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6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il.msk\dfs\BaseFS\common\Others\Research\MARKET DATA\"/>
    </mc:Choice>
  </mc:AlternateContent>
  <xr:revisionPtr revIDLastSave="0" documentId="8_{CA2E9FC1-9A9C-46A2-9A42-415F6F00EE6F}" xr6:coauthVersionLast="36" xr6:coauthVersionMax="36" xr10:uidLastSave="{00000000-0000-0000-0000-000000000000}"/>
  <bookViews>
    <workbookView xWindow="0" yWindow="0" windowWidth="19200" windowHeight="6930" xr2:uid="{07C6E23E-7879-4687-B002-108F81D6C713}"/>
  </bookViews>
  <sheets>
    <sheet name="Clean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95" i="1" l="1"/>
  <c r="H189" i="1"/>
  <c r="H188" i="1"/>
  <c r="G187" i="1"/>
  <c r="H187" i="1" s="1"/>
  <c r="F187" i="1"/>
  <c r="E187" i="1"/>
  <c r="G186" i="1"/>
  <c r="E186" i="1"/>
  <c r="H186" i="1" s="1"/>
  <c r="G185" i="1"/>
  <c r="H185" i="1" s="1"/>
  <c r="F185" i="1"/>
  <c r="E185" i="1"/>
  <c r="G184" i="1"/>
  <c r="H184" i="1" s="1"/>
  <c r="E184" i="1"/>
  <c r="F184" i="1" s="1"/>
  <c r="G183" i="1"/>
  <c r="H183" i="1" s="1"/>
  <c r="E183" i="1"/>
  <c r="F183" i="1" s="1"/>
  <c r="G181" i="1"/>
  <c r="H181" i="1" s="1"/>
  <c r="E181" i="1"/>
  <c r="F181" i="1" s="1"/>
  <c r="B181" i="1"/>
  <c r="D181" i="1" s="1"/>
  <c r="G180" i="1"/>
  <c r="H180" i="1" s="1"/>
  <c r="E180" i="1"/>
  <c r="F180" i="1" s="1"/>
  <c r="B180" i="1"/>
  <c r="D180" i="1" s="1"/>
  <c r="G179" i="1"/>
  <c r="H179" i="1" s="1"/>
  <c r="E179" i="1"/>
  <c r="F179" i="1" s="1"/>
  <c r="B179" i="1"/>
  <c r="D179" i="1" s="1"/>
  <c r="G178" i="1"/>
  <c r="H178" i="1" s="1"/>
  <c r="E178" i="1"/>
  <c r="H177" i="1"/>
  <c r="G177" i="1"/>
  <c r="E177" i="1"/>
  <c r="E176" i="1"/>
  <c r="F176" i="1" s="1"/>
  <c r="C176" i="1"/>
  <c r="F175" i="1"/>
  <c r="E174" i="1"/>
  <c r="F174" i="1" s="1"/>
  <c r="B174" i="1"/>
  <c r="D174" i="1" s="1"/>
  <c r="H173" i="1"/>
  <c r="F173" i="1"/>
  <c r="B173" i="1"/>
  <c r="B187" i="1" s="1"/>
  <c r="D187" i="1" s="1"/>
  <c r="E169" i="1"/>
  <c r="C169" i="1"/>
  <c r="E168" i="1"/>
  <c r="C168" i="1"/>
  <c r="E167" i="1"/>
  <c r="C167" i="1"/>
  <c r="E164" i="1"/>
  <c r="E165" i="1" s="1"/>
  <c r="C164" i="1"/>
  <c r="C165" i="1" s="1"/>
  <c r="G161" i="1"/>
  <c r="H161" i="1" s="1"/>
  <c r="B161" i="1"/>
  <c r="F160" i="1"/>
  <c r="E160" i="1"/>
  <c r="G160" i="1" s="1"/>
  <c r="H160" i="1" s="1"/>
  <c r="B160" i="1"/>
  <c r="G159" i="1"/>
  <c r="H159" i="1" s="1"/>
  <c r="B159" i="1"/>
  <c r="H158" i="1"/>
  <c r="F158" i="1"/>
  <c r="D158" i="1"/>
  <c r="H156" i="1"/>
  <c r="F156" i="1"/>
  <c r="D156" i="1"/>
  <c r="H155" i="1"/>
  <c r="F155" i="1"/>
  <c r="D155" i="1"/>
  <c r="H154" i="1"/>
  <c r="F154" i="1"/>
  <c r="D154" i="1"/>
  <c r="H153" i="1"/>
  <c r="F153" i="1"/>
  <c r="D153" i="1"/>
  <c r="H151" i="1"/>
  <c r="H150" i="1"/>
  <c r="F147" i="1"/>
  <c r="H146" i="1"/>
  <c r="E146" i="1"/>
  <c r="F145" i="1"/>
  <c r="D145" i="1"/>
  <c r="H143" i="1"/>
  <c r="F143" i="1"/>
  <c r="D143" i="1"/>
  <c r="H142" i="1"/>
  <c r="F142" i="1"/>
  <c r="D142" i="1"/>
  <c r="H139" i="1"/>
  <c r="F139" i="1"/>
  <c r="D138" i="1"/>
  <c r="D137" i="1"/>
  <c r="H135" i="1"/>
  <c r="F135" i="1"/>
  <c r="D135" i="1"/>
  <c r="H134" i="1"/>
  <c r="F134" i="1"/>
  <c r="D134" i="1"/>
  <c r="H127" i="1"/>
  <c r="F127" i="1"/>
  <c r="D127" i="1"/>
  <c r="G125" i="1"/>
  <c r="E125" i="1"/>
  <c r="G124" i="1"/>
  <c r="E124" i="1"/>
  <c r="G123" i="1"/>
  <c r="E123" i="1"/>
  <c r="G122" i="1"/>
  <c r="E122" i="1"/>
  <c r="H121" i="1"/>
  <c r="F121" i="1"/>
  <c r="D121" i="1"/>
  <c r="H119" i="1"/>
  <c r="C118" i="1"/>
  <c r="G110" i="1"/>
  <c r="E110" i="1"/>
  <c r="E105" i="1"/>
  <c r="G99" i="1"/>
  <c r="H98" i="1"/>
  <c r="E97" i="1"/>
  <c r="E99" i="1" s="1"/>
  <c r="H96" i="1"/>
  <c r="G96" i="1"/>
  <c r="F96" i="1"/>
  <c r="E96" i="1"/>
  <c r="D96" i="1"/>
  <c r="E94" i="1"/>
  <c r="F94" i="1" s="1"/>
  <c r="D94" i="1"/>
  <c r="C94" i="1"/>
  <c r="B94" i="1"/>
  <c r="E93" i="1"/>
  <c r="C93" i="1"/>
  <c r="F93" i="1" s="1"/>
  <c r="B93" i="1"/>
  <c r="D93" i="1" s="1"/>
  <c r="H91" i="1"/>
  <c r="F91" i="1"/>
  <c r="H90" i="1"/>
  <c r="F90" i="1"/>
  <c r="H89" i="1"/>
  <c r="F89" i="1"/>
  <c r="H87" i="1"/>
  <c r="F87" i="1"/>
  <c r="B87" i="1"/>
  <c r="H86" i="1"/>
  <c r="F86" i="1"/>
  <c r="B86" i="1"/>
  <c r="B85" i="1"/>
  <c r="G83" i="1"/>
  <c r="G82" i="1"/>
  <c r="G81" i="1"/>
  <c r="H80" i="1"/>
  <c r="F80" i="1"/>
  <c r="G78" i="1"/>
  <c r="E78" i="1"/>
  <c r="B78" i="1"/>
  <c r="H72" i="1"/>
  <c r="D70" i="1"/>
  <c r="H69" i="1"/>
  <c r="D69" i="1"/>
  <c r="H67" i="1"/>
  <c r="H66" i="1"/>
  <c r="H65" i="1"/>
  <c r="H64" i="1"/>
  <c r="H59" i="1"/>
  <c r="F59" i="1"/>
  <c r="B59" i="1"/>
  <c r="D59" i="1" s="1"/>
  <c r="D58" i="1"/>
  <c r="E57" i="1"/>
  <c r="C57" i="1"/>
  <c r="D56" i="1"/>
  <c r="D55" i="1"/>
  <c r="D54" i="1"/>
  <c r="E50" i="1"/>
  <c r="E48" i="1"/>
  <c r="D47" i="1"/>
  <c r="H45" i="1"/>
  <c r="F45" i="1"/>
  <c r="D45" i="1"/>
  <c r="E43" i="1"/>
  <c r="H38" i="1"/>
  <c r="F38" i="1"/>
  <c r="D38" i="1"/>
  <c r="F37" i="1"/>
  <c r="D37" i="1"/>
  <c r="D34" i="1"/>
  <c r="D33" i="1"/>
  <c r="G32" i="1"/>
  <c r="E32" i="1"/>
  <c r="C32" i="1"/>
  <c r="H31" i="1"/>
  <c r="F31" i="1"/>
  <c r="E30" i="1"/>
  <c r="E29" i="1"/>
  <c r="E28" i="1"/>
  <c r="E27" i="1"/>
  <c r="E26" i="1"/>
  <c r="E25" i="1"/>
  <c r="E24" i="1"/>
  <c r="D23" i="1"/>
  <c r="D21" i="1"/>
  <c r="G11" i="1"/>
  <c r="E10" i="1"/>
  <c r="E9" i="1" s="1"/>
  <c r="C10" i="1"/>
  <c r="B9" i="1"/>
  <c r="G7" i="1"/>
  <c r="F5" i="1"/>
  <c r="D5" i="1"/>
  <c r="G3" i="1"/>
  <c r="E3" i="1"/>
  <c r="C3" i="1"/>
  <c r="B3" i="1"/>
  <c r="H2" i="1"/>
  <c r="D2" i="1"/>
  <c r="E11" i="1" l="1"/>
  <c r="H9" i="1"/>
  <c r="H99" i="1"/>
  <c r="B186" i="1"/>
  <c r="D186" i="1" s="1"/>
  <c r="B185" i="1"/>
  <c r="D185" i="1" s="1"/>
  <c r="D173" i="1"/>
  <c r="F186" i="1"/>
  <c r="B184" i="1"/>
  <c r="D184" i="1" s="1"/>
  <c r="B183" i="1"/>
  <c r="D18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Kazaryan Anna</author>
  </authors>
  <commentList>
    <comment ref="F2" authorId="0" shapeId="0" xr:uid="{C419CA52-0E60-42DF-9CC7-D8D959A400BE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In 2019 RAEC added payment services into calculation</t>
        </r>
      </text>
    </comment>
    <comment ref="E5" authorId="0" shapeId="0" xr:uid="{224F2629-8434-4195-BC2D-3C7EBF2D08D7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Feb-July 2019,
12+ y.o.</t>
        </r>
      </text>
    </comment>
    <comment ref="G5" authorId="0" shapeId="0" xr:uid="{EAA278AB-8B47-4976-AC4B-956576EB4F1D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Feb-Nov 2020,
12+ y.o.
Not comparable with previous year due to methodology change</t>
        </r>
      </text>
    </comment>
    <comment ref="C13" authorId="0" shapeId="0" xr:uid="{79495C64-2C5F-40EB-AC23-52A8708A2FF3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Russia 100k+ cities, 12-64 y.o.
September 2018</t>
        </r>
      </text>
    </comment>
    <comment ref="E13" authorId="0" shapeId="0" xr:uid="{BBA9FDF8-FC96-4F00-9402-A89DF7179E32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All Russian cities, 12+ y.o.
September 2019
This number might not be fully comparable with previous year</t>
        </r>
      </text>
    </comment>
    <comment ref="C34" authorId="0" shapeId="0" xr:uid="{AA712464-0219-4CAD-89A0-E37AB285B210}">
      <text>
        <r>
          <rPr>
            <b/>
            <sz val="9"/>
            <color indexed="81"/>
            <rFont val="Tahoma"/>
            <charset val="1"/>
          </rPr>
          <t>Kazaryan Anna:</t>
        </r>
        <r>
          <rPr>
            <sz val="9"/>
            <color indexed="81"/>
            <rFont val="Tahoma"/>
            <charset val="1"/>
          </rPr>
          <t xml:space="preserve">
peak estimate</t>
        </r>
      </text>
    </comment>
    <comment ref="G37" authorId="0" shapeId="0" xr:uid="{DDC513F7-C12D-4F39-AF18-0D255BBEFDD1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Food Delivery and egrocery
Not comparable with previous year due to change in methodology</t>
        </r>
      </text>
    </comment>
    <comment ref="E72" authorId="0" shapeId="0" xr:uid="{88E973F5-7D09-4EB7-9E4C-B93730211F13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November 2019</t>
        </r>
      </text>
    </comment>
    <comment ref="G72" authorId="0" shapeId="0" xr:uid="{7EE7850B-0C7C-4050-80C7-3C2C51A4B840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November 2020</t>
        </r>
      </text>
    </comment>
    <comment ref="G77" authorId="0" shapeId="0" xr:uid="{62FBA4AC-1992-4597-94C3-3143EFB0CFFD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estimate</t>
        </r>
      </text>
    </comment>
    <comment ref="D89" authorId="0" shapeId="0" xr:uid="{0B00F465-521E-45C7-8572-A54754B7B812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Not comparable. Change in methodology</t>
        </r>
      </text>
    </comment>
    <comment ref="D90" authorId="0" shapeId="0" xr:uid="{786BB08F-ECBD-44BF-8FE0-D81B916E21B9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Not comparable. Change in methodology</t>
        </r>
      </text>
    </comment>
    <comment ref="D91" authorId="0" shapeId="0" xr:uid="{221CC0BA-7AFB-4993-902A-DF428225AA6C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Not comparable. Change in methodology</t>
        </r>
      </text>
    </comment>
    <comment ref="G105" authorId="0" shapeId="0" xr:uid="{42EE1E66-79CA-42D7-AD9B-4E89AB613F4C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This number might not be fully comparable with previous year</t>
        </r>
      </text>
    </comment>
    <comment ref="G106" authorId="0" shapeId="0" xr:uid="{BC09827D-FF6F-4EBD-97F0-8EED5B0148FB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This number might not be fully comparable with previous year</t>
        </r>
      </text>
    </comment>
    <comment ref="G107" authorId="0" shapeId="0" xr:uid="{FAD87D08-F466-4747-832F-67C1CEC427C3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This number might not be fully comparable with previous year</t>
        </r>
      </text>
    </comment>
    <comment ref="G109" authorId="0" shapeId="0" xr:uid="{29DD9076-B3FD-4B24-9023-CF9F105268EA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1H20 data</t>
        </r>
      </text>
    </comment>
    <comment ref="G110" authorId="0" shapeId="0" xr:uid="{91ABE779-3164-4FA3-AD5F-849F1E542A3F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1H20 data</t>
        </r>
      </text>
    </comment>
    <comment ref="B112" authorId="0" shapeId="0" xr:uid="{2DDAE690-B20A-4D2F-B3BC-7E0B784ECBAD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estimate in June 2017</t>
        </r>
      </text>
    </comment>
    <comment ref="E112" authorId="0" shapeId="0" xr:uid="{63222C12-5CF1-4C01-A9E8-36E7D534CE86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estimate in April 2019</t>
        </r>
      </text>
    </comment>
    <comment ref="G112" authorId="0" shapeId="0" xr:uid="{C53FA71D-8471-46AC-8A2B-FD4EE8B05C27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estimate in November 2020</t>
        </r>
      </text>
    </comment>
    <comment ref="B115" authorId="0" shapeId="0" xr:uid="{174A5DD6-4E86-449A-9D5B-92000C69E481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estimate in June 2017</t>
        </r>
      </text>
    </comment>
    <comment ref="E115" authorId="0" shapeId="0" xr:uid="{ED9432F0-DA1E-483F-A7EC-764C638A7335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estimate in April 2019</t>
        </r>
      </text>
    </comment>
    <comment ref="G115" authorId="0" shapeId="0" xr:uid="{AE7D5136-3F14-4D6E-B8A4-A24DE7398342}">
      <text>
        <r>
          <rPr>
            <b/>
            <sz val="9"/>
            <color indexed="81"/>
            <rFont val="Tahoma"/>
            <family val="2"/>
            <charset val="204"/>
          </rPr>
          <t>Kazaryan Anna:</t>
        </r>
        <r>
          <rPr>
            <sz val="9"/>
            <color indexed="81"/>
            <rFont val="Tahoma"/>
            <family val="2"/>
            <charset val="204"/>
          </rPr>
          <t xml:space="preserve">
estimate in November 2020</t>
        </r>
      </text>
    </comment>
  </commentList>
</comments>
</file>

<file path=xl/sharedStrings.xml><?xml version="1.0" encoding="utf-8"?>
<sst xmlns="http://schemas.openxmlformats.org/spreadsheetml/2006/main" count="658" uniqueCount="292">
  <si>
    <t>Segment</t>
  </si>
  <si>
    <t>Growth, YoY</t>
  </si>
  <si>
    <t>Source</t>
  </si>
  <si>
    <t>Link to source</t>
  </si>
  <si>
    <t>Internet contribution to Russian economy, RUBtn</t>
  </si>
  <si>
    <t>RAEC</t>
  </si>
  <si>
    <t>RAEC press release</t>
  </si>
  <si>
    <t>RAEC presentation</t>
  </si>
  <si>
    <t xml:space="preserve">  Share of GDP, %</t>
  </si>
  <si>
    <t>RAEC; Rosstat</t>
  </si>
  <si>
    <t>Rosstat</t>
  </si>
  <si>
    <t>Internet audience in Russia, mln people</t>
  </si>
  <si>
    <t>RAEC; Mediascope (12+)</t>
  </si>
  <si>
    <t>Mediascope</t>
  </si>
  <si>
    <t xml:space="preserve">  Share of population (in corresponding age groups and geographies), %</t>
  </si>
  <si>
    <t>GKS; Mediascope (12+)</t>
  </si>
  <si>
    <t>GKS</t>
  </si>
  <si>
    <t xml:space="preserve">  Share of Internet users using the Internet on daily basis, %</t>
  </si>
  <si>
    <t>Mobile only Internet audience, mn</t>
  </si>
  <si>
    <t>RAEC; Mediascope</t>
  </si>
  <si>
    <t xml:space="preserve">  as % of population (in corresponding age groups and geographies)</t>
  </si>
  <si>
    <t>Data Insight; Mediascope</t>
  </si>
  <si>
    <t>Data Insight</t>
  </si>
  <si>
    <t xml:space="preserve">  as % of Internet users</t>
  </si>
  <si>
    <t>Online time spent, mins/day (Sept, 1st source)</t>
  </si>
  <si>
    <t xml:space="preserve">  Mobile web, mins/day</t>
  </si>
  <si>
    <t xml:space="preserve">  Mobile apps, mins/day</t>
  </si>
  <si>
    <t xml:space="preserve">  Desktop</t>
  </si>
  <si>
    <t>Online time spent (2nd source)</t>
  </si>
  <si>
    <t xml:space="preserve"> Average Hours Spent on Mobile Per Day Per User</t>
  </si>
  <si>
    <t>App Annie</t>
  </si>
  <si>
    <t>Advertising, RUBbn</t>
  </si>
  <si>
    <t>AKAR</t>
  </si>
  <si>
    <t>Sostav</t>
  </si>
  <si>
    <t>VC</t>
  </si>
  <si>
    <t>Top-5 advertisers</t>
  </si>
  <si>
    <t>MTS
MegaFon
PepsiCo
Tele2
Nestle</t>
  </si>
  <si>
    <t>Sber
MTS
Tele2
Pepsi Co
Nestle</t>
  </si>
  <si>
    <t>MediaScope, «ЭСПАР-Аналитик», DigitalBudget, Adindex</t>
  </si>
  <si>
    <t>Kommersant</t>
  </si>
  <si>
    <t>Adindexx</t>
  </si>
  <si>
    <t xml:space="preserve">  Digital</t>
  </si>
  <si>
    <t>IAB Russia; AKAR</t>
  </si>
  <si>
    <t xml:space="preserve">     Branding</t>
  </si>
  <si>
    <t>IAB Russia</t>
  </si>
  <si>
    <t xml:space="preserve">        Banners</t>
  </si>
  <si>
    <t xml:space="preserve">        Branding Video</t>
  </si>
  <si>
    <t xml:space="preserve">     Performance</t>
  </si>
  <si>
    <t xml:space="preserve">        Search</t>
  </si>
  <si>
    <t xml:space="preserve">        CPX</t>
  </si>
  <si>
    <t xml:space="preserve">        Performance Video</t>
  </si>
  <si>
    <t xml:space="preserve">  Digital audio</t>
  </si>
  <si>
    <t>Adindex</t>
  </si>
  <si>
    <t>Digital as % of total</t>
  </si>
  <si>
    <t xml:space="preserve">  TV</t>
  </si>
  <si>
    <t xml:space="preserve">  Smart TV (≈)</t>
  </si>
  <si>
    <t>Vedomosti</t>
  </si>
  <si>
    <t xml:space="preserve">  Out of home</t>
  </si>
  <si>
    <t>Food Delivery (Ready Made), RUBbn</t>
  </si>
  <si>
    <t>Marketmedia; RBC; RAEC</t>
  </si>
  <si>
    <t>Marketmedia</t>
  </si>
  <si>
    <t>RBC</t>
  </si>
  <si>
    <t>Tadviser</t>
  </si>
  <si>
    <t>Foodmarket</t>
  </si>
  <si>
    <t xml:space="preserve">  Share of take-away orders placed online, %</t>
  </si>
  <si>
    <t>Statista</t>
  </si>
  <si>
    <t xml:space="preserve">  Average check (food delivery), RUB</t>
  </si>
  <si>
    <t>1060-1250</t>
  </si>
  <si>
    <t>Nielsen; RBC</t>
  </si>
  <si>
    <t>Performance360</t>
  </si>
  <si>
    <t xml:space="preserve">  Average check (dine-in), RUB</t>
  </si>
  <si>
    <t>Nielsen</t>
  </si>
  <si>
    <t>E-grocery incl. Meal kits (1st source), RUBbn</t>
  </si>
  <si>
    <t>Infoline</t>
  </si>
  <si>
    <t xml:space="preserve"> Meal kits &amp; diets, RUBbn</t>
  </si>
  <si>
    <t>ACORT</t>
  </si>
  <si>
    <t>New Retail</t>
  </si>
  <si>
    <t>Forbes</t>
  </si>
  <si>
    <t xml:space="preserve"> E-grocery, RUBbn</t>
  </si>
  <si>
    <t xml:space="preserve">  incl. via Delivery platforms</t>
  </si>
  <si>
    <t>E-grocery (2nd source), RUBbn</t>
  </si>
  <si>
    <t xml:space="preserve">  Orders, mn</t>
  </si>
  <si>
    <t xml:space="preserve">  Average check, RUB</t>
  </si>
  <si>
    <t>Taxi market turnover (overall, 1st source), RUBbn</t>
  </si>
  <si>
    <t>Russian government analytical center</t>
  </si>
  <si>
    <t xml:space="preserve">  Legal market, RUBbn</t>
  </si>
  <si>
    <t>Russian government analytical center; BusinesStat</t>
  </si>
  <si>
    <t>TASS</t>
  </si>
  <si>
    <t>Russian government analytical canter</t>
  </si>
  <si>
    <t xml:space="preserve">  Illegal market, RUBbn</t>
  </si>
  <si>
    <t xml:space="preserve">  Taxi agregators, RUBbn</t>
  </si>
  <si>
    <t xml:space="preserve">  Average fare, RUB</t>
  </si>
  <si>
    <t>BusinesStat</t>
  </si>
  <si>
    <t xml:space="preserve">    Average fare in Moscow, RUB</t>
  </si>
  <si>
    <t>Moscow Department of Transport</t>
  </si>
  <si>
    <t>RIAMO</t>
  </si>
  <si>
    <t>Moscow Mayor official site</t>
  </si>
  <si>
    <t>Number of granted taxi licenses, '000</t>
  </si>
  <si>
    <t>Number of taxi drivers, '000</t>
  </si>
  <si>
    <t>Taxi market turnover (2nd source), RUBbn</t>
  </si>
  <si>
    <t>Citymobil management assumptions based on aggregated data UBS, Goldman Sachs, VTB Capital and government data</t>
  </si>
  <si>
    <t>Car-sharing, RUBbn (≈)</t>
  </si>
  <si>
    <t>Interfax</t>
  </si>
  <si>
    <t>Total car-sharing customer spend, RUBmln (December)</t>
  </si>
  <si>
    <t xml:space="preserve">  Average monthly spend, RUB</t>
  </si>
  <si>
    <t xml:space="preserve">  Total car park</t>
  </si>
  <si>
    <t>Autostat, Russian Automotive Market Research</t>
  </si>
  <si>
    <t>Autostat</t>
  </si>
  <si>
    <t>Russian Automotive Market Research</t>
  </si>
  <si>
    <t xml:space="preserve">  Number of rides, mln</t>
  </si>
  <si>
    <t>Classifieds, revenues, RUBbn</t>
  </si>
  <si>
    <t>39-40</t>
  </si>
  <si>
    <t>48-50</t>
  </si>
  <si>
    <t>20-30%</t>
  </si>
  <si>
    <t>12-17%</t>
  </si>
  <si>
    <t>IAB Russia; GS; Data Insight; DP; GFK; Industry data</t>
  </si>
  <si>
    <t>DP</t>
  </si>
  <si>
    <t>Jobs classifieds, online recruitment, RUBbn</t>
  </si>
  <si>
    <t>J’son &amp; Partners Consulting, Industry data</t>
  </si>
  <si>
    <t xml:space="preserve">  Online recruitment as share of total</t>
  </si>
  <si>
    <t>Real estate classifieds, flats, RUBbn</t>
  </si>
  <si>
    <t xml:space="preserve"> Primary market</t>
  </si>
  <si>
    <t xml:space="preserve"> Secondary market</t>
  </si>
  <si>
    <t xml:space="preserve">  Rent</t>
  </si>
  <si>
    <t>Ecommerce turnover, RUBtn (1st source, domestic market only, B2C)</t>
  </si>
  <si>
    <t xml:space="preserve">  Number of orders, mln </t>
  </si>
  <si>
    <t>Data Insight, AKIT</t>
  </si>
  <si>
    <t xml:space="preserve">  Average check, domestic market, RUB</t>
  </si>
  <si>
    <t>Ecommerce penetration (% of retail sales)</t>
  </si>
  <si>
    <t>Ecommerce, RUBtn (2nd source)</t>
  </si>
  <si>
    <t>AKIT</t>
  </si>
  <si>
    <t>E-pepper</t>
  </si>
  <si>
    <t>Izvestia</t>
  </si>
  <si>
    <t xml:space="preserve">  incl. Cross-border ecommerce (RUBbn)</t>
  </si>
  <si>
    <t xml:space="preserve">Ecommerce orders from foreign online shops, mn </t>
  </si>
  <si>
    <t>Ecommerce audience, mn</t>
  </si>
  <si>
    <t>Ecommerce, $bn (3rd source)</t>
  </si>
  <si>
    <t>National Association of Mail Order and Distance Selling Trade</t>
  </si>
  <si>
    <t>NAMO</t>
  </si>
  <si>
    <t xml:space="preserve">  incl. Import ($bn)</t>
  </si>
  <si>
    <t>Ecommerce, RUBtn (4th source)</t>
  </si>
  <si>
    <t>Emarketer</t>
  </si>
  <si>
    <t>eMarketer</t>
  </si>
  <si>
    <t>Ecommerce, $bn (5th source)</t>
  </si>
  <si>
    <t>Ecommerce, RUBtn (6th source)</t>
  </si>
  <si>
    <t>Finmarket</t>
  </si>
  <si>
    <t xml:space="preserve">  incl. Local market (RUBtn)</t>
  </si>
  <si>
    <t xml:space="preserve">          Cross-border ecommerce (RUBtn)</t>
  </si>
  <si>
    <t xml:space="preserve">  Largest category on local market (electronics), %</t>
  </si>
  <si>
    <t xml:space="preserve">  Share of same day delivery, % of orders</t>
  </si>
  <si>
    <t xml:space="preserve">  Share of 3 days+ deliveries, % of orders</t>
  </si>
  <si>
    <t xml:space="preserve">  Russian Post, share of deliveries, % (ex cross-border)</t>
  </si>
  <si>
    <t xml:space="preserve">  Own couriers, pick-up points, share of deliveries, % (ex cross-border)</t>
  </si>
  <si>
    <t xml:space="preserve">  Logistic companies, % (ex cross-border)</t>
  </si>
  <si>
    <t xml:space="preserve">  Pick-up points and parcel lockers, % of orders</t>
  </si>
  <si>
    <t xml:space="preserve">  Door-to-door delivery, % of orders</t>
  </si>
  <si>
    <t>Online C2C sales, RUBtn</t>
  </si>
  <si>
    <t xml:space="preserve">   Number of sellers involved, mn</t>
  </si>
  <si>
    <t xml:space="preserve">   Number of buyers involved, mn</t>
  </si>
  <si>
    <t xml:space="preserve">   Number of purchases, mn</t>
  </si>
  <si>
    <t xml:space="preserve">   Average check, RUB</t>
  </si>
  <si>
    <t>Electronic &amp; audio book market, RUBbn</t>
  </si>
  <si>
    <t>Litres, Eksmo</t>
  </si>
  <si>
    <t xml:space="preserve">  audio book market</t>
  </si>
  <si>
    <t>Online video services, revenues, RUBbn (ex VAT, 1st source)</t>
  </si>
  <si>
    <t>J’son &amp; Partners Consulting</t>
  </si>
  <si>
    <t>J'son &amp; Partners</t>
  </si>
  <si>
    <t xml:space="preserve">  AVOD</t>
  </si>
  <si>
    <t xml:space="preserve">  SVOD</t>
  </si>
  <si>
    <t xml:space="preserve">  TVOD</t>
  </si>
  <si>
    <t xml:space="preserve">  EST</t>
  </si>
  <si>
    <t>VoD services revenues, RUBbn (2nd source)</t>
  </si>
  <si>
    <t>TMT Consulting</t>
  </si>
  <si>
    <t xml:space="preserve">  Advertising revenue</t>
  </si>
  <si>
    <t xml:space="preserve">  Customers payments</t>
  </si>
  <si>
    <t xml:space="preserve">     SVoD</t>
  </si>
  <si>
    <t xml:space="preserve">     EST</t>
  </si>
  <si>
    <t xml:space="preserve">     TVoD</t>
  </si>
  <si>
    <t>Audience of OTT videoservices, mn</t>
  </si>
  <si>
    <t xml:space="preserve">  Paying audience, mn</t>
  </si>
  <si>
    <t>Smart TV, RUBbn</t>
  </si>
  <si>
    <t xml:space="preserve">  Number of users, mln</t>
  </si>
  <si>
    <t xml:space="preserve">  Smart TV, items in Russia (mln)</t>
  </si>
  <si>
    <t xml:space="preserve">  Share Smart TV of plugin Internet</t>
  </si>
  <si>
    <t>Paid TV, mn (1st source)</t>
  </si>
  <si>
    <t>Telecomdaily</t>
  </si>
  <si>
    <t>Paid TV, mn (2nd source)</t>
  </si>
  <si>
    <t>Music streaming, revenue, RUBbn (1st source)</t>
  </si>
  <si>
    <t>DP; Statista; J’son &amp; Partners</t>
  </si>
  <si>
    <t>Music streaming, revenue, RUBbn (2nd source)</t>
  </si>
  <si>
    <t>PWC; RBC</t>
  </si>
  <si>
    <t>PWC</t>
  </si>
  <si>
    <t>Music, subsribers, mn (1st source)</t>
  </si>
  <si>
    <t>J’son &amp; Partners</t>
  </si>
  <si>
    <t>Music, subsribers, mn (2nd source)</t>
  </si>
  <si>
    <t>Music, subsribers, mn (3rd source)</t>
  </si>
  <si>
    <t>Podcast audience, mn</t>
  </si>
  <si>
    <t>Podcast ad market, RUBbn</t>
  </si>
  <si>
    <t>Cloud, RUBbn (1st source)</t>
  </si>
  <si>
    <t>IKS Consulting</t>
  </si>
  <si>
    <t xml:space="preserve">  IaaS, RUBbn</t>
  </si>
  <si>
    <t xml:space="preserve">  PaaS, RUBbn</t>
  </si>
  <si>
    <t xml:space="preserve">  SaaS, RUBbn</t>
  </si>
  <si>
    <t>Cloud, RUBbn (2nd source; Public Cloud market)</t>
  </si>
  <si>
    <t>Cloud, $bn (3nd source)</t>
  </si>
  <si>
    <t>IDC</t>
  </si>
  <si>
    <t>Cnews</t>
  </si>
  <si>
    <t>Public clouds</t>
  </si>
  <si>
    <t>Private clouds</t>
  </si>
  <si>
    <t xml:space="preserve">  IaaS, $bn</t>
  </si>
  <si>
    <t xml:space="preserve">  PaaS, $bn</t>
  </si>
  <si>
    <t xml:space="preserve">  SaaS, $bn</t>
  </si>
  <si>
    <t>Smart speakers, units sold</t>
  </si>
  <si>
    <t>Just AI</t>
  </si>
  <si>
    <t>Popular Mechanics</t>
  </si>
  <si>
    <t>Games, global market size, $bn</t>
  </si>
  <si>
    <t>Newzoo; SuperData</t>
  </si>
  <si>
    <t>Newzoo</t>
  </si>
  <si>
    <t xml:space="preserve">  Europe, Middle East, Africa, $bn </t>
  </si>
  <si>
    <t xml:space="preserve">    incl Russia, $bn</t>
  </si>
  <si>
    <t xml:space="preserve">    incl Europe (ex Russia), $bn</t>
  </si>
  <si>
    <t xml:space="preserve">  Europe, $bn </t>
  </si>
  <si>
    <t xml:space="preserve">  Middle East, Africa, $bn </t>
  </si>
  <si>
    <t xml:space="preserve">  Latin America, $bn</t>
  </si>
  <si>
    <t xml:space="preserve">  North America, $bn</t>
  </si>
  <si>
    <t xml:space="preserve">  Asia-Pacific</t>
  </si>
  <si>
    <t xml:space="preserve">  Dowloaded/boxed PC</t>
  </si>
  <si>
    <t xml:space="preserve">  Browser PC</t>
  </si>
  <si>
    <t xml:space="preserve">  Console</t>
  </si>
  <si>
    <t xml:space="preserve">  Tablet</t>
  </si>
  <si>
    <t xml:space="preserve">  Smartphone</t>
  </si>
  <si>
    <t>eSports, global market size, $mn</t>
  </si>
  <si>
    <t>eSports, global market audience, mn</t>
  </si>
  <si>
    <t>eSpots, Russia, $mn</t>
  </si>
  <si>
    <t>Cloud Gaming, global market size, $mn</t>
  </si>
  <si>
    <t>Cloud Gaming, Russia, $mn</t>
  </si>
  <si>
    <t>Total education market, RUBbn</t>
  </si>
  <si>
    <t>Education, RUBbn (1st source)</t>
  </si>
  <si>
    <t>Pre-school education</t>
  </si>
  <si>
    <t xml:space="preserve"> Talent Tech, Netologia, EdMarket</t>
  </si>
  <si>
    <t>EdMarket</t>
  </si>
  <si>
    <t xml:space="preserve">  incl. online</t>
  </si>
  <si>
    <t>K-12</t>
  </si>
  <si>
    <t>Additional education for children of school age</t>
  </si>
  <si>
    <t>Higher Education</t>
  </si>
  <si>
    <t>B2C additional education for adults</t>
  </si>
  <si>
    <t xml:space="preserve">  B2C additional online education for adults</t>
  </si>
  <si>
    <t xml:space="preserve">    Languages</t>
  </si>
  <si>
    <t xml:space="preserve">    Marketing, Communications, Sales</t>
  </si>
  <si>
    <t xml:space="preserve">    IT, data analysis</t>
  </si>
  <si>
    <t xml:space="preserve">    Design</t>
  </si>
  <si>
    <t xml:space="preserve">    Management</t>
  </si>
  <si>
    <t xml:space="preserve">    Finance, accounting, tax</t>
  </si>
  <si>
    <t>B2C online education</t>
  </si>
  <si>
    <t>55-60</t>
  </si>
  <si>
    <t>30-35%</t>
  </si>
  <si>
    <t xml:space="preserve"> Talent Tech, Netologia, EdMarket; RAEC</t>
  </si>
  <si>
    <t>Education, RUBbn (2nd source)</t>
  </si>
  <si>
    <t>Additional education</t>
  </si>
  <si>
    <t>295-300</t>
  </si>
  <si>
    <t>310-315</t>
  </si>
  <si>
    <t>325-330</t>
  </si>
  <si>
    <t>Interfax; HolonIQ</t>
  </si>
  <si>
    <t xml:space="preserve">  School additional education</t>
  </si>
  <si>
    <t>150-155</t>
  </si>
  <si>
    <t>160-165</t>
  </si>
  <si>
    <t xml:space="preserve">  Additional professional education</t>
  </si>
  <si>
    <t xml:space="preserve">     Business</t>
  </si>
  <si>
    <t>85-87</t>
  </si>
  <si>
    <t xml:space="preserve">     Universities and other state institutions</t>
  </si>
  <si>
    <t>28-30</t>
  </si>
  <si>
    <t xml:space="preserve">  Languages</t>
  </si>
  <si>
    <t>35-37</t>
  </si>
  <si>
    <t>37-40</t>
  </si>
  <si>
    <t>40-43</t>
  </si>
  <si>
    <t>Online education, RUBbn (2nd source)</t>
  </si>
  <si>
    <t>35-40</t>
  </si>
  <si>
    <t>45-50</t>
  </si>
  <si>
    <t xml:space="preserve">  EdTech for adults</t>
  </si>
  <si>
    <t>17-20</t>
  </si>
  <si>
    <t>22-25</t>
  </si>
  <si>
    <t>27-30</t>
  </si>
  <si>
    <t xml:space="preserve">     Additional professional online education</t>
  </si>
  <si>
    <t>12-14</t>
  </si>
  <si>
    <t>15-17</t>
  </si>
  <si>
    <t>18-20</t>
  </si>
  <si>
    <t xml:space="preserve">     Languages</t>
  </si>
  <si>
    <t>5-6</t>
  </si>
  <si>
    <t>7-8</t>
  </si>
  <si>
    <t>8-10</t>
  </si>
  <si>
    <t>Calculated from percentages</t>
  </si>
  <si>
    <t>Unavailable/paid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</si>
</sst>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_-* #,##0.00_-;\-* #,##0.00_-;_-* &quot;-&quot;??_-;_-@_-"/>
    <numFmt numFmtId="167" formatCode="0.00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11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96">
    <xf numFmtId="0" fontId="0" fillId="0" borderId="0" xfId="0"/>
    <xf numFmtId="0" fontId="4" fillId="2" borderId="0" xfId="0" applyFont="1" applyFill="1"/>
    <xf numFmtId="1" fontId="5" fillId="3" borderId="0" xfId="0" applyNumberFormat="1" applyFont="1" applyFill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164" fontId="5" fillId="4" borderId="2" xfId="0" applyNumberFormat="1" applyFont="1" applyFill="1" applyBorder="1"/>
    <xf numFmtId="0" fontId="5" fillId="3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5" fillId="0" borderId="0" xfId="0" applyFont="1"/>
    <xf numFmtId="0" fontId="2" fillId="0" borderId="0" xfId="0" applyFont="1" applyFill="1"/>
    <xf numFmtId="0" fontId="5" fillId="5" borderId="4" xfId="0" applyFont="1" applyFill="1" applyBorder="1"/>
    <xf numFmtId="164" fontId="7" fillId="0" borderId="5" xfId="0" applyNumberFormat="1" applyFont="1" applyBorder="1" applyAlignment="1">
      <alignment horizontal="center"/>
    </xf>
    <xf numFmtId="165" fontId="7" fillId="0" borderId="4" xfId="2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0" fontId="6" fillId="0" borderId="4" xfId="0" applyFont="1" applyBorder="1"/>
    <xf numFmtId="0" fontId="3" fillId="0" borderId="0" xfId="3"/>
    <xf numFmtId="0" fontId="7" fillId="0" borderId="0" xfId="0" applyFont="1"/>
    <xf numFmtId="0" fontId="0" fillId="0" borderId="0" xfId="0" applyFill="1"/>
    <xf numFmtId="0" fontId="7" fillId="0" borderId="4" xfId="0" applyFont="1" applyBorder="1"/>
    <xf numFmtId="165" fontId="7" fillId="0" borderId="6" xfId="0" applyNumberFormat="1" applyFont="1" applyBorder="1" applyAlignment="1">
      <alignment horizontal="center"/>
    </xf>
    <xf numFmtId="165" fontId="7" fillId="0" borderId="5" xfId="2" applyNumberFormat="1" applyFont="1" applyBorder="1" applyAlignment="1">
      <alignment horizontal="center"/>
    </xf>
    <xf numFmtId="165" fontId="7" fillId="0" borderId="4" xfId="2" applyNumberFormat="1" applyFont="1" applyBorder="1"/>
    <xf numFmtId="164" fontId="7" fillId="0" borderId="6" xfId="0" applyNumberFormat="1" applyFont="1" applyBorder="1" applyAlignment="1">
      <alignment horizontal="center"/>
    </xf>
    <xf numFmtId="0" fontId="7" fillId="0" borderId="0" xfId="0" applyFont="1" applyFill="1" applyBorder="1"/>
    <xf numFmtId="164" fontId="7" fillId="6" borderId="6" xfId="0" applyNumberFormat="1" applyFont="1" applyFill="1" applyBorder="1" applyAlignment="1">
      <alignment horizontal="center"/>
    </xf>
    <xf numFmtId="0" fontId="3" fillId="0" borderId="0" xfId="3" applyFill="1" applyBorder="1"/>
    <xf numFmtId="9" fontId="7" fillId="0" borderId="6" xfId="0" applyNumberFormat="1" applyFont="1" applyBorder="1" applyAlignment="1">
      <alignment horizontal="center"/>
    </xf>
    <xf numFmtId="9" fontId="7" fillId="0" borderId="5" xfId="2" applyNumberFormat="1" applyFont="1" applyBorder="1" applyAlignment="1">
      <alignment horizontal="center"/>
    </xf>
    <xf numFmtId="9" fontId="7" fillId="0" borderId="4" xfId="2" applyNumberFormat="1" applyFont="1" applyBorder="1" applyAlignment="1">
      <alignment horizontal="center"/>
    </xf>
    <xf numFmtId="9" fontId="7" fillId="0" borderId="4" xfId="2" applyNumberFormat="1" applyFont="1" applyBorder="1"/>
    <xf numFmtId="164" fontId="7" fillId="0" borderId="4" xfId="0" applyNumberFormat="1" applyFont="1" applyBorder="1"/>
    <xf numFmtId="9" fontId="8" fillId="0" borderId="5" xfId="2" applyNumberFormat="1" applyFont="1" applyBorder="1"/>
    <xf numFmtId="164" fontId="9" fillId="6" borderId="6" xfId="0" applyNumberFormat="1" applyFont="1" applyFill="1" applyBorder="1" applyAlignment="1">
      <alignment horizontal="center"/>
    </xf>
    <xf numFmtId="1" fontId="7" fillId="0" borderId="5" xfId="0" applyNumberFormat="1" applyFont="1" applyBorder="1" applyAlignment="1">
      <alignment horizontal="center"/>
    </xf>
    <xf numFmtId="1" fontId="7" fillId="0" borderId="5" xfId="0" applyNumberFormat="1" applyFont="1" applyFill="1" applyBorder="1" applyAlignment="1">
      <alignment horizontal="center"/>
    </xf>
    <xf numFmtId="9" fontId="9" fillId="0" borderId="6" xfId="2" applyFont="1" applyBorder="1" applyAlignment="1">
      <alignment horizontal="center"/>
    </xf>
    <xf numFmtId="9" fontId="7" fillId="0" borderId="5" xfId="2" applyFont="1" applyBorder="1" applyAlignment="1">
      <alignment horizontal="center"/>
    </xf>
    <xf numFmtId="9" fontId="8" fillId="0" borderId="4" xfId="2" applyNumberFormat="1" applyFont="1" applyBorder="1"/>
    <xf numFmtId="1" fontId="7" fillId="0" borderId="6" xfId="0" applyNumberFormat="1" applyFont="1" applyBorder="1" applyAlignment="1">
      <alignment horizontal="center"/>
    </xf>
    <xf numFmtId="1" fontId="9" fillId="0" borderId="5" xfId="0" applyNumberFormat="1" applyFont="1" applyBorder="1" applyAlignment="1">
      <alignment horizontal="center"/>
    </xf>
    <xf numFmtId="1" fontId="7" fillId="0" borderId="5" xfId="0" applyNumberFormat="1" applyFont="1" applyBorder="1" applyAlignment="1">
      <alignment horizontal="center" vertical="center"/>
    </xf>
    <xf numFmtId="0" fontId="0" fillId="0" borderId="0" xfId="0" applyFill="1" applyBorder="1"/>
    <xf numFmtId="164" fontId="7" fillId="0" borderId="4" xfId="2" applyNumberFormat="1" applyFont="1" applyBorder="1"/>
    <xf numFmtId="0" fontId="7" fillId="0" borderId="4" xfId="0" applyFont="1" applyFill="1" applyBorder="1"/>
    <xf numFmtId="164" fontId="7" fillId="0" borderId="6" xfId="0" applyNumberFormat="1" applyFont="1" applyFill="1" applyBorder="1" applyAlignment="1">
      <alignment horizontal="center"/>
    </xf>
    <xf numFmtId="165" fontId="7" fillId="0" borderId="5" xfId="2" applyNumberFormat="1" applyFont="1" applyFill="1" applyBorder="1" applyAlignment="1">
      <alignment horizontal="center"/>
    </xf>
    <xf numFmtId="165" fontId="7" fillId="0" borderId="4" xfId="2" applyNumberFormat="1" applyFont="1" applyFill="1" applyBorder="1" applyAlignment="1">
      <alignment horizontal="center"/>
    </xf>
    <xf numFmtId="164" fontId="7" fillId="0" borderId="4" xfId="0" applyNumberFormat="1" applyFont="1" applyFill="1" applyBorder="1"/>
    <xf numFmtId="9" fontId="8" fillId="0" borderId="4" xfId="2" applyNumberFormat="1" applyFont="1" applyFill="1" applyBorder="1"/>
    <xf numFmtId="0" fontId="3" fillId="0" borderId="0" xfId="3" applyFill="1"/>
    <xf numFmtId="0" fontId="7" fillId="0" borderId="0" xfId="0" applyFont="1" applyFill="1"/>
    <xf numFmtId="9" fontId="7" fillId="0" borderId="4" xfId="2" applyFont="1" applyBorder="1" applyAlignment="1">
      <alignment horizontal="center"/>
    </xf>
    <xf numFmtId="1" fontId="7" fillId="0" borderId="4" xfId="0" applyNumberFormat="1" applyFont="1" applyBorder="1" applyAlignment="1">
      <alignment horizontal="center"/>
    </xf>
    <xf numFmtId="1" fontId="7" fillId="0" borderId="4" xfId="0" applyNumberFormat="1" applyFont="1" applyBorder="1" applyAlignment="1">
      <alignment horizontal="center" wrapText="1"/>
    </xf>
    <xf numFmtId="0" fontId="6" fillId="0" borderId="4" xfId="0" applyFont="1" applyBorder="1" applyAlignment="1">
      <alignment wrapText="1"/>
    </xf>
    <xf numFmtId="1" fontId="7" fillId="6" borderId="5" xfId="0" applyNumberFormat="1" applyFont="1" applyFill="1" applyBorder="1" applyAlignment="1">
      <alignment horizontal="center"/>
    </xf>
    <xf numFmtId="0" fontId="6" fillId="0" borderId="5" xfId="0" applyFont="1" applyBorder="1"/>
    <xf numFmtId="0" fontId="3" fillId="0" borderId="0" xfId="3" applyAlignment="1">
      <alignment vertical="center"/>
    </xf>
    <xf numFmtId="0" fontId="7" fillId="0" borderId="0" xfId="0" applyFont="1" applyBorder="1"/>
    <xf numFmtId="0" fontId="0" fillId="0" borderId="0" xfId="0" applyBorder="1"/>
    <xf numFmtId="0" fontId="7" fillId="0" borderId="7" xfId="0" applyFont="1" applyBorder="1"/>
    <xf numFmtId="1" fontId="7" fillId="0" borderId="8" xfId="0" applyNumberFormat="1" applyFont="1" applyBorder="1" applyAlignment="1">
      <alignment horizontal="center"/>
    </xf>
    <xf numFmtId="1" fontId="7" fillId="0" borderId="9" xfId="0" applyNumberFormat="1" applyFont="1" applyBorder="1" applyAlignment="1">
      <alignment horizontal="center"/>
    </xf>
    <xf numFmtId="9" fontId="7" fillId="0" borderId="10" xfId="2" applyFont="1" applyBorder="1" applyAlignment="1">
      <alignment horizontal="center"/>
    </xf>
    <xf numFmtId="1" fontId="7" fillId="0" borderId="10" xfId="0" applyNumberFormat="1" applyFont="1" applyBorder="1" applyAlignment="1">
      <alignment horizontal="center"/>
    </xf>
    <xf numFmtId="1" fontId="7" fillId="0" borderId="10" xfId="0" applyNumberFormat="1" applyFont="1" applyBorder="1"/>
    <xf numFmtId="0" fontId="8" fillId="0" borderId="10" xfId="0" applyFont="1" applyBorder="1"/>
    <xf numFmtId="0" fontId="0" fillId="0" borderId="7" xfId="0" applyFill="1" applyBorder="1"/>
    <xf numFmtId="0" fontId="7" fillId="0" borderId="7" xfId="0" applyFont="1" applyFill="1" applyBorder="1"/>
    <xf numFmtId="164" fontId="7" fillId="0" borderId="4" xfId="0" applyNumberFormat="1" applyFont="1" applyFill="1" applyBorder="1" applyAlignment="1">
      <alignment horizontal="center"/>
    </xf>
    <xf numFmtId="0" fontId="10" fillId="5" borderId="4" xfId="0" applyFont="1" applyFill="1" applyBorder="1"/>
    <xf numFmtId="164" fontId="7" fillId="7" borderId="5" xfId="0" applyNumberFormat="1" applyFont="1" applyFill="1" applyBorder="1" applyAlignment="1">
      <alignment horizontal="center"/>
    </xf>
    <xf numFmtId="9" fontId="7" fillId="0" borderId="4" xfId="0" applyNumberFormat="1" applyFont="1" applyBorder="1" applyAlignment="1">
      <alignment horizontal="center"/>
    </xf>
    <xf numFmtId="164" fontId="7" fillId="0" borderId="5" xfId="0" applyNumberFormat="1" applyFont="1" applyFill="1" applyBorder="1" applyAlignment="1">
      <alignment horizontal="center"/>
    </xf>
    <xf numFmtId="0" fontId="5" fillId="0" borderId="4" xfId="0" applyFont="1" applyFill="1" applyBorder="1"/>
    <xf numFmtId="0" fontId="6" fillId="0" borderId="4" xfId="0" applyFont="1" applyFill="1" applyBorder="1"/>
    <xf numFmtId="164" fontId="7" fillId="6" borderId="5" xfId="0" applyNumberFormat="1" applyFont="1" applyFill="1" applyBorder="1" applyAlignment="1">
      <alignment horizontal="center"/>
    </xf>
    <xf numFmtId="1" fontId="7" fillId="0" borderId="4" xfId="0" applyNumberFormat="1" applyFont="1" applyFill="1" applyBorder="1" applyAlignment="1">
      <alignment horizontal="center"/>
    </xf>
    <xf numFmtId="9" fontId="7" fillId="0" borderId="4" xfId="2" applyNumberFormat="1" applyFont="1" applyFill="1" applyBorder="1" applyAlignment="1">
      <alignment horizontal="center"/>
    </xf>
    <xf numFmtId="3" fontId="7" fillId="0" borderId="4" xfId="0" applyNumberFormat="1" applyFont="1" applyFill="1" applyBorder="1" applyAlignment="1">
      <alignment horizontal="center"/>
    </xf>
    <xf numFmtId="0" fontId="7" fillId="0" borderId="10" xfId="0" applyFont="1" applyBorder="1"/>
    <xf numFmtId="164" fontId="7" fillId="0" borderId="9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0" fontId="6" fillId="0" borderId="10" xfId="0" applyFont="1" applyBorder="1"/>
    <xf numFmtId="0" fontId="3" fillId="0" borderId="7" xfId="3" applyBorder="1"/>
    <xf numFmtId="1" fontId="7" fillId="0" borderId="6" xfId="0" applyNumberFormat="1" applyFont="1" applyFill="1" applyBorder="1" applyAlignment="1">
      <alignment horizontal="center"/>
    </xf>
    <xf numFmtId="9" fontId="7" fillId="0" borderId="4" xfId="2" applyFont="1" applyFill="1" applyBorder="1" applyAlignment="1">
      <alignment horizontal="center"/>
    </xf>
    <xf numFmtId="2" fontId="0" fillId="0" borderId="0" xfId="0" applyNumberFormat="1" applyAlignment="1">
      <alignment wrapText="1"/>
    </xf>
    <xf numFmtId="0" fontId="7" fillId="8" borderId="0" xfId="0" applyFont="1" applyFill="1"/>
    <xf numFmtId="0" fontId="2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3" fillId="0" borderId="0" xfId="3" applyBorder="1"/>
    <xf numFmtId="0" fontId="11" fillId="0" borderId="10" xfId="0" applyFont="1" applyFill="1" applyBorder="1"/>
    <xf numFmtId="1" fontId="12" fillId="0" borderId="8" xfId="0" applyNumberFormat="1" applyFont="1" applyFill="1" applyBorder="1" applyAlignment="1">
      <alignment horizontal="center"/>
    </xf>
    <xf numFmtId="1" fontId="9" fillId="0" borderId="6" xfId="0" applyNumberFormat="1" applyFont="1" applyFill="1" applyBorder="1" applyAlignment="1">
      <alignment horizontal="center"/>
    </xf>
    <xf numFmtId="0" fontId="5" fillId="8" borderId="4" xfId="0" applyFont="1" applyFill="1" applyBorder="1"/>
    <xf numFmtId="2" fontId="7" fillId="0" borderId="4" xfId="0" applyNumberFormat="1" applyFont="1" applyBorder="1" applyAlignment="1">
      <alignment horizontal="center"/>
    </xf>
    <xf numFmtId="164" fontId="9" fillId="0" borderId="4" xfId="0" applyNumberFormat="1" applyFont="1" applyBorder="1" applyAlignment="1">
      <alignment horizontal="center"/>
    </xf>
    <xf numFmtId="9" fontId="7" fillId="0" borderId="6" xfId="0" applyNumberFormat="1" applyFont="1" applyFill="1" applyBorder="1" applyAlignment="1">
      <alignment horizontal="center"/>
    </xf>
    <xf numFmtId="9" fontId="9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164" fontId="7" fillId="0" borderId="10" xfId="0" applyNumberFormat="1" applyFont="1" applyFill="1" applyBorder="1" applyAlignment="1">
      <alignment horizontal="center"/>
    </xf>
    <xf numFmtId="164" fontId="7" fillId="0" borderId="5" xfId="1" applyNumberFormat="1" applyFont="1" applyBorder="1" applyAlignment="1">
      <alignment horizontal="center"/>
    </xf>
    <xf numFmtId="2" fontId="7" fillId="0" borderId="4" xfId="1" applyNumberFormat="1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9" fillId="0" borderId="4" xfId="0" applyFont="1" applyFill="1" applyBorder="1"/>
    <xf numFmtId="1" fontId="7" fillId="6" borderId="6" xfId="0" applyNumberFormat="1" applyFont="1" applyFill="1" applyBorder="1" applyAlignment="1">
      <alignment horizontal="center"/>
    </xf>
    <xf numFmtId="1" fontId="9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9" fontId="7" fillId="0" borderId="0" xfId="2" applyFont="1" applyFill="1" applyBorder="1"/>
    <xf numFmtId="2" fontId="7" fillId="0" borderId="5" xfId="0" applyNumberFormat="1" applyFont="1" applyBorder="1" applyAlignment="1">
      <alignment horizontal="center"/>
    </xf>
    <xf numFmtId="0" fontId="4" fillId="0" borderId="4" xfId="0" applyFont="1" applyFill="1" applyBorder="1"/>
    <xf numFmtId="1" fontId="12" fillId="0" borderId="6" xfId="0" applyNumberFormat="1" applyFont="1" applyFill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2" fontId="7" fillId="0" borderId="4" xfId="2" applyNumberFormat="1" applyFont="1" applyBorder="1" applyAlignment="1">
      <alignment horizontal="center"/>
    </xf>
    <xf numFmtId="2" fontId="7" fillId="0" borderId="5" xfId="2" applyNumberFormat="1" applyFont="1" applyFill="1" applyBorder="1" applyAlignment="1">
      <alignment horizontal="center"/>
    </xf>
    <xf numFmtId="164" fontId="7" fillId="0" borderId="4" xfId="1" applyNumberFormat="1" applyFont="1" applyBorder="1" applyAlignment="1">
      <alignment horizontal="center"/>
    </xf>
    <xf numFmtId="2" fontId="7" fillId="0" borderId="4" xfId="0" applyNumberFormat="1" applyFont="1" applyFill="1" applyBorder="1" applyAlignment="1">
      <alignment horizontal="center"/>
    </xf>
    <xf numFmtId="2" fontId="7" fillId="0" borderId="5" xfId="0" applyNumberFormat="1" applyFont="1" applyFill="1" applyBorder="1" applyAlignment="1">
      <alignment horizontal="center"/>
    </xf>
    <xf numFmtId="0" fontId="7" fillId="0" borderId="4" xfId="0" applyFont="1" applyFill="1" applyBorder="1" applyAlignment="1">
      <alignment horizontal="left"/>
    </xf>
    <xf numFmtId="9" fontId="7" fillId="0" borderId="5" xfId="2" applyFont="1" applyFill="1" applyBorder="1" applyAlignment="1">
      <alignment horizontal="center"/>
    </xf>
    <xf numFmtId="167" fontId="7" fillId="0" borderId="4" xfId="0" applyNumberFormat="1" applyFont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1" fontId="7" fillId="0" borderId="9" xfId="0" applyNumberFormat="1" applyFont="1" applyBorder="1"/>
    <xf numFmtId="1" fontId="12" fillId="0" borderId="7" xfId="0" applyNumberFormat="1" applyFont="1" applyFill="1" applyBorder="1" applyAlignment="1">
      <alignment horizontal="center"/>
    </xf>
    <xf numFmtId="0" fontId="11" fillId="0" borderId="10" xfId="0" applyFont="1" applyFill="1" applyBorder="1" applyAlignment="1">
      <alignment horizontal="left"/>
    </xf>
    <xf numFmtId="0" fontId="7" fillId="0" borderId="4" xfId="0" applyFont="1" applyFill="1" applyBorder="1" applyAlignment="1">
      <alignment horizontal="center"/>
    </xf>
    <xf numFmtId="0" fontId="7" fillId="0" borderId="8" xfId="0" applyFont="1" applyBorder="1"/>
    <xf numFmtId="164" fontId="7" fillId="0" borderId="11" xfId="0" applyNumberFormat="1" applyFont="1" applyFill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9" fontId="7" fillId="0" borderId="13" xfId="2" applyFont="1" applyBorder="1" applyAlignment="1">
      <alignment horizontal="center"/>
    </xf>
    <xf numFmtId="0" fontId="13" fillId="0" borderId="14" xfId="3" applyFont="1" applyBorder="1"/>
    <xf numFmtId="0" fontId="3" fillId="0" borderId="6" xfId="3" applyBorder="1"/>
    <xf numFmtId="0" fontId="3" fillId="0" borderId="14" xfId="3" applyBorder="1"/>
    <xf numFmtId="0" fontId="7" fillId="0" borderId="14" xfId="0" applyFont="1" applyBorder="1"/>
    <xf numFmtId="0" fontId="13" fillId="0" borderId="4" xfId="3" applyFont="1" applyBorder="1"/>
    <xf numFmtId="0" fontId="3" fillId="0" borderId="7" xfId="3" applyFill="1" applyBorder="1"/>
    <xf numFmtId="0" fontId="8" fillId="0" borderId="4" xfId="0" applyFont="1" applyFill="1" applyBorder="1"/>
    <xf numFmtId="1" fontId="7" fillId="0" borderId="4" xfId="2" applyNumberFormat="1" applyFont="1" applyBorder="1" applyAlignment="1">
      <alignment horizontal="center"/>
    </xf>
    <xf numFmtId="1" fontId="7" fillId="6" borderId="4" xfId="0" applyNumberFormat="1" applyFont="1" applyFill="1" applyBorder="1" applyAlignment="1">
      <alignment horizontal="center"/>
    </xf>
    <xf numFmtId="164" fontId="7" fillId="6" borderId="4" xfId="0" applyNumberFormat="1" applyFont="1" applyFill="1" applyBorder="1" applyAlignment="1">
      <alignment horizontal="center"/>
    </xf>
    <xf numFmtId="164" fontId="7" fillId="7" borderId="6" xfId="0" applyNumberFormat="1" applyFont="1" applyFill="1" applyBorder="1" applyAlignment="1">
      <alignment horizontal="center"/>
    </xf>
    <xf numFmtId="164" fontId="7" fillId="0" borderId="10" xfId="0" applyNumberFormat="1" applyFont="1" applyBorder="1"/>
    <xf numFmtId="164" fontId="7" fillId="0" borderId="9" xfId="0" applyNumberFormat="1" applyFont="1" applyBorder="1"/>
    <xf numFmtId="0" fontId="5" fillId="5" borderId="13" xfId="0" applyFont="1" applyFill="1" applyBorder="1"/>
    <xf numFmtId="164" fontId="8" fillId="0" borderId="4" xfId="0" applyNumberFormat="1" applyFont="1" applyBorder="1" applyAlignment="1">
      <alignment horizontal="left"/>
    </xf>
    <xf numFmtId="0" fontId="8" fillId="0" borderId="4" xfId="0" applyFont="1" applyBorder="1" applyAlignment="1">
      <alignment horizontal="left"/>
    </xf>
    <xf numFmtId="164" fontId="7" fillId="0" borderId="4" xfId="0" applyNumberFormat="1" applyFont="1" applyBorder="1" applyAlignment="1"/>
    <xf numFmtId="164" fontId="7" fillId="6" borderId="4" xfId="0" applyNumberFormat="1" applyFont="1" applyFill="1" applyBorder="1" applyAlignment="1"/>
    <xf numFmtId="164" fontId="7" fillId="6" borderId="10" xfId="0" applyNumberFormat="1" applyFont="1" applyFill="1" applyBorder="1" applyAlignment="1">
      <alignment horizontal="center"/>
    </xf>
    <xf numFmtId="164" fontId="7" fillId="6" borderId="9" xfId="0" applyNumberFormat="1" applyFont="1" applyFill="1" applyBorder="1" applyAlignment="1">
      <alignment horizontal="center"/>
    </xf>
    <xf numFmtId="9" fontId="7" fillId="0" borderId="9" xfId="2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0" fontId="7" fillId="0" borderId="12" xfId="0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0" fontId="8" fillId="0" borderId="12" xfId="0" applyFont="1" applyBorder="1" applyAlignment="1">
      <alignment horizontal="left"/>
    </xf>
    <xf numFmtId="0" fontId="7" fillId="0" borderId="5" xfId="0" applyFont="1" applyFill="1" applyBorder="1" applyAlignment="1">
      <alignment horizontal="center"/>
    </xf>
    <xf numFmtId="9" fontId="7" fillId="0" borderId="0" xfId="0" applyNumberFormat="1" applyFont="1" applyBorder="1" applyAlignment="1">
      <alignment horizontal="center"/>
    </xf>
    <xf numFmtId="0" fontId="8" fillId="0" borderId="5" xfId="0" applyFont="1" applyBorder="1"/>
    <xf numFmtId="0" fontId="7" fillId="0" borderId="9" xfId="0" applyFont="1" applyBorder="1" applyAlignment="1">
      <alignment horizontal="center"/>
    </xf>
    <xf numFmtId="9" fontId="7" fillId="0" borderId="7" xfId="0" applyNumberFormat="1" applyFont="1" applyBorder="1" applyAlignment="1">
      <alignment horizontal="center"/>
    </xf>
    <xf numFmtId="9" fontId="7" fillId="0" borderId="10" xfId="0" applyNumberFormat="1" applyFont="1" applyBorder="1" applyAlignment="1">
      <alignment horizontal="center"/>
    </xf>
    <xf numFmtId="0" fontId="8" fillId="0" borderId="9" xfId="0" applyFont="1" applyBorder="1"/>
    <xf numFmtId="0" fontId="7" fillId="0" borderId="11" xfId="0" applyFont="1" applyBorder="1"/>
    <xf numFmtId="0" fontId="7" fillId="0" borderId="11" xfId="0" applyFont="1" applyBorder="1" applyAlignment="1">
      <alignment horizontal="center"/>
    </xf>
    <xf numFmtId="1" fontId="9" fillId="0" borderId="11" xfId="0" applyNumberFormat="1" applyFont="1" applyBorder="1" applyAlignment="1">
      <alignment horizontal="center"/>
    </xf>
    <xf numFmtId="9" fontId="7" fillId="0" borderId="11" xfId="0" applyNumberFormat="1" applyFont="1" applyBorder="1" applyAlignment="1">
      <alignment horizontal="center"/>
    </xf>
    <xf numFmtId="9" fontId="7" fillId="0" borderId="11" xfId="0" applyNumberFormat="1" applyFont="1" applyFill="1" applyBorder="1" applyAlignment="1">
      <alignment horizontal="center"/>
    </xf>
    <xf numFmtId="0" fontId="8" fillId="0" borderId="11" xfId="0" applyFont="1" applyBorder="1"/>
    <xf numFmtId="0" fontId="7" fillId="0" borderId="11" xfId="0" applyFont="1" applyFill="1" applyBorder="1"/>
    <xf numFmtId="0" fontId="5" fillId="5" borderId="0" xfId="0" applyFont="1" applyFill="1" applyBorder="1"/>
    <xf numFmtId="164" fontId="7" fillId="0" borderId="6" xfId="0" applyNumberFormat="1" applyFont="1" applyBorder="1" applyAlignment="1"/>
    <xf numFmtId="9" fontId="7" fillId="0" borderId="6" xfId="2" applyFont="1" applyBorder="1" applyAlignment="1"/>
    <xf numFmtId="9" fontId="7" fillId="0" borderId="6" xfId="2" applyFont="1" applyBorder="1" applyAlignment="1">
      <alignment horizontal="center"/>
    </xf>
    <xf numFmtId="9" fontId="7" fillId="0" borderId="6" xfId="2" applyFont="1" applyFill="1" applyBorder="1" applyAlignment="1">
      <alignment horizontal="center"/>
    </xf>
    <xf numFmtId="164" fontId="8" fillId="0" borderId="5" xfId="0" applyNumberFormat="1" applyFont="1" applyBorder="1" applyAlignment="1">
      <alignment horizontal="left"/>
    </xf>
    <xf numFmtId="164" fontId="7" fillId="0" borderId="0" xfId="0" applyNumberFormat="1" applyFont="1" applyBorder="1"/>
    <xf numFmtId="164" fontId="7" fillId="0" borderId="0" xfId="0" applyNumberFormat="1" applyFont="1" applyBorder="1" applyAlignment="1">
      <alignment horizontal="center"/>
    </xf>
    <xf numFmtId="164" fontId="7" fillId="0" borderId="6" xfId="0" applyNumberFormat="1" applyFont="1" applyBorder="1"/>
    <xf numFmtId="0" fontId="7" fillId="0" borderId="6" xfId="0" applyFont="1" applyBorder="1"/>
    <xf numFmtId="0" fontId="7" fillId="0" borderId="6" xfId="0" applyFont="1" applyFill="1" applyBorder="1"/>
    <xf numFmtId="0" fontId="7" fillId="0" borderId="6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164" fontId="7" fillId="0" borderId="8" xfId="0" applyNumberFormat="1" applyFont="1" applyFill="1" applyBorder="1" applyAlignment="1"/>
    <xf numFmtId="9" fontId="7" fillId="0" borderId="8" xfId="2" applyFont="1" applyFill="1" applyBorder="1" applyAlignment="1">
      <alignment horizontal="center"/>
    </xf>
    <xf numFmtId="0" fontId="8" fillId="0" borderId="8" xfId="0" applyFont="1" applyFill="1" applyBorder="1" applyAlignment="1">
      <alignment horizontal="left"/>
    </xf>
    <xf numFmtId="0" fontId="3" fillId="0" borderId="8" xfId="3" applyFill="1" applyBorder="1"/>
    <xf numFmtId="0" fontId="8" fillId="0" borderId="0" xfId="0" applyFont="1" applyBorder="1"/>
    <xf numFmtId="164" fontId="7" fillId="6" borderId="0" xfId="0" applyNumberFormat="1" applyFont="1" applyFill="1"/>
    <xf numFmtId="164" fontId="7" fillId="0" borderId="0" xfId="0" applyNumberFormat="1" applyFont="1"/>
    <xf numFmtId="0" fontId="8" fillId="0" borderId="0" xfId="0" applyFont="1"/>
    <xf numFmtId="164" fontId="7" fillId="7" borderId="0" xfId="0" applyNumberFormat="1" applyFont="1" applyFill="1"/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21" Type="http://schemas.openxmlformats.org/officeDocument/2006/relationships/hyperlink" Target="https://new-retail.ru/novosti/retail/grow_food_postroil_zavod_pod_sankt_peterburgom9844/" TargetMode="External"/><Relationship Id="rId63" Type="http://schemas.openxmlformats.org/officeDocument/2006/relationships/hyperlink" Target="https://new-retail.ru/novosti/retail/rynok_onlayn_dostavki_produktov_v_rossii_na_tret_v_proshlom_godu6325/?fbclid=IwAR0q4rOGU0EgqQlApyeiswv5auXi0c8dDdpusWS_iyU3M56DONKUZtLoSt4" TargetMode="External"/><Relationship Id="rId159" Type="http://schemas.openxmlformats.org/officeDocument/2006/relationships/hyperlink" Target="https://datainsight.ru/sites/default/files/Logistics_2020.pdf" TargetMode="External"/><Relationship Id="rId170" Type="http://schemas.openxmlformats.org/officeDocument/2006/relationships/hyperlink" Target="https://pro.rbc.ru/news/60dd79139a794738042a7bdb" TargetMode="External"/><Relationship Id="rId226" Type="http://schemas.openxmlformats.org/officeDocument/2006/relationships/hyperlink" Target="https://www.iksmedia.ru/articles/5712782-Oblachnyj-rynok-vyshel-na-uroven.html" TargetMode="External"/><Relationship Id="rId268" Type="http://schemas.openxmlformats.org/officeDocument/2006/relationships/hyperlink" Target="https://academia.interfax.ru/ru/analytics/research/4257/" TargetMode="External"/><Relationship Id="rId32" Type="http://schemas.openxmlformats.org/officeDocument/2006/relationships/hyperlink" Target="http://datainsight.ru/sites/default/files/DI_Ecommerce%202018.pdf" TargetMode="External"/><Relationship Id="rId74" Type="http://schemas.openxmlformats.org/officeDocument/2006/relationships/hyperlink" Target="https://www.kommersant.ru/doc/4373304" TargetMode="External"/><Relationship Id="rId128" Type="http://schemas.openxmlformats.org/officeDocument/2006/relationships/hyperlink" Target="https://raec.ru/live/branch/12448/" TargetMode="External"/><Relationship Id="rId5" Type="http://schemas.openxmlformats.org/officeDocument/2006/relationships/hyperlink" Target="https://performance360.ru/delivery_vs_yandex/" TargetMode="External"/><Relationship Id="rId95" Type="http://schemas.openxmlformats.org/officeDocument/2006/relationships/hyperlink" Target="https://www.kommersant.ru/doc/4585764" TargetMode="External"/><Relationship Id="rId160" Type="http://schemas.openxmlformats.org/officeDocument/2006/relationships/hyperlink" Target="https://datainsight.ru/sites/default/files/Logistics_2020.pdf" TargetMode="External"/><Relationship Id="rId181" Type="http://schemas.openxmlformats.org/officeDocument/2006/relationships/hyperlink" Target="https://mediascope.net/news/1250827/" TargetMode="External"/><Relationship Id="rId216" Type="http://schemas.openxmlformats.org/officeDocument/2006/relationships/hyperlink" Target="https://datainsight.ru/sites/default/files/DI_Avito_C2C_2020.pdf" TargetMode="External"/><Relationship Id="rId237" Type="http://schemas.openxmlformats.org/officeDocument/2006/relationships/hyperlink" Target="https://resources.newzoo.com/hubfs/Reports/Newzoo_2018_Global_Games_Market_Report_Light.pdf" TargetMode="External"/><Relationship Id="rId258" Type="http://schemas.openxmlformats.org/officeDocument/2006/relationships/hyperlink" Target="https://research.edmarket.ru/" TargetMode="External"/><Relationship Id="rId22" Type="http://schemas.openxmlformats.org/officeDocument/2006/relationships/hyperlink" Target="https://www.kommersant.ru/doc/4019523" TargetMode="External"/><Relationship Id="rId43" Type="http://schemas.openxmlformats.org/officeDocument/2006/relationships/hyperlink" Target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TargetMode="External"/><Relationship Id="rId64" Type="http://schemas.openxmlformats.org/officeDocument/2006/relationships/hyperlink" Target="https://new-retail.ru/novosti/retail/rynok_onlayn_dostavki_produktov_v_rossii_na_tret_v_proshlom_godu6325/?fbclid=IwAR0q4rOGU0EgqQlApyeiswv5auXi0c8dDdpusWS_iyU3M56DONKUZtLoSt4" TargetMode="External"/><Relationship Id="rId118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139" Type="http://schemas.openxmlformats.org/officeDocument/2006/relationships/hyperlink" Target="https://www.vedomosti.ru/media/news/2021/03/23/862716-prodazhi-knig-v-rossii-upali-na-12" TargetMode="External"/><Relationship Id="rId85" Type="http://schemas.openxmlformats.org/officeDocument/2006/relationships/hyperlink" Target="https://iz.ru/1015895/evgeniia-pertceva/iskhod-iz-podnebesnoi-sokratilos-kolichestvo-pokupok-rossiian-v-kitae" TargetMode="External"/><Relationship Id="rId150" Type="http://schemas.openxmlformats.org/officeDocument/2006/relationships/hyperlink" Target="http://tmt-consulting.ru/wp-content/uploads/2018/04/%D0%A2%D0%9C%D0%A2-%D1%80%D0%B5%D0%B9%D1%82%D0%B8%D0%BD%D0%B3-%D0%9E%D0%A2%D0%A2-%D0%B2%D0%B8%D0%B4%D0%B5%D0%BE%D1%81%D0%B5%D1%80%D0%B2%D0%B8%D1%81%D1%8B-2017.pdf" TargetMode="External"/><Relationship Id="rId171" Type="http://schemas.openxmlformats.org/officeDocument/2006/relationships/hyperlink" Target="https://www.kommersant.ru/doc/4878426" TargetMode="External"/><Relationship Id="rId192" Type="http://schemas.openxmlformats.org/officeDocument/2006/relationships/hyperlink" Target="https://www.iabrus.ru/news/2001" TargetMode="External"/><Relationship Id="rId206" Type="http://schemas.openxmlformats.org/officeDocument/2006/relationships/hyperlink" Target="https://marketing.rbc.ru/articles/12609/" TargetMode="External"/><Relationship Id="rId227" Type="http://schemas.openxmlformats.org/officeDocument/2006/relationships/hyperlink" Target="http://tmt-consulting.ru/wp-content/uploads/2020/07/%D0%A0%D0%B5%D0%B9%D1%82%D0%B8%D0%BD%D0%B3-%D0%A2%D0%9C%D0%A2-%D0%9A%D0%BE%D0%BD%D1%81%D0%B0%D0%BB%D1%82%D0%B8%D0%BD%D0%B3-%D0%A0%D1%8B%D0%BD%D0%BE%D0%BA-%D0%BF%D1%83%D0%B1%D0%BB%D0%B8%D1%87%D0%BD%D1%8B%D1%85-%D0%BE%D0%B1%D0%BB%D0%B0%D1%87%D0%BD%D1%8B%D1%85-%D1%83%D1%81%D0%BB%D1%83%D0%B3-2019-2020_-3.pdf" TargetMode="External"/><Relationship Id="rId248" Type="http://schemas.openxmlformats.org/officeDocument/2006/relationships/hyperlink" Target="https://newzoo.com/insights/articles/global-games-market-to-generate-175-8-billion-in-2021-despite-a-slight-decline-the-market-is-on-track-to-surpass-200-billion-in-2023/" TargetMode="External"/><Relationship Id="rId269" Type="http://schemas.openxmlformats.org/officeDocument/2006/relationships/hyperlink" Target="https://academia.interfax.ru/ru/analytics/research/4257/" TargetMode="External"/><Relationship Id="rId12" Type="http://schemas.openxmlformats.org/officeDocument/2006/relationships/hyperlink" Target="https://raec.ru/live/raec-news/10946/" TargetMode="External"/><Relationship Id="rId33" Type="http://schemas.openxmlformats.org/officeDocument/2006/relationships/hyperlink" Target="http://datainsight.ru/sites/default/files/DI_Ecommerce%202018.pdf" TargetMode="External"/><Relationship Id="rId108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129" Type="http://schemas.openxmlformats.org/officeDocument/2006/relationships/hyperlink" Target="https://www.cnews.ru/news/top/2020-10-20_rynok_oblachnyh_uslug_rossii" TargetMode="External"/><Relationship Id="rId54" Type="http://schemas.openxmlformats.org/officeDocument/2006/relationships/hyperlink" Target="https://www.vedomosti.ru/technology/articles/2019/01/25/792481-prodazha-avito" TargetMode="External"/><Relationship Id="rId75" Type="http://schemas.openxmlformats.org/officeDocument/2006/relationships/hyperlink" Target="https://www.vedomosti.ru/business/articles/2020/08/06/836130-dostavki-produktovih" TargetMode="External"/><Relationship Id="rId96" Type="http://schemas.openxmlformats.org/officeDocument/2006/relationships/hyperlink" Target="https://iz.ru/1015895/evgeniia-pertceva/iskhod-iz-podnebesnoi-sokratilos-kolichestvo-pokupok-rossiian-v-kitae" TargetMode="External"/><Relationship Id="rId140" Type="http://schemas.openxmlformats.org/officeDocument/2006/relationships/hyperlink" Target="https://telecomdaily.ru/news/2021/02/09/v-2021-platnoe-tv-smozhet-vyrasti-na-kontente" TargetMode="External"/><Relationship Id="rId161" Type="http://schemas.openxmlformats.org/officeDocument/2006/relationships/hyperlink" Target="https://akit.ru/wp-content/uploads/2021/02/%D0%90%D0%BD%D0%B0%D0%BB%D0%B8%D1%82%D0%B8%D0%BA%D0%B0-%D0%90%D0%9A%D0%98%D0%A2-2020.pdf" TargetMode="External"/><Relationship Id="rId182" Type="http://schemas.openxmlformats.org/officeDocument/2006/relationships/hyperlink" Target="https://mediascope.net/news/1250827/" TargetMode="External"/><Relationship Id="rId217" Type="http://schemas.openxmlformats.org/officeDocument/2006/relationships/hyperlink" Target="https://datainsight.ru/sites/default/files/DI_Avito_C2C_2020.pdf" TargetMode="External"/><Relationship Id="rId6" Type="http://schemas.openxmlformats.org/officeDocument/2006/relationships/hyperlink" Target="https://performance360.ru/delivery_vs_yandex/" TargetMode="External"/><Relationship Id="rId238" Type="http://schemas.openxmlformats.org/officeDocument/2006/relationships/hyperlink" Target="https://resources.newzoo.com/hubfs/Reports/Newzoo_2018_Global_Games_Market_Report_Light.pdf" TargetMode="External"/><Relationship Id="rId259" Type="http://schemas.openxmlformats.org/officeDocument/2006/relationships/hyperlink" Target="https://research.edmarket.ru/" TargetMode="External"/><Relationship Id="rId23" Type="http://schemas.openxmlformats.org/officeDocument/2006/relationships/hyperlink" Target="https://adindex.ru/news/digital/2019/07/4/273478.phtml" TargetMode="External"/><Relationship Id="rId119" Type="http://schemas.openxmlformats.org/officeDocument/2006/relationships/hyperlink" Target="https://mediascope.net/upload/iblock/ea0/RIW2018_I-Ishunkina_21.11.2018.pdf" TargetMode="External"/><Relationship Id="rId270" Type="http://schemas.openxmlformats.org/officeDocument/2006/relationships/hyperlink" Target="https://academia.interfax.ru/ru/analytics/research/4257/" TargetMode="External"/><Relationship Id="rId44" Type="http://schemas.openxmlformats.org/officeDocument/2006/relationships/hyperlink" Target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TargetMode="External"/><Relationship Id="rId65" Type="http://schemas.openxmlformats.org/officeDocument/2006/relationships/hyperlink" Target="https://www.kommersant.ru/doc/4241511" TargetMode="External"/><Relationship Id="rId86" Type="http://schemas.openxmlformats.org/officeDocument/2006/relationships/hyperlink" Target="https://datainsight.ru/sites/default/files/DI_eCommerce2020_2024.pdf" TargetMode="External"/><Relationship Id="rId130" Type="http://schemas.openxmlformats.org/officeDocument/2006/relationships/hyperlink" Target="https://www.cnews.ru/news/top/2019-08-06_rossijskij_rynok_oblakov_vyros_na_chetvert" TargetMode="External"/><Relationship Id="rId151" Type="http://schemas.openxmlformats.org/officeDocument/2006/relationships/hyperlink" Target="https://www.pwc.ru/ru/publications/cloud-gaming/gaming_2021.pdf" TargetMode="External"/><Relationship Id="rId172" Type="http://schemas.openxmlformats.org/officeDocument/2006/relationships/hyperlink" Target="https://newzoo.com/insights/trend-reports/newzoo-global-games-market-report-2021-free-version/" TargetMode="External"/><Relationship Id="rId193" Type="http://schemas.openxmlformats.org/officeDocument/2006/relationships/hyperlink" Target="https://www.iabrus.ru/news/2001" TargetMode="External"/><Relationship Id="rId207" Type="http://schemas.openxmlformats.org/officeDocument/2006/relationships/hyperlink" Target="https://datainsight.ru/sites/default/files/DI-TOP100-2019_0.pdf" TargetMode="External"/><Relationship Id="rId228" Type="http://schemas.openxmlformats.org/officeDocument/2006/relationships/hyperlink" Target="http://tmt-consulting.ru/wp-content/uploads/2021/06/%D0%A0%D0%B5%D0%B9%D1%82%D0%B8%D0%BD%D0%B3-%D0%A2%D0%9C%D0%A2-%D0%9A%D0%BE%D0%BD%D1%81%D0%B0%D0%BB%D1%82%D0%B8%D0%BD%D0%B3-%D0%A0%D1%8B%D0%BD%D0%BE%D0%BA-%D0%BF%D1%83%D0%B1%D0%BB%D0%B8%D1%87%D0%BD%D1%8B%D1%85-%D0%BE%D0%B1%D0%BB%D0%B0%D1%87%D0%BD%D1%8B%D1%85-%D1%83%D1%81%D0%BB%D1%83%D0%B3-2020-2021.pdf" TargetMode="External"/><Relationship Id="rId249" Type="http://schemas.openxmlformats.org/officeDocument/2006/relationships/hyperlink" Target="https://research.edmarket.ru/" TargetMode="External"/><Relationship Id="rId13" Type="http://schemas.openxmlformats.org/officeDocument/2006/relationships/hyperlink" Target="https://www.top100.datainsight.ru/" TargetMode="External"/><Relationship Id="rId109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260" Type="http://schemas.openxmlformats.org/officeDocument/2006/relationships/hyperlink" Target="https://research.edmarket.ru/" TargetMode="External"/><Relationship Id="rId34" Type="http://schemas.openxmlformats.org/officeDocument/2006/relationships/hyperlink" Target="http://datainsight.ru/sites/default/files/DI_Ecommerce%202018.pdf" TargetMode="External"/><Relationship Id="rId55" Type="http://schemas.openxmlformats.org/officeDocument/2006/relationships/hyperlink" Target="http://ac.gov.ru/files/content/24166/rynok-taksi-2019-pdf.pdf" TargetMode="External"/><Relationship Id="rId76" Type="http://schemas.openxmlformats.org/officeDocument/2006/relationships/hyperlink" Target="http://www.&#1101;&#1082;&#1086;&#1085;&#1086;&#1084;&#1080;&#1082;&#1072;&#1088;&#1091;&#1085;&#1077;&#1090;&#1072;.&#1088;&#1092;/" TargetMode="External"/><Relationship Id="rId97" Type="http://schemas.openxmlformats.org/officeDocument/2006/relationships/hyperlink" Target="https://iz.ru/1015895/evgeniia-pertceva/iskhod-iz-podnebesnoi-sokratilos-kolichestvo-pokupok-rossiian-v-kitae" TargetMode="External"/><Relationship Id="rId120" Type="http://schemas.openxmlformats.org/officeDocument/2006/relationships/hyperlink" Target="https://mediascope.net/news/1067271/" TargetMode="External"/><Relationship Id="rId141" Type="http://schemas.openxmlformats.org/officeDocument/2006/relationships/hyperlink" Target="https://telecomdaily.ru/news/2020/02/05/analitiki-rynok-tv-spravilsya-s-cifroy-no-podklyucheniya-proseli-v-dva-raza" TargetMode="External"/><Relationship Id="rId7" Type="http://schemas.openxmlformats.org/officeDocument/2006/relationships/hyperlink" Target="https://www.vedomosti.ru/technology/news/2019/07/02/805662-rinok-reklami-smart-tv" TargetMode="External"/><Relationship Id="rId162" Type="http://schemas.openxmlformats.org/officeDocument/2006/relationships/hyperlink" Target="https://akit.ru/wp-content/uploads/2021/02/%D0%90%D0%BD%D0%B0%D0%BB%D0%B8%D1%82%D0%B8%D0%BA%D0%B0-%D0%90%D0%9A%D0%98%D0%A2-2020.pdf" TargetMode="External"/><Relationship Id="rId183" Type="http://schemas.openxmlformats.org/officeDocument/2006/relationships/hyperlink" Target="https://mediascope.net/news/1250827/" TargetMode="External"/><Relationship Id="rId218" Type="http://schemas.openxmlformats.org/officeDocument/2006/relationships/hyperlink" Target="https://datainsight.ru/sites/default/files/DI_Avito_C2C_2020.pdf" TargetMode="External"/><Relationship Id="rId239" Type="http://schemas.openxmlformats.org/officeDocument/2006/relationships/hyperlink" Target="https://resources.newzoo.com/hubfs/Reports/Newzoo_2018_Global_Games_Market_Report_Light.pdf" TargetMode="External"/><Relationship Id="rId250" Type="http://schemas.openxmlformats.org/officeDocument/2006/relationships/hyperlink" Target="https://research.edmarket.ru/" TargetMode="External"/><Relationship Id="rId271" Type="http://schemas.openxmlformats.org/officeDocument/2006/relationships/hyperlink" Target="https://research.edmarket.ru/" TargetMode="External"/><Relationship Id="rId24" Type="http://schemas.openxmlformats.org/officeDocument/2006/relationships/hyperlink" Target="https://www.dp.ru/a/2018/11/23/Rinok_na_600_mlrd_rublej" TargetMode="External"/><Relationship Id="rId45" Type="http://schemas.openxmlformats.org/officeDocument/2006/relationships/hyperlink" Target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TargetMode="External"/><Relationship Id="rId66" Type="http://schemas.openxmlformats.org/officeDocument/2006/relationships/hyperlink" Target="https://www.kommersant.ru/doc/4241511" TargetMode="External"/><Relationship Id="rId87" Type="http://schemas.openxmlformats.org/officeDocument/2006/relationships/hyperlink" Target="https://www.akit.ru/wp-content/uploads/2020/08/%D0%90%D0%BD%D0%B0%D0%BB%D0%B8%D1%82%D0%B8%D0%BA%D0%B0-2019.pdf" TargetMode="External"/><Relationship Id="rId110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131" Type="http://schemas.openxmlformats.org/officeDocument/2006/relationships/hyperlink" Target="https://foodmarket.spb.ru/archive.php?article=2780" TargetMode="External"/><Relationship Id="rId152" Type="http://schemas.openxmlformats.org/officeDocument/2006/relationships/hyperlink" Target="https://www.kommersant.ru/doc/4585764" TargetMode="External"/><Relationship Id="rId173" Type="http://schemas.openxmlformats.org/officeDocument/2006/relationships/hyperlink" Target="https://newzoo.com/insights/trend-reports/newzoo-global-games-market-report-2021-free-version/" TargetMode="External"/><Relationship Id="rId194" Type="http://schemas.openxmlformats.org/officeDocument/2006/relationships/hyperlink" Target="https://www.iabrus.ru/news/2001" TargetMode="External"/><Relationship Id="rId208" Type="http://schemas.openxmlformats.org/officeDocument/2006/relationships/hyperlink" Target="http://ecomrussia.ru/docs/report_nadt/%D0%A0%D1%8B%D0%BD%D0%BE%D0%BA%20%D1%8D%D0%BB%D0%B5%D0%BA%D1%82%D1%80%D0%BE%D0%BD%D0%BD%D0%BE%D0%B9%20%D1%82%D0%BE%D1%80%D0%B3%D0%BE%D0%B2%D0%BB%D0%B8%20%D0%B2%20%D0%A0%D0%BE%D1%81%D1%81%D0%B8%D0%B8%202014-2019%20%D0%B3%D0%B3_%D1%84%D0%B8%D0%BD.pdf" TargetMode="External"/><Relationship Id="rId229" Type="http://schemas.openxmlformats.org/officeDocument/2006/relationships/hyperlink" Target="http://tmt-consulting.ru/wp-content/uploads/2021/06/%D0%A0%D0%B5%D0%B9%D1%82%D0%B8%D0%BD%D0%B3-%D0%A2%D0%9C%D0%A2-%D0%9A%D0%BE%D0%BD%D1%81%D0%B0%D0%BB%D1%82%D0%B8%D0%BD%D0%B3-%D0%A0%D1%8B%D0%BD%D0%BE%D0%BA-%D0%BF%D1%83%D0%B1%D0%BB%D0%B8%D1%87%D0%BD%D1%8B%D1%85-%D0%BE%D0%B1%D0%BB%D0%B0%D1%87%D0%BD%D1%8B%D1%85-%D1%83%D1%81%D0%BB%D1%83%D0%B3-2020-2021.pdf" TargetMode="External"/><Relationship Id="rId240" Type="http://schemas.openxmlformats.org/officeDocument/2006/relationships/hyperlink" Target="https://resources.newzoo.com/hubfs/Reports/Newzoo_2018_Global_Games_Market_Report_Light.pdf" TargetMode="External"/><Relationship Id="rId261" Type="http://schemas.openxmlformats.org/officeDocument/2006/relationships/hyperlink" Target="https://research.edmarket.ru/" TargetMode="External"/><Relationship Id="rId14" Type="http://schemas.openxmlformats.org/officeDocument/2006/relationships/hyperlink" Target="https://www.interfax.ru/business/656114" TargetMode="External"/><Relationship Id="rId35" Type="http://schemas.openxmlformats.org/officeDocument/2006/relationships/hyperlink" Target="http://datainsight.ru/sites/default/files/DI_Ecommerce%202018.pdf" TargetMode="External"/><Relationship Id="rId56" Type="http://schemas.openxmlformats.org/officeDocument/2006/relationships/hyperlink" Target="http://ac.gov.ru/files/content/24166/rynok-taksi-2019-pdf.pdf" TargetMode="External"/><Relationship Id="rId77" Type="http://schemas.openxmlformats.org/officeDocument/2006/relationships/hyperlink" Target="https://9fe17689-0acf-4106-9473-979b3e1cf8ab.filesusr.com/ugd/48c992_95cd43e65a1a418e9fddf5a18cea70e2.pdf" TargetMode="External"/><Relationship Id="rId100" Type="http://schemas.openxmlformats.org/officeDocument/2006/relationships/hyperlink" Target="https://www.mos.ru/news/item/67616073/" TargetMode="External"/><Relationship Id="rId8" Type="http://schemas.openxmlformats.org/officeDocument/2006/relationships/hyperlink" Target="https://adindex.ru/news/digital/2019/07/9/273555.phtml?utm_source=telegram.me&amp;utm_medium=social&amp;utm_campaign=novosti-na-utromegafon-zapuskaet-sob" TargetMode="External"/><Relationship Id="rId98" Type="http://schemas.openxmlformats.org/officeDocument/2006/relationships/hyperlink" Target="https://www.akit.ru/wp-content/uploads/2020/08/%D0%90%D0%BD%D0%B0%D0%BB%D0%B8%D1%82%D0%B8%D0%BA%D0%B0-2019.pdf" TargetMode="External"/><Relationship Id="rId121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142" Type="http://schemas.openxmlformats.org/officeDocument/2006/relationships/hyperlink" Target="http://tmt-consulting.ru/wp-content/uploads/2021/04/%D0%A2%D0%9C%D0%A2-%D0%BE%D0%B1%D0%B7%D0%BE%D1%80-Pay-TV-2020.pdf" TargetMode="External"/><Relationship Id="rId163" Type="http://schemas.openxmlformats.org/officeDocument/2006/relationships/hyperlink" Target="https://akit.ru/wp-content/uploads/2021/02/%D0%90%D0%BD%D0%B0%D0%BB%D0%B8%D1%82%D0%B8%D0%BA%D0%B0-%D0%90%D0%9A%D0%98%D0%A2-2020.pdf" TargetMode="External"/><Relationship Id="rId184" Type="http://schemas.openxmlformats.org/officeDocument/2006/relationships/hyperlink" Target="https://mediascope.net/news/1250827/" TargetMode="External"/><Relationship Id="rId219" Type="http://schemas.openxmlformats.org/officeDocument/2006/relationships/hyperlink" Target="https://datainsight.ru/sites/default/files/DI_Avito_C2C_2020.pdf" TargetMode="External"/><Relationship Id="rId230" Type="http://schemas.openxmlformats.org/officeDocument/2006/relationships/hyperlink" Target="http://tmt-consulting.ru/wp-content/uploads/2021/06/%D0%A0%D0%B5%D0%B9%D1%82%D0%B8%D0%BD%D0%B3-%D0%A2%D0%9C%D0%A2-%D0%9A%D0%BE%D0%BD%D1%81%D0%B0%D0%BB%D1%82%D0%B8%D0%BD%D0%B3-%D0%A0%D1%8B%D0%BD%D0%BE%D0%BA-%D0%BF%D1%83%D0%B1%D0%BB%D0%B8%D1%87%D0%BD%D1%8B%D1%85-%D0%BE%D0%B1%D0%BB%D0%B0%D1%87%D0%BD%D1%8B%D1%85-%D1%83%D1%81%D0%BB%D1%83%D0%B3-2020-2021.pdf" TargetMode="External"/><Relationship Id="rId251" Type="http://schemas.openxmlformats.org/officeDocument/2006/relationships/hyperlink" Target="https://research.edmarket.ru/" TargetMode="External"/><Relationship Id="rId25" Type="http://schemas.openxmlformats.org/officeDocument/2006/relationships/hyperlink" Target="http://www.tadviser.ru/index.php/&#1057;&#1090;&#1072;&#1090;&#1100;&#1103;:&#1043;&#1086;&#1090;&#1086;&#1074;&#1072;&#1103;_&#1077;&#1076;&#1072;_(&#1088;&#1099;&#1085;&#1086;&#1082;_&#1056;&#1086;&#1089;&#1089;&#1080;&#1080;)" TargetMode="External"/><Relationship Id="rId46" Type="http://schemas.openxmlformats.org/officeDocument/2006/relationships/hyperlink" Target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TargetMode="External"/><Relationship Id="rId67" Type="http://schemas.openxmlformats.org/officeDocument/2006/relationships/hyperlink" Target="https://www.kommersant.ru/doc/4242862" TargetMode="External"/><Relationship Id="rId272" Type="http://schemas.openxmlformats.org/officeDocument/2006/relationships/hyperlink" Target="https://pro.rbc.ru/news/60dd79139a794738042a7bdb" TargetMode="External"/><Relationship Id="rId88" Type="http://schemas.openxmlformats.org/officeDocument/2006/relationships/hyperlink" Target="https://datainsight.ru/sites/default/files/DI_eCommerce2020_2024.pdf" TargetMode="External"/><Relationship Id="rId111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132" Type="http://schemas.openxmlformats.org/officeDocument/2006/relationships/hyperlink" Target="https://www.forbes.ru/newsroom/biznes/421295-v-reytinge-servisov-dostavki-gotovoy-edy-vpervye-za-shest-let-smenilsya-lider" TargetMode="External"/><Relationship Id="rId153" Type="http://schemas.openxmlformats.org/officeDocument/2006/relationships/hyperlink" Target="https://www.pwc.ru/ru/publications/media-outlook-2020/media-outlook-2020-2024.pdf" TargetMode="External"/><Relationship Id="rId174" Type="http://schemas.openxmlformats.org/officeDocument/2006/relationships/hyperlink" Target="https://newzoo.com/insights/trend-reports/newzoo-global-games-market-report-2021-free-version/" TargetMode="External"/><Relationship Id="rId195" Type="http://schemas.openxmlformats.org/officeDocument/2006/relationships/hyperlink" Target="https://www.iabrus.ru/news/2001" TargetMode="External"/><Relationship Id="rId209" Type="http://schemas.openxmlformats.org/officeDocument/2006/relationships/hyperlink" Target="http://ecomrussia.ru/docs/report_nadt/%D0%A0%D1%8B%D0%BD%D0%BE%D0%BA%20%D1%8D%D0%BB%D0%B5%D0%BA%D1%82%D1%80%D0%BE%D0%BD%D0%BD%D0%BE%D0%B9%20%D1%82%D0%BE%D1%80%D0%B3%D0%BE%D0%B2%D0%BB%D0%B8%20%D0%B2%20%D0%A0%D0%BE%D1%81%D1%81%D0%B8%D0%B8%202014-2019%20%D0%B3%D0%B3_%D1%84%D0%B8%D0%BD.pdf" TargetMode="External"/><Relationship Id="rId220" Type="http://schemas.openxmlformats.org/officeDocument/2006/relationships/hyperlink" Target="http://tmt-consulting.ru/wp-content/uploads/2020/03/%D0%A2%D0%9C%D0%A2-%D1%80%D0%B5%D0%B9%D1%82%D0%B8%D0%BD%D0%B3-%D0%9E%D0%A2%D0%A2-%D0%B2%D0%B8%D0%B4%D0%B5%D0%BE%D1%81%D0%B5%D1%80%D0%B2%D0%B8%D1%81%D1%8B-2019-2.pdf" TargetMode="External"/><Relationship Id="rId241" Type="http://schemas.openxmlformats.org/officeDocument/2006/relationships/hyperlink" Target="https://resources.newzoo.com/hubfs/Reports/Newzoo_2018_Global_Games_Market_Report_Light.pdf" TargetMode="External"/><Relationship Id="rId15" Type="http://schemas.openxmlformats.org/officeDocument/2006/relationships/hyperlink" Target="https://www.interfax.ru/business/656114" TargetMode="External"/><Relationship Id="rId36" Type="http://schemas.openxmlformats.org/officeDocument/2006/relationships/hyperlink" Target="http://datainsight.ru/sites/default/files/DI_Ecommerce%202018.pdf" TargetMode="External"/><Relationship Id="rId57" Type="http://schemas.openxmlformats.org/officeDocument/2006/relationships/hyperlink" Target="https://marketing.rbc.ru/articles/10772/" TargetMode="External"/><Relationship Id="rId262" Type="http://schemas.openxmlformats.org/officeDocument/2006/relationships/hyperlink" Target="https://academia.interfax.ru/ru/analytics/research/4257/" TargetMode="External"/><Relationship Id="rId78" Type="http://schemas.openxmlformats.org/officeDocument/2006/relationships/hyperlink" Target="https://9fe17689-0acf-4106-9473-979b3e1cf8ab.filesusr.com/ugd/48c992_95cd43e65a1a418e9fddf5a18cea70e2.pdf" TargetMode="External"/><Relationship Id="rId99" Type="http://schemas.openxmlformats.org/officeDocument/2006/relationships/hyperlink" Target="https://datainsight.ru/sites/default/files/DI-TOP100-2019_0.pdf" TargetMode="External"/><Relationship Id="rId101" Type="http://schemas.openxmlformats.org/officeDocument/2006/relationships/hyperlink" Target="https://json.tv/ict_telecom_analytics_view/issledovanie-rynka-smart-tv-v-rossii-2016-2023-gg-itogi-2019-g-20200706080020" TargetMode="External"/><Relationship Id="rId122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143" Type="http://schemas.openxmlformats.org/officeDocument/2006/relationships/hyperlink" Target="http://tmt-consulting.ru/napravleniya/telekommunikacii/tmt-rejting-rossijskij-rynok-platnogo-tv-predvaritelnye-itogi-2019-goda/" TargetMode="External"/><Relationship Id="rId164" Type="http://schemas.openxmlformats.org/officeDocument/2006/relationships/hyperlink" Target="https://akit.ru/wp-content/uploads/2021/02/%D0%90%D0%BD%D0%B0%D0%BB%D0%B8%D1%82%D0%B8%D0%BA%D0%B0-%D0%90%D0%9A%D0%98%D0%A2-2020.pdf" TargetMode="External"/><Relationship Id="rId185" Type="http://schemas.openxmlformats.org/officeDocument/2006/relationships/hyperlink" Target="https://webindex.mediascope.net/general-audience" TargetMode="External"/><Relationship Id="rId9" Type="http://schemas.openxmlformats.org/officeDocument/2006/relationships/hyperlink" Target="http://json.tv/ict_telecom_analytics_view/atlas-rynka-uslug-platnogo-televideniya-v-rossii-itogi-2018-goda-20190522113019" TargetMode="External"/><Relationship Id="rId210" Type="http://schemas.openxmlformats.org/officeDocument/2006/relationships/hyperlink" Target="http://www.finmarket.ru/news/5343198" TargetMode="External"/><Relationship Id="rId26" Type="http://schemas.openxmlformats.org/officeDocument/2006/relationships/hyperlink" Target="http://json.tv/ict_telecom_analytics_view/kratkie-rezultaty-issledovaniya-rossiyskogo-rynka-legalnyh-videoservisov-po-itogam-2018-goda-20190325014526" TargetMode="External"/><Relationship Id="rId231" Type="http://schemas.openxmlformats.org/officeDocument/2006/relationships/hyperlink" Target="http://tmt-consulting.ru/wp-content/uploads/2021/06/%D0%A0%D0%B5%D0%B9%D1%82%D0%B8%D0%BD%D0%B3-%D0%A2%D0%9C%D0%A2-%D0%9A%D0%BE%D0%BD%D1%81%D0%B0%D0%BB%D1%82%D0%B8%D0%BD%D0%B3-%D0%A0%D1%8B%D0%BD%D0%BE%D0%BA-%D0%BF%D1%83%D0%B1%D0%BB%D0%B8%D1%87%D0%BD%D1%8B%D1%85-%D0%BE%D0%B1%D0%BB%D0%B0%D1%87%D0%BD%D1%8B%D1%85-%D1%83%D1%81%D0%BB%D1%83%D0%B3-2020-2021.pdf" TargetMode="External"/><Relationship Id="rId252" Type="http://schemas.openxmlformats.org/officeDocument/2006/relationships/hyperlink" Target="https://research.edmarket.ru/" TargetMode="External"/><Relationship Id="rId273" Type="http://schemas.openxmlformats.org/officeDocument/2006/relationships/printerSettings" Target="../printerSettings/printerSettings1.bin"/><Relationship Id="rId47" Type="http://schemas.openxmlformats.org/officeDocument/2006/relationships/hyperlink" Target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TargetMode="External"/><Relationship Id="rId68" Type="http://schemas.openxmlformats.org/officeDocument/2006/relationships/hyperlink" Target="https://adindex.ru/news/digital/2020/02/5/279273.phtml" TargetMode="External"/><Relationship Id="rId89" Type="http://schemas.openxmlformats.org/officeDocument/2006/relationships/hyperlink" Target="https://www.akit.ru/wp-content/uploads/2020/08/%D0%90%D0%BD%D0%B0%D0%BB%D0%B8%D1%82%D0%B8%D0%BA%D0%B0-2019.pdf" TargetMode="External"/><Relationship Id="rId112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133" Type="http://schemas.openxmlformats.org/officeDocument/2006/relationships/hyperlink" Target="https://infoline.spb.ru/shop/issledovaniya-rynkov/page.php?ID=205240" TargetMode="External"/><Relationship Id="rId154" Type="http://schemas.openxmlformats.org/officeDocument/2006/relationships/hyperlink" Target="https://datainsight.ru/sites/default/files/DI_eCommerce2020.pdf" TargetMode="External"/><Relationship Id="rId175" Type="http://schemas.openxmlformats.org/officeDocument/2006/relationships/hyperlink" Target="https://newzoo.com/insights/trend-reports/newzoo-global-games-market-report-2021-free-version/" TargetMode="External"/><Relationship Id="rId196" Type="http://schemas.openxmlformats.org/officeDocument/2006/relationships/hyperlink" Target="https://www.akarussia.ru/knowledge/market_size/id9555" TargetMode="External"/><Relationship Id="rId200" Type="http://schemas.openxmlformats.org/officeDocument/2006/relationships/hyperlink" Target="http://ac.gov.ru/files/content/24166/rynok-taksi-2019-pdf.pdf" TargetMode="External"/><Relationship Id="rId16" Type="http://schemas.openxmlformats.org/officeDocument/2006/relationships/hyperlink" Target="https://infoline.spb.ru/shop/issledovaniya-rynkov/page.php?ID=161613" TargetMode="External"/><Relationship Id="rId221" Type="http://schemas.openxmlformats.org/officeDocument/2006/relationships/hyperlink" Target="https://www.iabrus.ru/uploads/files/5/IAB%20CASEBOOK%20AUDIO%20ADS%20IN%20PODCASTS%202021.pdf" TargetMode="External"/><Relationship Id="rId242" Type="http://schemas.openxmlformats.org/officeDocument/2006/relationships/hyperlink" Target="https://resources.newzoo.com/hubfs/Reports/Newzoo_2018_Global_Games_Market_Report_Light.pdf" TargetMode="External"/><Relationship Id="rId263" Type="http://schemas.openxmlformats.org/officeDocument/2006/relationships/hyperlink" Target="https://academia.interfax.ru/ru/analytics/research/4257/" TargetMode="External"/><Relationship Id="rId37" Type="http://schemas.openxmlformats.org/officeDocument/2006/relationships/hyperlink" Target="http://logistics.datainsight.ru/sites/default/files/DI_ReportEcosystem2019.pdf" TargetMode="External"/><Relationship Id="rId58" Type="http://schemas.openxmlformats.org/officeDocument/2006/relationships/hyperlink" Target="http://ac.gov.ru/files/content/24166/rynok-taksi-2019-pdf.pdf" TargetMode="External"/><Relationship Id="rId79" Type="http://schemas.openxmlformats.org/officeDocument/2006/relationships/hyperlink" Target="https://9fe17689-0acf-4106-9473-979b3e1cf8ab.filesusr.com/ugd/48c992_95cd43e65a1a418e9fddf5a18cea70e2.pdf" TargetMode="External"/><Relationship Id="rId102" Type="http://schemas.openxmlformats.org/officeDocument/2006/relationships/hyperlink" Target="https://www.kommersant.ru/doc/4260041" TargetMode="External"/><Relationship Id="rId123" Type="http://schemas.openxmlformats.org/officeDocument/2006/relationships/hyperlink" Target="https://www.akarussia.ru/knowledge/market_size/id9555" TargetMode="External"/><Relationship Id="rId144" Type="http://schemas.openxmlformats.org/officeDocument/2006/relationships/hyperlink" Target="http://tmt-consulting.ru/wp-content/uploads/2019/02/%D0%A2%D0%9C%D0%A2-%D0%BE%D0%B1%D0%B7%D0%BE%D1%80-Pay-TV-2018.pdf" TargetMode="External"/><Relationship Id="rId90" Type="http://schemas.openxmlformats.org/officeDocument/2006/relationships/hyperlink" Target="https://webindex.mediascope.net/general-audience" TargetMode="External"/><Relationship Id="rId165" Type="http://schemas.openxmlformats.org/officeDocument/2006/relationships/hyperlink" Target="http://www.napinfo.ru/infographics/segmenty-rynka/park-karsheringovykh-avtomobiley-v-rossii-prevysil-44-tysyachi-yedinits" TargetMode="External"/><Relationship Id="rId186" Type="http://schemas.openxmlformats.org/officeDocument/2006/relationships/hyperlink" Target="https://webindex.mediascope.net/general-audience" TargetMode="External"/><Relationship Id="rId211" Type="http://schemas.openxmlformats.org/officeDocument/2006/relationships/hyperlink" Target="http://www.finmarket.ru/news/5343198" TargetMode="External"/><Relationship Id="rId232" Type="http://schemas.openxmlformats.org/officeDocument/2006/relationships/hyperlink" Target="https://www.cnews.ru/news/top/2018-09-18_rossijskij_rynok_oblachnyh_uslug_nabral_temp_pered" TargetMode="External"/><Relationship Id="rId253" Type="http://schemas.openxmlformats.org/officeDocument/2006/relationships/hyperlink" Target="https://research.edmarket.ru/" TargetMode="External"/><Relationship Id="rId274" Type="http://schemas.openxmlformats.org/officeDocument/2006/relationships/vmlDrawing" Target="../drawings/vmlDrawing1.vml"/><Relationship Id="rId27" Type="http://schemas.openxmlformats.org/officeDocument/2006/relationships/hyperlink" Target="https://e-pepper.ru/news/rynok-pokazal-rekordnyy-rost-analitika-akit.html" TargetMode="External"/><Relationship Id="rId48" Type="http://schemas.openxmlformats.org/officeDocument/2006/relationships/hyperlink" Target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TargetMode="External"/><Relationship Id="rId69" Type="http://schemas.openxmlformats.org/officeDocument/2006/relationships/hyperlink" Target="https://vc.ru/marketing/112948-akar-internet-stal-edinstvennym-rastushchim-segmentom-na-rynke-reklamy-v-rossii-v-2019-godu" TargetMode="External"/><Relationship Id="rId113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134" Type="http://schemas.openxmlformats.org/officeDocument/2006/relationships/hyperlink" Target="https://tass.ru/moskva/11564195" TargetMode="External"/><Relationship Id="rId80" Type="http://schemas.openxmlformats.org/officeDocument/2006/relationships/hyperlink" Target="https://www.emarketer.com/content/global-ecommerce-2019" TargetMode="External"/><Relationship Id="rId155" Type="http://schemas.openxmlformats.org/officeDocument/2006/relationships/hyperlink" Target="https://datainsight.ru/sites/default/files/DI_Avito_C2C_2020.pdf" TargetMode="External"/><Relationship Id="rId176" Type="http://schemas.openxmlformats.org/officeDocument/2006/relationships/hyperlink" Target="https://newzoo.com/insights/trend-reports/newzoo-global-games-market-report-2021-free-version/" TargetMode="External"/><Relationship Id="rId197" Type="http://schemas.openxmlformats.org/officeDocument/2006/relationships/hyperlink" Target="https://datainsight.ru/sites/default/files/DI_eCommerce2020.pdf" TargetMode="External"/><Relationship Id="rId201" Type="http://schemas.openxmlformats.org/officeDocument/2006/relationships/hyperlink" Target="http://ac.gov.ru/files/content/15801/issledovanie-taksi-2018-pdf.pdf" TargetMode="External"/><Relationship Id="rId222" Type="http://schemas.openxmlformats.org/officeDocument/2006/relationships/hyperlink" Target="https://www.iabrus.ru/uploads/files/5/IAB%20CASEBOOK%20AUDIO%20ADS%20IN%20PODCASTS%202021.pdf" TargetMode="External"/><Relationship Id="rId243" Type="http://schemas.openxmlformats.org/officeDocument/2006/relationships/hyperlink" Target="https://newzoo.com/insights/articles/global-games-market-to-generate-175-8-billion-in-2021-despite-a-slight-decline-the-market-is-on-track-to-surpass-200-billion-in-2023/" TargetMode="External"/><Relationship Id="rId264" Type="http://schemas.openxmlformats.org/officeDocument/2006/relationships/hyperlink" Target="https://academia.interfax.ru/ru/analytics/research/4257/" TargetMode="External"/><Relationship Id="rId17" Type="http://schemas.openxmlformats.org/officeDocument/2006/relationships/hyperlink" Target="https://www.interfax.ru/business/656114" TargetMode="External"/><Relationship Id="rId38" Type="http://schemas.openxmlformats.org/officeDocument/2006/relationships/hyperlink" Target="http://datainsight.ru/sites/default/files/DI_Ecommerce%202018.pdf" TargetMode="External"/><Relationship Id="rId59" Type="http://schemas.openxmlformats.org/officeDocument/2006/relationships/hyperlink" Target="https://www.autostat.ru/infographics/41587/" TargetMode="External"/><Relationship Id="rId103" Type="http://schemas.openxmlformats.org/officeDocument/2006/relationships/hyperlink" Target="http://tmt-consulting.ru/wp-content/uploads/2019/04/%D0%A2%D0%9C%D0%A2-%D1%80%D0%B5%D0%B9%D1%82%D0%B8%D0%BD%D0%B3-%D0%9E%D0%A2%D0%A2-%D0%B2%D0%B8%D0%B4%D0%B5%D0%BE%D1%81%D0%B5%D1%80%D0%B2%D0%B8%D1%81%D1%8B-2018-new-new.pdf" TargetMode="External"/><Relationship Id="rId124" Type="http://schemas.openxmlformats.org/officeDocument/2006/relationships/hyperlink" Target="https://www.akarussia.ru/knowledge/market_size/id9555" TargetMode="External"/><Relationship Id="rId70" Type="http://schemas.openxmlformats.org/officeDocument/2006/relationships/hyperlink" Target="https://vc.ru/marketing/112948-akar-internet-stal-edinstvennym-rastushchim-segmentom-na-rynke-reklamy-v-rossii-v-2019-godu" TargetMode="External"/><Relationship Id="rId91" Type="http://schemas.openxmlformats.org/officeDocument/2006/relationships/hyperlink" Target="https://webindex.mediascope.net/general-audience" TargetMode="External"/><Relationship Id="rId145" Type="http://schemas.openxmlformats.org/officeDocument/2006/relationships/hyperlink" Target="https://json.tv/ict_telecom_analytics_view/issledovanie-rynka-smart-tv-v-rossii-2017-2024-gg-itogi-2020-goda-20210604025659" TargetMode="External"/><Relationship Id="rId166" Type="http://schemas.openxmlformats.org/officeDocument/2006/relationships/hyperlink" Target="http://www.napinfo.ru/press-releases/perspektivy-karsheringa-v-rossii" TargetMode="External"/><Relationship Id="rId187" Type="http://schemas.openxmlformats.org/officeDocument/2006/relationships/hyperlink" Target="https://webindex.mediascope.net/general-audience" TargetMode="External"/><Relationship Id="rId1" Type="http://schemas.openxmlformats.org/officeDocument/2006/relationships/hyperlink" Target="https://www.sostav.ru/publication/akar-rossijskij-reklamnyj-rynok-v-2018-godu-vyros-na-12-36097.html" TargetMode="External"/><Relationship Id="rId212" Type="http://schemas.openxmlformats.org/officeDocument/2006/relationships/hyperlink" Target="http://www.finmarket.ru/news/5343198" TargetMode="External"/><Relationship Id="rId233" Type="http://schemas.openxmlformats.org/officeDocument/2006/relationships/hyperlink" Target="https://just-ai.com/blog/rynok-umnyh-kolonok-i-golosovyh-assistentov-v-rossii-i-mire" TargetMode="External"/><Relationship Id="rId254" Type="http://schemas.openxmlformats.org/officeDocument/2006/relationships/hyperlink" Target="https://research.edmarket.ru/" TargetMode="External"/><Relationship Id="rId28" Type="http://schemas.openxmlformats.org/officeDocument/2006/relationships/hyperlink" Target="http://datainsight.ru/sites/default/files/DI-RIF2018.pdf" TargetMode="External"/><Relationship Id="rId49" Type="http://schemas.openxmlformats.org/officeDocument/2006/relationships/hyperlink" Target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TargetMode="External"/><Relationship Id="rId114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275" Type="http://schemas.openxmlformats.org/officeDocument/2006/relationships/comments" Target="../comments1.xml"/><Relationship Id="rId60" Type="http://schemas.openxmlformats.org/officeDocument/2006/relationships/hyperlink" Target="https://www.kommersant.ru/doc/3853580" TargetMode="External"/><Relationship Id="rId81" Type="http://schemas.openxmlformats.org/officeDocument/2006/relationships/hyperlink" Target="http://www.datainsight.ru/ecommerce_size_1h2019" TargetMode="External"/><Relationship Id="rId135" Type="http://schemas.openxmlformats.org/officeDocument/2006/relationships/hyperlink" Target="https://raec.ru/live/branch/12448/" TargetMode="External"/><Relationship Id="rId156" Type="http://schemas.openxmlformats.org/officeDocument/2006/relationships/hyperlink" Target="https://mediascope.net/news/1067271/" TargetMode="External"/><Relationship Id="rId177" Type="http://schemas.openxmlformats.org/officeDocument/2006/relationships/hyperlink" Target="https://www.appannie.com/ru/go/state-of-mobile-2021/" TargetMode="External"/><Relationship Id="rId198" Type="http://schemas.openxmlformats.org/officeDocument/2006/relationships/hyperlink" Target="https://datainsight.ru/sites/default/files/DI_eCommerce2020.pdf" TargetMode="External"/><Relationship Id="rId202" Type="http://schemas.openxmlformats.org/officeDocument/2006/relationships/hyperlink" Target="http://ac.gov.ru/files/content/24166/rynok-taksi-2019-pdf.pdf" TargetMode="External"/><Relationship Id="rId223" Type="http://schemas.openxmlformats.org/officeDocument/2006/relationships/hyperlink" Target="https://www.iksmedia.ru/articles/5712782-Oblachnyj-rynok-vyshel-na-uroven.html" TargetMode="External"/><Relationship Id="rId244" Type="http://schemas.openxmlformats.org/officeDocument/2006/relationships/hyperlink" Target="https://newzoo.com/insights/articles/global-games-market-to-generate-175-8-billion-in-2021-despite-a-slight-decline-the-market-is-on-track-to-surpass-200-billion-in-2023/" TargetMode="External"/><Relationship Id="rId18" Type="http://schemas.openxmlformats.org/officeDocument/2006/relationships/hyperlink" Target="https://www.dp.ru/a/2019/05/17/Muzikalnaja_strana__Rinku" TargetMode="External"/><Relationship Id="rId39" Type="http://schemas.openxmlformats.org/officeDocument/2006/relationships/hyperlink" Target="http://datainsight.ru/sites/default/files/DI_Ecommerce%202018.pdf" TargetMode="External"/><Relationship Id="rId265" Type="http://schemas.openxmlformats.org/officeDocument/2006/relationships/hyperlink" Target="https://academia.interfax.ru/ru/analytics/research/4257/" TargetMode="External"/><Relationship Id="rId50" Type="http://schemas.openxmlformats.org/officeDocument/2006/relationships/hyperlink" Target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TargetMode="External"/><Relationship Id="rId104" Type="http://schemas.openxmlformats.org/officeDocument/2006/relationships/hyperlink" Target="https://academia.interfax.ru/ru/analytics/research/4257/" TargetMode="External"/><Relationship Id="rId125" Type="http://schemas.openxmlformats.org/officeDocument/2006/relationships/hyperlink" Target="https://www.akarussia.ru/knowledge/market_size/id9555" TargetMode="External"/><Relationship Id="rId146" Type="http://schemas.openxmlformats.org/officeDocument/2006/relationships/hyperlink" Target="https://json.tv/ict_telecom_analytics_view/kratkie-rezultaty-issledovaniya-rossiyskogo-rynka-legalnyh-videoservisov-po-itogam-2020-goda-20210324021849" TargetMode="External"/><Relationship Id="rId167" Type="http://schemas.openxmlformats.org/officeDocument/2006/relationships/hyperlink" Target="https://resources.newzoo.com/hubfs/Reports/Newzoo_2018_Global_Games_Market_Report_Light.pdf" TargetMode="External"/><Relationship Id="rId188" Type="http://schemas.openxmlformats.org/officeDocument/2006/relationships/hyperlink" Target="https://webindex.mediascope.net/general-audience" TargetMode="External"/><Relationship Id="rId71" Type="http://schemas.openxmlformats.org/officeDocument/2006/relationships/hyperlink" Target="https://www.kommersant.ru/doc/4317354" TargetMode="External"/><Relationship Id="rId92" Type="http://schemas.openxmlformats.org/officeDocument/2006/relationships/hyperlink" Target="https://json.tv/ict_telecom_analytics_view/kratkie-rezultaty-issledovaniya-rossiyskogo-rynka-legalnyh-videoservisov-po-itogam-2019-goda-20200402104310" TargetMode="External"/><Relationship Id="rId213" Type="http://schemas.openxmlformats.org/officeDocument/2006/relationships/hyperlink" Target="https://datainsight.ru/sites/default/files/DI_Ecommerce2019.pdf" TargetMode="External"/><Relationship Id="rId234" Type="http://schemas.openxmlformats.org/officeDocument/2006/relationships/hyperlink" Target="https://resources.newzoo.com/hubfs/Reports/Newzoo_2018_Global_Games_Market_Report_Light.pdf" TargetMode="External"/><Relationship Id="rId2" Type="http://schemas.openxmlformats.org/officeDocument/2006/relationships/hyperlink" Target="http://json.tv/ict_telecom_analytics_view/atlas-rynka-uslug-platnogo-televideniya-v-rossii-itogi-2018-goda-20190522113019" TargetMode="External"/><Relationship Id="rId29" Type="http://schemas.openxmlformats.org/officeDocument/2006/relationships/hyperlink" Target="http://datainsight.ru/sites/default/files/DI-RIF2018.pdf" TargetMode="External"/><Relationship Id="rId255" Type="http://schemas.openxmlformats.org/officeDocument/2006/relationships/hyperlink" Target="https://research.edmarket.ru/" TargetMode="External"/><Relationship Id="rId40" Type="http://schemas.openxmlformats.org/officeDocument/2006/relationships/hyperlink" Target="http://datainsight.ru/sites/default/files/DI_Ecommerce%202018.pdf" TargetMode="External"/><Relationship Id="rId115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136" Type="http://schemas.openxmlformats.org/officeDocument/2006/relationships/hyperlink" Target="https://newzoo.com/insights/articles/cloud-gaming-market-first-billion-dollar-year-23-7-million-paying-users-will-generate-revenues-of-1-4-billion-in-2021/" TargetMode="External"/><Relationship Id="rId157" Type="http://schemas.openxmlformats.org/officeDocument/2006/relationships/hyperlink" Target="https://adindex.ru/ratings/marketing/2021/165489/" TargetMode="External"/><Relationship Id="rId178" Type="http://schemas.openxmlformats.org/officeDocument/2006/relationships/hyperlink" Target="https://files.runet-id.com/2021/rif/presentations/19may.rif21-5-1700--kazarian.pdf" TargetMode="External"/><Relationship Id="rId61" Type="http://schemas.openxmlformats.org/officeDocument/2006/relationships/hyperlink" Target="https://www.vedomosti.ru/business/articles/2019/07/02/805543-onlain-torgovlya-ugrozhaet" TargetMode="External"/><Relationship Id="rId82" Type="http://schemas.openxmlformats.org/officeDocument/2006/relationships/hyperlink" Target="http://www.datainsight.ru/ecommerce_size_1h2019" TargetMode="External"/><Relationship Id="rId199" Type="http://schemas.openxmlformats.org/officeDocument/2006/relationships/hyperlink" Target="https://tass.ru/ekonomika/6973226" TargetMode="External"/><Relationship Id="rId203" Type="http://schemas.openxmlformats.org/officeDocument/2006/relationships/hyperlink" Target="https://riamo.ru/article/329107/srednij-chek-na-poezdku-na-taksi-v-moskve-umenshilsya-v-2018-godu.xl" TargetMode="External"/><Relationship Id="rId19" Type="http://schemas.openxmlformats.org/officeDocument/2006/relationships/hyperlink" Target="https://marketmedia.ru/media-content/9/" TargetMode="External"/><Relationship Id="rId224" Type="http://schemas.openxmlformats.org/officeDocument/2006/relationships/hyperlink" Target="https://www.iksmedia.ru/articles/5712782-Oblachnyj-rynok-vyshel-na-uroven.html" TargetMode="External"/><Relationship Id="rId245" Type="http://schemas.openxmlformats.org/officeDocument/2006/relationships/hyperlink" Target="https://newzoo.com/insights/articles/global-games-market-to-generate-175-8-billion-in-2021-despite-a-slight-decline-the-market-is-on-track-to-surpass-200-billion-in-2023/" TargetMode="External"/><Relationship Id="rId266" Type="http://schemas.openxmlformats.org/officeDocument/2006/relationships/hyperlink" Target="https://academia.interfax.ru/ru/analytics/research/4257/" TargetMode="External"/><Relationship Id="rId30" Type="http://schemas.openxmlformats.org/officeDocument/2006/relationships/hyperlink" Target="http://datainsight.ru/sites/default/files/DI_Ecommerce%202018.pdf" TargetMode="External"/><Relationship Id="rId105" Type="http://schemas.openxmlformats.org/officeDocument/2006/relationships/hyperlink" Target="https://www.pwc.ru/ru/publications/mediaindustriya-v-2020-2024.html" TargetMode="External"/><Relationship Id="rId126" Type="http://schemas.openxmlformats.org/officeDocument/2006/relationships/hyperlink" Target="https://www.iabrus.ru/uploads/files/5/IAB%20CASEBOOK%20AUDIO%20ADS%20IN%20PODCASTS%202021.pdf" TargetMode="External"/><Relationship Id="rId147" Type="http://schemas.openxmlformats.org/officeDocument/2006/relationships/hyperlink" Target="http://tmt-consulting.ru/wp-content/uploads/2021/03/%D0%A2%D0%9C%D0%A2-%D1%80%D0%B5%D0%B9%D1%82%D0%B8%D0%BD%D0%B3-%D0%9E%D0%A2%D0%A2-%D0%B2%D0%B8%D0%B4%D0%B5%D0%BE%D1%81%D0%B5%D1%80%D0%B2%D0%B8%D1%81%D1%8B-2020.pdf" TargetMode="External"/><Relationship Id="rId168" Type="http://schemas.openxmlformats.org/officeDocument/2006/relationships/hyperlink" Target="https://marketing.rbc.ru/articles/12609/" TargetMode="External"/><Relationship Id="rId51" Type="http://schemas.openxmlformats.org/officeDocument/2006/relationships/hyperlink" Target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TargetMode="External"/><Relationship Id="rId72" Type="http://schemas.openxmlformats.org/officeDocument/2006/relationships/hyperlink" Target="https://www.popmech.ru/gadgets/577974-skazhi-marusya-kak-ustroena-umnaya-kolonka/" TargetMode="External"/><Relationship Id="rId93" Type="http://schemas.openxmlformats.org/officeDocument/2006/relationships/hyperlink" Target="http://logistics.datainsight.ru/sites/default/files/table_logistic_2020.pdf" TargetMode="External"/><Relationship Id="rId189" Type="http://schemas.openxmlformats.org/officeDocument/2006/relationships/hyperlink" Target="https://www.iabrus.ru/news/2001" TargetMode="External"/><Relationship Id="rId3" Type="http://schemas.openxmlformats.org/officeDocument/2006/relationships/hyperlink" Target="http://ac.gov.ru/events/015801.html" TargetMode="External"/><Relationship Id="rId214" Type="http://schemas.openxmlformats.org/officeDocument/2006/relationships/hyperlink" Target="https://datainsight.ru/sites/default/files/Logistics_2020.pdf" TargetMode="External"/><Relationship Id="rId235" Type="http://schemas.openxmlformats.org/officeDocument/2006/relationships/hyperlink" Target="https://resources.newzoo.com/hubfs/Reports/Newzoo_2018_Global_Games_Market_Report_Light.pdf" TargetMode="External"/><Relationship Id="rId256" Type="http://schemas.openxmlformats.org/officeDocument/2006/relationships/hyperlink" Target="https://research.edmarket.ru/" TargetMode="External"/><Relationship Id="rId116" Type="http://schemas.openxmlformats.org/officeDocument/2006/relationships/hyperlink" Target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TargetMode="External"/><Relationship Id="rId137" Type="http://schemas.openxmlformats.org/officeDocument/2006/relationships/hyperlink" Target="https://newzoo.com/insights/trend-reports/newzoos-global-esports-live-streaming-market-report-2021-free-version/" TargetMode="External"/><Relationship Id="rId158" Type="http://schemas.openxmlformats.org/officeDocument/2006/relationships/hyperlink" Target="https://datainsight.ru/sites/default/files/Logistics_2020.pdf" TargetMode="External"/><Relationship Id="rId20" Type="http://schemas.openxmlformats.org/officeDocument/2006/relationships/hyperlink" Target="http://www.acort.ru/media-tsentr/otraslevye-novosti/Ritejlery-vyhodjat-v-segment-dostavki-gotovogo-pitanija.html" TargetMode="External"/><Relationship Id="rId41" Type="http://schemas.openxmlformats.org/officeDocument/2006/relationships/hyperlink" Target="http://www.akarussia.ru/knowledge/market_size/id8955" TargetMode="External"/><Relationship Id="rId62" Type="http://schemas.openxmlformats.org/officeDocument/2006/relationships/hyperlink" Target="https://new-retail.ru/novosti/retail/rynok_onlayn_dostavki_produktov_v_rossii_na_tret_v_proshlom_godu6325/?fbclid=IwAR0q4rOGU0EgqQlApyeiswv5auXi0c8dDdpusWS_iyU3M56DONKUZtLoSt4" TargetMode="External"/><Relationship Id="rId83" Type="http://schemas.openxmlformats.org/officeDocument/2006/relationships/hyperlink" Target="https://e-pepper.ru/news/rynok-pokazal-rekordnyy-rost-analitika-akit.html" TargetMode="External"/><Relationship Id="rId179" Type="http://schemas.openxmlformats.org/officeDocument/2006/relationships/hyperlink" Target="https://raec.ru/live/branch/12448/" TargetMode="External"/><Relationship Id="rId190" Type="http://schemas.openxmlformats.org/officeDocument/2006/relationships/hyperlink" Target="https://www.iabrus.ru/news/2001" TargetMode="External"/><Relationship Id="rId204" Type="http://schemas.openxmlformats.org/officeDocument/2006/relationships/hyperlink" Target="https://marketing.rbc.ru/articles/12609/" TargetMode="External"/><Relationship Id="rId225" Type="http://schemas.openxmlformats.org/officeDocument/2006/relationships/hyperlink" Target="https://www.iksmedia.ru/articles/5712782-Oblachnyj-rynok-vyshel-na-uroven.html" TargetMode="External"/><Relationship Id="rId246" Type="http://schemas.openxmlformats.org/officeDocument/2006/relationships/hyperlink" Target="https://newzoo.com/insights/articles/global-games-market-to-generate-175-8-billion-in-2021-despite-a-slight-decline-the-market-is-on-track-to-surpass-200-billion-in-2023/" TargetMode="External"/><Relationship Id="rId267" Type="http://schemas.openxmlformats.org/officeDocument/2006/relationships/hyperlink" Target="https://academia.interfax.ru/ru/analytics/research/4257/" TargetMode="External"/><Relationship Id="rId106" Type="http://schemas.openxmlformats.org/officeDocument/2006/relationships/hyperlink" Target="https://www.kommersant.ru/doc/4373304" TargetMode="External"/><Relationship Id="rId127" Type="http://schemas.openxmlformats.org/officeDocument/2006/relationships/hyperlink" Target="https://raec.ru/live/branch/12448/" TargetMode="External"/><Relationship Id="rId10" Type="http://schemas.openxmlformats.org/officeDocument/2006/relationships/hyperlink" Target="https://rosstat.gov.ru/accounts" TargetMode="External"/><Relationship Id="rId31" Type="http://schemas.openxmlformats.org/officeDocument/2006/relationships/hyperlink" Target="http://datainsight.ru/sites/default/files/DI_Ecommerce%202018.pdf" TargetMode="External"/><Relationship Id="rId52" Type="http://schemas.openxmlformats.org/officeDocument/2006/relationships/hyperlink" Target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TargetMode="External"/><Relationship Id="rId73" Type="http://schemas.openxmlformats.org/officeDocument/2006/relationships/hyperlink" Target="https://iz.ru/1015895/evgeniia-pertceva/iskhod-iz-podnebesnoi-sokratilos-kolichestvo-pokupok-rossiian-v-kitae" TargetMode="External"/><Relationship Id="rId94" Type="http://schemas.openxmlformats.org/officeDocument/2006/relationships/hyperlink" Target="http://logistics.datainsight.ru/rynok-logistiki-dlya-internet-magazinov-za-2019-god" TargetMode="External"/><Relationship Id="rId148" Type="http://schemas.openxmlformats.org/officeDocument/2006/relationships/hyperlink" Target="http://tmt-consulting.ru/wp-content/uploads/2020/03/%D0%A2%D0%9C%D0%A2-%D1%80%D0%B5%D0%B9%D1%82%D0%B8%D0%BD%D0%B3-%D0%9E%D0%A2%D0%A2-%D0%B2%D0%B8%D0%B4%D0%B5%D0%BE%D1%81%D0%B5%D1%80%D0%B2%D0%B8%D1%81%D1%8B-2019-2.pdf" TargetMode="External"/><Relationship Id="rId169" Type="http://schemas.openxmlformats.org/officeDocument/2006/relationships/hyperlink" Target="https://research.edmarket.ru/" TargetMode="External"/><Relationship Id="rId4" Type="http://schemas.openxmlformats.org/officeDocument/2006/relationships/hyperlink" Target="https://marketing.rbc.ru/articles/10772/" TargetMode="External"/><Relationship Id="rId180" Type="http://schemas.openxmlformats.org/officeDocument/2006/relationships/hyperlink" Target="https://mediascope.net/news/1250827/" TargetMode="External"/><Relationship Id="rId215" Type="http://schemas.openxmlformats.org/officeDocument/2006/relationships/hyperlink" Target="https://datainsight.ru/sites/default/files/Logistics_2020.pdf" TargetMode="External"/><Relationship Id="rId236" Type="http://schemas.openxmlformats.org/officeDocument/2006/relationships/hyperlink" Target="https://resources.newzoo.com/hubfs/Reports/Newzoo_2018_Global_Games_Market_Report_Light.pdf" TargetMode="External"/><Relationship Id="rId257" Type="http://schemas.openxmlformats.org/officeDocument/2006/relationships/hyperlink" Target="https://research.edmarket.ru/" TargetMode="External"/><Relationship Id="rId42" Type="http://schemas.openxmlformats.org/officeDocument/2006/relationships/hyperlink" Target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TargetMode="External"/><Relationship Id="rId84" Type="http://schemas.openxmlformats.org/officeDocument/2006/relationships/hyperlink" Target="https://www.statista.com/outlook/243/149/ecommerce/russia" TargetMode="External"/><Relationship Id="rId138" Type="http://schemas.openxmlformats.org/officeDocument/2006/relationships/hyperlink" Target="https://datainsight.ru/sites/default/files/DI_eCommerce2020.pdf" TargetMode="External"/><Relationship Id="rId191" Type="http://schemas.openxmlformats.org/officeDocument/2006/relationships/hyperlink" Target="https://www.iabrus.ru/news/2001" TargetMode="External"/><Relationship Id="rId205" Type="http://schemas.openxmlformats.org/officeDocument/2006/relationships/hyperlink" Target="https://marketing.rbc.ru/articles/12609/" TargetMode="External"/><Relationship Id="rId247" Type="http://schemas.openxmlformats.org/officeDocument/2006/relationships/hyperlink" Target="https://newzoo.com/insights/articles/global-games-market-to-generate-175-8-billion-in-2021-despite-a-slight-decline-the-market-is-on-track-to-surpass-200-billion-in-2023/" TargetMode="External"/><Relationship Id="rId107" Type="http://schemas.openxmlformats.org/officeDocument/2006/relationships/hyperlink" Target="https://www.akit.ru/wp-content/uploads/2020/08/%D0%90%D0%BD%D0%B0%D0%BB%D0%B8%D1%82%D0%B8%D0%BA%D0%B0-2019.pdf" TargetMode="External"/><Relationship Id="rId11" Type="http://schemas.openxmlformats.org/officeDocument/2006/relationships/hyperlink" Target="http://www.gks.ru/wps/wcm/connect/rosstat_main/rosstat/ru/statistics/population/demography/" TargetMode="External"/><Relationship Id="rId53" Type="http://schemas.openxmlformats.org/officeDocument/2006/relationships/hyperlink" Target="http://www.datainsight.ru/sites/default/files/DI-SocCommerce-YandexKassa.pdf" TargetMode="External"/><Relationship Id="rId149" Type="http://schemas.openxmlformats.org/officeDocument/2006/relationships/hyperlink" Target="http://tmt-consulting.ru/wp-content/uploads/2019/04/%D0%A2%D0%9C%D0%A2-%D1%80%D0%B5%D0%B9%D1%82%D0%B8%D0%BD%D0%B3-%D0%9E%D0%A2%D0%A2-%D0%B2%D0%B8%D0%B4%D0%B5%D0%BE%D1%81%D0%B5%D1%80%D0%B2%D0%B8%D1%81%D1%8B-2018-new-new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83DDB-CC1B-40A2-8E3A-3094967F336A}">
  <dimension ref="A1:XFB230"/>
  <sheetViews>
    <sheetView tabSelected="1" zoomScale="50" zoomScaleNormal="50" zoomScalePageLayoutView="39" workbookViewId="0">
      <pane ySplit="1" topLeftCell="A2" activePane="bottomLeft" state="frozen"/>
      <selection pane="bottomLeft" activeCell="G231" sqref="G231"/>
    </sheetView>
  </sheetViews>
  <sheetFormatPr defaultColWidth="8.7265625" defaultRowHeight="14.5" x14ac:dyDescent="0.35"/>
  <cols>
    <col min="1" max="1" width="56.36328125" style="15" bestFit="1" customWidth="1"/>
    <col min="2" max="2" width="13.26953125" style="193" customWidth="1"/>
    <col min="3" max="3" width="11.26953125" style="15" customWidth="1"/>
    <col min="4" max="4" width="13.453125" style="15" customWidth="1"/>
    <col min="5" max="5" width="13.08984375" style="15" customWidth="1"/>
    <col min="6" max="6" width="14.1796875" style="15" customWidth="1"/>
    <col min="7" max="7" width="11.26953125" style="15" customWidth="1"/>
    <col min="8" max="8" width="15.81640625" style="15" customWidth="1"/>
    <col min="9" max="9" width="24.81640625" style="194" customWidth="1"/>
    <col min="10" max="10" width="16.7265625" style="15" customWidth="1"/>
    <col min="11" max="11" width="19.26953125" style="15" customWidth="1"/>
    <col min="12" max="12" width="18.1796875" style="15" customWidth="1"/>
    <col min="13" max="14" width="15.81640625" style="15" customWidth="1"/>
    <col min="15" max="16" width="18.7265625" style="15" customWidth="1"/>
    <col min="17" max="26" width="8.7265625" style="15"/>
    <col min="27" max="27" width="8.7265625" style="16"/>
  </cols>
  <sheetData>
    <row r="1" spans="1:16382" s="7" customFormat="1" x14ac:dyDescent="0.35">
      <c r="A1" s="1" t="s">
        <v>0</v>
      </c>
      <c r="B1" s="2">
        <v>2017</v>
      </c>
      <c r="C1" s="3">
        <v>2018</v>
      </c>
      <c r="D1" s="4" t="s">
        <v>1</v>
      </c>
      <c r="E1" s="5">
        <v>2019</v>
      </c>
      <c r="F1" s="4" t="s">
        <v>1</v>
      </c>
      <c r="G1" s="5">
        <v>2020</v>
      </c>
      <c r="H1" s="4" t="s">
        <v>1</v>
      </c>
      <c r="I1" s="6" t="s">
        <v>2</v>
      </c>
      <c r="J1" s="6" t="s">
        <v>3</v>
      </c>
      <c r="AA1" s="8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x14ac:dyDescent="0.35">
      <c r="A2" s="9" t="s">
        <v>4</v>
      </c>
      <c r="B2" s="10">
        <v>2.11</v>
      </c>
      <c r="C2" s="10">
        <v>2.3980000000000001</v>
      </c>
      <c r="D2" s="11">
        <f>C2/B2-1</f>
        <v>0.13649289099526074</v>
      </c>
      <c r="E2" s="12">
        <v>5.508</v>
      </c>
      <c r="F2" s="11"/>
      <c r="G2" s="12">
        <v>6.7</v>
      </c>
      <c r="H2" s="11">
        <f>G2/E2-1</f>
        <v>0.21641249092229486</v>
      </c>
      <c r="I2" s="13" t="s">
        <v>5</v>
      </c>
      <c r="J2" s="14" t="s">
        <v>6</v>
      </c>
      <c r="K2" s="14" t="s">
        <v>7</v>
      </c>
      <c r="L2" s="14"/>
    </row>
    <row r="3" spans="1:16382" x14ac:dyDescent="0.35">
      <c r="A3" s="17" t="s">
        <v>8</v>
      </c>
      <c r="B3" s="18">
        <f>B2/91.8432</f>
        <v>2.2973938190306957E-2</v>
      </c>
      <c r="C3" s="19">
        <f>C2/103.8617</f>
        <v>2.3088395433542876E-2</v>
      </c>
      <c r="D3" s="11"/>
      <c r="E3" s="11">
        <f>E2/109.2415</f>
        <v>5.0420398841099764E-2</v>
      </c>
      <c r="F3" s="20"/>
      <c r="G3" s="11">
        <f>G2/106.9675</f>
        <v>6.2635847336807909E-2</v>
      </c>
      <c r="H3" s="20"/>
      <c r="I3" s="13" t="s">
        <v>9</v>
      </c>
      <c r="J3" s="14" t="s">
        <v>10</v>
      </c>
    </row>
    <row r="4" spans="1:16382" ht="15.25" customHeight="1" x14ac:dyDescent="0.35">
      <c r="A4" s="17"/>
      <c r="B4" s="21"/>
      <c r="C4" s="19"/>
      <c r="D4" s="11"/>
      <c r="E4" s="11"/>
      <c r="F4" s="20"/>
      <c r="G4" s="20"/>
      <c r="H4" s="20"/>
      <c r="I4" s="13"/>
      <c r="J4" s="14"/>
      <c r="L4" s="22"/>
    </row>
    <row r="5" spans="1:16382" x14ac:dyDescent="0.35">
      <c r="A5" s="9" t="s">
        <v>11</v>
      </c>
      <c r="B5" s="23">
        <v>87.3</v>
      </c>
      <c r="C5" s="10">
        <v>90</v>
      </c>
      <c r="D5" s="11">
        <f>C5/B5-1</f>
        <v>3.0927835051546504E-2</v>
      </c>
      <c r="E5" s="10">
        <v>95.8</v>
      </c>
      <c r="F5" s="11">
        <f>E5/C5-1</f>
        <v>6.4444444444444304E-2</v>
      </c>
      <c r="G5" s="10">
        <v>95.6</v>
      </c>
      <c r="H5" s="11"/>
      <c r="I5" s="13" t="s">
        <v>12</v>
      </c>
      <c r="J5" s="14" t="s">
        <v>5</v>
      </c>
      <c r="K5" s="14" t="s">
        <v>13</v>
      </c>
      <c r="L5" s="24" t="s">
        <v>13</v>
      </c>
    </row>
    <row r="6" spans="1:16382" x14ac:dyDescent="0.35">
      <c r="A6" s="17" t="s">
        <v>14</v>
      </c>
      <c r="B6" s="25">
        <v>0.70899999999999996</v>
      </c>
      <c r="C6" s="26">
        <v>0.74</v>
      </c>
      <c r="D6" s="27"/>
      <c r="E6" s="27">
        <v>0.78</v>
      </c>
      <c r="F6" s="28"/>
      <c r="G6" s="27">
        <v>0.78100000000000003</v>
      </c>
      <c r="H6" s="28"/>
      <c r="I6" s="13" t="s">
        <v>15</v>
      </c>
      <c r="J6" s="14" t="s">
        <v>16</v>
      </c>
      <c r="L6" s="24" t="s">
        <v>13</v>
      </c>
    </row>
    <row r="7" spans="1:16382" x14ac:dyDescent="0.35">
      <c r="A7" s="17" t="s">
        <v>17</v>
      </c>
      <c r="B7" s="21"/>
      <c r="C7" s="26">
        <v>0.86</v>
      </c>
      <c r="D7" s="11"/>
      <c r="E7" s="27">
        <v>0.9</v>
      </c>
      <c r="F7" s="29"/>
      <c r="G7" s="27">
        <f>87.1/G5</f>
        <v>0.91108786610878656</v>
      </c>
      <c r="H7" s="29"/>
      <c r="I7" s="30" t="s">
        <v>12</v>
      </c>
      <c r="J7" s="14"/>
      <c r="K7" s="14" t="s">
        <v>5</v>
      </c>
      <c r="L7" s="24" t="s">
        <v>13</v>
      </c>
    </row>
    <row r="8" spans="1:16382" x14ac:dyDescent="0.35">
      <c r="A8" s="17"/>
      <c r="B8" s="21"/>
      <c r="C8" s="19"/>
      <c r="D8" s="11"/>
      <c r="E8" s="11"/>
      <c r="F8" s="29"/>
      <c r="G8" s="29"/>
      <c r="H8" s="29"/>
      <c r="I8" s="28"/>
      <c r="J8" s="14"/>
      <c r="L8" s="22"/>
    </row>
    <row r="9" spans="1:16382" x14ac:dyDescent="0.35">
      <c r="A9" s="9" t="s">
        <v>18</v>
      </c>
      <c r="B9" s="31">
        <f>B11*B5</f>
        <v>20.951999999999998</v>
      </c>
      <c r="C9" s="32">
        <v>24.3</v>
      </c>
      <c r="D9" s="11"/>
      <c r="E9" s="33">
        <f>E10*E5/E6</f>
        <v>32.301794871794854</v>
      </c>
      <c r="F9" s="27"/>
      <c r="G9" s="32">
        <v>33.200000000000003</v>
      </c>
      <c r="H9" s="27">
        <f>G9/E9-1</f>
        <v>2.7806663121046515E-2</v>
      </c>
      <c r="I9" s="28" t="s">
        <v>19</v>
      </c>
      <c r="J9" s="14" t="s">
        <v>13</v>
      </c>
      <c r="K9" s="14" t="s">
        <v>13</v>
      </c>
      <c r="L9" s="24" t="s">
        <v>13</v>
      </c>
    </row>
    <row r="10" spans="1:16382" x14ac:dyDescent="0.35">
      <c r="A10" s="17" t="s">
        <v>20</v>
      </c>
      <c r="B10" s="34">
        <v>0.18</v>
      </c>
      <c r="C10" s="35">
        <f>C9/(C5/C6)</f>
        <v>0.19980000000000001</v>
      </c>
      <c r="D10" s="27"/>
      <c r="E10" s="35">
        <f>78.1%-51.8%</f>
        <v>0.2629999999999999</v>
      </c>
      <c r="F10" s="28"/>
      <c r="G10" s="35">
        <v>0.27100000000000002</v>
      </c>
      <c r="H10" s="28"/>
      <c r="I10" s="36" t="s">
        <v>21</v>
      </c>
      <c r="J10" s="14" t="s">
        <v>22</v>
      </c>
      <c r="L10" s="24" t="s">
        <v>13</v>
      </c>
    </row>
    <row r="11" spans="1:16382" x14ac:dyDescent="0.35">
      <c r="A11" s="17" t="s">
        <v>23</v>
      </c>
      <c r="B11" s="34">
        <v>0.24</v>
      </c>
      <c r="C11" s="26">
        <v>0.27</v>
      </c>
      <c r="D11" s="11"/>
      <c r="E11" s="27">
        <f>E9/E5</f>
        <v>0.33717948717948698</v>
      </c>
      <c r="F11" s="29"/>
      <c r="G11" s="27">
        <f>G9/G5</f>
        <v>0.34728033472803355</v>
      </c>
      <c r="H11" s="29"/>
      <c r="I11" s="36" t="s">
        <v>21</v>
      </c>
      <c r="J11" s="14" t="s">
        <v>22</v>
      </c>
      <c r="L11" s="22"/>
    </row>
    <row r="12" spans="1:16382" x14ac:dyDescent="0.35">
      <c r="A12" s="17"/>
      <c r="B12" s="19"/>
      <c r="C12" s="19"/>
      <c r="D12" s="11"/>
      <c r="E12" s="19"/>
      <c r="F12" s="29"/>
      <c r="G12" s="29"/>
      <c r="H12" s="29"/>
      <c r="I12" s="28"/>
      <c r="J12" s="14"/>
      <c r="L12" s="22"/>
    </row>
    <row r="13" spans="1:16382" x14ac:dyDescent="0.35">
      <c r="A13" s="9" t="s">
        <v>24</v>
      </c>
      <c r="B13" s="37"/>
      <c r="C13" s="37">
        <v>222</v>
      </c>
      <c r="D13" s="19"/>
      <c r="E13" s="38">
        <v>179</v>
      </c>
      <c r="F13" s="28"/>
      <c r="G13" s="32">
        <v>176</v>
      </c>
      <c r="H13" s="28"/>
      <c r="I13" s="28"/>
      <c r="J13" s="14"/>
      <c r="K13" s="14" t="s">
        <v>13</v>
      </c>
      <c r="L13" s="24" t="s">
        <v>13</v>
      </c>
    </row>
    <row r="14" spans="1:16382" x14ac:dyDescent="0.35">
      <c r="A14" s="17" t="s">
        <v>25</v>
      </c>
      <c r="B14" s="37"/>
      <c r="C14" s="37">
        <v>24</v>
      </c>
      <c r="D14" s="19"/>
      <c r="E14" s="39">
        <v>162</v>
      </c>
      <c r="F14" s="29"/>
      <c r="G14" s="39">
        <v>156</v>
      </c>
      <c r="H14" s="29"/>
      <c r="I14" s="36" t="s">
        <v>21</v>
      </c>
      <c r="J14" s="14" t="s">
        <v>22</v>
      </c>
      <c r="K14" s="14" t="s">
        <v>13</v>
      </c>
      <c r="L14" s="24" t="s">
        <v>13</v>
      </c>
    </row>
    <row r="15" spans="1:16382" x14ac:dyDescent="0.35">
      <c r="A15" s="17" t="s">
        <v>26</v>
      </c>
      <c r="B15" s="37"/>
      <c r="C15" s="37">
        <v>98</v>
      </c>
      <c r="D15" s="19"/>
      <c r="E15" s="39"/>
      <c r="F15" s="29"/>
      <c r="G15" s="39"/>
      <c r="H15" s="29"/>
      <c r="I15" s="36" t="s">
        <v>21</v>
      </c>
      <c r="J15" s="14" t="s">
        <v>22</v>
      </c>
      <c r="K15" s="14"/>
      <c r="L15" s="40"/>
    </row>
    <row r="16" spans="1:16382" x14ac:dyDescent="0.35">
      <c r="A16" s="17" t="s">
        <v>27</v>
      </c>
      <c r="B16" s="37"/>
      <c r="C16" s="37">
        <v>100</v>
      </c>
      <c r="D16" s="19"/>
      <c r="E16" s="32">
        <v>98</v>
      </c>
      <c r="F16" s="28"/>
      <c r="G16" s="32">
        <v>89</v>
      </c>
      <c r="H16" s="28"/>
      <c r="I16" s="36" t="s">
        <v>21</v>
      </c>
      <c r="J16" s="14" t="s">
        <v>22</v>
      </c>
      <c r="K16" s="14" t="s">
        <v>13</v>
      </c>
      <c r="L16" s="24" t="s">
        <v>13</v>
      </c>
    </row>
    <row r="17" spans="1:26" x14ac:dyDescent="0.35">
      <c r="A17" s="17"/>
      <c r="B17" s="21"/>
      <c r="C17" s="19"/>
      <c r="D17" s="11"/>
      <c r="E17" s="11"/>
      <c r="F17" s="29"/>
      <c r="G17" s="29"/>
      <c r="H17" s="29"/>
      <c r="I17" s="28"/>
      <c r="J17" s="14"/>
      <c r="K17" s="14"/>
      <c r="L17" s="40"/>
    </row>
    <row r="18" spans="1:26" x14ac:dyDescent="0.35">
      <c r="A18" s="9" t="s">
        <v>28</v>
      </c>
      <c r="B18" s="21"/>
      <c r="C18" s="19"/>
      <c r="D18" s="11"/>
      <c r="E18" s="10"/>
      <c r="F18" s="41"/>
      <c r="G18" s="10"/>
      <c r="H18" s="29"/>
      <c r="I18" s="28"/>
      <c r="J18" s="14"/>
      <c r="K18" s="14"/>
      <c r="L18" s="40"/>
    </row>
    <row r="19" spans="1:26" s="16" customFormat="1" x14ac:dyDescent="0.35">
      <c r="A19" s="42" t="s">
        <v>29</v>
      </c>
      <c r="B19" s="43"/>
      <c r="C19" s="44"/>
      <c r="D19" s="45"/>
      <c r="E19" s="10">
        <v>2.6</v>
      </c>
      <c r="F19" s="41"/>
      <c r="G19" s="10">
        <v>3.5</v>
      </c>
      <c r="H19" s="46"/>
      <c r="I19" s="47" t="s">
        <v>30</v>
      </c>
      <c r="J19" s="24" t="s">
        <v>30</v>
      </c>
      <c r="K19" s="48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35">
      <c r="A20" s="17"/>
      <c r="B20" s="21"/>
      <c r="C20" s="19"/>
      <c r="D20" s="11"/>
      <c r="E20" s="11"/>
      <c r="F20" s="29"/>
      <c r="G20" s="29"/>
      <c r="H20" s="29"/>
      <c r="I20" s="28"/>
      <c r="J20" s="14"/>
      <c r="L20" s="40"/>
    </row>
    <row r="21" spans="1:26" x14ac:dyDescent="0.35">
      <c r="A21" s="9" t="s">
        <v>31</v>
      </c>
      <c r="B21" s="37">
        <v>417</v>
      </c>
      <c r="C21" s="32">
        <v>469</v>
      </c>
      <c r="D21" s="50">
        <f>C21/B21-1</f>
        <v>0.12470023980815337</v>
      </c>
      <c r="E21" s="51">
        <v>494</v>
      </c>
      <c r="F21" s="50">
        <v>0.05</v>
      </c>
      <c r="G21" s="51">
        <v>473</v>
      </c>
      <c r="H21" s="50">
        <v>-0.04</v>
      </c>
      <c r="I21" s="13" t="s">
        <v>32</v>
      </c>
      <c r="J21" s="14" t="s">
        <v>33</v>
      </c>
      <c r="K21" s="14" t="s">
        <v>34</v>
      </c>
      <c r="L21" s="24" t="s">
        <v>32</v>
      </c>
      <c r="T21" s="14"/>
    </row>
    <row r="22" spans="1:26" ht="72.5" customHeight="1" x14ac:dyDescent="0.35">
      <c r="A22" s="17" t="s">
        <v>35</v>
      </c>
      <c r="B22" s="37"/>
      <c r="C22" s="32"/>
      <c r="D22" s="50"/>
      <c r="E22" s="52" t="s">
        <v>36</v>
      </c>
      <c r="F22" s="50"/>
      <c r="G22" s="52" t="s">
        <v>37</v>
      </c>
      <c r="H22" s="50"/>
      <c r="I22" s="53" t="s">
        <v>38</v>
      </c>
      <c r="K22" s="14" t="s">
        <v>39</v>
      </c>
      <c r="L22" s="24" t="s">
        <v>40</v>
      </c>
    </row>
    <row r="23" spans="1:26" ht="16.75" customHeight="1" x14ac:dyDescent="0.35">
      <c r="A23" s="17" t="s">
        <v>41</v>
      </c>
      <c r="B23" s="37">
        <v>166</v>
      </c>
      <c r="C23" s="32">
        <v>203</v>
      </c>
      <c r="D23" s="50">
        <f>C23/B23-1</f>
        <v>0.22289156626506035</v>
      </c>
      <c r="E23" s="51">
        <v>244</v>
      </c>
      <c r="F23" s="50">
        <v>0.2</v>
      </c>
      <c r="G23" s="51">
        <v>253.1</v>
      </c>
      <c r="H23" s="50">
        <v>3.6400000000000002E-2</v>
      </c>
      <c r="I23" s="13" t="s">
        <v>42</v>
      </c>
      <c r="J23" s="14" t="s">
        <v>32</v>
      </c>
      <c r="L23" s="24" t="s">
        <v>32</v>
      </c>
    </row>
    <row r="24" spans="1:26" ht="16.75" customHeight="1" x14ac:dyDescent="0.35">
      <c r="A24" s="17" t="s">
        <v>43</v>
      </c>
      <c r="B24" s="37"/>
      <c r="C24" s="32"/>
      <c r="D24" s="50"/>
      <c r="E24" s="54">
        <f>G24/(1+H24)</f>
        <v>45.96153846153846</v>
      </c>
      <c r="F24" s="50"/>
      <c r="G24" s="51">
        <v>47.8</v>
      </c>
      <c r="H24" s="50">
        <v>0.04</v>
      </c>
      <c r="I24" s="13" t="s">
        <v>44</v>
      </c>
      <c r="J24" s="24" t="s">
        <v>44</v>
      </c>
    </row>
    <row r="25" spans="1:26" ht="16.75" customHeight="1" x14ac:dyDescent="0.35">
      <c r="A25" s="17" t="s">
        <v>45</v>
      </c>
      <c r="B25" s="37"/>
      <c r="C25" s="32"/>
      <c r="D25" s="50"/>
      <c r="E25" s="54">
        <f t="shared" ref="E25:E30" si="0">G25/(1+H25)</f>
        <v>27.47126436781609</v>
      </c>
      <c r="F25" s="50"/>
      <c r="G25" s="51">
        <v>23.9</v>
      </c>
      <c r="H25" s="50">
        <v>-0.13</v>
      </c>
      <c r="I25" s="13" t="s">
        <v>44</v>
      </c>
      <c r="J25" s="24" t="s">
        <v>44</v>
      </c>
    </row>
    <row r="26" spans="1:26" ht="16.75" customHeight="1" x14ac:dyDescent="0.35">
      <c r="A26" s="17" t="s">
        <v>46</v>
      </c>
      <c r="B26" s="37"/>
      <c r="C26" s="32"/>
      <c r="D26" s="50"/>
      <c r="E26" s="54">
        <f t="shared" si="0"/>
        <v>18.818897637795274</v>
      </c>
      <c r="F26" s="50"/>
      <c r="G26" s="51">
        <v>23.9</v>
      </c>
      <c r="H26" s="50">
        <v>0.27</v>
      </c>
      <c r="I26" s="13" t="s">
        <v>44</v>
      </c>
      <c r="J26" s="24" t="s">
        <v>44</v>
      </c>
    </row>
    <row r="27" spans="1:26" ht="16.75" customHeight="1" x14ac:dyDescent="0.35">
      <c r="A27" s="17" t="s">
        <v>47</v>
      </c>
      <c r="B27" s="37"/>
      <c r="C27" s="32"/>
      <c r="D27" s="50"/>
      <c r="E27" s="54">
        <f t="shared" si="0"/>
        <v>197.5</v>
      </c>
      <c r="F27" s="50"/>
      <c r="G27" s="51">
        <v>205.4</v>
      </c>
      <c r="H27" s="50">
        <v>0.04</v>
      </c>
      <c r="I27" s="13" t="s">
        <v>44</v>
      </c>
      <c r="J27" s="24" t="s">
        <v>44</v>
      </c>
    </row>
    <row r="28" spans="1:26" ht="16.75" customHeight="1" x14ac:dyDescent="0.35">
      <c r="A28" s="17" t="s">
        <v>48</v>
      </c>
      <c r="B28" s="37"/>
      <c r="C28" s="32"/>
      <c r="D28" s="50"/>
      <c r="E28" s="54">
        <f t="shared" si="0"/>
        <v>103.36633663366337</v>
      </c>
      <c r="F28" s="50"/>
      <c r="G28" s="51">
        <v>104.4</v>
      </c>
      <c r="H28" s="50">
        <v>0.01</v>
      </c>
      <c r="I28" s="13" t="s">
        <v>44</v>
      </c>
      <c r="J28" s="24" t="s">
        <v>44</v>
      </c>
    </row>
    <row r="29" spans="1:26" ht="16.75" customHeight="1" x14ac:dyDescent="0.35">
      <c r="A29" s="17" t="s">
        <v>49</v>
      </c>
      <c r="B29" s="37"/>
      <c r="C29" s="32"/>
      <c r="D29" s="50"/>
      <c r="E29" s="54">
        <f t="shared" si="0"/>
        <v>85.09615384615384</v>
      </c>
      <c r="F29" s="50"/>
      <c r="G29" s="51">
        <v>88.5</v>
      </c>
      <c r="H29" s="50">
        <v>0.04</v>
      </c>
      <c r="I29" s="13" t="s">
        <v>44</v>
      </c>
      <c r="J29" s="24" t="s">
        <v>44</v>
      </c>
    </row>
    <row r="30" spans="1:26" ht="16.75" customHeight="1" x14ac:dyDescent="0.35">
      <c r="A30" s="17" t="s">
        <v>50</v>
      </c>
      <c r="B30" s="37"/>
      <c r="C30" s="32"/>
      <c r="D30" s="50"/>
      <c r="E30" s="54">
        <f t="shared" si="0"/>
        <v>9.3984962406015029</v>
      </c>
      <c r="F30" s="50"/>
      <c r="G30" s="51">
        <v>12.5</v>
      </c>
      <c r="H30" s="50">
        <v>0.33</v>
      </c>
      <c r="I30" s="13" t="s">
        <v>44</v>
      </c>
      <c r="J30" s="24" t="s">
        <v>44</v>
      </c>
    </row>
    <row r="31" spans="1:26" ht="15" customHeight="1" x14ac:dyDescent="0.35">
      <c r="A31" s="42" t="s">
        <v>51</v>
      </c>
      <c r="B31" s="37"/>
      <c r="C31" s="10">
        <v>0.4</v>
      </c>
      <c r="D31" s="50"/>
      <c r="E31" s="12">
        <v>0.7</v>
      </c>
      <c r="F31" s="50">
        <f>E31/C31-1</f>
        <v>0.74999999999999978</v>
      </c>
      <c r="G31" s="12">
        <v>1.1599999999999999</v>
      </c>
      <c r="H31" s="50">
        <f>G31/E31-1</f>
        <v>0.65714285714285703</v>
      </c>
      <c r="I31" s="13" t="s">
        <v>44</v>
      </c>
      <c r="J31" s="24" t="s">
        <v>44</v>
      </c>
      <c r="K31" s="14" t="s">
        <v>52</v>
      </c>
    </row>
    <row r="32" spans="1:26" ht="15" customHeight="1" x14ac:dyDescent="0.35">
      <c r="A32" s="17" t="s">
        <v>53</v>
      </c>
      <c r="B32" s="37"/>
      <c r="C32" s="35">
        <f>C23/C21</f>
        <v>0.43283582089552236</v>
      </c>
      <c r="D32" s="50"/>
      <c r="E32" s="35">
        <f>E23/E21</f>
        <v>0.49392712550607287</v>
      </c>
      <c r="F32" s="50"/>
      <c r="G32" s="35">
        <f>G23/G21</f>
        <v>0.53509513742071879</v>
      </c>
      <c r="H32" s="50"/>
      <c r="I32" s="13"/>
      <c r="J32" s="14"/>
      <c r="K32" s="14"/>
      <c r="L32" s="22"/>
    </row>
    <row r="33" spans="1:16382" x14ac:dyDescent="0.35">
      <c r="A33" s="17" t="s">
        <v>54</v>
      </c>
      <c r="B33" s="37">
        <v>171</v>
      </c>
      <c r="C33" s="32">
        <v>187</v>
      </c>
      <c r="D33" s="50">
        <f>C33/B33-1</f>
        <v>9.3567251461988299E-2</v>
      </c>
      <c r="E33" s="32">
        <v>175</v>
      </c>
      <c r="F33" s="50">
        <v>-0.06</v>
      </c>
      <c r="G33" s="32">
        <v>169</v>
      </c>
      <c r="H33" s="50">
        <v>-0.03</v>
      </c>
      <c r="I33" s="13" t="s">
        <v>32</v>
      </c>
      <c r="K33" s="14" t="s">
        <v>34</v>
      </c>
      <c r="L33" s="24" t="s">
        <v>32</v>
      </c>
    </row>
    <row r="34" spans="1:16382" x14ac:dyDescent="0.35">
      <c r="A34" s="17" t="s">
        <v>55</v>
      </c>
      <c r="B34" s="43">
        <v>0.2</v>
      </c>
      <c r="C34" s="10">
        <v>0.8</v>
      </c>
      <c r="D34" s="50">
        <f>C34/B34-1</f>
        <v>3</v>
      </c>
      <c r="E34" s="12"/>
      <c r="F34" s="29"/>
      <c r="G34" s="12"/>
      <c r="H34" s="29"/>
      <c r="I34" s="55" t="s">
        <v>44</v>
      </c>
      <c r="J34" s="56" t="s">
        <v>56</v>
      </c>
      <c r="L34" s="22"/>
    </row>
    <row r="35" spans="1:16382" s="57" customFormat="1" x14ac:dyDescent="0.35">
      <c r="A35" s="17" t="s">
        <v>57</v>
      </c>
      <c r="B35" s="43">
        <v>42</v>
      </c>
      <c r="C35" s="10">
        <v>44</v>
      </c>
      <c r="D35" s="50"/>
      <c r="E35" s="12">
        <v>44</v>
      </c>
      <c r="F35" s="29"/>
      <c r="G35" s="12">
        <v>32.200000000000003</v>
      </c>
      <c r="H35" s="50">
        <v>-0.27</v>
      </c>
      <c r="I35" s="55" t="s">
        <v>32</v>
      </c>
      <c r="L35" s="24" t="s">
        <v>32</v>
      </c>
      <c r="AA35" s="22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  <c r="AJV35" s="58"/>
      <c r="AJW35" s="58"/>
      <c r="AJX35" s="58"/>
      <c r="AJY35" s="58"/>
      <c r="AJZ35" s="58"/>
      <c r="AKA35" s="58"/>
      <c r="AKB35" s="58"/>
      <c r="AKC35" s="58"/>
      <c r="AKD35" s="58"/>
      <c r="AKE35" s="58"/>
      <c r="AKF35" s="58"/>
      <c r="AKG35" s="58"/>
      <c r="AKH35" s="58"/>
      <c r="AKI35" s="58"/>
      <c r="AKJ35" s="58"/>
      <c r="AKK35" s="58"/>
      <c r="AKL35" s="58"/>
      <c r="AKM35" s="58"/>
      <c r="AKN35" s="58"/>
      <c r="AKO35" s="58"/>
      <c r="AKP35" s="58"/>
      <c r="AKQ35" s="58"/>
      <c r="AKR35" s="58"/>
      <c r="AKS35" s="58"/>
      <c r="AKT35" s="58"/>
      <c r="AKU35" s="58"/>
      <c r="AKV35" s="58"/>
      <c r="AKW35" s="58"/>
      <c r="AKX35" s="58"/>
      <c r="AKY35" s="58"/>
      <c r="AKZ35" s="58"/>
      <c r="ALA35" s="58"/>
      <c r="ALB35" s="58"/>
      <c r="ALC35" s="58"/>
      <c r="ALD35" s="58"/>
      <c r="ALE35" s="58"/>
      <c r="ALF35" s="58"/>
      <c r="ALG35" s="58"/>
      <c r="ALH35" s="58"/>
      <c r="ALI35" s="58"/>
      <c r="ALJ35" s="58"/>
      <c r="ALK35" s="58"/>
      <c r="ALL35" s="58"/>
      <c r="ALM35" s="58"/>
      <c r="ALN35" s="58"/>
      <c r="ALO35" s="58"/>
      <c r="ALP35" s="58"/>
      <c r="ALQ35" s="58"/>
      <c r="ALR35" s="58"/>
      <c r="ALS35" s="58"/>
      <c r="ALT35" s="58"/>
      <c r="ALU35" s="58"/>
      <c r="ALV35" s="58"/>
      <c r="ALW35" s="58"/>
      <c r="ALX35" s="58"/>
      <c r="ALY35" s="58"/>
      <c r="ALZ35" s="58"/>
      <c r="AMA35" s="58"/>
      <c r="AMB35" s="58"/>
      <c r="AMC35" s="58"/>
      <c r="AMD35" s="58"/>
      <c r="AME35" s="58"/>
      <c r="AMF35" s="58"/>
      <c r="AMG35" s="58"/>
      <c r="AMH35" s="58"/>
      <c r="AMI35" s="58"/>
      <c r="AMJ35" s="58"/>
      <c r="AMK35" s="58"/>
      <c r="AML35" s="58"/>
      <c r="AMM35" s="58"/>
      <c r="AMN35" s="58"/>
      <c r="AMO35" s="58"/>
      <c r="AMP35" s="58"/>
      <c r="AMQ35" s="58"/>
      <c r="AMR35" s="58"/>
      <c r="AMS35" s="58"/>
      <c r="AMT35" s="58"/>
      <c r="AMU35" s="58"/>
      <c r="AMV35" s="58"/>
      <c r="AMW35" s="58"/>
      <c r="AMX35" s="58"/>
      <c r="AMY35" s="58"/>
      <c r="AMZ35" s="58"/>
      <c r="ANA35" s="58"/>
      <c r="ANB35" s="58"/>
      <c r="ANC35" s="58"/>
      <c r="AND35" s="58"/>
      <c r="ANE35" s="58"/>
      <c r="ANF35" s="58"/>
      <c r="ANG35" s="58"/>
      <c r="ANH35" s="58"/>
      <c r="ANI35" s="58"/>
      <c r="ANJ35" s="58"/>
      <c r="ANK35" s="58"/>
      <c r="ANL35" s="58"/>
      <c r="ANM35" s="58"/>
      <c r="ANN35" s="58"/>
      <c r="ANO35" s="58"/>
      <c r="ANP35" s="58"/>
      <c r="ANQ35" s="58"/>
      <c r="ANR35" s="58"/>
      <c r="ANS35" s="58"/>
      <c r="ANT35" s="58"/>
      <c r="ANU35" s="58"/>
      <c r="ANV35" s="58"/>
      <c r="ANW35" s="58"/>
      <c r="ANX35" s="58"/>
      <c r="ANY35" s="58"/>
      <c r="ANZ35" s="58"/>
      <c r="AOA35" s="58"/>
      <c r="AOB35" s="58"/>
      <c r="AOC35" s="58"/>
      <c r="AOD35" s="58"/>
      <c r="AOE35" s="58"/>
      <c r="AOF35" s="58"/>
      <c r="AOG35" s="58"/>
      <c r="AOH35" s="58"/>
      <c r="AOI35" s="58"/>
      <c r="AOJ35" s="58"/>
      <c r="AOK35" s="58"/>
      <c r="AOL35" s="58"/>
      <c r="AOM35" s="58"/>
      <c r="AON35" s="58"/>
      <c r="AOO35" s="58"/>
      <c r="AOP35" s="58"/>
      <c r="AOQ35" s="58"/>
      <c r="AOR35" s="58"/>
      <c r="AOS35" s="58"/>
      <c r="AOT35" s="58"/>
      <c r="AOU35" s="58"/>
      <c r="AOV35" s="58"/>
      <c r="AOW35" s="58"/>
      <c r="AOX35" s="58"/>
      <c r="AOY35" s="58"/>
      <c r="AOZ35" s="58"/>
      <c r="APA35" s="58"/>
      <c r="APB35" s="58"/>
      <c r="APC35" s="58"/>
      <c r="APD35" s="58"/>
      <c r="APE35" s="58"/>
      <c r="APF35" s="58"/>
      <c r="APG35" s="58"/>
      <c r="APH35" s="58"/>
      <c r="API35" s="58"/>
      <c r="APJ35" s="58"/>
      <c r="APK35" s="58"/>
      <c r="APL35" s="58"/>
      <c r="APM35" s="58"/>
      <c r="APN35" s="58"/>
      <c r="APO35" s="58"/>
      <c r="APP35" s="58"/>
      <c r="APQ35" s="58"/>
      <c r="APR35" s="58"/>
      <c r="APS35" s="58"/>
      <c r="APT35" s="58"/>
      <c r="APU35" s="58"/>
      <c r="APV35" s="58"/>
      <c r="APW35" s="58"/>
      <c r="APX35" s="58"/>
      <c r="APY35" s="58"/>
      <c r="APZ35" s="58"/>
      <c r="AQA35" s="58"/>
      <c r="AQB35" s="58"/>
      <c r="AQC35" s="58"/>
      <c r="AQD35" s="58"/>
      <c r="AQE35" s="58"/>
      <c r="AQF35" s="58"/>
      <c r="AQG35" s="58"/>
      <c r="AQH35" s="58"/>
      <c r="AQI35" s="58"/>
      <c r="AQJ35" s="58"/>
      <c r="AQK35" s="58"/>
      <c r="AQL35" s="58"/>
      <c r="AQM35" s="58"/>
      <c r="AQN35" s="58"/>
      <c r="AQO35" s="58"/>
      <c r="AQP35" s="58"/>
      <c r="AQQ35" s="58"/>
      <c r="AQR35" s="58"/>
      <c r="AQS35" s="58"/>
      <c r="AQT35" s="58"/>
      <c r="AQU35" s="58"/>
      <c r="AQV35" s="58"/>
      <c r="AQW35" s="58"/>
      <c r="AQX35" s="58"/>
      <c r="AQY35" s="58"/>
      <c r="AQZ35" s="58"/>
      <c r="ARA35" s="58"/>
      <c r="ARB35" s="58"/>
      <c r="ARC35" s="58"/>
      <c r="ARD35" s="58"/>
      <c r="ARE35" s="58"/>
      <c r="ARF35" s="58"/>
      <c r="ARG35" s="58"/>
      <c r="ARH35" s="58"/>
      <c r="ARI35" s="58"/>
      <c r="ARJ35" s="58"/>
      <c r="ARK35" s="58"/>
      <c r="ARL35" s="58"/>
      <c r="ARM35" s="58"/>
      <c r="ARN35" s="58"/>
      <c r="ARO35" s="58"/>
      <c r="ARP35" s="58"/>
      <c r="ARQ35" s="58"/>
      <c r="ARR35" s="58"/>
      <c r="ARS35" s="58"/>
      <c r="ART35" s="58"/>
      <c r="ARU35" s="58"/>
      <c r="ARV35" s="58"/>
      <c r="ARW35" s="58"/>
      <c r="ARX35" s="58"/>
      <c r="ARY35" s="58"/>
      <c r="ARZ35" s="58"/>
      <c r="ASA35" s="58"/>
      <c r="ASB35" s="58"/>
      <c r="ASC35" s="58"/>
      <c r="ASD35" s="58"/>
      <c r="ASE35" s="58"/>
      <c r="ASF35" s="58"/>
      <c r="ASG35" s="58"/>
      <c r="ASH35" s="58"/>
      <c r="ASI35" s="58"/>
      <c r="ASJ35" s="58"/>
      <c r="ASK35" s="58"/>
      <c r="ASL35" s="58"/>
      <c r="ASM35" s="58"/>
      <c r="ASN35" s="58"/>
      <c r="ASO35" s="58"/>
      <c r="ASP35" s="58"/>
      <c r="ASQ35" s="58"/>
      <c r="ASR35" s="58"/>
      <c r="ASS35" s="58"/>
      <c r="AST35" s="58"/>
      <c r="ASU35" s="58"/>
      <c r="ASV35" s="58"/>
      <c r="ASW35" s="58"/>
      <c r="ASX35" s="58"/>
      <c r="ASY35" s="58"/>
      <c r="ASZ35" s="58"/>
      <c r="ATA35" s="58"/>
      <c r="ATB35" s="58"/>
      <c r="ATC35" s="58"/>
      <c r="ATD35" s="58"/>
      <c r="ATE35" s="58"/>
      <c r="ATF35" s="58"/>
      <c r="ATG35" s="58"/>
      <c r="ATH35" s="58"/>
      <c r="ATI35" s="58"/>
      <c r="ATJ35" s="58"/>
      <c r="ATK35" s="58"/>
      <c r="ATL35" s="58"/>
      <c r="ATM35" s="58"/>
      <c r="ATN35" s="58"/>
      <c r="ATO35" s="58"/>
      <c r="ATP35" s="58"/>
      <c r="ATQ35" s="58"/>
      <c r="ATR35" s="58"/>
      <c r="ATS35" s="58"/>
      <c r="ATT35" s="58"/>
      <c r="ATU35" s="58"/>
      <c r="ATV35" s="58"/>
      <c r="ATW35" s="58"/>
      <c r="ATX35" s="58"/>
      <c r="ATY35" s="58"/>
      <c r="ATZ35" s="58"/>
      <c r="AUA35" s="58"/>
      <c r="AUB35" s="58"/>
      <c r="AUC35" s="58"/>
      <c r="AUD35" s="58"/>
      <c r="AUE35" s="58"/>
      <c r="AUF35" s="58"/>
      <c r="AUG35" s="58"/>
      <c r="AUH35" s="58"/>
      <c r="AUI35" s="58"/>
      <c r="AUJ35" s="58"/>
      <c r="AUK35" s="58"/>
      <c r="AUL35" s="58"/>
      <c r="AUM35" s="58"/>
      <c r="AUN35" s="58"/>
      <c r="AUO35" s="58"/>
      <c r="AUP35" s="58"/>
      <c r="AUQ35" s="58"/>
      <c r="AUR35" s="58"/>
      <c r="AUS35" s="58"/>
      <c r="AUT35" s="58"/>
      <c r="AUU35" s="58"/>
      <c r="AUV35" s="58"/>
      <c r="AUW35" s="58"/>
      <c r="AUX35" s="58"/>
      <c r="AUY35" s="58"/>
      <c r="AUZ35" s="58"/>
      <c r="AVA35" s="58"/>
      <c r="AVB35" s="58"/>
      <c r="AVC35" s="58"/>
      <c r="AVD35" s="58"/>
      <c r="AVE35" s="58"/>
      <c r="AVF35" s="58"/>
      <c r="AVG35" s="58"/>
      <c r="AVH35" s="58"/>
      <c r="AVI35" s="58"/>
      <c r="AVJ35" s="58"/>
      <c r="AVK35" s="58"/>
      <c r="AVL35" s="58"/>
      <c r="AVM35" s="58"/>
      <c r="AVN35" s="58"/>
      <c r="AVO35" s="58"/>
      <c r="AVP35" s="58"/>
      <c r="AVQ35" s="58"/>
      <c r="AVR35" s="58"/>
      <c r="AVS35" s="58"/>
      <c r="AVT35" s="58"/>
      <c r="AVU35" s="58"/>
      <c r="AVV35" s="58"/>
      <c r="AVW35" s="58"/>
      <c r="AVX35" s="58"/>
      <c r="AVY35" s="58"/>
      <c r="AVZ35" s="58"/>
      <c r="AWA35" s="58"/>
      <c r="AWB35" s="58"/>
      <c r="AWC35" s="58"/>
      <c r="AWD35" s="58"/>
      <c r="AWE35" s="58"/>
      <c r="AWF35" s="58"/>
      <c r="AWG35" s="58"/>
      <c r="AWH35" s="58"/>
      <c r="AWI35" s="58"/>
      <c r="AWJ35" s="58"/>
      <c r="AWK35" s="58"/>
      <c r="AWL35" s="58"/>
      <c r="AWM35" s="58"/>
      <c r="AWN35" s="58"/>
      <c r="AWO35" s="58"/>
      <c r="AWP35" s="58"/>
      <c r="AWQ35" s="58"/>
      <c r="AWR35" s="58"/>
      <c r="AWS35" s="58"/>
      <c r="AWT35" s="58"/>
      <c r="AWU35" s="58"/>
      <c r="AWV35" s="58"/>
      <c r="AWW35" s="58"/>
      <c r="AWX35" s="58"/>
      <c r="AWY35" s="58"/>
      <c r="AWZ35" s="58"/>
      <c r="AXA35" s="58"/>
      <c r="AXB35" s="58"/>
      <c r="AXC35" s="58"/>
      <c r="AXD35" s="58"/>
      <c r="AXE35" s="58"/>
      <c r="AXF35" s="58"/>
      <c r="AXG35" s="58"/>
      <c r="AXH35" s="58"/>
      <c r="AXI35" s="58"/>
      <c r="AXJ35" s="58"/>
      <c r="AXK35" s="58"/>
      <c r="AXL35" s="58"/>
      <c r="AXM35" s="58"/>
      <c r="AXN35" s="58"/>
      <c r="AXO35" s="58"/>
      <c r="AXP35" s="58"/>
      <c r="AXQ35" s="58"/>
      <c r="AXR35" s="58"/>
      <c r="AXS35" s="58"/>
      <c r="AXT35" s="58"/>
      <c r="AXU35" s="58"/>
      <c r="AXV35" s="58"/>
      <c r="AXW35" s="58"/>
      <c r="AXX35" s="58"/>
      <c r="AXY35" s="58"/>
      <c r="AXZ35" s="58"/>
      <c r="AYA35" s="58"/>
      <c r="AYB35" s="58"/>
      <c r="AYC35" s="58"/>
      <c r="AYD35" s="58"/>
      <c r="AYE35" s="58"/>
      <c r="AYF35" s="58"/>
      <c r="AYG35" s="58"/>
      <c r="AYH35" s="58"/>
      <c r="AYI35" s="58"/>
      <c r="AYJ35" s="58"/>
      <c r="AYK35" s="58"/>
      <c r="AYL35" s="58"/>
      <c r="AYM35" s="58"/>
      <c r="AYN35" s="58"/>
      <c r="AYO35" s="58"/>
      <c r="AYP35" s="58"/>
      <c r="AYQ35" s="58"/>
      <c r="AYR35" s="58"/>
      <c r="AYS35" s="58"/>
      <c r="AYT35" s="58"/>
      <c r="AYU35" s="58"/>
      <c r="AYV35" s="58"/>
      <c r="AYW35" s="58"/>
      <c r="AYX35" s="58"/>
      <c r="AYY35" s="58"/>
      <c r="AYZ35" s="58"/>
      <c r="AZA35" s="58"/>
      <c r="AZB35" s="58"/>
      <c r="AZC35" s="58"/>
      <c r="AZD35" s="58"/>
      <c r="AZE35" s="58"/>
      <c r="AZF35" s="58"/>
      <c r="AZG35" s="58"/>
      <c r="AZH35" s="58"/>
      <c r="AZI35" s="58"/>
      <c r="AZJ35" s="58"/>
      <c r="AZK35" s="58"/>
      <c r="AZL35" s="58"/>
      <c r="AZM35" s="58"/>
      <c r="AZN35" s="58"/>
      <c r="AZO35" s="58"/>
      <c r="AZP35" s="58"/>
      <c r="AZQ35" s="58"/>
      <c r="AZR35" s="58"/>
      <c r="AZS35" s="58"/>
      <c r="AZT35" s="58"/>
      <c r="AZU35" s="58"/>
      <c r="AZV35" s="58"/>
      <c r="AZW35" s="58"/>
      <c r="AZX35" s="58"/>
      <c r="AZY35" s="58"/>
      <c r="AZZ35" s="58"/>
      <c r="BAA35" s="58"/>
      <c r="BAB35" s="58"/>
      <c r="BAC35" s="58"/>
      <c r="BAD35" s="58"/>
      <c r="BAE35" s="58"/>
      <c r="BAF35" s="58"/>
      <c r="BAG35" s="58"/>
      <c r="BAH35" s="58"/>
      <c r="BAI35" s="58"/>
      <c r="BAJ35" s="58"/>
      <c r="BAK35" s="58"/>
      <c r="BAL35" s="58"/>
      <c r="BAM35" s="58"/>
      <c r="BAN35" s="58"/>
      <c r="BAO35" s="58"/>
      <c r="BAP35" s="58"/>
      <c r="BAQ35" s="58"/>
      <c r="BAR35" s="58"/>
      <c r="BAS35" s="58"/>
      <c r="BAT35" s="58"/>
      <c r="BAU35" s="58"/>
      <c r="BAV35" s="58"/>
      <c r="BAW35" s="58"/>
      <c r="BAX35" s="58"/>
      <c r="BAY35" s="58"/>
      <c r="BAZ35" s="58"/>
      <c r="BBA35" s="58"/>
      <c r="BBB35" s="58"/>
      <c r="BBC35" s="58"/>
      <c r="BBD35" s="58"/>
      <c r="BBE35" s="58"/>
      <c r="BBF35" s="58"/>
      <c r="BBG35" s="58"/>
      <c r="BBH35" s="58"/>
      <c r="BBI35" s="58"/>
      <c r="BBJ35" s="58"/>
      <c r="BBK35" s="58"/>
      <c r="BBL35" s="58"/>
      <c r="BBM35" s="58"/>
      <c r="BBN35" s="58"/>
      <c r="BBO35" s="58"/>
      <c r="BBP35" s="58"/>
      <c r="BBQ35" s="58"/>
      <c r="BBR35" s="58"/>
      <c r="BBS35" s="58"/>
      <c r="BBT35" s="58"/>
      <c r="BBU35" s="58"/>
      <c r="BBV35" s="58"/>
      <c r="BBW35" s="58"/>
      <c r="BBX35" s="58"/>
      <c r="BBY35" s="58"/>
      <c r="BBZ35" s="58"/>
      <c r="BCA35" s="58"/>
      <c r="BCB35" s="58"/>
      <c r="BCC35" s="58"/>
      <c r="BCD35" s="58"/>
      <c r="BCE35" s="58"/>
      <c r="BCF35" s="58"/>
      <c r="BCG35" s="58"/>
      <c r="BCH35" s="58"/>
      <c r="BCI35" s="58"/>
      <c r="BCJ35" s="58"/>
      <c r="BCK35" s="58"/>
      <c r="BCL35" s="58"/>
      <c r="BCM35" s="58"/>
      <c r="BCN35" s="58"/>
      <c r="BCO35" s="58"/>
      <c r="BCP35" s="58"/>
      <c r="BCQ35" s="58"/>
      <c r="BCR35" s="58"/>
      <c r="BCS35" s="58"/>
      <c r="BCT35" s="58"/>
      <c r="BCU35" s="58"/>
      <c r="BCV35" s="58"/>
      <c r="BCW35" s="58"/>
      <c r="BCX35" s="58"/>
      <c r="BCY35" s="58"/>
      <c r="BCZ35" s="58"/>
      <c r="BDA35" s="58"/>
      <c r="BDB35" s="58"/>
      <c r="BDC35" s="58"/>
      <c r="BDD35" s="58"/>
      <c r="BDE35" s="58"/>
      <c r="BDF35" s="58"/>
      <c r="BDG35" s="58"/>
      <c r="BDH35" s="58"/>
      <c r="BDI35" s="58"/>
      <c r="BDJ35" s="58"/>
      <c r="BDK35" s="58"/>
      <c r="BDL35" s="58"/>
      <c r="BDM35" s="58"/>
      <c r="BDN35" s="58"/>
      <c r="BDO35" s="58"/>
      <c r="BDP35" s="58"/>
      <c r="BDQ35" s="58"/>
      <c r="BDR35" s="58"/>
      <c r="BDS35" s="58"/>
      <c r="BDT35" s="58"/>
      <c r="BDU35" s="58"/>
      <c r="BDV35" s="58"/>
      <c r="BDW35" s="58"/>
      <c r="BDX35" s="58"/>
      <c r="BDY35" s="58"/>
      <c r="BDZ35" s="58"/>
      <c r="BEA35" s="58"/>
      <c r="BEB35" s="58"/>
      <c r="BEC35" s="58"/>
      <c r="BED35" s="58"/>
      <c r="BEE35" s="58"/>
      <c r="BEF35" s="58"/>
      <c r="BEG35" s="58"/>
      <c r="BEH35" s="58"/>
      <c r="BEI35" s="58"/>
      <c r="BEJ35" s="58"/>
      <c r="BEK35" s="58"/>
      <c r="BEL35" s="58"/>
      <c r="BEM35" s="58"/>
      <c r="BEN35" s="58"/>
      <c r="BEO35" s="58"/>
      <c r="BEP35" s="58"/>
      <c r="BEQ35" s="58"/>
      <c r="BER35" s="58"/>
      <c r="BES35" s="58"/>
      <c r="BET35" s="58"/>
      <c r="BEU35" s="58"/>
      <c r="BEV35" s="58"/>
      <c r="BEW35" s="58"/>
      <c r="BEX35" s="58"/>
      <c r="BEY35" s="58"/>
      <c r="BEZ35" s="58"/>
      <c r="BFA35" s="58"/>
      <c r="BFB35" s="58"/>
      <c r="BFC35" s="58"/>
      <c r="BFD35" s="58"/>
      <c r="BFE35" s="58"/>
      <c r="BFF35" s="58"/>
      <c r="BFG35" s="58"/>
      <c r="BFH35" s="58"/>
      <c r="BFI35" s="58"/>
      <c r="BFJ35" s="58"/>
      <c r="BFK35" s="58"/>
      <c r="BFL35" s="58"/>
      <c r="BFM35" s="58"/>
      <c r="BFN35" s="58"/>
      <c r="BFO35" s="58"/>
      <c r="BFP35" s="58"/>
      <c r="BFQ35" s="58"/>
      <c r="BFR35" s="58"/>
      <c r="BFS35" s="58"/>
      <c r="BFT35" s="58"/>
      <c r="BFU35" s="58"/>
      <c r="BFV35" s="58"/>
      <c r="BFW35" s="58"/>
      <c r="BFX35" s="58"/>
      <c r="BFY35" s="58"/>
      <c r="BFZ35" s="58"/>
      <c r="BGA35" s="58"/>
      <c r="BGB35" s="58"/>
      <c r="BGC35" s="58"/>
      <c r="BGD35" s="58"/>
      <c r="BGE35" s="58"/>
      <c r="BGF35" s="58"/>
      <c r="BGG35" s="58"/>
      <c r="BGH35" s="58"/>
      <c r="BGI35" s="58"/>
      <c r="BGJ35" s="58"/>
      <c r="BGK35" s="58"/>
      <c r="BGL35" s="58"/>
      <c r="BGM35" s="58"/>
      <c r="BGN35" s="58"/>
      <c r="BGO35" s="58"/>
      <c r="BGP35" s="58"/>
      <c r="BGQ35" s="58"/>
      <c r="BGR35" s="58"/>
      <c r="BGS35" s="58"/>
      <c r="BGT35" s="58"/>
      <c r="BGU35" s="58"/>
      <c r="BGV35" s="58"/>
      <c r="BGW35" s="58"/>
      <c r="BGX35" s="58"/>
      <c r="BGY35" s="58"/>
      <c r="BGZ35" s="58"/>
      <c r="BHA35" s="58"/>
      <c r="BHB35" s="58"/>
      <c r="BHC35" s="58"/>
      <c r="BHD35" s="58"/>
      <c r="BHE35" s="58"/>
      <c r="BHF35" s="58"/>
      <c r="BHG35" s="58"/>
      <c r="BHH35" s="58"/>
      <c r="BHI35" s="58"/>
      <c r="BHJ35" s="58"/>
      <c r="BHK35" s="58"/>
      <c r="BHL35" s="58"/>
      <c r="BHM35" s="58"/>
      <c r="BHN35" s="58"/>
      <c r="BHO35" s="58"/>
      <c r="BHP35" s="58"/>
      <c r="BHQ35" s="58"/>
      <c r="BHR35" s="58"/>
      <c r="BHS35" s="58"/>
      <c r="BHT35" s="58"/>
      <c r="BHU35" s="58"/>
      <c r="BHV35" s="58"/>
      <c r="BHW35" s="58"/>
      <c r="BHX35" s="58"/>
      <c r="BHY35" s="58"/>
      <c r="BHZ35" s="58"/>
      <c r="BIA35" s="58"/>
      <c r="BIB35" s="58"/>
      <c r="BIC35" s="58"/>
      <c r="BID35" s="58"/>
      <c r="BIE35" s="58"/>
      <c r="BIF35" s="58"/>
      <c r="BIG35" s="58"/>
      <c r="BIH35" s="58"/>
      <c r="BII35" s="58"/>
      <c r="BIJ35" s="58"/>
      <c r="BIK35" s="58"/>
      <c r="BIL35" s="58"/>
      <c r="BIM35" s="58"/>
      <c r="BIN35" s="58"/>
      <c r="BIO35" s="58"/>
      <c r="BIP35" s="58"/>
      <c r="BIQ35" s="58"/>
      <c r="BIR35" s="58"/>
      <c r="BIS35" s="58"/>
      <c r="BIT35" s="58"/>
      <c r="BIU35" s="58"/>
      <c r="BIV35" s="58"/>
      <c r="BIW35" s="58"/>
      <c r="BIX35" s="58"/>
      <c r="BIY35" s="58"/>
      <c r="BIZ35" s="58"/>
      <c r="BJA35" s="58"/>
      <c r="BJB35" s="58"/>
      <c r="BJC35" s="58"/>
      <c r="BJD35" s="58"/>
      <c r="BJE35" s="58"/>
      <c r="BJF35" s="58"/>
      <c r="BJG35" s="58"/>
      <c r="BJH35" s="58"/>
      <c r="BJI35" s="58"/>
      <c r="BJJ35" s="58"/>
      <c r="BJK35" s="58"/>
      <c r="BJL35" s="58"/>
      <c r="BJM35" s="58"/>
      <c r="BJN35" s="58"/>
      <c r="BJO35" s="58"/>
      <c r="BJP35" s="58"/>
      <c r="BJQ35" s="58"/>
      <c r="BJR35" s="58"/>
      <c r="BJS35" s="58"/>
      <c r="BJT35" s="58"/>
      <c r="BJU35" s="58"/>
      <c r="BJV35" s="58"/>
      <c r="BJW35" s="58"/>
      <c r="BJX35" s="58"/>
      <c r="BJY35" s="58"/>
      <c r="BJZ35" s="58"/>
      <c r="BKA35" s="58"/>
      <c r="BKB35" s="58"/>
      <c r="BKC35" s="58"/>
      <c r="BKD35" s="58"/>
      <c r="BKE35" s="58"/>
      <c r="BKF35" s="58"/>
      <c r="BKG35" s="58"/>
      <c r="BKH35" s="58"/>
      <c r="BKI35" s="58"/>
      <c r="BKJ35" s="58"/>
      <c r="BKK35" s="58"/>
      <c r="BKL35" s="58"/>
      <c r="BKM35" s="58"/>
      <c r="BKN35" s="58"/>
      <c r="BKO35" s="58"/>
      <c r="BKP35" s="58"/>
      <c r="BKQ35" s="58"/>
      <c r="BKR35" s="58"/>
      <c r="BKS35" s="58"/>
      <c r="BKT35" s="58"/>
      <c r="BKU35" s="58"/>
      <c r="BKV35" s="58"/>
      <c r="BKW35" s="58"/>
      <c r="BKX35" s="58"/>
      <c r="BKY35" s="58"/>
      <c r="BKZ35" s="58"/>
      <c r="BLA35" s="58"/>
      <c r="BLB35" s="58"/>
      <c r="BLC35" s="58"/>
      <c r="BLD35" s="58"/>
      <c r="BLE35" s="58"/>
      <c r="BLF35" s="58"/>
      <c r="BLG35" s="58"/>
      <c r="BLH35" s="58"/>
      <c r="BLI35" s="58"/>
      <c r="BLJ35" s="58"/>
      <c r="BLK35" s="58"/>
      <c r="BLL35" s="58"/>
      <c r="BLM35" s="58"/>
      <c r="BLN35" s="58"/>
      <c r="BLO35" s="58"/>
      <c r="BLP35" s="58"/>
      <c r="BLQ35" s="58"/>
      <c r="BLR35" s="58"/>
      <c r="BLS35" s="58"/>
      <c r="BLT35" s="58"/>
      <c r="BLU35" s="58"/>
      <c r="BLV35" s="58"/>
      <c r="BLW35" s="58"/>
      <c r="BLX35" s="58"/>
      <c r="BLY35" s="58"/>
      <c r="BLZ35" s="58"/>
      <c r="BMA35" s="58"/>
      <c r="BMB35" s="58"/>
      <c r="BMC35" s="58"/>
      <c r="BMD35" s="58"/>
      <c r="BME35" s="58"/>
      <c r="BMF35" s="58"/>
      <c r="BMG35" s="58"/>
      <c r="BMH35" s="58"/>
      <c r="BMI35" s="58"/>
      <c r="BMJ35" s="58"/>
      <c r="BMK35" s="58"/>
      <c r="BML35" s="58"/>
      <c r="BMM35" s="58"/>
      <c r="BMN35" s="58"/>
      <c r="BMO35" s="58"/>
      <c r="BMP35" s="58"/>
      <c r="BMQ35" s="58"/>
      <c r="BMR35" s="58"/>
      <c r="BMS35" s="58"/>
      <c r="BMT35" s="58"/>
      <c r="BMU35" s="58"/>
      <c r="BMV35" s="58"/>
      <c r="BMW35" s="58"/>
      <c r="BMX35" s="58"/>
      <c r="BMY35" s="58"/>
      <c r="BMZ35" s="58"/>
      <c r="BNA35" s="58"/>
      <c r="BNB35" s="58"/>
      <c r="BNC35" s="58"/>
      <c r="BND35" s="58"/>
      <c r="BNE35" s="58"/>
      <c r="BNF35" s="58"/>
      <c r="BNG35" s="58"/>
      <c r="BNH35" s="58"/>
      <c r="BNI35" s="58"/>
      <c r="BNJ35" s="58"/>
      <c r="BNK35" s="58"/>
      <c r="BNL35" s="58"/>
      <c r="BNM35" s="58"/>
      <c r="BNN35" s="58"/>
      <c r="BNO35" s="58"/>
      <c r="BNP35" s="58"/>
      <c r="BNQ35" s="58"/>
      <c r="BNR35" s="58"/>
      <c r="BNS35" s="58"/>
      <c r="BNT35" s="58"/>
      <c r="BNU35" s="58"/>
      <c r="BNV35" s="58"/>
      <c r="BNW35" s="58"/>
      <c r="BNX35" s="58"/>
      <c r="BNY35" s="58"/>
      <c r="BNZ35" s="58"/>
      <c r="BOA35" s="58"/>
      <c r="BOB35" s="58"/>
      <c r="BOC35" s="58"/>
      <c r="BOD35" s="58"/>
      <c r="BOE35" s="58"/>
      <c r="BOF35" s="58"/>
      <c r="BOG35" s="58"/>
      <c r="BOH35" s="58"/>
      <c r="BOI35" s="58"/>
      <c r="BOJ35" s="58"/>
      <c r="BOK35" s="58"/>
      <c r="BOL35" s="58"/>
      <c r="BOM35" s="58"/>
      <c r="BON35" s="58"/>
      <c r="BOO35" s="58"/>
      <c r="BOP35" s="58"/>
      <c r="BOQ35" s="58"/>
      <c r="BOR35" s="58"/>
      <c r="BOS35" s="58"/>
      <c r="BOT35" s="58"/>
      <c r="BOU35" s="58"/>
      <c r="BOV35" s="58"/>
      <c r="BOW35" s="58"/>
      <c r="BOX35" s="58"/>
      <c r="BOY35" s="58"/>
      <c r="BOZ35" s="58"/>
      <c r="BPA35" s="58"/>
      <c r="BPB35" s="58"/>
      <c r="BPC35" s="58"/>
      <c r="BPD35" s="58"/>
      <c r="BPE35" s="58"/>
      <c r="BPF35" s="58"/>
      <c r="BPG35" s="58"/>
      <c r="BPH35" s="58"/>
      <c r="BPI35" s="58"/>
      <c r="BPJ35" s="58"/>
      <c r="BPK35" s="58"/>
      <c r="BPL35" s="58"/>
      <c r="BPM35" s="58"/>
      <c r="BPN35" s="58"/>
      <c r="BPO35" s="58"/>
      <c r="BPP35" s="58"/>
      <c r="BPQ35" s="58"/>
      <c r="BPR35" s="58"/>
      <c r="BPS35" s="58"/>
      <c r="BPT35" s="58"/>
      <c r="BPU35" s="58"/>
      <c r="BPV35" s="58"/>
      <c r="BPW35" s="58"/>
      <c r="BPX35" s="58"/>
      <c r="BPY35" s="58"/>
      <c r="BPZ35" s="58"/>
      <c r="BQA35" s="58"/>
      <c r="BQB35" s="58"/>
      <c r="BQC35" s="58"/>
      <c r="BQD35" s="58"/>
      <c r="BQE35" s="58"/>
      <c r="BQF35" s="58"/>
      <c r="BQG35" s="58"/>
      <c r="BQH35" s="58"/>
      <c r="BQI35" s="58"/>
      <c r="BQJ35" s="58"/>
      <c r="BQK35" s="58"/>
      <c r="BQL35" s="58"/>
      <c r="BQM35" s="58"/>
      <c r="BQN35" s="58"/>
      <c r="BQO35" s="58"/>
      <c r="BQP35" s="58"/>
      <c r="BQQ35" s="58"/>
      <c r="BQR35" s="58"/>
      <c r="BQS35" s="58"/>
      <c r="BQT35" s="58"/>
      <c r="BQU35" s="58"/>
      <c r="BQV35" s="58"/>
      <c r="BQW35" s="58"/>
      <c r="BQX35" s="58"/>
      <c r="BQY35" s="58"/>
      <c r="BQZ35" s="58"/>
      <c r="BRA35" s="58"/>
      <c r="BRB35" s="58"/>
      <c r="BRC35" s="58"/>
      <c r="BRD35" s="58"/>
      <c r="BRE35" s="58"/>
      <c r="BRF35" s="58"/>
      <c r="BRG35" s="58"/>
      <c r="BRH35" s="58"/>
      <c r="BRI35" s="58"/>
      <c r="BRJ35" s="58"/>
      <c r="BRK35" s="58"/>
      <c r="BRL35" s="58"/>
      <c r="BRM35" s="58"/>
      <c r="BRN35" s="58"/>
      <c r="BRO35" s="58"/>
      <c r="BRP35" s="58"/>
      <c r="BRQ35" s="58"/>
      <c r="BRR35" s="58"/>
      <c r="BRS35" s="58"/>
      <c r="BRT35" s="58"/>
      <c r="BRU35" s="58"/>
      <c r="BRV35" s="58"/>
      <c r="BRW35" s="58"/>
      <c r="BRX35" s="58"/>
      <c r="BRY35" s="58"/>
      <c r="BRZ35" s="58"/>
      <c r="BSA35" s="58"/>
      <c r="BSB35" s="58"/>
      <c r="BSC35" s="58"/>
      <c r="BSD35" s="58"/>
      <c r="BSE35" s="58"/>
      <c r="BSF35" s="58"/>
      <c r="BSG35" s="58"/>
      <c r="BSH35" s="58"/>
      <c r="BSI35" s="58"/>
      <c r="BSJ35" s="58"/>
      <c r="BSK35" s="58"/>
      <c r="BSL35" s="58"/>
      <c r="BSM35" s="58"/>
      <c r="BSN35" s="58"/>
      <c r="BSO35" s="58"/>
      <c r="BSP35" s="58"/>
      <c r="BSQ35" s="58"/>
      <c r="BSR35" s="58"/>
      <c r="BSS35" s="58"/>
      <c r="BST35" s="58"/>
      <c r="BSU35" s="58"/>
      <c r="BSV35" s="58"/>
      <c r="BSW35" s="58"/>
      <c r="BSX35" s="58"/>
      <c r="BSY35" s="58"/>
      <c r="BSZ35" s="58"/>
      <c r="BTA35" s="58"/>
      <c r="BTB35" s="58"/>
      <c r="BTC35" s="58"/>
      <c r="BTD35" s="58"/>
      <c r="BTE35" s="58"/>
      <c r="BTF35" s="58"/>
      <c r="BTG35" s="58"/>
      <c r="BTH35" s="58"/>
      <c r="BTI35" s="58"/>
      <c r="BTJ35" s="58"/>
      <c r="BTK35" s="58"/>
      <c r="BTL35" s="58"/>
      <c r="BTM35" s="58"/>
      <c r="BTN35" s="58"/>
      <c r="BTO35" s="58"/>
      <c r="BTP35" s="58"/>
      <c r="BTQ35" s="58"/>
      <c r="BTR35" s="58"/>
      <c r="BTS35" s="58"/>
      <c r="BTT35" s="58"/>
      <c r="BTU35" s="58"/>
      <c r="BTV35" s="58"/>
      <c r="BTW35" s="58"/>
      <c r="BTX35" s="58"/>
      <c r="BTY35" s="58"/>
      <c r="BTZ35" s="58"/>
      <c r="BUA35" s="58"/>
      <c r="BUB35" s="58"/>
      <c r="BUC35" s="58"/>
      <c r="BUD35" s="58"/>
      <c r="BUE35" s="58"/>
      <c r="BUF35" s="58"/>
      <c r="BUG35" s="58"/>
      <c r="BUH35" s="58"/>
      <c r="BUI35" s="58"/>
      <c r="BUJ35" s="58"/>
      <c r="BUK35" s="58"/>
      <c r="BUL35" s="58"/>
      <c r="BUM35" s="58"/>
      <c r="BUN35" s="58"/>
      <c r="BUO35" s="58"/>
      <c r="BUP35" s="58"/>
      <c r="BUQ35" s="58"/>
      <c r="BUR35" s="58"/>
      <c r="BUS35" s="58"/>
      <c r="BUT35" s="58"/>
      <c r="BUU35" s="58"/>
      <c r="BUV35" s="58"/>
      <c r="BUW35" s="58"/>
      <c r="BUX35" s="58"/>
      <c r="BUY35" s="58"/>
      <c r="BUZ35" s="58"/>
      <c r="BVA35" s="58"/>
      <c r="BVB35" s="58"/>
      <c r="BVC35" s="58"/>
      <c r="BVD35" s="58"/>
      <c r="BVE35" s="58"/>
      <c r="BVF35" s="58"/>
      <c r="BVG35" s="58"/>
      <c r="BVH35" s="58"/>
      <c r="BVI35" s="58"/>
      <c r="BVJ35" s="58"/>
      <c r="BVK35" s="58"/>
      <c r="BVL35" s="58"/>
      <c r="BVM35" s="58"/>
      <c r="BVN35" s="58"/>
      <c r="BVO35" s="58"/>
      <c r="BVP35" s="58"/>
      <c r="BVQ35" s="58"/>
      <c r="BVR35" s="58"/>
      <c r="BVS35" s="58"/>
      <c r="BVT35" s="58"/>
      <c r="BVU35" s="58"/>
      <c r="BVV35" s="58"/>
      <c r="BVW35" s="58"/>
      <c r="BVX35" s="58"/>
      <c r="BVY35" s="58"/>
      <c r="BVZ35" s="58"/>
      <c r="BWA35" s="58"/>
      <c r="BWB35" s="58"/>
      <c r="BWC35" s="58"/>
      <c r="BWD35" s="58"/>
      <c r="BWE35" s="58"/>
      <c r="BWF35" s="58"/>
      <c r="BWG35" s="58"/>
      <c r="BWH35" s="58"/>
      <c r="BWI35" s="58"/>
      <c r="BWJ35" s="58"/>
      <c r="BWK35" s="58"/>
      <c r="BWL35" s="58"/>
      <c r="BWM35" s="58"/>
      <c r="BWN35" s="58"/>
      <c r="BWO35" s="58"/>
      <c r="BWP35" s="58"/>
      <c r="BWQ35" s="58"/>
      <c r="BWR35" s="58"/>
      <c r="BWS35" s="58"/>
      <c r="BWT35" s="58"/>
      <c r="BWU35" s="58"/>
      <c r="BWV35" s="58"/>
      <c r="BWW35" s="58"/>
      <c r="BWX35" s="58"/>
      <c r="BWY35" s="58"/>
      <c r="BWZ35" s="58"/>
      <c r="BXA35" s="58"/>
      <c r="BXB35" s="58"/>
      <c r="BXC35" s="58"/>
      <c r="BXD35" s="58"/>
      <c r="BXE35" s="58"/>
      <c r="BXF35" s="58"/>
      <c r="BXG35" s="58"/>
      <c r="BXH35" s="58"/>
      <c r="BXI35" s="58"/>
      <c r="BXJ35" s="58"/>
      <c r="BXK35" s="58"/>
      <c r="BXL35" s="58"/>
      <c r="BXM35" s="58"/>
      <c r="BXN35" s="58"/>
      <c r="BXO35" s="58"/>
      <c r="BXP35" s="58"/>
      <c r="BXQ35" s="58"/>
      <c r="BXR35" s="58"/>
      <c r="BXS35" s="58"/>
      <c r="BXT35" s="58"/>
      <c r="BXU35" s="58"/>
      <c r="BXV35" s="58"/>
      <c r="BXW35" s="58"/>
      <c r="BXX35" s="58"/>
      <c r="BXY35" s="58"/>
      <c r="BXZ35" s="58"/>
      <c r="BYA35" s="58"/>
      <c r="BYB35" s="58"/>
      <c r="BYC35" s="58"/>
      <c r="BYD35" s="58"/>
      <c r="BYE35" s="58"/>
      <c r="BYF35" s="58"/>
      <c r="BYG35" s="58"/>
      <c r="BYH35" s="58"/>
      <c r="BYI35" s="58"/>
      <c r="BYJ35" s="58"/>
      <c r="BYK35" s="58"/>
      <c r="BYL35" s="58"/>
      <c r="BYM35" s="58"/>
      <c r="BYN35" s="58"/>
      <c r="BYO35" s="58"/>
      <c r="BYP35" s="58"/>
      <c r="BYQ35" s="58"/>
      <c r="BYR35" s="58"/>
      <c r="BYS35" s="58"/>
      <c r="BYT35" s="58"/>
      <c r="BYU35" s="58"/>
      <c r="BYV35" s="58"/>
      <c r="BYW35" s="58"/>
      <c r="BYX35" s="58"/>
      <c r="BYY35" s="58"/>
      <c r="BYZ35" s="58"/>
      <c r="BZA35" s="58"/>
      <c r="BZB35" s="58"/>
      <c r="BZC35" s="58"/>
      <c r="BZD35" s="58"/>
      <c r="BZE35" s="58"/>
      <c r="BZF35" s="58"/>
      <c r="BZG35" s="58"/>
      <c r="BZH35" s="58"/>
      <c r="BZI35" s="58"/>
      <c r="BZJ35" s="58"/>
      <c r="BZK35" s="58"/>
      <c r="BZL35" s="58"/>
      <c r="BZM35" s="58"/>
      <c r="BZN35" s="58"/>
      <c r="BZO35" s="58"/>
      <c r="BZP35" s="58"/>
      <c r="BZQ35" s="58"/>
      <c r="BZR35" s="58"/>
      <c r="BZS35" s="58"/>
      <c r="BZT35" s="58"/>
      <c r="BZU35" s="58"/>
      <c r="BZV35" s="58"/>
      <c r="BZW35" s="58"/>
      <c r="BZX35" s="58"/>
      <c r="BZY35" s="58"/>
      <c r="BZZ35" s="58"/>
      <c r="CAA35" s="58"/>
      <c r="CAB35" s="58"/>
      <c r="CAC35" s="58"/>
      <c r="CAD35" s="58"/>
      <c r="CAE35" s="58"/>
      <c r="CAF35" s="58"/>
      <c r="CAG35" s="58"/>
      <c r="CAH35" s="58"/>
      <c r="CAI35" s="58"/>
      <c r="CAJ35" s="58"/>
      <c r="CAK35" s="58"/>
      <c r="CAL35" s="58"/>
      <c r="CAM35" s="58"/>
      <c r="CAN35" s="58"/>
      <c r="CAO35" s="58"/>
      <c r="CAP35" s="58"/>
      <c r="CAQ35" s="58"/>
      <c r="CAR35" s="58"/>
      <c r="CAS35" s="58"/>
      <c r="CAT35" s="58"/>
      <c r="CAU35" s="58"/>
      <c r="CAV35" s="58"/>
      <c r="CAW35" s="58"/>
      <c r="CAX35" s="58"/>
      <c r="CAY35" s="58"/>
      <c r="CAZ35" s="58"/>
      <c r="CBA35" s="58"/>
      <c r="CBB35" s="58"/>
      <c r="CBC35" s="58"/>
      <c r="CBD35" s="58"/>
      <c r="CBE35" s="58"/>
      <c r="CBF35" s="58"/>
      <c r="CBG35" s="58"/>
      <c r="CBH35" s="58"/>
      <c r="CBI35" s="58"/>
      <c r="CBJ35" s="58"/>
      <c r="CBK35" s="58"/>
      <c r="CBL35" s="58"/>
      <c r="CBM35" s="58"/>
      <c r="CBN35" s="58"/>
      <c r="CBO35" s="58"/>
      <c r="CBP35" s="58"/>
      <c r="CBQ35" s="58"/>
      <c r="CBR35" s="58"/>
      <c r="CBS35" s="58"/>
      <c r="CBT35" s="58"/>
      <c r="CBU35" s="58"/>
      <c r="CBV35" s="58"/>
      <c r="CBW35" s="58"/>
      <c r="CBX35" s="58"/>
      <c r="CBY35" s="58"/>
      <c r="CBZ35" s="58"/>
      <c r="CCA35" s="58"/>
      <c r="CCB35" s="58"/>
      <c r="CCC35" s="58"/>
      <c r="CCD35" s="58"/>
      <c r="CCE35" s="58"/>
      <c r="CCF35" s="58"/>
      <c r="CCG35" s="58"/>
      <c r="CCH35" s="58"/>
      <c r="CCI35" s="58"/>
      <c r="CCJ35" s="58"/>
      <c r="CCK35" s="58"/>
      <c r="CCL35" s="58"/>
      <c r="CCM35" s="58"/>
      <c r="CCN35" s="58"/>
      <c r="CCO35" s="58"/>
      <c r="CCP35" s="58"/>
      <c r="CCQ35" s="58"/>
      <c r="CCR35" s="58"/>
      <c r="CCS35" s="58"/>
      <c r="CCT35" s="58"/>
      <c r="CCU35" s="58"/>
      <c r="CCV35" s="58"/>
      <c r="CCW35" s="58"/>
      <c r="CCX35" s="58"/>
      <c r="CCY35" s="58"/>
      <c r="CCZ35" s="58"/>
      <c r="CDA35" s="58"/>
      <c r="CDB35" s="58"/>
      <c r="CDC35" s="58"/>
      <c r="CDD35" s="58"/>
      <c r="CDE35" s="58"/>
      <c r="CDF35" s="58"/>
      <c r="CDG35" s="58"/>
      <c r="CDH35" s="58"/>
      <c r="CDI35" s="58"/>
      <c r="CDJ35" s="58"/>
      <c r="CDK35" s="58"/>
      <c r="CDL35" s="58"/>
      <c r="CDM35" s="58"/>
      <c r="CDN35" s="58"/>
      <c r="CDO35" s="58"/>
      <c r="CDP35" s="58"/>
      <c r="CDQ35" s="58"/>
      <c r="CDR35" s="58"/>
      <c r="CDS35" s="58"/>
      <c r="CDT35" s="58"/>
      <c r="CDU35" s="58"/>
      <c r="CDV35" s="58"/>
      <c r="CDW35" s="58"/>
      <c r="CDX35" s="58"/>
      <c r="CDY35" s="58"/>
      <c r="CDZ35" s="58"/>
      <c r="CEA35" s="58"/>
      <c r="CEB35" s="58"/>
      <c r="CEC35" s="58"/>
      <c r="CED35" s="58"/>
      <c r="CEE35" s="58"/>
      <c r="CEF35" s="58"/>
      <c r="CEG35" s="58"/>
      <c r="CEH35" s="58"/>
      <c r="CEI35" s="58"/>
      <c r="CEJ35" s="58"/>
      <c r="CEK35" s="58"/>
      <c r="CEL35" s="58"/>
      <c r="CEM35" s="58"/>
      <c r="CEN35" s="58"/>
      <c r="CEO35" s="58"/>
      <c r="CEP35" s="58"/>
      <c r="CEQ35" s="58"/>
      <c r="CER35" s="58"/>
      <c r="CES35" s="58"/>
      <c r="CET35" s="58"/>
      <c r="CEU35" s="58"/>
      <c r="CEV35" s="58"/>
      <c r="CEW35" s="58"/>
      <c r="CEX35" s="58"/>
      <c r="CEY35" s="58"/>
      <c r="CEZ35" s="58"/>
      <c r="CFA35" s="58"/>
      <c r="CFB35" s="58"/>
      <c r="CFC35" s="58"/>
      <c r="CFD35" s="58"/>
      <c r="CFE35" s="58"/>
      <c r="CFF35" s="58"/>
      <c r="CFG35" s="58"/>
      <c r="CFH35" s="58"/>
      <c r="CFI35" s="58"/>
      <c r="CFJ35" s="58"/>
      <c r="CFK35" s="58"/>
      <c r="CFL35" s="58"/>
      <c r="CFM35" s="58"/>
      <c r="CFN35" s="58"/>
      <c r="CFO35" s="58"/>
      <c r="CFP35" s="58"/>
      <c r="CFQ35" s="58"/>
      <c r="CFR35" s="58"/>
      <c r="CFS35" s="58"/>
      <c r="CFT35" s="58"/>
      <c r="CFU35" s="58"/>
      <c r="CFV35" s="58"/>
      <c r="CFW35" s="58"/>
      <c r="CFX35" s="58"/>
      <c r="CFY35" s="58"/>
      <c r="CFZ35" s="58"/>
      <c r="CGA35" s="58"/>
      <c r="CGB35" s="58"/>
      <c r="CGC35" s="58"/>
      <c r="CGD35" s="58"/>
      <c r="CGE35" s="58"/>
      <c r="CGF35" s="58"/>
      <c r="CGG35" s="58"/>
      <c r="CGH35" s="58"/>
      <c r="CGI35" s="58"/>
      <c r="CGJ35" s="58"/>
      <c r="CGK35" s="58"/>
      <c r="CGL35" s="58"/>
      <c r="CGM35" s="58"/>
      <c r="CGN35" s="58"/>
      <c r="CGO35" s="58"/>
      <c r="CGP35" s="58"/>
      <c r="CGQ35" s="58"/>
      <c r="CGR35" s="58"/>
      <c r="CGS35" s="58"/>
      <c r="CGT35" s="58"/>
      <c r="CGU35" s="58"/>
      <c r="CGV35" s="58"/>
      <c r="CGW35" s="58"/>
      <c r="CGX35" s="58"/>
      <c r="CGY35" s="58"/>
      <c r="CGZ35" s="58"/>
      <c r="CHA35" s="58"/>
      <c r="CHB35" s="58"/>
      <c r="CHC35" s="58"/>
      <c r="CHD35" s="58"/>
      <c r="CHE35" s="58"/>
      <c r="CHF35" s="58"/>
      <c r="CHG35" s="58"/>
      <c r="CHH35" s="58"/>
      <c r="CHI35" s="58"/>
      <c r="CHJ35" s="58"/>
      <c r="CHK35" s="58"/>
      <c r="CHL35" s="58"/>
      <c r="CHM35" s="58"/>
      <c r="CHN35" s="58"/>
      <c r="CHO35" s="58"/>
      <c r="CHP35" s="58"/>
      <c r="CHQ35" s="58"/>
      <c r="CHR35" s="58"/>
      <c r="CHS35" s="58"/>
      <c r="CHT35" s="58"/>
      <c r="CHU35" s="58"/>
      <c r="CHV35" s="58"/>
      <c r="CHW35" s="58"/>
      <c r="CHX35" s="58"/>
      <c r="CHY35" s="58"/>
      <c r="CHZ35" s="58"/>
      <c r="CIA35" s="58"/>
      <c r="CIB35" s="58"/>
      <c r="CIC35" s="58"/>
      <c r="CID35" s="58"/>
      <c r="CIE35" s="58"/>
      <c r="CIF35" s="58"/>
      <c r="CIG35" s="58"/>
      <c r="CIH35" s="58"/>
      <c r="CII35" s="58"/>
      <c r="CIJ35" s="58"/>
      <c r="CIK35" s="58"/>
      <c r="CIL35" s="58"/>
      <c r="CIM35" s="58"/>
      <c r="CIN35" s="58"/>
      <c r="CIO35" s="58"/>
      <c r="CIP35" s="58"/>
      <c r="CIQ35" s="58"/>
      <c r="CIR35" s="58"/>
      <c r="CIS35" s="58"/>
      <c r="CIT35" s="58"/>
      <c r="CIU35" s="58"/>
      <c r="CIV35" s="58"/>
      <c r="CIW35" s="58"/>
      <c r="CIX35" s="58"/>
      <c r="CIY35" s="58"/>
      <c r="CIZ35" s="58"/>
      <c r="CJA35" s="58"/>
      <c r="CJB35" s="58"/>
      <c r="CJC35" s="58"/>
      <c r="CJD35" s="58"/>
      <c r="CJE35" s="58"/>
      <c r="CJF35" s="58"/>
      <c r="CJG35" s="58"/>
      <c r="CJH35" s="58"/>
      <c r="CJI35" s="58"/>
      <c r="CJJ35" s="58"/>
      <c r="CJK35" s="58"/>
      <c r="CJL35" s="58"/>
      <c r="CJM35" s="58"/>
      <c r="CJN35" s="58"/>
      <c r="CJO35" s="58"/>
      <c r="CJP35" s="58"/>
      <c r="CJQ35" s="58"/>
      <c r="CJR35" s="58"/>
      <c r="CJS35" s="58"/>
      <c r="CJT35" s="58"/>
      <c r="CJU35" s="58"/>
      <c r="CJV35" s="58"/>
      <c r="CJW35" s="58"/>
      <c r="CJX35" s="58"/>
      <c r="CJY35" s="58"/>
      <c r="CJZ35" s="58"/>
      <c r="CKA35" s="58"/>
      <c r="CKB35" s="58"/>
      <c r="CKC35" s="58"/>
      <c r="CKD35" s="58"/>
      <c r="CKE35" s="58"/>
      <c r="CKF35" s="58"/>
      <c r="CKG35" s="58"/>
      <c r="CKH35" s="58"/>
      <c r="CKI35" s="58"/>
      <c r="CKJ35" s="58"/>
      <c r="CKK35" s="58"/>
      <c r="CKL35" s="58"/>
      <c r="CKM35" s="58"/>
      <c r="CKN35" s="58"/>
      <c r="CKO35" s="58"/>
      <c r="CKP35" s="58"/>
      <c r="CKQ35" s="58"/>
      <c r="CKR35" s="58"/>
      <c r="CKS35" s="58"/>
      <c r="CKT35" s="58"/>
      <c r="CKU35" s="58"/>
      <c r="CKV35" s="58"/>
      <c r="CKW35" s="58"/>
      <c r="CKX35" s="58"/>
      <c r="CKY35" s="58"/>
      <c r="CKZ35" s="58"/>
      <c r="CLA35" s="58"/>
      <c r="CLB35" s="58"/>
      <c r="CLC35" s="58"/>
      <c r="CLD35" s="58"/>
      <c r="CLE35" s="58"/>
      <c r="CLF35" s="58"/>
      <c r="CLG35" s="58"/>
      <c r="CLH35" s="58"/>
      <c r="CLI35" s="58"/>
      <c r="CLJ35" s="58"/>
      <c r="CLK35" s="58"/>
      <c r="CLL35" s="58"/>
      <c r="CLM35" s="58"/>
      <c r="CLN35" s="58"/>
      <c r="CLO35" s="58"/>
      <c r="CLP35" s="58"/>
      <c r="CLQ35" s="58"/>
      <c r="CLR35" s="58"/>
      <c r="CLS35" s="58"/>
      <c r="CLT35" s="58"/>
      <c r="CLU35" s="58"/>
      <c r="CLV35" s="58"/>
      <c r="CLW35" s="58"/>
      <c r="CLX35" s="58"/>
      <c r="CLY35" s="58"/>
      <c r="CLZ35" s="58"/>
      <c r="CMA35" s="58"/>
      <c r="CMB35" s="58"/>
      <c r="CMC35" s="58"/>
      <c r="CMD35" s="58"/>
      <c r="CME35" s="58"/>
      <c r="CMF35" s="58"/>
      <c r="CMG35" s="58"/>
      <c r="CMH35" s="58"/>
      <c r="CMI35" s="58"/>
      <c r="CMJ35" s="58"/>
      <c r="CMK35" s="58"/>
      <c r="CML35" s="58"/>
      <c r="CMM35" s="58"/>
      <c r="CMN35" s="58"/>
      <c r="CMO35" s="58"/>
      <c r="CMP35" s="58"/>
      <c r="CMQ35" s="58"/>
      <c r="CMR35" s="58"/>
      <c r="CMS35" s="58"/>
      <c r="CMT35" s="58"/>
      <c r="CMU35" s="58"/>
      <c r="CMV35" s="58"/>
      <c r="CMW35" s="58"/>
      <c r="CMX35" s="58"/>
      <c r="CMY35" s="58"/>
      <c r="CMZ35" s="58"/>
      <c r="CNA35" s="58"/>
      <c r="CNB35" s="58"/>
      <c r="CNC35" s="58"/>
      <c r="CND35" s="58"/>
      <c r="CNE35" s="58"/>
      <c r="CNF35" s="58"/>
      <c r="CNG35" s="58"/>
      <c r="CNH35" s="58"/>
      <c r="CNI35" s="58"/>
      <c r="CNJ35" s="58"/>
      <c r="CNK35" s="58"/>
      <c r="CNL35" s="58"/>
      <c r="CNM35" s="58"/>
      <c r="CNN35" s="58"/>
      <c r="CNO35" s="58"/>
      <c r="CNP35" s="58"/>
      <c r="CNQ35" s="58"/>
      <c r="CNR35" s="58"/>
      <c r="CNS35" s="58"/>
      <c r="CNT35" s="58"/>
      <c r="CNU35" s="58"/>
      <c r="CNV35" s="58"/>
      <c r="CNW35" s="58"/>
      <c r="CNX35" s="58"/>
      <c r="CNY35" s="58"/>
      <c r="CNZ35" s="58"/>
      <c r="COA35" s="58"/>
      <c r="COB35" s="58"/>
      <c r="COC35" s="58"/>
      <c r="COD35" s="58"/>
      <c r="COE35" s="58"/>
      <c r="COF35" s="58"/>
      <c r="COG35" s="58"/>
      <c r="COH35" s="58"/>
      <c r="COI35" s="58"/>
      <c r="COJ35" s="58"/>
      <c r="COK35" s="58"/>
      <c r="COL35" s="58"/>
      <c r="COM35" s="58"/>
      <c r="CON35" s="58"/>
      <c r="COO35" s="58"/>
      <c r="COP35" s="58"/>
      <c r="COQ35" s="58"/>
      <c r="COR35" s="58"/>
      <c r="COS35" s="58"/>
      <c r="COT35" s="58"/>
      <c r="COU35" s="58"/>
      <c r="COV35" s="58"/>
      <c r="COW35" s="58"/>
      <c r="COX35" s="58"/>
      <c r="COY35" s="58"/>
      <c r="COZ35" s="58"/>
      <c r="CPA35" s="58"/>
      <c r="CPB35" s="58"/>
      <c r="CPC35" s="58"/>
      <c r="CPD35" s="58"/>
      <c r="CPE35" s="58"/>
      <c r="CPF35" s="58"/>
      <c r="CPG35" s="58"/>
      <c r="CPH35" s="58"/>
      <c r="CPI35" s="58"/>
      <c r="CPJ35" s="58"/>
      <c r="CPK35" s="58"/>
      <c r="CPL35" s="58"/>
      <c r="CPM35" s="58"/>
      <c r="CPN35" s="58"/>
      <c r="CPO35" s="58"/>
      <c r="CPP35" s="58"/>
      <c r="CPQ35" s="58"/>
      <c r="CPR35" s="58"/>
      <c r="CPS35" s="58"/>
      <c r="CPT35" s="58"/>
      <c r="CPU35" s="58"/>
      <c r="CPV35" s="58"/>
      <c r="CPW35" s="58"/>
      <c r="CPX35" s="58"/>
      <c r="CPY35" s="58"/>
      <c r="CPZ35" s="58"/>
      <c r="CQA35" s="58"/>
      <c r="CQB35" s="58"/>
      <c r="CQC35" s="58"/>
      <c r="CQD35" s="58"/>
      <c r="CQE35" s="58"/>
      <c r="CQF35" s="58"/>
      <c r="CQG35" s="58"/>
      <c r="CQH35" s="58"/>
      <c r="CQI35" s="58"/>
      <c r="CQJ35" s="58"/>
      <c r="CQK35" s="58"/>
      <c r="CQL35" s="58"/>
      <c r="CQM35" s="58"/>
      <c r="CQN35" s="58"/>
      <c r="CQO35" s="58"/>
      <c r="CQP35" s="58"/>
      <c r="CQQ35" s="58"/>
      <c r="CQR35" s="58"/>
      <c r="CQS35" s="58"/>
      <c r="CQT35" s="58"/>
      <c r="CQU35" s="58"/>
      <c r="CQV35" s="58"/>
      <c r="CQW35" s="58"/>
      <c r="CQX35" s="58"/>
      <c r="CQY35" s="58"/>
      <c r="CQZ35" s="58"/>
      <c r="CRA35" s="58"/>
      <c r="CRB35" s="58"/>
      <c r="CRC35" s="58"/>
      <c r="CRD35" s="58"/>
      <c r="CRE35" s="58"/>
      <c r="CRF35" s="58"/>
      <c r="CRG35" s="58"/>
      <c r="CRH35" s="58"/>
      <c r="CRI35" s="58"/>
      <c r="CRJ35" s="58"/>
      <c r="CRK35" s="58"/>
      <c r="CRL35" s="58"/>
      <c r="CRM35" s="58"/>
      <c r="CRN35" s="58"/>
      <c r="CRO35" s="58"/>
      <c r="CRP35" s="58"/>
      <c r="CRQ35" s="58"/>
      <c r="CRR35" s="58"/>
      <c r="CRS35" s="58"/>
      <c r="CRT35" s="58"/>
      <c r="CRU35" s="58"/>
      <c r="CRV35" s="58"/>
      <c r="CRW35" s="58"/>
      <c r="CRX35" s="58"/>
      <c r="CRY35" s="58"/>
      <c r="CRZ35" s="58"/>
      <c r="CSA35" s="58"/>
      <c r="CSB35" s="58"/>
      <c r="CSC35" s="58"/>
      <c r="CSD35" s="58"/>
      <c r="CSE35" s="58"/>
      <c r="CSF35" s="58"/>
      <c r="CSG35" s="58"/>
      <c r="CSH35" s="58"/>
      <c r="CSI35" s="58"/>
      <c r="CSJ35" s="58"/>
      <c r="CSK35" s="58"/>
      <c r="CSL35" s="58"/>
      <c r="CSM35" s="58"/>
      <c r="CSN35" s="58"/>
      <c r="CSO35" s="58"/>
      <c r="CSP35" s="58"/>
      <c r="CSQ35" s="58"/>
      <c r="CSR35" s="58"/>
      <c r="CSS35" s="58"/>
      <c r="CST35" s="58"/>
      <c r="CSU35" s="58"/>
      <c r="CSV35" s="58"/>
      <c r="CSW35" s="58"/>
      <c r="CSX35" s="58"/>
      <c r="CSY35" s="58"/>
      <c r="CSZ35" s="58"/>
      <c r="CTA35" s="58"/>
      <c r="CTB35" s="58"/>
      <c r="CTC35" s="58"/>
      <c r="CTD35" s="58"/>
      <c r="CTE35" s="58"/>
      <c r="CTF35" s="58"/>
      <c r="CTG35" s="58"/>
      <c r="CTH35" s="58"/>
      <c r="CTI35" s="58"/>
      <c r="CTJ35" s="58"/>
      <c r="CTK35" s="58"/>
      <c r="CTL35" s="58"/>
      <c r="CTM35" s="58"/>
      <c r="CTN35" s="58"/>
      <c r="CTO35" s="58"/>
      <c r="CTP35" s="58"/>
      <c r="CTQ35" s="58"/>
      <c r="CTR35" s="58"/>
      <c r="CTS35" s="58"/>
      <c r="CTT35" s="58"/>
      <c r="CTU35" s="58"/>
      <c r="CTV35" s="58"/>
      <c r="CTW35" s="58"/>
      <c r="CTX35" s="58"/>
      <c r="CTY35" s="58"/>
      <c r="CTZ35" s="58"/>
      <c r="CUA35" s="58"/>
      <c r="CUB35" s="58"/>
      <c r="CUC35" s="58"/>
      <c r="CUD35" s="58"/>
      <c r="CUE35" s="58"/>
      <c r="CUF35" s="58"/>
      <c r="CUG35" s="58"/>
      <c r="CUH35" s="58"/>
      <c r="CUI35" s="58"/>
      <c r="CUJ35" s="58"/>
      <c r="CUK35" s="58"/>
      <c r="CUL35" s="58"/>
      <c r="CUM35" s="58"/>
      <c r="CUN35" s="58"/>
      <c r="CUO35" s="58"/>
      <c r="CUP35" s="58"/>
      <c r="CUQ35" s="58"/>
      <c r="CUR35" s="58"/>
      <c r="CUS35" s="58"/>
      <c r="CUT35" s="58"/>
      <c r="CUU35" s="58"/>
      <c r="CUV35" s="58"/>
      <c r="CUW35" s="58"/>
      <c r="CUX35" s="58"/>
      <c r="CUY35" s="58"/>
      <c r="CUZ35" s="58"/>
      <c r="CVA35" s="58"/>
      <c r="CVB35" s="58"/>
      <c r="CVC35" s="58"/>
      <c r="CVD35" s="58"/>
      <c r="CVE35" s="58"/>
      <c r="CVF35" s="58"/>
      <c r="CVG35" s="58"/>
      <c r="CVH35" s="58"/>
      <c r="CVI35" s="58"/>
      <c r="CVJ35" s="58"/>
      <c r="CVK35" s="58"/>
      <c r="CVL35" s="58"/>
      <c r="CVM35" s="58"/>
      <c r="CVN35" s="58"/>
      <c r="CVO35" s="58"/>
      <c r="CVP35" s="58"/>
      <c r="CVQ35" s="58"/>
      <c r="CVR35" s="58"/>
      <c r="CVS35" s="58"/>
      <c r="CVT35" s="58"/>
      <c r="CVU35" s="58"/>
      <c r="CVV35" s="58"/>
      <c r="CVW35" s="58"/>
      <c r="CVX35" s="58"/>
      <c r="CVY35" s="58"/>
      <c r="CVZ35" s="58"/>
      <c r="CWA35" s="58"/>
      <c r="CWB35" s="58"/>
      <c r="CWC35" s="58"/>
      <c r="CWD35" s="58"/>
      <c r="CWE35" s="58"/>
      <c r="CWF35" s="58"/>
      <c r="CWG35" s="58"/>
      <c r="CWH35" s="58"/>
      <c r="CWI35" s="58"/>
      <c r="CWJ35" s="58"/>
      <c r="CWK35" s="58"/>
      <c r="CWL35" s="58"/>
      <c r="CWM35" s="58"/>
      <c r="CWN35" s="58"/>
      <c r="CWO35" s="58"/>
      <c r="CWP35" s="58"/>
      <c r="CWQ35" s="58"/>
      <c r="CWR35" s="58"/>
      <c r="CWS35" s="58"/>
      <c r="CWT35" s="58"/>
      <c r="CWU35" s="58"/>
      <c r="CWV35" s="58"/>
      <c r="CWW35" s="58"/>
      <c r="CWX35" s="58"/>
      <c r="CWY35" s="58"/>
      <c r="CWZ35" s="58"/>
      <c r="CXA35" s="58"/>
      <c r="CXB35" s="58"/>
      <c r="CXC35" s="58"/>
      <c r="CXD35" s="58"/>
      <c r="CXE35" s="58"/>
      <c r="CXF35" s="58"/>
      <c r="CXG35" s="58"/>
      <c r="CXH35" s="58"/>
      <c r="CXI35" s="58"/>
      <c r="CXJ35" s="58"/>
      <c r="CXK35" s="58"/>
      <c r="CXL35" s="58"/>
      <c r="CXM35" s="58"/>
      <c r="CXN35" s="58"/>
      <c r="CXO35" s="58"/>
      <c r="CXP35" s="58"/>
      <c r="CXQ35" s="58"/>
      <c r="CXR35" s="58"/>
      <c r="CXS35" s="58"/>
      <c r="CXT35" s="58"/>
      <c r="CXU35" s="58"/>
      <c r="CXV35" s="58"/>
      <c r="CXW35" s="58"/>
      <c r="CXX35" s="58"/>
      <c r="CXY35" s="58"/>
      <c r="CXZ35" s="58"/>
      <c r="CYA35" s="58"/>
      <c r="CYB35" s="58"/>
      <c r="CYC35" s="58"/>
      <c r="CYD35" s="58"/>
      <c r="CYE35" s="58"/>
      <c r="CYF35" s="58"/>
      <c r="CYG35" s="58"/>
      <c r="CYH35" s="58"/>
      <c r="CYI35" s="58"/>
      <c r="CYJ35" s="58"/>
      <c r="CYK35" s="58"/>
      <c r="CYL35" s="58"/>
      <c r="CYM35" s="58"/>
      <c r="CYN35" s="58"/>
      <c r="CYO35" s="58"/>
      <c r="CYP35" s="58"/>
      <c r="CYQ35" s="58"/>
      <c r="CYR35" s="58"/>
      <c r="CYS35" s="58"/>
      <c r="CYT35" s="58"/>
      <c r="CYU35" s="58"/>
      <c r="CYV35" s="58"/>
      <c r="CYW35" s="58"/>
      <c r="CYX35" s="58"/>
      <c r="CYY35" s="58"/>
      <c r="CYZ35" s="58"/>
      <c r="CZA35" s="58"/>
      <c r="CZB35" s="58"/>
      <c r="CZC35" s="58"/>
      <c r="CZD35" s="58"/>
      <c r="CZE35" s="58"/>
      <c r="CZF35" s="58"/>
      <c r="CZG35" s="58"/>
      <c r="CZH35" s="58"/>
      <c r="CZI35" s="58"/>
      <c r="CZJ35" s="58"/>
      <c r="CZK35" s="58"/>
      <c r="CZL35" s="58"/>
      <c r="CZM35" s="58"/>
      <c r="CZN35" s="58"/>
      <c r="CZO35" s="58"/>
      <c r="CZP35" s="58"/>
      <c r="CZQ35" s="58"/>
      <c r="CZR35" s="58"/>
      <c r="CZS35" s="58"/>
      <c r="CZT35" s="58"/>
      <c r="CZU35" s="58"/>
      <c r="CZV35" s="58"/>
      <c r="CZW35" s="58"/>
      <c r="CZX35" s="58"/>
      <c r="CZY35" s="58"/>
      <c r="CZZ35" s="58"/>
      <c r="DAA35" s="58"/>
      <c r="DAB35" s="58"/>
      <c r="DAC35" s="58"/>
      <c r="DAD35" s="58"/>
      <c r="DAE35" s="58"/>
      <c r="DAF35" s="58"/>
      <c r="DAG35" s="58"/>
      <c r="DAH35" s="58"/>
      <c r="DAI35" s="58"/>
      <c r="DAJ35" s="58"/>
      <c r="DAK35" s="58"/>
      <c r="DAL35" s="58"/>
      <c r="DAM35" s="58"/>
      <c r="DAN35" s="58"/>
      <c r="DAO35" s="58"/>
      <c r="DAP35" s="58"/>
      <c r="DAQ35" s="58"/>
      <c r="DAR35" s="58"/>
      <c r="DAS35" s="58"/>
      <c r="DAT35" s="58"/>
      <c r="DAU35" s="58"/>
      <c r="DAV35" s="58"/>
      <c r="DAW35" s="58"/>
      <c r="DAX35" s="58"/>
      <c r="DAY35" s="58"/>
      <c r="DAZ35" s="58"/>
      <c r="DBA35" s="58"/>
      <c r="DBB35" s="58"/>
      <c r="DBC35" s="58"/>
      <c r="DBD35" s="58"/>
      <c r="DBE35" s="58"/>
      <c r="DBF35" s="58"/>
      <c r="DBG35" s="58"/>
      <c r="DBH35" s="58"/>
      <c r="DBI35" s="58"/>
      <c r="DBJ35" s="58"/>
      <c r="DBK35" s="58"/>
      <c r="DBL35" s="58"/>
      <c r="DBM35" s="58"/>
      <c r="DBN35" s="58"/>
      <c r="DBO35" s="58"/>
      <c r="DBP35" s="58"/>
      <c r="DBQ35" s="58"/>
      <c r="DBR35" s="58"/>
      <c r="DBS35" s="58"/>
      <c r="DBT35" s="58"/>
      <c r="DBU35" s="58"/>
      <c r="DBV35" s="58"/>
      <c r="DBW35" s="58"/>
      <c r="DBX35" s="58"/>
      <c r="DBY35" s="58"/>
      <c r="DBZ35" s="58"/>
      <c r="DCA35" s="58"/>
      <c r="DCB35" s="58"/>
      <c r="DCC35" s="58"/>
      <c r="DCD35" s="58"/>
      <c r="DCE35" s="58"/>
      <c r="DCF35" s="58"/>
      <c r="DCG35" s="58"/>
      <c r="DCH35" s="58"/>
      <c r="DCI35" s="58"/>
      <c r="DCJ35" s="58"/>
      <c r="DCK35" s="58"/>
      <c r="DCL35" s="58"/>
      <c r="DCM35" s="58"/>
      <c r="DCN35" s="58"/>
      <c r="DCO35" s="58"/>
      <c r="DCP35" s="58"/>
      <c r="DCQ35" s="58"/>
      <c r="DCR35" s="58"/>
      <c r="DCS35" s="58"/>
      <c r="DCT35" s="58"/>
      <c r="DCU35" s="58"/>
      <c r="DCV35" s="58"/>
      <c r="DCW35" s="58"/>
      <c r="DCX35" s="58"/>
      <c r="DCY35" s="58"/>
      <c r="DCZ35" s="58"/>
      <c r="DDA35" s="58"/>
      <c r="DDB35" s="58"/>
      <c r="DDC35" s="58"/>
      <c r="DDD35" s="58"/>
      <c r="DDE35" s="58"/>
      <c r="DDF35" s="58"/>
      <c r="DDG35" s="58"/>
      <c r="DDH35" s="58"/>
      <c r="DDI35" s="58"/>
      <c r="DDJ35" s="58"/>
      <c r="DDK35" s="58"/>
      <c r="DDL35" s="58"/>
      <c r="DDM35" s="58"/>
      <c r="DDN35" s="58"/>
      <c r="DDO35" s="58"/>
      <c r="DDP35" s="58"/>
      <c r="DDQ35" s="58"/>
      <c r="DDR35" s="58"/>
      <c r="DDS35" s="58"/>
      <c r="DDT35" s="58"/>
      <c r="DDU35" s="58"/>
      <c r="DDV35" s="58"/>
      <c r="DDW35" s="58"/>
      <c r="DDX35" s="58"/>
      <c r="DDY35" s="58"/>
      <c r="DDZ35" s="58"/>
      <c r="DEA35" s="58"/>
      <c r="DEB35" s="58"/>
      <c r="DEC35" s="58"/>
      <c r="DED35" s="58"/>
      <c r="DEE35" s="58"/>
      <c r="DEF35" s="58"/>
      <c r="DEG35" s="58"/>
      <c r="DEH35" s="58"/>
      <c r="DEI35" s="58"/>
      <c r="DEJ35" s="58"/>
      <c r="DEK35" s="58"/>
      <c r="DEL35" s="58"/>
      <c r="DEM35" s="58"/>
      <c r="DEN35" s="58"/>
      <c r="DEO35" s="58"/>
      <c r="DEP35" s="58"/>
      <c r="DEQ35" s="58"/>
      <c r="DER35" s="58"/>
      <c r="DES35" s="58"/>
      <c r="DET35" s="58"/>
      <c r="DEU35" s="58"/>
      <c r="DEV35" s="58"/>
      <c r="DEW35" s="58"/>
      <c r="DEX35" s="58"/>
      <c r="DEY35" s="58"/>
      <c r="DEZ35" s="58"/>
      <c r="DFA35" s="58"/>
      <c r="DFB35" s="58"/>
      <c r="DFC35" s="58"/>
      <c r="DFD35" s="58"/>
      <c r="DFE35" s="58"/>
      <c r="DFF35" s="58"/>
      <c r="DFG35" s="58"/>
      <c r="DFH35" s="58"/>
      <c r="DFI35" s="58"/>
      <c r="DFJ35" s="58"/>
      <c r="DFK35" s="58"/>
      <c r="DFL35" s="58"/>
      <c r="DFM35" s="58"/>
      <c r="DFN35" s="58"/>
      <c r="DFO35" s="58"/>
      <c r="DFP35" s="58"/>
      <c r="DFQ35" s="58"/>
      <c r="DFR35" s="58"/>
      <c r="DFS35" s="58"/>
      <c r="DFT35" s="58"/>
      <c r="DFU35" s="58"/>
      <c r="DFV35" s="58"/>
      <c r="DFW35" s="58"/>
      <c r="DFX35" s="58"/>
      <c r="DFY35" s="58"/>
      <c r="DFZ35" s="58"/>
      <c r="DGA35" s="58"/>
      <c r="DGB35" s="58"/>
      <c r="DGC35" s="58"/>
      <c r="DGD35" s="58"/>
      <c r="DGE35" s="58"/>
      <c r="DGF35" s="58"/>
      <c r="DGG35" s="58"/>
      <c r="DGH35" s="58"/>
      <c r="DGI35" s="58"/>
      <c r="DGJ35" s="58"/>
      <c r="DGK35" s="58"/>
      <c r="DGL35" s="58"/>
      <c r="DGM35" s="58"/>
      <c r="DGN35" s="58"/>
      <c r="DGO35" s="58"/>
      <c r="DGP35" s="58"/>
      <c r="DGQ35" s="58"/>
      <c r="DGR35" s="58"/>
      <c r="DGS35" s="58"/>
      <c r="DGT35" s="58"/>
      <c r="DGU35" s="58"/>
      <c r="DGV35" s="58"/>
      <c r="DGW35" s="58"/>
      <c r="DGX35" s="58"/>
      <c r="DGY35" s="58"/>
      <c r="DGZ35" s="58"/>
      <c r="DHA35" s="58"/>
      <c r="DHB35" s="58"/>
      <c r="DHC35" s="58"/>
      <c r="DHD35" s="58"/>
      <c r="DHE35" s="58"/>
      <c r="DHF35" s="58"/>
      <c r="DHG35" s="58"/>
      <c r="DHH35" s="58"/>
      <c r="DHI35" s="58"/>
      <c r="DHJ35" s="58"/>
      <c r="DHK35" s="58"/>
      <c r="DHL35" s="58"/>
      <c r="DHM35" s="58"/>
      <c r="DHN35" s="58"/>
      <c r="DHO35" s="58"/>
      <c r="DHP35" s="58"/>
      <c r="DHQ35" s="58"/>
      <c r="DHR35" s="58"/>
      <c r="DHS35" s="58"/>
      <c r="DHT35" s="58"/>
      <c r="DHU35" s="58"/>
      <c r="DHV35" s="58"/>
      <c r="DHW35" s="58"/>
      <c r="DHX35" s="58"/>
      <c r="DHY35" s="58"/>
      <c r="DHZ35" s="58"/>
      <c r="DIA35" s="58"/>
      <c r="DIB35" s="58"/>
      <c r="DIC35" s="58"/>
      <c r="DID35" s="58"/>
      <c r="DIE35" s="58"/>
      <c r="DIF35" s="58"/>
      <c r="DIG35" s="58"/>
      <c r="DIH35" s="58"/>
      <c r="DII35" s="58"/>
      <c r="DIJ35" s="58"/>
      <c r="DIK35" s="58"/>
      <c r="DIL35" s="58"/>
      <c r="DIM35" s="58"/>
      <c r="DIN35" s="58"/>
      <c r="DIO35" s="58"/>
      <c r="DIP35" s="58"/>
      <c r="DIQ35" s="58"/>
      <c r="DIR35" s="58"/>
      <c r="DIS35" s="58"/>
      <c r="DIT35" s="58"/>
      <c r="DIU35" s="58"/>
      <c r="DIV35" s="58"/>
      <c r="DIW35" s="58"/>
      <c r="DIX35" s="58"/>
      <c r="DIY35" s="58"/>
      <c r="DIZ35" s="58"/>
      <c r="DJA35" s="58"/>
      <c r="DJB35" s="58"/>
      <c r="DJC35" s="58"/>
      <c r="DJD35" s="58"/>
      <c r="DJE35" s="58"/>
      <c r="DJF35" s="58"/>
      <c r="DJG35" s="58"/>
      <c r="DJH35" s="58"/>
      <c r="DJI35" s="58"/>
      <c r="DJJ35" s="58"/>
      <c r="DJK35" s="58"/>
      <c r="DJL35" s="58"/>
      <c r="DJM35" s="58"/>
      <c r="DJN35" s="58"/>
      <c r="DJO35" s="58"/>
      <c r="DJP35" s="58"/>
      <c r="DJQ35" s="58"/>
      <c r="DJR35" s="58"/>
      <c r="DJS35" s="58"/>
      <c r="DJT35" s="58"/>
      <c r="DJU35" s="58"/>
      <c r="DJV35" s="58"/>
      <c r="DJW35" s="58"/>
      <c r="DJX35" s="58"/>
      <c r="DJY35" s="58"/>
      <c r="DJZ35" s="58"/>
      <c r="DKA35" s="58"/>
      <c r="DKB35" s="58"/>
      <c r="DKC35" s="58"/>
      <c r="DKD35" s="58"/>
      <c r="DKE35" s="58"/>
      <c r="DKF35" s="58"/>
      <c r="DKG35" s="58"/>
      <c r="DKH35" s="58"/>
      <c r="DKI35" s="58"/>
      <c r="DKJ35" s="58"/>
      <c r="DKK35" s="58"/>
      <c r="DKL35" s="58"/>
      <c r="DKM35" s="58"/>
      <c r="DKN35" s="58"/>
      <c r="DKO35" s="58"/>
      <c r="DKP35" s="58"/>
      <c r="DKQ35" s="58"/>
      <c r="DKR35" s="58"/>
      <c r="DKS35" s="58"/>
      <c r="DKT35" s="58"/>
      <c r="DKU35" s="58"/>
      <c r="DKV35" s="58"/>
      <c r="DKW35" s="58"/>
      <c r="DKX35" s="58"/>
      <c r="DKY35" s="58"/>
      <c r="DKZ35" s="58"/>
      <c r="DLA35" s="58"/>
      <c r="DLB35" s="58"/>
      <c r="DLC35" s="58"/>
      <c r="DLD35" s="58"/>
      <c r="DLE35" s="58"/>
      <c r="DLF35" s="58"/>
      <c r="DLG35" s="58"/>
      <c r="DLH35" s="58"/>
      <c r="DLI35" s="58"/>
      <c r="DLJ35" s="58"/>
      <c r="DLK35" s="58"/>
      <c r="DLL35" s="58"/>
      <c r="DLM35" s="58"/>
      <c r="DLN35" s="58"/>
      <c r="DLO35" s="58"/>
      <c r="DLP35" s="58"/>
      <c r="DLQ35" s="58"/>
      <c r="DLR35" s="58"/>
      <c r="DLS35" s="58"/>
      <c r="DLT35" s="58"/>
      <c r="DLU35" s="58"/>
      <c r="DLV35" s="58"/>
      <c r="DLW35" s="58"/>
      <c r="DLX35" s="58"/>
      <c r="DLY35" s="58"/>
      <c r="DLZ35" s="58"/>
      <c r="DMA35" s="58"/>
      <c r="DMB35" s="58"/>
      <c r="DMC35" s="58"/>
      <c r="DMD35" s="58"/>
      <c r="DME35" s="58"/>
      <c r="DMF35" s="58"/>
      <c r="DMG35" s="58"/>
      <c r="DMH35" s="58"/>
      <c r="DMI35" s="58"/>
      <c r="DMJ35" s="58"/>
      <c r="DMK35" s="58"/>
      <c r="DML35" s="58"/>
      <c r="DMM35" s="58"/>
      <c r="DMN35" s="58"/>
      <c r="DMO35" s="58"/>
      <c r="DMP35" s="58"/>
      <c r="DMQ35" s="58"/>
      <c r="DMR35" s="58"/>
      <c r="DMS35" s="58"/>
      <c r="DMT35" s="58"/>
      <c r="DMU35" s="58"/>
      <c r="DMV35" s="58"/>
      <c r="DMW35" s="58"/>
      <c r="DMX35" s="58"/>
      <c r="DMY35" s="58"/>
      <c r="DMZ35" s="58"/>
      <c r="DNA35" s="58"/>
      <c r="DNB35" s="58"/>
      <c r="DNC35" s="58"/>
      <c r="DND35" s="58"/>
      <c r="DNE35" s="58"/>
      <c r="DNF35" s="58"/>
      <c r="DNG35" s="58"/>
      <c r="DNH35" s="58"/>
      <c r="DNI35" s="58"/>
      <c r="DNJ35" s="58"/>
      <c r="DNK35" s="58"/>
      <c r="DNL35" s="58"/>
      <c r="DNM35" s="58"/>
      <c r="DNN35" s="58"/>
      <c r="DNO35" s="58"/>
      <c r="DNP35" s="58"/>
      <c r="DNQ35" s="58"/>
      <c r="DNR35" s="58"/>
      <c r="DNS35" s="58"/>
      <c r="DNT35" s="58"/>
      <c r="DNU35" s="58"/>
      <c r="DNV35" s="58"/>
      <c r="DNW35" s="58"/>
      <c r="DNX35" s="58"/>
      <c r="DNY35" s="58"/>
      <c r="DNZ35" s="58"/>
      <c r="DOA35" s="58"/>
      <c r="DOB35" s="58"/>
      <c r="DOC35" s="58"/>
      <c r="DOD35" s="58"/>
      <c r="DOE35" s="58"/>
      <c r="DOF35" s="58"/>
      <c r="DOG35" s="58"/>
      <c r="DOH35" s="58"/>
      <c r="DOI35" s="58"/>
      <c r="DOJ35" s="58"/>
      <c r="DOK35" s="58"/>
      <c r="DOL35" s="58"/>
      <c r="DOM35" s="58"/>
      <c r="DON35" s="58"/>
      <c r="DOO35" s="58"/>
      <c r="DOP35" s="58"/>
      <c r="DOQ35" s="58"/>
      <c r="DOR35" s="58"/>
      <c r="DOS35" s="58"/>
      <c r="DOT35" s="58"/>
      <c r="DOU35" s="58"/>
      <c r="DOV35" s="58"/>
      <c r="DOW35" s="58"/>
      <c r="DOX35" s="58"/>
      <c r="DOY35" s="58"/>
      <c r="DOZ35" s="58"/>
      <c r="DPA35" s="58"/>
      <c r="DPB35" s="58"/>
      <c r="DPC35" s="58"/>
      <c r="DPD35" s="58"/>
      <c r="DPE35" s="58"/>
      <c r="DPF35" s="58"/>
      <c r="DPG35" s="58"/>
      <c r="DPH35" s="58"/>
      <c r="DPI35" s="58"/>
      <c r="DPJ35" s="58"/>
      <c r="DPK35" s="58"/>
      <c r="DPL35" s="58"/>
      <c r="DPM35" s="58"/>
      <c r="DPN35" s="58"/>
      <c r="DPO35" s="58"/>
      <c r="DPP35" s="58"/>
      <c r="DPQ35" s="58"/>
      <c r="DPR35" s="58"/>
      <c r="DPS35" s="58"/>
      <c r="DPT35" s="58"/>
      <c r="DPU35" s="58"/>
      <c r="DPV35" s="58"/>
      <c r="DPW35" s="58"/>
      <c r="DPX35" s="58"/>
      <c r="DPY35" s="58"/>
      <c r="DPZ35" s="58"/>
      <c r="DQA35" s="58"/>
      <c r="DQB35" s="58"/>
      <c r="DQC35" s="58"/>
      <c r="DQD35" s="58"/>
      <c r="DQE35" s="58"/>
      <c r="DQF35" s="58"/>
      <c r="DQG35" s="58"/>
      <c r="DQH35" s="58"/>
      <c r="DQI35" s="58"/>
      <c r="DQJ35" s="58"/>
      <c r="DQK35" s="58"/>
      <c r="DQL35" s="58"/>
      <c r="DQM35" s="58"/>
      <c r="DQN35" s="58"/>
      <c r="DQO35" s="58"/>
      <c r="DQP35" s="58"/>
      <c r="DQQ35" s="58"/>
      <c r="DQR35" s="58"/>
      <c r="DQS35" s="58"/>
      <c r="DQT35" s="58"/>
      <c r="DQU35" s="58"/>
      <c r="DQV35" s="58"/>
      <c r="DQW35" s="58"/>
      <c r="DQX35" s="58"/>
      <c r="DQY35" s="58"/>
      <c r="DQZ35" s="58"/>
      <c r="DRA35" s="58"/>
      <c r="DRB35" s="58"/>
      <c r="DRC35" s="58"/>
      <c r="DRD35" s="58"/>
      <c r="DRE35" s="58"/>
      <c r="DRF35" s="58"/>
      <c r="DRG35" s="58"/>
      <c r="DRH35" s="58"/>
      <c r="DRI35" s="58"/>
      <c r="DRJ35" s="58"/>
      <c r="DRK35" s="58"/>
      <c r="DRL35" s="58"/>
      <c r="DRM35" s="58"/>
      <c r="DRN35" s="58"/>
      <c r="DRO35" s="58"/>
      <c r="DRP35" s="58"/>
      <c r="DRQ35" s="58"/>
      <c r="DRR35" s="58"/>
      <c r="DRS35" s="58"/>
      <c r="DRT35" s="58"/>
      <c r="DRU35" s="58"/>
      <c r="DRV35" s="58"/>
      <c r="DRW35" s="58"/>
      <c r="DRX35" s="58"/>
      <c r="DRY35" s="58"/>
      <c r="DRZ35" s="58"/>
      <c r="DSA35" s="58"/>
      <c r="DSB35" s="58"/>
      <c r="DSC35" s="58"/>
      <c r="DSD35" s="58"/>
      <c r="DSE35" s="58"/>
      <c r="DSF35" s="58"/>
      <c r="DSG35" s="58"/>
      <c r="DSH35" s="58"/>
      <c r="DSI35" s="58"/>
      <c r="DSJ35" s="58"/>
      <c r="DSK35" s="58"/>
      <c r="DSL35" s="58"/>
      <c r="DSM35" s="58"/>
      <c r="DSN35" s="58"/>
      <c r="DSO35" s="58"/>
      <c r="DSP35" s="58"/>
      <c r="DSQ35" s="58"/>
      <c r="DSR35" s="58"/>
      <c r="DSS35" s="58"/>
      <c r="DST35" s="58"/>
      <c r="DSU35" s="58"/>
      <c r="DSV35" s="58"/>
      <c r="DSW35" s="58"/>
      <c r="DSX35" s="58"/>
      <c r="DSY35" s="58"/>
      <c r="DSZ35" s="58"/>
      <c r="DTA35" s="58"/>
      <c r="DTB35" s="58"/>
      <c r="DTC35" s="58"/>
      <c r="DTD35" s="58"/>
      <c r="DTE35" s="58"/>
      <c r="DTF35" s="58"/>
      <c r="DTG35" s="58"/>
      <c r="DTH35" s="58"/>
      <c r="DTI35" s="58"/>
      <c r="DTJ35" s="58"/>
      <c r="DTK35" s="58"/>
      <c r="DTL35" s="58"/>
      <c r="DTM35" s="58"/>
      <c r="DTN35" s="58"/>
      <c r="DTO35" s="58"/>
      <c r="DTP35" s="58"/>
      <c r="DTQ35" s="58"/>
      <c r="DTR35" s="58"/>
      <c r="DTS35" s="58"/>
      <c r="DTT35" s="58"/>
      <c r="DTU35" s="58"/>
      <c r="DTV35" s="58"/>
      <c r="DTW35" s="58"/>
      <c r="DTX35" s="58"/>
      <c r="DTY35" s="58"/>
      <c r="DTZ35" s="58"/>
      <c r="DUA35" s="58"/>
      <c r="DUB35" s="58"/>
      <c r="DUC35" s="58"/>
      <c r="DUD35" s="58"/>
      <c r="DUE35" s="58"/>
      <c r="DUF35" s="58"/>
      <c r="DUG35" s="58"/>
      <c r="DUH35" s="58"/>
      <c r="DUI35" s="58"/>
      <c r="DUJ35" s="58"/>
      <c r="DUK35" s="58"/>
      <c r="DUL35" s="58"/>
      <c r="DUM35" s="58"/>
      <c r="DUN35" s="58"/>
      <c r="DUO35" s="58"/>
      <c r="DUP35" s="58"/>
      <c r="DUQ35" s="58"/>
      <c r="DUR35" s="58"/>
      <c r="DUS35" s="58"/>
      <c r="DUT35" s="58"/>
      <c r="DUU35" s="58"/>
      <c r="DUV35" s="58"/>
      <c r="DUW35" s="58"/>
      <c r="DUX35" s="58"/>
      <c r="DUY35" s="58"/>
      <c r="DUZ35" s="58"/>
      <c r="DVA35" s="58"/>
      <c r="DVB35" s="58"/>
      <c r="DVC35" s="58"/>
      <c r="DVD35" s="58"/>
      <c r="DVE35" s="58"/>
      <c r="DVF35" s="58"/>
      <c r="DVG35" s="58"/>
      <c r="DVH35" s="58"/>
      <c r="DVI35" s="58"/>
      <c r="DVJ35" s="58"/>
      <c r="DVK35" s="58"/>
      <c r="DVL35" s="58"/>
      <c r="DVM35" s="58"/>
      <c r="DVN35" s="58"/>
      <c r="DVO35" s="58"/>
      <c r="DVP35" s="58"/>
      <c r="DVQ35" s="58"/>
      <c r="DVR35" s="58"/>
      <c r="DVS35" s="58"/>
      <c r="DVT35" s="58"/>
      <c r="DVU35" s="58"/>
      <c r="DVV35" s="58"/>
      <c r="DVW35" s="58"/>
      <c r="DVX35" s="58"/>
      <c r="DVY35" s="58"/>
      <c r="DVZ35" s="58"/>
      <c r="DWA35" s="58"/>
      <c r="DWB35" s="58"/>
      <c r="DWC35" s="58"/>
      <c r="DWD35" s="58"/>
      <c r="DWE35" s="58"/>
      <c r="DWF35" s="58"/>
      <c r="DWG35" s="58"/>
      <c r="DWH35" s="58"/>
      <c r="DWI35" s="58"/>
      <c r="DWJ35" s="58"/>
      <c r="DWK35" s="58"/>
      <c r="DWL35" s="58"/>
      <c r="DWM35" s="58"/>
      <c r="DWN35" s="58"/>
      <c r="DWO35" s="58"/>
      <c r="DWP35" s="58"/>
      <c r="DWQ35" s="58"/>
      <c r="DWR35" s="58"/>
      <c r="DWS35" s="58"/>
      <c r="DWT35" s="58"/>
      <c r="DWU35" s="58"/>
      <c r="DWV35" s="58"/>
      <c r="DWW35" s="58"/>
      <c r="DWX35" s="58"/>
      <c r="DWY35" s="58"/>
      <c r="DWZ35" s="58"/>
      <c r="DXA35" s="58"/>
      <c r="DXB35" s="58"/>
      <c r="DXC35" s="58"/>
      <c r="DXD35" s="58"/>
      <c r="DXE35" s="58"/>
      <c r="DXF35" s="58"/>
      <c r="DXG35" s="58"/>
      <c r="DXH35" s="58"/>
      <c r="DXI35" s="58"/>
      <c r="DXJ35" s="58"/>
      <c r="DXK35" s="58"/>
      <c r="DXL35" s="58"/>
      <c r="DXM35" s="58"/>
      <c r="DXN35" s="58"/>
      <c r="DXO35" s="58"/>
      <c r="DXP35" s="58"/>
      <c r="DXQ35" s="58"/>
      <c r="DXR35" s="58"/>
      <c r="DXS35" s="58"/>
      <c r="DXT35" s="58"/>
      <c r="DXU35" s="58"/>
      <c r="DXV35" s="58"/>
      <c r="DXW35" s="58"/>
      <c r="DXX35" s="58"/>
      <c r="DXY35" s="58"/>
      <c r="DXZ35" s="58"/>
      <c r="DYA35" s="58"/>
      <c r="DYB35" s="58"/>
      <c r="DYC35" s="58"/>
      <c r="DYD35" s="58"/>
      <c r="DYE35" s="58"/>
      <c r="DYF35" s="58"/>
      <c r="DYG35" s="58"/>
      <c r="DYH35" s="58"/>
      <c r="DYI35" s="58"/>
      <c r="DYJ35" s="58"/>
      <c r="DYK35" s="58"/>
      <c r="DYL35" s="58"/>
      <c r="DYM35" s="58"/>
      <c r="DYN35" s="58"/>
      <c r="DYO35" s="58"/>
      <c r="DYP35" s="58"/>
      <c r="DYQ35" s="58"/>
      <c r="DYR35" s="58"/>
      <c r="DYS35" s="58"/>
      <c r="DYT35" s="58"/>
      <c r="DYU35" s="58"/>
      <c r="DYV35" s="58"/>
      <c r="DYW35" s="58"/>
      <c r="DYX35" s="58"/>
      <c r="DYY35" s="58"/>
      <c r="DYZ35" s="58"/>
      <c r="DZA35" s="58"/>
      <c r="DZB35" s="58"/>
      <c r="DZC35" s="58"/>
      <c r="DZD35" s="58"/>
      <c r="DZE35" s="58"/>
      <c r="DZF35" s="58"/>
      <c r="DZG35" s="58"/>
      <c r="DZH35" s="58"/>
      <c r="DZI35" s="58"/>
      <c r="DZJ35" s="58"/>
      <c r="DZK35" s="58"/>
      <c r="DZL35" s="58"/>
      <c r="DZM35" s="58"/>
      <c r="DZN35" s="58"/>
      <c r="DZO35" s="58"/>
      <c r="DZP35" s="58"/>
      <c r="DZQ35" s="58"/>
      <c r="DZR35" s="58"/>
      <c r="DZS35" s="58"/>
      <c r="DZT35" s="58"/>
      <c r="DZU35" s="58"/>
      <c r="DZV35" s="58"/>
      <c r="DZW35" s="58"/>
      <c r="DZX35" s="58"/>
      <c r="DZY35" s="58"/>
      <c r="DZZ35" s="58"/>
      <c r="EAA35" s="58"/>
      <c r="EAB35" s="58"/>
      <c r="EAC35" s="58"/>
      <c r="EAD35" s="58"/>
      <c r="EAE35" s="58"/>
      <c r="EAF35" s="58"/>
      <c r="EAG35" s="58"/>
      <c r="EAH35" s="58"/>
      <c r="EAI35" s="58"/>
      <c r="EAJ35" s="58"/>
      <c r="EAK35" s="58"/>
      <c r="EAL35" s="58"/>
      <c r="EAM35" s="58"/>
      <c r="EAN35" s="58"/>
      <c r="EAO35" s="58"/>
      <c r="EAP35" s="58"/>
      <c r="EAQ35" s="58"/>
      <c r="EAR35" s="58"/>
      <c r="EAS35" s="58"/>
      <c r="EAT35" s="58"/>
      <c r="EAU35" s="58"/>
      <c r="EAV35" s="58"/>
      <c r="EAW35" s="58"/>
      <c r="EAX35" s="58"/>
      <c r="EAY35" s="58"/>
      <c r="EAZ35" s="58"/>
      <c r="EBA35" s="58"/>
      <c r="EBB35" s="58"/>
      <c r="EBC35" s="58"/>
      <c r="EBD35" s="58"/>
      <c r="EBE35" s="58"/>
      <c r="EBF35" s="58"/>
      <c r="EBG35" s="58"/>
      <c r="EBH35" s="58"/>
      <c r="EBI35" s="58"/>
      <c r="EBJ35" s="58"/>
      <c r="EBK35" s="58"/>
      <c r="EBL35" s="58"/>
      <c r="EBM35" s="58"/>
      <c r="EBN35" s="58"/>
      <c r="EBO35" s="58"/>
      <c r="EBP35" s="58"/>
      <c r="EBQ35" s="58"/>
      <c r="EBR35" s="58"/>
      <c r="EBS35" s="58"/>
      <c r="EBT35" s="58"/>
      <c r="EBU35" s="58"/>
      <c r="EBV35" s="58"/>
      <c r="EBW35" s="58"/>
      <c r="EBX35" s="58"/>
      <c r="EBY35" s="58"/>
      <c r="EBZ35" s="58"/>
      <c r="ECA35" s="58"/>
      <c r="ECB35" s="58"/>
      <c r="ECC35" s="58"/>
      <c r="ECD35" s="58"/>
      <c r="ECE35" s="58"/>
      <c r="ECF35" s="58"/>
      <c r="ECG35" s="58"/>
      <c r="ECH35" s="58"/>
      <c r="ECI35" s="58"/>
      <c r="ECJ35" s="58"/>
      <c r="ECK35" s="58"/>
      <c r="ECL35" s="58"/>
      <c r="ECM35" s="58"/>
      <c r="ECN35" s="58"/>
      <c r="ECO35" s="58"/>
      <c r="ECP35" s="58"/>
      <c r="ECQ35" s="58"/>
      <c r="ECR35" s="58"/>
      <c r="ECS35" s="58"/>
      <c r="ECT35" s="58"/>
      <c r="ECU35" s="58"/>
      <c r="ECV35" s="58"/>
      <c r="ECW35" s="58"/>
      <c r="ECX35" s="58"/>
      <c r="ECY35" s="58"/>
      <c r="ECZ35" s="58"/>
      <c r="EDA35" s="58"/>
      <c r="EDB35" s="58"/>
      <c r="EDC35" s="58"/>
      <c r="EDD35" s="58"/>
      <c r="EDE35" s="58"/>
      <c r="EDF35" s="58"/>
      <c r="EDG35" s="58"/>
      <c r="EDH35" s="58"/>
      <c r="EDI35" s="58"/>
      <c r="EDJ35" s="58"/>
      <c r="EDK35" s="58"/>
      <c r="EDL35" s="58"/>
      <c r="EDM35" s="58"/>
      <c r="EDN35" s="58"/>
      <c r="EDO35" s="58"/>
      <c r="EDP35" s="58"/>
      <c r="EDQ35" s="58"/>
      <c r="EDR35" s="58"/>
      <c r="EDS35" s="58"/>
      <c r="EDT35" s="58"/>
      <c r="EDU35" s="58"/>
      <c r="EDV35" s="58"/>
      <c r="EDW35" s="58"/>
      <c r="EDX35" s="58"/>
      <c r="EDY35" s="58"/>
      <c r="EDZ35" s="58"/>
      <c r="EEA35" s="58"/>
      <c r="EEB35" s="58"/>
      <c r="EEC35" s="58"/>
      <c r="EED35" s="58"/>
      <c r="EEE35" s="58"/>
      <c r="EEF35" s="58"/>
      <c r="EEG35" s="58"/>
      <c r="EEH35" s="58"/>
      <c r="EEI35" s="58"/>
      <c r="EEJ35" s="58"/>
      <c r="EEK35" s="58"/>
      <c r="EEL35" s="58"/>
      <c r="EEM35" s="58"/>
      <c r="EEN35" s="58"/>
      <c r="EEO35" s="58"/>
      <c r="EEP35" s="58"/>
      <c r="EEQ35" s="58"/>
      <c r="EER35" s="58"/>
      <c r="EES35" s="58"/>
      <c r="EET35" s="58"/>
      <c r="EEU35" s="58"/>
      <c r="EEV35" s="58"/>
      <c r="EEW35" s="58"/>
      <c r="EEX35" s="58"/>
      <c r="EEY35" s="58"/>
      <c r="EEZ35" s="58"/>
      <c r="EFA35" s="58"/>
      <c r="EFB35" s="58"/>
      <c r="EFC35" s="58"/>
      <c r="EFD35" s="58"/>
      <c r="EFE35" s="58"/>
      <c r="EFF35" s="58"/>
      <c r="EFG35" s="58"/>
      <c r="EFH35" s="58"/>
      <c r="EFI35" s="58"/>
      <c r="EFJ35" s="58"/>
      <c r="EFK35" s="58"/>
      <c r="EFL35" s="58"/>
      <c r="EFM35" s="58"/>
      <c r="EFN35" s="58"/>
      <c r="EFO35" s="58"/>
      <c r="EFP35" s="58"/>
      <c r="EFQ35" s="58"/>
      <c r="EFR35" s="58"/>
      <c r="EFS35" s="58"/>
      <c r="EFT35" s="58"/>
      <c r="EFU35" s="58"/>
      <c r="EFV35" s="58"/>
      <c r="EFW35" s="58"/>
      <c r="EFX35" s="58"/>
      <c r="EFY35" s="58"/>
      <c r="EFZ35" s="58"/>
      <c r="EGA35" s="58"/>
      <c r="EGB35" s="58"/>
      <c r="EGC35" s="58"/>
      <c r="EGD35" s="58"/>
      <c r="EGE35" s="58"/>
      <c r="EGF35" s="58"/>
      <c r="EGG35" s="58"/>
      <c r="EGH35" s="58"/>
      <c r="EGI35" s="58"/>
      <c r="EGJ35" s="58"/>
      <c r="EGK35" s="58"/>
      <c r="EGL35" s="58"/>
      <c r="EGM35" s="58"/>
      <c r="EGN35" s="58"/>
      <c r="EGO35" s="58"/>
      <c r="EGP35" s="58"/>
      <c r="EGQ35" s="58"/>
      <c r="EGR35" s="58"/>
      <c r="EGS35" s="58"/>
      <c r="EGT35" s="58"/>
      <c r="EGU35" s="58"/>
      <c r="EGV35" s="58"/>
      <c r="EGW35" s="58"/>
      <c r="EGX35" s="58"/>
      <c r="EGY35" s="58"/>
      <c r="EGZ35" s="58"/>
      <c r="EHA35" s="58"/>
      <c r="EHB35" s="58"/>
      <c r="EHC35" s="58"/>
      <c r="EHD35" s="58"/>
      <c r="EHE35" s="58"/>
      <c r="EHF35" s="58"/>
      <c r="EHG35" s="58"/>
      <c r="EHH35" s="58"/>
      <c r="EHI35" s="58"/>
      <c r="EHJ35" s="58"/>
      <c r="EHK35" s="58"/>
      <c r="EHL35" s="58"/>
      <c r="EHM35" s="58"/>
      <c r="EHN35" s="58"/>
      <c r="EHO35" s="58"/>
      <c r="EHP35" s="58"/>
      <c r="EHQ35" s="58"/>
      <c r="EHR35" s="58"/>
      <c r="EHS35" s="58"/>
      <c r="EHT35" s="58"/>
      <c r="EHU35" s="58"/>
      <c r="EHV35" s="58"/>
      <c r="EHW35" s="58"/>
      <c r="EHX35" s="58"/>
      <c r="EHY35" s="58"/>
      <c r="EHZ35" s="58"/>
      <c r="EIA35" s="58"/>
      <c r="EIB35" s="58"/>
      <c r="EIC35" s="58"/>
      <c r="EID35" s="58"/>
      <c r="EIE35" s="58"/>
      <c r="EIF35" s="58"/>
      <c r="EIG35" s="58"/>
      <c r="EIH35" s="58"/>
      <c r="EII35" s="58"/>
      <c r="EIJ35" s="58"/>
      <c r="EIK35" s="58"/>
      <c r="EIL35" s="58"/>
      <c r="EIM35" s="58"/>
      <c r="EIN35" s="58"/>
      <c r="EIO35" s="58"/>
      <c r="EIP35" s="58"/>
      <c r="EIQ35" s="58"/>
      <c r="EIR35" s="58"/>
      <c r="EIS35" s="58"/>
      <c r="EIT35" s="58"/>
      <c r="EIU35" s="58"/>
      <c r="EIV35" s="58"/>
      <c r="EIW35" s="58"/>
      <c r="EIX35" s="58"/>
      <c r="EIY35" s="58"/>
      <c r="EIZ35" s="58"/>
      <c r="EJA35" s="58"/>
      <c r="EJB35" s="58"/>
      <c r="EJC35" s="58"/>
      <c r="EJD35" s="58"/>
      <c r="EJE35" s="58"/>
      <c r="EJF35" s="58"/>
      <c r="EJG35" s="58"/>
      <c r="EJH35" s="58"/>
      <c r="EJI35" s="58"/>
      <c r="EJJ35" s="58"/>
      <c r="EJK35" s="58"/>
      <c r="EJL35" s="58"/>
      <c r="EJM35" s="58"/>
      <c r="EJN35" s="58"/>
      <c r="EJO35" s="58"/>
      <c r="EJP35" s="58"/>
      <c r="EJQ35" s="58"/>
      <c r="EJR35" s="58"/>
      <c r="EJS35" s="58"/>
      <c r="EJT35" s="58"/>
      <c r="EJU35" s="58"/>
      <c r="EJV35" s="58"/>
      <c r="EJW35" s="58"/>
      <c r="EJX35" s="58"/>
      <c r="EJY35" s="58"/>
      <c r="EJZ35" s="58"/>
      <c r="EKA35" s="58"/>
      <c r="EKB35" s="58"/>
      <c r="EKC35" s="58"/>
      <c r="EKD35" s="58"/>
      <c r="EKE35" s="58"/>
      <c r="EKF35" s="58"/>
      <c r="EKG35" s="58"/>
      <c r="EKH35" s="58"/>
      <c r="EKI35" s="58"/>
      <c r="EKJ35" s="58"/>
      <c r="EKK35" s="58"/>
      <c r="EKL35" s="58"/>
      <c r="EKM35" s="58"/>
      <c r="EKN35" s="58"/>
      <c r="EKO35" s="58"/>
      <c r="EKP35" s="58"/>
      <c r="EKQ35" s="58"/>
      <c r="EKR35" s="58"/>
      <c r="EKS35" s="58"/>
      <c r="EKT35" s="58"/>
      <c r="EKU35" s="58"/>
      <c r="EKV35" s="58"/>
      <c r="EKW35" s="58"/>
      <c r="EKX35" s="58"/>
      <c r="EKY35" s="58"/>
      <c r="EKZ35" s="58"/>
      <c r="ELA35" s="58"/>
      <c r="ELB35" s="58"/>
      <c r="ELC35" s="58"/>
      <c r="ELD35" s="58"/>
      <c r="ELE35" s="58"/>
      <c r="ELF35" s="58"/>
      <c r="ELG35" s="58"/>
      <c r="ELH35" s="58"/>
      <c r="ELI35" s="58"/>
      <c r="ELJ35" s="58"/>
      <c r="ELK35" s="58"/>
      <c r="ELL35" s="58"/>
      <c r="ELM35" s="58"/>
      <c r="ELN35" s="58"/>
      <c r="ELO35" s="58"/>
      <c r="ELP35" s="58"/>
      <c r="ELQ35" s="58"/>
      <c r="ELR35" s="58"/>
      <c r="ELS35" s="58"/>
      <c r="ELT35" s="58"/>
      <c r="ELU35" s="58"/>
      <c r="ELV35" s="58"/>
      <c r="ELW35" s="58"/>
      <c r="ELX35" s="58"/>
      <c r="ELY35" s="58"/>
      <c r="ELZ35" s="58"/>
      <c r="EMA35" s="58"/>
      <c r="EMB35" s="58"/>
      <c r="EMC35" s="58"/>
      <c r="EMD35" s="58"/>
      <c r="EME35" s="58"/>
      <c r="EMF35" s="58"/>
      <c r="EMG35" s="58"/>
      <c r="EMH35" s="58"/>
      <c r="EMI35" s="58"/>
      <c r="EMJ35" s="58"/>
      <c r="EMK35" s="58"/>
      <c r="EML35" s="58"/>
      <c r="EMM35" s="58"/>
      <c r="EMN35" s="58"/>
      <c r="EMO35" s="58"/>
      <c r="EMP35" s="58"/>
      <c r="EMQ35" s="58"/>
      <c r="EMR35" s="58"/>
      <c r="EMS35" s="58"/>
      <c r="EMT35" s="58"/>
      <c r="EMU35" s="58"/>
      <c r="EMV35" s="58"/>
      <c r="EMW35" s="58"/>
      <c r="EMX35" s="58"/>
      <c r="EMY35" s="58"/>
      <c r="EMZ35" s="58"/>
      <c r="ENA35" s="58"/>
      <c r="ENB35" s="58"/>
      <c r="ENC35" s="58"/>
      <c r="END35" s="58"/>
      <c r="ENE35" s="58"/>
      <c r="ENF35" s="58"/>
      <c r="ENG35" s="58"/>
      <c r="ENH35" s="58"/>
      <c r="ENI35" s="58"/>
      <c r="ENJ35" s="58"/>
      <c r="ENK35" s="58"/>
      <c r="ENL35" s="58"/>
      <c r="ENM35" s="58"/>
      <c r="ENN35" s="58"/>
      <c r="ENO35" s="58"/>
      <c r="ENP35" s="58"/>
      <c r="ENQ35" s="58"/>
      <c r="ENR35" s="58"/>
      <c r="ENS35" s="58"/>
      <c r="ENT35" s="58"/>
      <c r="ENU35" s="58"/>
      <c r="ENV35" s="58"/>
      <c r="ENW35" s="58"/>
      <c r="ENX35" s="58"/>
      <c r="ENY35" s="58"/>
      <c r="ENZ35" s="58"/>
      <c r="EOA35" s="58"/>
      <c r="EOB35" s="58"/>
      <c r="EOC35" s="58"/>
      <c r="EOD35" s="58"/>
      <c r="EOE35" s="58"/>
      <c r="EOF35" s="58"/>
      <c r="EOG35" s="58"/>
      <c r="EOH35" s="58"/>
      <c r="EOI35" s="58"/>
      <c r="EOJ35" s="58"/>
      <c r="EOK35" s="58"/>
      <c r="EOL35" s="58"/>
      <c r="EOM35" s="58"/>
      <c r="EON35" s="58"/>
      <c r="EOO35" s="58"/>
      <c r="EOP35" s="58"/>
      <c r="EOQ35" s="58"/>
      <c r="EOR35" s="58"/>
      <c r="EOS35" s="58"/>
      <c r="EOT35" s="58"/>
      <c r="EOU35" s="58"/>
      <c r="EOV35" s="58"/>
      <c r="EOW35" s="58"/>
      <c r="EOX35" s="58"/>
      <c r="EOY35" s="58"/>
      <c r="EOZ35" s="58"/>
      <c r="EPA35" s="58"/>
      <c r="EPB35" s="58"/>
      <c r="EPC35" s="58"/>
      <c r="EPD35" s="58"/>
      <c r="EPE35" s="58"/>
      <c r="EPF35" s="58"/>
      <c r="EPG35" s="58"/>
      <c r="EPH35" s="58"/>
      <c r="EPI35" s="58"/>
      <c r="EPJ35" s="58"/>
      <c r="EPK35" s="58"/>
      <c r="EPL35" s="58"/>
      <c r="EPM35" s="58"/>
      <c r="EPN35" s="58"/>
      <c r="EPO35" s="58"/>
      <c r="EPP35" s="58"/>
      <c r="EPQ35" s="58"/>
      <c r="EPR35" s="58"/>
      <c r="EPS35" s="58"/>
      <c r="EPT35" s="58"/>
      <c r="EPU35" s="58"/>
      <c r="EPV35" s="58"/>
      <c r="EPW35" s="58"/>
      <c r="EPX35" s="58"/>
      <c r="EPY35" s="58"/>
      <c r="EPZ35" s="58"/>
      <c r="EQA35" s="58"/>
      <c r="EQB35" s="58"/>
      <c r="EQC35" s="58"/>
      <c r="EQD35" s="58"/>
      <c r="EQE35" s="58"/>
      <c r="EQF35" s="58"/>
      <c r="EQG35" s="58"/>
      <c r="EQH35" s="58"/>
      <c r="EQI35" s="58"/>
      <c r="EQJ35" s="58"/>
      <c r="EQK35" s="58"/>
      <c r="EQL35" s="58"/>
      <c r="EQM35" s="58"/>
      <c r="EQN35" s="58"/>
      <c r="EQO35" s="58"/>
      <c r="EQP35" s="58"/>
      <c r="EQQ35" s="58"/>
      <c r="EQR35" s="58"/>
      <c r="EQS35" s="58"/>
      <c r="EQT35" s="58"/>
      <c r="EQU35" s="58"/>
      <c r="EQV35" s="58"/>
      <c r="EQW35" s="58"/>
      <c r="EQX35" s="58"/>
      <c r="EQY35" s="58"/>
      <c r="EQZ35" s="58"/>
      <c r="ERA35" s="58"/>
      <c r="ERB35" s="58"/>
      <c r="ERC35" s="58"/>
      <c r="ERD35" s="58"/>
      <c r="ERE35" s="58"/>
      <c r="ERF35" s="58"/>
      <c r="ERG35" s="58"/>
      <c r="ERH35" s="58"/>
      <c r="ERI35" s="58"/>
      <c r="ERJ35" s="58"/>
      <c r="ERK35" s="58"/>
      <c r="ERL35" s="58"/>
      <c r="ERM35" s="58"/>
      <c r="ERN35" s="58"/>
      <c r="ERO35" s="58"/>
      <c r="ERP35" s="58"/>
      <c r="ERQ35" s="58"/>
      <c r="ERR35" s="58"/>
      <c r="ERS35" s="58"/>
      <c r="ERT35" s="58"/>
      <c r="ERU35" s="58"/>
      <c r="ERV35" s="58"/>
      <c r="ERW35" s="58"/>
      <c r="ERX35" s="58"/>
      <c r="ERY35" s="58"/>
      <c r="ERZ35" s="58"/>
      <c r="ESA35" s="58"/>
      <c r="ESB35" s="58"/>
      <c r="ESC35" s="58"/>
      <c r="ESD35" s="58"/>
      <c r="ESE35" s="58"/>
      <c r="ESF35" s="58"/>
      <c r="ESG35" s="58"/>
      <c r="ESH35" s="58"/>
      <c r="ESI35" s="58"/>
      <c r="ESJ35" s="58"/>
      <c r="ESK35" s="58"/>
      <c r="ESL35" s="58"/>
      <c r="ESM35" s="58"/>
      <c r="ESN35" s="58"/>
      <c r="ESO35" s="58"/>
      <c r="ESP35" s="58"/>
      <c r="ESQ35" s="58"/>
      <c r="ESR35" s="58"/>
      <c r="ESS35" s="58"/>
      <c r="EST35" s="58"/>
      <c r="ESU35" s="58"/>
      <c r="ESV35" s="58"/>
      <c r="ESW35" s="58"/>
      <c r="ESX35" s="58"/>
      <c r="ESY35" s="58"/>
      <c r="ESZ35" s="58"/>
      <c r="ETA35" s="58"/>
      <c r="ETB35" s="58"/>
      <c r="ETC35" s="58"/>
      <c r="ETD35" s="58"/>
      <c r="ETE35" s="58"/>
      <c r="ETF35" s="58"/>
      <c r="ETG35" s="58"/>
      <c r="ETH35" s="58"/>
      <c r="ETI35" s="58"/>
      <c r="ETJ35" s="58"/>
      <c r="ETK35" s="58"/>
      <c r="ETL35" s="58"/>
      <c r="ETM35" s="58"/>
      <c r="ETN35" s="58"/>
      <c r="ETO35" s="58"/>
      <c r="ETP35" s="58"/>
      <c r="ETQ35" s="58"/>
      <c r="ETR35" s="58"/>
      <c r="ETS35" s="58"/>
      <c r="ETT35" s="58"/>
      <c r="ETU35" s="58"/>
      <c r="ETV35" s="58"/>
      <c r="ETW35" s="58"/>
      <c r="ETX35" s="58"/>
      <c r="ETY35" s="58"/>
      <c r="ETZ35" s="58"/>
      <c r="EUA35" s="58"/>
      <c r="EUB35" s="58"/>
      <c r="EUC35" s="58"/>
      <c r="EUD35" s="58"/>
      <c r="EUE35" s="58"/>
      <c r="EUF35" s="58"/>
      <c r="EUG35" s="58"/>
      <c r="EUH35" s="58"/>
      <c r="EUI35" s="58"/>
      <c r="EUJ35" s="58"/>
      <c r="EUK35" s="58"/>
      <c r="EUL35" s="58"/>
      <c r="EUM35" s="58"/>
      <c r="EUN35" s="58"/>
      <c r="EUO35" s="58"/>
      <c r="EUP35" s="58"/>
      <c r="EUQ35" s="58"/>
      <c r="EUR35" s="58"/>
      <c r="EUS35" s="58"/>
      <c r="EUT35" s="58"/>
      <c r="EUU35" s="58"/>
      <c r="EUV35" s="58"/>
      <c r="EUW35" s="58"/>
      <c r="EUX35" s="58"/>
      <c r="EUY35" s="58"/>
      <c r="EUZ35" s="58"/>
      <c r="EVA35" s="58"/>
      <c r="EVB35" s="58"/>
      <c r="EVC35" s="58"/>
      <c r="EVD35" s="58"/>
      <c r="EVE35" s="58"/>
      <c r="EVF35" s="58"/>
      <c r="EVG35" s="58"/>
      <c r="EVH35" s="58"/>
      <c r="EVI35" s="58"/>
      <c r="EVJ35" s="58"/>
      <c r="EVK35" s="58"/>
      <c r="EVL35" s="58"/>
      <c r="EVM35" s="58"/>
      <c r="EVN35" s="58"/>
      <c r="EVO35" s="58"/>
      <c r="EVP35" s="58"/>
      <c r="EVQ35" s="58"/>
      <c r="EVR35" s="58"/>
      <c r="EVS35" s="58"/>
      <c r="EVT35" s="58"/>
      <c r="EVU35" s="58"/>
      <c r="EVV35" s="58"/>
      <c r="EVW35" s="58"/>
      <c r="EVX35" s="58"/>
      <c r="EVY35" s="58"/>
      <c r="EVZ35" s="58"/>
      <c r="EWA35" s="58"/>
      <c r="EWB35" s="58"/>
      <c r="EWC35" s="58"/>
      <c r="EWD35" s="58"/>
      <c r="EWE35" s="58"/>
      <c r="EWF35" s="58"/>
      <c r="EWG35" s="58"/>
      <c r="EWH35" s="58"/>
      <c r="EWI35" s="58"/>
      <c r="EWJ35" s="58"/>
      <c r="EWK35" s="58"/>
      <c r="EWL35" s="58"/>
      <c r="EWM35" s="58"/>
      <c r="EWN35" s="58"/>
      <c r="EWO35" s="58"/>
      <c r="EWP35" s="58"/>
      <c r="EWQ35" s="58"/>
      <c r="EWR35" s="58"/>
      <c r="EWS35" s="58"/>
      <c r="EWT35" s="58"/>
      <c r="EWU35" s="58"/>
      <c r="EWV35" s="58"/>
      <c r="EWW35" s="58"/>
      <c r="EWX35" s="58"/>
      <c r="EWY35" s="58"/>
      <c r="EWZ35" s="58"/>
      <c r="EXA35" s="58"/>
      <c r="EXB35" s="58"/>
      <c r="EXC35" s="58"/>
      <c r="EXD35" s="58"/>
      <c r="EXE35" s="58"/>
      <c r="EXF35" s="58"/>
      <c r="EXG35" s="58"/>
      <c r="EXH35" s="58"/>
      <c r="EXI35" s="58"/>
      <c r="EXJ35" s="58"/>
      <c r="EXK35" s="58"/>
      <c r="EXL35" s="58"/>
      <c r="EXM35" s="58"/>
      <c r="EXN35" s="58"/>
      <c r="EXO35" s="58"/>
      <c r="EXP35" s="58"/>
      <c r="EXQ35" s="58"/>
      <c r="EXR35" s="58"/>
      <c r="EXS35" s="58"/>
      <c r="EXT35" s="58"/>
      <c r="EXU35" s="58"/>
      <c r="EXV35" s="58"/>
      <c r="EXW35" s="58"/>
      <c r="EXX35" s="58"/>
      <c r="EXY35" s="58"/>
      <c r="EXZ35" s="58"/>
      <c r="EYA35" s="58"/>
      <c r="EYB35" s="58"/>
      <c r="EYC35" s="58"/>
      <c r="EYD35" s="58"/>
      <c r="EYE35" s="58"/>
      <c r="EYF35" s="58"/>
      <c r="EYG35" s="58"/>
      <c r="EYH35" s="58"/>
      <c r="EYI35" s="58"/>
      <c r="EYJ35" s="58"/>
      <c r="EYK35" s="58"/>
      <c r="EYL35" s="58"/>
      <c r="EYM35" s="58"/>
      <c r="EYN35" s="58"/>
      <c r="EYO35" s="58"/>
      <c r="EYP35" s="58"/>
      <c r="EYQ35" s="58"/>
      <c r="EYR35" s="58"/>
      <c r="EYS35" s="58"/>
      <c r="EYT35" s="58"/>
      <c r="EYU35" s="58"/>
      <c r="EYV35" s="58"/>
      <c r="EYW35" s="58"/>
      <c r="EYX35" s="58"/>
      <c r="EYY35" s="58"/>
      <c r="EYZ35" s="58"/>
      <c r="EZA35" s="58"/>
      <c r="EZB35" s="58"/>
      <c r="EZC35" s="58"/>
      <c r="EZD35" s="58"/>
      <c r="EZE35" s="58"/>
      <c r="EZF35" s="58"/>
      <c r="EZG35" s="58"/>
      <c r="EZH35" s="58"/>
      <c r="EZI35" s="58"/>
      <c r="EZJ35" s="58"/>
      <c r="EZK35" s="58"/>
      <c r="EZL35" s="58"/>
      <c r="EZM35" s="58"/>
      <c r="EZN35" s="58"/>
      <c r="EZO35" s="58"/>
      <c r="EZP35" s="58"/>
      <c r="EZQ35" s="58"/>
      <c r="EZR35" s="58"/>
      <c r="EZS35" s="58"/>
      <c r="EZT35" s="58"/>
      <c r="EZU35" s="58"/>
      <c r="EZV35" s="58"/>
      <c r="EZW35" s="58"/>
      <c r="EZX35" s="58"/>
      <c r="EZY35" s="58"/>
      <c r="EZZ35" s="58"/>
      <c r="FAA35" s="58"/>
      <c r="FAB35" s="58"/>
      <c r="FAC35" s="58"/>
      <c r="FAD35" s="58"/>
      <c r="FAE35" s="58"/>
      <c r="FAF35" s="58"/>
      <c r="FAG35" s="58"/>
      <c r="FAH35" s="58"/>
      <c r="FAI35" s="58"/>
      <c r="FAJ35" s="58"/>
      <c r="FAK35" s="58"/>
      <c r="FAL35" s="58"/>
      <c r="FAM35" s="58"/>
      <c r="FAN35" s="58"/>
      <c r="FAO35" s="58"/>
      <c r="FAP35" s="58"/>
      <c r="FAQ35" s="58"/>
      <c r="FAR35" s="58"/>
      <c r="FAS35" s="58"/>
      <c r="FAT35" s="58"/>
      <c r="FAU35" s="58"/>
      <c r="FAV35" s="58"/>
      <c r="FAW35" s="58"/>
      <c r="FAX35" s="58"/>
      <c r="FAY35" s="58"/>
      <c r="FAZ35" s="58"/>
      <c r="FBA35" s="58"/>
      <c r="FBB35" s="58"/>
      <c r="FBC35" s="58"/>
      <c r="FBD35" s="58"/>
      <c r="FBE35" s="58"/>
      <c r="FBF35" s="58"/>
      <c r="FBG35" s="58"/>
      <c r="FBH35" s="58"/>
      <c r="FBI35" s="58"/>
      <c r="FBJ35" s="58"/>
      <c r="FBK35" s="58"/>
      <c r="FBL35" s="58"/>
      <c r="FBM35" s="58"/>
      <c r="FBN35" s="58"/>
      <c r="FBO35" s="58"/>
      <c r="FBP35" s="58"/>
      <c r="FBQ35" s="58"/>
      <c r="FBR35" s="58"/>
      <c r="FBS35" s="58"/>
      <c r="FBT35" s="58"/>
      <c r="FBU35" s="58"/>
      <c r="FBV35" s="58"/>
      <c r="FBW35" s="58"/>
      <c r="FBX35" s="58"/>
      <c r="FBY35" s="58"/>
      <c r="FBZ35" s="58"/>
      <c r="FCA35" s="58"/>
      <c r="FCB35" s="58"/>
      <c r="FCC35" s="58"/>
      <c r="FCD35" s="58"/>
      <c r="FCE35" s="58"/>
      <c r="FCF35" s="58"/>
      <c r="FCG35" s="58"/>
      <c r="FCH35" s="58"/>
      <c r="FCI35" s="58"/>
      <c r="FCJ35" s="58"/>
      <c r="FCK35" s="58"/>
      <c r="FCL35" s="58"/>
      <c r="FCM35" s="58"/>
      <c r="FCN35" s="58"/>
      <c r="FCO35" s="58"/>
      <c r="FCP35" s="58"/>
      <c r="FCQ35" s="58"/>
      <c r="FCR35" s="58"/>
      <c r="FCS35" s="58"/>
      <c r="FCT35" s="58"/>
      <c r="FCU35" s="58"/>
      <c r="FCV35" s="58"/>
      <c r="FCW35" s="58"/>
      <c r="FCX35" s="58"/>
      <c r="FCY35" s="58"/>
      <c r="FCZ35" s="58"/>
      <c r="FDA35" s="58"/>
      <c r="FDB35" s="58"/>
      <c r="FDC35" s="58"/>
      <c r="FDD35" s="58"/>
      <c r="FDE35" s="58"/>
      <c r="FDF35" s="58"/>
      <c r="FDG35" s="58"/>
      <c r="FDH35" s="58"/>
      <c r="FDI35" s="58"/>
      <c r="FDJ35" s="58"/>
      <c r="FDK35" s="58"/>
      <c r="FDL35" s="58"/>
      <c r="FDM35" s="58"/>
      <c r="FDN35" s="58"/>
      <c r="FDO35" s="58"/>
      <c r="FDP35" s="58"/>
      <c r="FDQ35" s="58"/>
      <c r="FDR35" s="58"/>
      <c r="FDS35" s="58"/>
      <c r="FDT35" s="58"/>
      <c r="FDU35" s="58"/>
      <c r="FDV35" s="58"/>
      <c r="FDW35" s="58"/>
      <c r="FDX35" s="58"/>
      <c r="FDY35" s="58"/>
      <c r="FDZ35" s="58"/>
      <c r="FEA35" s="58"/>
      <c r="FEB35" s="58"/>
      <c r="FEC35" s="58"/>
      <c r="FED35" s="58"/>
      <c r="FEE35" s="58"/>
      <c r="FEF35" s="58"/>
      <c r="FEG35" s="58"/>
      <c r="FEH35" s="58"/>
      <c r="FEI35" s="58"/>
      <c r="FEJ35" s="58"/>
      <c r="FEK35" s="58"/>
      <c r="FEL35" s="58"/>
      <c r="FEM35" s="58"/>
      <c r="FEN35" s="58"/>
      <c r="FEO35" s="58"/>
      <c r="FEP35" s="58"/>
      <c r="FEQ35" s="58"/>
      <c r="FER35" s="58"/>
      <c r="FES35" s="58"/>
      <c r="FET35" s="58"/>
      <c r="FEU35" s="58"/>
      <c r="FEV35" s="58"/>
      <c r="FEW35" s="58"/>
      <c r="FEX35" s="58"/>
      <c r="FEY35" s="58"/>
      <c r="FEZ35" s="58"/>
      <c r="FFA35" s="58"/>
      <c r="FFB35" s="58"/>
      <c r="FFC35" s="58"/>
      <c r="FFD35" s="58"/>
      <c r="FFE35" s="58"/>
      <c r="FFF35" s="58"/>
      <c r="FFG35" s="58"/>
      <c r="FFH35" s="58"/>
      <c r="FFI35" s="58"/>
      <c r="FFJ35" s="58"/>
      <c r="FFK35" s="58"/>
      <c r="FFL35" s="58"/>
      <c r="FFM35" s="58"/>
      <c r="FFN35" s="58"/>
      <c r="FFO35" s="58"/>
      <c r="FFP35" s="58"/>
      <c r="FFQ35" s="58"/>
      <c r="FFR35" s="58"/>
      <c r="FFS35" s="58"/>
      <c r="FFT35" s="58"/>
      <c r="FFU35" s="58"/>
      <c r="FFV35" s="58"/>
      <c r="FFW35" s="58"/>
      <c r="FFX35" s="58"/>
      <c r="FFY35" s="58"/>
      <c r="FFZ35" s="58"/>
      <c r="FGA35" s="58"/>
      <c r="FGB35" s="58"/>
      <c r="FGC35" s="58"/>
      <c r="FGD35" s="58"/>
      <c r="FGE35" s="58"/>
      <c r="FGF35" s="58"/>
      <c r="FGG35" s="58"/>
      <c r="FGH35" s="58"/>
      <c r="FGI35" s="58"/>
      <c r="FGJ35" s="58"/>
      <c r="FGK35" s="58"/>
      <c r="FGL35" s="58"/>
      <c r="FGM35" s="58"/>
      <c r="FGN35" s="58"/>
      <c r="FGO35" s="58"/>
      <c r="FGP35" s="58"/>
      <c r="FGQ35" s="58"/>
      <c r="FGR35" s="58"/>
      <c r="FGS35" s="58"/>
      <c r="FGT35" s="58"/>
      <c r="FGU35" s="58"/>
      <c r="FGV35" s="58"/>
      <c r="FGW35" s="58"/>
      <c r="FGX35" s="58"/>
      <c r="FGY35" s="58"/>
      <c r="FGZ35" s="58"/>
      <c r="FHA35" s="58"/>
      <c r="FHB35" s="58"/>
      <c r="FHC35" s="58"/>
      <c r="FHD35" s="58"/>
      <c r="FHE35" s="58"/>
      <c r="FHF35" s="58"/>
      <c r="FHG35" s="58"/>
      <c r="FHH35" s="58"/>
      <c r="FHI35" s="58"/>
      <c r="FHJ35" s="58"/>
      <c r="FHK35" s="58"/>
      <c r="FHL35" s="58"/>
      <c r="FHM35" s="58"/>
      <c r="FHN35" s="58"/>
      <c r="FHO35" s="58"/>
      <c r="FHP35" s="58"/>
      <c r="FHQ35" s="58"/>
      <c r="FHR35" s="58"/>
      <c r="FHS35" s="58"/>
      <c r="FHT35" s="58"/>
      <c r="FHU35" s="58"/>
      <c r="FHV35" s="58"/>
      <c r="FHW35" s="58"/>
      <c r="FHX35" s="58"/>
      <c r="FHY35" s="58"/>
      <c r="FHZ35" s="58"/>
      <c r="FIA35" s="58"/>
      <c r="FIB35" s="58"/>
      <c r="FIC35" s="58"/>
      <c r="FID35" s="58"/>
      <c r="FIE35" s="58"/>
      <c r="FIF35" s="58"/>
      <c r="FIG35" s="58"/>
      <c r="FIH35" s="58"/>
      <c r="FII35" s="58"/>
      <c r="FIJ35" s="58"/>
      <c r="FIK35" s="58"/>
      <c r="FIL35" s="58"/>
      <c r="FIM35" s="58"/>
      <c r="FIN35" s="58"/>
      <c r="FIO35" s="58"/>
      <c r="FIP35" s="58"/>
      <c r="FIQ35" s="58"/>
      <c r="FIR35" s="58"/>
      <c r="FIS35" s="58"/>
      <c r="FIT35" s="58"/>
      <c r="FIU35" s="58"/>
      <c r="FIV35" s="58"/>
      <c r="FIW35" s="58"/>
      <c r="FIX35" s="58"/>
      <c r="FIY35" s="58"/>
      <c r="FIZ35" s="58"/>
      <c r="FJA35" s="58"/>
      <c r="FJB35" s="58"/>
      <c r="FJC35" s="58"/>
      <c r="FJD35" s="58"/>
      <c r="FJE35" s="58"/>
      <c r="FJF35" s="58"/>
      <c r="FJG35" s="58"/>
      <c r="FJH35" s="58"/>
      <c r="FJI35" s="58"/>
      <c r="FJJ35" s="58"/>
      <c r="FJK35" s="58"/>
      <c r="FJL35" s="58"/>
      <c r="FJM35" s="58"/>
      <c r="FJN35" s="58"/>
      <c r="FJO35" s="58"/>
      <c r="FJP35" s="58"/>
      <c r="FJQ35" s="58"/>
      <c r="FJR35" s="58"/>
      <c r="FJS35" s="58"/>
      <c r="FJT35" s="58"/>
      <c r="FJU35" s="58"/>
      <c r="FJV35" s="58"/>
      <c r="FJW35" s="58"/>
      <c r="FJX35" s="58"/>
      <c r="FJY35" s="58"/>
      <c r="FJZ35" s="58"/>
      <c r="FKA35" s="58"/>
      <c r="FKB35" s="58"/>
      <c r="FKC35" s="58"/>
      <c r="FKD35" s="58"/>
      <c r="FKE35" s="58"/>
      <c r="FKF35" s="58"/>
      <c r="FKG35" s="58"/>
      <c r="FKH35" s="58"/>
      <c r="FKI35" s="58"/>
      <c r="FKJ35" s="58"/>
      <c r="FKK35" s="58"/>
      <c r="FKL35" s="58"/>
      <c r="FKM35" s="58"/>
      <c r="FKN35" s="58"/>
      <c r="FKO35" s="58"/>
      <c r="FKP35" s="58"/>
      <c r="FKQ35" s="58"/>
      <c r="FKR35" s="58"/>
      <c r="FKS35" s="58"/>
      <c r="FKT35" s="58"/>
      <c r="FKU35" s="58"/>
      <c r="FKV35" s="58"/>
      <c r="FKW35" s="58"/>
      <c r="FKX35" s="58"/>
      <c r="FKY35" s="58"/>
      <c r="FKZ35" s="58"/>
      <c r="FLA35" s="58"/>
      <c r="FLB35" s="58"/>
      <c r="FLC35" s="58"/>
      <c r="FLD35" s="58"/>
      <c r="FLE35" s="58"/>
      <c r="FLF35" s="58"/>
      <c r="FLG35" s="58"/>
      <c r="FLH35" s="58"/>
      <c r="FLI35" s="58"/>
      <c r="FLJ35" s="58"/>
      <c r="FLK35" s="58"/>
      <c r="FLL35" s="58"/>
      <c r="FLM35" s="58"/>
      <c r="FLN35" s="58"/>
      <c r="FLO35" s="58"/>
      <c r="FLP35" s="58"/>
      <c r="FLQ35" s="58"/>
      <c r="FLR35" s="58"/>
      <c r="FLS35" s="58"/>
      <c r="FLT35" s="58"/>
      <c r="FLU35" s="58"/>
      <c r="FLV35" s="58"/>
      <c r="FLW35" s="58"/>
      <c r="FLX35" s="58"/>
      <c r="FLY35" s="58"/>
      <c r="FLZ35" s="58"/>
      <c r="FMA35" s="58"/>
      <c r="FMB35" s="58"/>
      <c r="FMC35" s="58"/>
      <c r="FMD35" s="58"/>
      <c r="FME35" s="58"/>
      <c r="FMF35" s="58"/>
      <c r="FMG35" s="58"/>
      <c r="FMH35" s="58"/>
      <c r="FMI35" s="58"/>
      <c r="FMJ35" s="58"/>
      <c r="FMK35" s="58"/>
      <c r="FML35" s="58"/>
      <c r="FMM35" s="58"/>
      <c r="FMN35" s="58"/>
      <c r="FMO35" s="58"/>
      <c r="FMP35" s="58"/>
      <c r="FMQ35" s="58"/>
      <c r="FMR35" s="58"/>
      <c r="FMS35" s="58"/>
      <c r="FMT35" s="58"/>
      <c r="FMU35" s="58"/>
      <c r="FMV35" s="58"/>
      <c r="FMW35" s="58"/>
      <c r="FMX35" s="58"/>
      <c r="FMY35" s="58"/>
      <c r="FMZ35" s="58"/>
      <c r="FNA35" s="58"/>
      <c r="FNB35" s="58"/>
      <c r="FNC35" s="58"/>
      <c r="FND35" s="58"/>
      <c r="FNE35" s="58"/>
      <c r="FNF35" s="58"/>
      <c r="FNG35" s="58"/>
      <c r="FNH35" s="58"/>
      <c r="FNI35" s="58"/>
      <c r="FNJ35" s="58"/>
      <c r="FNK35" s="58"/>
      <c r="FNL35" s="58"/>
      <c r="FNM35" s="58"/>
      <c r="FNN35" s="58"/>
      <c r="FNO35" s="58"/>
      <c r="FNP35" s="58"/>
      <c r="FNQ35" s="58"/>
      <c r="FNR35" s="58"/>
      <c r="FNS35" s="58"/>
      <c r="FNT35" s="58"/>
      <c r="FNU35" s="58"/>
      <c r="FNV35" s="58"/>
      <c r="FNW35" s="58"/>
      <c r="FNX35" s="58"/>
      <c r="FNY35" s="58"/>
      <c r="FNZ35" s="58"/>
      <c r="FOA35" s="58"/>
      <c r="FOB35" s="58"/>
      <c r="FOC35" s="58"/>
      <c r="FOD35" s="58"/>
      <c r="FOE35" s="58"/>
      <c r="FOF35" s="58"/>
      <c r="FOG35" s="58"/>
      <c r="FOH35" s="58"/>
      <c r="FOI35" s="58"/>
      <c r="FOJ35" s="58"/>
      <c r="FOK35" s="58"/>
      <c r="FOL35" s="58"/>
      <c r="FOM35" s="58"/>
      <c r="FON35" s="58"/>
      <c r="FOO35" s="58"/>
      <c r="FOP35" s="58"/>
      <c r="FOQ35" s="58"/>
      <c r="FOR35" s="58"/>
      <c r="FOS35" s="58"/>
      <c r="FOT35" s="58"/>
      <c r="FOU35" s="58"/>
      <c r="FOV35" s="58"/>
      <c r="FOW35" s="58"/>
      <c r="FOX35" s="58"/>
      <c r="FOY35" s="58"/>
      <c r="FOZ35" s="58"/>
      <c r="FPA35" s="58"/>
      <c r="FPB35" s="58"/>
      <c r="FPC35" s="58"/>
      <c r="FPD35" s="58"/>
      <c r="FPE35" s="58"/>
      <c r="FPF35" s="58"/>
      <c r="FPG35" s="58"/>
      <c r="FPH35" s="58"/>
      <c r="FPI35" s="58"/>
      <c r="FPJ35" s="58"/>
      <c r="FPK35" s="58"/>
      <c r="FPL35" s="58"/>
      <c r="FPM35" s="58"/>
      <c r="FPN35" s="58"/>
      <c r="FPO35" s="58"/>
      <c r="FPP35" s="58"/>
      <c r="FPQ35" s="58"/>
      <c r="FPR35" s="58"/>
      <c r="FPS35" s="58"/>
      <c r="FPT35" s="58"/>
      <c r="FPU35" s="58"/>
      <c r="FPV35" s="58"/>
      <c r="FPW35" s="58"/>
      <c r="FPX35" s="58"/>
      <c r="FPY35" s="58"/>
      <c r="FPZ35" s="58"/>
      <c r="FQA35" s="58"/>
      <c r="FQB35" s="58"/>
      <c r="FQC35" s="58"/>
      <c r="FQD35" s="58"/>
      <c r="FQE35" s="58"/>
      <c r="FQF35" s="58"/>
      <c r="FQG35" s="58"/>
      <c r="FQH35" s="58"/>
      <c r="FQI35" s="58"/>
      <c r="FQJ35" s="58"/>
      <c r="FQK35" s="58"/>
      <c r="FQL35" s="58"/>
      <c r="FQM35" s="58"/>
      <c r="FQN35" s="58"/>
      <c r="FQO35" s="58"/>
      <c r="FQP35" s="58"/>
      <c r="FQQ35" s="58"/>
      <c r="FQR35" s="58"/>
      <c r="FQS35" s="58"/>
      <c r="FQT35" s="58"/>
      <c r="FQU35" s="58"/>
      <c r="FQV35" s="58"/>
      <c r="FQW35" s="58"/>
      <c r="FQX35" s="58"/>
      <c r="FQY35" s="58"/>
      <c r="FQZ35" s="58"/>
      <c r="FRA35" s="58"/>
      <c r="FRB35" s="58"/>
      <c r="FRC35" s="58"/>
      <c r="FRD35" s="58"/>
      <c r="FRE35" s="58"/>
      <c r="FRF35" s="58"/>
      <c r="FRG35" s="58"/>
      <c r="FRH35" s="58"/>
      <c r="FRI35" s="58"/>
      <c r="FRJ35" s="58"/>
      <c r="FRK35" s="58"/>
      <c r="FRL35" s="58"/>
      <c r="FRM35" s="58"/>
      <c r="FRN35" s="58"/>
      <c r="FRO35" s="58"/>
      <c r="FRP35" s="58"/>
      <c r="FRQ35" s="58"/>
      <c r="FRR35" s="58"/>
      <c r="FRS35" s="58"/>
      <c r="FRT35" s="58"/>
      <c r="FRU35" s="58"/>
      <c r="FRV35" s="58"/>
      <c r="FRW35" s="58"/>
      <c r="FRX35" s="58"/>
      <c r="FRY35" s="58"/>
      <c r="FRZ35" s="58"/>
      <c r="FSA35" s="58"/>
      <c r="FSB35" s="58"/>
      <c r="FSC35" s="58"/>
      <c r="FSD35" s="58"/>
      <c r="FSE35" s="58"/>
      <c r="FSF35" s="58"/>
      <c r="FSG35" s="58"/>
      <c r="FSH35" s="58"/>
      <c r="FSI35" s="58"/>
      <c r="FSJ35" s="58"/>
      <c r="FSK35" s="58"/>
      <c r="FSL35" s="58"/>
      <c r="FSM35" s="58"/>
      <c r="FSN35" s="58"/>
      <c r="FSO35" s="58"/>
      <c r="FSP35" s="58"/>
      <c r="FSQ35" s="58"/>
      <c r="FSR35" s="58"/>
      <c r="FSS35" s="58"/>
      <c r="FST35" s="58"/>
      <c r="FSU35" s="58"/>
      <c r="FSV35" s="58"/>
      <c r="FSW35" s="58"/>
      <c r="FSX35" s="58"/>
      <c r="FSY35" s="58"/>
      <c r="FSZ35" s="58"/>
      <c r="FTA35" s="58"/>
      <c r="FTB35" s="58"/>
      <c r="FTC35" s="58"/>
      <c r="FTD35" s="58"/>
      <c r="FTE35" s="58"/>
      <c r="FTF35" s="58"/>
      <c r="FTG35" s="58"/>
      <c r="FTH35" s="58"/>
      <c r="FTI35" s="58"/>
      <c r="FTJ35" s="58"/>
      <c r="FTK35" s="58"/>
      <c r="FTL35" s="58"/>
      <c r="FTM35" s="58"/>
      <c r="FTN35" s="58"/>
      <c r="FTO35" s="58"/>
      <c r="FTP35" s="58"/>
      <c r="FTQ35" s="58"/>
      <c r="FTR35" s="58"/>
      <c r="FTS35" s="58"/>
      <c r="FTT35" s="58"/>
      <c r="FTU35" s="58"/>
      <c r="FTV35" s="58"/>
      <c r="FTW35" s="58"/>
      <c r="FTX35" s="58"/>
      <c r="FTY35" s="58"/>
      <c r="FTZ35" s="58"/>
      <c r="FUA35" s="58"/>
      <c r="FUB35" s="58"/>
      <c r="FUC35" s="58"/>
      <c r="FUD35" s="58"/>
      <c r="FUE35" s="58"/>
      <c r="FUF35" s="58"/>
      <c r="FUG35" s="58"/>
      <c r="FUH35" s="58"/>
      <c r="FUI35" s="58"/>
      <c r="FUJ35" s="58"/>
      <c r="FUK35" s="58"/>
      <c r="FUL35" s="58"/>
      <c r="FUM35" s="58"/>
      <c r="FUN35" s="58"/>
      <c r="FUO35" s="58"/>
      <c r="FUP35" s="58"/>
      <c r="FUQ35" s="58"/>
      <c r="FUR35" s="58"/>
      <c r="FUS35" s="58"/>
      <c r="FUT35" s="58"/>
      <c r="FUU35" s="58"/>
      <c r="FUV35" s="58"/>
      <c r="FUW35" s="58"/>
      <c r="FUX35" s="58"/>
      <c r="FUY35" s="58"/>
      <c r="FUZ35" s="58"/>
      <c r="FVA35" s="58"/>
      <c r="FVB35" s="58"/>
      <c r="FVC35" s="58"/>
      <c r="FVD35" s="58"/>
      <c r="FVE35" s="58"/>
      <c r="FVF35" s="58"/>
      <c r="FVG35" s="58"/>
      <c r="FVH35" s="58"/>
      <c r="FVI35" s="58"/>
      <c r="FVJ35" s="58"/>
      <c r="FVK35" s="58"/>
      <c r="FVL35" s="58"/>
      <c r="FVM35" s="58"/>
      <c r="FVN35" s="58"/>
      <c r="FVO35" s="58"/>
      <c r="FVP35" s="58"/>
      <c r="FVQ35" s="58"/>
      <c r="FVR35" s="58"/>
      <c r="FVS35" s="58"/>
      <c r="FVT35" s="58"/>
      <c r="FVU35" s="58"/>
      <c r="FVV35" s="58"/>
      <c r="FVW35" s="58"/>
      <c r="FVX35" s="58"/>
      <c r="FVY35" s="58"/>
      <c r="FVZ35" s="58"/>
      <c r="FWA35" s="58"/>
      <c r="FWB35" s="58"/>
      <c r="FWC35" s="58"/>
      <c r="FWD35" s="58"/>
      <c r="FWE35" s="58"/>
      <c r="FWF35" s="58"/>
      <c r="FWG35" s="58"/>
      <c r="FWH35" s="58"/>
      <c r="FWI35" s="58"/>
      <c r="FWJ35" s="58"/>
      <c r="FWK35" s="58"/>
      <c r="FWL35" s="58"/>
      <c r="FWM35" s="58"/>
      <c r="FWN35" s="58"/>
      <c r="FWO35" s="58"/>
      <c r="FWP35" s="58"/>
      <c r="FWQ35" s="58"/>
      <c r="FWR35" s="58"/>
      <c r="FWS35" s="58"/>
      <c r="FWT35" s="58"/>
      <c r="FWU35" s="58"/>
      <c r="FWV35" s="58"/>
      <c r="FWW35" s="58"/>
      <c r="FWX35" s="58"/>
      <c r="FWY35" s="58"/>
      <c r="FWZ35" s="58"/>
      <c r="FXA35" s="58"/>
      <c r="FXB35" s="58"/>
      <c r="FXC35" s="58"/>
      <c r="FXD35" s="58"/>
      <c r="FXE35" s="58"/>
      <c r="FXF35" s="58"/>
      <c r="FXG35" s="58"/>
      <c r="FXH35" s="58"/>
      <c r="FXI35" s="58"/>
      <c r="FXJ35" s="58"/>
      <c r="FXK35" s="58"/>
      <c r="FXL35" s="58"/>
      <c r="FXM35" s="58"/>
      <c r="FXN35" s="58"/>
      <c r="FXO35" s="58"/>
      <c r="FXP35" s="58"/>
      <c r="FXQ35" s="58"/>
      <c r="FXR35" s="58"/>
      <c r="FXS35" s="58"/>
      <c r="FXT35" s="58"/>
      <c r="FXU35" s="58"/>
      <c r="FXV35" s="58"/>
      <c r="FXW35" s="58"/>
      <c r="FXX35" s="58"/>
      <c r="FXY35" s="58"/>
      <c r="FXZ35" s="58"/>
      <c r="FYA35" s="58"/>
      <c r="FYB35" s="58"/>
      <c r="FYC35" s="58"/>
      <c r="FYD35" s="58"/>
      <c r="FYE35" s="58"/>
      <c r="FYF35" s="58"/>
      <c r="FYG35" s="58"/>
      <c r="FYH35" s="58"/>
      <c r="FYI35" s="58"/>
      <c r="FYJ35" s="58"/>
      <c r="FYK35" s="58"/>
      <c r="FYL35" s="58"/>
      <c r="FYM35" s="58"/>
      <c r="FYN35" s="58"/>
      <c r="FYO35" s="58"/>
      <c r="FYP35" s="58"/>
      <c r="FYQ35" s="58"/>
      <c r="FYR35" s="58"/>
      <c r="FYS35" s="58"/>
      <c r="FYT35" s="58"/>
      <c r="FYU35" s="58"/>
      <c r="FYV35" s="58"/>
      <c r="FYW35" s="58"/>
      <c r="FYX35" s="58"/>
      <c r="FYY35" s="58"/>
      <c r="FYZ35" s="58"/>
      <c r="FZA35" s="58"/>
      <c r="FZB35" s="58"/>
      <c r="FZC35" s="58"/>
      <c r="FZD35" s="58"/>
      <c r="FZE35" s="58"/>
      <c r="FZF35" s="58"/>
      <c r="FZG35" s="58"/>
      <c r="FZH35" s="58"/>
      <c r="FZI35" s="58"/>
      <c r="FZJ35" s="58"/>
      <c r="FZK35" s="58"/>
      <c r="FZL35" s="58"/>
      <c r="FZM35" s="58"/>
      <c r="FZN35" s="58"/>
      <c r="FZO35" s="58"/>
      <c r="FZP35" s="58"/>
      <c r="FZQ35" s="58"/>
      <c r="FZR35" s="58"/>
      <c r="FZS35" s="58"/>
      <c r="FZT35" s="58"/>
      <c r="FZU35" s="58"/>
      <c r="FZV35" s="58"/>
      <c r="FZW35" s="58"/>
      <c r="FZX35" s="58"/>
      <c r="FZY35" s="58"/>
      <c r="FZZ35" s="58"/>
      <c r="GAA35" s="58"/>
      <c r="GAB35" s="58"/>
      <c r="GAC35" s="58"/>
      <c r="GAD35" s="58"/>
      <c r="GAE35" s="58"/>
      <c r="GAF35" s="58"/>
      <c r="GAG35" s="58"/>
      <c r="GAH35" s="58"/>
      <c r="GAI35" s="58"/>
      <c r="GAJ35" s="58"/>
      <c r="GAK35" s="58"/>
      <c r="GAL35" s="58"/>
      <c r="GAM35" s="58"/>
      <c r="GAN35" s="58"/>
      <c r="GAO35" s="58"/>
      <c r="GAP35" s="58"/>
      <c r="GAQ35" s="58"/>
      <c r="GAR35" s="58"/>
      <c r="GAS35" s="58"/>
      <c r="GAT35" s="58"/>
      <c r="GAU35" s="58"/>
      <c r="GAV35" s="58"/>
      <c r="GAW35" s="58"/>
      <c r="GAX35" s="58"/>
      <c r="GAY35" s="58"/>
      <c r="GAZ35" s="58"/>
      <c r="GBA35" s="58"/>
      <c r="GBB35" s="58"/>
      <c r="GBC35" s="58"/>
      <c r="GBD35" s="58"/>
      <c r="GBE35" s="58"/>
      <c r="GBF35" s="58"/>
      <c r="GBG35" s="58"/>
      <c r="GBH35" s="58"/>
      <c r="GBI35" s="58"/>
      <c r="GBJ35" s="58"/>
      <c r="GBK35" s="58"/>
      <c r="GBL35" s="58"/>
      <c r="GBM35" s="58"/>
      <c r="GBN35" s="58"/>
      <c r="GBO35" s="58"/>
      <c r="GBP35" s="58"/>
      <c r="GBQ35" s="58"/>
      <c r="GBR35" s="58"/>
      <c r="GBS35" s="58"/>
      <c r="GBT35" s="58"/>
      <c r="GBU35" s="58"/>
      <c r="GBV35" s="58"/>
      <c r="GBW35" s="58"/>
      <c r="GBX35" s="58"/>
      <c r="GBY35" s="58"/>
      <c r="GBZ35" s="58"/>
      <c r="GCA35" s="58"/>
      <c r="GCB35" s="58"/>
      <c r="GCC35" s="58"/>
      <c r="GCD35" s="58"/>
      <c r="GCE35" s="58"/>
      <c r="GCF35" s="58"/>
      <c r="GCG35" s="58"/>
      <c r="GCH35" s="58"/>
      <c r="GCI35" s="58"/>
      <c r="GCJ35" s="58"/>
      <c r="GCK35" s="58"/>
      <c r="GCL35" s="58"/>
      <c r="GCM35" s="58"/>
      <c r="GCN35" s="58"/>
      <c r="GCO35" s="58"/>
      <c r="GCP35" s="58"/>
      <c r="GCQ35" s="58"/>
      <c r="GCR35" s="58"/>
      <c r="GCS35" s="58"/>
      <c r="GCT35" s="58"/>
      <c r="GCU35" s="58"/>
      <c r="GCV35" s="58"/>
      <c r="GCW35" s="58"/>
      <c r="GCX35" s="58"/>
      <c r="GCY35" s="58"/>
      <c r="GCZ35" s="58"/>
      <c r="GDA35" s="58"/>
      <c r="GDB35" s="58"/>
      <c r="GDC35" s="58"/>
      <c r="GDD35" s="58"/>
      <c r="GDE35" s="58"/>
      <c r="GDF35" s="58"/>
      <c r="GDG35" s="58"/>
      <c r="GDH35" s="58"/>
      <c r="GDI35" s="58"/>
      <c r="GDJ35" s="58"/>
      <c r="GDK35" s="58"/>
      <c r="GDL35" s="58"/>
      <c r="GDM35" s="58"/>
      <c r="GDN35" s="58"/>
      <c r="GDO35" s="58"/>
      <c r="GDP35" s="58"/>
      <c r="GDQ35" s="58"/>
      <c r="GDR35" s="58"/>
      <c r="GDS35" s="58"/>
      <c r="GDT35" s="58"/>
      <c r="GDU35" s="58"/>
      <c r="GDV35" s="58"/>
      <c r="GDW35" s="58"/>
      <c r="GDX35" s="58"/>
      <c r="GDY35" s="58"/>
      <c r="GDZ35" s="58"/>
      <c r="GEA35" s="58"/>
      <c r="GEB35" s="58"/>
      <c r="GEC35" s="58"/>
      <c r="GED35" s="58"/>
      <c r="GEE35" s="58"/>
      <c r="GEF35" s="58"/>
      <c r="GEG35" s="58"/>
      <c r="GEH35" s="58"/>
      <c r="GEI35" s="58"/>
      <c r="GEJ35" s="58"/>
      <c r="GEK35" s="58"/>
      <c r="GEL35" s="58"/>
      <c r="GEM35" s="58"/>
      <c r="GEN35" s="58"/>
      <c r="GEO35" s="58"/>
      <c r="GEP35" s="58"/>
      <c r="GEQ35" s="58"/>
      <c r="GER35" s="58"/>
      <c r="GES35" s="58"/>
      <c r="GET35" s="58"/>
      <c r="GEU35" s="58"/>
      <c r="GEV35" s="58"/>
      <c r="GEW35" s="58"/>
      <c r="GEX35" s="58"/>
      <c r="GEY35" s="58"/>
      <c r="GEZ35" s="58"/>
      <c r="GFA35" s="58"/>
      <c r="GFB35" s="58"/>
      <c r="GFC35" s="58"/>
      <c r="GFD35" s="58"/>
      <c r="GFE35" s="58"/>
      <c r="GFF35" s="58"/>
      <c r="GFG35" s="58"/>
      <c r="GFH35" s="58"/>
      <c r="GFI35" s="58"/>
      <c r="GFJ35" s="58"/>
      <c r="GFK35" s="58"/>
      <c r="GFL35" s="58"/>
      <c r="GFM35" s="58"/>
      <c r="GFN35" s="58"/>
      <c r="GFO35" s="58"/>
      <c r="GFP35" s="58"/>
      <c r="GFQ35" s="58"/>
      <c r="GFR35" s="58"/>
      <c r="GFS35" s="58"/>
      <c r="GFT35" s="58"/>
      <c r="GFU35" s="58"/>
      <c r="GFV35" s="58"/>
      <c r="GFW35" s="58"/>
      <c r="GFX35" s="58"/>
      <c r="GFY35" s="58"/>
      <c r="GFZ35" s="58"/>
      <c r="GGA35" s="58"/>
      <c r="GGB35" s="58"/>
      <c r="GGC35" s="58"/>
      <c r="GGD35" s="58"/>
      <c r="GGE35" s="58"/>
      <c r="GGF35" s="58"/>
      <c r="GGG35" s="58"/>
      <c r="GGH35" s="58"/>
      <c r="GGI35" s="58"/>
      <c r="GGJ35" s="58"/>
      <c r="GGK35" s="58"/>
      <c r="GGL35" s="58"/>
      <c r="GGM35" s="58"/>
      <c r="GGN35" s="58"/>
      <c r="GGO35" s="58"/>
      <c r="GGP35" s="58"/>
      <c r="GGQ35" s="58"/>
      <c r="GGR35" s="58"/>
      <c r="GGS35" s="58"/>
      <c r="GGT35" s="58"/>
      <c r="GGU35" s="58"/>
      <c r="GGV35" s="58"/>
      <c r="GGW35" s="58"/>
      <c r="GGX35" s="58"/>
      <c r="GGY35" s="58"/>
      <c r="GGZ35" s="58"/>
      <c r="GHA35" s="58"/>
      <c r="GHB35" s="58"/>
      <c r="GHC35" s="58"/>
      <c r="GHD35" s="58"/>
      <c r="GHE35" s="58"/>
      <c r="GHF35" s="58"/>
      <c r="GHG35" s="58"/>
      <c r="GHH35" s="58"/>
      <c r="GHI35" s="58"/>
      <c r="GHJ35" s="58"/>
      <c r="GHK35" s="58"/>
      <c r="GHL35" s="58"/>
      <c r="GHM35" s="58"/>
      <c r="GHN35" s="58"/>
      <c r="GHO35" s="58"/>
      <c r="GHP35" s="58"/>
      <c r="GHQ35" s="58"/>
      <c r="GHR35" s="58"/>
      <c r="GHS35" s="58"/>
      <c r="GHT35" s="58"/>
      <c r="GHU35" s="58"/>
      <c r="GHV35" s="58"/>
      <c r="GHW35" s="58"/>
      <c r="GHX35" s="58"/>
      <c r="GHY35" s="58"/>
      <c r="GHZ35" s="58"/>
      <c r="GIA35" s="58"/>
      <c r="GIB35" s="58"/>
      <c r="GIC35" s="58"/>
      <c r="GID35" s="58"/>
      <c r="GIE35" s="58"/>
      <c r="GIF35" s="58"/>
      <c r="GIG35" s="58"/>
      <c r="GIH35" s="58"/>
      <c r="GII35" s="58"/>
      <c r="GIJ35" s="58"/>
      <c r="GIK35" s="58"/>
      <c r="GIL35" s="58"/>
      <c r="GIM35" s="58"/>
      <c r="GIN35" s="58"/>
      <c r="GIO35" s="58"/>
      <c r="GIP35" s="58"/>
      <c r="GIQ35" s="58"/>
      <c r="GIR35" s="58"/>
      <c r="GIS35" s="58"/>
      <c r="GIT35" s="58"/>
      <c r="GIU35" s="58"/>
      <c r="GIV35" s="58"/>
      <c r="GIW35" s="58"/>
      <c r="GIX35" s="58"/>
      <c r="GIY35" s="58"/>
      <c r="GIZ35" s="58"/>
      <c r="GJA35" s="58"/>
      <c r="GJB35" s="58"/>
      <c r="GJC35" s="58"/>
      <c r="GJD35" s="58"/>
      <c r="GJE35" s="58"/>
      <c r="GJF35" s="58"/>
      <c r="GJG35" s="58"/>
      <c r="GJH35" s="58"/>
      <c r="GJI35" s="58"/>
      <c r="GJJ35" s="58"/>
      <c r="GJK35" s="58"/>
      <c r="GJL35" s="58"/>
      <c r="GJM35" s="58"/>
      <c r="GJN35" s="58"/>
      <c r="GJO35" s="58"/>
      <c r="GJP35" s="58"/>
      <c r="GJQ35" s="58"/>
      <c r="GJR35" s="58"/>
      <c r="GJS35" s="58"/>
      <c r="GJT35" s="58"/>
      <c r="GJU35" s="58"/>
      <c r="GJV35" s="58"/>
      <c r="GJW35" s="58"/>
      <c r="GJX35" s="58"/>
      <c r="GJY35" s="58"/>
      <c r="GJZ35" s="58"/>
      <c r="GKA35" s="58"/>
      <c r="GKB35" s="58"/>
      <c r="GKC35" s="58"/>
      <c r="GKD35" s="58"/>
      <c r="GKE35" s="58"/>
      <c r="GKF35" s="58"/>
      <c r="GKG35" s="58"/>
      <c r="GKH35" s="58"/>
      <c r="GKI35" s="58"/>
      <c r="GKJ35" s="58"/>
      <c r="GKK35" s="58"/>
      <c r="GKL35" s="58"/>
      <c r="GKM35" s="58"/>
      <c r="GKN35" s="58"/>
      <c r="GKO35" s="58"/>
      <c r="GKP35" s="58"/>
      <c r="GKQ35" s="58"/>
      <c r="GKR35" s="58"/>
      <c r="GKS35" s="58"/>
      <c r="GKT35" s="58"/>
      <c r="GKU35" s="58"/>
      <c r="GKV35" s="58"/>
      <c r="GKW35" s="58"/>
      <c r="GKX35" s="58"/>
      <c r="GKY35" s="58"/>
      <c r="GKZ35" s="58"/>
      <c r="GLA35" s="58"/>
      <c r="GLB35" s="58"/>
      <c r="GLC35" s="58"/>
      <c r="GLD35" s="58"/>
      <c r="GLE35" s="58"/>
      <c r="GLF35" s="58"/>
      <c r="GLG35" s="58"/>
      <c r="GLH35" s="58"/>
      <c r="GLI35" s="58"/>
      <c r="GLJ35" s="58"/>
      <c r="GLK35" s="58"/>
      <c r="GLL35" s="58"/>
      <c r="GLM35" s="58"/>
      <c r="GLN35" s="58"/>
      <c r="GLO35" s="58"/>
      <c r="GLP35" s="58"/>
      <c r="GLQ35" s="58"/>
      <c r="GLR35" s="58"/>
      <c r="GLS35" s="58"/>
      <c r="GLT35" s="58"/>
      <c r="GLU35" s="58"/>
      <c r="GLV35" s="58"/>
      <c r="GLW35" s="58"/>
      <c r="GLX35" s="58"/>
      <c r="GLY35" s="58"/>
      <c r="GLZ35" s="58"/>
      <c r="GMA35" s="58"/>
      <c r="GMB35" s="58"/>
      <c r="GMC35" s="58"/>
      <c r="GMD35" s="58"/>
      <c r="GME35" s="58"/>
      <c r="GMF35" s="58"/>
      <c r="GMG35" s="58"/>
      <c r="GMH35" s="58"/>
      <c r="GMI35" s="58"/>
      <c r="GMJ35" s="58"/>
      <c r="GMK35" s="58"/>
      <c r="GML35" s="58"/>
      <c r="GMM35" s="58"/>
      <c r="GMN35" s="58"/>
      <c r="GMO35" s="58"/>
      <c r="GMP35" s="58"/>
      <c r="GMQ35" s="58"/>
      <c r="GMR35" s="58"/>
      <c r="GMS35" s="58"/>
      <c r="GMT35" s="58"/>
      <c r="GMU35" s="58"/>
      <c r="GMV35" s="58"/>
      <c r="GMW35" s="58"/>
      <c r="GMX35" s="58"/>
      <c r="GMY35" s="58"/>
      <c r="GMZ35" s="58"/>
      <c r="GNA35" s="58"/>
      <c r="GNB35" s="58"/>
      <c r="GNC35" s="58"/>
      <c r="GND35" s="58"/>
      <c r="GNE35" s="58"/>
      <c r="GNF35" s="58"/>
      <c r="GNG35" s="58"/>
      <c r="GNH35" s="58"/>
      <c r="GNI35" s="58"/>
      <c r="GNJ35" s="58"/>
      <c r="GNK35" s="58"/>
      <c r="GNL35" s="58"/>
      <c r="GNM35" s="58"/>
      <c r="GNN35" s="58"/>
      <c r="GNO35" s="58"/>
      <c r="GNP35" s="58"/>
      <c r="GNQ35" s="58"/>
      <c r="GNR35" s="58"/>
      <c r="GNS35" s="58"/>
      <c r="GNT35" s="58"/>
      <c r="GNU35" s="58"/>
      <c r="GNV35" s="58"/>
      <c r="GNW35" s="58"/>
      <c r="GNX35" s="58"/>
      <c r="GNY35" s="58"/>
      <c r="GNZ35" s="58"/>
      <c r="GOA35" s="58"/>
      <c r="GOB35" s="58"/>
      <c r="GOC35" s="58"/>
      <c r="GOD35" s="58"/>
      <c r="GOE35" s="58"/>
      <c r="GOF35" s="58"/>
      <c r="GOG35" s="58"/>
      <c r="GOH35" s="58"/>
      <c r="GOI35" s="58"/>
      <c r="GOJ35" s="58"/>
      <c r="GOK35" s="58"/>
      <c r="GOL35" s="58"/>
      <c r="GOM35" s="58"/>
      <c r="GON35" s="58"/>
      <c r="GOO35" s="58"/>
      <c r="GOP35" s="58"/>
      <c r="GOQ35" s="58"/>
      <c r="GOR35" s="58"/>
      <c r="GOS35" s="58"/>
      <c r="GOT35" s="58"/>
      <c r="GOU35" s="58"/>
      <c r="GOV35" s="58"/>
      <c r="GOW35" s="58"/>
      <c r="GOX35" s="58"/>
      <c r="GOY35" s="58"/>
      <c r="GOZ35" s="58"/>
      <c r="GPA35" s="58"/>
      <c r="GPB35" s="58"/>
      <c r="GPC35" s="58"/>
      <c r="GPD35" s="58"/>
      <c r="GPE35" s="58"/>
      <c r="GPF35" s="58"/>
      <c r="GPG35" s="58"/>
      <c r="GPH35" s="58"/>
      <c r="GPI35" s="58"/>
      <c r="GPJ35" s="58"/>
      <c r="GPK35" s="58"/>
      <c r="GPL35" s="58"/>
      <c r="GPM35" s="58"/>
      <c r="GPN35" s="58"/>
      <c r="GPO35" s="58"/>
      <c r="GPP35" s="58"/>
      <c r="GPQ35" s="58"/>
      <c r="GPR35" s="58"/>
      <c r="GPS35" s="58"/>
      <c r="GPT35" s="58"/>
      <c r="GPU35" s="58"/>
      <c r="GPV35" s="58"/>
      <c r="GPW35" s="58"/>
      <c r="GPX35" s="58"/>
      <c r="GPY35" s="58"/>
      <c r="GPZ35" s="58"/>
      <c r="GQA35" s="58"/>
      <c r="GQB35" s="58"/>
      <c r="GQC35" s="58"/>
      <c r="GQD35" s="58"/>
      <c r="GQE35" s="58"/>
      <c r="GQF35" s="58"/>
      <c r="GQG35" s="58"/>
      <c r="GQH35" s="58"/>
      <c r="GQI35" s="58"/>
      <c r="GQJ35" s="58"/>
      <c r="GQK35" s="58"/>
      <c r="GQL35" s="58"/>
      <c r="GQM35" s="58"/>
      <c r="GQN35" s="58"/>
      <c r="GQO35" s="58"/>
      <c r="GQP35" s="58"/>
      <c r="GQQ35" s="58"/>
      <c r="GQR35" s="58"/>
      <c r="GQS35" s="58"/>
      <c r="GQT35" s="58"/>
      <c r="GQU35" s="58"/>
      <c r="GQV35" s="58"/>
      <c r="GQW35" s="58"/>
      <c r="GQX35" s="58"/>
      <c r="GQY35" s="58"/>
      <c r="GQZ35" s="58"/>
      <c r="GRA35" s="58"/>
      <c r="GRB35" s="58"/>
      <c r="GRC35" s="58"/>
      <c r="GRD35" s="58"/>
      <c r="GRE35" s="58"/>
      <c r="GRF35" s="58"/>
      <c r="GRG35" s="58"/>
      <c r="GRH35" s="58"/>
      <c r="GRI35" s="58"/>
      <c r="GRJ35" s="58"/>
      <c r="GRK35" s="58"/>
      <c r="GRL35" s="58"/>
      <c r="GRM35" s="58"/>
      <c r="GRN35" s="58"/>
      <c r="GRO35" s="58"/>
      <c r="GRP35" s="58"/>
      <c r="GRQ35" s="58"/>
      <c r="GRR35" s="58"/>
      <c r="GRS35" s="58"/>
      <c r="GRT35" s="58"/>
      <c r="GRU35" s="58"/>
      <c r="GRV35" s="58"/>
      <c r="GRW35" s="58"/>
      <c r="GRX35" s="58"/>
      <c r="GRY35" s="58"/>
      <c r="GRZ35" s="58"/>
      <c r="GSA35" s="58"/>
      <c r="GSB35" s="58"/>
      <c r="GSC35" s="58"/>
      <c r="GSD35" s="58"/>
      <c r="GSE35" s="58"/>
      <c r="GSF35" s="58"/>
      <c r="GSG35" s="58"/>
      <c r="GSH35" s="58"/>
      <c r="GSI35" s="58"/>
      <c r="GSJ35" s="58"/>
      <c r="GSK35" s="58"/>
      <c r="GSL35" s="58"/>
      <c r="GSM35" s="58"/>
      <c r="GSN35" s="58"/>
      <c r="GSO35" s="58"/>
      <c r="GSP35" s="58"/>
      <c r="GSQ35" s="58"/>
      <c r="GSR35" s="58"/>
      <c r="GSS35" s="58"/>
      <c r="GST35" s="58"/>
      <c r="GSU35" s="58"/>
      <c r="GSV35" s="58"/>
      <c r="GSW35" s="58"/>
      <c r="GSX35" s="58"/>
      <c r="GSY35" s="58"/>
      <c r="GSZ35" s="58"/>
      <c r="GTA35" s="58"/>
      <c r="GTB35" s="58"/>
      <c r="GTC35" s="58"/>
      <c r="GTD35" s="58"/>
      <c r="GTE35" s="58"/>
      <c r="GTF35" s="58"/>
      <c r="GTG35" s="58"/>
      <c r="GTH35" s="58"/>
      <c r="GTI35" s="58"/>
      <c r="GTJ35" s="58"/>
      <c r="GTK35" s="58"/>
      <c r="GTL35" s="58"/>
      <c r="GTM35" s="58"/>
      <c r="GTN35" s="58"/>
      <c r="GTO35" s="58"/>
      <c r="GTP35" s="58"/>
      <c r="GTQ35" s="58"/>
      <c r="GTR35" s="58"/>
      <c r="GTS35" s="58"/>
      <c r="GTT35" s="58"/>
      <c r="GTU35" s="58"/>
      <c r="GTV35" s="58"/>
      <c r="GTW35" s="58"/>
      <c r="GTX35" s="58"/>
      <c r="GTY35" s="58"/>
      <c r="GTZ35" s="58"/>
      <c r="GUA35" s="58"/>
      <c r="GUB35" s="58"/>
      <c r="GUC35" s="58"/>
      <c r="GUD35" s="58"/>
      <c r="GUE35" s="58"/>
      <c r="GUF35" s="58"/>
      <c r="GUG35" s="58"/>
      <c r="GUH35" s="58"/>
      <c r="GUI35" s="58"/>
      <c r="GUJ35" s="58"/>
      <c r="GUK35" s="58"/>
      <c r="GUL35" s="58"/>
      <c r="GUM35" s="58"/>
      <c r="GUN35" s="58"/>
      <c r="GUO35" s="58"/>
      <c r="GUP35" s="58"/>
      <c r="GUQ35" s="58"/>
      <c r="GUR35" s="58"/>
      <c r="GUS35" s="58"/>
      <c r="GUT35" s="58"/>
      <c r="GUU35" s="58"/>
      <c r="GUV35" s="58"/>
      <c r="GUW35" s="58"/>
      <c r="GUX35" s="58"/>
      <c r="GUY35" s="58"/>
      <c r="GUZ35" s="58"/>
      <c r="GVA35" s="58"/>
      <c r="GVB35" s="58"/>
      <c r="GVC35" s="58"/>
      <c r="GVD35" s="58"/>
      <c r="GVE35" s="58"/>
      <c r="GVF35" s="58"/>
      <c r="GVG35" s="58"/>
      <c r="GVH35" s="58"/>
      <c r="GVI35" s="58"/>
      <c r="GVJ35" s="58"/>
      <c r="GVK35" s="58"/>
      <c r="GVL35" s="58"/>
      <c r="GVM35" s="58"/>
      <c r="GVN35" s="58"/>
      <c r="GVO35" s="58"/>
      <c r="GVP35" s="58"/>
      <c r="GVQ35" s="58"/>
      <c r="GVR35" s="58"/>
      <c r="GVS35" s="58"/>
      <c r="GVT35" s="58"/>
      <c r="GVU35" s="58"/>
      <c r="GVV35" s="58"/>
      <c r="GVW35" s="58"/>
      <c r="GVX35" s="58"/>
      <c r="GVY35" s="58"/>
      <c r="GVZ35" s="58"/>
      <c r="GWA35" s="58"/>
      <c r="GWB35" s="58"/>
      <c r="GWC35" s="58"/>
      <c r="GWD35" s="58"/>
      <c r="GWE35" s="58"/>
      <c r="GWF35" s="58"/>
      <c r="GWG35" s="58"/>
      <c r="GWH35" s="58"/>
      <c r="GWI35" s="58"/>
      <c r="GWJ35" s="58"/>
      <c r="GWK35" s="58"/>
      <c r="GWL35" s="58"/>
      <c r="GWM35" s="58"/>
      <c r="GWN35" s="58"/>
      <c r="GWO35" s="58"/>
      <c r="GWP35" s="58"/>
      <c r="GWQ35" s="58"/>
      <c r="GWR35" s="58"/>
      <c r="GWS35" s="58"/>
      <c r="GWT35" s="58"/>
      <c r="GWU35" s="58"/>
      <c r="GWV35" s="58"/>
      <c r="GWW35" s="58"/>
      <c r="GWX35" s="58"/>
      <c r="GWY35" s="58"/>
      <c r="GWZ35" s="58"/>
      <c r="GXA35" s="58"/>
      <c r="GXB35" s="58"/>
      <c r="GXC35" s="58"/>
      <c r="GXD35" s="58"/>
      <c r="GXE35" s="58"/>
      <c r="GXF35" s="58"/>
      <c r="GXG35" s="58"/>
      <c r="GXH35" s="58"/>
      <c r="GXI35" s="58"/>
      <c r="GXJ35" s="58"/>
      <c r="GXK35" s="58"/>
      <c r="GXL35" s="58"/>
      <c r="GXM35" s="58"/>
      <c r="GXN35" s="58"/>
      <c r="GXO35" s="58"/>
      <c r="GXP35" s="58"/>
      <c r="GXQ35" s="58"/>
      <c r="GXR35" s="58"/>
      <c r="GXS35" s="58"/>
      <c r="GXT35" s="58"/>
      <c r="GXU35" s="58"/>
      <c r="GXV35" s="58"/>
      <c r="GXW35" s="58"/>
      <c r="GXX35" s="58"/>
      <c r="GXY35" s="58"/>
      <c r="GXZ35" s="58"/>
      <c r="GYA35" s="58"/>
      <c r="GYB35" s="58"/>
      <c r="GYC35" s="58"/>
      <c r="GYD35" s="58"/>
      <c r="GYE35" s="58"/>
      <c r="GYF35" s="58"/>
      <c r="GYG35" s="58"/>
      <c r="GYH35" s="58"/>
      <c r="GYI35" s="58"/>
      <c r="GYJ35" s="58"/>
      <c r="GYK35" s="58"/>
      <c r="GYL35" s="58"/>
      <c r="GYM35" s="58"/>
      <c r="GYN35" s="58"/>
      <c r="GYO35" s="58"/>
      <c r="GYP35" s="58"/>
      <c r="GYQ35" s="58"/>
      <c r="GYR35" s="58"/>
      <c r="GYS35" s="58"/>
      <c r="GYT35" s="58"/>
      <c r="GYU35" s="58"/>
      <c r="GYV35" s="58"/>
      <c r="GYW35" s="58"/>
      <c r="GYX35" s="58"/>
      <c r="GYY35" s="58"/>
      <c r="GYZ35" s="58"/>
      <c r="GZA35" s="58"/>
      <c r="GZB35" s="58"/>
      <c r="GZC35" s="58"/>
      <c r="GZD35" s="58"/>
      <c r="GZE35" s="58"/>
      <c r="GZF35" s="58"/>
      <c r="GZG35" s="58"/>
      <c r="GZH35" s="58"/>
      <c r="GZI35" s="58"/>
      <c r="GZJ35" s="58"/>
      <c r="GZK35" s="58"/>
      <c r="GZL35" s="58"/>
      <c r="GZM35" s="58"/>
      <c r="GZN35" s="58"/>
      <c r="GZO35" s="58"/>
      <c r="GZP35" s="58"/>
      <c r="GZQ35" s="58"/>
      <c r="GZR35" s="58"/>
      <c r="GZS35" s="58"/>
      <c r="GZT35" s="58"/>
      <c r="GZU35" s="58"/>
      <c r="GZV35" s="58"/>
      <c r="GZW35" s="58"/>
      <c r="GZX35" s="58"/>
      <c r="GZY35" s="58"/>
      <c r="GZZ35" s="58"/>
      <c r="HAA35" s="58"/>
      <c r="HAB35" s="58"/>
      <c r="HAC35" s="58"/>
      <c r="HAD35" s="58"/>
      <c r="HAE35" s="58"/>
      <c r="HAF35" s="58"/>
      <c r="HAG35" s="58"/>
      <c r="HAH35" s="58"/>
      <c r="HAI35" s="58"/>
      <c r="HAJ35" s="58"/>
      <c r="HAK35" s="58"/>
      <c r="HAL35" s="58"/>
      <c r="HAM35" s="58"/>
      <c r="HAN35" s="58"/>
      <c r="HAO35" s="58"/>
      <c r="HAP35" s="58"/>
      <c r="HAQ35" s="58"/>
      <c r="HAR35" s="58"/>
      <c r="HAS35" s="58"/>
      <c r="HAT35" s="58"/>
      <c r="HAU35" s="58"/>
      <c r="HAV35" s="58"/>
      <c r="HAW35" s="58"/>
      <c r="HAX35" s="58"/>
      <c r="HAY35" s="58"/>
      <c r="HAZ35" s="58"/>
      <c r="HBA35" s="58"/>
      <c r="HBB35" s="58"/>
      <c r="HBC35" s="58"/>
      <c r="HBD35" s="58"/>
      <c r="HBE35" s="58"/>
      <c r="HBF35" s="58"/>
      <c r="HBG35" s="58"/>
      <c r="HBH35" s="58"/>
      <c r="HBI35" s="58"/>
      <c r="HBJ35" s="58"/>
      <c r="HBK35" s="58"/>
      <c r="HBL35" s="58"/>
      <c r="HBM35" s="58"/>
      <c r="HBN35" s="58"/>
      <c r="HBO35" s="58"/>
      <c r="HBP35" s="58"/>
      <c r="HBQ35" s="58"/>
      <c r="HBR35" s="58"/>
      <c r="HBS35" s="58"/>
      <c r="HBT35" s="58"/>
      <c r="HBU35" s="58"/>
      <c r="HBV35" s="58"/>
      <c r="HBW35" s="58"/>
      <c r="HBX35" s="58"/>
      <c r="HBY35" s="58"/>
      <c r="HBZ35" s="58"/>
      <c r="HCA35" s="58"/>
      <c r="HCB35" s="58"/>
      <c r="HCC35" s="58"/>
      <c r="HCD35" s="58"/>
      <c r="HCE35" s="58"/>
      <c r="HCF35" s="58"/>
      <c r="HCG35" s="58"/>
      <c r="HCH35" s="58"/>
      <c r="HCI35" s="58"/>
      <c r="HCJ35" s="58"/>
      <c r="HCK35" s="58"/>
      <c r="HCL35" s="58"/>
      <c r="HCM35" s="58"/>
      <c r="HCN35" s="58"/>
      <c r="HCO35" s="58"/>
      <c r="HCP35" s="58"/>
      <c r="HCQ35" s="58"/>
      <c r="HCR35" s="58"/>
      <c r="HCS35" s="58"/>
      <c r="HCT35" s="58"/>
      <c r="HCU35" s="58"/>
      <c r="HCV35" s="58"/>
      <c r="HCW35" s="58"/>
      <c r="HCX35" s="58"/>
      <c r="HCY35" s="58"/>
      <c r="HCZ35" s="58"/>
      <c r="HDA35" s="58"/>
      <c r="HDB35" s="58"/>
      <c r="HDC35" s="58"/>
      <c r="HDD35" s="58"/>
      <c r="HDE35" s="58"/>
      <c r="HDF35" s="58"/>
      <c r="HDG35" s="58"/>
      <c r="HDH35" s="58"/>
      <c r="HDI35" s="58"/>
      <c r="HDJ35" s="58"/>
      <c r="HDK35" s="58"/>
      <c r="HDL35" s="58"/>
      <c r="HDM35" s="58"/>
      <c r="HDN35" s="58"/>
      <c r="HDO35" s="58"/>
      <c r="HDP35" s="58"/>
      <c r="HDQ35" s="58"/>
      <c r="HDR35" s="58"/>
      <c r="HDS35" s="58"/>
      <c r="HDT35" s="58"/>
      <c r="HDU35" s="58"/>
      <c r="HDV35" s="58"/>
      <c r="HDW35" s="58"/>
      <c r="HDX35" s="58"/>
      <c r="HDY35" s="58"/>
      <c r="HDZ35" s="58"/>
      <c r="HEA35" s="58"/>
      <c r="HEB35" s="58"/>
      <c r="HEC35" s="58"/>
      <c r="HED35" s="58"/>
      <c r="HEE35" s="58"/>
      <c r="HEF35" s="58"/>
      <c r="HEG35" s="58"/>
      <c r="HEH35" s="58"/>
      <c r="HEI35" s="58"/>
      <c r="HEJ35" s="58"/>
      <c r="HEK35" s="58"/>
      <c r="HEL35" s="58"/>
      <c r="HEM35" s="58"/>
      <c r="HEN35" s="58"/>
      <c r="HEO35" s="58"/>
      <c r="HEP35" s="58"/>
      <c r="HEQ35" s="58"/>
      <c r="HER35" s="58"/>
      <c r="HES35" s="58"/>
      <c r="HET35" s="58"/>
      <c r="HEU35" s="58"/>
      <c r="HEV35" s="58"/>
      <c r="HEW35" s="58"/>
      <c r="HEX35" s="58"/>
      <c r="HEY35" s="58"/>
      <c r="HEZ35" s="58"/>
      <c r="HFA35" s="58"/>
      <c r="HFB35" s="58"/>
      <c r="HFC35" s="58"/>
      <c r="HFD35" s="58"/>
      <c r="HFE35" s="58"/>
      <c r="HFF35" s="58"/>
      <c r="HFG35" s="58"/>
      <c r="HFH35" s="58"/>
      <c r="HFI35" s="58"/>
      <c r="HFJ35" s="58"/>
      <c r="HFK35" s="58"/>
      <c r="HFL35" s="58"/>
      <c r="HFM35" s="58"/>
      <c r="HFN35" s="58"/>
      <c r="HFO35" s="58"/>
      <c r="HFP35" s="58"/>
      <c r="HFQ35" s="58"/>
      <c r="HFR35" s="58"/>
      <c r="HFS35" s="58"/>
      <c r="HFT35" s="58"/>
      <c r="HFU35" s="58"/>
      <c r="HFV35" s="58"/>
      <c r="HFW35" s="58"/>
      <c r="HFX35" s="58"/>
      <c r="HFY35" s="58"/>
      <c r="HFZ35" s="58"/>
      <c r="HGA35" s="58"/>
      <c r="HGB35" s="58"/>
      <c r="HGC35" s="58"/>
      <c r="HGD35" s="58"/>
      <c r="HGE35" s="58"/>
      <c r="HGF35" s="58"/>
      <c r="HGG35" s="58"/>
      <c r="HGH35" s="58"/>
      <c r="HGI35" s="58"/>
      <c r="HGJ35" s="58"/>
      <c r="HGK35" s="58"/>
      <c r="HGL35" s="58"/>
      <c r="HGM35" s="58"/>
      <c r="HGN35" s="58"/>
      <c r="HGO35" s="58"/>
      <c r="HGP35" s="58"/>
      <c r="HGQ35" s="58"/>
      <c r="HGR35" s="58"/>
      <c r="HGS35" s="58"/>
      <c r="HGT35" s="58"/>
      <c r="HGU35" s="58"/>
      <c r="HGV35" s="58"/>
      <c r="HGW35" s="58"/>
      <c r="HGX35" s="58"/>
      <c r="HGY35" s="58"/>
      <c r="HGZ35" s="58"/>
      <c r="HHA35" s="58"/>
      <c r="HHB35" s="58"/>
      <c r="HHC35" s="58"/>
      <c r="HHD35" s="58"/>
      <c r="HHE35" s="58"/>
      <c r="HHF35" s="58"/>
      <c r="HHG35" s="58"/>
      <c r="HHH35" s="58"/>
      <c r="HHI35" s="58"/>
      <c r="HHJ35" s="58"/>
      <c r="HHK35" s="58"/>
      <c r="HHL35" s="58"/>
      <c r="HHM35" s="58"/>
      <c r="HHN35" s="58"/>
      <c r="HHO35" s="58"/>
      <c r="HHP35" s="58"/>
      <c r="HHQ35" s="58"/>
      <c r="HHR35" s="58"/>
      <c r="HHS35" s="58"/>
      <c r="HHT35" s="58"/>
      <c r="HHU35" s="58"/>
      <c r="HHV35" s="58"/>
      <c r="HHW35" s="58"/>
      <c r="HHX35" s="58"/>
      <c r="HHY35" s="58"/>
      <c r="HHZ35" s="58"/>
      <c r="HIA35" s="58"/>
      <c r="HIB35" s="58"/>
      <c r="HIC35" s="58"/>
      <c r="HID35" s="58"/>
      <c r="HIE35" s="58"/>
      <c r="HIF35" s="58"/>
      <c r="HIG35" s="58"/>
      <c r="HIH35" s="58"/>
      <c r="HII35" s="58"/>
      <c r="HIJ35" s="58"/>
      <c r="HIK35" s="58"/>
      <c r="HIL35" s="58"/>
      <c r="HIM35" s="58"/>
      <c r="HIN35" s="58"/>
      <c r="HIO35" s="58"/>
      <c r="HIP35" s="58"/>
      <c r="HIQ35" s="58"/>
      <c r="HIR35" s="58"/>
      <c r="HIS35" s="58"/>
      <c r="HIT35" s="58"/>
      <c r="HIU35" s="58"/>
      <c r="HIV35" s="58"/>
      <c r="HIW35" s="58"/>
      <c r="HIX35" s="58"/>
      <c r="HIY35" s="58"/>
      <c r="HIZ35" s="58"/>
      <c r="HJA35" s="58"/>
      <c r="HJB35" s="58"/>
      <c r="HJC35" s="58"/>
      <c r="HJD35" s="58"/>
      <c r="HJE35" s="58"/>
      <c r="HJF35" s="58"/>
      <c r="HJG35" s="58"/>
      <c r="HJH35" s="58"/>
      <c r="HJI35" s="58"/>
      <c r="HJJ35" s="58"/>
      <c r="HJK35" s="58"/>
      <c r="HJL35" s="58"/>
      <c r="HJM35" s="58"/>
      <c r="HJN35" s="58"/>
      <c r="HJO35" s="58"/>
      <c r="HJP35" s="58"/>
      <c r="HJQ35" s="58"/>
      <c r="HJR35" s="58"/>
      <c r="HJS35" s="58"/>
      <c r="HJT35" s="58"/>
      <c r="HJU35" s="58"/>
      <c r="HJV35" s="58"/>
      <c r="HJW35" s="58"/>
      <c r="HJX35" s="58"/>
      <c r="HJY35" s="58"/>
      <c r="HJZ35" s="58"/>
      <c r="HKA35" s="58"/>
      <c r="HKB35" s="58"/>
      <c r="HKC35" s="58"/>
      <c r="HKD35" s="58"/>
      <c r="HKE35" s="58"/>
      <c r="HKF35" s="58"/>
      <c r="HKG35" s="58"/>
      <c r="HKH35" s="58"/>
      <c r="HKI35" s="58"/>
      <c r="HKJ35" s="58"/>
      <c r="HKK35" s="58"/>
      <c r="HKL35" s="58"/>
      <c r="HKM35" s="58"/>
      <c r="HKN35" s="58"/>
      <c r="HKO35" s="58"/>
      <c r="HKP35" s="58"/>
      <c r="HKQ35" s="58"/>
      <c r="HKR35" s="58"/>
      <c r="HKS35" s="58"/>
      <c r="HKT35" s="58"/>
      <c r="HKU35" s="58"/>
      <c r="HKV35" s="58"/>
      <c r="HKW35" s="58"/>
      <c r="HKX35" s="58"/>
      <c r="HKY35" s="58"/>
      <c r="HKZ35" s="58"/>
      <c r="HLA35" s="58"/>
      <c r="HLB35" s="58"/>
      <c r="HLC35" s="58"/>
      <c r="HLD35" s="58"/>
      <c r="HLE35" s="58"/>
      <c r="HLF35" s="58"/>
      <c r="HLG35" s="58"/>
      <c r="HLH35" s="58"/>
      <c r="HLI35" s="58"/>
      <c r="HLJ35" s="58"/>
      <c r="HLK35" s="58"/>
      <c r="HLL35" s="58"/>
      <c r="HLM35" s="58"/>
      <c r="HLN35" s="58"/>
      <c r="HLO35" s="58"/>
      <c r="HLP35" s="58"/>
      <c r="HLQ35" s="58"/>
      <c r="HLR35" s="58"/>
      <c r="HLS35" s="58"/>
      <c r="HLT35" s="58"/>
      <c r="HLU35" s="58"/>
      <c r="HLV35" s="58"/>
      <c r="HLW35" s="58"/>
      <c r="HLX35" s="58"/>
      <c r="HLY35" s="58"/>
      <c r="HLZ35" s="58"/>
      <c r="HMA35" s="58"/>
      <c r="HMB35" s="58"/>
      <c r="HMC35" s="58"/>
      <c r="HMD35" s="58"/>
      <c r="HME35" s="58"/>
      <c r="HMF35" s="58"/>
      <c r="HMG35" s="58"/>
      <c r="HMH35" s="58"/>
      <c r="HMI35" s="58"/>
      <c r="HMJ35" s="58"/>
      <c r="HMK35" s="58"/>
      <c r="HML35" s="58"/>
      <c r="HMM35" s="58"/>
      <c r="HMN35" s="58"/>
      <c r="HMO35" s="58"/>
      <c r="HMP35" s="58"/>
      <c r="HMQ35" s="58"/>
      <c r="HMR35" s="58"/>
      <c r="HMS35" s="58"/>
      <c r="HMT35" s="58"/>
      <c r="HMU35" s="58"/>
      <c r="HMV35" s="58"/>
      <c r="HMW35" s="58"/>
      <c r="HMX35" s="58"/>
      <c r="HMY35" s="58"/>
      <c r="HMZ35" s="58"/>
      <c r="HNA35" s="58"/>
      <c r="HNB35" s="58"/>
      <c r="HNC35" s="58"/>
      <c r="HND35" s="58"/>
      <c r="HNE35" s="58"/>
      <c r="HNF35" s="58"/>
      <c r="HNG35" s="58"/>
      <c r="HNH35" s="58"/>
      <c r="HNI35" s="58"/>
      <c r="HNJ35" s="58"/>
      <c r="HNK35" s="58"/>
      <c r="HNL35" s="58"/>
      <c r="HNM35" s="58"/>
      <c r="HNN35" s="58"/>
      <c r="HNO35" s="58"/>
      <c r="HNP35" s="58"/>
      <c r="HNQ35" s="58"/>
      <c r="HNR35" s="58"/>
      <c r="HNS35" s="58"/>
      <c r="HNT35" s="58"/>
      <c r="HNU35" s="58"/>
      <c r="HNV35" s="58"/>
      <c r="HNW35" s="58"/>
      <c r="HNX35" s="58"/>
      <c r="HNY35" s="58"/>
      <c r="HNZ35" s="58"/>
      <c r="HOA35" s="58"/>
      <c r="HOB35" s="58"/>
      <c r="HOC35" s="58"/>
      <c r="HOD35" s="58"/>
      <c r="HOE35" s="58"/>
      <c r="HOF35" s="58"/>
      <c r="HOG35" s="58"/>
      <c r="HOH35" s="58"/>
      <c r="HOI35" s="58"/>
      <c r="HOJ35" s="58"/>
      <c r="HOK35" s="58"/>
      <c r="HOL35" s="58"/>
      <c r="HOM35" s="58"/>
      <c r="HON35" s="58"/>
      <c r="HOO35" s="58"/>
      <c r="HOP35" s="58"/>
      <c r="HOQ35" s="58"/>
      <c r="HOR35" s="58"/>
      <c r="HOS35" s="58"/>
      <c r="HOT35" s="58"/>
      <c r="HOU35" s="58"/>
      <c r="HOV35" s="58"/>
      <c r="HOW35" s="58"/>
      <c r="HOX35" s="58"/>
      <c r="HOY35" s="58"/>
      <c r="HOZ35" s="58"/>
      <c r="HPA35" s="58"/>
      <c r="HPB35" s="58"/>
      <c r="HPC35" s="58"/>
      <c r="HPD35" s="58"/>
      <c r="HPE35" s="58"/>
      <c r="HPF35" s="58"/>
      <c r="HPG35" s="58"/>
      <c r="HPH35" s="58"/>
      <c r="HPI35" s="58"/>
      <c r="HPJ35" s="58"/>
      <c r="HPK35" s="58"/>
      <c r="HPL35" s="58"/>
      <c r="HPM35" s="58"/>
      <c r="HPN35" s="58"/>
      <c r="HPO35" s="58"/>
      <c r="HPP35" s="58"/>
      <c r="HPQ35" s="58"/>
      <c r="HPR35" s="58"/>
      <c r="HPS35" s="58"/>
      <c r="HPT35" s="58"/>
      <c r="HPU35" s="58"/>
      <c r="HPV35" s="58"/>
      <c r="HPW35" s="58"/>
      <c r="HPX35" s="58"/>
      <c r="HPY35" s="58"/>
      <c r="HPZ35" s="58"/>
      <c r="HQA35" s="58"/>
      <c r="HQB35" s="58"/>
      <c r="HQC35" s="58"/>
      <c r="HQD35" s="58"/>
      <c r="HQE35" s="58"/>
      <c r="HQF35" s="58"/>
      <c r="HQG35" s="58"/>
      <c r="HQH35" s="58"/>
      <c r="HQI35" s="58"/>
      <c r="HQJ35" s="58"/>
      <c r="HQK35" s="58"/>
      <c r="HQL35" s="58"/>
      <c r="HQM35" s="58"/>
      <c r="HQN35" s="58"/>
      <c r="HQO35" s="58"/>
      <c r="HQP35" s="58"/>
      <c r="HQQ35" s="58"/>
      <c r="HQR35" s="58"/>
      <c r="HQS35" s="58"/>
      <c r="HQT35" s="58"/>
      <c r="HQU35" s="58"/>
      <c r="HQV35" s="58"/>
      <c r="HQW35" s="58"/>
      <c r="HQX35" s="58"/>
      <c r="HQY35" s="58"/>
      <c r="HQZ35" s="58"/>
      <c r="HRA35" s="58"/>
      <c r="HRB35" s="58"/>
      <c r="HRC35" s="58"/>
      <c r="HRD35" s="58"/>
      <c r="HRE35" s="58"/>
      <c r="HRF35" s="58"/>
      <c r="HRG35" s="58"/>
      <c r="HRH35" s="58"/>
      <c r="HRI35" s="58"/>
      <c r="HRJ35" s="58"/>
      <c r="HRK35" s="58"/>
      <c r="HRL35" s="58"/>
      <c r="HRM35" s="58"/>
      <c r="HRN35" s="58"/>
      <c r="HRO35" s="58"/>
      <c r="HRP35" s="58"/>
      <c r="HRQ35" s="58"/>
      <c r="HRR35" s="58"/>
      <c r="HRS35" s="58"/>
      <c r="HRT35" s="58"/>
      <c r="HRU35" s="58"/>
      <c r="HRV35" s="58"/>
      <c r="HRW35" s="58"/>
      <c r="HRX35" s="58"/>
      <c r="HRY35" s="58"/>
      <c r="HRZ35" s="58"/>
      <c r="HSA35" s="58"/>
      <c r="HSB35" s="58"/>
      <c r="HSC35" s="58"/>
      <c r="HSD35" s="58"/>
      <c r="HSE35" s="58"/>
      <c r="HSF35" s="58"/>
      <c r="HSG35" s="58"/>
      <c r="HSH35" s="58"/>
      <c r="HSI35" s="58"/>
      <c r="HSJ35" s="58"/>
      <c r="HSK35" s="58"/>
      <c r="HSL35" s="58"/>
      <c r="HSM35" s="58"/>
      <c r="HSN35" s="58"/>
      <c r="HSO35" s="58"/>
      <c r="HSP35" s="58"/>
      <c r="HSQ35" s="58"/>
      <c r="HSR35" s="58"/>
      <c r="HSS35" s="58"/>
      <c r="HST35" s="58"/>
      <c r="HSU35" s="58"/>
      <c r="HSV35" s="58"/>
      <c r="HSW35" s="58"/>
      <c r="HSX35" s="58"/>
      <c r="HSY35" s="58"/>
      <c r="HSZ35" s="58"/>
      <c r="HTA35" s="58"/>
      <c r="HTB35" s="58"/>
      <c r="HTC35" s="58"/>
      <c r="HTD35" s="58"/>
      <c r="HTE35" s="58"/>
      <c r="HTF35" s="58"/>
      <c r="HTG35" s="58"/>
      <c r="HTH35" s="58"/>
      <c r="HTI35" s="58"/>
      <c r="HTJ35" s="58"/>
      <c r="HTK35" s="58"/>
      <c r="HTL35" s="58"/>
      <c r="HTM35" s="58"/>
      <c r="HTN35" s="58"/>
      <c r="HTO35" s="58"/>
      <c r="HTP35" s="58"/>
      <c r="HTQ35" s="58"/>
      <c r="HTR35" s="58"/>
      <c r="HTS35" s="58"/>
      <c r="HTT35" s="58"/>
      <c r="HTU35" s="58"/>
      <c r="HTV35" s="58"/>
      <c r="HTW35" s="58"/>
      <c r="HTX35" s="58"/>
      <c r="HTY35" s="58"/>
      <c r="HTZ35" s="58"/>
      <c r="HUA35" s="58"/>
      <c r="HUB35" s="58"/>
      <c r="HUC35" s="58"/>
      <c r="HUD35" s="58"/>
      <c r="HUE35" s="58"/>
      <c r="HUF35" s="58"/>
      <c r="HUG35" s="58"/>
      <c r="HUH35" s="58"/>
      <c r="HUI35" s="58"/>
      <c r="HUJ35" s="58"/>
      <c r="HUK35" s="58"/>
      <c r="HUL35" s="58"/>
      <c r="HUM35" s="58"/>
      <c r="HUN35" s="58"/>
      <c r="HUO35" s="58"/>
      <c r="HUP35" s="58"/>
      <c r="HUQ35" s="58"/>
      <c r="HUR35" s="58"/>
      <c r="HUS35" s="58"/>
      <c r="HUT35" s="58"/>
      <c r="HUU35" s="58"/>
      <c r="HUV35" s="58"/>
      <c r="HUW35" s="58"/>
      <c r="HUX35" s="58"/>
      <c r="HUY35" s="58"/>
      <c r="HUZ35" s="58"/>
      <c r="HVA35" s="58"/>
      <c r="HVB35" s="58"/>
      <c r="HVC35" s="58"/>
      <c r="HVD35" s="58"/>
      <c r="HVE35" s="58"/>
      <c r="HVF35" s="58"/>
      <c r="HVG35" s="58"/>
      <c r="HVH35" s="58"/>
      <c r="HVI35" s="58"/>
      <c r="HVJ35" s="58"/>
      <c r="HVK35" s="58"/>
      <c r="HVL35" s="58"/>
      <c r="HVM35" s="58"/>
      <c r="HVN35" s="58"/>
      <c r="HVO35" s="58"/>
      <c r="HVP35" s="58"/>
      <c r="HVQ35" s="58"/>
      <c r="HVR35" s="58"/>
      <c r="HVS35" s="58"/>
      <c r="HVT35" s="58"/>
      <c r="HVU35" s="58"/>
      <c r="HVV35" s="58"/>
      <c r="HVW35" s="58"/>
      <c r="HVX35" s="58"/>
      <c r="HVY35" s="58"/>
      <c r="HVZ35" s="58"/>
      <c r="HWA35" s="58"/>
      <c r="HWB35" s="58"/>
      <c r="HWC35" s="58"/>
      <c r="HWD35" s="58"/>
      <c r="HWE35" s="58"/>
      <c r="HWF35" s="58"/>
      <c r="HWG35" s="58"/>
      <c r="HWH35" s="58"/>
      <c r="HWI35" s="58"/>
      <c r="HWJ35" s="58"/>
      <c r="HWK35" s="58"/>
      <c r="HWL35" s="58"/>
      <c r="HWM35" s="58"/>
      <c r="HWN35" s="58"/>
      <c r="HWO35" s="58"/>
      <c r="HWP35" s="58"/>
      <c r="HWQ35" s="58"/>
      <c r="HWR35" s="58"/>
      <c r="HWS35" s="58"/>
      <c r="HWT35" s="58"/>
      <c r="HWU35" s="58"/>
      <c r="HWV35" s="58"/>
      <c r="HWW35" s="58"/>
      <c r="HWX35" s="58"/>
      <c r="HWY35" s="58"/>
      <c r="HWZ35" s="58"/>
      <c r="HXA35" s="58"/>
      <c r="HXB35" s="58"/>
      <c r="HXC35" s="58"/>
      <c r="HXD35" s="58"/>
      <c r="HXE35" s="58"/>
      <c r="HXF35" s="58"/>
      <c r="HXG35" s="58"/>
      <c r="HXH35" s="58"/>
      <c r="HXI35" s="58"/>
      <c r="HXJ35" s="58"/>
      <c r="HXK35" s="58"/>
      <c r="HXL35" s="58"/>
      <c r="HXM35" s="58"/>
      <c r="HXN35" s="58"/>
      <c r="HXO35" s="58"/>
      <c r="HXP35" s="58"/>
      <c r="HXQ35" s="58"/>
      <c r="HXR35" s="58"/>
      <c r="HXS35" s="58"/>
      <c r="HXT35" s="58"/>
      <c r="HXU35" s="58"/>
      <c r="HXV35" s="58"/>
      <c r="HXW35" s="58"/>
      <c r="HXX35" s="58"/>
      <c r="HXY35" s="58"/>
      <c r="HXZ35" s="58"/>
      <c r="HYA35" s="58"/>
      <c r="HYB35" s="58"/>
      <c r="HYC35" s="58"/>
      <c r="HYD35" s="58"/>
      <c r="HYE35" s="58"/>
      <c r="HYF35" s="58"/>
      <c r="HYG35" s="58"/>
      <c r="HYH35" s="58"/>
      <c r="HYI35" s="58"/>
      <c r="HYJ35" s="58"/>
      <c r="HYK35" s="58"/>
      <c r="HYL35" s="58"/>
      <c r="HYM35" s="58"/>
      <c r="HYN35" s="58"/>
      <c r="HYO35" s="58"/>
      <c r="HYP35" s="58"/>
      <c r="HYQ35" s="58"/>
      <c r="HYR35" s="58"/>
      <c r="HYS35" s="58"/>
      <c r="HYT35" s="58"/>
      <c r="HYU35" s="58"/>
      <c r="HYV35" s="58"/>
      <c r="HYW35" s="58"/>
      <c r="HYX35" s="58"/>
      <c r="HYY35" s="58"/>
      <c r="HYZ35" s="58"/>
      <c r="HZA35" s="58"/>
      <c r="HZB35" s="58"/>
      <c r="HZC35" s="58"/>
      <c r="HZD35" s="58"/>
      <c r="HZE35" s="58"/>
      <c r="HZF35" s="58"/>
      <c r="HZG35" s="58"/>
      <c r="HZH35" s="58"/>
      <c r="HZI35" s="58"/>
      <c r="HZJ35" s="58"/>
      <c r="HZK35" s="58"/>
      <c r="HZL35" s="58"/>
      <c r="HZM35" s="58"/>
      <c r="HZN35" s="58"/>
      <c r="HZO35" s="58"/>
      <c r="HZP35" s="58"/>
      <c r="HZQ35" s="58"/>
      <c r="HZR35" s="58"/>
      <c r="HZS35" s="58"/>
      <c r="HZT35" s="58"/>
      <c r="HZU35" s="58"/>
      <c r="HZV35" s="58"/>
      <c r="HZW35" s="58"/>
      <c r="HZX35" s="58"/>
      <c r="HZY35" s="58"/>
      <c r="HZZ35" s="58"/>
      <c r="IAA35" s="58"/>
      <c r="IAB35" s="58"/>
      <c r="IAC35" s="58"/>
      <c r="IAD35" s="58"/>
      <c r="IAE35" s="58"/>
      <c r="IAF35" s="58"/>
      <c r="IAG35" s="58"/>
      <c r="IAH35" s="58"/>
      <c r="IAI35" s="58"/>
      <c r="IAJ35" s="58"/>
      <c r="IAK35" s="58"/>
      <c r="IAL35" s="58"/>
      <c r="IAM35" s="58"/>
      <c r="IAN35" s="58"/>
      <c r="IAO35" s="58"/>
      <c r="IAP35" s="58"/>
      <c r="IAQ35" s="58"/>
      <c r="IAR35" s="58"/>
      <c r="IAS35" s="58"/>
      <c r="IAT35" s="58"/>
      <c r="IAU35" s="58"/>
      <c r="IAV35" s="58"/>
      <c r="IAW35" s="58"/>
      <c r="IAX35" s="58"/>
      <c r="IAY35" s="58"/>
      <c r="IAZ35" s="58"/>
      <c r="IBA35" s="58"/>
      <c r="IBB35" s="58"/>
      <c r="IBC35" s="58"/>
      <c r="IBD35" s="58"/>
      <c r="IBE35" s="58"/>
      <c r="IBF35" s="58"/>
      <c r="IBG35" s="58"/>
      <c r="IBH35" s="58"/>
      <c r="IBI35" s="58"/>
      <c r="IBJ35" s="58"/>
      <c r="IBK35" s="58"/>
      <c r="IBL35" s="58"/>
      <c r="IBM35" s="58"/>
      <c r="IBN35" s="58"/>
      <c r="IBO35" s="58"/>
      <c r="IBP35" s="58"/>
      <c r="IBQ35" s="58"/>
      <c r="IBR35" s="58"/>
      <c r="IBS35" s="58"/>
      <c r="IBT35" s="58"/>
      <c r="IBU35" s="58"/>
      <c r="IBV35" s="58"/>
      <c r="IBW35" s="58"/>
      <c r="IBX35" s="58"/>
      <c r="IBY35" s="58"/>
      <c r="IBZ35" s="58"/>
      <c r="ICA35" s="58"/>
      <c r="ICB35" s="58"/>
      <c r="ICC35" s="58"/>
      <c r="ICD35" s="58"/>
      <c r="ICE35" s="58"/>
      <c r="ICF35" s="58"/>
      <c r="ICG35" s="58"/>
      <c r="ICH35" s="58"/>
      <c r="ICI35" s="58"/>
      <c r="ICJ35" s="58"/>
      <c r="ICK35" s="58"/>
      <c r="ICL35" s="58"/>
      <c r="ICM35" s="58"/>
      <c r="ICN35" s="58"/>
      <c r="ICO35" s="58"/>
      <c r="ICP35" s="58"/>
      <c r="ICQ35" s="58"/>
      <c r="ICR35" s="58"/>
      <c r="ICS35" s="58"/>
      <c r="ICT35" s="58"/>
      <c r="ICU35" s="58"/>
      <c r="ICV35" s="58"/>
      <c r="ICW35" s="58"/>
      <c r="ICX35" s="58"/>
      <c r="ICY35" s="58"/>
      <c r="ICZ35" s="58"/>
      <c r="IDA35" s="58"/>
      <c r="IDB35" s="58"/>
      <c r="IDC35" s="58"/>
      <c r="IDD35" s="58"/>
      <c r="IDE35" s="58"/>
      <c r="IDF35" s="58"/>
      <c r="IDG35" s="58"/>
      <c r="IDH35" s="58"/>
      <c r="IDI35" s="58"/>
      <c r="IDJ35" s="58"/>
      <c r="IDK35" s="58"/>
      <c r="IDL35" s="58"/>
      <c r="IDM35" s="58"/>
      <c r="IDN35" s="58"/>
      <c r="IDO35" s="58"/>
      <c r="IDP35" s="58"/>
      <c r="IDQ35" s="58"/>
      <c r="IDR35" s="58"/>
      <c r="IDS35" s="58"/>
      <c r="IDT35" s="58"/>
      <c r="IDU35" s="58"/>
      <c r="IDV35" s="58"/>
      <c r="IDW35" s="58"/>
      <c r="IDX35" s="58"/>
      <c r="IDY35" s="58"/>
      <c r="IDZ35" s="58"/>
      <c r="IEA35" s="58"/>
      <c r="IEB35" s="58"/>
      <c r="IEC35" s="58"/>
      <c r="IED35" s="58"/>
      <c r="IEE35" s="58"/>
      <c r="IEF35" s="58"/>
      <c r="IEG35" s="58"/>
      <c r="IEH35" s="58"/>
      <c r="IEI35" s="58"/>
      <c r="IEJ35" s="58"/>
      <c r="IEK35" s="58"/>
      <c r="IEL35" s="58"/>
      <c r="IEM35" s="58"/>
      <c r="IEN35" s="58"/>
      <c r="IEO35" s="58"/>
      <c r="IEP35" s="58"/>
      <c r="IEQ35" s="58"/>
      <c r="IER35" s="58"/>
      <c r="IES35" s="58"/>
      <c r="IET35" s="58"/>
      <c r="IEU35" s="58"/>
      <c r="IEV35" s="58"/>
      <c r="IEW35" s="58"/>
      <c r="IEX35" s="58"/>
      <c r="IEY35" s="58"/>
      <c r="IEZ35" s="58"/>
      <c r="IFA35" s="58"/>
      <c r="IFB35" s="58"/>
      <c r="IFC35" s="58"/>
      <c r="IFD35" s="58"/>
      <c r="IFE35" s="58"/>
      <c r="IFF35" s="58"/>
      <c r="IFG35" s="58"/>
      <c r="IFH35" s="58"/>
      <c r="IFI35" s="58"/>
      <c r="IFJ35" s="58"/>
      <c r="IFK35" s="58"/>
      <c r="IFL35" s="58"/>
      <c r="IFM35" s="58"/>
      <c r="IFN35" s="58"/>
      <c r="IFO35" s="58"/>
      <c r="IFP35" s="58"/>
      <c r="IFQ35" s="58"/>
      <c r="IFR35" s="58"/>
      <c r="IFS35" s="58"/>
      <c r="IFT35" s="58"/>
      <c r="IFU35" s="58"/>
      <c r="IFV35" s="58"/>
      <c r="IFW35" s="58"/>
      <c r="IFX35" s="58"/>
      <c r="IFY35" s="58"/>
      <c r="IFZ35" s="58"/>
      <c r="IGA35" s="58"/>
      <c r="IGB35" s="58"/>
      <c r="IGC35" s="58"/>
      <c r="IGD35" s="58"/>
      <c r="IGE35" s="58"/>
      <c r="IGF35" s="58"/>
      <c r="IGG35" s="58"/>
      <c r="IGH35" s="58"/>
      <c r="IGI35" s="58"/>
      <c r="IGJ35" s="58"/>
      <c r="IGK35" s="58"/>
      <c r="IGL35" s="58"/>
      <c r="IGM35" s="58"/>
      <c r="IGN35" s="58"/>
      <c r="IGO35" s="58"/>
      <c r="IGP35" s="58"/>
      <c r="IGQ35" s="58"/>
      <c r="IGR35" s="58"/>
      <c r="IGS35" s="58"/>
      <c r="IGT35" s="58"/>
      <c r="IGU35" s="58"/>
      <c r="IGV35" s="58"/>
      <c r="IGW35" s="58"/>
      <c r="IGX35" s="58"/>
      <c r="IGY35" s="58"/>
      <c r="IGZ35" s="58"/>
      <c r="IHA35" s="58"/>
      <c r="IHB35" s="58"/>
      <c r="IHC35" s="58"/>
      <c r="IHD35" s="58"/>
      <c r="IHE35" s="58"/>
      <c r="IHF35" s="58"/>
      <c r="IHG35" s="58"/>
      <c r="IHH35" s="58"/>
      <c r="IHI35" s="58"/>
      <c r="IHJ35" s="58"/>
      <c r="IHK35" s="58"/>
      <c r="IHL35" s="58"/>
      <c r="IHM35" s="58"/>
      <c r="IHN35" s="58"/>
      <c r="IHO35" s="58"/>
      <c r="IHP35" s="58"/>
      <c r="IHQ35" s="58"/>
      <c r="IHR35" s="58"/>
      <c r="IHS35" s="58"/>
      <c r="IHT35" s="58"/>
      <c r="IHU35" s="58"/>
      <c r="IHV35" s="58"/>
      <c r="IHW35" s="58"/>
      <c r="IHX35" s="58"/>
      <c r="IHY35" s="58"/>
      <c r="IHZ35" s="58"/>
      <c r="IIA35" s="58"/>
      <c r="IIB35" s="58"/>
      <c r="IIC35" s="58"/>
      <c r="IID35" s="58"/>
      <c r="IIE35" s="58"/>
      <c r="IIF35" s="58"/>
      <c r="IIG35" s="58"/>
      <c r="IIH35" s="58"/>
      <c r="III35" s="58"/>
      <c r="IIJ35" s="58"/>
      <c r="IIK35" s="58"/>
      <c r="IIL35" s="58"/>
      <c r="IIM35" s="58"/>
      <c r="IIN35" s="58"/>
      <c r="IIO35" s="58"/>
      <c r="IIP35" s="58"/>
      <c r="IIQ35" s="58"/>
      <c r="IIR35" s="58"/>
      <c r="IIS35" s="58"/>
      <c r="IIT35" s="58"/>
      <c r="IIU35" s="58"/>
      <c r="IIV35" s="58"/>
      <c r="IIW35" s="58"/>
      <c r="IIX35" s="58"/>
      <c r="IIY35" s="58"/>
      <c r="IIZ35" s="58"/>
      <c r="IJA35" s="58"/>
      <c r="IJB35" s="58"/>
      <c r="IJC35" s="58"/>
      <c r="IJD35" s="58"/>
      <c r="IJE35" s="58"/>
      <c r="IJF35" s="58"/>
      <c r="IJG35" s="58"/>
      <c r="IJH35" s="58"/>
      <c r="IJI35" s="58"/>
      <c r="IJJ35" s="58"/>
      <c r="IJK35" s="58"/>
      <c r="IJL35" s="58"/>
      <c r="IJM35" s="58"/>
      <c r="IJN35" s="58"/>
      <c r="IJO35" s="58"/>
      <c r="IJP35" s="58"/>
      <c r="IJQ35" s="58"/>
      <c r="IJR35" s="58"/>
      <c r="IJS35" s="58"/>
      <c r="IJT35" s="58"/>
      <c r="IJU35" s="58"/>
      <c r="IJV35" s="58"/>
      <c r="IJW35" s="58"/>
      <c r="IJX35" s="58"/>
      <c r="IJY35" s="58"/>
      <c r="IJZ35" s="58"/>
      <c r="IKA35" s="58"/>
      <c r="IKB35" s="58"/>
      <c r="IKC35" s="58"/>
      <c r="IKD35" s="58"/>
      <c r="IKE35" s="58"/>
      <c r="IKF35" s="58"/>
      <c r="IKG35" s="58"/>
      <c r="IKH35" s="58"/>
      <c r="IKI35" s="58"/>
      <c r="IKJ35" s="58"/>
      <c r="IKK35" s="58"/>
      <c r="IKL35" s="58"/>
      <c r="IKM35" s="58"/>
      <c r="IKN35" s="58"/>
      <c r="IKO35" s="58"/>
      <c r="IKP35" s="58"/>
      <c r="IKQ35" s="58"/>
      <c r="IKR35" s="58"/>
      <c r="IKS35" s="58"/>
      <c r="IKT35" s="58"/>
      <c r="IKU35" s="58"/>
      <c r="IKV35" s="58"/>
      <c r="IKW35" s="58"/>
      <c r="IKX35" s="58"/>
      <c r="IKY35" s="58"/>
      <c r="IKZ35" s="58"/>
      <c r="ILA35" s="58"/>
      <c r="ILB35" s="58"/>
      <c r="ILC35" s="58"/>
      <c r="ILD35" s="58"/>
      <c r="ILE35" s="58"/>
      <c r="ILF35" s="58"/>
      <c r="ILG35" s="58"/>
      <c r="ILH35" s="58"/>
      <c r="ILI35" s="58"/>
      <c r="ILJ35" s="58"/>
      <c r="ILK35" s="58"/>
      <c r="ILL35" s="58"/>
      <c r="ILM35" s="58"/>
      <c r="ILN35" s="58"/>
      <c r="ILO35" s="58"/>
      <c r="ILP35" s="58"/>
      <c r="ILQ35" s="58"/>
      <c r="ILR35" s="58"/>
      <c r="ILS35" s="58"/>
      <c r="ILT35" s="58"/>
      <c r="ILU35" s="58"/>
      <c r="ILV35" s="58"/>
      <c r="ILW35" s="58"/>
      <c r="ILX35" s="58"/>
      <c r="ILY35" s="58"/>
      <c r="ILZ35" s="58"/>
      <c r="IMA35" s="58"/>
      <c r="IMB35" s="58"/>
      <c r="IMC35" s="58"/>
      <c r="IMD35" s="58"/>
      <c r="IME35" s="58"/>
      <c r="IMF35" s="58"/>
      <c r="IMG35" s="58"/>
      <c r="IMH35" s="58"/>
      <c r="IMI35" s="58"/>
      <c r="IMJ35" s="58"/>
      <c r="IMK35" s="58"/>
      <c r="IML35" s="58"/>
      <c r="IMM35" s="58"/>
      <c r="IMN35" s="58"/>
      <c r="IMO35" s="58"/>
      <c r="IMP35" s="58"/>
      <c r="IMQ35" s="58"/>
      <c r="IMR35" s="58"/>
      <c r="IMS35" s="58"/>
      <c r="IMT35" s="58"/>
      <c r="IMU35" s="58"/>
      <c r="IMV35" s="58"/>
      <c r="IMW35" s="58"/>
      <c r="IMX35" s="58"/>
      <c r="IMY35" s="58"/>
      <c r="IMZ35" s="58"/>
      <c r="INA35" s="58"/>
      <c r="INB35" s="58"/>
      <c r="INC35" s="58"/>
      <c r="IND35" s="58"/>
      <c r="INE35" s="58"/>
      <c r="INF35" s="58"/>
      <c r="ING35" s="58"/>
      <c r="INH35" s="58"/>
      <c r="INI35" s="58"/>
      <c r="INJ35" s="58"/>
      <c r="INK35" s="58"/>
      <c r="INL35" s="58"/>
      <c r="INM35" s="58"/>
      <c r="INN35" s="58"/>
      <c r="INO35" s="58"/>
      <c r="INP35" s="58"/>
      <c r="INQ35" s="58"/>
      <c r="INR35" s="58"/>
      <c r="INS35" s="58"/>
      <c r="INT35" s="58"/>
      <c r="INU35" s="58"/>
      <c r="INV35" s="58"/>
      <c r="INW35" s="58"/>
      <c r="INX35" s="58"/>
      <c r="INY35" s="58"/>
      <c r="INZ35" s="58"/>
      <c r="IOA35" s="58"/>
      <c r="IOB35" s="58"/>
      <c r="IOC35" s="58"/>
      <c r="IOD35" s="58"/>
      <c r="IOE35" s="58"/>
      <c r="IOF35" s="58"/>
      <c r="IOG35" s="58"/>
      <c r="IOH35" s="58"/>
      <c r="IOI35" s="58"/>
      <c r="IOJ35" s="58"/>
      <c r="IOK35" s="58"/>
      <c r="IOL35" s="58"/>
      <c r="IOM35" s="58"/>
      <c r="ION35" s="58"/>
      <c r="IOO35" s="58"/>
      <c r="IOP35" s="58"/>
      <c r="IOQ35" s="58"/>
      <c r="IOR35" s="58"/>
      <c r="IOS35" s="58"/>
      <c r="IOT35" s="58"/>
      <c r="IOU35" s="58"/>
      <c r="IOV35" s="58"/>
      <c r="IOW35" s="58"/>
      <c r="IOX35" s="58"/>
      <c r="IOY35" s="58"/>
      <c r="IOZ35" s="58"/>
      <c r="IPA35" s="58"/>
      <c r="IPB35" s="58"/>
      <c r="IPC35" s="58"/>
      <c r="IPD35" s="58"/>
      <c r="IPE35" s="58"/>
      <c r="IPF35" s="58"/>
      <c r="IPG35" s="58"/>
      <c r="IPH35" s="58"/>
      <c r="IPI35" s="58"/>
      <c r="IPJ35" s="58"/>
      <c r="IPK35" s="58"/>
      <c r="IPL35" s="58"/>
      <c r="IPM35" s="58"/>
      <c r="IPN35" s="58"/>
      <c r="IPO35" s="58"/>
      <c r="IPP35" s="58"/>
      <c r="IPQ35" s="58"/>
      <c r="IPR35" s="58"/>
      <c r="IPS35" s="58"/>
      <c r="IPT35" s="58"/>
      <c r="IPU35" s="58"/>
      <c r="IPV35" s="58"/>
      <c r="IPW35" s="58"/>
      <c r="IPX35" s="58"/>
      <c r="IPY35" s="58"/>
      <c r="IPZ35" s="58"/>
      <c r="IQA35" s="58"/>
      <c r="IQB35" s="58"/>
      <c r="IQC35" s="58"/>
      <c r="IQD35" s="58"/>
      <c r="IQE35" s="58"/>
      <c r="IQF35" s="58"/>
      <c r="IQG35" s="58"/>
      <c r="IQH35" s="58"/>
      <c r="IQI35" s="58"/>
      <c r="IQJ35" s="58"/>
      <c r="IQK35" s="58"/>
      <c r="IQL35" s="58"/>
      <c r="IQM35" s="58"/>
      <c r="IQN35" s="58"/>
      <c r="IQO35" s="58"/>
      <c r="IQP35" s="58"/>
      <c r="IQQ35" s="58"/>
      <c r="IQR35" s="58"/>
      <c r="IQS35" s="58"/>
      <c r="IQT35" s="58"/>
      <c r="IQU35" s="58"/>
      <c r="IQV35" s="58"/>
      <c r="IQW35" s="58"/>
      <c r="IQX35" s="58"/>
      <c r="IQY35" s="58"/>
      <c r="IQZ35" s="58"/>
      <c r="IRA35" s="58"/>
      <c r="IRB35" s="58"/>
      <c r="IRC35" s="58"/>
      <c r="IRD35" s="58"/>
      <c r="IRE35" s="58"/>
      <c r="IRF35" s="58"/>
      <c r="IRG35" s="58"/>
      <c r="IRH35" s="58"/>
      <c r="IRI35" s="58"/>
      <c r="IRJ35" s="58"/>
      <c r="IRK35" s="58"/>
      <c r="IRL35" s="58"/>
      <c r="IRM35" s="58"/>
      <c r="IRN35" s="58"/>
      <c r="IRO35" s="58"/>
      <c r="IRP35" s="58"/>
      <c r="IRQ35" s="58"/>
      <c r="IRR35" s="58"/>
      <c r="IRS35" s="58"/>
      <c r="IRT35" s="58"/>
      <c r="IRU35" s="58"/>
      <c r="IRV35" s="58"/>
      <c r="IRW35" s="58"/>
      <c r="IRX35" s="58"/>
      <c r="IRY35" s="58"/>
      <c r="IRZ35" s="58"/>
      <c r="ISA35" s="58"/>
      <c r="ISB35" s="58"/>
      <c r="ISC35" s="58"/>
      <c r="ISD35" s="58"/>
      <c r="ISE35" s="58"/>
      <c r="ISF35" s="58"/>
      <c r="ISG35" s="58"/>
      <c r="ISH35" s="58"/>
      <c r="ISI35" s="58"/>
      <c r="ISJ35" s="58"/>
      <c r="ISK35" s="58"/>
      <c r="ISL35" s="58"/>
      <c r="ISM35" s="58"/>
      <c r="ISN35" s="58"/>
      <c r="ISO35" s="58"/>
      <c r="ISP35" s="58"/>
      <c r="ISQ35" s="58"/>
      <c r="ISR35" s="58"/>
      <c r="ISS35" s="58"/>
      <c r="IST35" s="58"/>
      <c r="ISU35" s="58"/>
      <c r="ISV35" s="58"/>
      <c r="ISW35" s="58"/>
      <c r="ISX35" s="58"/>
      <c r="ISY35" s="58"/>
      <c r="ISZ35" s="58"/>
      <c r="ITA35" s="58"/>
      <c r="ITB35" s="58"/>
      <c r="ITC35" s="58"/>
      <c r="ITD35" s="58"/>
      <c r="ITE35" s="58"/>
      <c r="ITF35" s="58"/>
      <c r="ITG35" s="58"/>
      <c r="ITH35" s="58"/>
      <c r="ITI35" s="58"/>
      <c r="ITJ35" s="58"/>
      <c r="ITK35" s="58"/>
      <c r="ITL35" s="58"/>
      <c r="ITM35" s="58"/>
      <c r="ITN35" s="58"/>
      <c r="ITO35" s="58"/>
      <c r="ITP35" s="58"/>
      <c r="ITQ35" s="58"/>
      <c r="ITR35" s="58"/>
      <c r="ITS35" s="58"/>
      <c r="ITT35" s="58"/>
      <c r="ITU35" s="58"/>
      <c r="ITV35" s="58"/>
      <c r="ITW35" s="58"/>
      <c r="ITX35" s="58"/>
      <c r="ITY35" s="58"/>
      <c r="ITZ35" s="58"/>
      <c r="IUA35" s="58"/>
      <c r="IUB35" s="58"/>
      <c r="IUC35" s="58"/>
      <c r="IUD35" s="58"/>
      <c r="IUE35" s="58"/>
      <c r="IUF35" s="58"/>
      <c r="IUG35" s="58"/>
      <c r="IUH35" s="58"/>
      <c r="IUI35" s="58"/>
      <c r="IUJ35" s="58"/>
      <c r="IUK35" s="58"/>
      <c r="IUL35" s="58"/>
      <c r="IUM35" s="58"/>
      <c r="IUN35" s="58"/>
      <c r="IUO35" s="58"/>
      <c r="IUP35" s="58"/>
      <c r="IUQ35" s="58"/>
      <c r="IUR35" s="58"/>
      <c r="IUS35" s="58"/>
      <c r="IUT35" s="58"/>
      <c r="IUU35" s="58"/>
      <c r="IUV35" s="58"/>
      <c r="IUW35" s="58"/>
      <c r="IUX35" s="58"/>
      <c r="IUY35" s="58"/>
      <c r="IUZ35" s="58"/>
      <c r="IVA35" s="58"/>
      <c r="IVB35" s="58"/>
      <c r="IVC35" s="58"/>
      <c r="IVD35" s="58"/>
      <c r="IVE35" s="58"/>
      <c r="IVF35" s="58"/>
      <c r="IVG35" s="58"/>
      <c r="IVH35" s="58"/>
      <c r="IVI35" s="58"/>
      <c r="IVJ35" s="58"/>
      <c r="IVK35" s="58"/>
      <c r="IVL35" s="58"/>
      <c r="IVM35" s="58"/>
      <c r="IVN35" s="58"/>
      <c r="IVO35" s="58"/>
      <c r="IVP35" s="58"/>
      <c r="IVQ35" s="58"/>
      <c r="IVR35" s="58"/>
      <c r="IVS35" s="58"/>
      <c r="IVT35" s="58"/>
      <c r="IVU35" s="58"/>
      <c r="IVV35" s="58"/>
      <c r="IVW35" s="58"/>
      <c r="IVX35" s="58"/>
      <c r="IVY35" s="58"/>
      <c r="IVZ35" s="58"/>
      <c r="IWA35" s="58"/>
      <c r="IWB35" s="58"/>
      <c r="IWC35" s="58"/>
      <c r="IWD35" s="58"/>
      <c r="IWE35" s="58"/>
      <c r="IWF35" s="58"/>
      <c r="IWG35" s="58"/>
      <c r="IWH35" s="58"/>
      <c r="IWI35" s="58"/>
      <c r="IWJ35" s="58"/>
      <c r="IWK35" s="58"/>
      <c r="IWL35" s="58"/>
      <c r="IWM35" s="58"/>
      <c r="IWN35" s="58"/>
      <c r="IWO35" s="58"/>
      <c r="IWP35" s="58"/>
      <c r="IWQ35" s="58"/>
      <c r="IWR35" s="58"/>
      <c r="IWS35" s="58"/>
      <c r="IWT35" s="58"/>
      <c r="IWU35" s="58"/>
      <c r="IWV35" s="58"/>
      <c r="IWW35" s="58"/>
      <c r="IWX35" s="58"/>
      <c r="IWY35" s="58"/>
      <c r="IWZ35" s="58"/>
      <c r="IXA35" s="58"/>
      <c r="IXB35" s="58"/>
      <c r="IXC35" s="58"/>
      <c r="IXD35" s="58"/>
      <c r="IXE35" s="58"/>
      <c r="IXF35" s="58"/>
      <c r="IXG35" s="58"/>
      <c r="IXH35" s="58"/>
      <c r="IXI35" s="58"/>
      <c r="IXJ35" s="58"/>
      <c r="IXK35" s="58"/>
      <c r="IXL35" s="58"/>
      <c r="IXM35" s="58"/>
      <c r="IXN35" s="58"/>
      <c r="IXO35" s="58"/>
      <c r="IXP35" s="58"/>
      <c r="IXQ35" s="58"/>
      <c r="IXR35" s="58"/>
      <c r="IXS35" s="58"/>
      <c r="IXT35" s="58"/>
      <c r="IXU35" s="58"/>
      <c r="IXV35" s="58"/>
      <c r="IXW35" s="58"/>
      <c r="IXX35" s="58"/>
      <c r="IXY35" s="58"/>
      <c r="IXZ35" s="58"/>
      <c r="IYA35" s="58"/>
      <c r="IYB35" s="58"/>
      <c r="IYC35" s="58"/>
      <c r="IYD35" s="58"/>
      <c r="IYE35" s="58"/>
      <c r="IYF35" s="58"/>
      <c r="IYG35" s="58"/>
      <c r="IYH35" s="58"/>
      <c r="IYI35" s="58"/>
      <c r="IYJ35" s="58"/>
      <c r="IYK35" s="58"/>
      <c r="IYL35" s="58"/>
      <c r="IYM35" s="58"/>
      <c r="IYN35" s="58"/>
      <c r="IYO35" s="58"/>
      <c r="IYP35" s="58"/>
      <c r="IYQ35" s="58"/>
      <c r="IYR35" s="58"/>
      <c r="IYS35" s="58"/>
      <c r="IYT35" s="58"/>
      <c r="IYU35" s="58"/>
      <c r="IYV35" s="58"/>
      <c r="IYW35" s="58"/>
      <c r="IYX35" s="58"/>
      <c r="IYY35" s="58"/>
      <c r="IYZ35" s="58"/>
      <c r="IZA35" s="58"/>
      <c r="IZB35" s="58"/>
      <c r="IZC35" s="58"/>
      <c r="IZD35" s="58"/>
      <c r="IZE35" s="58"/>
      <c r="IZF35" s="58"/>
      <c r="IZG35" s="58"/>
      <c r="IZH35" s="58"/>
      <c r="IZI35" s="58"/>
      <c r="IZJ35" s="58"/>
      <c r="IZK35" s="58"/>
      <c r="IZL35" s="58"/>
      <c r="IZM35" s="58"/>
      <c r="IZN35" s="58"/>
      <c r="IZO35" s="58"/>
      <c r="IZP35" s="58"/>
      <c r="IZQ35" s="58"/>
      <c r="IZR35" s="58"/>
      <c r="IZS35" s="58"/>
      <c r="IZT35" s="58"/>
      <c r="IZU35" s="58"/>
      <c r="IZV35" s="58"/>
      <c r="IZW35" s="58"/>
      <c r="IZX35" s="58"/>
      <c r="IZY35" s="58"/>
      <c r="IZZ35" s="58"/>
      <c r="JAA35" s="58"/>
      <c r="JAB35" s="58"/>
      <c r="JAC35" s="58"/>
      <c r="JAD35" s="58"/>
      <c r="JAE35" s="58"/>
      <c r="JAF35" s="58"/>
      <c r="JAG35" s="58"/>
      <c r="JAH35" s="58"/>
      <c r="JAI35" s="58"/>
      <c r="JAJ35" s="58"/>
      <c r="JAK35" s="58"/>
      <c r="JAL35" s="58"/>
      <c r="JAM35" s="58"/>
      <c r="JAN35" s="58"/>
      <c r="JAO35" s="58"/>
      <c r="JAP35" s="58"/>
      <c r="JAQ35" s="58"/>
      <c r="JAR35" s="58"/>
      <c r="JAS35" s="58"/>
      <c r="JAT35" s="58"/>
      <c r="JAU35" s="58"/>
      <c r="JAV35" s="58"/>
      <c r="JAW35" s="58"/>
      <c r="JAX35" s="58"/>
      <c r="JAY35" s="58"/>
      <c r="JAZ35" s="58"/>
      <c r="JBA35" s="58"/>
      <c r="JBB35" s="58"/>
      <c r="JBC35" s="58"/>
      <c r="JBD35" s="58"/>
      <c r="JBE35" s="58"/>
      <c r="JBF35" s="58"/>
      <c r="JBG35" s="58"/>
      <c r="JBH35" s="58"/>
      <c r="JBI35" s="58"/>
      <c r="JBJ35" s="58"/>
      <c r="JBK35" s="58"/>
      <c r="JBL35" s="58"/>
      <c r="JBM35" s="58"/>
      <c r="JBN35" s="58"/>
      <c r="JBO35" s="58"/>
      <c r="JBP35" s="58"/>
      <c r="JBQ35" s="58"/>
      <c r="JBR35" s="58"/>
      <c r="JBS35" s="58"/>
      <c r="JBT35" s="58"/>
      <c r="JBU35" s="58"/>
      <c r="JBV35" s="58"/>
      <c r="JBW35" s="58"/>
      <c r="JBX35" s="58"/>
      <c r="JBY35" s="58"/>
      <c r="JBZ35" s="58"/>
      <c r="JCA35" s="58"/>
      <c r="JCB35" s="58"/>
      <c r="JCC35" s="58"/>
      <c r="JCD35" s="58"/>
      <c r="JCE35" s="58"/>
      <c r="JCF35" s="58"/>
      <c r="JCG35" s="58"/>
      <c r="JCH35" s="58"/>
      <c r="JCI35" s="58"/>
      <c r="JCJ35" s="58"/>
      <c r="JCK35" s="58"/>
      <c r="JCL35" s="58"/>
      <c r="JCM35" s="58"/>
      <c r="JCN35" s="58"/>
      <c r="JCO35" s="58"/>
      <c r="JCP35" s="58"/>
      <c r="JCQ35" s="58"/>
      <c r="JCR35" s="58"/>
      <c r="JCS35" s="58"/>
      <c r="JCT35" s="58"/>
      <c r="JCU35" s="58"/>
      <c r="JCV35" s="58"/>
      <c r="JCW35" s="58"/>
      <c r="JCX35" s="58"/>
      <c r="JCY35" s="58"/>
      <c r="JCZ35" s="58"/>
      <c r="JDA35" s="58"/>
      <c r="JDB35" s="58"/>
      <c r="JDC35" s="58"/>
      <c r="JDD35" s="58"/>
      <c r="JDE35" s="58"/>
      <c r="JDF35" s="58"/>
      <c r="JDG35" s="58"/>
      <c r="JDH35" s="58"/>
      <c r="JDI35" s="58"/>
      <c r="JDJ35" s="58"/>
      <c r="JDK35" s="58"/>
      <c r="JDL35" s="58"/>
      <c r="JDM35" s="58"/>
      <c r="JDN35" s="58"/>
      <c r="JDO35" s="58"/>
      <c r="JDP35" s="58"/>
      <c r="JDQ35" s="58"/>
      <c r="JDR35" s="58"/>
      <c r="JDS35" s="58"/>
      <c r="JDT35" s="58"/>
      <c r="JDU35" s="58"/>
      <c r="JDV35" s="58"/>
      <c r="JDW35" s="58"/>
      <c r="JDX35" s="58"/>
      <c r="JDY35" s="58"/>
      <c r="JDZ35" s="58"/>
      <c r="JEA35" s="58"/>
      <c r="JEB35" s="58"/>
      <c r="JEC35" s="58"/>
      <c r="JED35" s="58"/>
      <c r="JEE35" s="58"/>
      <c r="JEF35" s="58"/>
      <c r="JEG35" s="58"/>
      <c r="JEH35" s="58"/>
      <c r="JEI35" s="58"/>
      <c r="JEJ35" s="58"/>
      <c r="JEK35" s="58"/>
      <c r="JEL35" s="58"/>
      <c r="JEM35" s="58"/>
      <c r="JEN35" s="58"/>
      <c r="JEO35" s="58"/>
      <c r="JEP35" s="58"/>
      <c r="JEQ35" s="58"/>
      <c r="JER35" s="58"/>
      <c r="JES35" s="58"/>
      <c r="JET35" s="58"/>
      <c r="JEU35" s="58"/>
      <c r="JEV35" s="58"/>
      <c r="JEW35" s="58"/>
      <c r="JEX35" s="58"/>
      <c r="JEY35" s="58"/>
      <c r="JEZ35" s="58"/>
      <c r="JFA35" s="58"/>
      <c r="JFB35" s="58"/>
      <c r="JFC35" s="58"/>
      <c r="JFD35" s="58"/>
      <c r="JFE35" s="58"/>
      <c r="JFF35" s="58"/>
      <c r="JFG35" s="58"/>
      <c r="JFH35" s="58"/>
      <c r="JFI35" s="58"/>
      <c r="JFJ35" s="58"/>
      <c r="JFK35" s="58"/>
      <c r="JFL35" s="58"/>
      <c r="JFM35" s="58"/>
      <c r="JFN35" s="58"/>
      <c r="JFO35" s="58"/>
      <c r="JFP35" s="58"/>
      <c r="JFQ35" s="58"/>
      <c r="JFR35" s="58"/>
      <c r="JFS35" s="58"/>
      <c r="JFT35" s="58"/>
      <c r="JFU35" s="58"/>
      <c r="JFV35" s="58"/>
      <c r="JFW35" s="58"/>
      <c r="JFX35" s="58"/>
      <c r="JFY35" s="58"/>
      <c r="JFZ35" s="58"/>
      <c r="JGA35" s="58"/>
      <c r="JGB35" s="58"/>
      <c r="JGC35" s="58"/>
      <c r="JGD35" s="58"/>
      <c r="JGE35" s="58"/>
      <c r="JGF35" s="58"/>
      <c r="JGG35" s="58"/>
      <c r="JGH35" s="58"/>
      <c r="JGI35" s="58"/>
      <c r="JGJ35" s="58"/>
      <c r="JGK35" s="58"/>
      <c r="JGL35" s="58"/>
      <c r="JGM35" s="58"/>
      <c r="JGN35" s="58"/>
      <c r="JGO35" s="58"/>
      <c r="JGP35" s="58"/>
      <c r="JGQ35" s="58"/>
      <c r="JGR35" s="58"/>
      <c r="JGS35" s="58"/>
      <c r="JGT35" s="58"/>
      <c r="JGU35" s="58"/>
      <c r="JGV35" s="58"/>
      <c r="JGW35" s="58"/>
      <c r="JGX35" s="58"/>
      <c r="JGY35" s="58"/>
      <c r="JGZ35" s="58"/>
      <c r="JHA35" s="58"/>
      <c r="JHB35" s="58"/>
      <c r="JHC35" s="58"/>
      <c r="JHD35" s="58"/>
      <c r="JHE35" s="58"/>
      <c r="JHF35" s="58"/>
      <c r="JHG35" s="58"/>
      <c r="JHH35" s="58"/>
      <c r="JHI35" s="58"/>
      <c r="JHJ35" s="58"/>
      <c r="JHK35" s="58"/>
      <c r="JHL35" s="58"/>
      <c r="JHM35" s="58"/>
      <c r="JHN35" s="58"/>
      <c r="JHO35" s="58"/>
      <c r="JHP35" s="58"/>
      <c r="JHQ35" s="58"/>
      <c r="JHR35" s="58"/>
      <c r="JHS35" s="58"/>
      <c r="JHT35" s="58"/>
      <c r="JHU35" s="58"/>
      <c r="JHV35" s="58"/>
      <c r="JHW35" s="58"/>
      <c r="JHX35" s="58"/>
      <c r="JHY35" s="58"/>
      <c r="JHZ35" s="58"/>
      <c r="JIA35" s="58"/>
      <c r="JIB35" s="58"/>
      <c r="JIC35" s="58"/>
      <c r="JID35" s="58"/>
      <c r="JIE35" s="58"/>
      <c r="JIF35" s="58"/>
      <c r="JIG35" s="58"/>
      <c r="JIH35" s="58"/>
      <c r="JII35" s="58"/>
      <c r="JIJ35" s="58"/>
      <c r="JIK35" s="58"/>
      <c r="JIL35" s="58"/>
      <c r="JIM35" s="58"/>
      <c r="JIN35" s="58"/>
      <c r="JIO35" s="58"/>
      <c r="JIP35" s="58"/>
      <c r="JIQ35" s="58"/>
      <c r="JIR35" s="58"/>
      <c r="JIS35" s="58"/>
      <c r="JIT35" s="58"/>
      <c r="JIU35" s="58"/>
      <c r="JIV35" s="58"/>
      <c r="JIW35" s="58"/>
      <c r="JIX35" s="58"/>
      <c r="JIY35" s="58"/>
      <c r="JIZ35" s="58"/>
      <c r="JJA35" s="58"/>
      <c r="JJB35" s="58"/>
      <c r="JJC35" s="58"/>
      <c r="JJD35" s="58"/>
      <c r="JJE35" s="58"/>
      <c r="JJF35" s="58"/>
      <c r="JJG35" s="58"/>
      <c r="JJH35" s="58"/>
      <c r="JJI35" s="58"/>
      <c r="JJJ35" s="58"/>
      <c r="JJK35" s="58"/>
      <c r="JJL35" s="58"/>
      <c r="JJM35" s="58"/>
      <c r="JJN35" s="58"/>
      <c r="JJO35" s="58"/>
      <c r="JJP35" s="58"/>
      <c r="JJQ35" s="58"/>
      <c r="JJR35" s="58"/>
      <c r="JJS35" s="58"/>
      <c r="JJT35" s="58"/>
      <c r="JJU35" s="58"/>
      <c r="JJV35" s="58"/>
      <c r="JJW35" s="58"/>
      <c r="JJX35" s="58"/>
      <c r="JJY35" s="58"/>
      <c r="JJZ35" s="58"/>
      <c r="JKA35" s="58"/>
      <c r="JKB35" s="58"/>
      <c r="JKC35" s="58"/>
      <c r="JKD35" s="58"/>
      <c r="JKE35" s="58"/>
      <c r="JKF35" s="58"/>
      <c r="JKG35" s="58"/>
      <c r="JKH35" s="58"/>
      <c r="JKI35" s="58"/>
      <c r="JKJ35" s="58"/>
      <c r="JKK35" s="58"/>
      <c r="JKL35" s="58"/>
      <c r="JKM35" s="58"/>
      <c r="JKN35" s="58"/>
      <c r="JKO35" s="58"/>
      <c r="JKP35" s="58"/>
      <c r="JKQ35" s="58"/>
      <c r="JKR35" s="58"/>
      <c r="JKS35" s="58"/>
      <c r="JKT35" s="58"/>
      <c r="JKU35" s="58"/>
      <c r="JKV35" s="58"/>
      <c r="JKW35" s="58"/>
      <c r="JKX35" s="58"/>
      <c r="JKY35" s="58"/>
      <c r="JKZ35" s="58"/>
      <c r="JLA35" s="58"/>
      <c r="JLB35" s="58"/>
      <c r="JLC35" s="58"/>
      <c r="JLD35" s="58"/>
      <c r="JLE35" s="58"/>
      <c r="JLF35" s="58"/>
      <c r="JLG35" s="58"/>
      <c r="JLH35" s="58"/>
      <c r="JLI35" s="58"/>
      <c r="JLJ35" s="58"/>
      <c r="JLK35" s="58"/>
      <c r="JLL35" s="58"/>
      <c r="JLM35" s="58"/>
      <c r="JLN35" s="58"/>
      <c r="JLO35" s="58"/>
      <c r="JLP35" s="58"/>
      <c r="JLQ35" s="58"/>
      <c r="JLR35" s="58"/>
      <c r="JLS35" s="58"/>
      <c r="JLT35" s="58"/>
      <c r="JLU35" s="58"/>
      <c r="JLV35" s="58"/>
      <c r="JLW35" s="58"/>
      <c r="JLX35" s="58"/>
      <c r="JLY35" s="58"/>
      <c r="JLZ35" s="58"/>
      <c r="JMA35" s="58"/>
      <c r="JMB35" s="58"/>
      <c r="JMC35" s="58"/>
      <c r="JMD35" s="58"/>
      <c r="JME35" s="58"/>
      <c r="JMF35" s="58"/>
      <c r="JMG35" s="58"/>
      <c r="JMH35" s="58"/>
      <c r="JMI35" s="58"/>
      <c r="JMJ35" s="58"/>
      <c r="JMK35" s="58"/>
      <c r="JML35" s="58"/>
      <c r="JMM35" s="58"/>
      <c r="JMN35" s="58"/>
      <c r="JMO35" s="58"/>
      <c r="JMP35" s="58"/>
      <c r="JMQ35" s="58"/>
      <c r="JMR35" s="58"/>
      <c r="JMS35" s="58"/>
      <c r="JMT35" s="58"/>
      <c r="JMU35" s="58"/>
      <c r="JMV35" s="58"/>
      <c r="JMW35" s="58"/>
      <c r="JMX35" s="58"/>
      <c r="JMY35" s="58"/>
      <c r="JMZ35" s="58"/>
      <c r="JNA35" s="58"/>
      <c r="JNB35" s="58"/>
      <c r="JNC35" s="58"/>
      <c r="JND35" s="58"/>
      <c r="JNE35" s="58"/>
      <c r="JNF35" s="58"/>
      <c r="JNG35" s="58"/>
      <c r="JNH35" s="58"/>
      <c r="JNI35" s="58"/>
      <c r="JNJ35" s="58"/>
      <c r="JNK35" s="58"/>
      <c r="JNL35" s="58"/>
      <c r="JNM35" s="58"/>
      <c r="JNN35" s="58"/>
      <c r="JNO35" s="58"/>
      <c r="JNP35" s="58"/>
      <c r="JNQ35" s="58"/>
      <c r="JNR35" s="58"/>
      <c r="JNS35" s="58"/>
      <c r="JNT35" s="58"/>
      <c r="JNU35" s="58"/>
      <c r="JNV35" s="58"/>
      <c r="JNW35" s="58"/>
      <c r="JNX35" s="58"/>
      <c r="JNY35" s="58"/>
      <c r="JNZ35" s="58"/>
      <c r="JOA35" s="58"/>
      <c r="JOB35" s="58"/>
      <c r="JOC35" s="58"/>
      <c r="JOD35" s="58"/>
      <c r="JOE35" s="58"/>
      <c r="JOF35" s="58"/>
      <c r="JOG35" s="58"/>
      <c r="JOH35" s="58"/>
      <c r="JOI35" s="58"/>
      <c r="JOJ35" s="58"/>
      <c r="JOK35" s="58"/>
      <c r="JOL35" s="58"/>
      <c r="JOM35" s="58"/>
      <c r="JON35" s="58"/>
      <c r="JOO35" s="58"/>
      <c r="JOP35" s="58"/>
      <c r="JOQ35" s="58"/>
      <c r="JOR35" s="58"/>
      <c r="JOS35" s="58"/>
      <c r="JOT35" s="58"/>
      <c r="JOU35" s="58"/>
      <c r="JOV35" s="58"/>
      <c r="JOW35" s="58"/>
      <c r="JOX35" s="58"/>
      <c r="JOY35" s="58"/>
      <c r="JOZ35" s="58"/>
      <c r="JPA35" s="58"/>
      <c r="JPB35" s="58"/>
      <c r="JPC35" s="58"/>
      <c r="JPD35" s="58"/>
      <c r="JPE35" s="58"/>
      <c r="JPF35" s="58"/>
      <c r="JPG35" s="58"/>
      <c r="JPH35" s="58"/>
      <c r="JPI35" s="58"/>
      <c r="JPJ35" s="58"/>
      <c r="JPK35" s="58"/>
      <c r="JPL35" s="58"/>
      <c r="JPM35" s="58"/>
      <c r="JPN35" s="58"/>
      <c r="JPO35" s="58"/>
      <c r="JPP35" s="58"/>
      <c r="JPQ35" s="58"/>
      <c r="JPR35" s="58"/>
      <c r="JPS35" s="58"/>
      <c r="JPT35" s="58"/>
      <c r="JPU35" s="58"/>
      <c r="JPV35" s="58"/>
      <c r="JPW35" s="58"/>
      <c r="JPX35" s="58"/>
      <c r="JPY35" s="58"/>
      <c r="JPZ35" s="58"/>
      <c r="JQA35" s="58"/>
      <c r="JQB35" s="58"/>
      <c r="JQC35" s="58"/>
      <c r="JQD35" s="58"/>
      <c r="JQE35" s="58"/>
      <c r="JQF35" s="58"/>
      <c r="JQG35" s="58"/>
      <c r="JQH35" s="58"/>
      <c r="JQI35" s="58"/>
      <c r="JQJ35" s="58"/>
      <c r="JQK35" s="58"/>
      <c r="JQL35" s="58"/>
      <c r="JQM35" s="58"/>
      <c r="JQN35" s="58"/>
      <c r="JQO35" s="58"/>
      <c r="JQP35" s="58"/>
      <c r="JQQ35" s="58"/>
      <c r="JQR35" s="58"/>
      <c r="JQS35" s="58"/>
      <c r="JQT35" s="58"/>
      <c r="JQU35" s="58"/>
      <c r="JQV35" s="58"/>
      <c r="JQW35" s="58"/>
      <c r="JQX35" s="58"/>
      <c r="JQY35" s="58"/>
      <c r="JQZ35" s="58"/>
      <c r="JRA35" s="58"/>
      <c r="JRB35" s="58"/>
      <c r="JRC35" s="58"/>
      <c r="JRD35" s="58"/>
      <c r="JRE35" s="58"/>
      <c r="JRF35" s="58"/>
      <c r="JRG35" s="58"/>
      <c r="JRH35" s="58"/>
      <c r="JRI35" s="58"/>
      <c r="JRJ35" s="58"/>
      <c r="JRK35" s="58"/>
      <c r="JRL35" s="58"/>
      <c r="JRM35" s="58"/>
      <c r="JRN35" s="58"/>
      <c r="JRO35" s="58"/>
      <c r="JRP35" s="58"/>
      <c r="JRQ35" s="58"/>
      <c r="JRR35" s="58"/>
      <c r="JRS35" s="58"/>
      <c r="JRT35" s="58"/>
      <c r="JRU35" s="58"/>
      <c r="JRV35" s="58"/>
      <c r="JRW35" s="58"/>
      <c r="JRX35" s="58"/>
      <c r="JRY35" s="58"/>
      <c r="JRZ35" s="58"/>
      <c r="JSA35" s="58"/>
      <c r="JSB35" s="58"/>
      <c r="JSC35" s="58"/>
      <c r="JSD35" s="58"/>
      <c r="JSE35" s="58"/>
      <c r="JSF35" s="58"/>
      <c r="JSG35" s="58"/>
      <c r="JSH35" s="58"/>
      <c r="JSI35" s="58"/>
      <c r="JSJ35" s="58"/>
      <c r="JSK35" s="58"/>
      <c r="JSL35" s="58"/>
      <c r="JSM35" s="58"/>
      <c r="JSN35" s="58"/>
      <c r="JSO35" s="58"/>
      <c r="JSP35" s="58"/>
      <c r="JSQ35" s="58"/>
      <c r="JSR35" s="58"/>
      <c r="JSS35" s="58"/>
      <c r="JST35" s="58"/>
      <c r="JSU35" s="58"/>
      <c r="JSV35" s="58"/>
      <c r="JSW35" s="58"/>
      <c r="JSX35" s="58"/>
      <c r="JSY35" s="58"/>
      <c r="JSZ35" s="58"/>
      <c r="JTA35" s="58"/>
      <c r="JTB35" s="58"/>
      <c r="JTC35" s="58"/>
      <c r="JTD35" s="58"/>
      <c r="JTE35" s="58"/>
      <c r="JTF35" s="58"/>
      <c r="JTG35" s="58"/>
      <c r="JTH35" s="58"/>
      <c r="JTI35" s="58"/>
      <c r="JTJ35" s="58"/>
      <c r="JTK35" s="58"/>
      <c r="JTL35" s="58"/>
      <c r="JTM35" s="58"/>
      <c r="JTN35" s="58"/>
      <c r="JTO35" s="58"/>
      <c r="JTP35" s="58"/>
      <c r="JTQ35" s="58"/>
      <c r="JTR35" s="58"/>
      <c r="JTS35" s="58"/>
      <c r="JTT35" s="58"/>
      <c r="JTU35" s="58"/>
      <c r="JTV35" s="58"/>
      <c r="JTW35" s="58"/>
      <c r="JTX35" s="58"/>
      <c r="JTY35" s="58"/>
      <c r="JTZ35" s="58"/>
      <c r="JUA35" s="58"/>
      <c r="JUB35" s="58"/>
      <c r="JUC35" s="58"/>
      <c r="JUD35" s="58"/>
      <c r="JUE35" s="58"/>
      <c r="JUF35" s="58"/>
      <c r="JUG35" s="58"/>
      <c r="JUH35" s="58"/>
      <c r="JUI35" s="58"/>
      <c r="JUJ35" s="58"/>
      <c r="JUK35" s="58"/>
      <c r="JUL35" s="58"/>
      <c r="JUM35" s="58"/>
      <c r="JUN35" s="58"/>
      <c r="JUO35" s="58"/>
      <c r="JUP35" s="58"/>
      <c r="JUQ35" s="58"/>
      <c r="JUR35" s="58"/>
      <c r="JUS35" s="58"/>
      <c r="JUT35" s="58"/>
      <c r="JUU35" s="58"/>
      <c r="JUV35" s="58"/>
      <c r="JUW35" s="58"/>
      <c r="JUX35" s="58"/>
      <c r="JUY35" s="58"/>
      <c r="JUZ35" s="58"/>
      <c r="JVA35" s="58"/>
      <c r="JVB35" s="58"/>
      <c r="JVC35" s="58"/>
      <c r="JVD35" s="58"/>
      <c r="JVE35" s="58"/>
      <c r="JVF35" s="58"/>
      <c r="JVG35" s="58"/>
      <c r="JVH35" s="58"/>
      <c r="JVI35" s="58"/>
      <c r="JVJ35" s="58"/>
      <c r="JVK35" s="58"/>
      <c r="JVL35" s="58"/>
      <c r="JVM35" s="58"/>
      <c r="JVN35" s="58"/>
      <c r="JVO35" s="58"/>
      <c r="JVP35" s="58"/>
      <c r="JVQ35" s="58"/>
      <c r="JVR35" s="58"/>
      <c r="JVS35" s="58"/>
      <c r="JVT35" s="58"/>
      <c r="JVU35" s="58"/>
      <c r="JVV35" s="58"/>
      <c r="JVW35" s="58"/>
      <c r="JVX35" s="58"/>
      <c r="JVY35" s="58"/>
      <c r="JVZ35" s="58"/>
      <c r="JWA35" s="58"/>
      <c r="JWB35" s="58"/>
      <c r="JWC35" s="58"/>
      <c r="JWD35" s="58"/>
      <c r="JWE35" s="58"/>
      <c r="JWF35" s="58"/>
      <c r="JWG35" s="58"/>
      <c r="JWH35" s="58"/>
      <c r="JWI35" s="58"/>
      <c r="JWJ35" s="58"/>
      <c r="JWK35" s="58"/>
      <c r="JWL35" s="58"/>
      <c r="JWM35" s="58"/>
      <c r="JWN35" s="58"/>
      <c r="JWO35" s="58"/>
      <c r="JWP35" s="58"/>
      <c r="JWQ35" s="58"/>
      <c r="JWR35" s="58"/>
      <c r="JWS35" s="58"/>
      <c r="JWT35" s="58"/>
      <c r="JWU35" s="58"/>
      <c r="JWV35" s="58"/>
      <c r="JWW35" s="58"/>
      <c r="JWX35" s="58"/>
      <c r="JWY35" s="58"/>
      <c r="JWZ35" s="58"/>
      <c r="JXA35" s="58"/>
      <c r="JXB35" s="58"/>
      <c r="JXC35" s="58"/>
      <c r="JXD35" s="58"/>
      <c r="JXE35" s="58"/>
      <c r="JXF35" s="58"/>
      <c r="JXG35" s="58"/>
      <c r="JXH35" s="58"/>
      <c r="JXI35" s="58"/>
      <c r="JXJ35" s="58"/>
      <c r="JXK35" s="58"/>
      <c r="JXL35" s="58"/>
      <c r="JXM35" s="58"/>
      <c r="JXN35" s="58"/>
      <c r="JXO35" s="58"/>
      <c r="JXP35" s="58"/>
      <c r="JXQ35" s="58"/>
      <c r="JXR35" s="58"/>
      <c r="JXS35" s="58"/>
      <c r="JXT35" s="58"/>
      <c r="JXU35" s="58"/>
      <c r="JXV35" s="58"/>
      <c r="JXW35" s="58"/>
      <c r="JXX35" s="58"/>
      <c r="JXY35" s="58"/>
      <c r="JXZ35" s="58"/>
      <c r="JYA35" s="58"/>
      <c r="JYB35" s="58"/>
      <c r="JYC35" s="58"/>
      <c r="JYD35" s="58"/>
      <c r="JYE35" s="58"/>
      <c r="JYF35" s="58"/>
      <c r="JYG35" s="58"/>
      <c r="JYH35" s="58"/>
      <c r="JYI35" s="58"/>
      <c r="JYJ35" s="58"/>
      <c r="JYK35" s="58"/>
      <c r="JYL35" s="58"/>
      <c r="JYM35" s="58"/>
      <c r="JYN35" s="58"/>
      <c r="JYO35" s="58"/>
      <c r="JYP35" s="58"/>
      <c r="JYQ35" s="58"/>
      <c r="JYR35" s="58"/>
      <c r="JYS35" s="58"/>
      <c r="JYT35" s="58"/>
      <c r="JYU35" s="58"/>
      <c r="JYV35" s="58"/>
      <c r="JYW35" s="58"/>
      <c r="JYX35" s="58"/>
      <c r="JYY35" s="58"/>
      <c r="JYZ35" s="58"/>
      <c r="JZA35" s="58"/>
      <c r="JZB35" s="58"/>
      <c r="JZC35" s="58"/>
      <c r="JZD35" s="58"/>
      <c r="JZE35" s="58"/>
      <c r="JZF35" s="58"/>
      <c r="JZG35" s="58"/>
      <c r="JZH35" s="58"/>
      <c r="JZI35" s="58"/>
      <c r="JZJ35" s="58"/>
      <c r="JZK35" s="58"/>
      <c r="JZL35" s="58"/>
      <c r="JZM35" s="58"/>
      <c r="JZN35" s="58"/>
      <c r="JZO35" s="58"/>
      <c r="JZP35" s="58"/>
      <c r="JZQ35" s="58"/>
      <c r="JZR35" s="58"/>
      <c r="JZS35" s="58"/>
      <c r="JZT35" s="58"/>
      <c r="JZU35" s="58"/>
      <c r="JZV35" s="58"/>
      <c r="JZW35" s="58"/>
      <c r="JZX35" s="58"/>
      <c r="JZY35" s="58"/>
      <c r="JZZ35" s="58"/>
      <c r="KAA35" s="58"/>
      <c r="KAB35" s="58"/>
      <c r="KAC35" s="58"/>
      <c r="KAD35" s="58"/>
      <c r="KAE35" s="58"/>
      <c r="KAF35" s="58"/>
      <c r="KAG35" s="58"/>
      <c r="KAH35" s="58"/>
      <c r="KAI35" s="58"/>
      <c r="KAJ35" s="58"/>
      <c r="KAK35" s="58"/>
      <c r="KAL35" s="58"/>
      <c r="KAM35" s="58"/>
      <c r="KAN35" s="58"/>
      <c r="KAO35" s="58"/>
      <c r="KAP35" s="58"/>
      <c r="KAQ35" s="58"/>
      <c r="KAR35" s="58"/>
      <c r="KAS35" s="58"/>
      <c r="KAT35" s="58"/>
      <c r="KAU35" s="58"/>
      <c r="KAV35" s="58"/>
      <c r="KAW35" s="58"/>
      <c r="KAX35" s="58"/>
      <c r="KAY35" s="58"/>
      <c r="KAZ35" s="58"/>
      <c r="KBA35" s="58"/>
      <c r="KBB35" s="58"/>
      <c r="KBC35" s="58"/>
      <c r="KBD35" s="58"/>
      <c r="KBE35" s="58"/>
      <c r="KBF35" s="58"/>
      <c r="KBG35" s="58"/>
      <c r="KBH35" s="58"/>
      <c r="KBI35" s="58"/>
      <c r="KBJ35" s="58"/>
      <c r="KBK35" s="58"/>
      <c r="KBL35" s="58"/>
      <c r="KBM35" s="58"/>
      <c r="KBN35" s="58"/>
      <c r="KBO35" s="58"/>
      <c r="KBP35" s="58"/>
      <c r="KBQ35" s="58"/>
      <c r="KBR35" s="58"/>
      <c r="KBS35" s="58"/>
      <c r="KBT35" s="58"/>
      <c r="KBU35" s="58"/>
      <c r="KBV35" s="58"/>
      <c r="KBW35" s="58"/>
      <c r="KBX35" s="58"/>
      <c r="KBY35" s="58"/>
      <c r="KBZ35" s="58"/>
      <c r="KCA35" s="58"/>
      <c r="KCB35" s="58"/>
      <c r="KCC35" s="58"/>
      <c r="KCD35" s="58"/>
      <c r="KCE35" s="58"/>
      <c r="KCF35" s="58"/>
      <c r="KCG35" s="58"/>
      <c r="KCH35" s="58"/>
      <c r="KCI35" s="58"/>
      <c r="KCJ35" s="58"/>
      <c r="KCK35" s="58"/>
      <c r="KCL35" s="58"/>
      <c r="KCM35" s="58"/>
      <c r="KCN35" s="58"/>
      <c r="KCO35" s="58"/>
      <c r="KCP35" s="58"/>
      <c r="KCQ35" s="58"/>
      <c r="KCR35" s="58"/>
      <c r="KCS35" s="58"/>
      <c r="KCT35" s="58"/>
      <c r="KCU35" s="58"/>
      <c r="KCV35" s="58"/>
      <c r="KCW35" s="58"/>
      <c r="KCX35" s="58"/>
      <c r="KCY35" s="58"/>
      <c r="KCZ35" s="58"/>
      <c r="KDA35" s="58"/>
      <c r="KDB35" s="58"/>
      <c r="KDC35" s="58"/>
      <c r="KDD35" s="58"/>
      <c r="KDE35" s="58"/>
      <c r="KDF35" s="58"/>
      <c r="KDG35" s="58"/>
      <c r="KDH35" s="58"/>
      <c r="KDI35" s="58"/>
      <c r="KDJ35" s="58"/>
      <c r="KDK35" s="58"/>
      <c r="KDL35" s="58"/>
      <c r="KDM35" s="58"/>
      <c r="KDN35" s="58"/>
      <c r="KDO35" s="58"/>
      <c r="KDP35" s="58"/>
      <c r="KDQ35" s="58"/>
      <c r="KDR35" s="58"/>
      <c r="KDS35" s="58"/>
      <c r="KDT35" s="58"/>
      <c r="KDU35" s="58"/>
      <c r="KDV35" s="58"/>
      <c r="KDW35" s="58"/>
      <c r="KDX35" s="58"/>
      <c r="KDY35" s="58"/>
      <c r="KDZ35" s="58"/>
      <c r="KEA35" s="58"/>
      <c r="KEB35" s="58"/>
      <c r="KEC35" s="58"/>
      <c r="KED35" s="58"/>
      <c r="KEE35" s="58"/>
      <c r="KEF35" s="58"/>
      <c r="KEG35" s="58"/>
      <c r="KEH35" s="58"/>
      <c r="KEI35" s="58"/>
      <c r="KEJ35" s="58"/>
      <c r="KEK35" s="58"/>
      <c r="KEL35" s="58"/>
      <c r="KEM35" s="58"/>
      <c r="KEN35" s="58"/>
      <c r="KEO35" s="58"/>
      <c r="KEP35" s="58"/>
      <c r="KEQ35" s="58"/>
      <c r="KER35" s="58"/>
      <c r="KES35" s="58"/>
      <c r="KET35" s="58"/>
      <c r="KEU35" s="58"/>
      <c r="KEV35" s="58"/>
      <c r="KEW35" s="58"/>
      <c r="KEX35" s="58"/>
      <c r="KEY35" s="58"/>
      <c r="KEZ35" s="58"/>
      <c r="KFA35" s="58"/>
      <c r="KFB35" s="58"/>
      <c r="KFC35" s="58"/>
      <c r="KFD35" s="58"/>
      <c r="KFE35" s="58"/>
      <c r="KFF35" s="58"/>
      <c r="KFG35" s="58"/>
      <c r="KFH35" s="58"/>
      <c r="KFI35" s="58"/>
      <c r="KFJ35" s="58"/>
      <c r="KFK35" s="58"/>
      <c r="KFL35" s="58"/>
      <c r="KFM35" s="58"/>
      <c r="KFN35" s="58"/>
      <c r="KFO35" s="58"/>
      <c r="KFP35" s="58"/>
      <c r="KFQ35" s="58"/>
      <c r="KFR35" s="58"/>
      <c r="KFS35" s="58"/>
      <c r="KFT35" s="58"/>
      <c r="KFU35" s="58"/>
      <c r="KFV35" s="58"/>
      <c r="KFW35" s="58"/>
      <c r="KFX35" s="58"/>
      <c r="KFY35" s="58"/>
      <c r="KFZ35" s="58"/>
      <c r="KGA35" s="58"/>
      <c r="KGB35" s="58"/>
      <c r="KGC35" s="58"/>
      <c r="KGD35" s="58"/>
      <c r="KGE35" s="58"/>
      <c r="KGF35" s="58"/>
      <c r="KGG35" s="58"/>
      <c r="KGH35" s="58"/>
      <c r="KGI35" s="58"/>
      <c r="KGJ35" s="58"/>
      <c r="KGK35" s="58"/>
      <c r="KGL35" s="58"/>
      <c r="KGM35" s="58"/>
      <c r="KGN35" s="58"/>
      <c r="KGO35" s="58"/>
      <c r="KGP35" s="58"/>
      <c r="KGQ35" s="58"/>
      <c r="KGR35" s="58"/>
      <c r="KGS35" s="58"/>
      <c r="KGT35" s="58"/>
      <c r="KGU35" s="58"/>
      <c r="KGV35" s="58"/>
      <c r="KGW35" s="58"/>
      <c r="KGX35" s="58"/>
      <c r="KGY35" s="58"/>
      <c r="KGZ35" s="58"/>
      <c r="KHA35" s="58"/>
      <c r="KHB35" s="58"/>
      <c r="KHC35" s="58"/>
      <c r="KHD35" s="58"/>
      <c r="KHE35" s="58"/>
      <c r="KHF35" s="58"/>
      <c r="KHG35" s="58"/>
      <c r="KHH35" s="58"/>
      <c r="KHI35" s="58"/>
      <c r="KHJ35" s="58"/>
      <c r="KHK35" s="58"/>
      <c r="KHL35" s="58"/>
      <c r="KHM35" s="58"/>
      <c r="KHN35" s="58"/>
      <c r="KHO35" s="58"/>
      <c r="KHP35" s="58"/>
      <c r="KHQ35" s="58"/>
      <c r="KHR35" s="58"/>
      <c r="KHS35" s="58"/>
      <c r="KHT35" s="58"/>
      <c r="KHU35" s="58"/>
      <c r="KHV35" s="58"/>
      <c r="KHW35" s="58"/>
      <c r="KHX35" s="58"/>
      <c r="KHY35" s="58"/>
      <c r="KHZ35" s="58"/>
      <c r="KIA35" s="58"/>
      <c r="KIB35" s="58"/>
      <c r="KIC35" s="58"/>
      <c r="KID35" s="58"/>
      <c r="KIE35" s="58"/>
      <c r="KIF35" s="58"/>
      <c r="KIG35" s="58"/>
      <c r="KIH35" s="58"/>
      <c r="KII35" s="58"/>
      <c r="KIJ35" s="58"/>
      <c r="KIK35" s="58"/>
      <c r="KIL35" s="58"/>
      <c r="KIM35" s="58"/>
      <c r="KIN35" s="58"/>
      <c r="KIO35" s="58"/>
      <c r="KIP35" s="58"/>
      <c r="KIQ35" s="58"/>
      <c r="KIR35" s="58"/>
      <c r="KIS35" s="58"/>
      <c r="KIT35" s="58"/>
      <c r="KIU35" s="58"/>
      <c r="KIV35" s="58"/>
      <c r="KIW35" s="58"/>
      <c r="KIX35" s="58"/>
      <c r="KIY35" s="58"/>
      <c r="KIZ35" s="58"/>
      <c r="KJA35" s="58"/>
      <c r="KJB35" s="58"/>
      <c r="KJC35" s="58"/>
      <c r="KJD35" s="58"/>
      <c r="KJE35" s="58"/>
      <c r="KJF35" s="58"/>
      <c r="KJG35" s="58"/>
      <c r="KJH35" s="58"/>
      <c r="KJI35" s="58"/>
      <c r="KJJ35" s="58"/>
      <c r="KJK35" s="58"/>
      <c r="KJL35" s="58"/>
      <c r="KJM35" s="58"/>
      <c r="KJN35" s="58"/>
      <c r="KJO35" s="58"/>
      <c r="KJP35" s="58"/>
      <c r="KJQ35" s="58"/>
      <c r="KJR35" s="58"/>
      <c r="KJS35" s="58"/>
      <c r="KJT35" s="58"/>
      <c r="KJU35" s="58"/>
      <c r="KJV35" s="58"/>
      <c r="KJW35" s="58"/>
      <c r="KJX35" s="58"/>
      <c r="KJY35" s="58"/>
      <c r="KJZ35" s="58"/>
      <c r="KKA35" s="58"/>
      <c r="KKB35" s="58"/>
      <c r="KKC35" s="58"/>
      <c r="KKD35" s="58"/>
      <c r="KKE35" s="58"/>
      <c r="KKF35" s="58"/>
      <c r="KKG35" s="58"/>
      <c r="KKH35" s="58"/>
      <c r="KKI35" s="58"/>
      <c r="KKJ35" s="58"/>
      <c r="KKK35" s="58"/>
      <c r="KKL35" s="58"/>
      <c r="KKM35" s="58"/>
      <c r="KKN35" s="58"/>
      <c r="KKO35" s="58"/>
      <c r="KKP35" s="58"/>
      <c r="KKQ35" s="58"/>
      <c r="KKR35" s="58"/>
      <c r="KKS35" s="58"/>
      <c r="KKT35" s="58"/>
      <c r="KKU35" s="58"/>
      <c r="KKV35" s="58"/>
      <c r="KKW35" s="58"/>
      <c r="KKX35" s="58"/>
      <c r="KKY35" s="58"/>
      <c r="KKZ35" s="58"/>
      <c r="KLA35" s="58"/>
      <c r="KLB35" s="58"/>
      <c r="KLC35" s="58"/>
      <c r="KLD35" s="58"/>
      <c r="KLE35" s="58"/>
      <c r="KLF35" s="58"/>
      <c r="KLG35" s="58"/>
      <c r="KLH35" s="58"/>
      <c r="KLI35" s="58"/>
      <c r="KLJ35" s="58"/>
      <c r="KLK35" s="58"/>
      <c r="KLL35" s="58"/>
      <c r="KLM35" s="58"/>
      <c r="KLN35" s="58"/>
      <c r="KLO35" s="58"/>
      <c r="KLP35" s="58"/>
      <c r="KLQ35" s="58"/>
      <c r="KLR35" s="58"/>
      <c r="KLS35" s="58"/>
      <c r="KLT35" s="58"/>
      <c r="KLU35" s="58"/>
      <c r="KLV35" s="58"/>
      <c r="KLW35" s="58"/>
      <c r="KLX35" s="58"/>
      <c r="KLY35" s="58"/>
      <c r="KLZ35" s="58"/>
      <c r="KMA35" s="58"/>
      <c r="KMB35" s="58"/>
      <c r="KMC35" s="58"/>
      <c r="KMD35" s="58"/>
      <c r="KME35" s="58"/>
      <c r="KMF35" s="58"/>
      <c r="KMG35" s="58"/>
      <c r="KMH35" s="58"/>
      <c r="KMI35" s="58"/>
      <c r="KMJ35" s="58"/>
      <c r="KMK35" s="58"/>
      <c r="KML35" s="58"/>
      <c r="KMM35" s="58"/>
      <c r="KMN35" s="58"/>
      <c r="KMO35" s="58"/>
      <c r="KMP35" s="58"/>
      <c r="KMQ35" s="58"/>
      <c r="KMR35" s="58"/>
      <c r="KMS35" s="58"/>
      <c r="KMT35" s="58"/>
      <c r="KMU35" s="58"/>
      <c r="KMV35" s="58"/>
      <c r="KMW35" s="58"/>
      <c r="KMX35" s="58"/>
      <c r="KMY35" s="58"/>
      <c r="KMZ35" s="58"/>
      <c r="KNA35" s="58"/>
      <c r="KNB35" s="58"/>
      <c r="KNC35" s="58"/>
      <c r="KND35" s="58"/>
      <c r="KNE35" s="58"/>
      <c r="KNF35" s="58"/>
      <c r="KNG35" s="58"/>
      <c r="KNH35" s="58"/>
      <c r="KNI35" s="58"/>
      <c r="KNJ35" s="58"/>
      <c r="KNK35" s="58"/>
      <c r="KNL35" s="58"/>
      <c r="KNM35" s="58"/>
      <c r="KNN35" s="58"/>
      <c r="KNO35" s="58"/>
      <c r="KNP35" s="58"/>
      <c r="KNQ35" s="58"/>
      <c r="KNR35" s="58"/>
      <c r="KNS35" s="58"/>
      <c r="KNT35" s="58"/>
      <c r="KNU35" s="58"/>
      <c r="KNV35" s="58"/>
      <c r="KNW35" s="58"/>
      <c r="KNX35" s="58"/>
      <c r="KNY35" s="58"/>
      <c r="KNZ35" s="58"/>
      <c r="KOA35" s="58"/>
      <c r="KOB35" s="58"/>
      <c r="KOC35" s="58"/>
      <c r="KOD35" s="58"/>
      <c r="KOE35" s="58"/>
      <c r="KOF35" s="58"/>
      <c r="KOG35" s="58"/>
      <c r="KOH35" s="58"/>
      <c r="KOI35" s="58"/>
      <c r="KOJ35" s="58"/>
      <c r="KOK35" s="58"/>
      <c r="KOL35" s="58"/>
      <c r="KOM35" s="58"/>
      <c r="KON35" s="58"/>
      <c r="KOO35" s="58"/>
      <c r="KOP35" s="58"/>
      <c r="KOQ35" s="58"/>
      <c r="KOR35" s="58"/>
      <c r="KOS35" s="58"/>
      <c r="KOT35" s="58"/>
      <c r="KOU35" s="58"/>
      <c r="KOV35" s="58"/>
      <c r="KOW35" s="58"/>
      <c r="KOX35" s="58"/>
      <c r="KOY35" s="58"/>
      <c r="KOZ35" s="58"/>
      <c r="KPA35" s="58"/>
      <c r="KPB35" s="58"/>
      <c r="KPC35" s="58"/>
      <c r="KPD35" s="58"/>
      <c r="KPE35" s="58"/>
      <c r="KPF35" s="58"/>
      <c r="KPG35" s="58"/>
      <c r="KPH35" s="58"/>
      <c r="KPI35" s="58"/>
      <c r="KPJ35" s="58"/>
      <c r="KPK35" s="58"/>
      <c r="KPL35" s="58"/>
      <c r="KPM35" s="58"/>
      <c r="KPN35" s="58"/>
      <c r="KPO35" s="58"/>
      <c r="KPP35" s="58"/>
      <c r="KPQ35" s="58"/>
      <c r="KPR35" s="58"/>
      <c r="KPS35" s="58"/>
      <c r="KPT35" s="58"/>
      <c r="KPU35" s="58"/>
      <c r="KPV35" s="58"/>
      <c r="KPW35" s="58"/>
      <c r="KPX35" s="58"/>
      <c r="KPY35" s="58"/>
      <c r="KPZ35" s="58"/>
      <c r="KQA35" s="58"/>
      <c r="KQB35" s="58"/>
      <c r="KQC35" s="58"/>
      <c r="KQD35" s="58"/>
      <c r="KQE35" s="58"/>
      <c r="KQF35" s="58"/>
      <c r="KQG35" s="58"/>
      <c r="KQH35" s="58"/>
      <c r="KQI35" s="58"/>
      <c r="KQJ35" s="58"/>
      <c r="KQK35" s="58"/>
      <c r="KQL35" s="58"/>
      <c r="KQM35" s="58"/>
      <c r="KQN35" s="58"/>
      <c r="KQO35" s="58"/>
      <c r="KQP35" s="58"/>
      <c r="KQQ35" s="58"/>
      <c r="KQR35" s="58"/>
      <c r="KQS35" s="58"/>
      <c r="KQT35" s="58"/>
      <c r="KQU35" s="58"/>
      <c r="KQV35" s="58"/>
      <c r="KQW35" s="58"/>
      <c r="KQX35" s="58"/>
      <c r="KQY35" s="58"/>
      <c r="KQZ35" s="58"/>
      <c r="KRA35" s="58"/>
      <c r="KRB35" s="58"/>
      <c r="KRC35" s="58"/>
      <c r="KRD35" s="58"/>
      <c r="KRE35" s="58"/>
      <c r="KRF35" s="58"/>
      <c r="KRG35" s="58"/>
      <c r="KRH35" s="58"/>
      <c r="KRI35" s="58"/>
      <c r="KRJ35" s="58"/>
      <c r="KRK35" s="58"/>
      <c r="KRL35" s="58"/>
      <c r="KRM35" s="58"/>
      <c r="KRN35" s="58"/>
      <c r="KRO35" s="58"/>
      <c r="KRP35" s="58"/>
      <c r="KRQ35" s="58"/>
      <c r="KRR35" s="58"/>
      <c r="KRS35" s="58"/>
      <c r="KRT35" s="58"/>
      <c r="KRU35" s="58"/>
      <c r="KRV35" s="58"/>
      <c r="KRW35" s="58"/>
      <c r="KRX35" s="58"/>
      <c r="KRY35" s="58"/>
      <c r="KRZ35" s="58"/>
      <c r="KSA35" s="58"/>
      <c r="KSB35" s="58"/>
      <c r="KSC35" s="58"/>
      <c r="KSD35" s="58"/>
      <c r="KSE35" s="58"/>
      <c r="KSF35" s="58"/>
      <c r="KSG35" s="58"/>
      <c r="KSH35" s="58"/>
      <c r="KSI35" s="58"/>
      <c r="KSJ35" s="58"/>
      <c r="KSK35" s="58"/>
      <c r="KSL35" s="58"/>
      <c r="KSM35" s="58"/>
      <c r="KSN35" s="58"/>
      <c r="KSO35" s="58"/>
      <c r="KSP35" s="58"/>
      <c r="KSQ35" s="58"/>
      <c r="KSR35" s="58"/>
      <c r="KSS35" s="58"/>
      <c r="KST35" s="58"/>
      <c r="KSU35" s="58"/>
      <c r="KSV35" s="58"/>
      <c r="KSW35" s="58"/>
      <c r="KSX35" s="58"/>
      <c r="KSY35" s="58"/>
      <c r="KSZ35" s="58"/>
      <c r="KTA35" s="58"/>
      <c r="KTB35" s="58"/>
      <c r="KTC35" s="58"/>
      <c r="KTD35" s="58"/>
      <c r="KTE35" s="58"/>
      <c r="KTF35" s="58"/>
      <c r="KTG35" s="58"/>
      <c r="KTH35" s="58"/>
      <c r="KTI35" s="58"/>
      <c r="KTJ35" s="58"/>
      <c r="KTK35" s="58"/>
      <c r="KTL35" s="58"/>
      <c r="KTM35" s="58"/>
      <c r="KTN35" s="58"/>
      <c r="KTO35" s="58"/>
      <c r="KTP35" s="58"/>
      <c r="KTQ35" s="58"/>
      <c r="KTR35" s="58"/>
      <c r="KTS35" s="58"/>
      <c r="KTT35" s="58"/>
      <c r="KTU35" s="58"/>
      <c r="KTV35" s="58"/>
      <c r="KTW35" s="58"/>
      <c r="KTX35" s="58"/>
      <c r="KTY35" s="58"/>
      <c r="KTZ35" s="58"/>
      <c r="KUA35" s="58"/>
      <c r="KUB35" s="58"/>
      <c r="KUC35" s="58"/>
      <c r="KUD35" s="58"/>
      <c r="KUE35" s="58"/>
      <c r="KUF35" s="58"/>
      <c r="KUG35" s="58"/>
      <c r="KUH35" s="58"/>
      <c r="KUI35" s="58"/>
      <c r="KUJ35" s="58"/>
      <c r="KUK35" s="58"/>
      <c r="KUL35" s="58"/>
      <c r="KUM35" s="58"/>
      <c r="KUN35" s="58"/>
      <c r="KUO35" s="58"/>
      <c r="KUP35" s="58"/>
      <c r="KUQ35" s="58"/>
      <c r="KUR35" s="58"/>
      <c r="KUS35" s="58"/>
      <c r="KUT35" s="58"/>
      <c r="KUU35" s="58"/>
      <c r="KUV35" s="58"/>
      <c r="KUW35" s="58"/>
      <c r="KUX35" s="58"/>
      <c r="KUY35" s="58"/>
      <c r="KUZ35" s="58"/>
      <c r="KVA35" s="58"/>
      <c r="KVB35" s="58"/>
      <c r="KVC35" s="58"/>
      <c r="KVD35" s="58"/>
      <c r="KVE35" s="58"/>
      <c r="KVF35" s="58"/>
      <c r="KVG35" s="58"/>
      <c r="KVH35" s="58"/>
      <c r="KVI35" s="58"/>
      <c r="KVJ35" s="58"/>
      <c r="KVK35" s="58"/>
      <c r="KVL35" s="58"/>
      <c r="KVM35" s="58"/>
      <c r="KVN35" s="58"/>
      <c r="KVO35" s="58"/>
      <c r="KVP35" s="58"/>
      <c r="KVQ35" s="58"/>
      <c r="KVR35" s="58"/>
      <c r="KVS35" s="58"/>
      <c r="KVT35" s="58"/>
      <c r="KVU35" s="58"/>
      <c r="KVV35" s="58"/>
      <c r="KVW35" s="58"/>
      <c r="KVX35" s="58"/>
      <c r="KVY35" s="58"/>
      <c r="KVZ35" s="58"/>
      <c r="KWA35" s="58"/>
      <c r="KWB35" s="58"/>
      <c r="KWC35" s="58"/>
      <c r="KWD35" s="58"/>
      <c r="KWE35" s="58"/>
      <c r="KWF35" s="58"/>
      <c r="KWG35" s="58"/>
      <c r="KWH35" s="58"/>
      <c r="KWI35" s="58"/>
      <c r="KWJ35" s="58"/>
      <c r="KWK35" s="58"/>
      <c r="KWL35" s="58"/>
      <c r="KWM35" s="58"/>
      <c r="KWN35" s="58"/>
      <c r="KWO35" s="58"/>
      <c r="KWP35" s="58"/>
      <c r="KWQ35" s="58"/>
      <c r="KWR35" s="58"/>
      <c r="KWS35" s="58"/>
      <c r="KWT35" s="58"/>
      <c r="KWU35" s="58"/>
      <c r="KWV35" s="58"/>
      <c r="KWW35" s="58"/>
      <c r="KWX35" s="58"/>
      <c r="KWY35" s="58"/>
      <c r="KWZ35" s="58"/>
      <c r="KXA35" s="58"/>
      <c r="KXB35" s="58"/>
      <c r="KXC35" s="58"/>
      <c r="KXD35" s="58"/>
      <c r="KXE35" s="58"/>
      <c r="KXF35" s="58"/>
      <c r="KXG35" s="58"/>
      <c r="KXH35" s="58"/>
      <c r="KXI35" s="58"/>
      <c r="KXJ35" s="58"/>
      <c r="KXK35" s="58"/>
      <c r="KXL35" s="58"/>
      <c r="KXM35" s="58"/>
      <c r="KXN35" s="58"/>
      <c r="KXO35" s="58"/>
      <c r="KXP35" s="58"/>
      <c r="KXQ35" s="58"/>
      <c r="KXR35" s="58"/>
      <c r="KXS35" s="58"/>
      <c r="KXT35" s="58"/>
      <c r="KXU35" s="58"/>
      <c r="KXV35" s="58"/>
      <c r="KXW35" s="58"/>
      <c r="KXX35" s="58"/>
      <c r="KXY35" s="58"/>
      <c r="KXZ35" s="58"/>
      <c r="KYA35" s="58"/>
      <c r="KYB35" s="58"/>
      <c r="KYC35" s="58"/>
      <c r="KYD35" s="58"/>
      <c r="KYE35" s="58"/>
      <c r="KYF35" s="58"/>
      <c r="KYG35" s="58"/>
      <c r="KYH35" s="58"/>
      <c r="KYI35" s="58"/>
      <c r="KYJ35" s="58"/>
      <c r="KYK35" s="58"/>
      <c r="KYL35" s="58"/>
      <c r="KYM35" s="58"/>
      <c r="KYN35" s="58"/>
      <c r="KYO35" s="58"/>
      <c r="KYP35" s="58"/>
      <c r="KYQ35" s="58"/>
      <c r="KYR35" s="58"/>
      <c r="KYS35" s="58"/>
      <c r="KYT35" s="58"/>
      <c r="KYU35" s="58"/>
      <c r="KYV35" s="58"/>
      <c r="KYW35" s="58"/>
      <c r="KYX35" s="58"/>
      <c r="KYY35" s="58"/>
      <c r="KYZ35" s="58"/>
      <c r="KZA35" s="58"/>
      <c r="KZB35" s="58"/>
      <c r="KZC35" s="58"/>
      <c r="KZD35" s="58"/>
      <c r="KZE35" s="58"/>
      <c r="KZF35" s="58"/>
      <c r="KZG35" s="58"/>
      <c r="KZH35" s="58"/>
      <c r="KZI35" s="58"/>
      <c r="KZJ35" s="58"/>
      <c r="KZK35" s="58"/>
      <c r="KZL35" s="58"/>
      <c r="KZM35" s="58"/>
      <c r="KZN35" s="58"/>
      <c r="KZO35" s="58"/>
      <c r="KZP35" s="58"/>
      <c r="KZQ35" s="58"/>
      <c r="KZR35" s="58"/>
      <c r="KZS35" s="58"/>
      <c r="KZT35" s="58"/>
      <c r="KZU35" s="58"/>
      <c r="KZV35" s="58"/>
      <c r="KZW35" s="58"/>
      <c r="KZX35" s="58"/>
      <c r="KZY35" s="58"/>
      <c r="KZZ35" s="58"/>
      <c r="LAA35" s="58"/>
      <c r="LAB35" s="58"/>
      <c r="LAC35" s="58"/>
      <c r="LAD35" s="58"/>
      <c r="LAE35" s="58"/>
      <c r="LAF35" s="58"/>
      <c r="LAG35" s="58"/>
      <c r="LAH35" s="58"/>
      <c r="LAI35" s="58"/>
      <c r="LAJ35" s="58"/>
      <c r="LAK35" s="58"/>
      <c r="LAL35" s="58"/>
      <c r="LAM35" s="58"/>
      <c r="LAN35" s="58"/>
      <c r="LAO35" s="58"/>
      <c r="LAP35" s="58"/>
      <c r="LAQ35" s="58"/>
      <c r="LAR35" s="58"/>
      <c r="LAS35" s="58"/>
      <c r="LAT35" s="58"/>
      <c r="LAU35" s="58"/>
      <c r="LAV35" s="58"/>
      <c r="LAW35" s="58"/>
      <c r="LAX35" s="58"/>
      <c r="LAY35" s="58"/>
      <c r="LAZ35" s="58"/>
      <c r="LBA35" s="58"/>
      <c r="LBB35" s="58"/>
      <c r="LBC35" s="58"/>
      <c r="LBD35" s="58"/>
      <c r="LBE35" s="58"/>
      <c r="LBF35" s="58"/>
      <c r="LBG35" s="58"/>
      <c r="LBH35" s="58"/>
      <c r="LBI35" s="58"/>
      <c r="LBJ35" s="58"/>
      <c r="LBK35" s="58"/>
      <c r="LBL35" s="58"/>
      <c r="LBM35" s="58"/>
      <c r="LBN35" s="58"/>
      <c r="LBO35" s="58"/>
      <c r="LBP35" s="58"/>
      <c r="LBQ35" s="58"/>
      <c r="LBR35" s="58"/>
      <c r="LBS35" s="58"/>
      <c r="LBT35" s="58"/>
      <c r="LBU35" s="58"/>
      <c r="LBV35" s="58"/>
      <c r="LBW35" s="58"/>
      <c r="LBX35" s="58"/>
      <c r="LBY35" s="58"/>
      <c r="LBZ35" s="58"/>
      <c r="LCA35" s="58"/>
      <c r="LCB35" s="58"/>
      <c r="LCC35" s="58"/>
      <c r="LCD35" s="58"/>
      <c r="LCE35" s="58"/>
      <c r="LCF35" s="58"/>
      <c r="LCG35" s="58"/>
      <c r="LCH35" s="58"/>
      <c r="LCI35" s="58"/>
      <c r="LCJ35" s="58"/>
      <c r="LCK35" s="58"/>
      <c r="LCL35" s="58"/>
      <c r="LCM35" s="58"/>
      <c r="LCN35" s="58"/>
      <c r="LCO35" s="58"/>
      <c r="LCP35" s="58"/>
      <c r="LCQ35" s="58"/>
      <c r="LCR35" s="58"/>
      <c r="LCS35" s="58"/>
      <c r="LCT35" s="58"/>
      <c r="LCU35" s="58"/>
      <c r="LCV35" s="58"/>
      <c r="LCW35" s="58"/>
      <c r="LCX35" s="58"/>
      <c r="LCY35" s="58"/>
      <c r="LCZ35" s="58"/>
      <c r="LDA35" s="58"/>
      <c r="LDB35" s="58"/>
      <c r="LDC35" s="58"/>
      <c r="LDD35" s="58"/>
      <c r="LDE35" s="58"/>
      <c r="LDF35" s="58"/>
      <c r="LDG35" s="58"/>
      <c r="LDH35" s="58"/>
      <c r="LDI35" s="58"/>
      <c r="LDJ35" s="58"/>
      <c r="LDK35" s="58"/>
      <c r="LDL35" s="58"/>
      <c r="LDM35" s="58"/>
      <c r="LDN35" s="58"/>
      <c r="LDO35" s="58"/>
      <c r="LDP35" s="58"/>
      <c r="LDQ35" s="58"/>
      <c r="LDR35" s="58"/>
      <c r="LDS35" s="58"/>
      <c r="LDT35" s="58"/>
      <c r="LDU35" s="58"/>
      <c r="LDV35" s="58"/>
      <c r="LDW35" s="58"/>
      <c r="LDX35" s="58"/>
      <c r="LDY35" s="58"/>
      <c r="LDZ35" s="58"/>
      <c r="LEA35" s="58"/>
      <c r="LEB35" s="58"/>
      <c r="LEC35" s="58"/>
      <c r="LED35" s="58"/>
      <c r="LEE35" s="58"/>
      <c r="LEF35" s="58"/>
      <c r="LEG35" s="58"/>
      <c r="LEH35" s="58"/>
      <c r="LEI35" s="58"/>
      <c r="LEJ35" s="58"/>
      <c r="LEK35" s="58"/>
      <c r="LEL35" s="58"/>
      <c r="LEM35" s="58"/>
      <c r="LEN35" s="58"/>
      <c r="LEO35" s="58"/>
      <c r="LEP35" s="58"/>
      <c r="LEQ35" s="58"/>
      <c r="LER35" s="58"/>
      <c r="LES35" s="58"/>
      <c r="LET35" s="58"/>
      <c r="LEU35" s="58"/>
      <c r="LEV35" s="58"/>
      <c r="LEW35" s="58"/>
      <c r="LEX35" s="58"/>
      <c r="LEY35" s="58"/>
      <c r="LEZ35" s="58"/>
      <c r="LFA35" s="58"/>
      <c r="LFB35" s="58"/>
      <c r="LFC35" s="58"/>
      <c r="LFD35" s="58"/>
      <c r="LFE35" s="58"/>
      <c r="LFF35" s="58"/>
      <c r="LFG35" s="58"/>
      <c r="LFH35" s="58"/>
      <c r="LFI35" s="58"/>
      <c r="LFJ35" s="58"/>
      <c r="LFK35" s="58"/>
      <c r="LFL35" s="58"/>
      <c r="LFM35" s="58"/>
      <c r="LFN35" s="58"/>
      <c r="LFO35" s="58"/>
      <c r="LFP35" s="58"/>
      <c r="LFQ35" s="58"/>
      <c r="LFR35" s="58"/>
      <c r="LFS35" s="58"/>
      <c r="LFT35" s="58"/>
      <c r="LFU35" s="58"/>
      <c r="LFV35" s="58"/>
      <c r="LFW35" s="58"/>
      <c r="LFX35" s="58"/>
      <c r="LFY35" s="58"/>
      <c r="LFZ35" s="58"/>
      <c r="LGA35" s="58"/>
      <c r="LGB35" s="58"/>
      <c r="LGC35" s="58"/>
      <c r="LGD35" s="58"/>
      <c r="LGE35" s="58"/>
      <c r="LGF35" s="58"/>
      <c r="LGG35" s="58"/>
      <c r="LGH35" s="58"/>
      <c r="LGI35" s="58"/>
      <c r="LGJ35" s="58"/>
      <c r="LGK35" s="58"/>
      <c r="LGL35" s="58"/>
      <c r="LGM35" s="58"/>
      <c r="LGN35" s="58"/>
      <c r="LGO35" s="58"/>
      <c r="LGP35" s="58"/>
      <c r="LGQ35" s="58"/>
      <c r="LGR35" s="58"/>
      <c r="LGS35" s="58"/>
      <c r="LGT35" s="58"/>
      <c r="LGU35" s="58"/>
      <c r="LGV35" s="58"/>
      <c r="LGW35" s="58"/>
      <c r="LGX35" s="58"/>
      <c r="LGY35" s="58"/>
      <c r="LGZ35" s="58"/>
      <c r="LHA35" s="58"/>
      <c r="LHB35" s="58"/>
      <c r="LHC35" s="58"/>
      <c r="LHD35" s="58"/>
      <c r="LHE35" s="58"/>
      <c r="LHF35" s="58"/>
      <c r="LHG35" s="58"/>
      <c r="LHH35" s="58"/>
      <c r="LHI35" s="58"/>
      <c r="LHJ35" s="58"/>
      <c r="LHK35" s="58"/>
      <c r="LHL35" s="58"/>
      <c r="LHM35" s="58"/>
      <c r="LHN35" s="58"/>
      <c r="LHO35" s="58"/>
      <c r="LHP35" s="58"/>
      <c r="LHQ35" s="58"/>
      <c r="LHR35" s="58"/>
      <c r="LHS35" s="58"/>
      <c r="LHT35" s="58"/>
      <c r="LHU35" s="58"/>
      <c r="LHV35" s="58"/>
      <c r="LHW35" s="58"/>
      <c r="LHX35" s="58"/>
      <c r="LHY35" s="58"/>
      <c r="LHZ35" s="58"/>
      <c r="LIA35" s="58"/>
      <c r="LIB35" s="58"/>
      <c r="LIC35" s="58"/>
      <c r="LID35" s="58"/>
      <c r="LIE35" s="58"/>
      <c r="LIF35" s="58"/>
      <c r="LIG35" s="58"/>
      <c r="LIH35" s="58"/>
      <c r="LII35" s="58"/>
      <c r="LIJ35" s="58"/>
      <c r="LIK35" s="58"/>
      <c r="LIL35" s="58"/>
      <c r="LIM35" s="58"/>
      <c r="LIN35" s="58"/>
      <c r="LIO35" s="58"/>
      <c r="LIP35" s="58"/>
      <c r="LIQ35" s="58"/>
      <c r="LIR35" s="58"/>
      <c r="LIS35" s="58"/>
      <c r="LIT35" s="58"/>
      <c r="LIU35" s="58"/>
      <c r="LIV35" s="58"/>
      <c r="LIW35" s="58"/>
      <c r="LIX35" s="58"/>
      <c r="LIY35" s="58"/>
      <c r="LIZ35" s="58"/>
      <c r="LJA35" s="58"/>
      <c r="LJB35" s="58"/>
      <c r="LJC35" s="58"/>
      <c r="LJD35" s="58"/>
      <c r="LJE35" s="58"/>
      <c r="LJF35" s="58"/>
      <c r="LJG35" s="58"/>
      <c r="LJH35" s="58"/>
      <c r="LJI35" s="58"/>
      <c r="LJJ35" s="58"/>
      <c r="LJK35" s="58"/>
      <c r="LJL35" s="58"/>
      <c r="LJM35" s="58"/>
      <c r="LJN35" s="58"/>
      <c r="LJO35" s="58"/>
      <c r="LJP35" s="58"/>
      <c r="LJQ35" s="58"/>
      <c r="LJR35" s="58"/>
      <c r="LJS35" s="58"/>
      <c r="LJT35" s="58"/>
      <c r="LJU35" s="58"/>
      <c r="LJV35" s="58"/>
      <c r="LJW35" s="58"/>
      <c r="LJX35" s="58"/>
      <c r="LJY35" s="58"/>
      <c r="LJZ35" s="58"/>
      <c r="LKA35" s="58"/>
      <c r="LKB35" s="58"/>
      <c r="LKC35" s="58"/>
      <c r="LKD35" s="58"/>
      <c r="LKE35" s="58"/>
      <c r="LKF35" s="58"/>
      <c r="LKG35" s="58"/>
      <c r="LKH35" s="58"/>
      <c r="LKI35" s="58"/>
      <c r="LKJ35" s="58"/>
      <c r="LKK35" s="58"/>
      <c r="LKL35" s="58"/>
      <c r="LKM35" s="58"/>
      <c r="LKN35" s="58"/>
      <c r="LKO35" s="58"/>
      <c r="LKP35" s="58"/>
      <c r="LKQ35" s="58"/>
      <c r="LKR35" s="58"/>
      <c r="LKS35" s="58"/>
      <c r="LKT35" s="58"/>
      <c r="LKU35" s="58"/>
      <c r="LKV35" s="58"/>
      <c r="LKW35" s="58"/>
      <c r="LKX35" s="58"/>
      <c r="LKY35" s="58"/>
      <c r="LKZ35" s="58"/>
      <c r="LLA35" s="58"/>
      <c r="LLB35" s="58"/>
      <c r="LLC35" s="58"/>
      <c r="LLD35" s="58"/>
      <c r="LLE35" s="58"/>
      <c r="LLF35" s="58"/>
      <c r="LLG35" s="58"/>
      <c r="LLH35" s="58"/>
      <c r="LLI35" s="58"/>
      <c r="LLJ35" s="58"/>
      <c r="LLK35" s="58"/>
      <c r="LLL35" s="58"/>
      <c r="LLM35" s="58"/>
      <c r="LLN35" s="58"/>
      <c r="LLO35" s="58"/>
      <c r="LLP35" s="58"/>
      <c r="LLQ35" s="58"/>
      <c r="LLR35" s="58"/>
      <c r="LLS35" s="58"/>
      <c r="LLT35" s="58"/>
      <c r="LLU35" s="58"/>
      <c r="LLV35" s="58"/>
      <c r="LLW35" s="58"/>
      <c r="LLX35" s="58"/>
      <c r="LLY35" s="58"/>
      <c r="LLZ35" s="58"/>
      <c r="LMA35" s="58"/>
      <c r="LMB35" s="58"/>
      <c r="LMC35" s="58"/>
      <c r="LMD35" s="58"/>
      <c r="LME35" s="58"/>
      <c r="LMF35" s="58"/>
      <c r="LMG35" s="58"/>
      <c r="LMH35" s="58"/>
      <c r="LMI35" s="58"/>
      <c r="LMJ35" s="58"/>
      <c r="LMK35" s="58"/>
      <c r="LML35" s="58"/>
      <c r="LMM35" s="58"/>
      <c r="LMN35" s="58"/>
      <c r="LMO35" s="58"/>
      <c r="LMP35" s="58"/>
      <c r="LMQ35" s="58"/>
      <c r="LMR35" s="58"/>
      <c r="LMS35" s="58"/>
      <c r="LMT35" s="58"/>
      <c r="LMU35" s="58"/>
      <c r="LMV35" s="58"/>
      <c r="LMW35" s="58"/>
      <c r="LMX35" s="58"/>
      <c r="LMY35" s="58"/>
      <c r="LMZ35" s="58"/>
      <c r="LNA35" s="58"/>
      <c r="LNB35" s="58"/>
      <c r="LNC35" s="58"/>
      <c r="LND35" s="58"/>
      <c r="LNE35" s="58"/>
      <c r="LNF35" s="58"/>
      <c r="LNG35" s="58"/>
      <c r="LNH35" s="58"/>
      <c r="LNI35" s="58"/>
      <c r="LNJ35" s="58"/>
      <c r="LNK35" s="58"/>
      <c r="LNL35" s="58"/>
      <c r="LNM35" s="58"/>
      <c r="LNN35" s="58"/>
      <c r="LNO35" s="58"/>
      <c r="LNP35" s="58"/>
      <c r="LNQ35" s="58"/>
      <c r="LNR35" s="58"/>
      <c r="LNS35" s="58"/>
      <c r="LNT35" s="58"/>
      <c r="LNU35" s="58"/>
      <c r="LNV35" s="58"/>
      <c r="LNW35" s="58"/>
      <c r="LNX35" s="58"/>
      <c r="LNY35" s="58"/>
      <c r="LNZ35" s="58"/>
      <c r="LOA35" s="58"/>
      <c r="LOB35" s="58"/>
      <c r="LOC35" s="58"/>
      <c r="LOD35" s="58"/>
      <c r="LOE35" s="58"/>
      <c r="LOF35" s="58"/>
      <c r="LOG35" s="58"/>
      <c r="LOH35" s="58"/>
      <c r="LOI35" s="58"/>
      <c r="LOJ35" s="58"/>
      <c r="LOK35" s="58"/>
      <c r="LOL35" s="58"/>
      <c r="LOM35" s="58"/>
      <c r="LON35" s="58"/>
      <c r="LOO35" s="58"/>
      <c r="LOP35" s="58"/>
      <c r="LOQ35" s="58"/>
      <c r="LOR35" s="58"/>
      <c r="LOS35" s="58"/>
      <c r="LOT35" s="58"/>
      <c r="LOU35" s="58"/>
      <c r="LOV35" s="58"/>
      <c r="LOW35" s="58"/>
      <c r="LOX35" s="58"/>
      <c r="LOY35" s="58"/>
      <c r="LOZ35" s="58"/>
      <c r="LPA35" s="58"/>
      <c r="LPB35" s="58"/>
      <c r="LPC35" s="58"/>
      <c r="LPD35" s="58"/>
      <c r="LPE35" s="58"/>
      <c r="LPF35" s="58"/>
      <c r="LPG35" s="58"/>
      <c r="LPH35" s="58"/>
      <c r="LPI35" s="58"/>
      <c r="LPJ35" s="58"/>
      <c r="LPK35" s="58"/>
      <c r="LPL35" s="58"/>
      <c r="LPM35" s="58"/>
      <c r="LPN35" s="58"/>
      <c r="LPO35" s="58"/>
      <c r="LPP35" s="58"/>
      <c r="LPQ35" s="58"/>
      <c r="LPR35" s="58"/>
      <c r="LPS35" s="58"/>
      <c r="LPT35" s="58"/>
      <c r="LPU35" s="58"/>
      <c r="LPV35" s="58"/>
      <c r="LPW35" s="58"/>
      <c r="LPX35" s="58"/>
      <c r="LPY35" s="58"/>
      <c r="LPZ35" s="58"/>
      <c r="LQA35" s="58"/>
      <c r="LQB35" s="58"/>
      <c r="LQC35" s="58"/>
      <c r="LQD35" s="58"/>
      <c r="LQE35" s="58"/>
      <c r="LQF35" s="58"/>
      <c r="LQG35" s="58"/>
      <c r="LQH35" s="58"/>
      <c r="LQI35" s="58"/>
      <c r="LQJ35" s="58"/>
      <c r="LQK35" s="58"/>
      <c r="LQL35" s="58"/>
      <c r="LQM35" s="58"/>
      <c r="LQN35" s="58"/>
      <c r="LQO35" s="58"/>
      <c r="LQP35" s="58"/>
      <c r="LQQ35" s="58"/>
      <c r="LQR35" s="58"/>
      <c r="LQS35" s="58"/>
      <c r="LQT35" s="58"/>
      <c r="LQU35" s="58"/>
      <c r="LQV35" s="58"/>
      <c r="LQW35" s="58"/>
      <c r="LQX35" s="58"/>
      <c r="LQY35" s="58"/>
      <c r="LQZ35" s="58"/>
      <c r="LRA35" s="58"/>
      <c r="LRB35" s="58"/>
      <c r="LRC35" s="58"/>
      <c r="LRD35" s="58"/>
      <c r="LRE35" s="58"/>
      <c r="LRF35" s="58"/>
      <c r="LRG35" s="58"/>
      <c r="LRH35" s="58"/>
      <c r="LRI35" s="58"/>
      <c r="LRJ35" s="58"/>
      <c r="LRK35" s="58"/>
      <c r="LRL35" s="58"/>
      <c r="LRM35" s="58"/>
      <c r="LRN35" s="58"/>
      <c r="LRO35" s="58"/>
      <c r="LRP35" s="58"/>
      <c r="LRQ35" s="58"/>
      <c r="LRR35" s="58"/>
      <c r="LRS35" s="58"/>
      <c r="LRT35" s="58"/>
      <c r="LRU35" s="58"/>
      <c r="LRV35" s="58"/>
      <c r="LRW35" s="58"/>
      <c r="LRX35" s="58"/>
      <c r="LRY35" s="58"/>
      <c r="LRZ35" s="58"/>
      <c r="LSA35" s="58"/>
      <c r="LSB35" s="58"/>
      <c r="LSC35" s="58"/>
      <c r="LSD35" s="58"/>
      <c r="LSE35" s="58"/>
      <c r="LSF35" s="58"/>
      <c r="LSG35" s="58"/>
      <c r="LSH35" s="58"/>
      <c r="LSI35" s="58"/>
      <c r="LSJ35" s="58"/>
      <c r="LSK35" s="58"/>
      <c r="LSL35" s="58"/>
      <c r="LSM35" s="58"/>
      <c r="LSN35" s="58"/>
      <c r="LSO35" s="58"/>
      <c r="LSP35" s="58"/>
      <c r="LSQ35" s="58"/>
      <c r="LSR35" s="58"/>
      <c r="LSS35" s="58"/>
      <c r="LST35" s="58"/>
      <c r="LSU35" s="58"/>
      <c r="LSV35" s="58"/>
      <c r="LSW35" s="58"/>
      <c r="LSX35" s="58"/>
      <c r="LSY35" s="58"/>
      <c r="LSZ35" s="58"/>
      <c r="LTA35" s="58"/>
      <c r="LTB35" s="58"/>
      <c r="LTC35" s="58"/>
      <c r="LTD35" s="58"/>
      <c r="LTE35" s="58"/>
      <c r="LTF35" s="58"/>
      <c r="LTG35" s="58"/>
      <c r="LTH35" s="58"/>
      <c r="LTI35" s="58"/>
      <c r="LTJ35" s="58"/>
      <c r="LTK35" s="58"/>
      <c r="LTL35" s="58"/>
      <c r="LTM35" s="58"/>
      <c r="LTN35" s="58"/>
      <c r="LTO35" s="58"/>
      <c r="LTP35" s="58"/>
      <c r="LTQ35" s="58"/>
      <c r="LTR35" s="58"/>
      <c r="LTS35" s="58"/>
      <c r="LTT35" s="58"/>
      <c r="LTU35" s="58"/>
      <c r="LTV35" s="58"/>
      <c r="LTW35" s="58"/>
      <c r="LTX35" s="58"/>
      <c r="LTY35" s="58"/>
      <c r="LTZ35" s="58"/>
      <c r="LUA35" s="58"/>
      <c r="LUB35" s="58"/>
      <c r="LUC35" s="58"/>
      <c r="LUD35" s="58"/>
      <c r="LUE35" s="58"/>
      <c r="LUF35" s="58"/>
      <c r="LUG35" s="58"/>
      <c r="LUH35" s="58"/>
      <c r="LUI35" s="58"/>
      <c r="LUJ35" s="58"/>
      <c r="LUK35" s="58"/>
      <c r="LUL35" s="58"/>
      <c r="LUM35" s="58"/>
      <c r="LUN35" s="58"/>
      <c r="LUO35" s="58"/>
      <c r="LUP35" s="58"/>
      <c r="LUQ35" s="58"/>
      <c r="LUR35" s="58"/>
      <c r="LUS35" s="58"/>
      <c r="LUT35" s="58"/>
      <c r="LUU35" s="58"/>
      <c r="LUV35" s="58"/>
      <c r="LUW35" s="58"/>
      <c r="LUX35" s="58"/>
      <c r="LUY35" s="58"/>
      <c r="LUZ35" s="58"/>
      <c r="LVA35" s="58"/>
      <c r="LVB35" s="58"/>
      <c r="LVC35" s="58"/>
      <c r="LVD35" s="58"/>
      <c r="LVE35" s="58"/>
      <c r="LVF35" s="58"/>
      <c r="LVG35" s="58"/>
      <c r="LVH35" s="58"/>
      <c r="LVI35" s="58"/>
      <c r="LVJ35" s="58"/>
      <c r="LVK35" s="58"/>
      <c r="LVL35" s="58"/>
      <c r="LVM35" s="58"/>
      <c r="LVN35" s="58"/>
      <c r="LVO35" s="58"/>
      <c r="LVP35" s="58"/>
      <c r="LVQ35" s="58"/>
      <c r="LVR35" s="58"/>
      <c r="LVS35" s="58"/>
      <c r="LVT35" s="58"/>
      <c r="LVU35" s="58"/>
      <c r="LVV35" s="58"/>
      <c r="LVW35" s="58"/>
      <c r="LVX35" s="58"/>
      <c r="LVY35" s="58"/>
      <c r="LVZ35" s="58"/>
      <c r="LWA35" s="58"/>
      <c r="LWB35" s="58"/>
      <c r="LWC35" s="58"/>
      <c r="LWD35" s="58"/>
      <c r="LWE35" s="58"/>
      <c r="LWF35" s="58"/>
      <c r="LWG35" s="58"/>
      <c r="LWH35" s="58"/>
      <c r="LWI35" s="58"/>
      <c r="LWJ35" s="58"/>
      <c r="LWK35" s="58"/>
      <c r="LWL35" s="58"/>
      <c r="LWM35" s="58"/>
      <c r="LWN35" s="58"/>
      <c r="LWO35" s="58"/>
      <c r="LWP35" s="58"/>
      <c r="LWQ35" s="58"/>
      <c r="LWR35" s="58"/>
      <c r="LWS35" s="58"/>
      <c r="LWT35" s="58"/>
      <c r="LWU35" s="58"/>
      <c r="LWV35" s="58"/>
      <c r="LWW35" s="58"/>
      <c r="LWX35" s="58"/>
      <c r="LWY35" s="58"/>
      <c r="LWZ35" s="58"/>
      <c r="LXA35" s="58"/>
      <c r="LXB35" s="58"/>
      <c r="LXC35" s="58"/>
      <c r="LXD35" s="58"/>
      <c r="LXE35" s="58"/>
      <c r="LXF35" s="58"/>
      <c r="LXG35" s="58"/>
      <c r="LXH35" s="58"/>
      <c r="LXI35" s="58"/>
      <c r="LXJ35" s="58"/>
      <c r="LXK35" s="58"/>
      <c r="LXL35" s="58"/>
      <c r="LXM35" s="58"/>
      <c r="LXN35" s="58"/>
      <c r="LXO35" s="58"/>
      <c r="LXP35" s="58"/>
      <c r="LXQ35" s="58"/>
      <c r="LXR35" s="58"/>
      <c r="LXS35" s="58"/>
      <c r="LXT35" s="58"/>
      <c r="LXU35" s="58"/>
      <c r="LXV35" s="58"/>
      <c r="LXW35" s="58"/>
      <c r="LXX35" s="58"/>
      <c r="LXY35" s="58"/>
      <c r="LXZ35" s="58"/>
      <c r="LYA35" s="58"/>
      <c r="LYB35" s="58"/>
      <c r="LYC35" s="58"/>
      <c r="LYD35" s="58"/>
      <c r="LYE35" s="58"/>
      <c r="LYF35" s="58"/>
      <c r="LYG35" s="58"/>
      <c r="LYH35" s="58"/>
      <c r="LYI35" s="58"/>
      <c r="LYJ35" s="58"/>
      <c r="LYK35" s="58"/>
      <c r="LYL35" s="58"/>
      <c r="LYM35" s="58"/>
      <c r="LYN35" s="58"/>
      <c r="LYO35" s="58"/>
      <c r="LYP35" s="58"/>
      <c r="LYQ35" s="58"/>
      <c r="LYR35" s="58"/>
      <c r="LYS35" s="58"/>
      <c r="LYT35" s="58"/>
      <c r="LYU35" s="58"/>
      <c r="LYV35" s="58"/>
      <c r="LYW35" s="58"/>
      <c r="LYX35" s="58"/>
      <c r="LYY35" s="58"/>
      <c r="LYZ35" s="58"/>
      <c r="LZA35" s="58"/>
      <c r="LZB35" s="58"/>
      <c r="LZC35" s="58"/>
      <c r="LZD35" s="58"/>
      <c r="LZE35" s="58"/>
      <c r="LZF35" s="58"/>
      <c r="LZG35" s="58"/>
      <c r="LZH35" s="58"/>
      <c r="LZI35" s="58"/>
      <c r="LZJ35" s="58"/>
      <c r="LZK35" s="58"/>
      <c r="LZL35" s="58"/>
      <c r="LZM35" s="58"/>
      <c r="LZN35" s="58"/>
      <c r="LZO35" s="58"/>
      <c r="LZP35" s="58"/>
      <c r="LZQ35" s="58"/>
      <c r="LZR35" s="58"/>
      <c r="LZS35" s="58"/>
      <c r="LZT35" s="58"/>
      <c r="LZU35" s="58"/>
      <c r="LZV35" s="58"/>
      <c r="LZW35" s="58"/>
      <c r="LZX35" s="58"/>
      <c r="LZY35" s="58"/>
      <c r="LZZ35" s="58"/>
      <c r="MAA35" s="58"/>
      <c r="MAB35" s="58"/>
      <c r="MAC35" s="58"/>
      <c r="MAD35" s="58"/>
      <c r="MAE35" s="58"/>
      <c r="MAF35" s="58"/>
      <c r="MAG35" s="58"/>
      <c r="MAH35" s="58"/>
      <c r="MAI35" s="58"/>
      <c r="MAJ35" s="58"/>
      <c r="MAK35" s="58"/>
      <c r="MAL35" s="58"/>
      <c r="MAM35" s="58"/>
      <c r="MAN35" s="58"/>
      <c r="MAO35" s="58"/>
      <c r="MAP35" s="58"/>
      <c r="MAQ35" s="58"/>
      <c r="MAR35" s="58"/>
      <c r="MAS35" s="58"/>
      <c r="MAT35" s="58"/>
      <c r="MAU35" s="58"/>
      <c r="MAV35" s="58"/>
      <c r="MAW35" s="58"/>
      <c r="MAX35" s="58"/>
      <c r="MAY35" s="58"/>
      <c r="MAZ35" s="58"/>
      <c r="MBA35" s="58"/>
      <c r="MBB35" s="58"/>
      <c r="MBC35" s="58"/>
      <c r="MBD35" s="58"/>
      <c r="MBE35" s="58"/>
      <c r="MBF35" s="58"/>
      <c r="MBG35" s="58"/>
      <c r="MBH35" s="58"/>
      <c r="MBI35" s="58"/>
      <c r="MBJ35" s="58"/>
      <c r="MBK35" s="58"/>
      <c r="MBL35" s="58"/>
      <c r="MBM35" s="58"/>
      <c r="MBN35" s="58"/>
      <c r="MBO35" s="58"/>
      <c r="MBP35" s="58"/>
      <c r="MBQ35" s="58"/>
      <c r="MBR35" s="58"/>
      <c r="MBS35" s="58"/>
      <c r="MBT35" s="58"/>
      <c r="MBU35" s="58"/>
      <c r="MBV35" s="58"/>
      <c r="MBW35" s="58"/>
      <c r="MBX35" s="58"/>
      <c r="MBY35" s="58"/>
      <c r="MBZ35" s="58"/>
      <c r="MCA35" s="58"/>
      <c r="MCB35" s="58"/>
      <c r="MCC35" s="58"/>
      <c r="MCD35" s="58"/>
      <c r="MCE35" s="58"/>
      <c r="MCF35" s="58"/>
      <c r="MCG35" s="58"/>
      <c r="MCH35" s="58"/>
      <c r="MCI35" s="58"/>
      <c r="MCJ35" s="58"/>
      <c r="MCK35" s="58"/>
      <c r="MCL35" s="58"/>
      <c r="MCM35" s="58"/>
      <c r="MCN35" s="58"/>
      <c r="MCO35" s="58"/>
      <c r="MCP35" s="58"/>
      <c r="MCQ35" s="58"/>
      <c r="MCR35" s="58"/>
      <c r="MCS35" s="58"/>
      <c r="MCT35" s="58"/>
      <c r="MCU35" s="58"/>
      <c r="MCV35" s="58"/>
      <c r="MCW35" s="58"/>
      <c r="MCX35" s="58"/>
      <c r="MCY35" s="58"/>
      <c r="MCZ35" s="58"/>
      <c r="MDA35" s="58"/>
      <c r="MDB35" s="58"/>
      <c r="MDC35" s="58"/>
      <c r="MDD35" s="58"/>
      <c r="MDE35" s="58"/>
      <c r="MDF35" s="58"/>
      <c r="MDG35" s="58"/>
      <c r="MDH35" s="58"/>
      <c r="MDI35" s="58"/>
      <c r="MDJ35" s="58"/>
      <c r="MDK35" s="58"/>
      <c r="MDL35" s="58"/>
      <c r="MDM35" s="58"/>
      <c r="MDN35" s="58"/>
      <c r="MDO35" s="58"/>
      <c r="MDP35" s="58"/>
      <c r="MDQ35" s="58"/>
      <c r="MDR35" s="58"/>
      <c r="MDS35" s="58"/>
      <c r="MDT35" s="58"/>
      <c r="MDU35" s="58"/>
      <c r="MDV35" s="58"/>
      <c r="MDW35" s="58"/>
      <c r="MDX35" s="58"/>
      <c r="MDY35" s="58"/>
      <c r="MDZ35" s="58"/>
      <c r="MEA35" s="58"/>
      <c r="MEB35" s="58"/>
      <c r="MEC35" s="58"/>
      <c r="MED35" s="58"/>
      <c r="MEE35" s="58"/>
      <c r="MEF35" s="58"/>
      <c r="MEG35" s="58"/>
      <c r="MEH35" s="58"/>
      <c r="MEI35" s="58"/>
      <c r="MEJ35" s="58"/>
      <c r="MEK35" s="58"/>
      <c r="MEL35" s="58"/>
      <c r="MEM35" s="58"/>
      <c r="MEN35" s="58"/>
      <c r="MEO35" s="58"/>
      <c r="MEP35" s="58"/>
      <c r="MEQ35" s="58"/>
      <c r="MER35" s="58"/>
      <c r="MES35" s="58"/>
      <c r="MET35" s="58"/>
      <c r="MEU35" s="58"/>
      <c r="MEV35" s="58"/>
      <c r="MEW35" s="58"/>
      <c r="MEX35" s="58"/>
      <c r="MEY35" s="58"/>
      <c r="MEZ35" s="58"/>
      <c r="MFA35" s="58"/>
      <c r="MFB35" s="58"/>
      <c r="MFC35" s="58"/>
      <c r="MFD35" s="58"/>
      <c r="MFE35" s="58"/>
      <c r="MFF35" s="58"/>
      <c r="MFG35" s="58"/>
      <c r="MFH35" s="58"/>
      <c r="MFI35" s="58"/>
      <c r="MFJ35" s="58"/>
      <c r="MFK35" s="58"/>
      <c r="MFL35" s="58"/>
      <c r="MFM35" s="58"/>
      <c r="MFN35" s="58"/>
      <c r="MFO35" s="58"/>
      <c r="MFP35" s="58"/>
      <c r="MFQ35" s="58"/>
      <c r="MFR35" s="58"/>
      <c r="MFS35" s="58"/>
      <c r="MFT35" s="58"/>
      <c r="MFU35" s="58"/>
      <c r="MFV35" s="58"/>
      <c r="MFW35" s="58"/>
      <c r="MFX35" s="58"/>
      <c r="MFY35" s="58"/>
      <c r="MFZ35" s="58"/>
      <c r="MGA35" s="58"/>
      <c r="MGB35" s="58"/>
      <c r="MGC35" s="58"/>
      <c r="MGD35" s="58"/>
      <c r="MGE35" s="58"/>
      <c r="MGF35" s="58"/>
      <c r="MGG35" s="58"/>
      <c r="MGH35" s="58"/>
      <c r="MGI35" s="58"/>
      <c r="MGJ35" s="58"/>
      <c r="MGK35" s="58"/>
      <c r="MGL35" s="58"/>
      <c r="MGM35" s="58"/>
      <c r="MGN35" s="58"/>
      <c r="MGO35" s="58"/>
      <c r="MGP35" s="58"/>
      <c r="MGQ35" s="58"/>
      <c r="MGR35" s="58"/>
      <c r="MGS35" s="58"/>
      <c r="MGT35" s="58"/>
      <c r="MGU35" s="58"/>
      <c r="MGV35" s="58"/>
      <c r="MGW35" s="58"/>
      <c r="MGX35" s="58"/>
      <c r="MGY35" s="58"/>
      <c r="MGZ35" s="58"/>
      <c r="MHA35" s="58"/>
      <c r="MHB35" s="58"/>
      <c r="MHC35" s="58"/>
      <c r="MHD35" s="58"/>
      <c r="MHE35" s="58"/>
      <c r="MHF35" s="58"/>
      <c r="MHG35" s="58"/>
      <c r="MHH35" s="58"/>
      <c r="MHI35" s="58"/>
      <c r="MHJ35" s="58"/>
      <c r="MHK35" s="58"/>
      <c r="MHL35" s="58"/>
      <c r="MHM35" s="58"/>
      <c r="MHN35" s="58"/>
      <c r="MHO35" s="58"/>
      <c r="MHP35" s="58"/>
      <c r="MHQ35" s="58"/>
      <c r="MHR35" s="58"/>
      <c r="MHS35" s="58"/>
      <c r="MHT35" s="58"/>
      <c r="MHU35" s="58"/>
      <c r="MHV35" s="58"/>
      <c r="MHW35" s="58"/>
      <c r="MHX35" s="58"/>
      <c r="MHY35" s="58"/>
      <c r="MHZ35" s="58"/>
      <c r="MIA35" s="58"/>
      <c r="MIB35" s="58"/>
      <c r="MIC35" s="58"/>
      <c r="MID35" s="58"/>
      <c r="MIE35" s="58"/>
      <c r="MIF35" s="58"/>
      <c r="MIG35" s="58"/>
      <c r="MIH35" s="58"/>
      <c r="MII35" s="58"/>
      <c r="MIJ35" s="58"/>
      <c r="MIK35" s="58"/>
      <c r="MIL35" s="58"/>
      <c r="MIM35" s="58"/>
      <c r="MIN35" s="58"/>
      <c r="MIO35" s="58"/>
      <c r="MIP35" s="58"/>
      <c r="MIQ35" s="58"/>
      <c r="MIR35" s="58"/>
      <c r="MIS35" s="58"/>
      <c r="MIT35" s="58"/>
      <c r="MIU35" s="58"/>
      <c r="MIV35" s="58"/>
      <c r="MIW35" s="58"/>
      <c r="MIX35" s="58"/>
      <c r="MIY35" s="58"/>
      <c r="MIZ35" s="58"/>
      <c r="MJA35" s="58"/>
      <c r="MJB35" s="58"/>
      <c r="MJC35" s="58"/>
      <c r="MJD35" s="58"/>
      <c r="MJE35" s="58"/>
      <c r="MJF35" s="58"/>
      <c r="MJG35" s="58"/>
      <c r="MJH35" s="58"/>
      <c r="MJI35" s="58"/>
      <c r="MJJ35" s="58"/>
      <c r="MJK35" s="58"/>
      <c r="MJL35" s="58"/>
      <c r="MJM35" s="58"/>
      <c r="MJN35" s="58"/>
      <c r="MJO35" s="58"/>
      <c r="MJP35" s="58"/>
      <c r="MJQ35" s="58"/>
      <c r="MJR35" s="58"/>
      <c r="MJS35" s="58"/>
      <c r="MJT35" s="58"/>
      <c r="MJU35" s="58"/>
      <c r="MJV35" s="58"/>
      <c r="MJW35" s="58"/>
      <c r="MJX35" s="58"/>
      <c r="MJY35" s="58"/>
      <c r="MJZ35" s="58"/>
      <c r="MKA35" s="58"/>
      <c r="MKB35" s="58"/>
      <c r="MKC35" s="58"/>
      <c r="MKD35" s="58"/>
      <c r="MKE35" s="58"/>
      <c r="MKF35" s="58"/>
      <c r="MKG35" s="58"/>
      <c r="MKH35" s="58"/>
      <c r="MKI35" s="58"/>
      <c r="MKJ35" s="58"/>
      <c r="MKK35" s="58"/>
      <c r="MKL35" s="58"/>
      <c r="MKM35" s="58"/>
      <c r="MKN35" s="58"/>
      <c r="MKO35" s="58"/>
      <c r="MKP35" s="58"/>
      <c r="MKQ35" s="58"/>
      <c r="MKR35" s="58"/>
      <c r="MKS35" s="58"/>
      <c r="MKT35" s="58"/>
      <c r="MKU35" s="58"/>
      <c r="MKV35" s="58"/>
      <c r="MKW35" s="58"/>
      <c r="MKX35" s="58"/>
      <c r="MKY35" s="58"/>
      <c r="MKZ35" s="58"/>
      <c r="MLA35" s="58"/>
      <c r="MLB35" s="58"/>
      <c r="MLC35" s="58"/>
      <c r="MLD35" s="58"/>
      <c r="MLE35" s="58"/>
      <c r="MLF35" s="58"/>
      <c r="MLG35" s="58"/>
      <c r="MLH35" s="58"/>
      <c r="MLI35" s="58"/>
      <c r="MLJ35" s="58"/>
      <c r="MLK35" s="58"/>
      <c r="MLL35" s="58"/>
      <c r="MLM35" s="58"/>
      <c r="MLN35" s="58"/>
      <c r="MLO35" s="58"/>
      <c r="MLP35" s="58"/>
      <c r="MLQ35" s="58"/>
      <c r="MLR35" s="58"/>
      <c r="MLS35" s="58"/>
      <c r="MLT35" s="58"/>
      <c r="MLU35" s="58"/>
      <c r="MLV35" s="58"/>
      <c r="MLW35" s="58"/>
      <c r="MLX35" s="58"/>
      <c r="MLY35" s="58"/>
      <c r="MLZ35" s="58"/>
      <c r="MMA35" s="58"/>
      <c r="MMB35" s="58"/>
      <c r="MMC35" s="58"/>
      <c r="MMD35" s="58"/>
      <c r="MME35" s="58"/>
      <c r="MMF35" s="58"/>
      <c r="MMG35" s="58"/>
      <c r="MMH35" s="58"/>
      <c r="MMI35" s="58"/>
      <c r="MMJ35" s="58"/>
      <c r="MMK35" s="58"/>
      <c r="MML35" s="58"/>
      <c r="MMM35" s="58"/>
      <c r="MMN35" s="58"/>
      <c r="MMO35" s="58"/>
      <c r="MMP35" s="58"/>
      <c r="MMQ35" s="58"/>
      <c r="MMR35" s="58"/>
      <c r="MMS35" s="58"/>
      <c r="MMT35" s="58"/>
      <c r="MMU35" s="58"/>
      <c r="MMV35" s="58"/>
      <c r="MMW35" s="58"/>
      <c r="MMX35" s="58"/>
      <c r="MMY35" s="58"/>
      <c r="MMZ35" s="58"/>
      <c r="MNA35" s="58"/>
      <c r="MNB35" s="58"/>
      <c r="MNC35" s="58"/>
      <c r="MND35" s="58"/>
      <c r="MNE35" s="58"/>
      <c r="MNF35" s="58"/>
      <c r="MNG35" s="58"/>
      <c r="MNH35" s="58"/>
      <c r="MNI35" s="58"/>
      <c r="MNJ35" s="58"/>
      <c r="MNK35" s="58"/>
      <c r="MNL35" s="58"/>
      <c r="MNM35" s="58"/>
      <c r="MNN35" s="58"/>
      <c r="MNO35" s="58"/>
      <c r="MNP35" s="58"/>
      <c r="MNQ35" s="58"/>
      <c r="MNR35" s="58"/>
      <c r="MNS35" s="58"/>
      <c r="MNT35" s="58"/>
      <c r="MNU35" s="58"/>
      <c r="MNV35" s="58"/>
      <c r="MNW35" s="58"/>
      <c r="MNX35" s="58"/>
      <c r="MNY35" s="58"/>
      <c r="MNZ35" s="58"/>
      <c r="MOA35" s="58"/>
      <c r="MOB35" s="58"/>
      <c r="MOC35" s="58"/>
      <c r="MOD35" s="58"/>
      <c r="MOE35" s="58"/>
      <c r="MOF35" s="58"/>
      <c r="MOG35" s="58"/>
      <c r="MOH35" s="58"/>
      <c r="MOI35" s="58"/>
      <c r="MOJ35" s="58"/>
      <c r="MOK35" s="58"/>
      <c r="MOL35" s="58"/>
      <c r="MOM35" s="58"/>
      <c r="MON35" s="58"/>
      <c r="MOO35" s="58"/>
      <c r="MOP35" s="58"/>
      <c r="MOQ35" s="58"/>
      <c r="MOR35" s="58"/>
      <c r="MOS35" s="58"/>
      <c r="MOT35" s="58"/>
      <c r="MOU35" s="58"/>
      <c r="MOV35" s="58"/>
      <c r="MOW35" s="58"/>
      <c r="MOX35" s="58"/>
      <c r="MOY35" s="58"/>
      <c r="MOZ35" s="58"/>
      <c r="MPA35" s="58"/>
      <c r="MPB35" s="58"/>
      <c r="MPC35" s="58"/>
      <c r="MPD35" s="58"/>
      <c r="MPE35" s="58"/>
      <c r="MPF35" s="58"/>
      <c r="MPG35" s="58"/>
      <c r="MPH35" s="58"/>
      <c r="MPI35" s="58"/>
      <c r="MPJ35" s="58"/>
      <c r="MPK35" s="58"/>
      <c r="MPL35" s="58"/>
      <c r="MPM35" s="58"/>
      <c r="MPN35" s="58"/>
      <c r="MPO35" s="58"/>
      <c r="MPP35" s="58"/>
      <c r="MPQ35" s="58"/>
      <c r="MPR35" s="58"/>
      <c r="MPS35" s="58"/>
      <c r="MPT35" s="58"/>
      <c r="MPU35" s="58"/>
      <c r="MPV35" s="58"/>
      <c r="MPW35" s="58"/>
      <c r="MPX35" s="58"/>
      <c r="MPY35" s="58"/>
      <c r="MPZ35" s="58"/>
      <c r="MQA35" s="58"/>
      <c r="MQB35" s="58"/>
      <c r="MQC35" s="58"/>
      <c r="MQD35" s="58"/>
      <c r="MQE35" s="58"/>
      <c r="MQF35" s="58"/>
      <c r="MQG35" s="58"/>
      <c r="MQH35" s="58"/>
      <c r="MQI35" s="58"/>
      <c r="MQJ35" s="58"/>
      <c r="MQK35" s="58"/>
      <c r="MQL35" s="58"/>
      <c r="MQM35" s="58"/>
      <c r="MQN35" s="58"/>
      <c r="MQO35" s="58"/>
      <c r="MQP35" s="58"/>
      <c r="MQQ35" s="58"/>
      <c r="MQR35" s="58"/>
      <c r="MQS35" s="58"/>
      <c r="MQT35" s="58"/>
      <c r="MQU35" s="58"/>
      <c r="MQV35" s="58"/>
      <c r="MQW35" s="58"/>
      <c r="MQX35" s="58"/>
      <c r="MQY35" s="58"/>
      <c r="MQZ35" s="58"/>
      <c r="MRA35" s="58"/>
      <c r="MRB35" s="58"/>
      <c r="MRC35" s="58"/>
      <c r="MRD35" s="58"/>
      <c r="MRE35" s="58"/>
      <c r="MRF35" s="58"/>
      <c r="MRG35" s="58"/>
      <c r="MRH35" s="58"/>
      <c r="MRI35" s="58"/>
      <c r="MRJ35" s="58"/>
      <c r="MRK35" s="58"/>
      <c r="MRL35" s="58"/>
      <c r="MRM35" s="58"/>
      <c r="MRN35" s="58"/>
      <c r="MRO35" s="58"/>
      <c r="MRP35" s="58"/>
      <c r="MRQ35" s="58"/>
      <c r="MRR35" s="58"/>
      <c r="MRS35" s="58"/>
      <c r="MRT35" s="58"/>
      <c r="MRU35" s="58"/>
      <c r="MRV35" s="58"/>
      <c r="MRW35" s="58"/>
      <c r="MRX35" s="58"/>
      <c r="MRY35" s="58"/>
      <c r="MRZ35" s="58"/>
      <c r="MSA35" s="58"/>
      <c r="MSB35" s="58"/>
      <c r="MSC35" s="58"/>
      <c r="MSD35" s="58"/>
      <c r="MSE35" s="58"/>
      <c r="MSF35" s="58"/>
      <c r="MSG35" s="58"/>
      <c r="MSH35" s="58"/>
      <c r="MSI35" s="58"/>
      <c r="MSJ35" s="58"/>
      <c r="MSK35" s="58"/>
      <c r="MSL35" s="58"/>
      <c r="MSM35" s="58"/>
      <c r="MSN35" s="58"/>
      <c r="MSO35" s="58"/>
      <c r="MSP35" s="58"/>
      <c r="MSQ35" s="58"/>
      <c r="MSR35" s="58"/>
      <c r="MSS35" s="58"/>
      <c r="MST35" s="58"/>
      <c r="MSU35" s="58"/>
      <c r="MSV35" s="58"/>
      <c r="MSW35" s="58"/>
      <c r="MSX35" s="58"/>
      <c r="MSY35" s="58"/>
      <c r="MSZ35" s="58"/>
      <c r="MTA35" s="58"/>
      <c r="MTB35" s="58"/>
      <c r="MTC35" s="58"/>
      <c r="MTD35" s="58"/>
      <c r="MTE35" s="58"/>
      <c r="MTF35" s="58"/>
      <c r="MTG35" s="58"/>
      <c r="MTH35" s="58"/>
      <c r="MTI35" s="58"/>
      <c r="MTJ35" s="58"/>
      <c r="MTK35" s="58"/>
      <c r="MTL35" s="58"/>
      <c r="MTM35" s="58"/>
      <c r="MTN35" s="58"/>
      <c r="MTO35" s="58"/>
      <c r="MTP35" s="58"/>
      <c r="MTQ35" s="58"/>
      <c r="MTR35" s="58"/>
      <c r="MTS35" s="58"/>
      <c r="MTT35" s="58"/>
      <c r="MTU35" s="58"/>
      <c r="MTV35" s="58"/>
      <c r="MTW35" s="58"/>
      <c r="MTX35" s="58"/>
      <c r="MTY35" s="58"/>
      <c r="MTZ35" s="58"/>
      <c r="MUA35" s="58"/>
      <c r="MUB35" s="58"/>
      <c r="MUC35" s="58"/>
      <c r="MUD35" s="58"/>
      <c r="MUE35" s="58"/>
      <c r="MUF35" s="58"/>
      <c r="MUG35" s="58"/>
      <c r="MUH35" s="58"/>
      <c r="MUI35" s="58"/>
      <c r="MUJ35" s="58"/>
      <c r="MUK35" s="58"/>
      <c r="MUL35" s="58"/>
      <c r="MUM35" s="58"/>
      <c r="MUN35" s="58"/>
      <c r="MUO35" s="58"/>
      <c r="MUP35" s="58"/>
      <c r="MUQ35" s="58"/>
      <c r="MUR35" s="58"/>
      <c r="MUS35" s="58"/>
      <c r="MUT35" s="58"/>
      <c r="MUU35" s="58"/>
      <c r="MUV35" s="58"/>
      <c r="MUW35" s="58"/>
      <c r="MUX35" s="58"/>
      <c r="MUY35" s="58"/>
      <c r="MUZ35" s="58"/>
      <c r="MVA35" s="58"/>
      <c r="MVB35" s="58"/>
      <c r="MVC35" s="58"/>
      <c r="MVD35" s="58"/>
      <c r="MVE35" s="58"/>
      <c r="MVF35" s="58"/>
      <c r="MVG35" s="58"/>
      <c r="MVH35" s="58"/>
      <c r="MVI35" s="58"/>
      <c r="MVJ35" s="58"/>
      <c r="MVK35" s="58"/>
      <c r="MVL35" s="58"/>
      <c r="MVM35" s="58"/>
      <c r="MVN35" s="58"/>
      <c r="MVO35" s="58"/>
      <c r="MVP35" s="58"/>
      <c r="MVQ35" s="58"/>
      <c r="MVR35" s="58"/>
      <c r="MVS35" s="58"/>
      <c r="MVT35" s="58"/>
      <c r="MVU35" s="58"/>
      <c r="MVV35" s="58"/>
      <c r="MVW35" s="58"/>
      <c r="MVX35" s="58"/>
      <c r="MVY35" s="58"/>
      <c r="MVZ35" s="58"/>
      <c r="MWA35" s="58"/>
      <c r="MWB35" s="58"/>
      <c r="MWC35" s="58"/>
      <c r="MWD35" s="58"/>
      <c r="MWE35" s="58"/>
      <c r="MWF35" s="58"/>
      <c r="MWG35" s="58"/>
      <c r="MWH35" s="58"/>
      <c r="MWI35" s="58"/>
      <c r="MWJ35" s="58"/>
      <c r="MWK35" s="58"/>
      <c r="MWL35" s="58"/>
      <c r="MWM35" s="58"/>
      <c r="MWN35" s="58"/>
      <c r="MWO35" s="58"/>
      <c r="MWP35" s="58"/>
      <c r="MWQ35" s="58"/>
      <c r="MWR35" s="58"/>
      <c r="MWS35" s="58"/>
      <c r="MWT35" s="58"/>
      <c r="MWU35" s="58"/>
      <c r="MWV35" s="58"/>
      <c r="MWW35" s="58"/>
      <c r="MWX35" s="58"/>
      <c r="MWY35" s="58"/>
      <c r="MWZ35" s="58"/>
      <c r="MXA35" s="58"/>
      <c r="MXB35" s="58"/>
      <c r="MXC35" s="58"/>
      <c r="MXD35" s="58"/>
      <c r="MXE35" s="58"/>
      <c r="MXF35" s="58"/>
      <c r="MXG35" s="58"/>
      <c r="MXH35" s="58"/>
      <c r="MXI35" s="58"/>
      <c r="MXJ35" s="58"/>
      <c r="MXK35" s="58"/>
      <c r="MXL35" s="58"/>
      <c r="MXM35" s="58"/>
      <c r="MXN35" s="58"/>
      <c r="MXO35" s="58"/>
      <c r="MXP35" s="58"/>
      <c r="MXQ35" s="58"/>
      <c r="MXR35" s="58"/>
      <c r="MXS35" s="58"/>
      <c r="MXT35" s="58"/>
      <c r="MXU35" s="58"/>
      <c r="MXV35" s="58"/>
      <c r="MXW35" s="58"/>
      <c r="MXX35" s="58"/>
      <c r="MXY35" s="58"/>
      <c r="MXZ35" s="58"/>
      <c r="MYA35" s="58"/>
      <c r="MYB35" s="58"/>
      <c r="MYC35" s="58"/>
      <c r="MYD35" s="58"/>
      <c r="MYE35" s="58"/>
      <c r="MYF35" s="58"/>
      <c r="MYG35" s="58"/>
      <c r="MYH35" s="58"/>
      <c r="MYI35" s="58"/>
      <c r="MYJ35" s="58"/>
      <c r="MYK35" s="58"/>
      <c r="MYL35" s="58"/>
      <c r="MYM35" s="58"/>
      <c r="MYN35" s="58"/>
      <c r="MYO35" s="58"/>
      <c r="MYP35" s="58"/>
      <c r="MYQ35" s="58"/>
      <c r="MYR35" s="58"/>
      <c r="MYS35" s="58"/>
      <c r="MYT35" s="58"/>
      <c r="MYU35" s="58"/>
      <c r="MYV35" s="58"/>
      <c r="MYW35" s="58"/>
      <c r="MYX35" s="58"/>
      <c r="MYY35" s="58"/>
      <c r="MYZ35" s="58"/>
      <c r="MZA35" s="58"/>
      <c r="MZB35" s="58"/>
      <c r="MZC35" s="58"/>
      <c r="MZD35" s="58"/>
      <c r="MZE35" s="58"/>
      <c r="MZF35" s="58"/>
      <c r="MZG35" s="58"/>
      <c r="MZH35" s="58"/>
      <c r="MZI35" s="58"/>
      <c r="MZJ35" s="58"/>
      <c r="MZK35" s="58"/>
      <c r="MZL35" s="58"/>
      <c r="MZM35" s="58"/>
      <c r="MZN35" s="58"/>
      <c r="MZO35" s="58"/>
      <c r="MZP35" s="58"/>
      <c r="MZQ35" s="58"/>
      <c r="MZR35" s="58"/>
      <c r="MZS35" s="58"/>
      <c r="MZT35" s="58"/>
      <c r="MZU35" s="58"/>
      <c r="MZV35" s="58"/>
      <c r="MZW35" s="58"/>
      <c r="MZX35" s="58"/>
      <c r="MZY35" s="58"/>
      <c r="MZZ35" s="58"/>
      <c r="NAA35" s="58"/>
      <c r="NAB35" s="58"/>
      <c r="NAC35" s="58"/>
      <c r="NAD35" s="58"/>
      <c r="NAE35" s="58"/>
      <c r="NAF35" s="58"/>
      <c r="NAG35" s="58"/>
      <c r="NAH35" s="58"/>
      <c r="NAI35" s="58"/>
      <c r="NAJ35" s="58"/>
      <c r="NAK35" s="58"/>
      <c r="NAL35" s="58"/>
      <c r="NAM35" s="58"/>
      <c r="NAN35" s="58"/>
      <c r="NAO35" s="58"/>
      <c r="NAP35" s="58"/>
      <c r="NAQ35" s="58"/>
      <c r="NAR35" s="58"/>
      <c r="NAS35" s="58"/>
      <c r="NAT35" s="58"/>
      <c r="NAU35" s="58"/>
      <c r="NAV35" s="58"/>
      <c r="NAW35" s="58"/>
      <c r="NAX35" s="58"/>
      <c r="NAY35" s="58"/>
      <c r="NAZ35" s="58"/>
      <c r="NBA35" s="58"/>
      <c r="NBB35" s="58"/>
      <c r="NBC35" s="58"/>
      <c r="NBD35" s="58"/>
      <c r="NBE35" s="58"/>
      <c r="NBF35" s="58"/>
      <c r="NBG35" s="58"/>
      <c r="NBH35" s="58"/>
      <c r="NBI35" s="58"/>
      <c r="NBJ35" s="58"/>
      <c r="NBK35" s="58"/>
      <c r="NBL35" s="58"/>
      <c r="NBM35" s="58"/>
      <c r="NBN35" s="58"/>
      <c r="NBO35" s="58"/>
      <c r="NBP35" s="58"/>
      <c r="NBQ35" s="58"/>
      <c r="NBR35" s="58"/>
      <c r="NBS35" s="58"/>
      <c r="NBT35" s="58"/>
      <c r="NBU35" s="58"/>
      <c r="NBV35" s="58"/>
      <c r="NBW35" s="58"/>
      <c r="NBX35" s="58"/>
      <c r="NBY35" s="58"/>
      <c r="NBZ35" s="58"/>
      <c r="NCA35" s="58"/>
      <c r="NCB35" s="58"/>
      <c r="NCC35" s="58"/>
      <c r="NCD35" s="58"/>
      <c r="NCE35" s="58"/>
      <c r="NCF35" s="58"/>
      <c r="NCG35" s="58"/>
      <c r="NCH35" s="58"/>
      <c r="NCI35" s="58"/>
      <c r="NCJ35" s="58"/>
      <c r="NCK35" s="58"/>
      <c r="NCL35" s="58"/>
      <c r="NCM35" s="58"/>
      <c r="NCN35" s="58"/>
      <c r="NCO35" s="58"/>
      <c r="NCP35" s="58"/>
      <c r="NCQ35" s="58"/>
      <c r="NCR35" s="58"/>
      <c r="NCS35" s="58"/>
      <c r="NCT35" s="58"/>
      <c r="NCU35" s="58"/>
      <c r="NCV35" s="58"/>
      <c r="NCW35" s="58"/>
      <c r="NCX35" s="58"/>
      <c r="NCY35" s="58"/>
      <c r="NCZ35" s="58"/>
      <c r="NDA35" s="58"/>
      <c r="NDB35" s="58"/>
      <c r="NDC35" s="58"/>
      <c r="NDD35" s="58"/>
      <c r="NDE35" s="58"/>
      <c r="NDF35" s="58"/>
      <c r="NDG35" s="58"/>
      <c r="NDH35" s="58"/>
      <c r="NDI35" s="58"/>
      <c r="NDJ35" s="58"/>
      <c r="NDK35" s="58"/>
      <c r="NDL35" s="58"/>
      <c r="NDM35" s="58"/>
      <c r="NDN35" s="58"/>
      <c r="NDO35" s="58"/>
      <c r="NDP35" s="58"/>
      <c r="NDQ35" s="58"/>
      <c r="NDR35" s="58"/>
      <c r="NDS35" s="58"/>
      <c r="NDT35" s="58"/>
      <c r="NDU35" s="58"/>
      <c r="NDV35" s="58"/>
      <c r="NDW35" s="58"/>
      <c r="NDX35" s="58"/>
      <c r="NDY35" s="58"/>
      <c r="NDZ35" s="58"/>
      <c r="NEA35" s="58"/>
      <c r="NEB35" s="58"/>
      <c r="NEC35" s="58"/>
      <c r="NED35" s="58"/>
      <c r="NEE35" s="58"/>
      <c r="NEF35" s="58"/>
      <c r="NEG35" s="58"/>
      <c r="NEH35" s="58"/>
      <c r="NEI35" s="58"/>
      <c r="NEJ35" s="58"/>
      <c r="NEK35" s="58"/>
      <c r="NEL35" s="58"/>
      <c r="NEM35" s="58"/>
      <c r="NEN35" s="58"/>
      <c r="NEO35" s="58"/>
      <c r="NEP35" s="58"/>
      <c r="NEQ35" s="58"/>
      <c r="NER35" s="58"/>
      <c r="NES35" s="58"/>
      <c r="NET35" s="58"/>
      <c r="NEU35" s="58"/>
      <c r="NEV35" s="58"/>
      <c r="NEW35" s="58"/>
      <c r="NEX35" s="58"/>
      <c r="NEY35" s="58"/>
      <c r="NEZ35" s="58"/>
      <c r="NFA35" s="58"/>
      <c r="NFB35" s="58"/>
      <c r="NFC35" s="58"/>
      <c r="NFD35" s="58"/>
      <c r="NFE35" s="58"/>
      <c r="NFF35" s="58"/>
      <c r="NFG35" s="58"/>
      <c r="NFH35" s="58"/>
      <c r="NFI35" s="58"/>
      <c r="NFJ35" s="58"/>
      <c r="NFK35" s="58"/>
      <c r="NFL35" s="58"/>
      <c r="NFM35" s="58"/>
      <c r="NFN35" s="58"/>
      <c r="NFO35" s="58"/>
      <c r="NFP35" s="58"/>
      <c r="NFQ35" s="58"/>
      <c r="NFR35" s="58"/>
      <c r="NFS35" s="58"/>
      <c r="NFT35" s="58"/>
      <c r="NFU35" s="58"/>
      <c r="NFV35" s="58"/>
      <c r="NFW35" s="58"/>
      <c r="NFX35" s="58"/>
      <c r="NFY35" s="58"/>
      <c r="NFZ35" s="58"/>
      <c r="NGA35" s="58"/>
      <c r="NGB35" s="58"/>
      <c r="NGC35" s="58"/>
      <c r="NGD35" s="58"/>
      <c r="NGE35" s="58"/>
      <c r="NGF35" s="58"/>
      <c r="NGG35" s="58"/>
      <c r="NGH35" s="58"/>
      <c r="NGI35" s="58"/>
      <c r="NGJ35" s="58"/>
      <c r="NGK35" s="58"/>
      <c r="NGL35" s="58"/>
      <c r="NGM35" s="58"/>
      <c r="NGN35" s="58"/>
      <c r="NGO35" s="58"/>
      <c r="NGP35" s="58"/>
      <c r="NGQ35" s="58"/>
      <c r="NGR35" s="58"/>
      <c r="NGS35" s="58"/>
      <c r="NGT35" s="58"/>
      <c r="NGU35" s="58"/>
      <c r="NGV35" s="58"/>
      <c r="NGW35" s="58"/>
      <c r="NGX35" s="58"/>
      <c r="NGY35" s="58"/>
      <c r="NGZ35" s="58"/>
      <c r="NHA35" s="58"/>
      <c r="NHB35" s="58"/>
      <c r="NHC35" s="58"/>
      <c r="NHD35" s="58"/>
      <c r="NHE35" s="58"/>
      <c r="NHF35" s="58"/>
      <c r="NHG35" s="58"/>
      <c r="NHH35" s="58"/>
      <c r="NHI35" s="58"/>
      <c r="NHJ35" s="58"/>
      <c r="NHK35" s="58"/>
      <c r="NHL35" s="58"/>
      <c r="NHM35" s="58"/>
      <c r="NHN35" s="58"/>
      <c r="NHO35" s="58"/>
      <c r="NHP35" s="58"/>
      <c r="NHQ35" s="58"/>
      <c r="NHR35" s="58"/>
      <c r="NHS35" s="58"/>
      <c r="NHT35" s="58"/>
      <c r="NHU35" s="58"/>
      <c r="NHV35" s="58"/>
      <c r="NHW35" s="58"/>
      <c r="NHX35" s="58"/>
      <c r="NHY35" s="58"/>
      <c r="NHZ35" s="58"/>
      <c r="NIA35" s="58"/>
      <c r="NIB35" s="58"/>
      <c r="NIC35" s="58"/>
      <c r="NID35" s="58"/>
      <c r="NIE35" s="58"/>
      <c r="NIF35" s="58"/>
      <c r="NIG35" s="58"/>
      <c r="NIH35" s="58"/>
      <c r="NII35" s="58"/>
      <c r="NIJ35" s="58"/>
      <c r="NIK35" s="58"/>
      <c r="NIL35" s="58"/>
      <c r="NIM35" s="58"/>
      <c r="NIN35" s="58"/>
      <c r="NIO35" s="58"/>
      <c r="NIP35" s="58"/>
      <c r="NIQ35" s="58"/>
      <c r="NIR35" s="58"/>
      <c r="NIS35" s="58"/>
      <c r="NIT35" s="58"/>
      <c r="NIU35" s="58"/>
      <c r="NIV35" s="58"/>
      <c r="NIW35" s="58"/>
      <c r="NIX35" s="58"/>
      <c r="NIY35" s="58"/>
      <c r="NIZ35" s="58"/>
      <c r="NJA35" s="58"/>
      <c r="NJB35" s="58"/>
      <c r="NJC35" s="58"/>
      <c r="NJD35" s="58"/>
      <c r="NJE35" s="58"/>
      <c r="NJF35" s="58"/>
      <c r="NJG35" s="58"/>
      <c r="NJH35" s="58"/>
      <c r="NJI35" s="58"/>
      <c r="NJJ35" s="58"/>
      <c r="NJK35" s="58"/>
      <c r="NJL35" s="58"/>
      <c r="NJM35" s="58"/>
      <c r="NJN35" s="58"/>
      <c r="NJO35" s="58"/>
      <c r="NJP35" s="58"/>
      <c r="NJQ35" s="58"/>
      <c r="NJR35" s="58"/>
      <c r="NJS35" s="58"/>
      <c r="NJT35" s="58"/>
      <c r="NJU35" s="58"/>
      <c r="NJV35" s="58"/>
      <c r="NJW35" s="58"/>
      <c r="NJX35" s="58"/>
      <c r="NJY35" s="58"/>
      <c r="NJZ35" s="58"/>
      <c r="NKA35" s="58"/>
      <c r="NKB35" s="58"/>
      <c r="NKC35" s="58"/>
      <c r="NKD35" s="58"/>
      <c r="NKE35" s="58"/>
      <c r="NKF35" s="58"/>
      <c r="NKG35" s="58"/>
      <c r="NKH35" s="58"/>
      <c r="NKI35" s="58"/>
      <c r="NKJ35" s="58"/>
      <c r="NKK35" s="58"/>
      <c r="NKL35" s="58"/>
      <c r="NKM35" s="58"/>
      <c r="NKN35" s="58"/>
      <c r="NKO35" s="58"/>
      <c r="NKP35" s="58"/>
      <c r="NKQ35" s="58"/>
      <c r="NKR35" s="58"/>
      <c r="NKS35" s="58"/>
      <c r="NKT35" s="58"/>
      <c r="NKU35" s="58"/>
      <c r="NKV35" s="58"/>
      <c r="NKW35" s="58"/>
      <c r="NKX35" s="58"/>
      <c r="NKY35" s="58"/>
      <c r="NKZ35" s="58"/>
      <c r="NLA35" s="58"/>
      <c r="NLB35" s="58"/>
      <c r="NLC35" s="58"/>
      <c r="NLD35" s="58"/>
      <c r="NLE35" s="58"/>
      <c r="NLF35" s="58"/>
      <c r="NLG35" s="58"/>
      <c r="NLH35" s="58"/>
      <c r="NLI35" s="58"/>
      <c r="NLJ35" s="58"/>
      <c r="NLK35" s="58"/>
      <c r="NLL35" s="58"/>
      <c r="NLM35" s="58"/>
      <c r="NLN35" s="58"/>
      <c r="NLO35" s="58"/>
      <c r="NLP35" s="58"/>
      <c r="NLQ35" s="58"/>
      <c r="NLR35" s="58"/>
      <c r="NLS35" s="58"/>
      <c r="NLT35" s="58"/>
      <c r="NLU35" s="58"/>
      <c r="NLV35" s="58"/>
      <c r="NLW35" s="58"/>
      <c r="NLX35" s="58"/>
      <c r="NLY35" s="58"/>
      <c r="NLZ35" s="58"/>
      <c r="NMA35" s="58"/>
      <c r="NMB35" s="58"/>
      <c r="NMC35" s="58"/>
      <c r="NMD35" s="58"/>
      <c r="NME35" s="58"/>
      <c r="NMF35" s="58"/>
      <c r="NMG35" s="58"/>
      <c r="NMH35" s="58"/>
      <c r="NMI35" s="58"/>
      <c r="NMJ35" s="58"/>
      <c r="NMK35" s="58"/>
      <c r="NML35" s="58"/>
      <c r="NMM35" s="58"/>
      <c r="NMN35" s="58"/>
      <c r="NMO35" s="58"/>
      <c r="NMP35" s="58"/>
      <c r="NMQ35" s="58"/>
      <c r="NMR35" s="58"/>
      <c r="NMS35" s="58"/>
      <c r="NMT35" s="58"/>
      <c r="NMU35" s="58"/>
      <c r="NMV35" s="58"/>
      <c r="NMW35" s="58"/>
      <c r="NMX35" s="58"/>
      <c r="NMY35" s="58"/>
      <c r="NMZ35" s="58"/>
      <c r="NNA35" s="58"/>
      <c r="NNB35" s="58"/>
      <c r="NNC35" s="58"/>
      <c r="NND35" s="58"/>
      <c r="NNE35" s="58"/>
      <c r="NNF35" s="58"/>
      <c r="NNG35" s="58"/>
      <c r="NNH35" s="58"/>
      <c r="NNI35" s="58"/>
      <c r="NNJ35" s="58"/>
      <c r="NNK35" s="58"/>
      <c r="NNL35" s="58"/>
      <c r="NNM35" s="58"/>
      <c r="NNN35" s="58"/>
      <c r="NNO35" s="58"/>
      <c r="NNP35" s="58"/>
      <c r="NNQ35" s="58"/>
      <c r="NNR35" s="58"/>
      <c r="NNS35" s="58"/>
      <c r="NNT35" s="58"/>
      <c r="NNU35" s="58"/>
      <c r="NNV35" s="58"/>
      <c r="NNW35" s="58"/>
      <c r="NNX35" s="58"/>
      <c r="NNY35" s="58"/>
      <c r="NNZ35" s="58"/>
      <c r="NOA35" s="58"/>
      <c r="NOB35" s="58"/>
      <c r="NOC35" s="58"/>
      <c r="NOD35" s="58"/>
      <c r="NOE35" s="58"/>
      <c r="NOF35" s="58"/>
      <c r="NOG35" s="58"/>
      <c r="NOH35" s="58"/>
      <c r="NOI35" s="58"/>
      <c r="NOJ35" s="58"/>
      <c r="NOK35" s="58"/>
      <c r="NOL35" s="58"/>
      <c r="NOM35" s="58"/>
      <c r="NON35" s="58"/>
      <c r="NOO35" s="58"/>
      <c r="NOP35" s="58"/>
      <c r="NOQ35" s="58"/>
      <c r="NOR35" s="58"/>
      <c r="NOS35" s="58"/>
      <c r="NOT35" s="58"/>
      <c r="NOU35" s="58"/>
      <c r="NOV35" s="58"/>
      <c r="NOW35" s="58"/>
      <c r="NOX35" s="58"/>
      <c r="NOY35" s="58"/>
      <c r="NOZ35" s="58"/>
      <c r="NPA35" s="58"/>
      <c r="NPB35" s="58"/>
      <c r="NPC35" s="58"/>
      <c r="NPD35" s="58"/>
      <c r="NPE35" s="58"/>
      <c r="NPF35" s="58"/>
      <c r="NPG35" s="58"/>
      <c r="NPH35" s="58"/>
      <c r="NPI35" s="58"/>
      <c r="NPJ35" s="58"/>
      <c r="NPK35" s="58"/>
      <c r="NPL35" s="58"/>
      <c r="NPM35" s="58"/>
      <c r="NPN35" s="58"/>
      <c r="NPO35" s="58"/>
      <c r="NPP35" s="58"/>
      <c r="NPQ35" s="58"/>
      <c r="NPR35" s="58"/>
      <c r="NPS35" s="58"/>
      <c r="NPT35" s="58"/>
      <c r="NPU35" s="58"/>
      <c r="NPV35" s="58"/>
      <c r="NPW35" s="58"/>
      <c r="NPX35" s="58"/>
      <c r="NPY35" s="58"/>
      <c r="NPZ35" s="58"/>
      <c r="NQA35" s="58"/>
      <c r="NQB35" s="58"/>
      <c r="NQC35" s="58"/>
      <c r="NQD35" s="58"/>
      <c r="NQE35" s="58"/>
      <c r="NQF35" s="58"/>
      <c r="NQG35" s="58"/>
      <c r="NQH35" s="58"/>
      <c r="NQI35" s="58"/>
      <c r="NQJ35" s="58"/>
      <c r="NQK35" s="58"/>
      <c r="NQL35" s="58"/>
      <c r="NQM35" s="58"/>
      <c r="NQN35" s="58"/>
      <c r="NQO35" s="58"/>
      <c r="NQP35" s="58"/>
      <c r="NQQ35" s="58"/>
      <c r="NQR35" s="58"/>
      <c r="NQS35" s="58"/>
      <c r="NQT35" s="58"/>
      <c r="NQU35" s="58"/>
      <c r="NQV35" s="58"/>
      <c r="NQW35" s="58"/>
      <c r="NQX35" s="58"/>
      <c r="NQY35" s="58"/>
      <c r="NQZ35" s="58"/>
      <c r="NRA35" s="58"/>
      <c r="NRB35" s="58"/>
      <c r="NRC35" s="58"/>
      <c r="NRD35" s="58"/>
      <c r="NRE35" s="58"/>
      <c r="NRF35" s="58"/>
      <c r="NRG35" s="58"/>
      <c r="NRH35" s="58"/>
      <c r="NRI35" s="58"/>
      <c r="NRJ35" s="58"/>
      <c r="NRK35" s="58"/>
      <c r="NRL35" s="58"/>
      <c r="NRM35" s="58"/>
      <c r="NRN35" s="58"/>
      <c r="NRO35" s="58"/>
      <c r="NRP35" s="58"/>
      <c r="NRQ35" s="58"/>
      <c r="NRR35" s="58"/>
      <c r="NRS35" s="58"/>
      <c r="NRT35" s="58"/>
      <c r="NRU35" s="58"/>
      <c r="NRV35" s="58"/>
      <c r="NRW35" s="58"/>
      <c r="NRX35" s="58"/>
      <c r="NRY35" s="58"/>
      <c r="NRZ35" s="58"/>
      <c r="NSA35" s="58"/>
      <c r="NSB35" s="58"/>
      <c r="NSC35" s="58"/>
      <c r="NSD35" s="58"/>
      <c r="NSE35" s="58"/>
      <c r="NSF35" s="58"/>
      <c r="NSG35" s="58"/>
      <c r="NSH35" s="58"/>
      <c r="NSI35" s="58"/>
      <c r="NSJ35" s="58"/>
      <c r="NSK35" s="58"/>
      <c r="NSL35" s="58"/>
      <c r="NSM35" s="58"/>
      <c r="NSN35" s="58"/>
      <c r="NSO35" s="58"/>
      <c r="NSP35" s="58"/>
      <c r="NSQ35" s="58"/>
      <c r="NSR35" s="58"/>
      <c r="NSS35" s="58"/>
      <c r="NST35" s="58"/>
      <c r="NSU35" s="58"/>
      <c r="NSV35" s="58"/>
      <c r="NSW35" s="58"/>
      <c r="NSX35" s="58"/>
      <c r="NSY35" s="58"/>
      <c r="NSZ35" s="58"/>
      <c r="NTA35" s="58"/>
      <c r="NTB35" s="58"/>
      <c r="NTC35" s="58"/>
      <c r="NTD35" s="58"/>
      <c r="NTE35" s="58"/>
      <c r="NTF35" s="58"/>
      <c r="NTG35" s="58"/>
      <c r="NTH35" s="58"/>
      <c r="NTI35" s="58"/>
      <c r="NTJ35" s="58"/>
      <c r="NTK35" s="58"/>
      <c r="NTL35" s="58"/>
      <c r="NTM35" s="58"/>
      <c r="NTN35" s="58"/>
      <c r="NTO35" s="58"/>
      <c r="NTP35" s="58"/>
      <c r="NTQ35" s="58"/>
      <c r="NTR35" s="58"/>
      <c r="NTS35" s="58"/>
      <c r="NTT35" s="58"/>
      <c r="NTU35" s="58"/>
      <c r="NTV35" s="58"/>
      <c r="NTW35" s="58"/>
      <c r="NTX35" s="58"/>
      <c r="NTY35" s="58"/>
      <c r="NTZ35" s="58"/>
      <c r="NUA35" s="58"/>
      <c r="NUB35" s="58"/>
      <c r="NUC35" s="58"/>
      <c r="NUD35" s="58"/>
      <c r="NUE35" s="58"/>
      <c r="NUF35" s="58"/>
      <c r="NUG35" s="58"/>
      <c r="NUH35" s="58"/>
      <c r="NUI35" s="58"/>
      <c r="NUJ35" s="58"/>
      <c r="NUK35" s="58"/>
      <c r="NUL35" s="58"/>
      <c r="NUM35" s="58"/>
      <c r="NUN35" s="58"/>
      <c r="NUO35" s="58"/>
      <c r="NUP35" s="58"/>
      <c r="NUQ35" s="58"/>
      <c r="NUR35" s="58"/>
      <c r="NUS35" s="58"/>
      <c r="NUT35" s="58"/>
      <c r="NUU35" s="58"/>
      <c r="NUV35" s="58"/>
      <c r="NUW35" s="58"/>
      <c r="NUX35" s="58"/>
      <c r="NUY35" s="58"/>
      <c r="NUZ35" s="58"/>
      <c r="NVA35" s="58"/>
      <c r="NVB35" s="58"/>
      <c r="NVC35" s="58"/>
      <c r="NVD35" s="58"/>
      <c r="NVE35" s="58"/>
      <c r="NVF35" s="58"/>
      <c r="NVG35" s="58"/>
      <c r="NVH35" s="58"/>
      <c r="NVI35" s="58"/>
      <c r="NVJ35" s="58"/>
      <c r="NVK35" s="58"/>
      <c r="NVL35" s="58"/>
      <c r="NVM35" s="58"/>
      <c r="NVN35" s="58"/>
      <c r="NVO35" s="58"/>
      <c r="NVP35" s="58"/>
      <c r="NVQ35" s="58"/>
      <c r="NVR35" s="58"/>
      <c r="NVS35" s="58"/>
      <c r="NVT35" s="58"/>
      <c r="NVU35" s="58"/>
      <c r="NVV35" s="58"/>
      <c r="NVW35" s="58"/>
      <c r="NVX35" s="58"/>
      <c r="NVY35" s="58"/>
      <c r="NVZ35" s="58"/>
      <c r="NWA35" s="58"/>
      <c r="NWB35" s="58"/>
      <c r="NWC35" s="58"/>
      <c r="NWD35" s="58"/>
      <c r="NWE35" s="58"/>
      <c r="NWF35" s="58"/>
      <c r="NWG35" s="58"/>
      <c r="NWH35" s="58"/>
      <c r="NWI35" s="58"/>
      <c r="NWJ35" s="58"/>
      <c r="NWK35" s="58"/>
      <c r="NWL35" s="58"/>
      <c r="NWM35" s="58"/>
      <c r="NWN35" s="58"/>
      <c r="NWO35" s="58"/>
      <c r="NWP35" s="58"/>
      <c r="NWQ35" s="58"/>
      <c r="NWR35" s="58"/>
      <c r="NWS35" s="58"/>
      <c r="NWT35" s="58"/>
      <c r="NWU35" s="58"/>
      <c r="NWV35" s="58"/>
      <c r="NWW35" s="58"/>
      <c r="NWX35" s="58"/>
      <c r="NWY35" s="58"/>
      <c r="NWZ35" s="58"/>
      <c r="NXA35" s="58"/>
      <c r="NXB35" s="58"/>
      <c r="NXC35" s="58"/>
      <c r="NXD35" s="58"/>
      <c r="NXE35" s="58"/>
      <c r="NXF35" s="58"/>
      <c r="NXG35" s="58"/>
      <c r="NXH35" s="58"/>
      <c r="NXI35" s="58"/>
      <c r="NXJ35" s="58"/>
      <c r="NXK35" s="58"/>
      <c r="NXL35" s="58"/>
      <c r="NXM35" s="58"/>
      <c r="NXN35" s="58"/>
      <c r="NXO35" s="58"/>
      <c r="NXP35" s="58"/>
      <c r="NXQ35" s="58"/>
      <c r="NXR35" s="58"/>
      <c r="NXS35" s="58"/>
      <c r="NXT35" s="58"/>
      <c r="NXU35" s="58"/>
      <c r="NXV35" s="58"/>
      <c r="NXW35" s="58"/>
      <c r="NXX35" s="58"/>
      <c r="NXY35" s="58"/>
      <c r="NXZ35" s="58"/>
      <c r="NYA35" s="58"/>
      <c r="NYB35" s="58"/>
      <c r="NYC35" s="58"/>
      <c r="NYD35" s="58"/>
      <c r="NYE35" s="58"/>
      <c r="NYF35" s="58"/>
      <c r="NYG35" s="58"/>
      <c r="NYH35" s="58"/>
      <c r="NYI35" s="58"/>
      <c r="NYJ35" s="58"/>
      <c r="NYK35" s="58"/>
      <c r="NYL35" s="58"/>
      <c r="NYM35" s="58"/>
      <c r="NYN35" s="58"/>
      <c r="NYO35" s="58"/>
      <c r="NYP35" s="58"/>
      <c r="NYQ35" s="58"/>
      <c r="NYR35" s="58"/>
      <c r="NYS35" s="58"/>
      <c r="NYT35" s="58"/>
      <c r="NYU35" s="58"/>
      <c r="NYV35" s="58"/>
      <c r="NYW35" s="58"/>
      <c r="NYX35" s="58"/>
      <c r="NYY35" s="58"/>
      <c r="NYZ35" s="58"/>
      <c r="NZA35" s="58"/>
      <c r="NZB35" s="58"/>
      <c r="NZC35" s="58"/>
      <c r="NZD35" s="58"/>
      <c r="NZE35" s="58"/>
      <c r="NZF35" s="58"/>
      <c r="NZG35" s="58"/>
      <c r="NZH35" s="58"/>
      <c r="NZI35" s="58"/>
      <c r="NZJ35" s="58"/>
      <c r="NZK35" s="58"/>
      <c r="NZL35" s="58"/>
      <c r="NZM35" s="58"/>
      <c r="NZN35" s="58"/>
      <c r="NZO35" s="58"/>
      <c r="NZP35" s="58"/>
      <c r="NZQ35" s="58"/>
      <c r="NZR35" s="58"/>
      <c r="NZS35" s="58"/>
      <c r="NZT35" s="58"/>
      <c r="NZU35" s="58"/>
      <c r="NZV35" s="58"/>
      <c r="NZW35" s="58"/>
      <c r="NZX35" s="58"/>
      <c r="NZY35" s="58"/>
      <c r="NZZ35" s="58"/>
      <c r="OAA35" s="58"/>
      <c r="OAB35" s="58"/>
      <c r="OAC35" s="58"/>
      <c r="OAD35" s="58"/>
      <c r="OAE35" s="58"/>
      <c r="OAF35" s="58"/>
      <c r="OAG35" s="58"/>
      <c r="OAH35" s="58"/>
      <c r="OAI35" s="58"/>
      <c r="OAJ35" s="58"/>
      <c r="OAK35" s="58"/>
      <c r="OAL35" s="58"/>
      <c r="OAM35" s="58"/>
      <c r="OAN35" s="58"/>
      <c r="OAO35" s="58"/>
      <c r="OAP35" s="58"/>
      <c r="OAQ35" s="58"/>
      <c r="OAR35" s="58"/>
      <c r="OAS35" s="58"/>
      <c r="OAT35" s="58"/>
      <c r="OAU35" s="58"/>
      <c r="OAV35" s="58"/>
      <c r="OAW35" s="58"/>
      <c r="OAX35" s="58"/>
      <c r="OAY35" s="58"/>
      <c r="OAZ35" s="58"/>
      <c r="OBA35" s="58"/>
      <c r="OBB35" s="58"/>
      <c r="OBC35" s="58"/>
      <c r="OBD35" s="58"/>
      <c r="OBE35" s="58"/>
      <c r="OBF35" s="58"/>
      <c r="OBG35" s="58"/>
      <c r="OBH35" s="58"/>
      <c r="OBI35" s="58"/>
      <c r="OBJ35" s="58"/>
      <c r="OBK35" s="58"/>
      <c r="OBL35" s="58"/>
      <c r="OBM35" s="58"/>
      <c r="OBN35" s="58"/>
      <c r="OBO35" s="58"/>
      <c r="OBP35" s="58"/>
      <c r="OBQ35" s="58"/>
      <c r="OBR35" s="58"/>
      <c r="OBS35" s="58"/>
      <c r="OBT35" s="58"/>
      <c r="OBU35" s="58"/>
      <c r="OBV35" s="58"/>
      <c r="OBW35" s="58"/>
      <c r="OBX35" s="58"/>
      <c r="OBY35" s="58"/>
      <c r="OBZ35" s="58"/>
      <c r="OCA35" s="58"/>
      <c r="OCB35" s="58"/>
      <c r="OCC35" s="58"/>
      <c r="OCD35" s="58"/>
      <c r="OCE35" s="58"/>
      <c r="OCF35" s="58"/>
      <c r="OCG35" s="58"/>
      <c r="OCH35" s="58"/>
      <c r="OCI35" s="58"/>
      <c r="OCJ35" s="58"/>
      <c r="OCK35" s="58"/>
      <c r="OCL35" s="58"/>
      <c r="OCM35" s="58"/>
      <c r="OCN35" s="58"/>
      <c r="OCO35" s="58"/>
      <c r="OCP35" s="58"/>
      <c r="OCQ35" s="58"/>
      <c r="OCR35" s="58"/>
      <c r="OCS35" s="58"/>
      <c r="OCT35" s="58"/>
      <c r="OCU35" s="58"/>
      <c r="OCV35" s="58"/>
      <c r="OCW35" s="58"/>
      <c r="OCX35" s="58"/>
      <c r="OCY35" s="58"/>
      <c r="OCZ35" s="58"/>
      <c r="ODA35" s="58"/>
      <c r="ODB35" s="58"/>
      <c r="ODC35" s="58"/>
      <c r="ODD35" s="58"/>
      <c r="ODE35" s="58"/>
      <c r="ODF35" s="58"/>
      <c r="ODG35" s="58"/>
      <c r="ODH35" s="58"/>
      <c r="ODI35" s="58"/>
      <c r="ODJ35" s="58"/>
      <c r="ODK35" s="58"/>
      <c r="ODL35" s="58"/>
      <c r="ODM35" s="58"/>
      <c r="ODN35" s="58"/>
      <c r="ODO35" s="58"/>
      <c r="ODP35" s="58"/>
      <c r="ODQ35" s="58"/>
      <c r="ODR35" s="58"/>
      <c r="ODS35" s="58"/>
      <c r="ODT35" s="58"/>
      <c r="ODU35" s="58"/>
      <c r="ODV35" s="58"/>
      <c r="ODW35" s="58"/>
      <c r="ODX35" s="58"/>
      <c r="ODY35" s="58"/>
      <c r="ODZ35" s="58"/>
      <c r="OEA35" s="58"/>
      <c r="OEB35" s="58"/>
      <c r="OEC35" s="58"/>
      <c r="OED35" s="58"/>
      <c r="OEE35" s="58"/>
      <c r="OEF35" s="58"/>
      <c r="OEG35" s="58"/>
      <c r="OEH35" s="58"/>
      <c r="OEI35" s="58"/>
      <c r="OEJ35" s="58"/>
      <c r="OEK35" s="58"/>
      <c r="OEL35" s="58"/>
      <c r="OEM35" s="58"/>
      <c r="OEN35" s="58"/>
      <c r="OEO35" s="58"/>
      <c r="OEP35" s="58"/>
      <c r="OEQ35" s="58"/>
      <c r="OER35" s="58"/>
      <c r="OES35" s="58"/>
      <c r="OET35" s="58"/>
      <c r="OEU35" s="58"/>
      <c r="OEV35" s="58"/>
      <c r="OEW35" s="58"/>
      <c r="OEX35" s="58"/>
      <c r="OEY35" s="58"/>
      <c r="OEZ35" s="58"/>
      <c r="OFA35" s="58"/>
      <c r="OFB35" s="58"/>
      <c r="OFC35" s="58"/>
      <c r="OFD35" s="58"/>
      <c r="OFE35" s="58"/>
      <c r="OFF35" s="58"/>
      <c r="OFG35" s="58"/>
      <c r="OFH35" s="58"/>
      <c r="OFI35" s="58"/>
      <c r="OFJ35" s="58"/>
      <c r="OFK35" s="58"/>
      <c r="OFL35" s="58"/>
      <c r="OFM35" s="58"/>
      <c r="OFN35" s="58"/>
      <c r="OFO35" s="58"/>
      <c r="OFP35" s="58"/>
      <c r="OFQ35" s="58"/>
      <c r="OFR35" s="58"/>
      <c r="OFS35" s="58"/>
      <c r="OFT35" s="58"/>
      <c r="OFU35" s="58"/>
      <c r="OFV35" s="58"/>
      <c r="OFW35" s="58"/>
      <c r="OFX35" s="58"/>
      <c r="OFY35" s="58"/>
      <c r="OFZ35" s="58"/>
      <c r="OGA35" s="58"/>
      <c r="OGB35" s="58"/>
      <c r="OGC35" s="58"/>
      <c r="OGD35" s="58"/>
      <c r="OGE35" s="58"/>
      <c r="OGF35" s="58"/>
      <c r="OGG35" s="58"/>
      <c r="OGH35" s="58"/>
      <c r="OGI35" s="58"/>
      <c r="OGJ35" s="58"/>
      <c r="OGK35" s="58"/>
      <c r="OGL35" s="58"/>
      <c r="OGM35" s="58"/>
      <c r="OGN35" s="58"/>
      <c r="OGO35" s="58"/>
      <c r="OGP35" s="58"/>
      <c r="OGQ35" s="58"/>
      <c r="OGR35" s="58"/>
      <c r="OGS35" s="58"/>
      <c r="OGT35" s="58"/>
      <c r="OGU35" s="58"/>
      <c r="OGV35" s="58"/>
      <c r="OGW35" s="58"/>
      <c r="OGX35" s="58"/>
      <c r="OGY35" s="58"/>
      <c r="OGZ35" s="58"/>
      <c r="OHA35" s="58"/>
      <c r="OHB35" s="58"/>
      <c r="OHC35" s="58"/>
      <c r="OHD35" s="58"/>
      <c r="OHE35" s="58"/>
      <c r="OHF35" s="58"/>
      <c r="OHG35" s="58"/>
      <c r="OHH35" s="58"/>
      <c r="OHI35" s="58"/>
      <c r="OHJ35" s="58"/>
      <c r="OHK35" s="58"/>
      <c r="OHL35" s="58"/>
      <c r="OHM35" s="58"/>
      <c r="OHN35" s="58"/>
      <c r="OHO35" s="58"/>
      <c r="OHP35" s="58"/>
      <c r="OHQ35" s="58"/>
      <c r="OHR35" s="58"/>
      <c r="OHS35" s="58"/>
      <c r="OHT35" s="58"/>
      <c r="OHU35" s="58"/>
      <c r="OHV35" s="58"/>
      <c r="OHW35" s="58"/>
      <c r="OHX35" s="58"/>
      <c r="OHY35" s="58"/>
      <c r="OHZ35" s="58"/>
      <c r="OIA35" s="58"/>
      <c r="OIB35" s="58"/>
      <c r="OIC35" s="58"/>
      <c r="OID35" s="58"/>
      <c r="OIE35" s="58"/>
      <c r="OIF35" s="58"/>
      <c r="OIG35" s="58"/>
      <c r="OIH35" s="58"/>
      <c r="OII35" s="58"/>
      <c r="OIJ35" s="58"/>
      <c r="OIK35" s="58"/>
      <c r="OIL35" s="58"/>
      <c r="OIM35" s="58"/>
      <c r="OIN35" s="58"/>
      <c r="OIO35" s="58"/>
      <c r="OIP35" s="58"/>
      <c r="OIQ35" s="58"/>
      <c r="OIR35" s="58"/>
      <c r="OIS35" s="58"/>
      <c r="OIT35" s="58"/>
      <c r="OIU35" s="58"/>
      <c r="OIV35" s="58"/>
      <c r="OIW35" s="58"/>
      <c r="OIX35" s="58"/>
      <c r="OIY35" s="58"/>
      <c r="OIZ35" s="58"/>
      <c r="OJA35" s="58"/>
      <c r="OJB35" s="58"/>
      <c r="OJC35" s="58"/>
      <c r="OJD35" s="58"/>
      <c r="OJE35" s="58"/>
      <c r="OJF35" s="58"/>
      <c r="OJG35" s="58"/>
      <c r="OJH35" s="58"/>
      <c r="OJI35" s="58"/>
      <c r="OJJ35" s="58"/>
      <c r="OJK35" s="58"/>
      <c r="OJL35" s="58"/>
      <c r="OJM35" s="58"/>
      <c r="OJN35" s="58"/>
      <c r="OJO35" s="58"/>
      <c r="OJP35" s="58"/>
      <c r="OJQ35" s="58"/>
      <c r="OJR35" s="58"/>
      <c r="OJS35" s="58"/>
      <c r="OJT35" s="58"/>
      <c r="OJU35" s="58"/>
      <c r="OJV35" s="58"/>
      <c r="OJW35" s="58"/>
      <c r="OJX35" s="58"/>
      <c r="OJY35" s="58"/>
      <c r="OJZ35" s="58"/>
      <c r="OKA35" s="58"/>
      <c r="OKB35" s="58"/>
      <c r="OKC35" s="58"/>
      <c r="OKD35" s="58"/>
      <c r="OKE35" s="58"/>
      <c r="OKF35" s="58"/>
      <c r="OKG35" s="58"/>
      <c r="OKH35" s="58"/>
      <c r="OKI35" s="58"/>
      <c r="OKJ35" s="58"/>
      <c r="OKK35" s="58"/>
      <c r="OKL35" s="58"/>
      <c r="OKM35" s="58"/>
      <c r="OKN35" s="58"/>
      <c r="OKO35" s="58"/>
      <c r="OKP35" s="58"/>
      <c r="OKQ35" s="58"/>
      <c r="OKR35" s="58"/>
      <c r="OKS35" s="58"/>
      <c r="OKT35" s="58"/>
      <c r="OKU35" s="58"/>
      <c r="OKV35" s="58"/>
      <c r="OKW35" s="58"/>
      <c r="OKX35" s="58"/>
      <c r="OKY35" s="58"/>
      <c r="OKZ35" s="58"/>
      <c r="OLA35" s="58"/>
      <c r="OLB35" s="58"/>
      <c r="OLC35" s="58"/>
      <c r="OLD35" s="58"/>
      <c r="OLE35" s="58"/>
      <c r="OLF35" s="58"/>
      <c r="OLG35" s="58"/>
      <c r="OLH35" s="58"/>
      <c r="OLI35" s="58"/>
      <c r="OLJ35" s="58"/>
      <c r="OLK35" s="58"/>
      <c r="OLL35" s="58"/>
      <c r="OLM35" s="58"/>
      <c r="OLN35" s="58"/>
      <c r="OLO35" s="58"/>
      <c r="OLP35" s="58"/>
      <c r="OLQ35" s="58"/>
      <c r="OLR35" s="58"/>
      <c r="OLS35" s="58"/>
      <c r="OLT35" s="58"/>
      <c r="OLU35" s="58"/>
      <c r="OLV35" s="58"/>
      <c r="OLW35" s="58"/>
      <c r="OLX35" s="58"/>
      <c r="OLY35" s="58"/>
      <c r="OLZ35" s="58"/>
      <c r="OMA35" s="58"/>
      <c r="OMB35" s="58"/>
      <c r="OMC35" s="58"/>
      <c r="OMD35" s="58"/>
      <c r="OME35" s="58"/>
      <c r="OMF35" s="58"/>
      <c r="OMG35" s="58"/>
      <c r="OMH35" s="58"/>
      <c r="OMI35" s="58"/>
      <c r="OMJ35" s="58"/>
      <c r="OMK35" s="58"/>
      <c r="OML35" s="58"/>
      <c r="OMM35" s="58"/>
      <c r="OMN35" s="58"/>
      <c r="OMO35" s="58"/>
      <c r="OMP35" s="58"/>
      <c r="OMQ35" s="58"/>
      <c r="OMR35" s="58"/>
      <c r="OMS35" s="58"/>
      <c r="OMT35" s="58"/>
      <c r="OMU35" s="58"/>
      <c r="OMV35" s="58"/>
      <c r="OMW35" s="58"/>
      <c r="OMX35" s="58"/>
      <c r="OMY35" s="58"/>
      <c r="OMZ35" s="58"/>
      <c r="ONA35" s="58"/>
      <c r="ONB35" s="58"/>
      <c r="ONC35" s="58"/>
      <c r="OND35" s="58"/>
      <c r="ONE35" s="58"/>
      <c r="ONF35" s="58"/>
      <c r="ONG35" s="58"/>
      <c r="ONH35" s="58"/>
      <c r="ONI35" s="58"/>
      <c r="ONJ35" s="58"/>
      <c r="ONK35" s="58"/>
      <c r="ONL35" s="58"/>
      <c r="ONM35" s="58"/>
      <c r="ONN35" s="58"/>
      <c r="ONO35" s="58"/>
      <c r="ONP35" s="58"/>
      <c r="ONQ35" s="58"/>
      <c r="ONR35" s="58"/>
      <c r="ONS35" s="58"/>
      <c r="ONT35" s="58"/>
      <c r="ONU35" s="58"/>
      <c r="ONV35" s="58"/>
      <c r="ONW35" s="58"/>
      <c r="ONX35" s="58"/>
      <c r="ONY35" s="58"/>
      <c r="ONZ35" s="58"/>
      <c r="OOA35" s="58"/>
      <c r="OOB35" s="58"/>
      <c r="OOC35" s="58"/>
      <c r="OOD35" s="58"/>
      <c r="OOE35" s="58"/>
      <c r="OOF35" s="58"/>
      <c r="OOG35" s="58"/>
      <c r="OOH35" s="58"/>
      <c r="OOI35" s="58"/>
      <c r="OOJ35" s="58"/>
      <c r="OOK35" s="58"/>
      <c r="OOL35" s="58"/>
      <c r="OOM35" s="58"/>
      <c r="OON35" s="58"/>
      <c r="OOO35" s="58"/>
      <c r="OOP35" s="58"/>
      <c r="OOQ35" s="58"/>
      <c r="OOR35" s="58"/>
      <c r="OOS35" s="58"/>
      <c r="OOT35" s="58"/>
      <c r="OOU35" s="58"/>
      <c r="OOV35" s="58"/>
      <c r="OOW35" s="58"/>
      <c r="OOX35" s="58"/>
      <c r="OOY35" s="58"/>
      <c r="OOZ35" s="58"/>
      <c r="OPA35" s="58"/>
      <c r="OPB35" s="58"/>
      <c r="OPC35" s="58"/>
      <c r="OPD35" s="58"/>
      <c r="OPE35" s="58"/>
      <c r="OPF35" s="58"/>
      <c r="OPG35" s="58"/>
      <c r="OPH35" s="58"/>
      <c r="OPI35" s="58"/>
      <c r="OPJ35" s="58"/>
      <c r="OPK35" s="58"/>
      <c r="OPL35" s="58"/>
      <c r="OPM35" s="58"/>
      <c r="OPN35" s="58"/>
      <c r="OPO35" s="58"/>
      <c r="OPP35" s="58"/>
      <c r="OPQ35" s="58"/>
      <c r="OPR35" s="58"/>
      <c r="OPS35" s="58"/>
      <c r="OPT35" s="58"/>
      <c r="OPU35" s="58"/>
      <c r="OPV35" s="58"/>
      <c r="OPW35" s="58"/>
      <c r="OPX35" s="58"/>
      <c r="OPY35" s="58"/>
      <c r="OPZ35" s="58"/>
      <c r="OQA35" s="58"/>
      <c r="OQB35" s="58"/>
      <c r="OQC35" s="58"/>
      <c r="OQD35" s="58"/>
      <c r="OQE35" s="58"/>
      <c r="OQF35" s="58"/>
      <c r="OQG35" s="58"/>
      <c r="OQH35" s="58"/>
      <c r="OQI35" s="58"/>
      <c r="OQJ35" s="58"/>
      <c r="OQK35" s="58"/>
      <c r="OQL35" s="58"/>
      <c r="OQM35" s="58"/>
      <c r="OQN35" s="58"/>
      <c r="OQO35" s="58"/>
      <c r="OQP35" s="58"/>
      <c r="OQQ35" s="58"/>
      <c r="OQR35" s="58"/>
      <c r="OQS35" s="58"/>
      <c r="OQT35" s="58"/>
      <c r="OQU35" s="58"/>
      <c r="OQV35" s="58"/>
      <c r="OQW35" s="58"/>
      <c r="OQX35" s="58"/>
      <c r="OQY35" s="58"/>
      <c r="OQZ35" s="58"/>
      <c r="ORA35" s="58"/>
      <c r="ORB35" s="58"/>
      <c r="ORC35" s="58"/>
      <c r="ORD35" s="58"/>
      <c r="ORE35" s="58"/>
      <c r="ORF35" s="58"/>
      <c r="ORG35" s="58"/>
      <c r="ORH35" s="58"/>
      <c r="ORI35" s="58"/>
      <c r="ORJ35" s="58"/>
      <c r="ORK35" s="58"/>
      <c r="ORL35" s="58"/>
      <c r="ORM35" s="58"/>
      <c r="ORN35" s="58"/>
      <c r="ORO35" s="58"/>
      <c r="ORP35" s="58"/>
      <c r="ORQ35" s="58"/>
      <c r="ORR35" s="58"/>
      <c r="ORS35" s="58"/>
      <c r="ORT35" s="58"/>
      <c r="ORU35" s="58"/>
      <c r="ORV35" s="58"/>
      <c r="ORW35" s="58"/>
      <c r="ORX35" s="58"/>
      <c r="ORY35" s="58"/>
      <c r="ORZ35" s="58"/>
      <c r="OSA35" s="58"/>
      <c r="OSB35" s="58"/>
      <c r="OSC35" s="58"/>
      <c r="OSD35" s="58"/>
      <c r="OSE35" s="58"/>
      <c r="OSF35" s="58"/>
      <c r="OSG35" s="58"/>
      <c r="OSH35" s="58"/>
      <c r="OSI35" s="58"/>
      <c r="OSJ35" s="58"/>
      <c r="OSK35" s="58"/>
      <c r="OSL35" s="58"/>
      <c r="OSM35" s="58"/>
      <c r="OSN35" s="58"/>
      <c r="OSO35" s="58"/>
      <c r="OSP35" s="58"/>
      <c r="OSQ35" s="58"/>
      <c r="OSR35" s="58"/>
      <c r="OSS35" s="58"/>
      <c r="OST35" s="58"/>
      <c r="OSU35" s="58"/>
      <c r="OSV35" s="58"/>
      <c r="OSW35" s="58"/>
      <c r="OSX35" s="58"/>
      <c r="OSY35" s="58"/>
      <c r="OSZ35" s="58"/>
      <c r="OTA35" s="58"/>
      <c r="OTB35" s="58"/>
      <c r="OTC35" s="58"/>
      <c r="OTD35" s="58"/>
      <c r="OTE35" s="58"/>
      <c r="OTF35" s="58"/>
      <c r="OTG35" s="58"/>
      <c r="OTH35" s="58"/>
      <c r="OTI35" s="58"/>
      <c r="OTJ35" s="58"/>
      <c r="OTK35" s="58"/>
      <c r="OTL35" s="58"/>
      <c r="OTM35" s="58"/>
      <c r="OTN35" s="58"/>
      <c r="OTO35" s="58"/>
      <c r="OTP35" s="58"/>
      <c r="OTQ35" s="58"/>
      <c r="OTR35" s="58"/>
      <c r="OTS35" s="58"/>
      <c r="OTT35" s="58"/>
      <c r="OTU35" s="58"/>
      <c r="OTV35" s="58"/>
      <c r="OTW35" s="58"/>
      <c r="OTX35" s="58"/>
      <c r="OTY35" s="58"/>
      <c r="OTZ35" s="58"/>
      <c r="OUA35" s="58"/>
      <c r="OUB35" s="58"/>
      <c r="OUC35" s="58"/>
      <c r="OUD35" s="58"/>
      <c r="OUE35" s="58"/>
      <c r="OUF35" s="58"/>
      <c r="OUG35" s="58"/>
      <c r="OUH35" s="58"/>
      <c r="OUI35" s="58"/>
      <c r="OUJ35" s="58"/>
      <c r="OUK35" s="58"/>
      <c r="OUL35" s="58"/>
      <c r="OUM35" s="58"/>
      <c r="OUN35" s="58"/>
      <c r="OUO35" s="58"/>
      <c r="OUP35" s="58"/>
      <c r="OUQ35" s="58"/>
      <c r="OUR35" s="58"/>
      <c r="OUS35" s="58"/>
      <c r="OUT35" s="58"/>
      <c r="OUU35" s="58"/>
      <c r="OUV35" s="58"/>
      <c r="OUW35" s="58"/>
      <c r="OUX35" s="58"/>
      <c r="OUY35" s="58"/>
      <c r="OUZ35" s="58"/>
      <c r="OVA35" s="58"/>
      <c r="OVB35" s="58"/>
      <c r="OVC35" s="58"/>
      <c r="OVD35" s="58"/>
      <c r="OVE35" s="58"/>
      <c r="OVF35" s="58"/>
      <c r="OVG35" s="58"/>
      <c r="OVH35" s="58"/>
      <c r="OVI35" s="58"/>
      <c r="OVJ35" s="58"/>
      <c r="OVK35" s="58"/>
      <c r="OVL35" s="58"/>
      <c r="OVM35" s="58"/>
      <c r="OVN35" s="58"/>
      <c r="OVO35" s="58"/>
      <c r="OVP35" s="58"/>
      <c r="OVQ35" s="58"/>
      <c r="OVR35" s="58"/>
      <c r="OVS35" s="58"/>
      <c r="OVT35" s="58"/>
      <c r="OVU35" s="58"/>
      <c r="OVV35" s="58"/>
      <c r="OVW35" s="58"/>
      <c r="OVX35" s="58"/>
      <c r="OVY35" s="58"/>
      <c r="OVZ35" s="58"/>
      <c r="OWA35" s="58"/>
      <c r="OWB35" s="58"/>
      <c r="OWC35" s="58"/>
      <c r="OWD35" s="58"/>
      <c r="OWE35" s="58"/>
      <c r="OWF35" s="58"/>
      <c r="OWG35" s="58"/>
      <c r="OWH35" s="58"/>
      <c r="OWI35" s="58"/>
      <c r="OWJ35" s="58"/>
      <c r="OWK35" s="58"/>
      <c r="OWL35" s="58"/>
      <c r="OWM35" s="58"/>
      <c r="OWN35" s="58"/>
      <c r="OWO35" s="58"/>
      <c r="OWP35" s="58"/>
      <c r="OWQ35" s="58"/>
      <c r="OWR35" s="58"/>
      <c r="OWS35" s="58"/>
      <c r="OWT35" s="58"/>
      <c r="OWU35" s="58"/>
      <c r="OWV35" s="58"/>
      <c r="OWW35" s="58"/>
      <c r="OWX35" s="58"/>
      <c r="OWY35" s="58"/>
      <c r="OWZ35" s="58"/>
      <c r="OXA35" s="58"/>
      <c r="OXB35" s="58"/>
      <c r="OXC35" s="58"/>
      <c r="OXD35" s="58"/>
      <c r="OXE35" s="58"/>
      <c r="OXF35" s="58"/>
      <c r="OXG35" s="58"/>
      <c r="OXH35" s="58"/>
      <c r="OXI35" s="58"/>
      <c r="OXJ35" s="58"/>
      <c r="OXK35" s="58"/>
      <c r="OXL35" s="58"/>
      <c r="OXM35" s="58"/>
      <c r="OXN35" s="58"/>
      <c r="OXO35" s="58"/>
      <c r="OXP35" s="58"/>
      <c r="OXQ35" s="58"/>
      <c r="OXR35" s="58"/>
      <c r="OXS35" s="58"/>
      <c r="OXT35" s="58"/>
      <c r="OXU35" s="58"/>
      <c r="OXV35" s="58"/>
      <c r="OXW35" s="58"/>
      <c r="OXX35" s="58"/>
      <c r="OXY35" s="58"/>
      <c r="OXZ35" s="58"/>
      <c r="OYA35" s="58"/>
      <c r="OYB35" s="58"/>
      <c r="OYC35" s="58"/>
      <c r="OYD35" s="58"/>
      <c r="OYE35" s="58"/>
      <c r="OYF35" s="58"/>
      <c r="OYG35" s="58"/>
      <c r="OYH35" s="58"/>
      <c r="OYI35" s="58"/>
      <c r="OYJ35" s="58"/>
      <c r="OYK35" s="58"/>
      <c r="OYL35" s="58"/>
      <c r="OYM35" s="58"/>
      <c r="OYN35" s="58"/>
      <c r="OYO35" s="58"/>
      <c r="OYP35" s="58"/>
      <c r="OYQ35" s="58"/>
      <c r="OYR35" s="58"/>
      <c r="OYS35" s="58"/>
      <c r="OYT35" s="58"/>
      <c r="OYU35" s="58"/>
      <c r="OYV35" s="58"/>
      <c r="OYW35" s="58"/>
      <c r="OYX35" s="58"/>
      <c r="OYY35" s="58"/>
      <c r="OYZ35" s="58"/>
      <c r="OZA35" s="58"/>
      <c r="OZB35" s="58"/>
      <c r="OZC35" s="58"/>
      <c r="OZD35" s="58"/>
      <c r="OZE35" s="58"/>
      <c r="OZF35" s="58"/>
      <c r="OZG35" s="58"/>
      <c r="OZH35" s="58"/>
      <c r="OZI35" s="58"/>
      <c r="OZJ35" s="58"/>
      <c r="OZK35" s="58"/>
      <c r="OZL35" s="58"/>
      <c r="OZM35" s="58"/>
      <c r="OZN35" s="58"/>
      <c r="OZO35" s="58"/>
      <c r="OZP35" s="58"/>
      <c r="OZQ35" s="58"/>
      <c r="OZR35" s="58"/>
      <c r="OZS35" s="58"/>
      <c r="OZT35" s="58"/>
      <c r="OZU35" s="58"/>
      <c r="OZV35" s="58"/>
      <c r="OZW35" s="58"/>
      <c r="OZX35" s="58"/>
      <c r="OZY35" s="58"/>
      <c r="OZZ35" s="58"/>
      <c r="PAA35" s="58"/>
      <c r="PAB35" s="58"/>
      <c r="PAC35" s="58"/>
      <c r="PAD35" s="58"/>
      <c r="PAE35" s="58"/>
      <c r="PAF35" s="58"/>
      <c r="PAG35" s="58"/>
      <c r="PAH35" s="58"/>
      <c r="PAI35" s="58"/>
      <c r="PAJ35" s="58"/>
      <c r="PAK35" s="58"/>
      <c r="PAL35" s="58"/>
      <c r="PAM35" s="58"/>
      <c r="PAN35" s="58"/>
      <c r="PAO35" s="58"/>
      <c r="PAP35" s="58"/>
      <c r="PAQ35" s="58"/>
      <c r="PAR35" s="58"/>
      <c r="PAS35" s="58"/>
      <c r="PAT35" s="58"/>
      <c r="PAU35" s="58"/>
      <c r="PAV35" s="58"/>
      <c r="PAW35" s="58"/>
      <c r="PAX35" s="58"/>
      <c r="PAY35" s="58"/>
      <c r="PAZ35" s="58"/>
      <c r="PBA35" s="58"/>
      <c r="PBB35" s="58"/>
      <c r="PBC35" s="58"/>
      <c r="PBD35" s="58"/>
      <c r="PBE35" s="58"/>
      <c r="PBF35" s="58"/>
      <c r="PBG35" s="58"/>
      <c r="PBH35" s="58"/>
      <c r="PBI35" s="58"/>
      <c r="PBJ35" s="58"/>
      <c r="PBK35" s="58"/>
      <c r="PBL35" s="58"/>
      <c r="PBM35" s="58"/>
      <c r="PBN35" s="58"/>
      <c r="PBO35" s="58"/>
      <c r="PBP35" s="58"/>
      <c r="PBQ35" s="58"/>
      <c r="PBR35" s="58"/>
      <c r="PBS35" s="58"/>
      <c r="PBT35" s="58"/>
      <c r="PBU35" s="58"/>
      <c r="PBV35" s="58"/>
      <c r="PBW35" s="58"/>
      <c r="PBX35" s="58"/>
      <c r="PBY35" s="58"/>
      <c r="PBZ35" s="58"/>
      <c r="PCA35" s="58"/>
      <c r="PCB35" s="58"/>
      <c r="PCC35" s="58"/>
      <c r="PCD35" s="58"/>
      <c r="PCE35" s="58"/>
      <c r="PCF35" s="58"/>
      <c r="PCG35" s="58"/>
      <c r="PCH35" s="58"/>
      <c r="PCI35" s="58"/>
      <c r="PCJ35" s="58"/>
      <c r="PCK35" s="58"/>
      <c r="PCL35" s="58"/>
      <c r="PCM35" s="58"/>
      <c r="PCN35" s="58"/>
      <c r="PCO35" s="58"/>
      <c r="PCP35" s="58"/>
      <c r="PCQ35" s="58"/>
      <c r="PCR35" s="58"/>
      <c r="PCS35" s="58"/>
      <c r="PCT35" s="58"/>
      <c r="PCU35" s="58"/>
      <c r="PCV35" s="58"/>
      <c r="PCW35" s="58"/>
      <c r="PCX35" s="58"/>
      <c r="PCY35" s="58"/>
      <c r="PCZ35" s="58"/>
      <c r="PDA35" s="58"/>
      <c r="PDB35" s="58"/>
      <c r="PDC35" s="58"/>
      <c r="PDD35" s="58"/>
      <c r="PDE35" s="58"/>
      <c r="PDF35" s="58"/>
      <c r="PDG35" s="58"/>
      <c r="PDH35" s="58"/>
      <c r="PDI35" s="58"/>
      <c r="PDJ35" s="58"/>
      <c r="PDK35" s="58"/>
      <c r="PDL35" s="58"/>
      <c r="PDM35" s="58"/>
      <c r="PDN35" s="58"/>
      <c r="PDO35" s="58"/>
      <c r="PDP35" s="58"/>
      <c r="PDQ35" s="58"/>
      <c r="PDR35" s="58"/>
      <c r="PDS35" s="58"/>
      <c r="PDT35" s="58"/>
      <c r="PDU35" s="58"/>
      <c r="PDV35" s="58"/>
      <c r="PDW35" s="58"/>
      <c r="PDX35" s="58"/>
      <c r="PDY35" s="58"/>
      <c r="PDZ35" s="58"/>
      <c r="PEA35" s="58"/>
      <c r="PEB35" s="58"/>
      <c r="PEC35" s="58"/>
      <c r="PED35" s="58"/>
      <c r="PEE35" s="58"/>
      <c r="PEF35" s="58"/>
      <c r="PEG35" s="58"/>
      <c r="PEH35" s="58"/>
      <c r="PEI35" s="58"/>
      <c r="PEJ35" s="58"/>
      <c r="PEK35" s="58"/>
      <c r="PEL35" s="58"/>
      <c r="PEM35" s="58"/>
      <c r="PEN35" s="58"/>
      <c r="PEO35" s="58"/>
      <c r="PEP35" s="58"/>
      <c r="PEQ35" s="58"/>
      <c r="PER35" s="58"/>
      <c r="PES35" s="58"/>
      <c r="PET35" s="58"/>
      <c r="PEU35" s="58"/>
      <c r="PEV35" s="58"/>
      <c r="PEW35" s="58"/>
      <c r="PEX35" s="58"/>
      <c r="PEY35" s="58"/>
      <c r="PEZ35" s="58"/>
      <c r="PFA35" s="58"/>
      <c r="PFB35" s="58"/>
      <c r="PFC35" s="58"/>
      <c r="PFD35" s="58"/>
      <c r="PFE35" s="58"/>
      <c r="PFF35" s="58"/>
      <c r="PFG35" s="58"/>
      <c r="PFH35" s="58"/>
      <c r="PFI35" s="58"/>
      <c r="PFJ35" s="58"/>
      <c r="PFK35" s="58"/>
      <c r="PFL35" s="58"/>
      <c r="PFM35" s="58"/>
      <c r="PFN35" s="58"/>
      <c r="PFO35" s="58"/>
      <c r="PFP35" s="58"/>
      <c r="PFQ35" s="58"/>
      <c r="PFR35" s="58"/>
      <c r="PFS35" s="58"/>
      <c r="PFT35" s="58"/>
      <c r="PFU35" s="58"/>
      <c r="PFV35" s="58"/>
      <c r="PFW35" s="58"/>
      <c r="PFX35" s="58"/>
      <c r="PFY35" s="58"/>
      <c r="PFZ35" s="58"/>
      <c r="PGA35" s="58"/>
      <c r="PGB35" s="58"/>
      <c r="PGC35" s="58"/>
      <c r="PGD35" s="58"/>
      <c r="PGE35" s="58"/>
      <c r="PGF35" s="58"/>
      <c r="PGG35" s="58"/>
      <c r="PGH35" s="58"/>
      <c r="PGI35" s="58"/>
      <c r="PGJ35" s="58"/>
      <c r="PGK35" s="58"/>
      <c r="PGL35" s="58"/>
      <c r="PGM35" s="58"/>
      <c r="PGN35" s="58"/>
      <c r="PGO35" s="58"/>
      <c r="PGP35" s="58"/>
      <c r="PGQ35" s="58"/>
      <c r="PGR35" s="58"/>
      <c r="PGS35" s="58"/>
      <c r="PGT35" s="58"/>
      <c r="PGU35" s="58"/>
      <c r="PGV35" s="58"/>
      <c r="PGW35" s="58"/>
      <c r="PGX35" s="58"/>
      <c r="PGY35" s="58"/>
      <c r="PGZ35" s="58"/>
      <c r="PHA35" s="58"/>
      <c r="PHB35" s="58"/>
      <c r="PHC35" s="58"/>
      <c r="PHD35" s="58"/>
      <c r="PHE35" s="58"/>
      <c r="PHF35" s="58"/>
      <c r="PHG35" s="58"/>
      <c r="PHH35" s="58"/>
      <c r="PHI35" s="58"/>
      <c r="PHJ35" s="58"/>
      <c r="PHK35" s="58"/>
      <c r="PHL35" s="58"/>
      <c r="PHM35" s="58"/>
      <c r="PHN35" s="58"/>
      <c r="PHO35" s="58"/>
      <c r="PHP35" s="58"/>
      <c r="PHQ35" s="58"/>
      <c r="PHR35" s="58"/>
      <c r="PHS35" s="58"/>
      <c r="PHT35" s="58"/>
      <c r="PHU35" s="58"/>
      <c r="PHV35" s="58"/>
      <c r="PHW35" s="58"/>
      <c r="PHX35" s="58"/>
      <c r="PHY35" s="58"/>
      <c r="PHZ35" s="58"/>
      <c r="PIA35" s="58"/>
      <c r="PIB35" s="58"/>
      <c r="PIC35" s="58"/>
      <c r="PID35" s="58"/>
      <c r="PIE35" s="58"/>
      <c r="PIF35" s="58"/>
      <c r="PIG35" s="58"/>
      <c r="PIH35" s="58"/>
      <c r="PII35" s="58"/>
      <c r="PIJ35" s="58"/>
      <c r="PIK35" s="58"/>
      <c r="PIL35" s="58"/>
      <c r="PIM35" s="58"/>
      <c r="PIN35" s="58"/>
      <c r="PIO35" s="58"/>
      <c r="PIP35" s="58"/>
      <c r="PIQ35" s="58"/>
      <c r="PIR35" s="58"/>
      <c r="PIS35" s="58"/>
      <c r="PIT35" s="58"/>
      <c r="PIU35" s="58"/>
      <c r="PIV35" s="58"/>
      <c r="PIW35" s="58"/>
      <c r="PIX35" s="58"/>
      <c r="PIY35" s="58"/>
      <c r="PIZ35" s="58"/>
      <c r="PJA35" s="58"/>
      <c r="PJB35" s="58"/>
      <c r="PJC35" s="58"/>
      <c r="PJD35" s="58"/>
      <c r="PJE35" s="58"/>
      <c r="PJF35" s="58"/>
      <c r="PJG35" s="58"/>
      <c r="PJH35" s="58"/>
      <c r="PJI35" s="58"/>
      <c r="PJJ35" s="58"/>
      <c r="PJK35" s="58"/>
      <c r="PJL35" s="58"/>
      <c r="PJM35" s="58"/>
      <c r="PJN35" s="58"/>
      <c r="PJO35" s="58"/>
      <c r="PJP35" s="58"/>
      <c r="PJQ35" s="58"/>
      <c r="PJR35" s="58"/>
      <c r="PJS35" s="58"/>
      <c r="PJT35" s="58"/>
      <c r="PJU35" s="58"/>
      <c r="PJV35" s="58"/>
      <c r="PJW35" s="58"/>
      <c r="PJX35" s="58"/>
      <c r="PJY35" s="58"/>
      <c r="PJZ35" s="58"/>
      <c r="PKA35" s="58"/>
      <c r="PKB35" s="58"/>
      <c r="PKC35" s="58"/>
      <c r="PKD35" s="58"/>
      <c r="PKE35" s="58"/>
      <c r="PKF35" s="58"/>
      <c r="PKG35" s="58"/>
      <c r="PKH35" s="58"/>
      <c r="PKI35" s="58"/>
      <c r="PKJ35" s="58"/>
      <c r="PKK35" s="58"/>
      <c r="PKL35" s="58"/>
      <c r="PKM35" s="58"/>
      <c r="PKN35" s="58"/>
      <c r="PKO35" s="58"/>
      <c r="PKP35" s="58"/>
      <c r="PKQ35" s="58"/>
      <c r="PKR35" s="58"/>
      <c r="PKS35" s="58"/>
      <c r="PKT35" s="58"/>
      <c r="PKU35" s="58"/>
      <c r="PKV35" s="58"/>
      <c r="PKW35" s="58"/>
      <c r="PKX35" s="58"/>
      <c r="PKY35" s="58"/>
      <c r="PKZ35" s="58"/>
      <c r="PLA35" s="58"/>
      <c r="PLB35" s="58"/>
      <c r="PLC35" s="58"/>
      <c r="PLD35" s="58"/>
      <c r="PLE35" s="58"/>
      <c r="PLF35" s="58"/>
      <c r="PLG35" s="58"/>
      <c r="PLH35" s="58"/>
      <c r="PLI35" s="58"/>
      <c r="PLJ35" s="58"/>
      <c r="PLK35" s="58"/>
      <c r="PLL35" s="58"/>
      <c r="PLM35" s="58"/>
      <c r="PLN35" s="58"/>
      <c r="PLO35" s="58"/>
      <c r="PLP35" s="58"/>
      <c r="PLQ35" s="58"/>
      <c r="PLR35" s="58"/>
      <c r="PLS35" s="58"/>
      <c r="PLT35" s="58"/>
      <c r="PLU35" s="58"/>
      <c r="PLV35" s="58"/>
      <c r="PLW35" s="58"/>
      <c r="PLX35" s="58"/>
      <c r="PLY35" s="58"/>
      <c r="PLZ35" s="58"/>
      <c r="PMA35" s="58"/>
      <c r="PMB35" s="58"/>
      <c r="PMC35" s="58"/>
      <c r="PMD35" s="58"/>
      <c r="PME35" s="58"/>
      <c r="PMF35" s="58"/>
      <c r="PMG35" s="58"/>
      <c r="PMH35" s="58"/>
      <c r="PMI35" s="58"/>
      <c r="PMJ35" s="58"/>
      <c r="PMK35" s="58"/>
      <c r="PML35" s="58"/>
      <c r="PMM35" s="58"/>
      <c r="PMN35" s="58"/>
      <c r="PMO35" s="58"/>
      <c r="PMP35" s="58"/>
      <c r="PMQ35" s="58"/>
      <c r="PMR35" s="58"/>
      <c r="PMS35" s="58"/>
      <c r="PMT35" s="58"/>
      <c r="PMU35" s="58"/>
      <c r="PMV35" s="58"/>
      <c r="PMW35" s="58"/>
      <c r="PMX35" s="58"/>
      <c r="PMY35" s="58"/>
      <c r="PMZ35" s="58"/>
      <c r="PNA35" s="58"/>
      <c r="PNB35" s="58"/>
      <c r="PNC35" s="58"/>
      <c r="PND35" s="58"/>
      <c r="PNE35" s="58"/>
      <c r="PNF35" s="58"/>
      <c r="PNG35" s="58"/>
      <c r="PNH35" s="58"/>
      <c r="PNI35" s="58"/>
      <c r="PNJ35" s="58"/>
      <c r="PNK35" s="58"/>
      <c r="PNL35" s="58"/>
      <c r="PNM35" s="58"/>
      <c r="PNN35" s="58"/>
      <c r="PNO35" s="58"/>
      <c r="PNP35" s="58"/>
      <c r="PNQ35" s="58"/>
      <c r="PNR35" s="58"/>
      <c r="PNS35" s="58"/>
      <c r="PNT35" s="58"/>
      <c r="PNU35" s="58"/>
      <c r="PNV35" s="58"/>
      <c r="PNW35" s="58"/>
      <c r="PNX35" s="58"/>
      <c r="PNY35" s="58"/>
      <c r="PNZ35" s="58"/>
      <c r="POA35" s="58"/>
      <c r="POB35" s="58"/>
      <c r="POC35" s="58"/>
      <c r="POD35" s="58"/>
      <c r="POE35" s="58"/>
      <c r="POF35" s="58"/>
      <c r="POG35" s="58"/>
      <c r="POH35" s="58"/>
      <c r="POI35" s="58"/>
      <c r="POJ35" s="58"/>
      <c r="POK35" s="58"/>
      <c r="POL35" s="58"/>
      <c r="POM35" s="58"/>
      <c r="PON35" s="58"/>
      <c r="POO35" s="58"/>
      <c r="POP35" s="58"/>
      <c r="POQ35" s="58"/>
      <c r="POR35" s="58"/>
      <c r="POS35" s="58"/>
      <c r="POT35" s="58"/>
      <c r="POU35" s="58"/>
      <c r="POV35" s="58"/>
      <c r="POW35" s="58"/>
      <c r="POX35" s="58"/>
      <c r="POY35" s="58"/>
      <c r="POZ35" s="58"/>
      <c r="PPA35" s="58"/>
      <c r="PPB35" s="58"/>
      <c r="PPC35" s="58"/>
      <c r="PPD35" s="58"/>
      <c r="PPE35" s="58"/>
      <c r="PPF35" s="58"/>
      <c r="PPG35" s="58"/>
      <c r="PPH35" s="58"/>
      <c r="PPI35" s="58"/>
      <c r="PPJ35" s="58"/>
      <c r="PPK35" s="58"/>
      <c r="PPL35" s="58"/>
      <c r="PPM35" s="58"/>
      <c r="PPN35" s="58"/>
      <c r="PPO35" s="58"/>
      <c r="PPP35" s="58"/>
      <c r="PPQ35" s="58"/>
      <c r="PPR35" s="58"/>
      <c r="PPS35" s="58"/>
      <c r="PPT35" s="58"/>
      <c r="PPU35" s="58"/>
      <c r="PPV35" s="58"/>
      <c r="PPW35" s="58"/>
      <c r="PPX35" s="58"/>
      <c r="PPY35" s="58"/>
      <c r="PPZ35" s="58"/>
      <c r="PQA35" s="58"/>
      <c r="PQB35" s="58"/>
      <c r="PQC35" s="58"/>
      <c r="PQD35" s="58"/>
      <c r="PQE35" s="58"/>
      <c r="PQF35" s="58"/>
      <c r="PQG35" s="58"/>
      <c r="PQH35" s="58"/>
      <c r="PQI35" s="58"/>
      <c r="PQJ35" s="58"/>
      <c r="PQK35" s="58"/>
      <c r="PQL35" s="58"/>
      <c r="PQM35" s="58"/>
      <c r="PQN35" s="58"/>
      <c r="PQO35" s="58"/>
      <c r="PQP35" s="58"/>
      <c r="PQQ35" s="58"/>
      <c r="PQR35" s="58"/>
      <c r="PQS35" s="58"/>
      <c r="PQT35" s="58"/>
      <c r="PQU35" s="58"/>
      <c r="PQV35" s="58"/>
      <c r="PQW35" s="58"/>
      <c r="PQX35" s="58"/>
      <c r="PQY35" s="58"/>
      <c r="PQZ35" s="58"/>
      <c r="PRA35" s="58"/>
      <c r="PRB35" s="58"/>
      <c r="PRC35" s="58"/>
      <c r="PRD35" s="58"/>
      <c r="PRE35" s="58"/>
      <c r="PRF35" s="58"/>
      <c r="PRG35" s="58"/>
      <c r="PRH35" s="58"/>
      <c r="PRI35" s="58"/>
      <c r="PRJ35" s="58"/>
      <c r="PRK35" s="58"/>
      <c r="PRL35" s="58"/>
      <c r="PRM35" s="58"/>
      <c r="PRN35" s="58"/>
      <c r="PRO35" s="58"/>
      <c r="PRP35" s="58"/>
      <c r="PRQ35" s="58"/>
      <c r="PRR35" s="58"/>
      <c r="PRS35" s="58"/>
      <c r="PRT35" s="58"/>
      <c r="PRU35" s="58"/>
      <c r="PRV35" s="58"/>
      <c r="PRW35" s="58"/>
      <c r="PRX35" s="58"/>
      <c r="PRY35" s="58"/>
      <c r="PRZ35" s="58"/>
      <c r="PSA35" s="58"/>
      <c r="PSB35" s="58"/>
      <c r="PSC35" s="58"/>
      <c r="PSD35" s="58"/>
      <c r="PSE35" s="58"/>
      <c r="PSF35" s="58"/>
      <c r="PSG35" s="58"/>
      <c r="PSH35" s="58"/>
      <c r="PSI35" s="58"/>
      <c r="PSJ35" s="58"/>
      <c r="PSK35" s="58"/>
      <c r="PSL35" s="58"/>
      <c r="PSM35" s="58"/>
      <c r="PSN35" s="58"/>
      <c r="PSO35" s="58"/>
      <c r="PSP35" s="58"/>
      <c r="PSQ35" s="58"/>
      <c r="PSR35" s="58"/>
      <c r="PSS35" s="58"/>
      <c r="PST35" s="58"/>
      <c r="PSU35" s="58"/>
      <c r="PSV35" s="58"/>
      <c r="PSW35" s="58"/>
      <c r="PSX35" s="58"/>
      <c r="PSY35" s="58"/>
      <c r="PSZ35" s="58"/>
      <c r="PTA35" s="58"/>
      <c r="PTB35" s="58"/>
      <c r="PTC35" s="58"/>
      <c r="PTD35" s="58"/>
      <c r="PTE35" s="58"/>
      <c r="PTF35" s="58"/>
      <c r="PTG35" s="58"/>
      <c r="PTH35" s="58"/>
      <c r="PTI35" s="58"/>
      <c r="PTJ35" s="58"/>
      <c r="PTK35" s="58"/>
      <c r="PTL35" s="58"/>
      <c r="PTM35" s="58"/>
      <c r="PTN35" s="58"/>
      <c r="PTO35" s="58"/>
      <c r="PTP35" s="58"/>
      <c r="PTQ35" s="58"/>
      <c r="PTR35" s="58"/>
      <c r="PTS35" s="58"/>
      <c r="PTT35" s="58"/>
      <c r="PTU35" s="58"/>
      <c r="PTV35" s="58"/>
      <c r="PTW35" s="58"/>
      <c r="PTX35" s="58"/>
      <c r="PTY35" s="58"/>
      <c r="PTZ35" s="58"/>
      <c r="PUA35" s="58"/>
      <c r="PUB35" s="58"/>
      <c r="PUC35" s="58"/>
      <c r="PUD35" s="58"/>
      <c r="PUE35" s="58"/>
      <c r="PUF35" s="58"/>
      <c r="PUG35" s="58"/>
      <c r="PUH35" s="58"/>
      <c r="PUI35" s="58"/>
      <c r="PUJ35" s="58"/>
      <c r="PUK35" s="58"/>
      <c r="PUL35" s="58"/>
      <c r="PUM35" s="58"/>
      <c r="PUN35" s="58"/>
      <c r="PUO35" s="58"/>
      <c r="PUP35" s="58"/>
      <c r="PUQ35" s="58"/>
      <c r="PUR35" s="58"/>
      <c r="PUS35" s="58"/>
      <c r="PUT35" s="58"/>
      <c r="PUU35" s="58"/>
      <c r="PUV35" s="58"/>
      <c r="PUW35" s="58"/>
      <c r="PUX35" s="58"/>
      <c r="PUY35" s="58"/>
      <c r="PUZ35" s="58"/>
      <c r="PVA35" s="58"/>
      <c r="PVB35" s="58"/>
      <c r="PVC35" s="58"/>
      <c r="PVD35" s="58"/>
      <c r="PVE35" s="58"/>
      <c r="PVF35" s="58"/>
      <c r="PVG35" s="58"/>
      <c r="PVH35" s="58"/>
      <c r="PVI35" s="58"/>
      <c r="PVJ35" s="58"/>
      <c r="PVK35" s="58"/>
      <c r="PVL35" s="58"/>
      <c r="PVM35" s="58"/>
      <c r="PVN35" s="58"/>
      <c r="PVO35" s="58"/>
      <c r="PVP35" s="58"/>
      <c r="PVQ35" s="58"/>
      <c r="PVR35" s="58"/>
      <c r="PVS35" s="58"/>
      <c r="PVT35" s="58"/>
      <c r="PVU35" s="58"/>
      <c r="PVV35" s="58"/>
      <c r="PVW35" s="58"/>
      <c r="PVX35" s="58"/>
      <c r="PVY35" s="58"/>
      <c r="PVZ35" s="58"/>
      <c r="PWA35" s="58"/>
      <c r="PWB35" s="58"/>
      <c r="PWC35" s="58"/>
      <c r="PWD35" s="58"/>
      <c r="PWE35" s="58"/>
      <c r="PWF35" s="58"/>
      <c r="PWG35" s="58"/>
      <c r="PWH35" s="58"/>
      <c r="PWI35" s="58"/>
      <c r="PWJ35" s="58"/>
      <c r="PWK35" s="58"/>
      <c r="PWL35" s="58"/>
      <c r="PWM35" s="58"/>
      <c r="PWN35" s="58"/>
      <c r="PWO35" s="58"/>
      <c r="PWP35" s="58"/>
      <c r="PWQ35" s="58"/>
      <c r="PWR35" s="58"/>
      <c r="PWS35" s="58"/>
      <c r="PWT35" s="58"/>
      <c r="PWU35" s="58"/>
      <c r="PWV35" s="58"/>
      <c r="PWW35" s="58"/>
      <c r="PWX35" s="58"/>
      <c r="PWY35" s="58"/>
      <c r="PWZ35" s="58"/>
      <c r="PXA35" s="58"/>
      <c r="PXB35" s="58"/>
      <c r="PXC35" s="58"/>
      <c r="PXD35" s="58"/>
      <c r="PXE35" s="58"/>
      <c r="PXF35" s="58"/>
      <c r="PXG35" s="58"/>
      <c r="PXH35" s="58"/>
      <c r="PXI35" s="58"/>
      <c r="PXJ35" s="58"/>
      <c r="PXK35" s="58"/>
      <c r="PXL35" s="58"/>
      <c r="PXM35" s="58"/>
      <c r="PXN35" s="58"/>
      <c r="PXO35" s="58"/>
      <c r="PXP35" s="58"/>
      <c r="PXQ35" s="58"/>
      <c r="PXR35" s="58"/>
      <c r="PXS35" s="58"/>
      <c r="PXT35" s="58"/>
      <c r="PXU35" s="58"/>
      <c r="PXV35" s="58"/>
      <c r="PXW35" s="58"/>
      <c r="PXX35" s="58"/>
      <c r="PXY35" s="58"/>
      <c r="PXZ35" s="58"/>
      <c r="PYA35" s="58"/>
      <c r="PYB35" s="58"/>
      <c r="PYC35" s="58"/>
      <c r="PYD35" s="58"/>
      <c r="PYE35" s="58"/>
      <c r="PYF35" s="58"/>
      <c r="PYG35" s="58"/>
      <c r="PYH35" s="58"/>
      <c r="PYI35" s="58"/>
      <c r="PYJ35" s="58"/>
      <c r="PYK35" s="58"/>
      <c r="PYL35" s="58"/>
      <c r="PYM35" s="58"/>
      <c r="PYN35" s="58"/>
      <c r="PYO35" s="58"/>
      <c r="PYP35" s="58"/>
      <c r="PYQ35" s="58"/>
      <c r="PYR35" s="58"/>
      <c r="PYS35" s="58"/>
      <c r="PYT35" s="58"/>
      <c r="PYU35" s="58"/>
      <c r="PYV35" s="58"/>
      <c r="PYW35" s="58"/>
      <c r="PYX35" s="58"/>
      <c r="PYY35" s="58"/>
      <c r="PYZ35" s="58"/>
      <c r="PZA35" s="58"/>
      <c r="PZB35" s="58"/>
      <c r="PZC35" s="58"/>
      <c r="PZD35" s="58"/>
      <c r="PZE35" s="58"/>
      <c r="PZF35" s="58"/>
      <c r="PZG35" s="58"/>
      <c r="PZH35" s="58"/>
      <c r="PZI35" s="58"/>
      <c r="PZJ35" s="58"/>
      <c r="PZK35" s="58"/>
      <c r="PZL35" s="58"/>
      <c r="PZM35" s="58"/>
      <c r="PZN35" s="58"/>
      <c r="PZO35" s="58"/>
      <c r="PZP35" s="58"/>
      <c r="PZQ35" s="58"/>
      <c r="PZR35" s="58"/>
      <c r="PZS35" s="58"/>
      <c r="PZT35" s="58"/>
      <c r="PZU35" s="58"/>
      <c r="PZV35" s="58"/>
      <c r="PZW35" s="58"/>
      <c r="PZX35" s="58"/>
      <c r="PZY35" s="58"/>
      <c r="PZZ35" s="58"/>
      <c r="QAA35" s="58"/>
      <c r="QAB35" s="58"/>
      <c r="QAC35" s="58"/>
      <c r="QAD35" s="58"/>
      <c r="QAE35" s="58"/>
      <c r="QAF35" s="58"/>
      <c r="QAG35" s="58"/>
      <c r="QAH35" s="58"/>
      <c r="QAI35" s="58"/>
      <c r="QAJ35" s="58"/>
      <c r="QAK35" s="58"/>
      <c r="QAL35" s="58"/>
      <c r="QAM35" s="58"/>
      <c r="QAN35" s="58"/>
      <c r="QAO35" s="58"/>
      <c r="QAP35" s="58"/>
      <c r="QAQ35" s="58"/>
      <c r="QAR35" s="58"/>
      <c r="QAS35" s="58"/>
      <c r="QAT35" s="58"/>
      <c r="QAU35" s="58"/>
      <c r="QAV35" s="58"/>
      <c r="QAW35" s="58"/>
      <c r="QAX35" s="58"/>
      <c r="QAY35" s="58"/>
      <c r="QAZ35" s="58"/>
      <c r="QBA35" s="58"/>
      <c r="QBB35" s="58"/>
      <c r="QBC35" s="58"/>
      <c r="QBD35" s="58"/>
      <c r="QBE35" s="58"/>
      <c r="QBF35" s="58"/>
      <c r="QBG35" s="58"/>
      <c r="QBH35" s="58"/>
      <c r="QBI35" s="58"/>
      <c r="QBJ35" s="58"/>
      <c r="QBK35" s="58"/>
      <c r="QBL35" s="58"/>
      <c r="QBM35" s="58"/>
      <c r="QBN35" s="58"/>
      <c r="QBO35" s="58"/>
      <c r="QBP35" s="58"/>
      <c r="QBQ35" s="58"/>
      <c r="QBR35" s="58"/>
      <c r="QBS35" s="58"/>
      <c r="QBT35" s="58"/>
      <c r="QBU35" s="58"/>
      <c r="QBV35" s="58"/>
      <c r="QBW35" s="58"/>
      <c r="QBX35" s="58"/>
      <c r="QBY35" s="58"/>
      <c r="QBZ35" s="58"/>
      <c r="QCA35" s="58"/>
      <c r="QCB35" s="58"/>
      <c r="QCC35" s="58"/>
      <c r="QCD35" s="58"/>
      <c r="QCE35" s="58"/>
      <c r="QCF35" s="58"/>
      <c r="QCG35" s="58"/>
      <c r="QCH35" s="58"/>
      <c r="QCI35" s="58"/>
      <c r="QCJ35" s="58"/>
      <c r="QCK35" s="58"/>
      <c r="QCL35" s="58"/>
      <c r="QCM35" s="58"/>
      <c r="QCN35" s="58"/>
      <c r="QCO35" s="58"/>
      <c r="QCP35" s="58"/>
      <c r="QCQ35" s="58"/>
      <c r="QCR35" s="58"/>
      <c r="QCS35" s="58"/>
      <c r="QCT35" s="58"/>
      <c r="QCU35" s="58"/>
      <c r="QCV35" s="58"/>
      <c r="QCW35" s="58"/>
      <c r="QCX35" s="58"/>
      <c r="QCY35" s="58"/>
      <c r="QCZ35" s="58"/>
      <c r="QDA35" s="58"/>
      <c r="QDB35" s="58"/>
      <c r="QDC35" s="58"/>
      <c r="QDD35" s="58"/>
      <c r="QDE35" s="58"/>
      <c r="QDF35" s="58"/>
      <c r="QDG35" s="58"/>
      <c r="QDH35" s="58"/>
      <c r="QDI35" s="58"/>
      <c r="QDJ35" s="58"/>
      <c r="QDK35" s="58"/>
      <c r="QDL35" s="58"/>
      <c r="QDM35" s="58"/>
      <c r="QDN35" s="58"/>
      <c r="QDO35" s="58"/>
      <c r="QDP35" s="58"/>
      <c r="QDQ35" s="58"/>
      <c r="QDR35" s="58"/>
      <c r="QDS35" s="58"/>
      <c r="QDT35" s="58"/>
      <c r="QDU35" s="58"/>
      <c r="QDV35" s="58"/>
      <c r="QDW35" s="58"/>
      <c r="QDX35" s="58"/>
      <c r="QDY35" s="58"/>
      <c r="QDZ35" s="58"/>
      <c r="QEA35" s="58"/>
      <c r="QEB35" s="58"/>
      <c r="QEC35" s="58"/>
      <c r="QED35" s="58"/>
      <c r="QEE35" s="58"/>
      <c r="QEF35" s="58"/>
      <c r="QEG35" s="58"/>
      <c r="QEH35" s="58"/>
      <c r="QEI35" s="58"/>
      <c r="QEJ35" s="58"/>
      <c r="QEK35" s="58"/>
      <c r="QEL35" s="58"/>
      <c r="QEM35" s="58"/>
      <c r="QEN35" s="58"/>
      <c r="QEO35" s="58"/>
      <c r="QEP35" s="58"/>
      <c r="QEQ35" s="58"/>
      <c r="QER35" s="58"/>
      <c r="QES35" s="58"/>
      <c r="QET35" s="58"/>
      <c r="QEU35" s="58"/>
      <c r="QEV35" s="58"/>
      <c r="QEW35" s="58"/>
      <c r="QEX35" s="58"/>
      <c r="QEY35" s="58"/>
      <c r="QEZ35" s="58"/>
      <c r="QFA35" s="58"/>
      <c r="QFB35" s="58"/>
      <c r="QFC35" s="58"/>
      <c r="QFD35" s="58"/>
      <c r="QFE35" s="58"/>
      <c r="QFF35" s="58"/>
      <c r="QFG35" s="58"/>
      <c r="QFH35" s="58"/>
      <c r="QFI35" s="58"/>
      <c r="QFJ35" s="58"/>
      <c r="QFK35" s="58"/>
      <c r="QFL35" s="58"/>
      <c r="QFM35" s="58"/>
      <c r="QFN35" s="58"/>
      <c r="QFO35" s="58"/>
      <c r="QFP35" s="58"/>
      <c r="QFQ35" s="58"/>
      <c r="QFR35" s="58"/>
      <c r="QFS35" s="58"/>
      <c r="QFT35" s="58"/>
      <c r="QFU35" s="58"/>
      <c r="QFV35" s="58"/>
      <c r="QFW35" s="58"/>
      <c r="QFX35" s="58"/>
      <c r="QFY35" s="58"/>
      <c r="QFZ35" s="58"/>
      <c r="QGA35" s="58"/>
      <c r="QGB35" s="58"/>
      <c r="QGC35" s="58"/>
      <c r="QGD35" s="58"/>
      <c r="QGE35" s="58"/>
      <c r="QGF35" s="58"/>
      <c r="QGG35" s="58"/>
      <c r="QGH35" s="58"/>
      <c r="QGI35" s="58"/>
      <c r="QGJ35" s="58"/>
      <c r="QGK35" s="58"/>
      <c r="QGL35" s="58"/>
      <c r="QGM35" s="58"/>
      <c r="QGN35" s="58"/>
      <c r="QGO35" s="58"/>
      <c r="QGP35" s="58"/>
      <c r="QGQ35" s="58"/>
      <c r="QGR35" s="58"/>
      <c r="QGS35" s="58"/>
      <c r="QGT35" s="58"/>
      <c r="QGU35" s="58"/>
      <c r="QGV35" s="58"/>
      <c r="QGW35" s="58"/>
      <c r="QGX35" s="58"/>
      <c r="QGY35" s="58"/>
      <c r="QGZ35" s="58"/>
      <c r="QHA35" s="58"/>
      <c r="QHB35" s="58"/>
      <c r="QHC35" s="58"/>
      <c r="QHD35" s="58"/>
      <c r="QHE35" s="58"/>
      <c r="QHF35" s="58"/>
      <c r="QHG35" s="58"/>
      <c r="QHH35" s="58"/>
      <c r="QHI35" s="58"/>
      <c r="QHJ35" s="58"/>
      <c r="QHK35" s="58"/>
      <c r="QHL35" s="58"/>
      <c r="QHM35" s="58"/>
      <c r="QHN35" s="58"/>
      <c r="QHO35" s="58"/>
      <c r="QHP35" s="58"/>
      <c r="QHQ35" s="58"/>
      <c r="QHR35" s="58"/>
      <c r="QHS35" s="58"/>
      <c r="QHT35" s="58"/>
      <c r="QHU35" s="58"/>
      <c r="QHV35" s="58"/>
      <c r="QHW35" s="58"/>
      <c r="QHX35" s="58"/>
      <c r="QHY35" s="58"/>
      <c r="QHZ35" s="58"/>
      <c r="QIA35" s="58"/>
      <c r="QIB35" s="58"/>
      <c r="QIC35" s="58"/>
      <c r="QID35" s="58"/>
      <c r="QIE35" s="58"/>
      <c r="QIF35" s="58"/>
      <c r="QIG35" s="58"/>
      <c r="QIH35" s="58"/>
      <c r="QII35" s="58"/>
      <c r="QIJ35" s="58"/>
      <c r="QIK35" s="58"/>
      <c r="QIL35" s="58"/>
      <c r="QIM35" s="58"/>
      <c r="QIN35" s="58"/>
      <c r="QIO35" s="58"/>
      <c r="QIP35" s="58"/>
      <c r="QIQ35" s="58"/>
      <c r="QIR35" s="58"/>
      <c r="QIS35" s="58"/>
      <c r="QIT35" s="58"/>
      <c r="QIU35" s="58"/>
      <c r="QIV35" s="58"/>
      <c r="QIW35" s="58"/>
      <c r="QIX35" s="58"/>
      <c r="QIY35" s="58"/>
      <c r="QIZ35" s="58"/>
      <c r="QJA35" s="58"/>
      <c r="QJB35" s="58"/>
      <c r="QJC35" s="58"/>
      <c r="QJD35" s="58"/>
      <c r="QJE35" s="58"/>
      <c r="QJF35" s="58"/>
      <c r="QJG35" s="58"/>
      <c r="QJH35" s="58"/>
      <c r="QJI35" s="58"/>
      <c r="QJJ35" s="58"/>
      <c r="QJK35" s="58"/>
      <c r="QJL35" s="58"/>
      <c r="QJM35" s="58"/>
      <c r="QJN35" s="58"/>
      <c r="QJO35" s="58"/>
      <c r="QJP35" s="58"/>
      <c r="QJQ35" s="58"/>
      <c r="QJR35" s="58"/>
      <c r="QJS35" s="58"/>
      <c r="QJT35" s="58"/>
      <c r="QJU35" s="58"/>
      <c r="QJV35" s="58"/>
      <c r="QJW35" s="58"/>
      <c r="QJX35" s="58"/>
      <c r="QJY35" s="58"/>
      <c r="QJZ35" s="58"/>
      <c r="QKA35" s="58"/>
      <c r="QKB35" s="58"/>
      <c r="QKC35" s="58"/>
      <c r="QKD35" s="58"/>
      <c r="QKE35" s="58"/>
      <c r="QKF35" s="58"/>
      <c r="QKG35" s="58"/>
      <c r="QKH35" s="58"/>
      <c r="QKI35" s="58"/>
      <c r="QKJ35" s="58"/>
      <c r="QKK35" s="58"/>
      <c r="QKL35" s="58"/>
      <c r="QKM35" s="58"/>
      <c r="QKN35" s="58"/>
      <c r="QKO35" s="58"/>
      <c r="QKP35" s="58"/>
      <c r="QKQ35" s="58"/>
      <c r="QKR35" s="58"/>
      <c r="QKS35" s="58"/>
      <c r="QKT35" s="58"/>
      <c r="QKU35" s="58"/>
      <c r="QKV35" s="58"/>
      <c r="QKW35" s="58"/>
      <c r="QKX35" s="58"/>
      <c r="QKY35" s="58"/>
      <c r="QKZ35" s="58"/>
      <c r="QLA35" s="58"/>
      <c r="QLB35" s="58"/>
      <c r="QLC35" s="58"/>
      <c r="QLD35" s="58"/>
      <c r="QLE35" s="58"/>
      <c r="QLF35" s="58"/>
      <c r="QLG35" s="58"/>
      <c r="QLH35" s="58"/>
      <c r="QLI35" s="58"/>
      <c r="QLJ35" s="58"/>
      <c r="QLK35" s="58"/>
      <c r="QLL35" s="58"/>
      <c r="QLM35" s="58"/>
      <c r="QLN35" s="58"/>
      <c r="QLO35" s="58"/>
      <c r="QLP35" s="58"/>
      <c r="QLQ35" s="58"/>
      <c r="QLR35" s="58"/>
      <c r="QLS35" s="58"/>
      <c r="QLT35" s="58"/>
      <c r="QLU35" s="58"/>
      <c r="QLV35" s="58"/>
      <c r="QLW35" s="58"/>
      <c r="QLX35" s="58"/>
      <c r="QLY35" s="58"/>
      <c r="QLZ35" s="58"/>
      <c r="QMA35" s="58"/>
      <c r="QMB35" s="58"/>
      <c r="QMC35" s="58"/>
      <c r="QMD35" s="58"/>
      <c r="QME35" s="58"/>
      <c r="QMF35" s="58"/>
      <c r="QMG35" s="58"/>
      <c r="QMH35" s="58"/>
      <c r="QMI35" s="58"/>
      <c r="QMJ35" s="58"/>
      <c r="QMK35" s="58"/>
      <c r="QML35" s="58"/>
      <c r="QMM35" s="58"/>
      <c r="QMN35" s="58"/>
      <c r="QMO35" s="58"/>
      <c r="QMP35" s="58"/>
      <c r="QMQ35" s="58"/>
      <c r="QMR35" s="58"/>
      <c r="QMS35" s="58"/>
      <c r="QMT35" s="58"/>
      <c r="QMU35" s="58"/>
      <c r="QMV35" s="58"/>
      <c r="QMW35" s="58"/>
      <c r="QMX35" s="58"/>
      <c r="QMY35" s="58"/>
      <c r="QMZ35" s="58"/>
      <c r="QNA35" s="58"/>
      <c r="QNB35" s="58"/>
      <c r="QNC35" s="58"/>
      <c r="QND35" s="58"/>
      <c r="QNE35" s="58"/>
      <c r="QNF35" s="58"/>
      <c r="QNG35" s="58"/>
      <c r="QNH35" s="58"/>
      <c r="QNI35" s="58"/>
      <c r="QNJ35" s="58"/>
      <c r="QNK35" s="58"/>
      <c r="QNL35" s="58"/>
      <c r="QNM35" s="58"/>
      <c r="QNN35" s="58"/>
      <c r="QNO35" s="58"/>
      <c r="QNP35" s="58"/>
      <c r="QNQ35" s="58"/>
      <c r="QNR35" s="58"/>
      <c r="QNS35" s="58"/>
      <c r="QNT35" s="58"/>
      <c r="QNU35" s="58"/>
      <c r="QNV35" s="58"/>
      <c r="QNW35" s="58"/>
      <c r="QNX35" s="58"/>
      <c r="QNY35" s="58"/>
      <c r="QNZ35" s="58"/>
      <c r="QOA35" s="58"/>
      <c r="QOB35" s="58"/>
      <c r="QOC35" s="58"/>
      <c r="QOD35" s="58"/>
      <c r="QOE35" s="58"/>
      <c r="QOF35" s="58"/>
      <c r="QOG35" s="58"/>
      <c r="QOH35" s="58"/>
      <c r="QOI35" s="58"/>
      <c r="QOJ35" s="58"/>
      <c r="QOK35" s="58"/>
      <c r="QOL35" s="58"/>
      <c r="QOM35" s="58"/>
      <c r="QON35" s="58"/>
      <c r="QOO35" s="58"/>
      <c r="QOP35" s="58"/>
      <c r="QOQ35" s="58"/>
      <c r="QOR35" s="58"/>
      <c r="QOS35" s="58"/>
      <c r="QOT35" s="58"/>
      <c r="QOU35" s="58"/>
      <c r="QOV35" s="58"/>
      <c r="QOW35" s="58"/>
      <c r="QOX35" s="58"/>
      <c r="QOY35" s="58"/>
      <c r="QOZ35" s="58"/>
      <c r="QPA35" s="58"/>
      <c r="QPB35" s="58"/>
      <c r="QPC35" s="58"/>
      <c r="QPD35" s="58"/>
      <c r="QPE35" s="58"/>
      <c r="QPF35" s="58"/>
      <c r="QPG35" s="58"/>
      <c r="QPH35" s="58"/>
      <c r="QPI35" s="58"/>
      <c r="QPJ35" s="58"/>
      <c r="QPK35" s="58"/>
      <c r="QPL35" s="58"/>
      <c r="QPM35" s="58"/>
      <c r="QPN35" s="58"/>
      <c r="QPO35" s="58"/>
      <c r="QPP35" s="58"/>
      <c r="QPQ35" s="58"/>
      <c r="QPR35" s="58"/>
      <c r="QPS35" s="58"/>
      <c r="QPT35" s="58"/>
      <c r="QPU35" s="58"/>
      <c r="QPV35" s="58"/>
      <c r="QPW35" s="58"/>
      <c r="QPX35" s="58"/>
      <c r="QPY35" s="58"/>
      <c r="QPZ35" s="58"/>
      <c r="QQA35" s="58"/>
      <c r="QQB35" s="58"/>
      <c r="QQC35" s="58"/>
      <c r="QQD35" s="58"/>
      <c r="QQE35" s="58"/>
      <c r="QQF35" s="58"/>
      <c r="QQG35" s="58"/>
      <c r="QQH35" s="58"/>
      <c r="QQI35" s="58"/>
      <c r="QQJ35" s="58"/>
      <c r="QQK35" s="58"/>
      <c r="QQL35" s="58"/>
      <c r="QQM35" s="58"/>
      <c r="QQN35" s="58"/>
      <c r="QQO35" s="58"/>
      <c r="QQP35" s="58"/>
      <c r="QQQ35" s="58"/>
      <c r="QQR35" s="58"/>
      <c r="QQS35" s="58"/>
      <c r="QQT35" s="58"/>
      <c r="QQU35" s="58"/>
      <c r="QQV35" s="58"/>
      <c r="QQW35" s="58"/>
      <c r="QQX35" s="58"/>
      <c r="QQY35" s="58"/>
      <c r="QQZ35" s="58"/>
      <c r="QRA35" s="58"/>
      <c r="QRB35" s="58"/>
      <c r="QRC35" s="58"/>
      <c r="QRD35" s="58"/>
      <c r="QRE35" s="58"/>
      <c r="QRF35" s="58"/>
      <c r="QRG35" s="58"/>
      <c r="QRH35" s="58"/>
      <c r="QRI35" s="58"/>
      <c r="QRJ35" s="58"/>
      <c r="QRK35" s="58"/>
      <c r="QRL35" s="58"/>
      <c r="QRM35" s="58"/>
      <c r="QRN35" s="58"/>
      <c r="QRO35" s="58"/>
      <c r="QRP35" s="58"/>
      <c r="QRQ35" s="58"/>
      <c r="QRR35" s="58"/>
      <c r="QRS35" s="58"/>
      <c r="QRT35" s="58"/>
      <c r="QRU35" s="58"/>
      <c r="QRV35" s="58"/>
      <c r="QRW35" s="58"/>
      <c r="QRX35" s="58"/>
      <c r="QRY35" s="58"/>
      <c r="QRZ35" s="58"/>
      <c r="QSA35" s="58"/>
      <c r="QSB35" s="58"/>
      <c r="QSC35" s="58"/>
      <c r="QSD35" s="58"/>
      <c r="QSE35" s="58"/>
      <c r="QSF35" s="58"/>
      <c r="QSG35" s="58"/>
      <c r="QSH35" s="58"/>
      <c r="QSI35" s="58"/>
      <c r="QSJ35" s="58"/>
      <c r="QSK35" s="58"/>
      <c r="QSL35" s="58"/>
      <c r="QSM35" s="58"/>
      <c r="QSN35" s="58"/>
      <c r="QSO35" s="58"/>
      <c r="QSP35" s="58"/>
      <c r="QSQ35" s="58"/>
      <c r="QSR35" s="58"/>
      <c r="QSS35" s="58"/>
      <c r="QST35" s="58"/>
      <c r="QSU35" s="58"/>
      <c r="QSV35" s="58"/>
      <c r="QSW35" s="58"/>
      <c r="QSX35" s="58"/>
      <c r="QSY35" s="58"/>
      <c r="QSZ35" s="58"/>
      <c r="QTA35" s="58"/>
      <c r="QTB35" s="58"/>
      <c r="QTC35" s="58"/>
      <c r="QTD35" s="58"/>
      <c r="QTE35" s="58"/>
      <c r="QTF35" s="58"/>
      <c r="QTG35" s="58"/>
      <c r="QTH35" s="58"/>
      <c r="QTI35" s="58"/>
      <c r="QTJ35" s="58"/>
      <c r="QTK35" s="58"/>
      <c r="QTL35" s="58"/>
      <c r="QTM35" s="58"/>
      <c r="QTN35" s="58"/>
      <c r="QTO35" s="58"/>
      <c r="QTP35" s="58"/>
      <c r="QTQ35" s="58"/>
      <c r="QTR35" s="58"/>
      <c r="QTS35" s="58"/>
      <c r="QTT35" s="58"/>
      <c r="QTU35" s="58"/>
      <c r="QTV35" s="58"/>
      <c r="QTW35" s="58"/>
      <c r="QTX35" s="58"/>
      <c r="QTY35" s="58"/>
      <c r="QTZ35" s="58"/>
      <c r="QUA35" s="58"/>
      <c r="QUB35" s="58"/>
      <c r="QUC35" s="58"/>
      <c r="QUD35" s="58"/>
      <c r="QUE35" s="58"/>
      <c r="QUF35" s="58"/>
      <c r="QUG35" s="58"/>
      <c r="QUH35" s="58"/>
      <c r="QUI35" s="58"/>
      <c r="QUJ35" s="58"/>
      <c r="QUK35" s="58"/>
      <c r="QUL35" s="58"/>
      <c r="QUM35" s="58"/>
      <c r="QUN35" s="58"/>
      <c r="QUO35" s="58"/>
      <c r="QUP35" s="58"/>
      <c r="QUQ35" s="58"/>
      <c r="QUR35" s="58"/>
      <c r="QUS35" s="58"/>
      <c r="QUT35" s="58"/>
      <c r="QUU35" s="58"/>
      <c r="QUV35" s="58"/>
      <c r="QUW35" s="58"/>
      <c r="QUX35" s="58"/>
      <c r="QUY35" s="58"/>
      <c r="QUZ35" s="58"/>
      <c r="QVA35" s="58"/>
      <c r="QVB35" s="58"/>
      <c r="QVC35" s="58"/>
      <c r="QVD35" s="58"/>
      <c r="QVE35" s="58"/>
      <c r="QVF35" s="58"/>
      <c r="QVG35" s="58"/>
      <c r="QVH35" s="58"/>
      <c r="QVI35" s="58"/>
      <c r="QVJ35" s="58"/>
      <c r="QVK35" s="58"/>
      <c r="QVL35" s="58"/>
      <c r="QVM35" s="58"/>
      <c r="QVN35" s="58"/>
      <c r="QVO35" s="58"/>
      <c r="QVP35" s="58"/>
      <c r="QVQ35" s="58"/>
      <c r="QVR35" s="58"/>
      <c r="QVS35" s="58"/>
      <c r="QVT35" s="58"/>
      <c r="QVU35" s="58"/>
      <c r="QVV35" s="58"/>
      <c r="QVW35" s="58"/>
      <c r="QVX35" s="58"/>
      <c r="QVY35" s="58"/>
      <c r="QVZ35" s="58"/>
      <c r="QWA35" s="58"/>
      <c r="QWB35" s="58"/>
      <c r="QWC35" s="58"/>
      <c r="QWD35" s="58"/>
      <c r="QWE35" s="58"/>
      <c r="QWF35" s="58"/>
      <c r="QWG35" s="58"/>
      <c r="QWH35" s="58"/>
      <c r="QWI35" s="58"/>
      <c r="QWJ35" s="58"/>
      <c r="QWK35" s="58"/>
      <c r="QWL35" s="58"/>
      <c r="QWM35" s="58"/>
      <c r="QWN35" s="58"/>
      <c r="QWO35" s="58"/>
      <c r="QWP35" s="58"/>
      <c r="QWQ35" s="58"/>
      <c r="QWR35" s="58"/>
      <c r="QWS35" s="58"/>
      <c r="QWT35" s="58"/>
      <c r="QWU35" s="58"/>
      <c r="QWV35" s="58"/>
      <c r="QWW35" s="58"/>
      <c r="QWX35" s="58"/>
      <c r="QWY35" s="58"/>
      <c r="QWZ35" s="58"/>
      <c r="QXA35" s="58"/>
      <c r="QXB35" s="58"/>
      <c r="QXC35" s="58"/>
      <c r="QXD35" s="58"/>
      <c r="QXE35" s="58"/>
      <c r="QXF35" s="58"/>
      <c r="QXG35" s="58"/>
      <c r="QXH35" s="58"/>
      <c r="QXI35" s="58"/>
      <c r="QXJ35" s="58"/>
      <c r="QXK35" s="58"/>
      <c r="QXL35" s="58"/>
      <c r="QXM35" s="58"/>
      <c r="QXN35" s="58"/>
      <c r="QXO35" s="58"/>
      <c r="QXP35" s="58"/>
      <c r="QXQ35" s="58"/>
      <c r="QXR35" s="58"/>
      <c r="QXS35" s="58"/>
      <c r="QXT35" s="58"/>
      <c r="QXU35" s="58"/>
      <c r="QXV35" s="58"/>
      <c r="QXW35" s="58"/>
      <c r="QXX35" s="58"/>
      <c r="QXY35" s="58"/>
      <c r="QXZ35" s="58"/>
      <c r="QYA35" s="58"/>
      <c r="QYB35" s="58"/>
      <c r="QYC35" s="58"/>
      <c r="QYD35" s="58"/>
      <c r="QYE35" s="58"/>
      <c r="QYF35" s="58"/>
      <c r="QYG35" s="58"/>
      <c r="QYH35" s="58"/>
      <c r="QYI35" s="58"/>
      <c r="QYJ35" s="58"/>
      <c r="QYK35" s="58"/>
      <c r="QYL35" s="58"/>
      <c r="QYM35" s="58"/>
      <c r="QYN35" s="58"/>
      <c r="QYO35" s="58"/>
      <c r="QYP35" s="58"/>
      <c r="QYQ35" s="58"/>
      <c r="QYR35" s="58"/>
      <c r="QYS35" s="58"/>
      <c r="QYT35" s="58"/>
      <c r="QYU35" s="58"/>
      <c r="QYV35" s="58"/>
      <c r="QYW35" s="58"/>
      <c r="QYX35" s="58"/>
      <c r="QYY35" s="58"/>
      <c r="QYZ35" s="58"/>
      <c r="QZA35" s="58"/>
      <c r="QZB35" s="58"/>
      <c r="QZC35" s="58"/>
      <c r="QZD35" s="58"/>
      <c r="QZE35" s="58"/>
      <c r="QZF35" s="58"/>
      <c r="QZG35" s="58"/>
      <c r="QZH35" s="58"/>
      <c r="QZI35" s="58"/>
      <c r="QZJ35" s="58"/>
      <c r="QZK35" s="58"/>
      <c r="QZL35" s="58"/>
      <c r="QZM35" s="58"/>
      <c r="QZN35" s="58"/>
      <c r="QZO35" s="58"/>
      <c r="QZP35" s="58"/>
      <c r="QZQ35" s="58"/>
      <c r="QZR35" s="58"/>
      <c r="QZS35" s="58"/>
      <c r="QZT35" s="58"/>
      <c r="QZU35" s="58"/>
      <c r="QZV35" s="58"/>
      <c r="QZW35" s="58"/>
      <c r="QZX35" s="58"/>
      <c r="QZY35" s="58"/>
      <c r="QZZ35" s="58"/>
      <c r="RAA35" s="58"/>
      <c r="RAB35" s="58"/>
      <c r="RAC35" s="58"/>
      <c r="RAD35" s="58"/>
      <c r="RAE35" s="58"/>
      <c r="RAF35" s="58"/>
      <c r="RAG35" s="58"/>
      <c r="RAH35" s="58"/>
      <c r="RAI35" s="58"/>
      <c r="RAJ35" s="58"/>
      <c r="RAK35" s="58"/>
      <c r="RAL35" s="58"/>
      <c r="RAM35" s="58"/>
      <c r="RAN35" s="58"/>
      <c r="RAO35" s="58"/>
      <c r="RAP35" s="58"/>
      <c r="RAQ35" s="58"/>
      <c r="RAR35" s="58"/>
      <c r="RAS35" s="58"/>
      <c r="RAT35" s="58"/>
      <c r="RAU35" s="58"/>
      <c r="RAV35" s="58"/>
      <c r="RAW35" s="58"/>
      <c r="RAX35" s="58"/>
      <c r="RAY35" s="58"/>
      <c r="RAZ35" s="58"/>
      <c r="RBA35" s="58"/>
      <c r="RBB35" s="58"/>
      <c r="RBC35" s="58"/>
      <c r="RBD35" s="58"/>
      <c r="RBE35" s="58"/>
      <c r="RBF35" s="58"/>
      <c r="RBG35" s="58"/>
      <c r="RBH35" s="58"/>
      <c r="RBI35" s="58"/>
      <c r="RBJ35" s="58"/>
      <c r="RBK35" s="58"/>
      <c r="RBL35" s="58"/>
      <c r="RBM35" s="58"/>
      <c r="RBN35" s="58"/>
      <c r="RBO35" s="58"/>
      <c r="RBP35" s="58"/>
      <c r="RBQ35" s="58"/>
      <c r="RBR35" s="58"/>
      <c r="RBS35" s="58"/>
      <c r="RBT35" s="58"/>
      <c r="RBU35" s="58"/>
      <c r="RBV35" s="58"/>
      <c r="RBW35" s="58"/>
      <c r="RBX35" s="58"/>
      <c r="RBY35" s="58"/>
      <c r="RBZ35" s="58"/>
      <c r="RCA35" s="58"/>
      <c r="RCB35" s="58"/>
      <c r="RCC35" s="58"/>
      <c r="RCD35" s="58"/>
      <c r="RCE35" s="58"/>
      <c r="RCF35" s="58"/>
      <c r="RCG35" s="58"/>
      <c r="RCH35" s="58"/>
      <c r="RCI35" s="58"/>
      <c r="RCJ35" s="58"/>
      <c r="RCK35" s="58"/>
      <c r="RCL35" s="58"/>
      <c r="RCM35" s="58"/>
      <c r="RCN35" s="58"/>
      <c r="RCO35" s="58"/>
      <c r="RCP35" s="58"/>
      <c r="RCQ35" s="58"/>
      <c r="RCR35" s="58"/>
      <c r="RCS35" s="58"/>
      <c r="RCT35" s="58"/>
      <c r="RCU35" s="58"/>
      <c r="RCV35" s="58"/>
      <c r="RCW35" s="58"/>
      <c r="RCX35" s="58"/>
      <c r="RCY35" s="58"/>
      <c r="RCZ35" s="58"/>
      <c r="RDA35" s="58"/>
      <c r="RDB35" s="58"/>
      <c r="RDC35" s="58"/>
      <c r="RDD35" s="58"/>
      <c r="RDE35" s="58"/>
      <c r="RDF35" s="58"/>
      <c r="RDG35" s="58"/>
      <c r="RDH35" s="58"/>
      <c r="RDI35" s="58"/>
      <c r="RDJ35" s="58"/>
      <c r="RDK35" s="58"/>
      <c r="RDL35" s="58"/>
      <c r="RDM35" s="58"/>
      <c r="RDN35" s="58"/>
      <c r="RDO35" s="58"/>
      <c r="RDP35" s="58"/>
      <c r="RDQ35" s="58"/>
      <c r="RDR35" s="58"/>
      <c r="RDS35" s="58"/>
      <c r="RDT35" s="58"/>
      <c r="RDU35" s="58"/>
      <c r="RDV35" s="58"/>
      <c r="RDW35" s="58"/>
      <c r="RDX35" s="58"/>
      <c r="RDY35" s="58"/>
      <c r="RDZ35" s="58"/>
      <c r="REA35" s="58"/>
      <c r="REB35" s="58"/>
      <c r="REC35" s="58"/>
      <c r="RED35" s="58"/>
      <c r="REE35" s="58"/>
      <c r="REF35" s="58"/>
      <c r="REG35" s="58"/>
      <c r="REH35" s="58"/>
      <c r="REI35" s="58"/>
      <c r="REJ35" s="58"/>
      <c r="REK35" s="58"/>
      <c r="REL35" s="58"/>
      <c r="REM35" s="58"/>
      <c r="REN35" s="58"/>
      <c r="REO35" s="58"/>
      <c r="REP35" s="58"/>
      <c r="REQ35" s="58"/>
      <c r="RER35" s="58"/>
      <c r="RES35" s="58"/>
      <c r="RET35" s="58"/>
      <c r="REU35" s="58"/>
      <c r="REV35" s="58"/>
      <c r="REW35" s="58"/>
      <c r="REX35" s="58"/>
      <c r="REY35" s="58"/>
      <c r="REZ35" s="58"/>
      <c r="RFA35" s="58"/>
      <c r="RFB35" s="58"/>
      <c r="RFC35" s="58"/>
      <c r="RFD35" s="58"/>
      <c r="RFE35" s="58"/>
      <c r="RFF35" s="58"/>
      <c r="RFG35" s="58"/>
      <c r="RFH35" s="58"/>
      <c r="RFI35" s="58"/>
      <c r="RFJ35" s="58"/>
      <c r="RFK35" s="58"/>
      <c r="RFL35" s="58"/>
      <c r="RFM35" s="58"/>
      <c r="RFN35" s="58"/>
      <c r="RFO35" s="58"/>
      <c r="RFP35" s="58"/>
      <c r="RFQ35" s="58"/>
      <c r="RFR35" s="58"/>
      <c r="RFS35" s="58"/>
      <c r="RFT35" s="58"/>
      <c r="RFU35" s="58"/>
      <c r="RFV35" s="58"/>
      <c r="RFW35" s="58"/>
      <c r="RFX35" s="58"/>
      <c r="RFY35" s="58"/>
      <c r="RFZ35" s="58"/>
      <c r="RGA35" s="58"/>
      <c r="RGB35" s="58"/>
      <c r="RGC35" s="58"/>
      <c r="RGD35" s="58"/>
      <c r="RGE35" s="58"/>
      <c r="RGF35" s="58"/>
      <c r="RGG35" s="58"/>
      <c r="RGH35" s="58"/>
      <c r="RGI35" s="58"/>
      <c r="RGJ35" s="58"/>
      <c r="RGK35" s="58"/>
      <c r="RGL35" s="58"/>
      <c r="RGM35" s="58"/>
      <c r="RGN35" s="58"/>
      <c r="RGO35" s="58"/>
      <c r="RGP35" s="58"/>
      <c r="RGQ35" s="58"/>
      <c r="RGR35" s="58"/>
      <c r="RGS35" s="58"/>
      <c r="RGT35" s="58"/>
      <c r="RGU35" s="58"/>
      <c r="RGV35" s="58"/>
      <c r="RGW35" s="58"/>
      <c r="RGX35" s="58"/>
      <c r="RGY35" s="58"/>
      <c r="RGZ35" s="58"/>
      <c r="RHA35" s="58"/>
      <c r="RHB35" s="58"/>
      <c r="RHC35" s="58"/>
      <c r="RHD35" s="58"/>
      <c r="RHE35" s="58"/>
      <c r="RHF35" s="58"/>
      <c r="RHG35" s="58"/>
      <c r="RHH35" s="58"/>
      <c r="RHI35" s="58"/>
      <c r="RHJ35" s="58"/>
      <c r="RHK35" s="58"/>
      <c r="RHL35" s="58"/>
      <c r="RHM35" s="58"/>
      <c r="RHN35" s="58"/>
      <c r="RHO35" s="58"/>
      <c r="RHP35" s="58"/>
      <c r="RHQ35" s="58"/>
      <c r="RHR35" s="58"/>
      <c r="RHS35" s="58"/>
      <c r="RHT35" s="58"/>
      <c r="RHU35" s="58"/>
      <c r="RHV35" s="58"/>
      <c r="RHW35" s="58"/>
      <c r="RHX35" s="58"/>
      <c r="RHY35" s="58"/>
      <c r="RHZ35" s="58"/>
      <c r="RIA35" s="58"/>
      <c r="RIB35" s="58"/>
      <c r="RIC35" s="58"/>
      <c r="RID35" s="58"/>
      <c r="RIE35" s="58"/>
      <c r="RIF35" s="58"/>
      <c r="RIG35" s="58"/>
      <c r="RIH35" s="58"/>
      <c r="RII35" s="58"/>
      <c r="RIJ35" s="58"/>
      <c r="RIK35" s="58"/>
      <c r="RIL35" s="58"/>
      <c r="RIM35" s="58"/>
      <c r="RIN35" s="58"/>
      <c r="RIO35" s="58"/>
      <c r="RIP35" s="58"/>
      <c r="RIQ35" s="58"/>
      <c r="RIR35" s="58"/>
      <c r="RIS35" s="58"/>
      <c r="RIT35" s="58"/>
      <c r="RIU35" s="58"/>
      <c r="RIV35" s="58"/>
      <c r="RIW35" s="58"/>
      <c r="RIX35" s="58"/>
      <c r="RIY35" s="58"/>
      <c r="RIZ35" s="58"/>
      <c r="RJA35" s="58"/>
      <c r="RJB35" s="58"/>
      <c r="RJC35" s="58"/>
      <c r="RJD35" s="58"/>
      <c r="RJE35" s="58"/>
      <c r="RJF35" s="58"/>
      <c r="RJG35" s="58"/>
      <c r="RJH35" s="58"/>
      <c r="RJI35" s="58"/>
      <c r="RJJ35" s="58"/>
      <c r="RJK35" s="58"/>
      <c r="RJL35" s="58"/>
      <c r="RJM35" s="58"/>
      <c r="RJN35" s="58"/>
      <c r="RJO35" s="58"/>
      <c r="RJP35" s="58"/>
      <c r="RJQ35" s="58"/>
      <c r="RJR35" s="58"/>
      <c r="RJS35" s="58"/>
      <c r="RJT35" s="58"/>
      <c r="RJU35" s="58"/>
      <c r="RJV35" s="58"/>
      <c r="RJW35" s="58"/>
      <c r="RJX35" s="58"/>
      <c r="RJY35" s="58"/>
      <c r="RJZ35" s="58"/>
      <c r="RKA35" s="58"/>
      <c r="RKB35" s="58"/>
      <c r="RKC35" s="58"/>
      <c r="RKD35" s="58"/>
      <c r="RKE35" s="58"/>
      <c r="RKF35" s="58"/>
      <c r="RKG35" s="58"/>
      <c r="RKH35" s="58"/>
      <c r="RKI35" s="58"/>
      <c r="RKJ35" s="58"/>
      <c r="RKK35" s="58"/>
      <c r="RKL35" s="58"/>
      <c r="RKM35" s="58"/>
      <c r="RKN35" s="58"/>
      <c r="RKO35" s="58"/>
      <c r="RKP35" s="58"/>
      <c r="RKQ35" s="58"/>
      <c r="RKR35" s="58"/>
      <c r="RKS35" s="58"/>
      <c r="RKT35" s="58"/>
      <c r="RKU35" s="58"/>
      <c r="RKV35" s="58"/>
      <c r="RKW35" s="58"/>
      <c r="RKX35" s="58"/>
      <c r="RKY35" s="58"/>
      <c r="RKZ35" s="58"/>
      <c r="RLA35" s="58"/>
      <c r="RLB35" s="58"/>
      <c r="RLC35" s="58"/>
      <c r="RLD35" s="58"/>
      <c r="RLE35" s="58"/>
      <c r="RLF35" s="58"/>
      <c r="RLG35" s="58"/>
      <c r="RLH35" s="58"/>
      <c r="RLI35" s="58"/>
      <c r="RLJ35" s="58"/>
      <c r="RLK35" s="58"/>
      <c r="RLL35" s="58"/>
      <c r="RLM35" s="58"/>
      <c r="RLN35" s="58"/>
      <c r="RLO35" s="58"/>
      <c r="RLP35" s="58"/>
      <c r="RLQ35" s="58"/>
      <c r="RLR35" s="58"/>
      <c r="RLS35" s="58"/>
      <c r="RLT35" s="58"/>
      <c r="RLU35" s="58"/>
      <c r="RLV35" s="58"/>
      <c r="RLW35" s="58"/>
      <c r="RLX35" s="58"/>
      <c r="RLY35" s="58"/>
      <c r="RLZ35" s="58"/>
      <c r="RMA35" s="58"/>
      <c r="RMB35" s="58"/>
      <c r="RMC35" s="58"/>
      <c r="RMD35" s="58"/>
      <c r="RME35" s="58"/>
      <c r="RMF35" s="58"/>
      <c r="RMG35" s="58"/>
      <c r="RMH35" s="58"/>
      <c r="RMI35" s="58"/>
      <c r="RMJ35" s="58"/>
      <c r="RMK35" s="58"/>
      <c r="RML35" s="58"/>
      <c r="RMM35" s="58"/>
      <c r="RMN35" s="58"/>
      <c r="RMO35" s="58"/>
      <c r="RMP35" s="58"/>
      <c r="RMQ35" s="58"/>
      <c r="RMR35" s="58"/>
      <c r="RMS35" s="58"/>
      <c r="RMT35" s="58"/>
      <c r="RMU35" s="58"/>
      <c r="RMV35" s="58"/>
      <c r="RMW35" s="58"/>
      <c r="RMX35" s="58"/>
      <c r="RMY35" s="58"/>
      <c r="RMZ35" s="58"/>
      <c r="RNA35" s="58"/>
      <c r="RNB35" s="58"/>
      <c r="RNC35" s="58"/>
      <c r="RND35" s="58"/>
      <c r="RNE35" s="58"/>
      <c r="RNF35" s="58"/>
      <c r="RNG35" s="58"/>
      <c r="RNH35" s="58"/>
      <c r="RNI35" s="58"/>
      <c r="RNJ35" s="58"/>
      <c r="RNK35" s="58"/>
      <c r="RNL35" s="58"/>
      <c r="RNM35" s="58"/>
      <c r="RNN35" s="58"/>
      <c r="RNO35" s="58"/>
      <c r="RNP35" s="58"/>
      <c r="RNQ35" s="58"/>
      <c r="RNR35" s="58"/>
      <c r="RNS35" s="58"/>
      <c r="RNT35" s="58"/>
      <c r="RNU35" s="58"/>
      <c r="RNV35" s="58"/>
      <c r="RNW35" s="58"/>
      <c r="RNX35" s="58"/>
      <c r="RNY35" s="58"/>
      <c r="RNZ35" s="58"/>
      <c r="ROA35" s="58"/>
      <c r="ROB35" s="58"/>
      <c r="ROC35" s="58"/>
      <c r="ROD35" s="58"/>
      <c r="ROE35" s="58"/>
      <c r="ROF35" s="58"/>
      <c r="ROG35" s="58"/>
      <c r="ROH35" s="58"/>
      <c r="ROI35" s="58"/>
      <c r="ROJ35" s="58"/>
      <c r="ROK35" s="58"/>
      <c r="ROL35" s="58"/>
      <c r="ROM35" s="58"/>
      <c r="RON35" s="58"/>
      <c r="ROO35" s="58"/>
      <c r="ROP35" s="58"/>
      <c r="ROQ35" s="58"/>
      <c r="ROR35" s="58"/>
      <c r="ROS35" s="58"/>
      <c r="ROT35" s="58"/>
      <c r="ROU35" s="58"/>
      <c r="ROV35" s="58"/>
      <c r="ROW35" s="58"/>
      <c r="ROX35" s="58"/>
      <c r="ROY35" s="58"/>
      <c r="ROZ35" s="58"/>
      <c r="RPA35" s="58"/>
      <c r="RPB35" s="58"/>
      <c r="RPC35" s="58"/>
      <c r="RPD35" s="58"/>
      <c r="RPE35" s="58"/>
      <c r="RPF35" s="58"/>
      <c r="RPG35" s="58"/>
      <c r="RPH35" s="58"/>
      <c r="RPI35" s="58"/>
      <c r="RPJ35" s="58"/>
      <c r="RPK35" s="58"/>
      <c r="RPL35" s="58"/>
      <c r="RPM35" s="58"/>
      <c r="RPN35" s="58"/>
      <c r="RPO35" s="58"/>
      <c r="RPP35" s="58"/>
      <c r="RPQ35" s="58"/>
      <c r="RPR35" s="58"/>
      <c r="RPS35" s="58"/>
      <c r="RPT35" s="58"/>
      <c r="RPU35" s="58"/>
      <c r="RPV35" s="58"/>
      <c r="RPW35" s="58"/>
      <c r="RPX35" s="58"/>
      <c r="RPY35" s="58"/>
      <c r="RPZ35" s="58"/>
      <c r="RQA35" s="58"/>
      <c r="RQB35" s="58"/>
      <c r="RQC35" s="58"/>
      <c r="RQD35" s="58"/>
      <c r="RQE35" s="58"/>
      <c r="RQF35" s="58"/>
      <c r="RQG35" s="58"/>
      <c r="RQH35" s="58"/>
      <c r="RQI35" s="58"/>
      <c r="RQJ35" s="58"/>
      <c r="RQK35" s="58"/>
      <c r="RQL35" s="58"/>
      <c r="RQM35" s="58"/>
      <c r="RQN35" s="58"/>
      <c r="RQO35" s="58"/>
      <c r="RQP35" s="58"/>
      <c r="RQQ35" s="58"/>
      <c r="RQR35" s="58"/>
      <c r="RQS35" s="58"/>
      <c r="RQT35" s="58"/>
      <c r="RQU35" s="58"/>
      <c r="RQV35" s="58"/>
      <c r="RQW35" s="58"/>
      <c r="RQX35" s="58"/>
      <c r="RQY35" s="58"/>
      <c r="RQZ35" s="58"/>
      <c r="RRA35" s="58"/>
      <c r="RRB35" s="58"/>
      <c r="RRC35" s="58"/>
      <c r="RRD35" s="58"/>
      <c r="RRE35" s="58"/>
      <c r="RRF35" s="58"/>
      <c r="RRG35" s="58"/>
      <c r="RRH35" s="58"/>
      <c r="RRI35" s="58"/>
      <c r="RRJ35" s="58"/>
      <c r="RRK35" s="58"/>
      <c r="RRL35" s="58"/>
      <c r="RRM35" s="58"/>
      <c r="RRN35" s="58"/>
      <c r="RRO35" s="58"/>
      <c r="RRP35" s="58"/>
      <c r="RRQ35" s="58"/>
      <c r="RRR35" s="58"/>
      <c r="RRS35" s="58"/>
      <c r="RRT35" s="58"/>
      <c r="RRU35" s="58"/>
      <c r="RRV35" s="58"/>
      <c r="RRW35" s="58"/>
      <c r="RRX35" s="58"/>
      <c r="RRY35" s="58"/>
      <c r="RRZ35" s="58"/>
      <c r="RSA35" s="58"/>
      <c r="RSB35" s="58"/>
      <c r="RSC35" s="58"/>
      <c r="RSD35" s="58"/>
      <c r="RSE35" s="58"/>
      <c r="RSF35" s="58"/>
      <c r="RSG35" s="58"/>
      <c r="RSH35" s="58"/>
      <c r="RSI35" s="58"/>
      <c r="RSJ35" s="58"/>
      <c r="RSK35" s="58"/>
      <c r="RSL35" s="58"/>
      <c r="RSM35" s="58"/>
      <c r="RSN35" s="58"/>
      <c r="RSO35" s="58"/>
      <c r="RSP35" s="58"/>
      <c r="RSQ35" s="58"/>
      <c r="RSR35" s="58"/>
      <c r="RSS35" s="58"/>
      <c r="RST35" s="58"/>
      <c r="RSU35" s="58"/>
      <c r="RSV35" s="58"/>
      <c r="RSW35" s="58"/>
      <c r="RSX35" s="58"/>
      <c r="RSY35" s="58"/>
      <c r="RSZ35" s="58"/>
      <c r="RTA35" s="58"/>
      <c r="RTB35" s="58"/>
      <c r="RTC35" s="58"/>
      <c r="RTD35" s="58"/>
      <c r="RTE35" s="58"/>
      <c r="RTF35" s="58"/>
      <c r="RTG35" s="58"/>
      <c r="RTH35" s="58"/>
      <c r="RTI35" s="58"/>
      <c r="RTJ35" s="58"/>
      <c r="RTK35" s="58"/>
      <c r="RTL35" s="58"/>
      <c r="RTM35" s="58"/>
      <c r="RTN35" s="58"/>
      <c r="RTO35" s="58"/>
      <c r="RTP35" s="58"/>
      <c r="RTQ35" s="58"/>
      <c r="RTR35" s="58"/>
      <c r="RTS35" s="58"/>
      <c r="RTT35" s="58"/>
      <c r="RTU35" s="58"/>
      <c r="RTV35" s="58"/>
      <c r="RTW35" s="58"/>
      <c r="RTX35" s="58"/>
      <c r="RTY35" s="58"/>
      <c r="RTZ35" s="58"/>
      <c r="RUA35" s="58"/>
      <c r="RUB35" s="58"/>
      <c r="RUC35" s="58"/>
      <c r="RUD35" s="58"/>
      <c r="RUE35" s="58"/>
      <c r="RUF35" s="58"/>
      <c r="RUG35" s="58"/>
      <c r="RUH35" s="58"/>
      <c r="RUI35" s="58"/>
      <c r="RUJ35" s="58"/>
      <c r="RUK35" s="58"/>
      <c r="RUL35" s="58"/>
      <c r="RUM35" s="58"/>
      <c r="RUN35" s="58"/>
      <c r="RUO35" s="58"/>
      <c r="RUP35" s="58"/>
      <c r="RUQ35" s="58"/>
      <c r="RUR35" s="58"/>
      <c r="RUS35" s="58"/>
      <c r="RUT35" s="58"/>
      <c r="RUU35" s="58"/>
      <c r="RUV35" s="58"/>
      <c r="RUW35" s="58"/>
      <c r="RUX35" s="58"/>
      <c r="RUY35" s="58"/>
      <c r="RUZ35" s="58"/>
      <c r="RVA35" s="58"/>
      <c r="RVB35" s="58"/>
      <c r="RVC35" s="58"/>
      <c r="RVD35" s="58"/>
      <c r="RVE35" s="58"/>
      <c r="RVF35" s="58"/>
      <c r="RVG35" s="58"/>
      <c r="RVH35" s="58"/>
      <c r="RVI35" s="58"/>
      <c r="RVJ35" s="58"/>
      <c r="RVK35" s="58"/>
      <c r="RVL35" s="58"/>
      <c r="RVM35" s="58"/>
      <c r="RVN35" s="58"/>
      <c r="RVO35" s="58"/>
      <c r="RVP35" s="58"/>
      <c r="RVQ35" s="58"/>
      <c r="RVR35" s="58"/>
      <c r="RVS35" s="58"/>
      <c r="RVT35" s="58"/>
      <c r="RVU35" s="58"/>
      <c r="RVV35" s="58"/>
      <c r="RVW35" s="58"/>
      <c r="RVX35" s="58"/>
      <c r="RVY35" s="58"/>
      <c r="RVZ35" s="58"/>
      <c r="RWA35" s="58"/>
      <c r="RWB35" s="58"/>
      <c r="RWC35" s="58"/>
      <c r="RWD35" s="58"/>
      <c r="RWE35" s="58"/>
      <c r="RWF35" s="58"/>
      <c r="RWG35" s="58"/>
      <c r="RWH35" s="58"/>
      <c r="RWI35" s="58"/>
      <c r="RWJ35" s="58"/>
      <c r="RWK35" s="58"/>
      <c r="RWL35" s="58"/>
      <c r="RWM35" s="58"/>
      <c r="RWN35" s="58"/>
      <c r="RWO35" s="58"/>
      <c r="RWP35" s="58"/>
      <c r="RWQ35" s="58"/>
      <c r="RWR35" s="58"/>
      <c r="RWS35" s="58"/>
      <c r="RWT35" s="58"/>
      <c r="RWU35" s="58"/>
      <c r="RWV35" s="58"/>
      <c r="RWW35" s="58"/>
      <c r="RWX35" s="58"/>
      <c r="RWY35" s="58"/>
      <c r="RWZ35" s="58"/>
      <c r="RXA35" s="58"/>
      <c r="RXB35" s="58"/>
      <c r="RXC35" s="58"/>
      <c r="RXD35" s="58"/>
      <c r="RXE35" s="58"/>
      <c r="RXF35" s="58"/>
      <c r="RXG35" s="58"/>
      <c r="RXH35" s="58"/>
      <c r="RXI35" s="58"/>
      <c r="RXJ35" s="58"/>
      <c r="RXK35" s="58"/>
      <c r="RXL35" s="58"/>
      <c r="RXM35" s="58"/>
      <c r="RXN35" s="58"/>
      <c r="RXO35" s="58"/>
      <c r="RXP35" s="58"/>
      <c r="RXQ35" s="58"/>
      <c r="RXR35" s="58"/>
      <c r="RXS35" s="58"/>
      <c r="RXT35" s="58"/>
      <c r="RXU35" s="58"/>
      <c r="RXV35" s="58"/>
      <c r="RXW35" s="58"/>
      <c r="RXX35" s="58"/>
      <c r="RXY35" s="58"/>
      <c r="RXZ35" s="58"/>
      <c r="RYA35" s="58"/>
      <c r="RYB35" s="58"/>
      <c r="RYC35" s="58"/>
      <c r="RYD35" s="58"/>
      <c r="RYE35" s="58"/>
      <c r="RYF35" s="58"/>
      <c r="RYG35" s="58"/>
      <c r="RYH35" s="58"/>
      <c r="RYI35" s="58"/>
      <c r="RYJ35" s="58"/>
      <c r="RYK35" s="58"/>
      <c r="RYL35" s="58"/>
      <c r="RYM35" s="58"/>
      <c r="RYN35" s="58"/>
      <c r="RYO35" s="58"/>
      <c r="RYP35" s="58"/>
      <c r="RYQ35" s="58"/>
      <c r="RYR35" s="58"/>
      <c r="RYS35" s="58"/>
      <c r="RYT35" s="58"/>
      <c r="RYU35" s="58"/>
      <c r="RYV35" s="58"/>
      <c r="RYW35" s="58"/>
      <c r="RYX35" s="58"/>
      <c r="RYY35" s="58"/>
      <c r="RYZ35" s="58"/>
      <c r="RZA35" s="58"/>
      <c r="RZB35" s="58"/>
      <c r="RZC35" s="58"/>
      <c r="RZD35" s="58"/>
      <c r="RZE35" s="58"/>
      <c r="RZF35" s="58"/>
      <c r="RZG35" s="58"/>
      <c r="RZH35" s="58"/>
      <c r="RZI35" s="58"/>
      <c r="RZJ35" s="58"/>
      <c r="RZK35" s="58"/>
      <c r="RZL35" s="58"/>
      <c r="RZM35" s="58"/>
      <c r="RZN35" s="58"/>
      <c r="RZO35" s="58"/>
      <c r="RZP35" s="58"/>
      <c r="RZQ35" s="58"/>
      <c r="RZR35" s="58"/>
      <c r="RZS35" s="58"/>
      <c r="RZT35" s="58"/>
      <c r="RZU35" s="58"/>
      <c r="RZV35" s="58"/>
      <c r="RZW35" s="58"/>
      <c r="RZX35" s="58"/>
      <c r="RZY35" s="58"/>
      <c r="RZZ35" s="58"/>
      <c r="SAA35" s="58"/>
      <c r="SAB35" s="58"/>
      <c r="SAC35" s="58"/>
      <c r="SAD35" s="58"/>
      <c r="SAE35" s="58"/>
      <c r="SAF35" s="58"/>
      <c r="SAG35" s="58"/>
      <c r="SAH35" s="58"/>
      <c r="SAI35" s="58"/>
      <c r="SAJ35" s="58"/>
      <c r="SAK35" s="58"/>
      <c r="SAL35" s="58"/>
      <c r="SAM35" s="58"/>
      <c r="SAN35" s="58"/>
      <c r="SAO35" s="58"/>
      <c r="SAP35" s="58"/>
      <c r="SAQ35" s="58"/>
      <c r="SAR35" s="58"/>
      <c r="SAS35" s="58"/>
      <c r="SAT35" s="58"/>
      <c r="SAU35" s="58"/>
      <c r="SAV35" s="58"/>
      <c r="SAW35" s="58"/>
      <c r="SAX35" s="58"/>
      <c r="SAY35" s="58"/>
      <c r="SAZ35" s="58"/>
      <c r="SBA35" s="58"/>
      <c r="SBB35" s="58"/>
      <c r="SBC35" s="58"/>
      <c r="SBD35" s="58"/>
      <c r="SBE35" s="58"/>
      <c r="SBF35" s="58"/>
      <c r="SBG35" s="58"/>
      <c r="SBH35" s="58"/>
      <c r="SBI35" s="58"/>
      <c r="SBJ35" s="58"/>
      <c r="SBK35" s="58"/>
      <c r="SBL35" s="58"/>
      <c r="SBM35" s="58"/>
      <c r="SBN35" s="58"/>
      <c r="SBO35" s="58"/>
      <c r="SBP35" s="58"/>
      <c r="SBQ35" s="58"/>
      <c r="SBR35" s="58"/>
      <c r="SBS35" s="58"/>
      <c r="SBT35" s="58"/>
      <c r="SBU35" s="58"/>
      <c r="SBV35" s="58"/>
      <c r="SBW35" s="58"/>
      <c r="SBX35" s="58"/>
      <c r="SBY35" s="58"/>
      <c r="SBZ35" s="58"/>
      <c r="SCA35" s="58"/>
      <c r="SCB35" s="58"/>
      <c r="SCC35" s="58"/>
      <c r="SCD35" s="58"/>
      <c r="SCE35" s="58"/>
      <c r="SCF35" s="58"/>
      <c r="SCG35" s="58"/>
      <c r="SCH35" s="58"/>
      <c r="SCI35" s="58"/>
      <c r="SCJ35" s="58"/>
      <c r="SCK35" s="58"/>
      <c r="SCL35" s="58"/>
      <c r="SCM35" s="58"/>
      <c r="SCN35" s="58"/>
      <c r="SCO35" s="58"/>
      <c r="SCP35" s="58"/>
      <c r="SCQ35" s="58"/>
      <c r="SCR35" s="58"/>
      <c r="SCS35" s="58"/>
      <c r="SCT35" s="58"/>
      <c r="SCU35" s="58"/>
      <c r="SCV35" s="58"/>
      <c r="SCW35" s="58"/>
      <c r="SCX35" s="58"/>
      <c r="SCY35" s="58"/>
      <c r="SCZ35" s="58"/>
      <c r="SDA35" s="58"/>
      <c r="SDB35" s="58"/>
      <c r="SDC35" s="58"/>
      <c r="SDD35" s="58"/>
      <c r="SDE35" s="58"/>
      <c r="SDF35" s="58"/>
      <c r="SDG35" s="58"/>
      <c r="SDH35" s="58"/>
      <c r="SDI35" s="58"/>
      <c r="SDJ35" s="58"/>
      <c r="SDK35" s="58"/>
      <c r="SDL35" s="58"/>
      <c r="SDM35" s="58"/>
      <c r="SDN35" s="58"/>
      <c r="SDO35" s="58"/>
      <c r="SDP35" s="58"/>
      <c r="SDQ35" s="58"/>
      <c r="SDR35" s="58"/>
      <c r="SDS35" s="58"/>
      <c r="SDT35" s="58"/>
      <c r="SDU35" s="58"/>
      <c r="SDV35" s="58"/>
      <c r="SDW35" s="58"/>
      <c r="SDX35" s="58"/>
      <c r="SDY35" s="58"/>
      <c r="SDZ35" s="58"/>
      <c r="SEA35" s="58"/>
      <c r="SEB35" s="58"/>
      <c r="SEC35" s="58"/>
      <c r="SED35" s="58"/>
      <c r="SEE35" s="58"/>
      <c r="SEF35" s="58"/>
      <c r="SEG35" s="58"/>
      <c r="SEH35" s="58"/>
      <c r="SEI35" s="58"/>
      <c r="SEJ35" s="58"/>
      <c r="SEK35" s="58"/>
      <c r="SEL35" s="58"/>
      <c r="SEM35" s="58"/>
      <c r="SEN35" s="58"/>
      <c r="SEO35" s="58"/>
      <c r="SEP35" s="58"/>
      <c r="SEQ35" s="58"/>
      <c r="SER35" s="58"/>
      <c r="SES35" s="58"/>
      <c r="SET35" s="58"/>
      <c r="SEU35" s="58"/>
      <c r="SEV35" s="58"/>
      <c r="SEW35" s="58"/>
      <c r="SEX35" s="58"/>
      <c r="SEY35" s="58"/>
      <c r="SEZ35" s="58"/>
      <c r="SFA35" s="58"/>
      <c r="SFB35" s="58"/>
      <c r="SFC35" s="58"/>
      <c r="SFD35" s="58"/>
      <c r="SFE35" s="58"/>
      <c r="SFF35" s="58"/>
      <c r="SFG35" s="58"/>
      <c r="SFH35" s="58"/>
      <c r="SFI35" s="58"/>
      <c r="SFJ35" s="58"/>
      <c r="SFK35" s="58"/>
      <c r="SFL35" s="58"/>
      <c r="SFM35" s="58"/>
      <c r="SFN35" s="58"/>
      <c r="SFO35" s="58"/>
      <c r="SFP35" s="58"/>
      <c r="SFQ35" s="58"/>
      <c r="SFR35" s="58"/>
      <c r="SFS35" s="58"/>
      <c r="SFT35" s="58"/>
      <c r="SFU35" s="58"/>
      <c r="SFV35" s="58"/>
      <c r="SFW35" s="58"/>
      <c r="SFX35" s="58"/>
      <c r="SFY35" s="58"/>
      <c r="SFZ35" s="58"/>
      <c r="SGA35" s="58"/>
      <c r="SGB35" s="58"/>
      <c r="SGC35" s="58"/>
      <c r="SGD35" s="58"/>
      <c r="SGE35" s="58"/>
      <c r="SGF35" s="58"/>
      <c r="SGG35" s="58"/>
      <c r="SGH35" s="58"/>
      <c r="SGI35" s="58"/>
      <c r="SGJ35" s="58"/>
      <c r="SGK35" s="58"/>
      <c r="SGL35" s="58"/>
      <c r="SGM35" s="58"/>
      <c r="SGN35" s="58"/>
      <c r="SGO35" s="58"/>
      <c r="SGP35" s="58"/>
      <c r="SGQ35" s="58"/>
      <c r="SGR35" s="58"/>
      <c r="SGS35" s="58"/>
      <c r="SGT35" s="58"/>
      <c r="SGU35" s="58"/>
      <c r="SGV35" s="58"/>
      <c r="SGW35" s="58"/>
      <c r="SGX35" s="58"/>
      <c r="SGY35" s="58"/>
      <c r="SGZ35" s="58"/>
      <c r="SHA35" s="58"/>
      <c r="SHB35" s="58"/>
      <c r="SHC35" s="58"/>
      <c r="SHD35" s="58"/>
      <c r="SHE35" s="58"/>
      <c r="SHF35" s="58"/>
      <c r="SHG35" s="58"/>
      <c r="SHH35" s="58"/>
      <c r="SHI35" s="58"/>
      <c r="SHJ35" s="58"/>
      <c r="SHK35" s="58"/>
      <c r="SHL35" s="58"/>
      <c r="SHM35" s="58"/>
      <c r="SHN35" s="58"/>
      <c r="SHO35" s="58"/>
      <c r="SHP35" s="58"/>
      <c r="SHQ35" s="58"/>
      <c r="SHR35" s="58"/>
      <c r="SHS35" s="58"/>
      <c r="SHT35" s="58"/>
      <c r="SHU35" s="58"/>
      <c r="SHV35" s="58"/>
      <c r="SHW35" s="58"/>
      <c r="SHX35" s="58"/>
      <c r="SHY35" s="58"/>
      <c r="SHZ35" s="58"/>
      <c r="SIA35" s="58"/>
      <c r="SIB35" s="58"/>
      <c r="SIC35" s="58"/>
      <c r="SID35" s="58"/>
      <c r="SIE35" s="58"/>
      <c r="SIF35" s="58"/>
      <c r="SIG35" s="58"/>
      <c r="SIH35" s="58"/>
      <c r="SII35" s="58"/>
      <c r="SIJ35" s="58"/>
      <c r="SIK35" s="58"/>
      <c r="SIL35" s="58"/>
      <c r="SIM35" s="58"/>
      <c r="SIN35" s="58"/>
      <c r="SIO35" s="58"/>
      <c r="SIP35" s="58"/>
      <c r="SIQ35" s="58"/>
      <c r="SIR35" s="58"/>
      <c r="SIS35" s="58"/>
      <c r="SIT35" s="58"/>
      <c r="SIU35" s="58"/>
      <c r="SIV35" s="58"/>
      <c r="SIW35" s="58"/>
      <c r="SIX35" s="58"/>
      <c r="SIY35" s="58"/>
      <c r="SIZ35" s="58"/>
      <c r="SJA35" s="58"/>
      <c r="SJB35" s="58"/>
      <c r="SJC35" s="58"/>
      <c r="SJD35" s="58"/>
      <c r="SJE35" s="58"/>
      <c r="SJF35" s="58"/>
      <c r="SJG35" s="58"/>
      <c r="SJH35" s="58"/>
      <c r="SJI35" s="58"/>
      <c r="SJJ35" s="58"/>
      <c r="SJK35" s="58"/>
      <c r="SJL35" s="58"/>
      <c r="SJM35" s="58"/>
      <c r="SJN35" s="58"/>
      <c r="SJO35" s="58"/>
      <c r="SJP35" s="58"/>
      <c r="SJQ35" s="58"/>
      <c r="SJR35" s="58"/>
      <c r="SJS35" s="58"/>
      <c r="SJT35" s="58"/>
      <c r="SJU35" s="58"/>
      <c r="SJV35" s="58"/>
      <c r="SJW35" s="58"/>
      <c r="SJX35" s="58"/>
      <c r="SJY35" s="58"/>
      <c r="SJZ35" s="58"/>
      <c r="SKA35" s="58"/>
      <c r="SKB35" s="58"/>
      <c r="SKC35" s="58"/>
      <c r="SKD35" s="58"/>
      <c r="SKE35" s="58"/>
      <c r="SKF35" s="58"/>
      <c r="SKG35" s="58"/>
      <c r="SKH35" s="58"/>
      <c r="SKI35" s="58"/>
      <c r="SKJ35" s="58"/>
      <c r="SKK35" s="58"/>
      <c r="SKL35" s="58"/>
      <c r="SKM35" s="58"/>
      <c r="SKN35" s="58"/>
      <c r="SKO35" s="58"/>
      <c r="SKP35" s="58"/>
      <c r="SKQ35" s="58"/>
      <c r="SKR35" s="58"/>
      <c r="SKS35" s="58"/>
      <c r="SKT35" s="58"/>
      <c r="SKU35" s="58"/>
      <c r="SKV35" s="58"/>
      <c r="SKW35" s="58"/>
      <c r="SKX35" s="58"/>
      <c r="SKY35" s="58"/>
      <c r="SKZ35" s="58"/>
      <c r="SLA35" s="58"/>
      <c r="SLB35" s="58"/>
      <c r="SLC35" s="58"/>
      <c r="SLD35" s="58"/>
      <c r="SLE35" s="58"/>
      <c r="SLF35" s="58"/>
      <c r="SLG35" s="58"/>
      <c r="SLH35" s="58"/>
      <c r="SLI35" s="58"/>
      <c r="SLJ35" s="58"/>
      <c r="SLK35" s="58"/>
      <c r="SLL35" s="58"/>
      <c r="SLM35" s="58"/>
      <c r="SLN35" s="58"/>
      <c r="SLO35" s="58"/>
      <c r="SLP35" s="58"/>
      <c r="SLQ35" s="58"/>
      <c r="SLR35" s="58"/>
      <c r="SLS35" s="58"/>
      <c r="SLT35" s="58"/>
      <c r="SLU35" s="58"/>
      <c r="SLV35" s="58"/>
      <c r="SLW35" s="58"/>
      <c r="SLX35" s="58"/>
      <c r="SLY35" s="58"/>
      <c r="SLZ35" s="58"/>
      <c r="SMA35" s="58"/>
      <c r="SMB35" s="58"/>
      <c r="SMC35" s="58"/>
      <c r="SMD35" s="58"/>
      <c r="SME35" s="58"/>
      <c r="SMF35" s="58"/>
      <c r="SMG35" s="58"/>
      <c r="SMH35" s="58"/>
      <c r="SMI35" s="58"/>
      <c r="SMJ35" s="58"/>
      <c r="SMK35" s="58"/>
      <c r="SML35" s="58"/>
      <c r="SMM35" s="58"/>
      <c r="SMN35" s="58"/>
      <c r="SMO35" s="58"/>
      <c r="SMP35" s="58"/>
      <c r="SMQ35" s="58"/>
      <c r="SMR35" s="58"/>
      <c r="SMS35" s="58"/>
      <c r="SMT35" s="58"/>
      <c r="SMU35" s="58"/>
      <c r="SMV35" s="58"/>
      <c r="SMW35" s="58"/>
      <c r="SMX35" s="58"/>
      <c r="SMY35" s="58"/>
      <c r="SMZ35" s="58"/>
      <c r="SNA35" s="58"/>
      <c r="SNB35" s="58"/>
      <c r="SNC35" s="58"/>
      <c r="SND35" s="58"/>
      <c r="SNE35" s="58"/>
      <c r="SNF35" s="58"/>
      <c r="SNG35" s="58"/>
      <c r="SNH35" s="58"/>
      <c r="SNI35" s="58"/>
      <c r="SNJ35" s="58"/>
      <c r="SNK35" s="58"/>
      <c r="SNL35" s="58"/>
      <c r="SNM35" s="58"/>
      <c r="SNN35" s="58"/>
      <c r="SNO35" s="58"/>
      <c r="SNP35" s="58"/>
      <c r="SNQ35" s="58"/>
      <c r="SNR35" s="58"/>
      <c r="SNS35" s="58"/>
      <c r="SNT35" s="58"/>
      <c r="SNU35" s="58"/>
      <c r="SNV35" s="58"/>
      <c r="SNW35" s="58"/>
      <c r="SNX35" s="58"/>
      <c r="SNY35" s="58"/>
      <c r="SNZ35" s="58"/>
      <c r="SOA35" s="58"/>
      <c r="SOB35" s="58"/>
      <c r="SOC35" s="58"/>
      <c r="SOD35" s="58"/>
      <c r="SOE35" s="58"/>
      <c r="SOF35" s="58"/>
      <c r="SOG35" s="58"/>
      <c r="SOH35" s="58"/>
      <c r="SOI35" s="58"/>
      <c r="SOJ35" s="58"/>
      <c r="SOK35" s="58"/>
      <c r="SOL35" s="58"/>
      <c r="SOM35" s="58"/>
      <c r="SON35" s="58"/>
      <c r="SOO35" s="58"/>
      <c r="SOP35" s="58"/>
      <c r="SOQ35" s="58"/>
      <c r="SOR35" s="58"/>
      <c r="SOS35" s="58"/>
      <c r="SOT35" s="58"/>
      <c r="SOU35" s="58"/>
      <c r="SOV35" s="58"/>
      <c r="SOW35" s="58"/>
      <c r="SOX35" s="58"/>
      <c r="SOY35" s="58"/>
      <c r="SOZ35" s="58"/>
      <c r="SPA35" s="58"/>
      <c r="SPB35" s="58"/>
      <c r="SPC35" s="58"/>
      <c r="SPD35" s="58"/>
      <c r="SPE35" s="58"/>
      <c r="SPF35" s="58"/>
      <c r="SPG35" s="58"/>
      <c r="SPH35" s="58"/>
      <c r="SPI35" s="58"/>
      <c r="SPJ35" s="58"/>
      <c r="SPK35" s="58"/>
      <c r="SPL35" s="58"/>
      <c r="SPM35" s="58"/>
      <c r="SPN35" s="58"/>
      <c r="SPO35" s="58"/>
      <c r="SPP35" s="58"/>
      <c r="SPQ35" s="58"/>
      <c r="SPR35" s="58"/>
      <c r="SPS35" s="58"/>
      <c r="SPT35" s="58"/>
      <c r="SPU35" s="58"/>
      <c r="SPV35" s="58"/>
      <c r="SPW35" s="58"/>
      <c r="SPX35" s="58"/>
      <c r="SPY35" s="58"/>
      <c r="SPZ35" s="58"/>
      <c r="SQA35" s="58"/>
      <c r="SQB35" s="58"/>
      <c r="SQC35" s="58"/>
      <c r="SQD35" s="58"/>
      <c r="SQE35" s="58"/>
      <c r="SQF35" s="58"/>
      <c r="SQG35" s="58"/>
      <c r="SQH35" s="58"/>
      <c r="SQI35" s="58"/>
      <c r="SQJ35" s="58"/>
      <c r="SQK35" s="58"/>
      <c r="SQL35" s="58"/>
      <c r="SQM35" s="58"/>
      <c r="SQN35" s="58"/>
      <c r="SQO35" s="58"/>
      <c r="SQP35" s="58"/>
      <c r="SQQ35" s="58"/>
      <c r="SQR35" s="58"/>
      <c r="SQS35" s="58"/>
      <c r="SQT35" s="58"/>
      <c r="SQU35" s="58"/>
      <c r="SQV35" s="58"/>
      <c r="SQW35" s="58"/>
      <c r="SQX35" s="58"/>
      <c r="SQY35" s="58"/>
      <c r="SQZ35" s="58"/>
      <c r="SRA35" s="58"/>
      <c r="SRB35" s="58"/>
      <c r="SRC35" s="58"/>
      <c r="SRD35" s="58"/>
      <c r="SRE35" s="58"/>
      <c r="SRF35" s="58"/>
      <c r="SRG35" s="58"/>
      <c r="SRH35" s="58"/>
      <c r="SRI35" s="58"/>
      <c r="SRJ35" s="58"/>
      <c r="SRK35" s="58"/>
      <c r="SRL35" s="58"/>
      <c r="SRM35" s="58"/>
      <c r="SRN35" s="58"/>
      <c r="SRO35" s="58"/>
      <c r="SRP35" s="58"/>
      <c r="SRQ35" s="58"/>
      <c r="SRR35" s="58"/>
      <c r="SRS35" s="58"/>
      <c r="SRT35" s="58"/>
      <c r="SRU35" s="58"/>
      <c r="SRV35" s="58"/>
      <c r="SRW35" s="58"/>
      <c r="SRX35" s="58"/>
      <c r="SRY35" s="58"/>
      <c r="SRZ35" s="58"/>
      <c r="SSA35" s="58"/>
      <c r="SSB35" s="58"/>
      <c r="SSC35" s="58"/>
      <c r="SSD35" s="58"/>
      <c r="SSE35" s="58"/>
      <c r="SSF35" s="58"/>
      <c r="SSG35" s="58"/>
      <c r="SSH35" s="58"/>
      <c r="SSI35" s="58"/>
      <c r="SSJ35" s="58"/>
      <c r="SSK35" s="58"/>
      <c r="SSL35" s="58"/>
      <c r="SSM35" s="58"/>
      <c r="SSN35" s="58"/>
      <c r="SSO35" s="58"/>
      <c r="SSP35" s="58"/>
      <c r="SSQ35" s="58"/>
      <c r="SSR35" s="58"/>
      <c r="SSS35" s="58"/>
      <c r="SST35" s="58"/>
      <c r="SSU35" s="58"/>
      <c r="SSV35" s="58"/>
      <c r="SSW35" s="58"/>
      <c r="SSX35" s="58"/>
      <c r="SSY35" s="58"/>
      <c r="SSZ35" s="58"/>
      <c r="STA35" s="58"/>
      <c r="STB35" s="58"/>
      <c r="STC35" s="58"/>
      <c r="STD35" s="58"/>
      <c r="STE35" s="58"/>
      <c r="STF35" s="58"/>
      <c r="STG35" s="58"/>
      <c r="STH35" s="58"/>
      <c r="STI35" s="58"/>
      <c r="STJ35" s="58"/>
      <c r="STK35" s="58"/>
      <c r="STL35" s="58"/>
      <c r="STM35" s="58"/>
      <c r="STN35" s="58"/>
      <c r="STO35" s="58"/>
      <c r="STP35" s="58"/>
      <c r="STQ35" s="58"/>
      <c r="STR35" s="58"/>
      <c r="STS35" s="58"/>
      <c r="STT35" s="58"/>
      <c r="STU35" s="58"/>
      <c r="STV35" s="58"/>
      <c r="STW35" s="58"/>
      <c r="STX35" s="58"/>
      <c r="STY35" s="58"/>
      <c r="STZ35" s="58"/>
      <c r="SUA35" s="58"/>
      <c r="SUB35" s="58"/>
      <c r="SUC35" s="58"/>
      <c r="SUD35" s="58"/>
      <c r="SUE35" s="58"/>
      <c r="SUF35" s="58"/>
      <c r="SUG35" s="58"/>
      <c r="SUH35" s="58"/>
      <c r="SUI35" s="58"/>
      <c r="SUJ35" s="58"/>
      <c r="SUK35" s="58"/>
      <c r="SUL35" s="58"/>
      <c r="SUM35" s="58"/>
      <c r="SUN35" s="58"/>
      <c r="SUO35" s="58"/>
      <c r="SUP35" s="58"/>
      <c r="SUQ35" s="58"/>
      <c r="SUR35" s="58"/>
      <c r="SUS35" s="58"/>
      <c r="SUT35" s="58"/>
      <c r="SUU35" s="58"/>
      <c r="SUV35" s="58"/>
      <c r="SUW35" s="58"/>
      <c r="SUX35" s="58"/>
      <c r="SUY35" s="58"/>
      <c r="SUZ35" s="58"/>
      <c r="SVA35" s="58"/>
      <c r="SVB35" s="58"/>
      <c r="SVC35" s="58"/>
      <c r="SVD35" s="58"/>
      <c r="SVE35" s="58"/>
      <c r="SVF35" s="58"/>
      <c r="SVG35" s="58"/>
      <c r="SVH35" s="58"/>
      <c r="SVI35" s="58"/>
      <c r="SVJ35" s="58"/>
      <c r="SVK35" s="58"/>
      <c r="SVL35" s="58"/>
      <c r="SVM35" s="58"/>
      <c r="SVN35" s="58"/>
      <c r="SVO35" s="58"/>
      <c r="SVP35" s="58"/>
      <c r="SVQ35" s="58"/>
      <c r="SVR35" s="58"/>
      <c r="SVS35" s="58"/>
      <c r="SVT35" s="58"/>
      <c r="SVU35" s="58"/>
      <c r="SVV35" s="58"/>
      <c r="SVW35" s="58"/>
      <c r="SVX35" s="58"/>
      <c r="SVY35" s="58"/>
      <c r="SVZ35" s="58"/>
      <c r="SWA35" s="58"/>
      <c r="SWB35" s="58"/>
      <c r="SWC35" s="58"/>
      <c r="SWD35" s="58"/>
      <c r="SWE35" s="58"/>
      <c r="SWF35" s="58"/>
      <c r="SWG35" s="58"/>
      <c r="SWH35" s="58"/>
      <c r="SWI35" s="58"/>
      <c r="SWJ35" s="58"/>
      <c r="SWK35" s="58"/>
      <c r="SWL35" s="58"/>
      <c r="SWM35" s="58"/>
      <c r="SWN35" s="58"/>
      <c r="SWO35" s="58"/>
      <c r="SWP35" s="58"/>
      <c r="SWQ35" s="58"/>
      <c r="SWR35" s="58"/>
      <c r="SWS35" s="58"/>
      <c r="SWT35" s="58"/>
      <c r="SWU35" s="58"/>
      <c r="SWV35" s="58"/>
      <c r="SWW35" s="58"/>
      <c r="SWX35" s="58"/>
      <c r="SWY35" s="58"/>
      <c r="SWZ35" s="58"/>
      <c r="SXA35" s="58"/>
      <c r="SXB35" s="58"/>
      <c r="SXC35" s="58"/>
      <c r="SXD35" s="58"/>
      <c r="SXE35" s="58"/>
      <c r="SXF35" s="58"/>
      <c r="SXG35" s="58"/>
      <c r="SXH35" s="58"/>
      <c r="SXI35" s="58"/>
      <c r="SXJ35" s="58"/>
      <c r="SXK35" s="58"/>
      <c r="SXL35" s="58"/>
      <c r="SXM35" s="58"/>
      <c r="SXN35" s="58"/>
      <c r="SXO35" s="58"/>
      <c r="SXP35" s="58"/>
      <c r="SXQ35" s="58"/>
      <c r="SXR35" s="58"/>
      <c r="SXS35" s="58"/>
      <c r="SXT35" s="58"/>
      <c r="SXU35" s="58"/>
      <c r="SXV35" s="58"/>
      <c r="SXW35" s="58"/>
      <c r="SXX35" s="58"/>
      <c r="SXY35" s="58"/>
      <c r="SXZ35" s="58"/>
      <c r="SYA35" s="58"/>
      <c r="SYB35" s="58"/>
      <c r="SYC35" s="58"/>
      <c r="SYD35" s="58"/>
      <c r="SYE35" s="58"/>
      <c r="SYF35" s="58"/>
      <c r="SYG35" s="58"/>
      <c r="SYH35" s="58"/>
      <c r="SYI35" s="58"/>
      <c r="SYJ35" s="58"/>
      <c r="SYK35" s="58"/>
      <c r="SYL35" s="58"/>
      <c r="SYM35" s="58"/>
      <c r="SYN35" s="58"/>
      <c r="SYO35" s="58"/>
      <c r="SYP35" s="58"/>
      <c r="SYQ35" s="58"/>
      <c r="SYR35" s="58"/>
      <c r="SYS35" s="58"/>
      <c r="SYT35" s="58"/>
      <c r="SYU35" s="58"/>
      <c r="SYV35" s="58"/>
      <c r="SYW35" s="58"/>
      <c r="SYX35" s="58"/>
      <c r="SYY35" s="58"/>
      <c r="SYZ35" s="58"/>
      <c r="SZA35" s="58"/>
      <c r="SZB35" s="58"/>
      <c r="SZC35" s="58"/>
      <c r="SZD35" s="58"/>
      <c r="SZE35" s="58"/>
      <c r="SZF35" s="58"/>
      <c r="SZG35" s="58"/>
      <c r="SZH35" s="58"/>
      <c r="SZI35" s="58"/>
      <c r="SZJ35" s="58"/>
      <c r="SZK35" s="58"/>
      <c r="SZL35" s="58"/>
      <c r="SZM35" s="58"/>
      <c r="SZN35" s="58"/>
      <c r="SZO35" s="58"/>
      <c r="SZP35" s="58"/>
      <c r="SZQ35" s="58"/>
      <c r="SZR35" s="58"/>
      <c r="SZS35" s="58"/>
      <c r="SZT35" s="58"/>
      <c r="SZU35" s="58"/>
      <c r="SZV35" s="58"/>
      <c r="SZW35" s="58"/>
      <c r="SZX35" s="58"/>
      <c r="SZY35" s="58"/>
      <c r="SZZ35" s="58"/>
      <c r="TAA35" s="58"/>
      <c r="TAB35" s="58"/>
      <c r="TAC35" s="58"/>
      <c r="TAD35" s="58"/>
      <c r="TAE35" s="58"/>
      <c r="TAF35" s="58"/>
      <c r="TAG35" s="58"/>
      <c r="TAH35" s="58"/>
      <c r="TAI35" s="58"/>
      <c r="TAJ35" s="58"/>
      <c r="TAK35" s="58"/>
      <c r="TAL35" s="58"/>
      <c r="TAM35" s="58"/>
      <c r="TAN35" s="58"/>
      <c r="TAO35" s="58"/>
      <c r="TAP35" s="58"/>
      <c r="TAQ35" s="58"/>
      <c r="TAR35" s="58"/>
      <c r="TAS35" s="58"/>
      <c r="TAT35" s="58"/>
      <c r="TAU35" s="58"/>
      <c r="TAV35" s="58"/>
      <c r="TAW35" s="58"/>
      <c r="TAX35" s="58"/>
      <c r="TAY35" s="58"/>
      <c r="TAZ35" s="58"/>
      <c r="TBA35" s="58"/>
      <c r="TBB35" s="58"/>
      <c r="TBC35" s="58"/>
      <c r="TBD35" s="58"/>
      <c r="TBE35" s="58"/>
      <c r="TBF35" s="58"/>
      <c r="TBG35" s="58"/>
      <c r="TBH35" s="58"/>
      <c r="TBI35" s="58"/>
      <c r="TBJ35" s="58"/>
      <c r="TBK35" s="58"/>
      <c r="TBL35" s="58"/>
      <c r="TBM35" s="58"/>
      <c r="TBN35" s="58"/>
      <c r="TBO35" s="58"/>
      <c r="TBP35" s="58"/>
      <c r="TBQ35" s="58"/>
      <c r="TBR35" s="58"/>
      <c r="TBS35" s="58"/>
      <c r="TBT35" s="58"/>
      <c r="TBU35" s="58"/>
      <c r="TBV35" s="58"/>
      <c r="TBW35" s="58"/>
      <c r="TBX35" s="58"/>
      <c r="TBY35" s="58"/>
      <c r="TBZ35" s="58"/>
      <c r="TCA35" s="58"/>
      <c r="TCB35" s="58"/>
      <c r="TCC35" s="58"/>
      <c r="TCD35" s="58"/>
      <c r="TCE35" s="58"/>
      <c r="TCF35" s="58"/>
      <c r="TCG35" s="58"/>
      <c r="TCH35" s="58"/>
      <c r="TCI35" s="58"/>
      <c r="TCJ35" s="58"/>
      <c r="TCK35" s="58"/>
      <c r="TCL35" s="58"/>
      <c r="TCM35" s="58"/>
      <c r="TCN35" s="58"/>
      <c r="TCO35" s="58"/>
      <c r="TCP35" s="58"/>
      <c r="TCQ35" s="58"/>
      <c r="TCR35" s="58"/>
      <c r="TCS35" s="58"/>
      <c r="TCT35" s="58"/>
      <c r="TCU35" s="58"/>
      <c r="TCV35" s="58"/>
      <c r="TCW35" s="58"/>
      <c r="TCX35" s="58"/>
      <c r="TCY35" s="58"/>
      <c r="TCZ35" s="58"/>
      <c r="TDA35" s="58"/>
      <c r="TDB35" s="58"/>
      <c r="TDC35" s="58"/>
      <c r="TDD35" s="58"/>
      <c r="TDE35" s="58"/>
      <c r="TDF35" s="58"/>
      <c r="TDG35" s="58"/>
      <c r="TDH35" s="58"/>
      <c r="TDI35" s="58"/>
      <c r="TDJ35" s="58"/>
      <c r="TDK35" s="58"/>
      <c r="TDL35" s="58"/>
      <c r="TDM35" s="58"/>
      <c r="TDN35" s="58"/>
      <c r="TDO35" s="58"/>
      <c r="TDP35" s="58"/>
      <c r="TDQ35" s="58"/>
      <c r="TDR35" s="58"/>
      <c r="TDS35" s="58"/>
      <c r="TDT35" s="58"/>
      <c r="TDU35" s="58"/>
      <c r="TDV35" s="58"/>
      <c r="TDW35" s="58"/>
      <c r="TDX35" s="58"/>
      <c r="TDY35" s="58"/>
      <c r="TDZ35" s="58"/>
      <c r="TEA35" s="58"/>
      <c r="TEB35" s="58"/>
      <c r="TEC35" s="58"/>
      <c r="TED35" s="58"/>
      <c r="TEE35" s="58"/>
      <c r="TEF35" s="58"/>
      <c r="TEG35" s="58"/>
      <c r="TEH35" s="58"/>
      <c r="TEI35" s="58"/>
      <c r="TEJ35" s="58"/>
      <c r="TEK35" s="58"/>
      <c r="TEL35" s="58"/>
      <c r="TEM35" s="58"/>
      <c r="TEN35" s="58"/>
      <c r="TEO35" s="58"/>
      <c r="TEP35" s="58"/>
      <c r="TEQ35" s="58"/>
      <c r="TER35" s="58"/>
      <c r="TES35" s="58"/>
      <c r="TET35" s="58"/>
      <c r="TEU35" s="58"/>
      <c r="TEV35" s="58"/>
      <c r="TEW35" s="58"/>
      <c r="TEX35" s="58"/>
      <c r="TEY35" s="58"/>
      <c r="TEZ35" s="58"/>
      <c r="TFA35" s="58"/>
      <c r="TFB35" s="58"/>
      <c r="TFC35" s="58"/>
      <c r="TFD35" s="58"/>
      <c r="TFE35" s="58"/>
      <c r="TFF35" s="58"/>
      <c r="TFG35" s="58"/>
      <c r="TFH35" s="58"/>
      <c r="TFI35" s="58"/>
      <c r="TFJ35" s="58"/>
      <c r="TFK35" s="58"/>
      <c r="TFL35" s="58"/>
      <c r="TFM35" s="58"/>
      <c r="TFN35" s="58"/>
      <c r="TFO35" s="58"/>
      <c r="TFP35" s="58"/>
      <c r="TFQ35" s="58"/>
      <c r="TFR35" s="58"/>
      <c r="TFS35" s="58"/>
      <c r="TFT35" s="58"/>
      <c r="TFU35" s="58"/>
      <c r="TFV35" s="58"/>
      <c r="TFW35" s="58"/>
      <c r="TFX35" s="58"/>
      <c r="TFY35" s="58"/>
      <c r="TFZ35" s="58"/>
      <c r="TGA35" s="58"/>
      <c r="TGB35" s="58"/>
      <c r="TGC35" s="58"/>
      <c r="TGD35" s="58"/>
      <c r="TGE35" s="58"/>
      <c r="TGF35" s="58"/>
      <c r="TGG35" s="58"/>
      <c r="TGH35" s="58"/>
      <c r="TGI35" s="58"/>
      <c r="TGJ35" s="58"/>
      <c r="TGK35" s="58"/>
      <c r="TGL35" s="58"/>
      <c r="TGM35" s="58"/>
      <c r="TGN35" s="58"/>
      <c r="TGO35" s="58"/>
      <c r="TGP35" s="58"/>
      <c r="TGQ35" s="58"/>
      <c r="TGR35" s="58"/>
      <c r="TGS35" s="58"/>
      <c r="TGT35" s="58"/>
      <c r="TGU35" s="58"/>
      <c r="TGV35" s="58"/>
      <c r="TGW35" s="58"/>
      <c r="TGX35" s="58"/>
      <c r="TGY35" s="58"/>
      <c r="TGZ35" s="58"/>
      <c r="THA35" s="58"/>
      <c r="THB35" s="58"/>
      <c r="THC35" s="58"/>
      <c r="THD35" s="58"/>
      <c r="THE35" s="58"/>
      <c r="THF35" s="58"/>
      <c r="THG35" s="58"/>
      <c r="THH35" s="58"/>
      <c r="THI35" s="58"/>
      <c r="THJ35" s="58"/>
      <c r="THK35" s="58"/>
      <c r="THL35" s="58"/>
      <c r="THM35" s="58"/>
      <c r="THN35" s="58"/>
      <c r="THO35" s="58"/>
      <c r="THP35" s="58"/>
      <c r="THQ35" s="58"/>
      <c r="THR35" s="58"/>
      <c r="THS35" s="58"/>
      <c r="THT35" s="58"/>
      <c r="THU35" s="58"/>
      <c r="THV35" s="58"/>
      <c r="THW35" s="58"/>
      <c r="THX35" s="58"/>
      <c r="THY35" s="58"/>
      <c r="THZ35" s="58"/>
      <c r="TIA35" s="58"/>
      <c r="TIB35" s="58"/>
      <c r="TIC35" s="58"/>
      <c r="TID35" s="58"/>
      <c r="TIE35" s="58"/>
      <c r="TIF35" s="58"/>
      <c r="TIG35" s="58"/>
      <c r="TIH35" s="58"/>
      <c r="TII35" s="58"/>
      <c r="TIJ35" s="58"/>
      <c r="TIK35" s="58"/>
      <c r="TIL35" s="58"/>
      <c r="TIM35" s="58"/>
      <c r="TIN35" s="58"/>
      <c r="TIO35" s="58"/>
      <c r="TIP35" s="58"/>
      <c r="TIQ35" s="58"/>
      <c r="TIR35" s="58"/>
      <c r="TIS35" s="58"/>
      <c r="TIT35" s="58"/>
      <c r="TIU35" s="58"/>
      <c r="TIV35" s="58"/>
      <c r="TIW35" s="58"/>
      <c r="TIX35" s="58"/>
      <c r="TIY35" s="58"/>
      <c r="TIZ35" s="58"/>
      <c r="TJA35" s="58"/>
      <c r="TJB35" s="58"/>
      <c r="TJC35" s="58"/>
      <c r="TJD35" s="58"/>
      <c r="TJE35" s="58"/>
      <c r="TJF35" s="58"/>
      <c r="TJG35" s="58"/>
      <c r="TJH35" s="58"/>
      <c r="TJI35" s="58"/>
      <c r="TJJ35" s="58"/>
      <c r="TJK35" s="58"/>
      <c r="TJL35" s="58"/>
      <c r="TJM35" s="58"/>
      <c r="TJN35" s="58"/>
      <c r="TJO35" s="58"/>
      <c r="TJP35" s="58"/>
      <c r="TJQ35" s="58"/>
      <c r="TJR35" s="58"/>
      <c r="TJS35" s="58"/>
      <c r="TJT35" s="58"/>
      <c r="TJU35" s="58"/>
      <c r="TJV35" s="58"/>
      <c r="TJW35" s="58"/>
      <c r="TJX35" s="58"/>
      <c r="TJY35" s="58"/>
      <c r="TJZ35" s="58"/>
      <c r="TKA35" s="58"/>
      <c r="TKB35" s="58"/>
      <c r="TKC35" s="58"/>
      <c r="TKD35" s="58"/>
      <c r="TKE35" s="58"/>
      <c r="TKF35" s="58"/>
      <c r="TKG35" s="58"/>
      <c r="TKH35" s="58"/>
      <c r="TKI35" s="58"/>
      <c r="TKJ35" s="58"/>
      <c r="TKK35" s="58"/>
      <c r="TKL35" s="58"/>
      <c r="TKM35" s="58"/>
      <c r="TKN35" s="58"/>
      <c r="TKO35" s="58"/>
      <c r="TKP35" s="58"/>
      <c r="TKQ35" s="58"/>
      <c r="TKR35" s="58"/>
      <c r="TKS35" s="58"/>
      <c r="TKT35" s="58"/>
      <c r="TKU35" s="58"/>
      <c r="TKV35" s="58"/>
      <c r="TKW35" s="58"/>
      <c r="TKX35" s="58"/>
      <c r="TKY35" s="58"/>
      <c r="TKZ35" s="58"/>
      <c r="TLA35" s="58"/>
      <c r="TLB35" s="58"/>
      <c r="TLC35" s="58"/>
      <c r="TLD35" s="58"/>
      <c r="TLE35" s="58"/>
      <c r="TLF35" s="58"/>
      <c r="TLG35" s="58"/>
      <c r="TLH35" s="58"/>
      <c r="TLI35" s="58"/>
      <c r="TLJ35" s="58"/>
      <c r="TLK35" s="58"/>
      <c r="TLL35" s="58"/>
      <c r="TLM35" s="58"/>
      <c r="TLN35" s="58"/>
      <c r="TLO35" s="58"/>
      <c r="TLP35" s="58"/>
      <c r="TLQ35" s="58"/>
      <c r="TLR35" s="58"/>
      <c r="TLS35" s="58"/>
      <c r="TLT35" s="58"/>
      <c r="TLU35" s="58"/>
      <c r="TLV35" s="58"/>
      <c r="TLW35" s="58"/>
      <c r="TLX35" s="58"/>
      <c r="TLY35" s="58"/>
      <c r="TLZ35" s="58"/>
      <c r="TMA35" s="58"/>
      <c r="TMB35" s="58"/>
      <c r="TMC35" s="58"/>
      <c r="TMD35" s="58"/>
      <c r="TME35" s="58"/>
      <c r="TMF35" s="58"/>
      <c r="TMG35" s="58"/>
      <c r="TMH35" s="58"/>
      <c r="TMI35" s="58"/>
      <c r="TMJ35" s="58"/>
      <c r="TMK35" s="58"/>
      <c r="TML35" s="58"/>
      <c r="TMM35" s="58"/>
      <c r="TMN35" s="58"/>
      <c r="TMO35" s="58"/>
      <c r="TMP35" s="58"/>
      <c r="TMQ35" s="58"/>
      <c r="TMR35" s="58"/>
      <c r="TMS35" s="58"/>
      <c r="TMT35" s="58"/>
      <c r="TMU35" s="58"/>
      <c r="TMV35" s="58"/>
      <c r="TMW35" s="58"/>
      <c r="TMX35" s="58"/>
      <c r="TMY35" s="58"/>
      <c r="TMZ35" s="58"/>
      <c r="TNA35" s="58"/>
      <c r="TNB35" s="58"/>
      <c r="TNC35" s="58"/>
      <c r="TND35" s="58"/>
      <c r="TNE35" s="58"/>
      <c r="TNF35" s="58"/>
      <c r="TNG35" s="58"/>
      <c r="TNH35" s="58"/>
      <c r="TNI35" s="58"/>
      <c r="TNJ35" s="58"/>
      <c r="TNK35" s="58"/>
      <c r="TNL35" s="58"/>
      <c r="TNM35" s="58"/>
      <c r="TNN35" s="58"/>
      <c r="TNO35" s="58"/>
      <c r="TNP35" s="58"/>
      <c r="TNQ35" s="58"/>
      <c r="TNR35" s="58"/>
      <c r="TNS35" s="58"/>
      <c r="TNT35" s="58"/>
      <c r="TNU35" s="58"/>
      <c r="TNV35" s="58"/>
      <c r="TNW35" s="58"/>
      <c r="TNX35" s="58"/>
      <c r="TNY35" s="58"/>
      <c r="TNZ35" s="58"/>
      <c r="TOA35" s="58"/>
      <c r="TOB35" s="58"/>
      <c r="TOC35" s="58"/>
      <c r="TOD35" s="58"/>
      <c r="TOE35" s="58"/>
      <c r="TOF35" s="58"/>
      <c r="TOG35" s="58"/>
      <c r="TOH35" s="58"/>
      <c r="TOI35" s="58"/>
      <c r="TOJ35" s="58"/>
      <c r="TOK35" s="58"/>
      <c r="TOL35" s="58"/>
      <c r="TOM35" s="58"/>
      <c r="TON35" s="58"/>
      <c r="TOO35" s="58"/>
      <c r="TOP35" s="58"/>
      <c r="TOQ35" s="58"/>
      <c r="TOR35" s="58"/>
      <c r="TOS35" s="58"/>
      <c r="TOT35" s="58"/>
      <c r="TOU35" s="58"/>
      <c r="TOV35" s="58"/>
      <c r="TOW35" s="58"/>
      <c r="TOX35" s="58"/>
      <c r="TOY35" s="58"/>
      <c r="TOZ35" s="58"/>
      <c r="TPA35" s="58"/>
      <c r="TPB35" s="58"/>
      <c r="TPC35" s="58"/>
      <c r="TPD35" s="58"/>
      <c r="TPE35" s="58"/>
      <c r="TPF35" s="58"/>
      <c r="TPG35" s="58"/>
      <c r="TPH35" s="58"/>
      <c r="TPI35" s="58"/>
      <c r="TPJ35" s="58"/>
      <c r="TPK35" s="58"/>
      <c r="TPL35" s="58"/>
      <c r="TPM35" s="58"/>
      <c r="TPN35" s="58"/>
      <c r="TPO35" s="58"/>
      <c r="TPP35" s="58"/>
      <c r="TPQ35" s="58"/>
      <c r="TPR35" s="58"/>
      <c r="TPS35" s="58"/>
      <c r="TPT35" s="58"/>
      <c r="TPU35" s="58"/>
      <c r="TPV35" s="58"/>
      <c r="TPW35" s="58"/>
      <c r="TPX35" s="58"/>
      <c r="TPY35" s="58"/>
      <c r="TPZ35" s="58"/>
      <c r="TQA35" s="58"/>
      <c r="TQB35" s="58"/>
      <c r="TQC35" s="58"/>
      <c r="TQD35" s="58"/>
      <c r="TQE35" s="58"/>
      <c r="TQF35" s="58"/>
      <c r="TQG35" s="58"/>
      <c r="TQH35" s="58"/>
      <c r="TQI35" s="58"/>
      <c r="TQJ35" s="58"/>
      <c r="TQK35" s="58"/>
      <c r="TQL35" s="58"/>
      <c r="TQM35" s="58"/>
      <c r="TQN35" s="58"/>
      <c r="TQO35" s="58"/>
      <c r="TQP35" s="58"/>
      <c r="TQQ35" s="58"/>
      <c r="TQR35" s="58"/>
      <c r="TQS35" s="58"/>
      <c r="TQT35" s="58"/>
      <c r="TQU35" s="58"/>
      <c r="TQV35" s="58"/>
      <c r="TQW35" s="58"/>
      <c r="TQX35" s="58"/>
      <c r="TQY35" s="58"/>
      <c r="TQZ35" s="58"/>
      <c r="TRA35" s="58"/>
      <c r="TRB35" s="58"/>
      <c r="TRC35" s="58"/>
      <c r="TRD35" s="58"/>
      <c r="TRE35" s="58"/>
      <c r="TRF35" s="58"/>
      <c r="TRG35" s="58"/>
      <c r="TRH35" s="58"/>
      <c r="TRI35" s="58"/>
      <c r="TRJ35" s="58"/>
      <c r="TRK35" s="58"/>
      <c r="TRL35" s="58"/>
      <c r="TRM35" s="58"/>
      <c r="TRN35" s="58"/>
      <c r="TRO35" s="58"/>
      <c r="TRP35" s="58"/>
      <c r="TRQ35" s="58"/>
      <c r="TRR35" s="58"/>
      <c r="TRS35" s="58"/>
      <c r="TRT35" s="58"/>
      <c r="TRU35" s="58"/>
      <c r="TRV35" s="58"/>
      <c r="TRW35" s="58"/>
      <c r="TRX35" s="58"/>
      <c r="TRY35" s="58"/>
      <c r="TRZ35" s="58"/>
      <c r="TSA35" s="58"/>
      <c r="TSB35" s="58"/>
      <c r="TSC35" s="58"/>
      <c r="TSD35" s="58"/>
      <c r="TSE35" s="58"/>
      <c r="TSF35" s="58"/>
      <c r="TSG35" s="58"/>
      <c r="TSH35" s="58"/>
      <c r="TSI35" s="58"/>
      <c r="TSJ35" s="58"/>
      <c r="TSK35" s="58"/>
      <c r="TSL35" s="58"/>
      <c r="TSM35" s="58"/>
      <c r="TSN35" s="58"/>
      <c r="TSO35" s="58"/>
      <c r="TSP35" s="58"/>
      <c r="TSQ35" s="58"/>
      <c r="TSR35" s="58"/>
      <c r="TSS35" s="58"/>
      <c r="TST35" s="58"/>
      <c r="TSU35" s="58"/>
      <c r="TSV35" s="58"/>
      <c r="TSW35" s="58"/>
      <c r="TSX35" s="58"/>
      <c r="TSY35" s="58"/>
      <c r="TSZ35" s="58"/>
      <c r="TTA35" s="58"/>
      <c r="TTB35" s="58"/>
      <c r="TTC35" s="58"/>
      <c r="TTD35" s="58"/>
      <c r="TTE35" s="58"/>
      <c r="TTF35" s="58"/>
      <c r="TTG35" s="58"/>
      <c r="TTH35" s="58"/>
      <c r="TTI35" s="58"/>
      <c r="TTJ35" s="58"/>
      <c r="TTK35" s="58"/>
      <c r="TTL35" s="58"/>
      <c r="TTM35" s="58"/>
      <c r="TTN35" s="58"/>
      <c r="TTO35" s="58"/>
      <c r="TTP35" s="58"/>
      <c r="TTQ35" s="58"/>
      <c r="TTR35" s="58"/>
      <c r="TTS35" s="58"/>
      <c r="TTT35" s="58"/>
      <c r="TTU35" s="58"/>
      <c r="TTV35" s="58"/>
      <c r="TTW35" s="58"/>
      <c r="TTX35" s="58"/>
      <c r="TTY35" s="58"/>
      <c r="TTZ35" s="58"/>
      <c r="TUA35" s="58"/>
      <c r="TUB35" s="58"/>
      <c r="TUC35" s="58"/>
      <c r="TUD35" s="58"/>
      <c r="TUE35" s="58"/>
      <c r="TUF35" s="58"/>
      <c r="TUG35" s="58"/>
      <c r="TUH35" s="58"/>
      <c r="TUI35" s="58"/>
      <c r="TUJ35" s="58"/>
      <c r="TUK35" s="58"/>
      <c r="TUL35" s="58"/>
      <c r="TUM35" s="58"/>
      <c r="TUN35" s="58"/>
      <c r="TUO35" s="58"/>
      <c r="TUP35" s="58"/>
      <c r="TUQ35" s="58"/>
      <c r="TUR35" s="58"/>
      <c r="TUS35" s="58"/>
      <c r="TUT35" s="58"/>
      <c r="TUU35" s="58"/>
      <c r="TUV35" s="58"/>
      <c r="TUW35" s="58"/>
      <c r="TUX35" s="58"/>
      <c r="TUY35" s="58"/>
      <c r="TUZ35" s="58"/>
      <c r="TVA35" s="58"/>
      <c r="TVB35" s="58"/>
      <c r="TVC35" s="58"/>
      <c r="TVD35" s="58"/>
      <c r="TVE35" s="58"/>
      <c r="TVF35" s="58"/>
      <c r="TVG35" s="58"/>
      <c r="TVH35" s="58"/>
      <c r="TVI35" s="58"/>
      <c r="TVJ35" s="58"/>
      <c r="TVK35" s="58"/>
      <c r="TVL35" s="58"/>
      <c r="TVM35" s="58"/>
      <c r="TVN35" s="58"/>
      <c r="TVO35" s="58"/>
      <c r="TVP35" s="58"/>
      <c r="TVQ35" s="58"/>
      <c r="TVR35" s="58"/>
      <c r="TVS35" s="58"/>
      <c r="TVT35" s="58"/>
      <c r="TVU35" s="58"/>
      <c r="TVV35" s="58"/>
      <c r="TVW35" s="58"/>
      <c r="TVX35" s="58"/>
      <c r="TVY35" s="58"/>
      <c r="TVZ35" s="58"/>
      <c r="TWA35" s="58"/>
      <c r="TWB35" s="58"/>
      <c r="TWC35" s="58"/>
      <c r="TWD35" s="58"/>
      <c r="TWE35" s="58"/>
      <c r="TWF35" s="58"/>
      <c r="TWG35" s="58"/>
      <c r="TWH35" s="58"/>
      <c r="TWI35" s="58"/>
      <c r="TWJ35" s="58"/>
      <c r="TWK35" s="58"/>
      <c r="TWL35" s="58"/>
      <c r="TWM35" s="58"/>
      <c r="TWN35" s="58"/>
      <c r="TWO35" s="58"/>
      <c r="TWP35" s="58"/>
      <c r="TWQ35" s="58"/>
      <c r="TWR35" s="58"/>
      <c r="TWS35" s="58"/>
      <c r="TWT35" s="58"/>
      <c r="TWU35" s="58"/>
      <c r="TWV35" s="58"/>
      <c r="TWW35" s="58"/>
      <c r="TWX35" s="58"/>
      <c r="TWY35" s="58"/>
      <c r="TWZ35" s="58"/>
      <c r="TXA35" s="58"/>
      <c r="TXB35" s="58"/>
      <c r="TXC35" s="58"/>
      <c r="TXD35" s="58"/>
      <c r="TXE35" s="58"/>
      <c r="TXF35" s="58"/>
      <c r="TXG35" s="58"/>
      <c r="TXH35" s="58"/>
      <c r="TXI35" s="58"/>
      <c r="TXJ35" s="58"/>
      <c r="TXK35" s="58"/>
      <c r="TXL35" s="58"/>
      <c r="TXM35" s="58"/>
      <c r="TXN35" s="58"/>
      <c r="TXO35" s="58"/>
      <c r="TXP35" s="58"/>
      <c r="TXQ35" s="58"/>
      <c r="TXR35" s="58"/>
      <c r="TXS35" s="58"/>
      <c r="TXT35" s="58"/>
      <c r="TXU35" s="58"/>
      <c r="TXV35" s="58"/>
      <c r="TXW35" s="58"/>
      <c r="TXX35" s="58"/>
      <c r="TXY35" s="58"/>
      <c r="TXZ35" s="58"/>
      <c r="TYA35" s="58"/>
      <c r="TYB35" s="58"/>
      <c r="TYC35" s="58"/>
      <c r="TYD35" s="58"/>
      <c r="TYE35" s="58"/>
      <c r="TYF35" s="58"/>
      <c r="TYG35" s="58"/>
      <c r="TYH35" s="58"/>
      <c r="TYI35" s="58"/>
      <c r="TYJ35" s="58"/>
      <c r="TYK35" s="58"/>
      <c r="TYL35" s="58"/>
      <c r="TYM35" s="58"/>
      <c r="TYN35" s="58"/>
      <c r="TYO35" s="58"/>
      <c r="TYP35" s="58"/>
      <c r="TYQ35" s="58"/>
      <c r="TYR35" s="58"/>
      <c r="TYS35" s="58"/>
      <c r="TYT35" s="58"/>
      <c r="TYU35" s="58"/>
      <c r="TYV35" s="58"/>
      <c r="TYW35" s="58"/>
      <c r="TYX35" s="58"/>
      <c r="TYY35" s="58"/>
      <c r="TYZ35" s="58"/>
      <c r="TZA35" s="58"/>
      <c r="TZB35" s="58"/>
      <c r="TZC35" s="58"/>
      <c r="TZD35" s="58"/>
      <c r="TZE35" s="58"/>
      <c r="TZF35" s="58"/>
      <c r="TZG35" s="58"/>
      <c r="TZH35" s="58"/>
      <c r="TZI35" s="58"/>
      <c r="TZJ35" s="58"/>
      <c r="TZK35" s="58"/>
      <c r="TZL35" s="58"/>
      <c r="TZM35" s="58"/>
      <c r="TZN35" s="58"/>
      <c r="TZO35" s="58"/>
      <c r="TZP35" s="58"/>
      <c r="TZQ35" s="58"/>
      <c r="TZR35" s="58"/>
      <c r="TZS35" s="58"/>
      <c r="TZT35" s="58"/>
      <c r="TZU35" s="58"/>
      <c r="TZV35" s="58"/>
      <c r="TZW35" s="58"/>
      <c r="TZX35" s="58"/>
      <c r="TZY35" s="58"/>
      <c r="TZZ35" s="58"/>
      <c r="UAA35" s="58"/>
      <c r="UAB35" s="58"/>
      <c r="UAC35" s="58"/>
      <c r="UAD35" s="58"/>
      <c r="UAE35" s="58"/>
      <c r="UAF35" s="58"/>
      <c r="UAG35" s="58"/>
      <c r="UAH35" s="58"/>
      <c r="UAI35" s="58"/>
      <c r="UAJ35" s="58"/>
      <c r="UAK35" s="58"/>
      <c r="UAL35" s="58"/>
      <c r="UAM35" s="58"/>
      <c r="UAN35" s="58"/>
      <c r="UAO35" s="58"/>
      <c r="UAP35" s="58"/>
      <c r="UAQ35" s="58"/>
      <c r="UAR35" s="58"/>
      <c r="UAS35" s="58"/>
      <c r="UAT35" s="58"/>
      <c r="UAU35" s="58"/>
      <c r="UAV35" s="58"/>
      <c r="UAW35" s="58"/>
      <c r="UAX35" s="58"/>
      <c r="UAY35" s="58"/>
      <c r="UAZ35" s="58"/>
      <c r="UBA35" s="58"/>
      <c r="UBB35" s="58"/>
      <c r="UBC35" s="58"/>
      <c r="UBD35" s="58"/>
      <c r="UBE35" s="58"/>
      <c r="UBF35" s="58"/>
      <c r="UBG35" s="58"/>
      <c r="UBH35" s="58"/>
      <c r="UBI35" s="58"/>
      <c r="UBJ35" s="58"/>
      <c r="UBK35" s="58"/>
      <c r="UBL35" s="58"/>
      <c r="UBM35" s="58"/>
      <c r="UBN35" s="58"/>
      <c r="UBO35" s="58"/>
      <c r="UBP35" s="58"/>
      <c r="UBQ35" s="58"/>
      <c r="UBR35" s="58"/>
      <c r="UBS35" s="58"/>
      <c r="UBT35" s="58"/>
      <c r="UBU35" s="58"/>
      <c r="UBV35" s="58"/>
      <c r="UBW35" s="58"/>
      <c r="UBX35" s="58"/>
      <c r="UBY35" s="58"/>
      <c r="UBZ35" s="58"/>
      <c r="UCA35" s="58"/>
      <c r="UCB35" s="58"/>
      <c r="UCC35" s="58"/>
      <c r="UCD35" s="58"/>
      <c r="UCE35" s="58"/>
      <c r="UCF35" s="58"/>
      <c r="UCG35" s="58"/>
      <c r="UCH35" s="58"/>
      <c r="UCI35" s="58"/>
      <c r="UCJ35" s="58"/>
      <c r="UCK35" s="58"/>
      <c r="UCL35" s="58"/>
      <c r="UCM35" s="58"/>
      <c r="UCN35" s="58"/>
      <c r="UCO35" s="58"/>
      <c r="UCP35" s="58"/>
      <c r="UCQ35" s="58"/>
      <c r="UCR35" s="58"/>
      <c r="UCS35" s="58"/>
      <c r="UCT35" s="58"/>
      <c r="UCU35" s="58"/>
      <c r="UCV35" s="58"/>
      <c r="UCW35" s="58"/>
      <c r="UCX35" s="58"/>
      <c r="UCY35" s="58"/>
      <c r="UCZ35" s="58"/>
      <c r="UDA35" s="58"/>
      <c r="UDB35" s="58"/>
      <c r="UDC35" s="58"/>
      <c r="UDD35" s="58"/>
      <c r="UDE35" s="58"/>
      <c r="UDF35" s="58"/>
      <c r="UDG35" s="58"/>
      <c r="UDH35" s="58"/>
      <c r="UDI35" s="58"/>
      <c r="UDJ35" s="58"/>
      <c r="UDK35" s="58"/>
      <c r="UDL35" s="58"/>
      <c r="UDM35" s="58"/>
      <c r="UDN35" s="58"/>
      <c r="UDO35" s="58"/>
      <c r="UDP35" s="58"/>
      <c r="UDQ35" s="58"/>
      <c r="UDR35" s="58"/>
      <c r="UDS35" s="58"/>
      <c r="UDT35" s="58"/>
      <c r="UDU35" s="58"/>
      <c r="UDV35" s="58"/>
      <c r="UDW35" s="58"/>
      <c r="UDX35" s="58"/>
      <c r="UDY35" s="58"/>
      <c r="UDZ35" s="58"/>
      <c r="UEA35" s="58"/>
      <c r="UEB35" s="58"/>
      <c r="UEC35" s="58"/>
      <c r="UED35" s="58"/>
      <c r="UEE35" s="58"/>
      <c r="UEF35" s="58"/>
      <c r="UEG35" s="58"/>
      <c r="UEH35" s="58"/>
      <c r="UEI35" s="58"/>
      <c r="UEJ35" s="58"/>
      <c r="UEK35" s="58"/>
      <c r="UEL35" s="58"/>
      <c r="UEM35" s="58"/>
      <c r="UEN35" s="58"/>
      <c r="UEO35" s="58"/>
      <c r="UEP35" s="58"/>
      <c r="UEQ35" s="58"/>
      <c r="UER35" s="58"/>
      <c r="UES35" s="58"/>
      <c r="UET35" s="58"/>
      <c r="UEU35" s="58"/>
      <c r="UEV35" s="58"/>
      <c r="UEW35" s="58"/>
      <c r="UEX35" s="58"/>
      <c r="UEY35" s="58"/>
      <c r="UEZ35" s="58"/>
      <c r="UFA35" s="58"/>
      <c r="UFB35" s="58"/>
      <c r="UFC35" s="58"/>
      <c r="UFD35" s="58"/>
      <c r="UFE35" s="58"/>
      <c r="UFF35" s="58"/>
      <c r="UFG35" s="58"/>
      <c r="UFH35" s="58"/>
      <c r="UFI35" s="58"/>
      <c r="UFJ35" s="58"/>
      <c r="UFK35" s="58"/>
      <c r="UFL35" s="58"/>
      <c r="UFM35" s="58"/>
      <c r="UFN35" s="58"/>
      <c r="UFO35" s="58"/>
      <c r="UFP35" s="58"/>
      <c r="UFQ35" s="58"/>
      <c r="UFR35" s="58"/>
      <c r="UFS35" s="58"/>
      <c r="UFT35" s="58"/>
      <c r="UFU35" s="58"/>
      <c r="UFV35" s="58"/>
      <c r="UFW35" s="58"/>
      <c r="UFX35" s="58"/>
      <c r="UFY35" s="58"/>
      <c r="UFZ35" s="58"/>
      <c r="UGA35" s="58"/>
      <c r="UGB35" s="58"/>
      <c r="UGC35" s="58"/>
      <c r="UGD35" s="58"/>
      <c r="UGE35" s="58"/>
      <c r="UGF35" s="58"/>
      <c r="UGG35" s="58"/>
      <c r="UGH35" s="58"/>
      <c r="UGI35" s="58"/>
      <c r="UGJ35" s="58"/>
      <c r="UGK35" s="58"/>
      <c r="UGL35" s="58"/>
      <c r="UGM35" s="58"/>
      <c r="UGN35" s="58"/>
      <c r="UGO35" s="58"/>
      <c r="UGP35" s="58"/>
      <c r="UGQ35" s="58"/>
      <c r="UGR35" s="58"/>
      <c r="UGS35" s="58"/>
      <c r="UGT35" s="58"/>
      <c r="UGU35" s="58"/>
      <c r="UGV35" s="58"/>
      <c r="UGW35" s="58"/>
      <c r="UGX35" s="58"/>
      <c r="UGY35" s="58"/>
      <c r="UGZ35" s="58"/>
      <c r="UHA35" s="58"/>
      <c r="UHB35" s="58"/>
      <c r="UHC35" s="58"/>
      <c r="UHD35" s="58"/>
      <c r="UHE35" s="58"/>
      <c r="UHF35" s="58"/>
      <c r="UHG35" s="58"/>
      <c r="UHH35" s="58"/>
      <c r="UHI35" s="58"/>
      <c r="UHJ35" s="58"/>
      <c r="UHK35" s="58"/>
      <c r="UHL35" s="58"/>
      <c r="UHM35" s="58"/>
      <c r="UHN35" s="58"/>
      <c r="UHO35" s="58"/>
      <c r="UHP35" s="58"/>
      <c r="UHQ35" s="58"/>
      <c r="UHR35" s="58"/>
      <c r="UHS35" s="58"/>
      <c r="UHT35" s="58"/>
      <c r="UHU35" s="58"/>
      <c r="UHV35" s="58"/>
      <c r="UHW35" s="58"/>
      <c r="UHX35" s="58"/>
      <c r="UHY35" s="58"/>
      <c r="UHZ35" s="58"/>
      <c r="UIA35" s="58"/>
      <c r="UIB35" s="58"/>
      <c r="UIC35" s="58"/>
      <c r="UID35" s="58"/>
      <c r="UIE35" s="58"/>
      <c r="UIF35" s="58"/>
      <c r="UIG35" s="58"/>
      <c r="UIH35" s="58"/>
      <c r="UII35" s="58"/>
      <c r="UIJ35" s="58"/>
      <c r="UIK35" s="58"/>
      <c r="UIL35" s="58"/>
      <c r="UIM35" s="58"/>
      <c r="UIN35" s="58"/>
      <c r="UIO35" s="58"/>
      <c r="UIP35" s="58"/>
      <c r="UIQ35" s="58"/>
      <c r="UIR35" s="58"/>
      <c r="UIS35" s="58"/>
      <c r="UIT35" s="58"/>
      <c r="UIU35" s="58"/>
      <c r="UIV35" s="58"/>
      <c r="UIW35" s="58"/>
      <c r="UIX35" s="58"/>
      <c r="UIY35" s="58"/>
      <c r="UIZ35" s="58"/>
      <c r="UJA35" s="58"/>
      <c r="UJB35" s="58"/>
      <c r="UJC35" s="58"/>
      <c r="UJD35" s="58"/>
      <c r="UJE35" s="58"/>
      <c r="UJF35" s="58"/>
      <c r="UJG35" s="58"/>
      <c r="UJH35" s="58"/>
      <c r="UJI35" s="58"/>
      <c r="UJJ35" s="58"/>
      <c r="UJK35" s="58"/>
      <c r="UJL35" s="58"/>
      <c r="UJM35" s="58"/>
      <c r="UJN35" s="58"/>
      <c r="UJO35" s="58"/>
      <c r="UJP35" s="58"/>
      <c r="UJQ35" s="58"/>
      <c r="UJR35" s="58"/>
      <c r="UJS35" s="58"/>
      <c r="UJT35" s="58"/>
      <c r="UJU35" s="58"/>
      <c r="UJV35" s="58"/>
      <c r="UJW35" s="58"/>
      <c r="UJX35" s="58"/>
      <c r="UJY35" s="58"/>
      <c r="UJZ35" s="58"/>
      <c r="UKA35" s="58"/>
      <c r="UKB35" s="58"/>
      <c r="UKC35" s="58"/>
      <c r="UKD35" s="58"/>
      <c r="UKE35" s="58"/>
      <c r="UKF35" s="58"/>
      <c r="UKG35" s="58"/>
      <c r="UKH35" s="58"/>
      <c r="UKI35" s="58"/>
      <c r="UKJ35" s="58"/>
      <c r="UKK35" s="58"/>
      <c r="UKL35" s="58"/>
      <c r="UKM35" s="58"/>
      <c r="UKN35" s="58"/>
      <c r="UKO35" s="58"/>
      <c r="UKP35" s="58"/>
      <c r="UKQ35" s="58"/>
      <c r="UKR35" s="58"/>
      <c r="UKS35" s="58"/>
      <c r="UKT35" s="58"/>
      <c r="UKU35" s="58"/>
      <c r="UKV35" s="58"/>
      <c r="UKW35" s="58"/>
      <c r="UKX35" s="58"/>
      <c r="UKY35" s="58"/>
      <c r="UKZ35" s="58"/>
      <c r="ULA35" s="58"/>
      <c r="ULB35" s="58"/>
      <c r="ULC35" s="58"/>
      <c r="ULD35" s="58"/>
      <c r="ULE35" s="58"/>
      <c r="ULF35" s="58"/>
      <c r="ULG35" s="58"/>
      <c r="ULH35" s="58"/>
      <c r="ULI35" s="58"/>
      <c r="ULJ35" s="58"/>
      <c r="ULK35" s="58"/>
      <c r="ULL35" s="58"/>
      <c r="ULM35" s="58"/>
      <c r="ULN35" s="58"/>
      <c r="ULO35" s="58"/>
      <c r="ULP35" s="58"/>
      <c r="ULQ35" s="58"/>
      <c r="ULR35" s="58"/>
      <c r="ULS35" s="58"/>
      <c r="ULT35" s="58"/>
      <c r="ULU35" s="58"/>
      <c r="ULV35" s="58"/>
      <c r="ULW35" s="58"/>
      <c r="ULX35" s="58"/>
      <c r="ULY35" s="58"/>
      <c r="ULZ35" s="58"/>
      <c r="UMA35" s="58"/>
      <c r="UMB35" s="58"/>
      <c r="UMC35" s="58"/>
      <c r="UMD35" s="58"/>
      <c r="UME35" s="58"/>
      <c r="UMF35" s="58"/>
      <c r="UMG35" s="58"/>
      <c r="UMH35" s="58"/>
      <c r="UMI35" s="58"/>
      <c r="UMJ35" s="58"/>
      <c r="UMK35" s="58"/>
      <c r="UML35" s="58"/>
      <c r="UMM35" s="58"/>
      <c r="UMN35" s="58"/>
      <c r="UMO35" s="58"/>
      <c r="UMP35" s="58"/>
      <c r="UMQ35" s="58"/>
      <c r="UMR35" s="58"/>
      <c r="UMS35" s="58"/>
      <c r="UMT35" s="58"/>
      <c r="UMU35" s="58"/>
      <c r="UMV35" s="58"/>
      <c r="UMW35" s="58"/>
      <c r="UMX35" s="58"/>
      <c r="UMY35" s="58"/>
      <c r="UMZ35" s="58"/>
      <c r="UNA35" s="58"/>
      <c r="UNB35" s="58"/>
      <c r="UNC35" s="58"/>
      <c r="UND35" s="58"/>
      <c r="UNE35" s="58"/>
      <c r="UNF35" s="58"/>
      <c r="UNG35" s="58"/>
      <c r="UNH35" s="58"/>
      <c r="UNI35" s="58"/>
      <c r="UNJ35" s="58"/>
      <c r="UNK35" s="58"/>
      <c r="UNL35" s="58"/>
      <c r="UNM35" s="58"/>
      <c r="UNN35" s="58"/>
      <c r="UNO35" s="58"/>
      <c r="UNP35" s="58"/>
      <c r="UNQ35" s="58"/>
      <c r="UNR35" s="58"/>
      <c r="UNS35" s="58"/>
      <c r="UNT35" s="58"/>
      <c r="UNU35" s="58"/>
      <c r="UNV35" s="58"/>
      <c r="UNW35" s="58"/>
      <c r="UNX35" s="58"/>
      <c r="UNY35" s="58"/>
      <c r="UNZ35" s="58"/>
      <c r="UOA35" s="58"/>
      <c r="UOB35" s="58"/>
      <c r="UOC35" s="58"/>
      <c r="UOD35" s="58"/>
      <c r="UOE35" s="58"/>
      <c r="UOF35" s="58"/>
      <c r="UOG35" s="58"/>
      <c r="UOH35" s="58"/>
      <c r="UOI35" s="58"/>
      <c r="UOJ35" s="58"/>
      <c r="UOK35" s="58"/>
      <c r="UOL35" s="58"/>
      <c r="UOM35" s="58"/>
      <c r="UON35" s="58"/>
      <c r="UOO35" s="58"/>
      <c r="UOP35" s="58"/>
      <c r="UOQ35" s="58"/>
      <c r="UOR35" s="58"/>
      <c r="UOS35" s="58"/>
      <c r="UOT35" s="58"/>
      <c r="UOU35" s="58"/>
      <c r="UOV35" s="58"/>
      <c r="UOW35" s="58"/>
      <c r="UOX35" s="58"/>
      <c r="UOY35" s="58"/>
      <c r="UOZ35" s="58"/>
      <c r="UPA35" s="58"/>
      <c r="UPB35" s="58"/>
      <c r="UPC35" s="58"/>
      <c r="UPD35" s="58"/>
      <c r="UPE35" s="58"/>
      <c r="UPF35" s="58"/>
      <c r="UPG35" s="58"/>
      <c r="UPH35" s="58"/>
      <c r="UPI35" s="58"/>
      <c r="UPJ35" s="58"/>
      <c r="UPK35" s="58"/>
      <c r="UPL35" s="58"/>
      <c r="UPM35" s="58"/>
      <c r="UPN35" s="58"/>
      <c r="UPO35" s="58"/>
      <c r="UPP35" s="58"/>
      <c r="UPQ35" s="58"/>
      <c r="UPR35" s="58"/>
      <c r="UPS35" s="58"/>
      <c r="UPT35" s="58"/>
      <c r="UPU35" s="58"/>
      <c r="UPV35" s="58"/>
      <c r="UPW35" s="58"/>
      <c r="UPX35" s="58"/>
      <c r="UPY35" s="58"/>
      <c r="UPZ35" s="58"/>
      <c r="UQA35" s="58"/>
      <c r="UQB35" s="58"/>
      <c r="UQC35" s="58"/>
      <c r="UQD35" s="58"/>
      <c r="UQE35" s="58"/>
      <c r="UQF35" s="58"/>
      <c r="UQG35" s="58"/>
      <c r="UQH35" s="58"/>
      <c r="UQI35" s="58"/>
      <c r="UQJ35" s="58"/>
      <c r="UQK35" s="58"/>
      <c r="UQL35" s="58"/>
      <c r="UQM35" s="58"/>
      <c r="UQN35" s="58"/>
      <c r="UQO35" s="58"/>
      <c r="UQP35" s="58"/>
      <c r="UQQ35" s="58"/>
      <c r="UQR35" s="58"/>
      <c r="UQS35" s="58"/>
      <c r="UQT35" s="58"/>
      <c r="UQU35" s="58"/>
      <c r="UQV35" s="58"/>
      <c r="UQW35" s="58"/>
      <c r="UQX35" s="58"/>
      <c r="UQY35" s="58"/>
      <c r="UQZ35" s="58"/>
      <c r="URA35" s="58"/>
      <c r="URB35" s="58"/>
      <c r="URC35" s="58"/>
      <c r="URD35" s="58"/>
      <c r="URE35" s="58"/>
      <c r="URF35" s="58"/>
      <c r="URG35" s="58"/>
      <c r="URH35" s="58"/>
      <c r="URI35" s="58"/>
      <c r="URJ35" s="58"/>
      <c r="URK35" s="58"/>
      <c r="URL35" s="58"/>
      <c r="URM35" s="58"/>
      <c r="URN35" s="58"/>
      <c r="URO35" s="58"/>
      <c r="URP35" s="58"/>
      <c r="URQ35" s="58"/>
      <c r="URR35" s="58"/>
      <c r="URS35" s="58"/>
      <c r="URT35" s="58"/>
      <c r="URU35" s="58"/>
      <c r="URV35" s="58"/>
      <c r="URW35" s="58"/>
      <c r="URX35" s="58"/>
      <c r="URY35" s="58"/>
      <c r="URZ35" s="58"/>
      <c r="USA35" s="58"/>
      <c r="USB35" s="58"/>
      <c r="USC35" s="58"/>
      <c r="USD35" s="58"/>
      <c r="USE35" s="58"/>
      <c r="USF35" s="58"/>
      <c r="USG35" s="58"/>
      <c r="USH35" s="58"/>
      <c r="USI35" s="58"/>
      <c r="USJ35" s="58"/>
      <c r="USK35" s="58"/>
      <c r="USL35" s="58"/>
      <c r="USM35" s="58"/>
      <c r="USN35" s="58"/>
      <c r="USO35" s="58"/>
      <c r="USP35" s="58"/>
      <c r="USQ35" s="58"/>
      <c r="USR35" s="58"/>
      <c r="USS35" s="58"/>
      <c r="UST35" s="58"/>
      <c r="USU35" s="58"/>
      <c r="USV35" s="58"/>
      <c r="USW35" s="58"/>
      <c r="USX35" s="58"/>
      <c r="USY35" s="58"/>
      <c r="USZ35" s="58"/>
      <c r="UTA35" s="58"/>
      <c r="UTB35" s="58"/>
      <c r="UTC35" s="58"/>
      <c r="UTD35" s="58"/>
      <c r="UTE35" s="58"/>
      <c r="UTF35" s="58"/>
      <c r="UTG35" s="58"/>
      <c r="UTH35" s="58"/>
      <c r="UTI35" s="58"/>
      <c r="UTJ35" s="58"/>
      <c r="UTK35" s="58"/>
      <c r="UTL35" s="58"/>
      <c r="UTM35" s="58"/>
      <c r="UTN35" s="58"/>
      <c r="UTO35" s="58"/>
      <c r="UTP35" s="58"/>
      <c r="UTQ35" s="58"/>
      <c r="UTR35" s="58"/>
      <c r="UTS35" s="58"/>
      <c r="UTT35" s="58"/>
      <c r="UTU35" s="58"/>
      <c r="UTV35" s="58"/>
      <c r="UTW35" s="58"/>
      <c r="UTX35" s="58"/>
      <c r="UTY35" s="58"/>
      <c r="UTZ35" s="58"/>
      <c r="UUA35" s="58"/>
      <c r="UUB35" s="58"/>
      <c r="UUC35" s="58"/>
      <c r="UUD35" s="58"/>
      <c r="UUE35" s="58"/>
      <c r="UUF35" s="58"/>
      <c r="UUG35" s="58"/>
      <c r="UUH35" s="58"/>
      <c r="UUI35" s="58"/>
      <c r="UUJ35" s="58"/>
      <c r="UUK35" s="58"/>
      <c r="UUL35" s="58"/>
      <c r="UUM35" s="58"/>
      <c r="UUN35" s="58"/>
      <c r="UUO35" s="58"/>
      <c r="UUP35" s="58"/>
      <c r="UUQ35" s="58"/>
      <c r="UUR35" s="58"/>
      <c r="UUS35" s="58"/>
      <c r="UUT35" s="58"/>
      <c r="UUU35" s="58"/>
      <c r="UUV35" s="58"/>
      <c r="UUW35" s="58"/>
      <c r="UUX35" s="58"/>
      <c r="UUY35" s="58"/>
      <c r="UUZ35" s="58"/>
      <c r="UVA35" s="58"/>
      <c r="UVB35" s="58"/>
      <c r="UVC35" s="58"/>
      <c r="UVD35" s="58"/>
      <c r="UVE35" s="58"/>
      <c r="UVF35" s="58"/>
      <c r="UVG35" s="58"/>
      <c r="UVH35" s="58"/>
      <c r="UVI35" s="58"/>
      <c r="UVJ35" s="58"/>
      <c r="UVK35" s="58"/>
      <c r="UVL35" s="58"/>
      <c r="UVM35" s="58"/>
      <c r="UVN35" s="58"/>
      <c r="UVO35" s="58"/>
      <c r="UVP35" s="58"/>
      <c r="UVQ35" s="58"/>
      <c r="UVR35" s="58"/>
      <c r="UVS35" s="58"/>
      <c r="UVT35" s="58"/>
      <c r="UVU35" s="58"/>
      <c r="UVV35" s="58"/>
      <c r="UVW35" s="58"/>
      <c r="UVX35" s="58"/>
      <c r="UVY35" s="58"/>
      <c r="UVZ35" s="58"/>
      <c r="UWA35" s="58"/>
      <c r="UWB35" s="58"/>
      <c r="UWC35" s="58"/>
      <c r="UWD35" s="58"/>
      <c r="UWE35" s="58"/>
      <c r="UWF35" s="58"/>
      <c r="UWG35" s="58"/>
      <c r="UWH35" s="58"/>
      <c r="UWI35" s="58"/>
      <c r="UWJ35" s="58"/>
      <c r="UWK35" s="58"/>
      <c r="UWL35" s="58"/>
      <c r="UWM35" s="58"/>
      <c r="UWN35" s="58"/>
      <c r="UWO35" s="58"/>
      <c r="UWP35" s="58"/>
      <c r="UWQ35" s="58"/>
      <c r="UWR35" s="58"/>
      <c r="UWS35" s="58"/>
      <c r="UWT35" s="58"/>
      <c r="UWU35" s="58"/>
      <c r="UWV35" s="58"/>
      <c r="UWW35" s="58"/>
      <c r="UWX35" s="58"/>
      <c r="UWY35" s="58"/>
      <c r="UWZ35" s="58"/>
      <c r="UXA35" s="58"/>
      <c r="UXB35" s="58"/>
      <c r="UXC35" s="58"/>
      <c r="UXD35" s="58"/>
      <c r="UXE35" s="58"/>
      <c r="UXF35" s="58"/>
      <c r="UXG35" s="58"/>
      <c r="UXH35" s="58"/>
      <c r="UXI35" s="58"/>
      <c r="UXJ35" s="58"/>
      <c r="UXK35" s="58"/>
      <c r="UXL35" s="58"/>
      <c r="UXM35" s="58"/>
      <c r="UXN35" s="58"/>
      <c r="UXO35" s="58"/>
      <c r="UXP35" s="58"/>
      <c r="UXQ35" s="58"/>
      <c r="UXR35" s="58"/>
      <c r="UXS35" s="58"/>
      <c r="UXT35" s="58"/>
      <c r="UXU35" s="58"/>
      <c r="UXV35" s="58"/>
      <c r="UXW35" s="58"/>
      <c r="UXX35" s="58"/>
      <c r="UXY35" s="58"/>
      <c r="UXZ35" s="58"/>
      <c r="UYA35" s="58"/>
      <c r="UYB35" s="58"/>
      <c r="UYC35" s="58"/>
      <c r="UYD35" s="58"/>
      <c r="UYE35" s="58"/>
      <c r="UYF35" s="58"/>
      <c r="UYG35" s="58"/>
      <c r="UYH35" s="58"/>
      <c r="UYI35" s="58"/>
      <c r="UYJ35" s="58"/>
      <c r="UYK35" s="58"/>
      <c r="UYL35" s="58"/>
      <c r="UYM35" s="58"/>
      <c r="UYN35" s="58"/>
      <c r="UYO35" s="58"/>
      <c r="UYP35" s="58"/>
      <c r="UYQ35" s="58"/>
      <c r="UYR35" s="58"/>
      <c r="UYS35" s="58"/>
      <c r="UYT35" s="58"/>
      <c r="UYU35" s="58"/>
      <c r="UYV35" s="58"/>
      <c r="UYW35" s="58"/>
      <c r="UYX35" s="58"/>
      <c r="UYY35" s="58"/>
      <c r="UYZ35" s="58"/>
      <c r="UZA35" s="58"/>
      <c r="UZB35" s="58"/>
      <c r="UZC35" s="58"/>
      <c r="UZD35" s="58"/>
      <c r="UZE35" s="58"/>
      <c r="UZF35" s="58"/>
      <c r="UZG35" s="58"/>
      <c r="UZH35" s="58"/>
      <c r="UZI35" s="58"/>
      <c r="UZJ35" s="58"/>
      <c r="UZK35" s="58"/>
      <c r="UZL35" s="58"/>
      <c r="UZM35" s="58"/>
      <c r="UZN35" s="58"/>
      <c r="UZO35" s="58"/>
      <c r="UZP35" s="58"/>
      <c r="UZQ35" s="58"/>
      <c r="UZR35" s="58"/>
      <c r="UZS35" s="58"/>
      <c r="UZT35" s="58"/>
      <c r="UZU35" s="58"/>
      <c r="UZV35" s="58"/>
      <c r="UZW35" s="58"/>
      <c r="UZX35" s="58"/>
      <c r="UZY35" s="58"/>
      <c r="UZZ35" s="58"/>
      <c r="VAA35" s="58"/>
      <c r="VAB35" s="58"/>
      <c r="VAC35" s="58"/>
      <c r="VAD35" s="58"/>
      <c r="VAE35" s="58"/>
      <c r="VAF35" s="58"/>
      <c r="VAG35" s="58"/>
      <c r="VAH35" s="58"/>
      <c r="VAI35" s="58"/>
      <c r="VAJ35" s="58"/>
      <c r="VAK35" s="58"/>
      <c r="VAL35" s="58"/>
      <c r="VAM35" s="58"/>
      <c r="VAN35" s="58"/>
      <c r="VAO35" s="58"/>
      <c r="VAP35" s="58"/>
      <c r="VAQ35" s="58"/>
      <c r="VAR35" s="58"/>
      <c r="VAS35" s="58"/>
      <c r="VAT35" s="58"/>
      <c r="VAU35" s="58"/>
      <c r="VAV35" s="58"/>
      <c r="VAW35" s="58"/>
      <c r="VAX35" s="58"/>
      <c r="VAY35" s="58"/>
      <c r="VAZ35" s="58"/>
      <c r="VBA35" s="58"/>
      <c r="VBB35" s="58"/>
      <c r="VBC35" s="58"/>
      <c r="VBD35" s="58"/>
      <c r="VBE35" s="58"/>
      <c r="VBF35" s="58"/>
      <c r="VBG35" s="58"/>
      <c r="VBH35" s="58"/>
      <c r="VBI35" s="58"/>
      <c r="VBJ35" s="58"/>
      <c r="VBK35" s="58"/>
      <c r="VBL35" s="58"/>
      <c r="VBM35" s="58"/>
      <c r="VBN35" s="58"/>
      <c r="VBO35" s="58"/>
      <c r="VBP35" s="58"/>
      <c r="VBQ35" s="58"/>
      <c r="VBR35" s="58"/>
      <c r="VBS35" s="58"/>
      <c r="VBT35" s="58"/>
      <c r="VBU35" s="58"/>
      <c r="VBV35" s="58"/>
      <c r="VBW35" s="58"/>
      <c r="VBX35" s="58"/>
      <c r="VBY35" s="58"/>
      <c r="VBZ35" s="58"/>
      <c r="VCA35" s="58"/>
      <c r="VCB35" s="58"/>
      <c r="VCC35" s="58"/>
      <c r="VCD35" s="58"/>
      <c r="VCE35" s="58"/>
      <c r="VCF35" s="58"/>
      <c r="VCG35" s="58"/>
      <c r="VCH35" s="58"/>
      <c r="VCI35" s="58"/>
      <c r="VCJ35" s="58"/>
      <c r="VCK35" s="58"/>
      <c r="VCL35" s="58"/>
      <c r="VCM35" s="58"/>
      <c r="VCN35" s="58"/>
      <c r="VCO35" s="58"/>
      <c r="VCP35" s="58"/>
      <c r="VCQ35" s="58"/>
      <c r="VCR35" s="58"/>
      <c r="VCS35" s="58"/>
      <c r="VCT35" s="58"/>
      <c r="VCU35" s="58"/>
      <c r="VCV35" s="58"/>
      <c r="VCW35" s="58"/>
      <c r="VCX35" s="58"/>
      <c r="VCY35" s="58"/>
      <c r="VCZ35" s="58"/>
      <c r="VDA35" s="58"/>
      <c r="VDB35" s="58"/>
      <c r="VDC35" s="58"/>
      <c r="VDD35" s="58"/>
      <c r="VDE35" s="58"/>
      <c r="VDF35" s="58"/>
      <c r="VDG35" s="58"/>
      <c r="VDH35" s="58"/>
      <c r="VDI35" s="58"/>
      <c r="VDJ35" s="58"/>
      <c r="VDK35" s="58"/>
      <c r="VDL35" s="58"/>
      <c r="VDM35" s="58"/>
      <c r="VDN35" s="58"/>
      <c r="VDO35" s="58"/>
      <c r="VDP35" s="58"/>
      <c r="VDQ35" s="58"/>
      <c r="VDR35" s="58"/>
      <c r="VDS35" s="58"/>
      <c r="VDT35" s="58"/>
      <c r="VDU35" s="58"/>
      <c r="VDV35" s="58"/>
      <c r="VDW35" s="58"/>
      <c r="VDX35" s="58"/>
      <c r="VDY35" s="58"/>
      <c r="VDZ35" s="58"/>
      <c r="VEA35" s="58"/>
      <c r="VEB35" s="58"/>
      <c r="VEC35" s="58"/>
      <c r="VED35" s="58"/>
      <c r="VEE35" s="58"/>
      <c r="VEF35" s="58"/>
      <c r="VEG35" s="58"/>
      <c r="VEH35" s="58"/>
      <c r="VEI35" s="58"/>
      <c r="VEJ35" s="58"/>
      <c r="VEK35" s="58"/>
      <c r="VEL35" s="58"/>
      <c r="VEM35" s="58"/>
      <c r="VEN35" s="58"/>
      <c r="VEO35" s="58"/>
      <c r="VEP35" s="58"/>
      <c r="VEQ35" s="58"/>
      <c r="VER35" s="58"/>
      <c r="VES35" s="58"/>
      <c r="VET35" s="58"/>
      <c r="VEU35" s="58"/>
      <c r="VEV35" s="58"/>
      <c r="VEW35" s="58"/>
      <c r="VEX35" s="58"/>
      <c r="VEY35" s="58"/>
      <c r="VEZ35" s="58"/>
      <c r="VFA35" s="58"/>
      <c r="VFB35" s="58"/>
      <c r="VFC35" s="58"/>
      <c r="VFD35" s="58"/>
      <c r="VFE35" s="58"/>
      <c r="VFF35" s="58"/>
      <c r="VFG35" s="58"/>
      <c r="VFH35" s="58"/>
      <c r="VFI35" s="58"/>
      <c r="VFJ35" s="58"/>
      <c r="VFK35" s="58"/>
      <c r="VFL35" s="58"/>
      <c r="VFM35" s="58"/>
      <c r="VFN35" s="58"/>
      <c r="VFO35" s="58"/>
      <c r="VFP35" s="58"/>
      <c r="VFQ35" s="58"/>
      <c r="VFR35" s="58"/>
      <c r="VFS35" s="58"/>
      <c r="VFT35" s="58"/>
      <c r="VFU35" s="58"/>
      <c r="VFV35" s="58"/>
      <c r="VFW35" s="58"/>
      <c r="VFX35" s="58"/>
      <c r="VFY35" s="58"/>
      <c r="VFZ35" s="58"/>
      <c r="VGA35" s="58"/>
      <c r="VGB35" s="58"/>
      <c r="VGC35" s="58"/>
      <c r="VGD35" s="58"/>
      <c r="VGE35" s="58"/>
      <c r="VGF35" s="58"/>
      <c r="VGG35" s="58"/>
      <c r="VGH35" s="58"/>
      <c r="VGI35" s="58"/>
      <c r="VGJ35" s="58"/>
      <c r="VGK35" s="58"/>
      <c r="VGL35" s="58"/>
      <c r="VGM35" s="58"/>
      <c r="VGN35" s="58"/>
      <c r="VGO35" s="58"/>
      <c r="VGP35" s="58"/>
      <c r="VGQ35" s="58"/>
      <c r="VGR35" s="58"/>
      <c r="VGS35" s="58"/>
      <c r="VGT35" s="58"/>
      <c r="VGU35" s="58"/>
      <c r="VGV35" s="58"/>
      <c r="VGW35" s="58"/>
      <c r="VGX35" s="58"/>
      <c r="VGY35" s="58"/>
      <c r="VGZ35" s="58"/>
      <c r="VHA35" s="58"/>
      <c r="VHB35" s="58"/>
      <c r="VHC35" s="58"/>
      <c r="VHD35" s="58"/>
      <c r="VHE35" s="58"/>
      <c r="VHF35" s="58"/>
      <c r="VHG35" s="58"/>
      <c r="VHH35" s="58"/>
      <c r="VHI35" s="58"/>
      <c r="VHJ35" s="58"/>
      <c r="VHK35" s="58"/>
      <c r="VHL35" s="58"/>
      <c r="VHM35" s="58"/>
      <c r="VHN35" s="58"/>
      <c r="VHO35" s="58"/>
      <c r="VHP35" s="58"/>
      <c r="VHQ35" s="58"/>
      <c r="VHR35" s="58"/>
      <c r="VHS35" s="58"/>
      <c r="VHT35" s="58"/>
      <c r="VHU35" s="58"/>
      <c r="VHV35" s="58"/>
      <c r="VHW35" s="58"/>
      <c r="VHX35" s="58"/>
      <c r="VHY35" s="58"/>
      <c r="VHZ35" s="58"/>
      <c r="VIA35" s="58"/>
      <c r="VIB35" s="58"/>
      <c r="VIC35" s="58"/>
      <c r="VID35" s="58"/>
      <c r="VIE35" s="58"/>
      <c r="VIF35" s="58"/>
      <c r="VIG35" s="58"/>
      <c r="VIH35" s="58"/>
      <c r="VII35" s="58"/>
      <c r="VIJ35" s="58"/>
      <c r="VIK35" s="58"/>
      <c r="VIL35" s="58"/>
      <c r="VIM35" s="58"/>
      <c r="VIN35" s="58"/>
      <c r="VIO35" s="58"/>
      <c r="VIP35" s="58"/>
      <c r="VIQ35" s="58"/>
      <c r="VIR35" s="58"/>
      <c r="VIS35" s="58"/>
      <c r="VIT35" s="58"/>
      <c r="VIU35" s="58"/>
      <c r="VIV35" s="58"/>
      <c r="VIW35" s="58"/>
      <c r="VIX35" s="58"/>
      <c r="VIY35" s="58"/>
      <c r="VIZ35" s="58"/>
      <c r="VJA35" s="58"/>
      <c r="VJB35" s="58"/>
      <c r="VJC35" s="58"/>
      <c r="VJD35" s="58"/>
      <c r="VJE35" s="58"/>
      <c r="VJF35" s="58"/>
      <c r="VJG35" s="58"/>
      <c r="VJH35" s="58"/>
      <c r="VJI35" s="58"/>
      <c r="VJJ35" s="58"/>
      <c r="VJK35" s="58"/>
      <c r="VJL35" s="58"/>
      <c r="VJM35" s="58"/>
      <c r="VJN35" s="58"/>
      <c r="VJO35" s="58"/>
      <c r="VJP35" s="58"/>
      <c r="VJQ35" s="58"/>
      <c r="VJR35" s="58"/>
      <c r="VJS35" s="58"/>
      <c r="VJT35" s="58"/>
      <c r="VJU35" s="58"/>
      <c r="VJV35" s="58"/>
      <c r="VJW35" s="58"/>
      <c r="VJX35" s="58"/>
      <c r="VJY35" s="58"/>
      <c r="VJZ35" s="58"/>
      <c r="VKA35" s="58"/>
      <c r="VKB35" s="58"/>
      <c r="VKC35" s="58"/>
      <c r="VKD35" s="58"/>
      <c r="VKE35" s="58"/>
      <c r="VKF35" s="58"/>
      <c r="VKG35" s="58"/>
      <c r="VKH35" s="58"/>
      <c r="VKI35" s="58"/>
      <c r="VKJ35" s="58"/>
      <c r="VKK35" s="58"/>
      <c r="VKL35" s="58"/>
      <c r="VKM35" s="58"/>
      <c r="VKN35" s="58"/>
      <c r="VKO35" s="58"/>
      <c r="VKP35" s="58"/>
      <c r="VKQ35" s="58"/>
      <c r="VKR35" s="58"/>
      <c r="VKS35" s="58"/>
      <c r="VKT35" s="58"/>
      <c r="VKU35" s="58"/>
      <c r="VKV35" s="58"/>
      <c r="VKW35" s="58"/>
      <c r="VKX35" s="58"/>
      <c r="VKY35" s="58"/>
      <c r="VKZ35" s="58"/>
      <c r="VLA35" s="58"/>
      <c r="VLB35" s="58"/>
      <c r="VLC35" s="58"/>
      <c r="VLD35" s="58"/>
      <c r="VLE35" s="58"/>
      <c r="VLF35" s="58"/>
      <c r="VLG35" s="58"/>
      <c r="VLH35" s="58"/>
      <c r="VLI35" s="58"/>
      <c r="VLJ35" s="58"/>
      <c r="VLK35" s="58"/>
      <c r="VLL35" s="58"/>
      <c r="VLM35" s="58"/>
      <c r="VLN35" s="58"/>
      <c r="VLO35" s="58"/>
      <c r="VLP35" s="58"/>
      <c r="VLQ35" s="58"/>
      <c r="VLR35" s="58"/>
      <c r="VLS35" s="58"/>
      <c r="VLT35" s="58"/>
      <c r="VLU35" s="58"/>
      <c r="VLV35" s="58"/>
      <c r="VLW35" s="58"/>
      <c r="VLX35" s="58"/>
      <c r="VLY35" s="58"/>
      <c r="VLZ35" s="58"/>
      <c r="VMA35" s="58"/>
      <c r="VMB35" s="58"/>
      <c r="VMC35" s="58"/>
      <c r="VMD35" s="58"/>
      <c r="VME35" s="58"/>
      <c r="VMF35" s="58"/>
      <c r="VMG35" s="58"/>
      <c r="VMH35" s="58"/>
      <c r="VMI35" s="58"/>
      <c r="VMJ35" s="58"/>
      <c r="VMK35" s="58"/>
      <c r="VML35" s="58"/>
      <c r="VMM35" s="58"/>
      <c r="VMN35" s="58"/>
      <c r="VMO35" s="58"/>
      <c r="VMP35" s="58"/>
      <c r="VMQ35" s="58"/>
      <c r="VMR35" s="58"/>
      <c r="VMS35" s="58"/>
      <c r="VMT35" s="58"/>
      <c r="VMU35" s="58"/>
      <c r="VMV35" s="58"/>
      <c r="VMW35" s="58"/>
      <c r="VMX35" s="58"/>
      <c r="VMY35" s="58"/>
      <c r="VMZ35" s="58"/>
      <c r="VNA35" s="58"/>
      <c r="VNB35" s="58"/>
      <c r="VNC35" s="58"/>
      <c r="VND35" s="58"/>
      <c r="VNE35" s="58"/>
      <c r="VNF35" s="58"/>
      <c r="VNG35" s="58"/>
      <c r="VNH35" s="58"/>
      <c r="VNI35" s="58"/>
      <c r="VNJ35" s="58"/>
      <c r="VNK35" s="58"/>
      <c r="VNL35" s="58"/>
      <c r="VNM35" s="58"/>
      <c r="VNN35" s="58"/>
      <c r="VNO35" s="58"/>
      <c r="VNP35" s="58"/>
      <c r="VNQ35" s="58"/>
      <c r="VNR35" s="58"/>
      <c r="VNS35" s="58"/>
      <c r="VNT35" s="58"/>
      <c r="VNU35" s="58"/>
      <c r="VNV35" s="58"/>
      <c r="VNW35" s="58"/>
      <c r="VNX35" s="58"/>
      <c r="VNY35" s="58"/>
      <c r="VNZ35" s="58"/>
      <c r="VOA35" s="58"/>
      <c r="VOB35" s="58"/>
      <c r="VOC35" s="58"/>
      <c r="VOD35" s="58"/>
      <c r="VOE35" s="58"/>
      <c r="VOF35" s="58"/>
      <c r="VOG35" s="58"/>
      <c r="VOH35" s="58"/>
      <c r="VOI35" s="58"/>
      <c r="VOJ35" s="58"/>
      <c r="VOK35" s="58"/>
      <c r="VOL35" s="58"/>
      <c r="VOM35" s="58"/>
      <c r="VON35" s="58"/>
      <c r="VOO35" s="58"/>
      <c r="VOP35" s="58"/>
      <c r="VOQ35" s="58"/>
      <c r="VOR35" s="58"/>
      <c r="VOS35" s="58"/>
      <c r="VOT35" s="58"/>
      <c r="VOU35" s="58"/>
      <c r="VOV35" s="58"/>
      <c r="VOW35" s="58"/>
      <c r="VOX35" s="58"/>
      <c r="VOY35" s="58"/>
      <c r="VOZ35" s="58"/>
      <c r="VPA35" s="58"/>
      <c r="VPB35" s="58"/>
      <c r="VPC35" s="58"/>
      <c r="VPD35" s="58"/>
      <c r="VPE35" s="58"/>
      <c r="VPF35" s="58"/>
      <c r="VPG35" s="58"/>
      <c r="VPH35" s="58"/>
      <c r="VPI35" s="58"/>
      <c r="VPJ35" s="58"/>
      <c r="VPK35" s="58"/>
      <c r="VPL35" s="58"/>
      <c r="VPM35" s="58"/>
      <c r="VPN35" s="58"/>
      <c r="VPO35" s="58"/>
      <c r="VPP35" s="58"/>
      <c r="VPQ35" s="58"/>
      <c r="VPR35" s="58"/>
      <c r="VPS35" s="58"/>
      <c r="VPT35" s="58"/>
      <c r="VPU35" s="58"/>
      <c r="VPV35" s="58"/>
      <c r="VPW35" s="58"/>
      <c r="VPX35" s="58"/>
      <c r="VPY35" s="58"/>
      <c r="VPZ35" s="58"/>
      <c r="VQA35" s="58"/>
      <c r="VQB35" s="58"/>
      <c r="VQC35" s="58"/>
      <c r="VQD35" s="58"/>
      <c r="VQE35" s="58"/>
      <c r="VQF35" s="58"/>
      <c r="VQG35" s="58"/>
      <c r="VQH35" s="58"/>
      <c r="VQI35" s="58"/>
      <c r="VQJ35" s="58"/>
      <c r="VQK35" s="58"/>
      <c r="VQL35" s="58"/>
      <c r="VQM35" s="58"/>
      <c r="VQN35" s="58"/>
      <c r="VQO35" s="58"/>
      <c r="VQP35" s="58"/>
      <c r="VQQ35" s="58"/>
      <c r="VQR35" s="58"/>
      <c r="VQS35" s="58"/>
      <c r="VQT35" s="58"/>
      <c r="VQU35" s="58"/>
      <c r="VQV35" s="58"/>
      <c r="VQW35" s="58"/>
      <c r="VQX35" s="58"/>
      <c r="VQY35" s="58"/>
      <c r="VQZ35" s="58"/>
      <c r="VRA35" s="58"/>
      <c r="VRB35" s="58"/>
      <c r="VRC35" s="58"/>
      <c r="VRD35" s="58"/>
      <c r="VRE35" s="58"/>
      <c r="VRF35" s="58"/>
      <c r="VRG35" s="58"/>
      <c r="VRH35" s="58"/>
      <c r="VRI35" s="58"/>
      <c r="VRJ35" s="58"/>
      <c r="VRK35" s="58"/>
      <c r="VRL35" s="58"/>
      <c r="VRM35" s="58"/>
      <c r="VRN35" s="58"/>
      <c r="VRO35" s="58"/>
      <c r="VRP35" s="58"/>
      <c r="VRQ35" s="58"/>
      <c r="VRR35" s="58"/>
      <c r="VRS35" s="58"/>
      <c r="VRT35" s="58"/>
      <c r="VRU35" s="58"/>
      <c r="VRV35" s="58"/>
      <c r="VRW35" s="58"/>
      <c r="VRX35" s="58"/>
      <c r="VRY35" s="58"/>
      <c r="VRZ35" s="58"/>
      <c r="VSA35" s="58"/>
      <c r="VSB35" s="58"/>
      <c r="VSC35" s="58"/>
      <c r="VSD35" s="58"/>
      <c r="VSE35" s="58"/>
      <c r="VSF35" s="58"/>
      <c r="VSG35" s="58"/>
      <c r="VSH35" s="58"/>
      <c r="VSI35" s="58"/>
      <c r="VSJ35" s="58"/>
      <c r="VSK35" s="58"/>
      <c r="VSL35" s="58"/>
      <c r="VSM35" s="58"/>
      <c r="VSN35" s="58"/>
      <c r="VSO35" s="58"/>
      <c r="VSP35" s="58"/>
      <c r="VSQ35" s="58"/>
      <c r="VSR35" s="58"/>
      <c r="VSS35" s="58"/>
      <c r="VST35" s="58"/>
      <c r="VSU35" s="58"/>
      <c r="VSV35" s="58"/>
      <c r="VSW35" s="58"/>
      <c r="VSX35" s="58"/>
      <c r="VSY35" s="58"/>
      <c r="VSZ35" s="58"/>
      <c r="VTA35" s="58"/>
      <c r="VTB35" s="58"/>
      <c r="VTC35" s="58"/>
      <c r="VTD35" s="58"/>
      <c r="VTE35" s="58"/>
      <c r="VTF35" s="58"/>
      <c r="VTG35" s="58"/>
      <c r="VTH35" s="58"/>
      <c r="VTI35" s="58"/>
      <c r="VTJ35" s="58"/>
      <c r="VTK35" s="58"/>
      <c r="VTL35" s="58"/>
      <c r="VTM35" s="58"/>
      <c r="VTN35" s="58"/>
      <c r="VTO35" s="58"/>
      <c r="VTP35" s="58"/>
      <c r="VTQ35" s="58"/>
      <c r="VTR35" s="58"/>
      <c r="VTS35" s="58"/>
      <c r="VTT35" s="58"/>
      <c r="VTU35" s="58"/>
      <c r="VTV35" s="58"/>
      <c r="VTW35" s="58"/>
      <c r="VTX35" s="58"/>
      <c r="VTY35" s="58"/>
      <c r="VTZ35" s="58"/>
      <c r="VUA35" s="58"/>
      <c r="VUB35" s="58"/>
      <c r="VUC35" s="58"/>
      <c r="VUD35" s="58"/>
      <c r="VUE35" s="58"/>
      <c r="VUF35" s="58"/>
      <c r="VUG35" s="58"/>
      <c r="VUH35" s="58"/>
      <c r="VUI35" s="58"/>
      <c r="VUJ35" s="58"/>
      <c r="VUK35" s="58"/>
      <c r="VUL35" s="58"/>
      <c r="VUM35" s="58"/>
      <c r="VUN35" s="58"/>
      <c r="VUO35" s="58"/>
      <c r="VUP35" s="58"/>
      <c r="VUQ35" s="58"/>
      <c r="VUR35" s="58"/>
      <c r="VUS35" s="58"/>
      <c r="VUT35" s="58"/>
      <c r="VUU35" s="58"/>
      <c r="VUV35" s="58"/>
      <c r="VUW35" s="58"/>
      <c r="VUX35" s="58"/>
      <c r="VUY35" s="58"/>
      <c r="VUZ35" s="58"/>
      <c r="VVA35" s="58"/>
      <c r="VVB35" s="58"/>
      <c r="VVC35" s="58"/>
      <c r="VVD35" s="58"/>
      <c r="VVE35" s="58"/>
      <c r="VVF35" s="58"/>
      <c r="VVG35" s="58"/>
      <c r="VVH35" s="58"/>
      <c r="VVI35" s="58"/>
      <c r="VVJ35" s="58"/>
      <c r="VVK35" s="58"/>
      <c r="VVL35" s="58"/>
      <c r="VVM35" s="58"/>
      <c r="VVN35" s="58"/>
      <c r="VVO35" s="58"/>
      <c r="VVP35" s="58"/>
      <c r="VVQ35" s="58"/>
      <c r="VVR35" s="58"/>
      <c r="VVS35" s="58"/>
      <c r="VVT35" s="58"/>
      <c r="VVU35" s="58"/>
      <c r="VVV35" s="58"/>
      <c r="VVW35" s="58"/>
      <c r="VVX35" s="58"/>
      <c r="VVY35" s="58"/>
      <c r="VVZ35" s="58"/>
      <c r="VWA35" s="58"/>
      <c r="VWB35" s="58"/>
      <c r="VWC35" s="58"/>
      <c r="VWD35" s="58"/>
      <c r="VWE35" s="58"/>
      <c r="VWF35" s="58"/>
      <c r="VWG35" s="58"/>
      <c r="VWH35" s="58"/>
      <c r="VWI35" s="58"/>
      <c r="VWJ35" s="58"/>
      <c r="VWK35" s="58"/>
      <c r="VWL35" s="58"/>
      <c r="VWM35" s="58"/>
      <c r="VWN35" s="58"/>
      <c r="VWO35" s="58"/>
      <c r="VWP35" s="58"/>
      <c r="VWQ35" s="58"/>
      <c r="VWR35" s="58"/>
      <c r="VWS35" s="58"/>
      <c r="VWT35" s="58"/>
      <c r="VWU35" s="58"/>
      <c r="VWV35" s="58"/>
      <c r="VWW35" s="58"/>
      <c r="VWX35" s="58"/>
      <c r="VWY35" s="58"/>
      <c r="VWZ35" s="58"/>
      <c r="VXA35" s="58"/>
      <c r="VXB35" s="58"/>
      <c r="VXC35" s="58"/>
      <c r="VXD35" s="58"/>
      <c r="VXE35" s="58"/>
      <c r="VXF35" s="58"/>
      <c r="VXG35" s="58"/>
      <c r="VXH35" s="58"/>
      <c r="VXI35" s="58"/>
      <c r="VXJ35" s="58"/>
      <c r="VXK35" s="58"/>
      <c r="VXL35" s="58"/>
      <c r="VXM35" s="58"/>
      <c r="VXN35" s="58"/>
      <c r="VXO35" s="58"/>
      <c r="VXP35" s="58"/>
      <c r="VXQ35" s="58"/>
      <c r="VXR35" s="58"/>
      <c r="VXS35" s="58"/>
      <c r="VXT35" s="58"/>
      <c r="VXU35" s="58"/>
      <c r="VXV35" s="58"/>
      <c r="VXW35" s="58"/>
      <c r="VXX35" s="58"/>
      <c r="VXY35" s="58"/>
      <c r="VXZ35" s="58"/>
      <c r="VYA35" s="58"/>
      <c r="VYB35" s="58"/>
      <c r="VYC35" s="58"/>
      <c r="VYD35" s="58"/>
      <c r="VYE35" s="58"/>
      <c r="VYF35" s="58"/>
      <c r="VYG35" s="58"/>
      <c r="VYH35" s="58"/>
      <c r="VYI35" s="58"/>
      <c r="VYJ35" s="58"/>
      <c r="VYK35" s="58"/>
      <c r="VYL35" s="58"/>
      <c r="VYM35" s="58"/>
      <c r="VYN35" s="58"/>
      <c r="VYO35" s="58"/>
      <c r="VYP35" s="58"/>
      <c r="VYQ35" s="58"/>
      <c r="VYR35" s="58"/>
      <c r="VYS35" s="58"/>
      <c r="VYT35" s="58"/>
      <c r="VYU35" s="58"/>
      <c r="VYV35" s="58"/>
      <c r="VYW35" s="58"/>
      <c r="VYX35" s="58"/>
      <c r="VYY35" s="58"/>
      <c r="VYZ35" s="58"/>
      <c r="VZA35" s="58"/>
      <c r="VZB35" s="58"/>
      <c r="VZC35" s="58"/>
      <c r="VZD35" s="58"/>
      <c r="VZE35" s="58"/>
      <c r="VZF35" s="58"/>
      <c r="VZG35" s="58"/>
      <c r="VZH35" s="58"/>
      <c r="VZI35" s="58"/>
      <c r="VZJ35" s="58"/>
      <c r="VZK35" s="58"/>
      <c r="VZL35" s="58"/>
      <c r="VZM35" s="58"/>
      <c r="VZN35" s="58"/>
      <c r="VZO35" s="58"/>
      <c r="VZP35" s="58"/>
      <c r="VZQ35" s="58"/>
      <c r="VZR35" s="58"/>
      <c r="VZS35" s="58"/>
      <c r="VZT35" s="58"/>
      <c r="VZU35" s="58"/>
      <c r="VZV35" s="58"/>
      <c r="VZW35" s="58"/>
      <c r="VZX35" s="58"/>
      <c r="VZY35" s="58"/>
      <c r="VZZ35" s="58"/>
      <c r="WAA35" s="58"/>
      <c r="WAB35" s="58"/>
      <c r="WAC35" s="58"/>
      <c r="WAD35" s="58"/>
      <c r="WAE35" s="58"/>
      <c r="WAF35" s="58"/>
      <c r="WAG35" s="58"/>
      <c r="WAH35" s="58"/>
      <c r="WAI35" s="58"/>
      <c r="WAJ35" s="58"/>
      <c r="WAK35" s="58"/>
      <c r="WAL35" s="58"/>
      <c r="WAM35" s="58"/>
      <c r="WAN35" s="58"/>
      <c r="WAO35" s="58"/>
      <c r="WAP35" s="58"/>
      <c r="WAQ35" s="58"/>
      <c r="WAR35" s="58"/>
      <c r="WAS35" s="58"/>
      <c r="WAT35" s="58"/>
      <c r="WAU35" s="58"/>
      <c r="WAV35" s="58"/>
      <c r="WAW35" s="58"/>
      <c r="WAX35" s="58"/>
      <c r="WAY35" s="58"/>
      <c r="WAZ35" s="58"/>
      <c r="WBA35" s="58"/>
      <c r="WBB35" s="58"/>
      <c r="WBC35" s="58"/>
      <c r="WBD35" s="58"/>
      <c r="WBE35" s="58"/>
      <c r="WBF35" s="58"/>
      <c r="WBG35" s="58"/>
      <c r="WBH35" s="58"/>
      <c r="WBI35" s="58"/>
      <c r="WBJ35" s="58"/>
      <c r="WBK35" s="58"/>
      <c r="WBL35" s="58"/>
      <c r="WBM35" s="58"/>
      <c r="WBN35" s="58"/>
      <c r="WBO35" s="58"/>
      <c r="WBP35" s="58"/>
      <c r="WBQ35" s="58"/>
      <c r="WBR35" s="58"/>
      <c r="WBS35" s="58"/>
      <c r="WBT35" s="58"/>
      <c r="WBU35" s="58"/>
      <c r="WBV35" s="58"/>
      <c r="WBW35" s="58"/>
      <c r="WBX35" s="58"/>
      <c r="WBY35" s="58"/>
      <c r="WBZ35" s="58"/>
      <c r="WCA35" s="58"/>
      <c r="WCB35" s="58"/>
      <c r="WCC35" s="58"/>
      <c r="WCD35" s="58"/>
      <c r="WCE35" s="58"/>
      <c r="WCF35" s="58"/>
      <c r="WCG35" s="58"/>
      <c r="WCH35" s="58"/>
      <c r="WCI35" s="58"/>
      <c r="WCJ35" s="58"/>
      <c r="WCK35" s="58"/>
      <c r="WCL35" s="58"/>
      <c r="WCM35" s="58"/>
      <c r="WCN35" s="58"/>
      <c r="WCO35" s="58"/>
      <c r="WCP35" s="58"/>
      <c r="WCQ35" s="58"/>
      <c r="WCR35" s="58"/>
      <c r="WCS35" s="58"/>
      <c r="WCT35" s="58"/>
      <c r="WCU35" s="58"/>
      <c r="WCV35" s="58"/>
      <c r="WCW35" s="58"/>
      <c r="WCX35" s="58"/>
      <c r="WCY35" s="58"/>
      <c r="WCZ35" s="58"/>
      <c r="WDA35" s="58"/>
      <c r="WDB35" s="58"/>
      <c r="WDC35" s="58"/>
      <c r="WDD35" s="58"/>
      <c r="WDE35" s="58"/>
      <c r="WDF35" s="58"/>
      <c r="WDG35" s="58"/>
      <c r="WDH35" s="58"/>
      <c r="WDI35" s="58"/>
      <c r="WDJ35" s="58"/>
      <c r="WDK35" s="58"/>
      <c r="WDL35" s="58"/>
      <c r="WDM35" s="58"/>
      <c r="WDN35" s="58"/>
      <c r="WDO35" s="58"/>
      <c r="WDP35" s="58"/>
      <c r="WDQ35" s="58"/>
      <c r="WDR35" s="58"/>
      <c r="WDS35" s="58"/>
      <c r="WDT35" s="58"/>
      <c r="WDU35" s="58"/>
      <c r="WDV35" s="58"/>
      <c r="WDW35" s="58"/>
      <c r="WDX35" s="58"/>
      <c r="WDY35" s="58"/>
      <c r="WDZ35" s="58"/>
      <c r="WEA35" s="58"/>
      <c r="WEB35" s="58"/>
      <c r="WEC35" s="58"/>
      <c r="WED35" s="58"/>
      <c r="WEE35" s="58"/>
      <c r="WEF35" s="58"/>
      <c r="WEG35" s="58"/>
      <c r="WEH35" s="58"/>
      <c r="WEI35" s="58"/>
      <c r="WEJ35" s="58"/>
      <c r="WEK35" s="58"/>
      <c r="WEL35" s="58"/>
      <c r="WEM35" s="58"/>
      <c r="WEN35" s="58"/>
      <c r="WEO35" s="58"/>
      <c r="WEP35" s="58"/>
      <c r="WEQ35" s="58"/>
      <c r="WER35" s="58"/>
      <c r="WES35" s="58"/>
      <c r="WET35" s="58"/>
      <c r="WEU35" s="58"/>
      <c r="WEV35" s="58"/>
      <c r="WEW35" s="58"/>
      <c r="WEX35" s="58"/>
      <c r="WEY35" s="58"/>
      <c r="WEZ35" s="58"/>
      <c r="WFA35" s="58"/>
      <c r="WFB35" s="58"/>
      <c r="WFC35" s="58"/>
      <c r="WFD35" s="58"/>
      <c r="WFE35" s="58"/>
      <c r="WFF35" s="58"/>
      <c r="WFG35" s="58"/>
      <c r="WFH35" s="58"/>
      <c r="WFI35" s="58"/>
      <c r="WFJ35" s="58"/>
      <c r="WFK35" s="58"/>
      <c r="WFL35" s="58"/>
      <c r="WFM35" s="58"/>
      <c r="WFN35" s="58"/>
      <c r="WFO35" s="58"/>
      <c r="WFP35" s="58"/>
      <c r="WFQ35" s="58"/>
      <c r="WFR35" s="58"/>
      <c r="WFS35" s="58"/>
      <c r="WFT35" s="58"/>
      <c r="WFU35" s="58"/>
      <c r="WFV35" s="58"/>
      <c r="WFW35" s="58"/>
      <c r="WFX35" s="58"/>
      <c r="WFY35" s="58"/>
      <c r="WFZ35" s="58"/>
      <c r="WGA35" s="58"/>
      <c r="WGB35" s="58"/>
      <c r="WGC35" s="58"/>
      <c r="WGD35" s="58"/>
      <c r="WGE35" s="58"/>
      <c r="WGF35" s="58"/>
      <c r="WGG35" s="58"/>
      <c r="WGH35" s="58"/>
      <c r="WGI35" s="58"/>
      <c r="WGJ35" s="58"/>
      <c r="WGK35" s="58"/>
      <c r="WGL35" s="58"/>
      <c r="WGM35" s="58"/>
      <c r="WGN35" s="58"/>
      <c r="WGO35" s="58"/>
      <c r="WGP35" s="58"/>
      <c r="WGQ35" s="58"/>
      <c r="WGR35" s="58"/>
      <c r="WGS35" s="58"/>
      <c r="WGT35" s="58"/>
      <c r="WGU35" s="58"/>
      <c r="WGV35" s="58"/>
      <c r="WGW35" s="58"/>
      <c r="WGX35" s="58"/>
      <c r="WGY35" s="58"/>
      <c r="WGZ35" s="58"/>
      <c r="WHA35" s="58"/>
      <c r="WHB35" s="58"/>
      <c r="WHC35" s="58"/>
      <c r="WHD35" s="58"/>
      <c r="WHE35" s="58"/>
      <c r="WHF35" s="58"/>
      <c r="WHG35" s="58"/>
      <c r="WHH35" s="58"/>
      <c r="WHI35" s="58"/>
      <c r="WHJ35" s="58"/>
      <c r="WHK35" s="58"/>
      <c r="WHL35" s="58"/>
      <c r="WHM35" s="58"/>
      <c r="WHN35" s="58"/>
      <c r="WHO35" s="58"/>
      <c r="WHP35" s="58"/>
      <c r="WHQ35" s="58"/>
      <c r="WHR35" s="58"/>
      <c r="WHS35" s="58"/>
      <c r="WHT35" s="58"/>
      <c r="WHU35" s="58"/>
      <c r="WHV35" s="58"/>
      <c r="WHW35" s="58"/>
      <c r="WHX35" s="58"/>
      <c r="WHY35" s="58"/>
      <c r="WHZ35" s="58"/>
      <c r="WIA35" s="58"/>
      <c r="WIB35" s="58"/>
      <c r="WIC35" s="58"/>
      <c r="WID35" s="58"/>
      <c r="WIE35" s="58"/>
      <c r="WIF35" s="58"/>
      <c r="WIG35" s="58"/>
      <c r="WIH35" s="58"/>
      <c r="WII35" s="58"/>
      <c r="WIJ35" s="58"/>
      <c r="WIK35" s="58"/>
      <c r="WIL35" s="58"/>
      <c r="WIM35" s="58"/>
      <c r="WIN35" s="58"/>
      <c r="WIO35" s="58"/>
      <c r="WIP35" s="58"/>
      <c r="WIQ35" s="58"/>
      <c r="WIR35" s="58"/>
      <c r="WIS35" s="58"/>
      <c r="WIT35" s="58"/>
      <c r="WIU35" s="58"/>
      <c r="WIV35" s="58"/>
      <c r="WIW35" s="58"/>
      <c r="WIX35" s="58"/>
      <c r="WIY35" s="58"/>
      <c r="WIZ35" s="58"/>
      <c r="WJA35" s="58"/>
      <c r="WJB35" s="58"/>
      <c r="WJC35" s="58"/>
      <c r="WJD35" s="58"/>
      <c r="WJE35" s="58"/>
      <c r="WJF35" s="58"/>
      <c r="WJG35" s="58"/>
      <c r="WJH35" s="58"/>
      <c r="WJI35" s="58"/>
      <c r="WJJ35" s="58"/>
      <c r="WJK35" s="58"/>
      <c r="WJL35" s="58"/>
      <c r="WJM35" s="58"/>
      <c r="WJN35" s="58"/>
      <c r="WJO35" s="58"/>
      <c r="WJP35" s="58"/>
      <c r="WJQ35" s="58"/>
      <c r="WJR35" s="58"/>
      <c r="WJS35" s="58"/>
      <c r="WJT35" s="58"/>
      <c r="WJU35" s="58"/>
      <c r="WJV35" s="58"/>
      <c r="WJW35" s="58"/>
      <c r="WJX35" s="58"/>
      <c r="WJY35" s="58"/>
      <c r="WJZ35" s="58"/>
      <c r="WKA35" s="58"/>
      <c r="WKB35" s="58"/>
      <c r="WKC35" s="58"/>
      <c r="WKD35" s="58"/>
      <c r="WKE35" s="58"/>
      <c r="WKF35" s="58"/>
      <c r="WKG35" s="58"/>
      <c r="WKH35" s="58"/>
      <c r="WKI35" s="58"/>
      <c r="WKJ35" s="58"/>
      <c r="WKK35" s="58"/>
      <c r="WKL35" s="58"/>
      <c r="WKM35" s="58"/>
      <c r="WKN35" s="58"/>
      <c r="WKO35" s="58"/>
      <c r="WKP35" s="58"/>
      <c r="WKQ35" s="58"/>
      <c r="WKR35" s="58"/>
      <c r="WKS35" s="58"/>
      <c r="WKT35" s="58"/>
      <c r="WKU35" s="58"/>
      <c r="WKV35" s="58"/>
      <c r="WKW35" s="58"/>
      <c r="WKX35" s="58"/>
      <c r="WKY35" s="58"/>
      <c r="WKZ35" s="58"/>
      <c r="WLA35" s="58"/>
      <c r="WLB35" s="58"/>
      <c r="WLC35" s="58"/>
      <c r="WLD35" s="58"/>
      <c r="WLE35" s="58"/>
      <c r="WLF35" s="58"/>
      <c r="WLG35" s="58"/>
      <c r="WLH35" s="58"/>
      <c r="WLI35" s="58"/>
      <c r="WLJ35" s="58"/>
      <c r="WLK35" s="58"/>
      <c r="WLL35" s="58"/>
      <c r="WLM35" s="58"/>
      <c r="WLN35" s="58"/>
      <c r="WLO35" s="58"/>
      <c r="WLP35" s="58"/>
      <c r="WLQ35" s="58"/>
      <c r="WLR35" s="58"/>
      <c r="WLS35" s="58"/>
      <c r="WLT35" s="58"/>
      <c r="WLU35" s="58"/>
      <c r="WLV35" s="58"/>
      <c r="WLW35" s="58"/>
      <c r="WLX35" s="58"/>
      <c r="WLY35" s="58"/>
      <c r="WLZ35" s="58"/>
      <c r="WMA35" s="58"/>
      <c r="WMB35" s="58"/>
      <c r="WMC35" s="58"/>
      <c r="WMD35" s="58"/>
      <c r="WME35" s="58"/>
      <c r="WMF35" s="58"/>
      <c r="WMG35" s="58"/>
      <c r="WMH35" s="58"/>
      <c r="WMI35" s="58"/>
      <c r="WMJ35" s="58"/>
      <c r="WMK35" s="58"/>
      <c r="WML35" s="58"/>
      <c r="WMM35" s="58"/>
      <c r="WMN35" s="58"/>
      <c r="WMO35" s="58"/>
      <c r="WMP35" s="58"/>
      <c r="WMQ35" s="58"/>
      <c r="WMR35" s="58"/>
      <c r="WMS35" s="58"/>
      <c r="WMT35" s="58"/>
      <c r="WMU35" s="58"/>
      <c r="WMV35" s="58"/>
      <c r="WMW35" s="58"/>
      <c r="WMX35" s="58"/>
      <c r="WMY35" s="58"/>
      <c r="WMZ35" s="58"/>
      <c r="WNA35" s="58"/>
      <c r="WNB35" s="58"/>
      <c r="WNC35" s="58"/>
      <c r="WND35" s="58"/>
      <c r="WNE35" s="58"/>
      <c r="WNF35" s="58"/>
      <c r="WNG35" s="58"/>
      <c r="WNH35" s="58"/>
      <c r="WNI35" s="58"/>
      <c r="WNJ35" s="58"/>
      <c r="WNK35" s="58"/>
      <c r="WNL35" s="58"/>
      <c r="WNM35" s="58"/>
      <c r="WNN35" s="58"/>
      <c r="WNO35" s="58"/>
      <c r="WNP35" s="58"/>
      <c r="WNQ35" s="58"/>
      <c r="WNR35" s="58"/>
      <c r="WNS35" s="58"/>
      <c r="WNT35" s="58"/>
      <c r="WNU35" s="58"/>
      <c r="WNV35" s="58"/>
      <c r="WNW35" s="58"/>
      <c r="WNX35" s="58"/>
      <c r="WNY35" s="58"/>
      <c r="WNZ35" s="58"/>
      <c r="WOA35" s="58"/>
      <c r="WOB35" s="58"/>
      <c r="WOC35" s="58"/>
      <c r="WOD35" s="58"/>
      <c r="WOE35" s="58"/>
      <c r="WOF35" s="58"/>
      <c r="WOG35" s="58"/>
      <c r="WOH35" s="58"/>
      <c r="WOI35" s="58"/>
      <c r="WOJ35" s="58"/>
      <c r="WOK35" s="58"/>
      <c r="WOL35" s="58"/>
      <c r="WOM35" s="58"/>
      <c r="WON35" s="58"/>
      <c r="WOO35" s="58"/>
      <c r="WOP35" s="58"/>
      <c r="WOQ35" s="58"/>
      <c r="WOR35" s="58"/>
      <c r="WOS35" s="58"/>
      <c r="WOT35" s="58"/>
      <c r="WOU35" s="58"/>
      <c r="WOV35" s="58"/>
      <c r="WOW35" s="58"/>
      <c r="WOX35" s="58"/>
      <c r="WOY35" s="58"/>
      <c r="WOZ35" s="58"/>
      <c r="WPA35" s="58"/>
      <c r="WPB35" s="58"/>
      <c r="WPC35" s="58"/>
      <c r="WPD35" s="58"/>
      <c r="WPE35" s="58"/>
      <c r="WPF35" s="58"/>
      <c r="WPG35" s="58"/>
      <c r="WPH35" s="58"/>
      <c r="WPI35" s="58"/>
      <c r="WPJ35" s="58"/>
      <c r="WPK35" s="58"/>
      <c r="WPL35" s="58"/>
      <c r="WPM35" s="58"/>
      <c r="WPN35" s="58"/>
      <c r="WPO35" s="58"/>
      <c r="WPP35" s="58"/>
      <c r="WPQ35" s="58"/>
      <c r="WPR35" s="58"/>
      <c r="WPS35" s="58"/>
      <c r="WPT35" s="58"/>
      <c r="WPU35" s="58"/>
      <c r="WPV35" s="58"/>
      <c r="WPW35" s="58"/>
      <c r="WPX35" s="58"/>
      <c r="WPY35" s="58"/>
      <c r="WPZ35" s="58"/>
      <c r="WQA35" s="58"/>
      <c r="WQB35" s="58"/>
      <c r="WQC35" s="58"/>
      <c r="WQD35" s="58"/>
      <c r="WQE35" s="58"/>
      <c r="WQF35" s="58"/>
      <c r="WQG35" s="58"/>
      <c r="WQH35" s="58"/>
      <c r="WQI35" s="58"/>
      <c r="WQJ35" s="58"/>
      <c r="WQK35" s="58"/>
      <c r="WQL35" s="58"/>
      <c r="WQM35" s="58"/>
      <c r="WQN35" s="58"/>
      <c r="WQO35" s="58"/>
      <c r="WQP35" s="58"/>
      <c r="WQQ35" s="58"/>
      <c r="WQR35" s="58"/>
      <c r="WQS35" s="58"/>
      <c r="WQT35" s="58"/>
      <c r="WQU35" s="58"/>
      <c r="WQV35" s="58"/>
      <c r="WQW35" s="58"/>
      <c r="WQX35" s="58"/>
      <c r="WQY35" s="58"/>
      <c r="WQZ35" s="58"/>
      <c r="WRA35" s="58"/>
      <c r="WRB35" s="58"/>
      <c r="WRC35" s="58"/>
      <c r="WRD35" s="58"/>
      <c r="WRE35" s="58"/>
      <c r="WRF35" s="58"/>
      <c r="WRG35" s="58"/>
      <c r="WRH35" s="58"/>
      <c r="WRI35" s="58"/>
      <c r="WRJ35" s="58"/>
      <c r="WRK35" s="58"/>
      <c r="WRL35" s="58"/>
      <c r="WRM35" s="58"/>
      <c r="WRN35" s="58"/>
      <c r="WRO35" s="58"/>
      <c r="WRP35" s="58"/>
      <c r="WRQ35" s="58"/>
      <c r="WRR35" s="58"/>
      <c r="WRS35" s="58"/>
      <c r="WRT35" s="58"/>
      <c r="WRU35" s="58"/>
      <c r="WRV35" s="58"/>
      <c r="WRW35" s="58"/>
      <c r="WRX35" s="58"/>
      <c r="WRY35" s="58"/>
      <c r="WRZ35" s="58"/>
      <c r="WSA35" s="58"/>
      <c r="WSB35" s="58"/>
      <c r="WSC35" s="58"/>
      <c r="WSD35" s="58"/>
      <c r="WSE35" s="58"/>
      <c r="WSF35" s="58"/>
      <c r="WSG35" s="58"/>
      <c r="WSH35" s="58"/>
      <c r="WSI35" s="58"/>
      <c r="WSJ35" s="58"/>
      <c r="WSK35" s="58"/>
      <c r="WSL35" s="58"/>
      <c r="WSM35" s="58"/>
      <c r="WSN35" s="58"/>
      <c r="WSO35" s="58"/>
      <c r="WSP35" s="58"/>
      <c r="WSQ35" s="58"/>
      <c r="WSR35" s="58"/>
      <c r="WSS35" s="58"/>
      <c r="WST35" s="58"/>
      <c r="WSU35" s="58"/>
      <c r="WSV35" s="58"/>
      <c r="WSW35" s="58"/>
      <c r="WSX35" s="58"/>
      <c r="WSY35" s="58"/>
      <c r="WSZ35" s="58"/>
      <c r="WTA35" s="58"/>
      <c r="WTB35" s="58"/>
      <c r="WTC35" s="58"/>
      <c r="WTD35" s="58"/>
      <c r="WTE35" s="58"/>
      <c r="WTF35" s="58"/>
      <c r="WTG35" s="58"/>
      <c r="WTH35" s="58"/>
      <c r="WTI35" s="58"/>
      <c r="WTJ35" s="58"/>
      <c r="WTK35" s="58"/>
      <c r="WTL35" s="58"/>
      <c r="WTM35" s="58"/>
      <c r="WTN35" s="58"/>
      <c r="WTO35" s="58"/>
      <c r="WTP35" s="58"/>
      <c r="WTQ35" s="58"/>
      <c r="WTR35" s="58"/>
      <c r="WTS35" s="58"/>
      <c r="WTT35" s="58"/>
      <c r="WTU35" s="58"/>
      <c r="WTV35" s="58"/>
      <c r="WTW35" s="58"/>
      <c r="WTX35" s="58"/>
      <c r="WTY35" s="58"/>
      <c r="WTZ35" s="58"/>
      <c r="WUA35" s="58"/>
      <c r="WUB35" s="58"/>
      <c r="WUC35" s="58"/>
      <c r="WUD35" s="58"/>
      <c r="WUE35" s="58"/>
      <c r="WUF35" s="58"/>
      <c r="WUG35" s="58"/>
      <c r="WUH35" s="58"/>
      <c r="WUI35" s="58"/>
      <c r="WUJ35" s="58"/>
      <c r="WUK35" s="58"/>
      <c r="WUL35" s="58"/>
      <c r="WUM35" s="58"/>
      <c r="WUN35" s="58"/>
      <c r="WUO35" s="58"/>
      <c r="WUP35" s="58"/>
      <c r="WUQ35" s="58"/>
      <c r="WUR35" s="58"/>
      <c r="WUS35" s="58"/>
      <c r="WUT35" s="58"/>
      <c r="WUU35" s="58"/>
      <c r="WUV35" s="58"/>
      <c r="WUW35" s="58"/>
      <c r="WUX35" s="58"/>
      <c r="WUY35" s="58"/>
      <c r="WUZ35" s="58"/>
      <c r="WVA35" s="58"/>
      <c r="WVB35" s="58"/>
      <c r="WVC35" s="58"/>
      <c r="WVD35" s="58"/>
      <c r="WVE35" s="58"/>
      <c r="WVF35" s="58"/>
      <c r="WVG35" s="58"/>
      <c r="WVH35" s="58"/>
      <c r="WVI35" s="58"/>
      <c r="WVJ35" s="58"/>
      <c r="WVK35" s="58"/>
      <c r="WVL35" s="58"/>
      <c r="WVM35" s="58"/>
      <c r="WVN35" s="58"/>
      <c r="WVO35" s="58"/>
      <c r="WVP35" s="58"/>
      <c r="WVQ35" s="58"/>
      <c r="WVR35" s="58"/>
      <c r="WVS35" s="58"/>
      <c r="WVT35" s="58"/>
      <c r="WVU35" s="58"/>
      <c r="WVV35" s="58"/>
      <c r="WVW35" s="58"/>
      <c r="WVX35" s="58"/>
      <c r="WVY35" s="58"/>
      <c r="WVZ35" s="58"/>
      <c r="WWA35" s="58"/>
      <c r="WWB35" s="58"/>
      <c r="WWC35" s="58"/>
      <c r="WWD35" s="58"/>
      <c r="WWE35" s="58"/>
      <c r="WWF35" s="58"/>
      <c r="WWG35" s="58"/>
      <c r="WWH35" s="58"/>
      <c r="WWI35" s="58"/>
      <c r="WWJ35" s="58"/>
      <c r="WWK35" s="58"/>
      <c r="WWL35" s="58"/>
      <c r="WWM35" s="58"/>
      <c r="WWN35" s="58"/>
      <c r="WWO35" s="58"/>
      <c r="WWP35" s="58"/>
      <c r="WWQ35" s="58"/>
      <c r="WWR35" s="58"/>
      <c r="WWS35" s="58"/>
      <c r="WWT35" s="58"/>
      <c r="WWU35" s="58"/>
      <c r="WWV35" s="58"/>
      <c r="WWW35" s="58"/>
      <c r="WWX35" s="58"/>
      <c r="WWY35" s="58"/>
      <c r="WWZ35" s="58"/>
      <c r="WXA35" s="58"/>
      <c r="WXB35" s="58"/>
      <c r="WXC35" s="58"/>
      <c r="WXD35" s="58"/>
      <c r="WXE35" s="58"/>
      <c r="WXF35" s="58"/>
      <c r="WXG35" s="58"/>
      <c r="WXH35" s="58"/>
      <c r="WXI35" s="58"/>
      <c r="WXJ35" s="58"/>
      <c r="WXK35" s="58"/>
      <c r="WXL35" s="58"/>
      <c r="WXM35" s="58"/>
      <c r="WXN35" s="58"/>
      <c r="WXO35" s="58"/>
      <c r="WXP35" s="58"/>
      <c r="WXQ35" s="58"/>
      <c r="WXR35" s="58"/>
      <c r="WXS35" s="58"/>
      <c r="WXT35" s="58"/>
      <c r="WXU35" s="58"/>
      <c r="WXV35" s="58"/>
      <c r="WXW35" s="58"/>
      <c r="WXX35" s="58"/>
      <c r="WXY35" s="58"/>
      <c r="WXZ35" s="58"/>
      <c r="WYA35" s="58"/>
      <c r="WYB35" s="58"/>
      <c r="WYC35" s="58"/>
      <c r="WYD35" s="58"/>
      <c r="WYE35" s="58"/>
      <c r="WYF35" s="58"/>
      <c r="WYG35" s="58"/>
      <c r="WYH35" s="58"/>
      <c r="WYI35" s="58"/>
      <c r="WYJ35" s="58"/>
      <c r="WYK35" s="58"/>
      <c r="WYL35" s="58"/>
      <c r="WYM35" s="58"/>
      <c r="WYN35" s="58"/>
      <c r="WYO35" s="58"/>
      <c r="WYP35" s="58"/>
      <c r="WYQ35" s="58"/>
      <c r="WYR35" s="58"/>
      <c r="WYS35" s="58"/>
      <c r="WYT35" s="58"/>
      <c r="WYU35" s="58"/>
      <c r="WYV35" s="58"/>
      <c r="WYW35" s="58"/>
      <c r="WYX35" s="58"/>
      <c r="WYY35" s="58"/>
      <c r="WYZ35" s="58"/>
      <c r="WZA35" s="58"/>
      <c r="WZB35" s="58"/>
      <c r="WZC35" s="58"/>
      <c r="WZD35" s="58"/>
      <c r="WZE35" s="58"/>
      <c r="WZF35" s="58"/>
      <c r="WZG35" s="58"/>
      <c r="WZH35" s="58"/>
      <c r="WZI35" s="58"/>
      <c r="WZJ35" s="58"/>
      <c r="WZK35" s="58"/>
      <c r="WZL35" s="58"/>
      <c r="WZM35" s="58"/>
      <c r="WZN35" s="58"/>
      <c r="WZO35" s="58"/>
      <c r="WZP35" s="58"/>
      <c r="WZQ35" s="58"/>
      <c r="WZR35" s="58"/>
      <c r="WZS35" s="58"/>
      <c r="WZT35" s="58"/>
      <c r="WZU35" s="58"/>
      <c r="WZV35" s="58"/>
      <c r="WZW35" s="58"/>
      <c r="WZX35" s="58"/>
      <c r="WZY35" s="58"/>
      <c r="WZZ35" s="58"/>
      <c r="XAA35" s="58"/>
      <c r="XAB35" s="58"/>
      <c r="XAC35" s="58"/>
      <c r="XAD35" s="58"/>
      <c r="XAE35" s="58"/>
      <c r="XAF35" s="58"/>
      <c r="XAG35" s="58"/>
      <c r="XAH35" s="58"/>
      <c r="XAI35" s="58"/>
      <c r="XAJ35" s="58"/>
      <c r="XAK35" s="58"/>
      <c r="XAL35" s="58"/>
      <c r="XAM35" s="58"/>
      <c r="XAN35" s="58"/>
      <c r="XAO35" s="58"/>
      <c r="XAP35" s="58"/>
      <c r="XAQ35" s="58"/>
      <c r="XAR35" s="58"/>
      <c r="XAS35" s="58"/>
      <c r="XAT35" s="58"/>
      <c r="XAU35" s="58"/>
      <c r="XAV35" s="58"/>
      <c r="XAW35" s="58"/>
      <c r="XAX35" s="58"/>
      <c r="XAY35" s="58"/>
      <c r="XAZ35" s="58"/>
      <c r="XBA35" s="58"/>
      <c r="XBB35" s="58"/>
      <c r="XBC35" s="58"/>
      <c r="XBD35" s="58"/>
      <c r="XBE35" s="58"/>
      <c r="XBF35" s="58"/>
      <c r="XBG35" s="58"/>
      <c r="XBH35" s="58"/>
      <c r="XBI35" s="58"/>
      <c r="XBJ35" s="58"/>
      <c r="XBK35" s="58"/>
      <c r="XBL35" s="58"/>
      <c r="XBM35" s="58"/>
      <c r="XBN35" s="58"/>
      <c r="XBO35" s="58"/>
      <c r="XBP35" s="58"/>
      <c r="XBQ35" s="58"/>
      <c r="XBR35" s="58"/>
      <c r="XBS35" s="58"/>
      <c r="XBT35" s="58"/>
      <c r="XBU35" s="58"/>
      <c r="XBV35" s="58"/>
      <c r="XBW35" s="58"/>
      <c r="XBX35" s="58"/>
      <c r="XBY35" s="58"/>
      <c r="XBZ35" s="58"/>
      <c r="XCA35" s="58"/>
      <c r="XCB35" s="58"/>
      <c r="XCC35" s="58"/>
      <c r="XCD35" s="58"/>
      <c r="XCE35" s="58"/>
      <c r="XCF35" s="58"/>
      <c r="XCG35" s="58"/>
      <c r="XCH35" s="58"/>
      <c r="XCI35" s="58"/>
      <c r="XCJ35" s="58"/>
      <c r="XCK35" s="58"/>
      <c r="XCL35" s="58"/>
      <c r="XCM35" s="58"/>
      <c r="XCN35" s="58"/>
      <c r="XCO35" s="58"/>
      <c r="XCP35" s="58"/>
      <c r="XCQ35" s="58"/>
      <c r="XCR35" s="58"/>
      <c r="XCS35" s="58"/>
      <c r="XCT35" s="58"/>
      <c r="XCU35" s="58"/>
      <c r="XCV35" s="58"/>
      <c r="XCW35" s="58"/>
      <c r="XCX35" s="58"/>
      <c r="XCY35" s="58"/>
      <c r="XCZ35" s="58"/>
      <c r="XDA35" s="58"/>
      <c r="XDB35" s="58"/>
      <c r="XDC35" s="58"/>
      <c r="XDD35" s="58"/>
      <c r="XDE35" s="58"/>
      <c r="XDF35" s="58"/>
      <c r="XDG35" s="58"/>
      <c r="XDH35" s="58"/>
      <c r="XDI35" s="58"/>
      <c r="XDJ35" s="58"/>
      <c r="XDK35" s="58"/>
      <c r="XDL35" s="58"/>
      <c r="XDM35" s="58"/>
      <c r="XDN35" s="58"/>
      <c r="XDO35" s="58"/>
      <c r="XDP35" s="58"/>
      <c r="XDQ35" s="58"/>
      <c r="XDR35" s="58"/>
      <c r="XDS35" s="58"/>
      <c r="XDT35" s="58"/>
      <c r="XDU35" s="58"/>
      <c r="XDV35" s="58"/>
      <c r="XDW35" s="58"/>
      <c r="XDX35" s="58"/>
      <c r="XDY35" s="58"/>
      <c r="XDZ35" s="58"/>
      <c r="XEA35" s="58"/>
      <c r="XEB35" s="58"/>
      <c r="XEC35" s="58"/>
      <c r="XED35" s="58"/>
      <c r="XEE35" s="58"/>
      <c r="XEF35" s="58"/>
      <c r="XEG35" s="58"/>
      <c r="XEH35" s="58"/>
      <c r="XEI35" s="58"/>
      <c r="XEJ35" s="58"/>
      <c r="XEK35" s="58"/>
      <c r="XEL35" s="58"/>
      <c r="XEM35" s="58"/>
      <c r="XEN35" s="58"/>
      <c r="XEO35" s="58"/>
      <c r="XEP35" s="58"/>
      <c r="XEQ35" s="58"/>
      <c r="XER35" s="58"/>
      <c r="XES35" s="58"/>
      <c r="XET35" s="58"/>
      <c r="XEU35" s="58"/>
      <c r="XEV35" s="58"/>
      <c r="XEW35" s="58"/>
      <c r="XEX35" s="58"/>
      <c r="XEY35" s="58"/>
      <c r="XEZ35" s="58"/>
      <c r="XFA35" s="58"/>
      <c r="XFB35" s="58"/>
    </row>
    <row r="36" spans="1:16382" s="59" customFormat="1" ht="15" thickBot="1" x14ac:dyDescent="0.4">
      <c r="B36" s="60"/>
      <c r="C36" s="61"/>
      <c r="D36" s="62"/>
      <c r="E36" s="63"/>
      <c r="F36" s="64"/>
      <c r="G36" s="64"/>
      <c r="H36" s="64"/>
      <c r="I36" s="65"/>
      <c r="L36" s="66"/>
      <c r="AA36" s="67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</row>
    <row r="37" spans="1:16382" s="49" customFormat="1" ht="15" thickTop="1" x14ac:dyDescent="0.35">
      <c r="A37" s="9" t="s">
        <v>58</v>
      </c>
      <c r="B37" s="43">
        <v>114</v>
      </c>
      <c r="C37" s="10">
        <v>132</v>
      </c>
      <c r="D37" s="11">
        <f>C37/B37-1</f>
        <v>0.15789473684210531</v>
      </c>
      <c r="E37" s="12">
        <v>187.2</v>
      </c>
      <c r="F37" s="27">
        <f>E37/C37-1</f>
        <v>0.41818181818181799</v>
      </c>
      <c r="G37" s="68">
        <v>316.39999999999998</v>
      </c>
      <c r="H37" s="27"/>
      <c r="I37" s="13" t="s">
        <v>59</v>
      </c>
      <c r="J37" s="14" t="s">
        <v>60</v>
      </c>
      <c r="K37" s="14" t="s">
        <v>5</v>
      </c>
      <c r="L37" s="48" t="s">
        <v>5</v>
      </c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</row>
    <row r="38" spans="1:16382" s="49" customFormat="1" x14ac:dyDescent="0.35">
      <c r="A38" s="69" t="s">
        <v>58</v>
      </c>
      <c r="B38" s="43">
        <v>120.3</v>
      </c>
      <c r="C38" s="10">
        <v>140.19999999999999</v>
      </c>
      <c r="D38" s="11">
        <f>C38/B38-1</f>
        <v>0.16541978387364908</v>
      </c>
      <c r="E38" s="12">
        <v>175.7</v>
      </c>
      <c r="F38" s="27">
        <f>E38/C38-1</f>
        <v>0.25320970042796009</v>
      </c>
      <c r="G38" s="12">
        <v>258.39999999999998</v>
      </c>
      <c r="H38" s="27">
        <f>G38/E38-1</f>
        <v>0.47068867387592483</v>
      </c>
      <c r="I38" s="13" t="s">
        <v>61</v>
      </c>
      <c r="J38" s="14" t="s">
        <v>62</v>
      </c>
      <c r="L38" s="48" t="s">
        <v>63</v>
      </c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</row>
    <row r="39" spans="1:16382" x14ac:dyDescent="0.35">
      <c r="A39" s="17" t="s">
        <v>64</v>
      </c>
      <c r="B39" s="50"/>
      <c r="C39" s="35">
        <v>0.27</v>
      </c>
      <c r="D39" s="50"/>
      <c r="E39" s="12"/>
      <c r="F39" s="27"/>
      <c r="G39" s="50"/>
      <c r="H39" s="50"/>
      <c r="I39" s="13" t="s">
        <v>65</v>
      </c>
      <c r="J39" s="14" t="s">
        <v>39</v>
      </c>
    </row>
    <row r="40" spans="1:16382" x14ac:dyDescent="0.35">
      <c r="A40" s="17" t="s">
        <v>66</v>
      </c>
      <c r="B40" s="70"/>
      <c r="C40" s="51" t="s">
        <v>67</v>
      </c>
      <c r="D40" s="51"/>
      <c r="E40" s="12"/>
      <c r="F40" s="71"/>
      <c r="G40" s="51"/>
      <c r="H40" s="51"/>
      <c r="I40" s="13" t="s">
        <v>68</v>
      </c>
      <c r="J40" s="14" t="s">
        <v>69</v>
      </c>
    </row>
    <row r="41" spans="1:16382" x14ac:dyDescent="0.35">
      <c r="A41" s="17" t="s">
        <v>70</v>
      </c>
      <c r="B41" s="70"/>
      <c r="C41" s="51">
        <v>1240</v>
      </c>
      <c r="D41" s="51"/>
      <c r="E41" s="12"/>
      <c r="F41" s="71"/>
      <c r="G41" s="51"/>
      <c r="H41" s="51"/>
      <c r="I41" s="13" t="s">
        <v>71</v>
      </c>
      <c r="J41" s="14" t="s">
        <v>69</v>
      </c>
    </row>
    <row r="42" spans="1:16382" x14ac:dyDescent="0.35">
      <c r="A42" s="17"/>
      <c r="B42" s="72"/>
      <c r="C42" s="51"/>
      <c r="D42" s="51"/>
      <c r="E42" s="51"/>
      <c r="F42" s="71"/>
      <c r="G42" s="51"/>
      <c r="H42" s="51"/>
      <c r="I42" s="13"/>
      <c r="J42" s="14"/>
    </row>
    <row r="43" spans="1:16382" x14ac:dyDescent="0.35">
      <c r="A43" s="9" t="s">
        <v>72</v>
      </c>
      <c r="B43" s="72"/>
      <c r="C43" s="12"/>
      <c r="D43" s="12"/>
      <c r="E43" s="51">
        <f>G43/(1+H43)</f>
        <v>43.055555555555557</v>
      </c>
      <c r="F43" s="71"/>
      <c r="G43" s="51">
        <v>155</v>
      </c>
      <c r="H43" s="27">
        <v>2.6</v>
      </c>
      <c r="I43" s="13" t="s">
        <v>73</v>
      </c>
      <c r="J43" s="48" t="s">
        <v>73</v>
      </c>
    </row>
    <row r="44" spans="1:16382" x14ac:dyDescent="0.35">
      <c r="A44" s="73"/>
      <c r="B44" s="72"/>
      <c r="C44" s="12"/>
      <c r="D44" s="12"/>
      <c r="E44" s="12"/>
      <c r="F44" s="71"/>
      <c r="G44" s="12"/>
      <c r="H44" s="12"/>
      <c r="I44" s="13"/>
      <c r="J44" s="14"/>
    </row>
    <row r="45" spans="1:16382" x14ac:dyDescent="0.35">
      <c r="A45" s="9" t="s">
        <v>74</v>
      </c>
      <c r="B45" s="72">
        <v>2.4</v>
      </c>
      <c r="C45" s="12">
        <v>4.7</v>
      </c>
      <c r="D45" s="11">
        <f>C45/B45-1</f>
        <v>0.95833333333333348</v>
      </c>
      <c r="E45" s="12">
        <v>7.2</v>
      </c>
      <c r="F45" s="27">
        <f>E45/C45-1</f>
        <v>0.53191489361702127</v>
      </c>
      <c r="G45" s="12">
        <v>11</v>
      </c>
      <c r="H45" s="27">
        <f>G45/E45-1</f>
        <v>0.52777777777777768</v>
      </c>
      <c r="I45" s="74" t="s">
        <v>73</v>
      </c>
      <c r="J45" s="14" t="s">
        <v>75</v>
      </c>
      <c r="K45" s="14" t="s">
        <v>76</v>
      </c>
      <c r="L45" s="14" t="s">
        <v>56</v>
      </c>
      <c r="M45" s="14" t="s">
        <v>52</v>
      </c>
      <c r="N45" s="14" t="s">
        <v>76</v>
      </c>
      <c r="O45" s="14" t="s">
        <v>39</v>
      </c>
      <c r="P45" s="48" t="s">
        <v>77</v>
      </c>
    </row>
    <row r="46" spans="1:16382" x14ac:dyDescent="0.35">
      <c r="A46" s="17"/>
      <c r="B46" s="72"/>
      <c r="C46" s="50"/>
      <c r="D46" s="50"/>
      <c r="E46" s="50"/>
      <c r="F46" s="50"/>
      <c r="G46" s="50"/>
      <c r="H46" s="50"/>
      <c r="I46" s="13"/>
      <c r="J46" s="14"/>
    </row>
    <row r="47" spans="1:16382" x14ac:dyDescent="0.35">
      <c r="A47" s="9" t="s">
        <v>78</v>
      </c>
      <c r="B47" s="75">
        <v>15.3</v>
      </c>
      <c r="C47" s="51">
        <v>23</v>
      </c>
      <c r="D47" s="50">
        <f>C47/B47-1</f>
        <v>0.50326797385620914</v>
      </c>
      <c r="E47" s="51">
        <v>35</v>
      </c>
      <c r="F47" s="51"/>
      <c r="G47" s="51"/>
      <c r="H47" s="51"/>
      <c r="I47" s="13" t="s">
        <v>73</v>
      </c>
      <c r="J47" s="14" t="s">
        <v>73</v>
      </c>
      <c r="K47" s="14" t="s">
        <v>76</v>
      </c>
      <c r="L47" s="14" t="s">
        <v>56</v>
      </c>
    </row>
    <row r="48" spans="1:16382" x14ac:dyDescent="0.35">
      <c r="A48" s="17" t="s">
        <v>79</v>
      </c>
      <c r="B48" s="10"/>
      <c r="C48" s="12"/>
      <c r="D48" s="12"/>
      <c r="E48" s="12">
        <f>E47*15%</f>
        <v>5.25</v>
      </c>
      <c r="F48" s="12"/>
      <c r="G48" s="12"/>
      <c r="H48" s="12"/>
      <c r="I48" s="13" t="s">
        <v>73</v>
      </c>
      <c r="J48" s="14" t="s">
        <v>76</v>
      </c>
    </row>
    <row r="49" spans="1:16382" x14ac:dyDescent="0.35">
      <c r="A49" s="17"/>
      <c r="B49" s="10"/>
      <c r="C49" s="12"/>
      <c r="D49" s="12"/>
      <c r="E49" s="12"/>
      <c r="F49" s="12"/>
      <c r="G49" s="12"/>
      <c r="H49" s="12"/>
      <c r="I49" s="13"/>
      <c r="J49" s="14"/>
    </row>
    <row r="50" spans="1:16382" x14ac:dyDescent="0.35">
      <c r="A50" s="9" t="s">
        <v>80</v>
      </c>
      <c r="B50" s="10"/>
      <c r="C50" s="12"/>
      <c r="D50" s="12"/>
      <c r="E50" s="12">
        <f>G50/(1+H50)</f>
        <v>37.142857142857146</v>
      </c>
      <c r="F50" s="12"/>
      <c r="G50" s="51">
        <v>130</v>
      </c>
      <c r="H50" s="27">
        <v>2.5</v>
      </c>
      <c r="I50" s="13" t="s">
        <v>22</v>
      </c>
      <c r="J50" s="48" t="s">
        <v>22</v>
      </c>
    </row>
    <row r="51" spans="1:16382" s="16" customFormat="1" x14ac:dyDescent="0.35">
      <c r="A51" s="42" t="s">
        <v>81</v>
      </c>
      <c r="B51" s="72"/>
      <c r="C51" s="68"/>
      <c r="D51" s="68"/>
      <c r="E51" s="68"/>
      <c r="F51" s="68"/>
      <c r="G51" s="76">
        <v>69</v>
      </c>
      <c r="H51" s="77"/>
      <c r="I51" s="13" t="s">
        <v>22</v>
      </c>
      <c r="J51" s="48" t="s">
        <v>22</v>
      </c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16382" s="16" customFormat="1" x14ac:dyDescent="0.35">
      <c r="A52" s="42" t="s">
        <v>82</v>
      </c>
      <c r="B52" s="72"/>
      <c r="C52" s="68"/>
      <c r="D52" s="68"/>
      <c r="E52" s="68"/>
      <c r="F52" s="68"/>
      <c r="G52" s="78">
        <v>1880</v>
      </c>
      <c r="H52" s="77"/>
      <c r="I52" s="13" t="s">
        <v>22</v>
      </c>
      <c r="J52" s="48" t="s">
        <v>22</v>
      </c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16382" s="59" customFormat="1" ht="15" thickBot="1" x14ac:dyDescent="0.4">
      <c r="A53" s="79"/>
      <c r="B53" s="80"/>
      <c r="C53" s="81"/>
      <c r="D53" s="81"/>
      <c r="E53" s="81"/>
      <c r="F53" s="81"/>
      <c r="G53" s="81"/>
      <c r="H53" s="81"/>
      <c r="I53" s="82"/>
      <c r="J53" s="83"/>
      <c r="AA53" s="16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</row>
    <row r="54" spans="1:16382" ht="15" thickTop="1" x14ac:dyDescent="0.35">
      <c r="A54" s="9" t="s">
        <v>83</v>
      </c>
      <c r="B54" s="37">
        <v>693</v>
      </c>
      <c r="C54" s="32">
        <v>767</v>
      </c>
      <c r="D54" s="11">
        <f>C54/B54-1</f>
        <v>0.10678210678210687</v>
      </c>
      <c r="E54" s="12"/>
      <c r="F54" s="12"/>
      <c r="G54" s="68"/>
      <c r="H54" s="12"/>
      <c r="I54" s="13" t="s">
        <v>84</v>
      </c>
      <c r="J54" s="14"/>
      <c r="N54" s="14"/>
    </row>
    <row r="55" spans="1:16382" x14ac:dyDescent="0.35">
      <c r="A55" s="17" t="s">
        <v>85</v>
      </c>
      <c r="B55" s="84">
        <v>618</v>
      </c>
      <c r="C55" s="32">
        <v>671</v>
      </c>
      <c r="D55" s="11">
        <f>C55/B55-1</f>
        <v>8.5760517799352787E-2</v>
      </c>
      <c r="E55" s="51">
        <v>709</v>
      </c>
      <c r="F55" s="50">
        <v>5.6000000000000001E-2</v>
      </c>
      <c r="G55" s="85"/>
      <c r="H55" s="50"/>
      <c r="I55" s="13" t="s">
        <v>86</v>
      </c>
      <c r="J55" s="14" t="s">
        <v>87</v>
      </c>
      <c r="K55" s="14" t="s">
        <v>61</v>
      </c>
      <c r="L55" s="14" t="s">
        <v>88</v>
      </c>
      <c r="M55" s="14" t="s">
        <v>84</v>
      </c>
    </row>
    <row r="56" spans="1:16382" x14ac:dyDescent="0.35">
      <c r="A56" s="17" t="s">
        <v>89</v>
      </c>
      <c r="B56" s="84">
        <v>75</v>
      </c>
      <c r="C56" s="32">
        <v>95</v>
      </c>
      <c r="D56" s="11">
        <f>C56/B56-1</f>
        <v>0.26666666666666661</v>
      </c>
      <c r="E56" s="51"/>
      <c r="F56" s="51"/>
      <c r="G56" s="76"/>
      <c r="H56" s="51"/>
      <c r="I56" s="13" t="s">
        <v>84</v>
      </c>
      <c r="J56" s="14" t="s">
        <v>84</v>
      </c>
    </row>
    <row r="57" spans="1:16382" x14ac:dyDescent="0.35">
      <c r="A57" s="17" t="s">
        <v>90</v>
      </c>
      <c r="B57" s="21"/>
      <c r="C57" s="32">
        <f>C54*53%</f>
        <v>406.51000000000005</v>
      </c>
      <c r="D57" s="50"/>
      <c r="E57" s="51">
        <f>E55*60%</f>
        <v>425.4</v>
      </c>
      <c r="F57" s="50"/>
      <c r="G57" s="85"/>
      <c r="H57" s="50"/>
      <c r="I57" s="13" t="s">
        <v>84</v>
      </c>
      <c r="J57" s="14" t="s">
        <v>84</v>
      </c>
      <c r="K57" s="14" t="s">
        <v>84</v>
      </c>
    </row>
    <row r="58" spans="1:16382" ht="14" customHeight="1" x14ac:dyDescent="0.35">
      <c r="A58" s="17" t="s">
        <v>91</v>
      </c>
      <c r="B58" s="84">
        <v>264</v>
      </c>
      <c r="C58" s="32">
        <v>260</v>
      </c>
      <c r="D58" s="11">
        <f>C58/B58-1</f>
        <v>-1.5151515151515138E-2</v>
      </c>
      <c r="E58" s="51"/>
      <c r="F58" s="51"/>
      <c r="G58" s="76"/>
      <c r="H58" s="51"/>
      <c r="I58" s="13" t="s">
        <v>92</v>
      </c>
      <c r="J58" s="14" t="s">
        <v>61</v>
      </c>
    </row>
    <row r="59" spans="1:16382" ht="14" customHeight="1" x14ac:dyDescent="0.35">
      <c r="A59" s="17" t="s">
        <v>93</v>
      </c>
      <c r="B59" s="84">
        <f>C59-5</f>
        <v>450</v>
      </c>
      <c r="C59" s="32">
        <v>455</v>
      </c>
      <c r="D59" s="11">
        <f>C59/B59-1</f>
        <v>1.1111111111111072E-2</v>
      </c>
      <c r="E59" s="51">
        <v>457</v>
      </c>
      <c r="F59" s="50">
        <f>E59/C59-1</f>
        <v>4.39560439560438E-3</v>
      </c>
      <c r="G59" s="76">
        <v>434</v>
      </c>
      <c r="H59" s="50">
        <f>G59/E59-1</f>
        <v>-5.0328227571115991E-2</v>
      </c>
      <c r="I59" s="13" t="s">
        <v>94</v>
      </c>
      <c r="J59" s="14" t="s">
        <v>95</v>
      </c>
      <c r="K59" s="14" t="s">
        <v>96</v>
      </c>
      <c r="L59" s="48" t="s">
        <v>87</v>
      </c>
    </row>
    <row r="60" spans="1:16382" x14ac:dyDescent="0.35">
      <c r="A60" s="17"/>
      <c r="B60" s="84"/>
      <c r="C60" s="32"/>
      <c r="D60" s="11"/>
      <c r="E60" s="51"/>
      <c r="F60" s="51"/>
      <c r="G60" s="76"/>
      <c r="H60" s="51"/>
      <c r="I60" s="13"/>
      <c r="J60" s="14"/>
    </row>
    <row r="61" spans="1:16382" s="87" customFormat="1" x14ac:dyDescent="0.35">
      <c r="A61" s="17" t="s">
        <v>97</v>
      </c>
      <c r="B61" s="84">
        <v>467</v>
      </c>
      <c r="C61" s="32">
        <v>429</v>
      </c>
      <c r="D61" s="51"/>
      <c r="E61" s="12"/>
      <c r="F61" s="51"/>
      <c r="G61" s="76"/>
      <c r="H61" s="51"/>
      <c r="I61" s="13" t="s">
        <v>84</v>
      </c>
      <c r="J61" s="14" t="s">
        <v>84</v>
      </c>
      <c r="K61" s="86"/>
      <c r="L61" s="15"/>
      <c r="M61" s="86"/>
      <c r="N61" s="15"/>
      <c r="O61" s="15"/>
      <c r="P61" s="15"/>
      <c r="Q61" s="86"/>
      <c r="R61" s="15"/>
      <c r="S61" s="15"/>
      <c r="T61" s="15"/>
      <c r="U61" s="86"/>
      <c r="V61" s="15"/>
      <c r="W61" s="15"/>
      <c r="X61" s="15"/>
      <c r="Y61" s="86"/>
      <c r="Z61" s="15"/>
      <c r="AA61" s="16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</row>
    <row r="62" spans="1:16382" s="87" customFormat="1" x14ac:dyDescent="0.35">
      <c r="A62" s="17" t="s">
        <v>98</v>
      </c>
      <c r="B62" s="84">
        <v>584</v>
      </c>
      <c r="C62" s="32">
        <v>584</v>
      </c>
      <c r="D62" s="51"/>
      <c r="E62" s="12"/>
      <c r="F62" s="51"/>
      <c r="G62" s="76"/>
      <c r="H62" s="51"/>
      <c r="I62" s="13" t="s">
        <v>84</v>
      </c>
      <c r="J62" s="14" t="s">
        <v>84</v>
      </c>
      <c r="K62" s="86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6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</row>
    <row r="63" spans="1:16382" s="87" customFormat="1" x14ac:dyDescent="0.35">
      <c r="A63" s="17"/>
      <c r="B63" s="84"/>
      <c r="C63" s="32"/>
      <c r="D63" s="51"/>
      <c r="E63" s="12"/>
      <c r="F63" s="51"/>
      <c r="G63" s="76"/>
      <c r="H63" s="51"/>
      <c r="I63" s="13"/>
      <c r="J63" s="14"/>
      <c r="K63" s="86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6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</row>
    <row r="64" spans="1:16382" s="87" customFormat="1" x14ac:dyDescent="0.35">
      <c r="A64" s="9" t="s">
        <v>99</v>
      </c>
      <c r="B64" s="84"/>
      <c r="C64" s="32"/>
      <c r="D64" s="51"/>
      <c r="E64" s="32">
        <v>812</v>
      </c>
      <c r="F64" s="51"/>
      <c r="G64" s="76">
        <v>773</v>
      </c>
      <c r="H64" s="50">
        <f>G64/E64-1</f>
        <v>-4.802955665024633E-2</v>
      </c>
      <c r="I64" s="13" t="s">
        <v>100</v>
      </c>
      <c r="J64" s="14"/>
      <c r="K64" s="86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6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</row>
    <row r="65" spans="1:16382" s="87" customFormat="1" x14ac:dyDescent="0.35">
      <c r="A65" s="17" t="s">
        <v>85</v>
      </c>
      <c r="B65" s="84"/>
      <c r="C65" s="32"/>
      <c r="D65" s="51"/>
      <c r="E65" s="32">
        <v>725</v>
      </c>
      <c r="F65" s="51"/>
      <c r="G65" s="76">
        <v>696</v>
      </c>
      <c r="H65" s="50">
        <f t="shared" ref="H65:H67" si="1">G65/E65-1</f>
        <v>-4.0000000000000036E-2</v>
      </c>
      <c r="I65" s="13" t="s">
        <v>100</v>
      </c>
      <c r="J65" s="14"/>
      <c r="K65" s="86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6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</row>
    <row r="66" spans="1:16382" s="87" customFormat="1" x14ac:dyDescent="0.35">
      <c r="A66" s="17" t="s">
        <v>89</v>
      </c>
      <c r="B66" s="84"/>
      <c r="C66" s="32"/>
      <c r="D66" s="51"/>
      <c r="E66" s="32">
        <v>87</v>
      </c>
      <c r="F66" s="51"/>
      <c r="G66" s="76">
        <v>77</v>
      </c>
      <c r="H66" s="50">
        <f t="shared" si="1"/>
        <v>-0.11494252873563215</v>
      </c>
      <c r="I66" s="13" t="s">
        <v>100</v>
      </c>
      <c r="J66" s="14"/>
      <c r="K66" s="86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</row>
    <row r="67" spans="1:16382" s="87" customFormat="1" x14ac:dyDescent="0.35">
      <c r="A67" s="17" t="s">
        <v>90</v>
      </c>
      <c r="B67" s="84"/>
      <c r="C67" s="32"/>
      <c r="D67" s="51"/>
      <c r="E67" s="32">
        <v>363</v>
      </c>
      <c r="F67" s="51"/>
      <c r="G67" s="76">
        <v>418</v>
      </c>
      <c r="H67" s="50">
        <f t="shared" si="1"/>
        <v>0.1515151515151516</v>
      </c>
      <c r="I67" s="13" t="s">
        <v>100</v>
      </c>
      <c r="J67" s="14"/>
      <c r="K67" s="86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6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</row>
    <row r="68" spans="1:16382" x14ac:dyDescent="0.35">
      <c r="A68" s="17"/>
      <c r="B68" s="84"/>
      <c r="C68" s="10"/>
      <c r="D68" s="51"/>
      <c r="E68" s="12"/>
      <c r="F68" s="51"/>
      <c r="G68" s="51"/>
      <c r="H68" s="51"/>
      <c r="I68" s="13"/>
      <c r="J68" s="88"/>
      <c r="K68" s="86"/>
    </row>
    <row r="69" spans="1:16382" x14ac:dyDescent="0.35">
      <c r="A69" s="9" t="s">
        <v>101</v>
      </c>
      <c r="B69" s="21">
        <v>1.4</v>
      </c>
      <c r="C69" s="89">
        <v>7</v>
      </c>
      <c r="D69" s="27">
        <f>C69/B69-1</f>
        <v>4</v>
      </c>
      <c r="E69" s="90">
        <v>20.5</v>
      </c>
      <c r="F69" s="89"/>
      <c r="G69" s="91">
        <v>22.4</v>
      </c>
      <c r="H69" s="50">
        <f>G69/E69-1</f>
        <v>9.2682926829268153E-2</v>
      </c>
      <c r="I69" s="13" t="s">
        <v>5</v>
      </c>
      <c r="J69" s="92" t="s">
        <v>102</v>
      </c>
      <c r="K69" s="92" t="s">
        <v>5</v>
      </c>
      <c r="L69" s="48" t="s">
        <v>5</v>
      </c>
    </row>
    <row r="70" spans="1:16382" x14ac:dyDescent="0.35">
      <c r="A70" s="73" t="s">
        <v>103</v>
      </c>
      <c r="B70" s="37">
        <v>295</v>
      </c>
      <c r="C70" s="89">
        <v>952</v>
      </c>
      <c r="D70" s="27">
        <f>C70/B70-1</f>
        <v>2.2271186440677968</v>
      </c>
      <c r="E70" s="90"/>
      <c r="F70" s="89"/>
      <c r="G70" s="91"/>
      <c r="H70" s="89"/>
      <c r="I70" s="13"/>
      <c r="J70" s="92" t="s">
        <v>102</v>
      </c>
      <c r="K70" s="57"/>
      <c r="L70" s="49"/>
    </row>
    <row r="71" spans="1:16382" x14ac:dyDescent="0.35">
      <c r="A71" s="42" t="s">
        <v>104</v>
      </c>
      <c r="B71" s="37"/>
      <c r="C71" s="89">
        <v>3500</v>
      </c>
      <c r="D71" s="27"/>
      <c r="E71" s="90"/>
      <c r="F71" s="89"/>
      <c r="G71" s="91"/>
      <c r="H71" s="89"/>
      <c r="I71" s="13"/>
      <c r="J71" s="14" t="s">
        <v>102</v>
      </c>
      <c r="L71" s="49"/>
    </row>
    <row r="72" spans="1:16382" x14ac:dyDescent="0.35">
      <c r="A72" s="42" t="s">
        <v>105</v>
      </c>
      <c r="B72" s="51"/>
      <c r="C72" s="32">
        <v>16000</v>
      </c>
      <c r="D72" s="51"/>
      <c r="E72" s="51">
        <v>39000</v>
      </c>
      <c r="F72" s="51"/>
      <c r="G72" s="51">
        <v>44400</v>
      </c>
      <c r="H72" s="50">
        <f>G72/E72-1</f>
        <v>0.13846153846153841</v>
      </c>
      <c r="I72" s="13" t="s">
        <v>106</v>
      </c>
      <c r="J72" s="14" t="s">
        <v>107</v>
      </c>
      <c r="K72" s="14" t="s">
        <v>108</v>
      </c>
      <c r="L72" s="48" t="s">
        <v>108</v>
      </c>
    </row>
    <row r="73" spans="1:16382" x14ac:dyDescent="0.35">
      <c r="A73" s="17" t="s">
        <v>109</v>
      </c>
      <c r="B73" s="51"/>
      <c r="C73" s="10">
        <v>23</v>
      </c>
      <c r="D73" s="12"/>
      <c r="E73" s="12"/>
      <c r="F73" s="12"/>
      <c r="G73" s="12"/>
      <c r="H73" s="12"/>
      <c r="I73" s="13"/>
    </row>
    <row r="74" spans="1:16382" s="59" customFormat="1" ht="15" thickBot="1" x14ac:dyDescent="0.4">
      <c r="A74" s="93"/>
      <c r="B74" s="94"/>
      <c r="C74" s="61"/>
      <c r="D74" s="63"/>
      <c r="E74" s="63"/>
      <c r="F74" s="63"/>
      <c r="G74" s="63"/>
      <c r="H74" s="63"/>
      <c r="I74" s="82"/>
      <c r="AA74" s="16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</row>
    <row r="75" spans="1:16382" s="49" customFormat="1" ht="15" thickTop="1" x14ac:dyDescent="0.35">
      <c r="A75" s="9" t="s">
        <v>110</v>
      </c>
      <c r="B75" s="95">
        <v>30</v>
      </c>
      <c r="C75" s="38" t="s">
        <v>111</v>
      </c>
      <c r="D75" s="27">
        <v>0.3</v>
      </c>
      <c r="E75" s="51" t="s">
        <v>112</v>
      </c>
      <c r="F75" s="51" t="s">
        <v>113</v>
      </c>
      <c r="G75" s="51">
        <v>56</v>
      </c>
      <c r="H75" s="51" t="s">
        <v>114</v>
      </c>
      <c r="I75" s="55" t="s">
        <v>115</v>
      </c>
      <c r="J75" s="14" t="s">
        <v>56</v>
      </c>
      <c r="K75" s="14" t="s">
        <v>22</v>
      </c>
      <c r="L75" s="14" t="s">
        <v>116</v>
      </c>
      <c r="AA75" s="16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</row>
    <row r="76" spans="1:16382" s="87" customFormat="1" x14ac:dyDescent="0.35">
      <c r="A76" s="96"/>
      <c r="B76" s="32"/>
      <c r="C76" s="32"/>
      <c r="D76" s="51"/>
      <c r="E76" s="51"/>
      <c r="F76" s="51"/>
      <c r="G76" s="51"/>
      <c r="H76" s="97"/>
      <c r="I76" s="32"/>
      <c r="J76" s="22"/>
      <c r="K76" s="49"/>
      <c r="L76" s="22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1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</row>
    <row r="77" spans="1:16382" x14ac:dyDescent="0.35">
      <c r="A77" s="9" t="s">
        <v>117</v>
      </c>
      <c r="B77" s="10">
        <v>8.4</v>
      </c>
      <c r="C77" s="10">
        <v>10.3</v>
      </c>
      <c r="D77" s="12"/>
      <c r="E77" s="98">
        <v>12.8</v>
      </c>
      <c r="F77" s="12"/>
      <c r="G77" s="12">
        <v>14.5</v>
      </c>
      <c r="H77" s="12"/>
      <c r="I77" s="55" t="s">
        <v>118</v>
      </c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16382" s="57" customFormat="1" x14ac:dyDescent="0.35">
      <c r="A78" s="17" t="s">
        <v>119</v>
      </c>
      <c r="B78" s="99">
        <f>8.4/43.8</f>
        <v>0.19178082191780824</v>
      </c>
      <c r="C78" s="99">
        <v>0.23</v>
      </c>
      <c r="D78" s="10"/>
      <c r="E78" s="100">
        <f>E77/47.5</f>
        <v>0.26947368421052631</v>
      </c>
      <c r="F78" s="10"/>
      <c r="G78" s="100">
        <f>G77/48.8</f>
        <v>0.29713114754098363</v>
      </c>
      <c r="H78" s="10"/>
      <c r="I78" s="55"/>
      <c r="AA78" s="16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</row>
    <row r="79" spans="1:16382" s="57" customFormat="1" x14ac:dyDescent="0.35">
      <c r="A79" s="17"/>
      <c r="B79" s="10"/>
      <c r="C79" s="10"/>
      <c r="D79" s="12"/>
      <c r="E79" s="51"/>
      <c r="F79" s="51"/>
      <c r="G79" s="51"/>
      <c r="H79" s="51"/>
      <c r="I79" s="13"/>
      <c r="J79" s="22"/>
      <c r="AA79" s="16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</row>
    <row r="80" spans="1:16382" s="57" customFormat="1" x14ac:dyDescent="0.35">
      <c r="A80" s="9" t="s">
        <v>120</v>
      </c>
      <c r="B80" s="10"/>
      <c r="C80" s="10">
        <v>7.2610000000000001</v>
      </c>
      <c r="D80" s="12"/>
      <c r="E80" s="12">
        <v>8.5980000000000008</v>
      </c>
      <c r="F80" s="50">
        <f>E80/C80-1</f>
        <v>0.1841344167470047</v>
      </c>
      <c r="G80" s="12">
        <v>8.8859999999999992</v>
      </c>
      <c r="H80" s="50">
        <f>G80/E80-1</f>
        <v>3.3496161898115551E-2</v>
      </c>
      <c r="I80" s="13" t="s">
        <v>61</v>
      </c>
      <c r="J80" s="48" t="s">
        <v>61</v>
      </c>
      <c r="AA80" s="22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</row>
    <row r="81" spans="1:16382" s="22" customFormat="1" x14ac:dyDescent="0.35">
      <c r="A81" s="17" t="s">
        <v>121</v>
      </c>
      <c r="B81" s="43"/>
      <c r="C81" s="72"/>
      <c r="D81" s="68"/>
      <c r="E81" s="68"/>
      <c r="F81" s="85"/>
      <c r="G81" s="68">
        <f>G80*0.178</f>
        <v>1.5817079999999999</v>
      </c>
      <c r="H81" s="85"/>
      <c r="I81" s="13" t="s">
        <v>61</v>
      </c>
      <c r="J81" s="48" t="s">
        <v>61</v>
      </c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16"/>
      <c r="MB81" s="16"/>
      <c r="MC81" s="16"/>
      <c r="MD81" s="16"/>
      <c r="ME81" s="16"/>
      <c r="MF81" s="16"/>
      <c r="MG81" s="16"/>
      <c r="MH81" s="16"/>
      <c r="MI81" s="16"/>
      <c r="MJ81" s="16"/>
      <c r="MK81" s="16"/>
      <c r="ML81" s="16"/>
      <c r="MM81" s="16"/>
      <c r="MN81" s="16"/>
      <c r="MO81" s="16"/>
      <c r="MP81" s="16"/>
      <c r="MQ81" s="16"/>
      <c r="MR81" s="16"/>
      <c r="MS81" s="16"/>
      <c r="MT81" s="16"/>
      <c r="MU81" s="16"/>
      <c r="MV81" s="16"/>
      <c r="MW81" s="16"/>
      <c r="MX81" s="16"/>
      <c r="MY81" s="16"/>
      <c r="MZ81" s="16"/>
      <c r="NA81" s="16"/>
      <c r="NB81" s="16"/>
      <c r="NC81" s="16"/>
      <c r="ND81" s="16"/>
      <c r="NE81" s="16"/>
      <c r="NF81" s="16"/>
      <c r="NG81" s="16"/>
      <c r="NH81" s="16"/>
      <c r="NI81" s="16"/>
      <c r="NJ81" s="16"/>
      <c r="NK81" s="16"/>
      <c r="NL81" s="16"/>
      <c r="NM81" s="16"/>
      <c r="NN81" s="16"/>
      <c r="NO81" s="16"/>
      <c r="NP81" s="16"/>
      <c r="NQ81" s="16"/>
      <c r="NR81" s="16"/>
      <c r="NS81" s="16"/>
      <c r="NT81" s="16"/>
      <c r="NU81" s="16"/>
      <c r="NV81" s="16"/>
      <c r="NW81" s="16"/>
      <c r="NX81" s="16"/>
      <c r="NY81" s="16"/>
      <c r="NZ81" s="16"/>
      <c r="OA81" s="16"/>
      <c r="OB81" s="16"/>
      <c r="OC81" s="16"/>
      <c r="OD81" s="16"/>
      <c r="OE81" s="16"/>
      <c r="OF81" s="16"/>
      <c r="OG81" s="16"/>
      <c r="OH81" s="16"/>
      <c r="OI81" s="16"/>
      <c r="OJ81" s="16"/>
      <c r="OK81" s="16"/>
      <c r="OL81" s="16"/>
      <c r="OM81" s="16"/>
      <c r="ON81" s="16"/>
      <c r="OO81" s="16"/>
      <c r="OP81" s="16"/>
      <c r="OQ81" s="16"/>
      <c r="OR81" s="16"/>
      <c r="OS81" s="16"/>
      <c r="OT81" s="16"/>
      <c r="OU81" s="16"/>
      <c r="OV81" s="16"/>
      <c r="OW81" s="16"/>
      <c r="OX81" s="16"/>
      <c r="OY81" s="16"/>
      <c r="OZ81" s="16"/>
      <c r="PA81" s="16"/>
      <c r="PB81" s="16"/>
      <c r="PC81" s="16"/>
      <c r="PD81" s="16"/>
      <c r="PE81" s="16"/>
      <c r="PF81" s="16"/>
      <c r="PG81" s="16"/>
      <c r="PH81" s="16"/>
      <c r="PI81" s="16"/>
      <c r="PJ81" s="16"/>
      <c r="PK81" s="16"/>
      <c r="PL81" s="16"/>
      <c r="PM81" s="16"/>
      <c r="PN81" s="16"/>
      <c r="PO81" s="16"/>
      <c r="PP81" s="16"/>
      <c r="PQ81" s="16"/>
      <c r="PR81" s="16"/>
      <c r="PS81" s="16"/>
      <c r="PT81" s="16"/>
      <c r="PU81" s="16"/>
      <c r="PV81" s="16"/>
      <c r="PW81" s="16"/>
      <c r="PX81" s="16"/>
      <c r="PY81" s="16"/>
      <c r="PZ81" s="16"/>
      <c r="QA81" s="16"/>
      <c r="QB81" s="16"/>
      <c r="QC81" s="16"/>
      <c r="QD81" s="16"/>
      <c r="QE81" s="16"/>
      <c r="QF81" s="16"/>
      <c r="QG81" s="16"/>
      <c r="QH81" s="16"/>
      <c r="QI81" s="16"/>
      <c r="QJ81" s="16"/>
      <c r="QK81" s="16"/>
      <c r="QL81" s="16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6"/>
      <c r="QY81" s="16"/>
      <c r="QZ81" s="16"/>
      <c r="RA81" s="16"/>
      <c r="RB81" s="16"/>
      <c r="RC81" s="16"/>
      <c r="RD81" s="16"/>
      <c r="RE81" s="16"/>
      <c r="RF81" s="16"/>
      <c r="RG81" s="16"/>
      <c r="RH81" s="16"/>
      <c r="RI81" s="16"/>
      <c r="RJ81" s="16"/>
      <c r="RK81" s="16"/>
      <c r="RL81" s="16"/>
      <c r="RM81" s="16"/>
      <c r="RN81" s="16"/>
      <c r="RO81" s="16"/>
      <c r="RP81" s="16"/>
      <c r="RQ81" s="16"/>
      <c r="RR81" s="16"/>
      <c r="RS81" s="16"/>
      <c r="RT81" s="16"/>
      <c r="RU81" s="16"/>
      <c r="RV81" s="16"/>
      <c r="RW81" s="16"/>
      <c r="RX81" s="16"/>
      <c r="RY81" s="16"/>
      <c r="RZ81" s="16"/>
      <c r="SA81" s="16"/>
      <c r="SB81" s="16"/>
      <c r="SC81" s="16"/>
      <c r="SD81" s="16"/>
      <c r="SE81" s="16"/>
      <c r="SF81" s="16"/>
      <c r="SG81" s="16"/>
      <c r="SH81" s="16"/>
      <c r="SI81" s="16"/>
      <c r="SJ81" s="16"/>
      <c r="SK81" s="16"/>
      <c r="SL81" s="16"/>
      <c r="SM81" s="16"/>
      <c r="SN81" s="16"/>
      <c r="SO81" s="16"/>
      <c r="SP81" s="16"/>
      <c r="SQ81" s="16"/>
      <c r="SR81" s="16"/>
      <c r="SS81" s="16"/>
      <c r="ST81" s="16"/>
      <c r="SU81" s="16"/>
      <c r="SV81" s="16"/>
      <c r="SW81" s="16"/>
      <c r="SX81" s="16"/>
      <c r="SY81" s="16"/>
      <c r="SZ81" s="16"/>
      <c r="TA81" s="16"/>
      <c r="TB81" s="16"/>
      <c r="TC81" s="16"/>
      <c r="TD81" s="16"/>
      <c r="TE81" s="16"/>
      <c r="TF81" s="16"/>
      <c r="TG81" s="16"/>
      <c r="TH81" s="16"/>
      <c r="TI81" s="16"/>
      <c r="TJ81" s="16"/>
      <c r="TK81" s="16"/>
      <c r="TL81" s="16"/>
      <c r="TM81" s="16"/>
      <c r="TN81" s="16"/>
      <c r="TO81" s="16"/>
      <c r="TP81" s="16"/>
      <c r="TQ81" s="16"/>
      <c r="TR81" s="16"/>
      <c r="TS81" s="16"/>
      <c r="TT81" s="16"/>
      <c r="TU81" s="16"/>
      <c r="TV81" s="16"/>
      <c r="TW81" s="16"/>
      <c r="TX81" s="16"/>
      <c r="TY81" s="16"/>
      <c r="TZ81" s="16"/>
      <c r="UA81" s="16"/>
      <c r="UB81" s="16"/>
      <c r="UC81" s="16"/>
      <c r="UD81" s="16"/>
      <c r="UE81" s="16"/>
      <c r="UF81" s="16"/>
      <c r="UG81" s="16"/>
      <c r="UH81" s="16"/>
      <c r="UI81" s="16"/>
      <c r="UJ81" s="16"/>
      <c r="UK81" s="16"/>
      <c r="UL81" s="16"/>
      <c r="UM81" s="16"/>
      <c r="UN81" s="16"/>
      <c r="UO81" s="16"/>
      <c r="UP81" s="16"/>
      <c r="UQ81" s="16"/>
      <c r="UR81" s="16"/>
      <c r="US81" s="16"/>
      <c r="UT81" s="16"/>
      <c r="UU81" s="16"/>
      <c r="UV81" s="16"/>
      <c r="UW81" s="16"/>
      <c r="UX81" s="16"/>
      <c r="UY81" s="16"/>
      <c r="UZ81" s="16"/>
      <c r="VA81" s="16"/>
      <c r="VB81" s="16"/>
      <c r="VC81" s="16"/>
      <c r="VD81" s="16"/>
      <c r="VE81" s="16"/>
      <c r="VF81" s="16"/>
      <c r="VG81" s="16"/>
      <c r="VH81" s="16"/>
      <c r="VI81" s="16"/>
      <c r="VJ81" s="16"/>
      <c r="VK81" s="16"/>
      <c r="VL81" s="16"/>
      <c r="VM81" s="16"/>
      <c r="VN81" s="16"/>
      <c r="VO81" s="16"/>
      <c r="VP81" s="16"/>
      <c r="VQ81" s="16"/>
      <c r="VR81" s="16"/>
      <c r="VS81" s="16"/>
      <c r="VT81" s="16"/>
      <c r="VU81" s="16"/>
      <c r="VV81" s="16"/>
      <c r="VW81" s="16"/>
      <c r="VX81" s="16"/>
      <c r="VY81" s="16"/>
      <c r="VZ81" s="16"/>
      <c r="WA81" s="16"/>
      <c r="WB81" s="16"/>
      <c r="WC81" s="16"/>
      <c r="WD81" s="16"/>
      <c r="WE81" s="16"/>
      <c r="WF81" s="16"/>
      <c r="WG81" s="16"/>
      <c r="WH81" s="16"/>
      <c r="WI81" s="16"/>
      <c r="WJ81" s="16"/>
      <c r="WK81" s="16"/>
      <c r="WL81" s="16"/>
      <c r="WM81" s="16"/>
      <c r="WN81" s="16"/>
      <c r="WO81" s="16"/>
      <c r="WP81" s="16"/>
      <c r="WQ81" s="16"/>
      <c r="WR81" s="16"/>
      <c r="WS81" s="16"/>
      <c r="WT81" s="16"/>
      <c r="WU81" s="16"/>
      <c r="WV81" s="16"/>
      <c r="WW81" s="16"/>
      <c r="WX81" s="16"/>
      <c r="WY81" s="16"/>
      <c r="WZ81" s="16"/>
      <c r="XA81" s="16"/>
      <c r="XB81" s="16"/>
      <c r="XC81" s="16"/>
      <c r="XD81" s="16"/>
      <c r="XE81" s="16"/>
      <c r="XF81" s="16"/>
      <c r="XG81" s="16"/>
      <c r="XH81" s="16"/>
      <c r="XI81" s="16"/>
      <c r="XJ81" s="16"/>
      <c r="XK81" s="16"/>
      <c r="XL81" s="16"/>
      <c r="XM81" s="16"/>
      <c r="XN81" s="16"/>
      <c r="XO81" s="16"/>
      <c r="XP81" s="16"/>
      <c r="XQ81" s="16"/>
      <c r="XR81" s="16"/>
      <c r="XS81" s="16"/>
      <c r="XT81" s="16"/>
      <c r="XU81" s="16"/>
      <c r="XV81" s="16"/>
      <c r="XW81" s="16"/>
      <c r="XX81" s="16"/>
      <c r="XY81" s="16"/>
      <c r="XZ81" s="16"/>
      <c r="YA81" s="16"/>
      <c r="YB81" s="16"/>
      <c r="YC81" s="16"/>
      <c r="YD81" s="16"/>
      <c r="YE81" s="16"/>
      <c r="YF81" s="16"/>
      <c r="YG81" s="16"/>
      <c r="YH81" s="16"/>
      <c r="YI81" s="16"/>
      <c r="YJ81" s="16"/>
      <c r="YK81" s="16"/>
      <c r="YL81" s="16"/>
      <c r="YM81" s="16"/>
      <c r="YN81" s="16"/>
      <c r="YO81" s="16"/>
      <c r="YP81" s="16"/>
      <c r="YQ81" s="16"/>
      <c r="YR81" s="16"/>
      <c r="YS81" s="16"/>
      <c r="YT81" s="16"/>
      <c r="YU81" s="16"/>
      <c r="YV81" s="16"/>
      <c r="YW81" s="16"/>
      <c r="YX81" s="16"/>
      <c r="YY81" s="16"/>
      <c r="YZ81" s="16"/>
      <c r="ZA81" s="16"/>
      <c r="ZB81" s="16"/>
      <c r="ZC81" s="16"/>
      <c r="ZD81" s="16"/>
      <c r="ZE81" s="16"/>
      <c r="ZF81" s="16"/>
      <c r="ZG81" s="16"/>
      <c r="ZH81" s="16"/>
      <c r="ZI81" s="16"/>
      <c r="ZJ81" s="16"/>
      <c r="ZK81" s="16"/>
      <c r="ZL81" s="16"/>
      <c r="ZM81" s="16"/>
      <c r="ZN81" s="16"/>
      <c r="ZO81" s="16"/>
      <c r="ZP81" s="16"/>
      <c r="ZQ81" s="16"/>
      <c r="ZR81" s="16"/>
      <c r="ZS81" s="16"/>
      <c r="ZT81" s="16"/>
      <c r="ZU81" s="16"/>
      <c r="ZV81" s="16"/>
      <c r="ZW81" s="16"/>
      <c r="ZX81" s="16"/>
      <c r="ZY81" s="16"/>
      <c r="ZZ81" s="16"/>
      <c r="AAA81" s="16"/>
      <c r="AAB81" s="16"/>
      <c r="AAC81" s="16"/>
      <c r="AAD81" s="16"/>
      <c r="AAE81" s="16"/>
      <c r="AAF81" s="16"/>
      <c r="AAG81" s="16"/>
      <c r="AAH81" s="16"/>
      <c r="AAI81" s="16"/>
      <c r="AAJ81" s="16"/>
      <c r="AAK81" s="16"/>
      <c r="AAL81" s="16"/>
      <c r="AAM81" s="16"/>
      <c r="AAN81" s="16"/>
      <c r="AAO81" s="16"/>
      <c r="AAP81" s="16"/>
      <c r="AAQ81" s="16"/>
      <c r="AAR81" s="16"/>
      <c r="AAS81" s="16"/>
      <c r="AAT81" s="16"/>
      <c r="AAU81" s="16"/>
      <c r="AAV81" s="16"/>
      <c r="AAW81" s="16"/>
      <c r="AAX81" s="16"/>
      <c r="AAY81" s="16"/>
      <c r="AAZ81" s="16"/>
      <c r="ABA81" s="16"/>
      <c r="ABB81" s="16"/>
      <c r="ABC81" s="16"/>
      <c r="ABD81" s="16"/>
      <c r="ABE81" s="16"/>
      <c r="ABF81" s="16"/>
      <c r="ABG81" s="16"/>
      <c r="ABH81" s="16"/>
      <c r="ABI81" s="16"/>
      <c r="ABJ81" s="16"/>
      <c r="ABK81" s="16"/>
      <c r="ABL81" s="16"/>
      <c r="ABM81" s="16"/>
      <c r="ABN81" s="16"/>
      <c r="ABO81" s="16"/>
      <c r="ABP81" s="16"/>
      <c r="ABQ81" s="16"/>
      <c r="ABR81" s="16"/>
      <c r="ABS81" s="16"/>
      <c r="ABT81" s="16"/>
      <c r="ABU81" s="16"/>
      <c r="ABV81" s="16"/>
      <c r="ABW81" s="16"/>
      <c r="ABX81" s="16"/>
      <c r="ABY81" s="16"/>
      <c r="ABZ81" s="16"/>
      <c r="ACA81" s="16"/>
      <c r="ACB81" s="16"/>
      <c r="ACC81" s="16"/>
      <c r="ACD81" s="16"/>
      <c r="ACE81" s="16"/>
      <c r="ACF81" s="16"/>
      <c r="ACG81" s="16"/>
      <c r="ACH81" s="16"/>
      <c r="ACI81" s="16"/>
      <c r="ACJ81" s="16"/>
      <c r="ACK81" s="16"/>
      <c r="ACL81" s="16"/>
      <c r="ACM81" s="16"/>
      <c r="ACN81" s="16"/>
      <c r="ACO81" s="16"/>
      <c r="ACP81" s="16"/>
      <c r="ACQ81" s="16"/>
      <c r="ACR81" s="16"/>
      <c r="ACS81" s="16"/>
      <c r="ACT81" s="16"/>
      <c r="ACU81" s="16"/>
      <c r="ACV81" s="16"/>
      <c r="ACW81" s="16"/>
      <c r="ACX81" s="16"/>
      <c r="ACY81" s="16"/>
      <c r="ACZ81" s="16"/>
      <c r="ADA81" s="16"/>
      <c r="ADB81" s="16"/>
      <c r="ADC81" s="16"/>
      <c r="ADD81" s="16"/>
      <c r="ADE81" s="16"/>
      <c r="ADF81" s="16"/>
      <c r="ADG81" s="16"/>
      <c r="ADH81" s="16"/>
      <c r="ADI81" s="16"/>
      <c r="ADJ81" s="16"/>
      <c r="ADK81" s="16"/>
      <c r="ADL81" s="16"/>
      <c r="ADM81" s="16"/>
      <c r="ADN81" s="16"/>
      <c r="ADO81" s="16"/>
      <c r="ADP81" s="16"/>
      <c r="ADQ81" s="16"/>
      <c r="ADR81" s="16"/>
      <c r="ADS81" s="16"/>
      <c r="ADT81" s="16"/>
      <c r="ADU81" s="16"/>
      <c r="ADV81" s="16"/>
      <c r="ADW81" s="16"/>
      <c r="ADX81" s="16"/>
      <c r="ADY81" s="16"/>
      <c r="ADZ81" s="16"/>
      <c r="AEA81" s="16"/>
      <c r="AEB81" s="16"/>
      <c r="AEC81" s="16"/>
      <c r="AED81" s="16"/>
      <c r="AEE81" s="16"/>
      <c r="AEF81" s="16"/>
      <c r="AEG81" s="16"/>
      <c r="AEH81" s="16"/>
      <c r="AEI81" s="16"/>
      <c r="AEJ81" s="16"/>
      <c r="AEK81" s="16"/>
      <c r="AEL81" s="16"/>
      <c r="AEM81" s="16"/>
      <c r="AEN81" s="16"/>
      <c r="AEO81" s="16"/>
      <c r="AEP81" s="16"/>
      <c r="AEQ81" s="16"/>
      <c r="AER81" s="16"/>
      <c r="AES81" s="16"/>
      <c r="AET81" s="16"/>
      <c r="AEU81" s="16"/>
      <c r="AEV81" s="16"/>
      <c r="AEW81" s="16"/>
      <c r="AEX81" s="16"/>
      <c r="AEY81" s="16"/>
      <c r="AEZ81" s="16"/>
      <c r="AFA81" s="16"/>
      <c r="AFB81" s="16"/>
      <c r="AFC81" s="16"/>
      <c r="AFD81" s="16"/>
      <c r="AFE81" s="16"/>
      <c r="AFF81" s="16"/>
      <c r="AFG81" s="16"/>
      <c r="AFH81" s="16"/>
      <c r="AFI81" s="16"/>
      <c r="AFJ81" s="16"/>
      <c r="AFK81" s="16"/>
      <c r="AFL81" s="16"/>
      <c r="AFM81" s="16"/>
      <c r="AFN81" s="16"/>
      <c r="AFO81" s="16"/>
      <c r="AFP81" s="16"/>
      <c r="AFQ81" s="16"/>
      <c r="AFR81" s="16"/>
      <c r="AFS81" s="16"/>
      <c r="AFT81" s="16"/>
      <c r="AFU81" s="16"/>
      <c r="AFV81" s="16"/>
      <c r="AFW81" s="16"/>
      <c r="AFX81" s="16"/>
      <c r="AFY81" s="16"/>
      <c r="AFZ81" s="16"/>
      <c r="AGA81" s="16"/>
      <c r="AGB81" s="16"/>
      <c r="AGC81" s="16"/>
      <c r="AGD81" s="16"/>
      <c r="AGE81" s="16"/>
      <c r="AGF81" s="16"/>
      <c r="AGG81" s="16"/>
      <c r="AGH81" s="16"/>
      <c r="AGI81" s="16"/>
      <c r="AGJ81" s="16"/>
      <c r="AGK81" s="16"/>
      <c r="AGL81" s="16"/>
      <c r="AGM81" s="16"/>
      <c r="AGN81" s="16"/>
      <c r="AGO81" s="16"/>
      <c r="AGP81" s="16"/>
      <c r="AGQ81" s="16"/>
      <c r="AGR81" s="16"/>
      <c r="AGS81" s="16"/>
      <c r="AGT81" s="16"/>
      <c r="AGU81" s="16"/>
      <c r="AGV81" s="16"/>
      <c r="AGW81" s="16"/>
      <c r="AGX81" s="16"/>
      <c r="AGY81" s="16"/>
      <c r="AGZ81" s="16"/>
      <c r="AHA81" s="16"/>
      <c r="AHB81" s="16"/>
      <c r="AHC81" s="16"/>
      <c r="AHD81" s="16"/>
      <c r="AHE81" s="16"/>
      <c r="AHF81" s="16"/>
      <c r="AHG81" s="16"/>
      <c r="AHH81" s="16"/>
      <c r="AHI81" s="16"/>
      <c r="AHJ81" s="16"/>
      <c r="AHK81" s="16"/>
      <c r="AHL81" s="16"/>
      <c r="AHM81" s="16"/>
      <c r="AHN81" s="16"/>
      <c r="AHO81" s="16"/>
      <c r="AHP81" s="16"/>
      <c r="AHQ81" s="16"/>
      <c r="AHR81" s="16"/>
      <c r="AHS81" s="16"/>
      <c r="AHT81" s="16"/>
      <c r="AHU81" s="16"/>
      <c r="AHV81" s="16"/>
      <c r="AHW81" s="16"/>
      <c r="AHX81" s="16"/>
      <c r="AHY81" s="16"/>
      <c r="AHZ81" s="16"/>
      <c r="AIA81" s="16"/>
      <c r="AIB81" s="16"/>
      <c r="AIC81" s="16"/>
      <c r="AID81" s="16"/>
      <c r="AIE81" s="16"/>
      <c r="AIF81" s="16"/>
      <c r="AIG81" s="16"/>
      <c r="AIH81" s="16"/>
      <c r="AII81" s="16"/>
      <c r="AIJ81" s="16"/>
      <c r="AIK81" s="16"/>
      <c r="AIL81" s="16"/>
      <c r="AIM81" s="16"/>
      <c r="AIN81" s="16"/>
      <c r="AIO81" s="16"/>
      <c r="AIP81" s="16"/>
      <c r="AIQ81" s="16"/>
      <c r="AIR81" s="16"/>
      <c r="AIS81" s="16"/>
      <c r="AIT81" s="16"/>
      <c r="AIU81" s="16"/>
      <c r="AIV81" s="16"/>
      <c r="AIW81" s="16"/>
      <c r="AIX81" s="16"/>
      <c r="AIY81" s="16"/>
      <c r="AIZ81" s="16"/>
      <c r="AJA81" s="16"/>
      <c r="AJB81" s="16"/>
      <c r="AJC81" s="16"/>
      <c r="AJD81" s="16"/>
      <c r="AJE81" s="16"/>
      <c r="AJF81" s="16"/>
      <c r="AJG81" s="16"/>
      <c r="AJH81" s="16"/>
      <c r="AJI81" s="16"/>
      <c r="AJJ81" s="16"/>
      <c r="AJK81" s="16"/>
      <c r="AJL81" s="16"/>
      <c r="AJM81" s="16"/>
      <c r="AJN81" s="16"/>
      <c r="AJO81" s="16"/>
      <c r="AJP81" s="16"/>
      <c r="AJQ81" s="16"/>
      <c r="AJR81" s="16"/>
      <c r="AJS81" s="16"/>
      <c r="AJT81" s="16"/>
      <c r="AJU81" s="16"/>
      <c r="AJV81" s="16"/>
      <c r="AJW81" s="16"/>
      <c r="AJX81" s="16"/>
      <c r="AJY81" s="16"/>
      <c r="AJZ81" s="16"/>
      <c r="AKA81" s="16"/>
      <c r="AKB81" s="16"/>
      <c r="AKC81" s="16"/>
      <c r="AKD81" s="16"/>
      <c r="AKE81" s="16"/>
      <c r="AKF81" s="16"/>
      <c r="AKG81" s="16"/>
      <c r="AKH81" s="16"/>
      <c r="AKI81" s="16"/>
      <c r="AKJ81" s="16"/>
      <c r="AKK81" s="16"/>
      <c r="AKL81" s="16"/>
      <c r="AKM81" s="16"/>
      <c r="AKN81" s="16"/>
      <c r="AKO81" s="16"/>
      <c r="AKP81" s="16"/>
      <c r="AKQ81" s="16"/>
      <c r="AKR81" s="16"/>
      <c r="AKS81" s="16"/>
      <c r="AKT81" s="16"/>
      <c r="AKU81" s="16"/>
      <c r="AKV81" s="16"/>
      <c r="AKW81" s="16"/>
      <c r="AKX81" s="16"/>
      <c r="AKY81" s="16"/>
      <c r="AKZ81" s="16"/>
      <c r="ALA81" s="16"/>
      <c r="ALB81" s="16"/>
      <c r="ALC81" s="16"/>
      <c r="ALD81" s="16"/>
      <c r="ALE81" s="16"/>
      <c r="ALF81" s="16"/>
      <c r="ALG81" s="16"/>
      <c r="ALH81" s="16"/>
      <c r="ALI81" s="16"/>
      <c r="ALJ81" s="16"/>
      <c r="ALK81" s="16"/>
      <c r="ALL81" s="16"/>
      <c r="ALM81" s="16"/>
      <c r="ALN81" s="16"/>
      <c r="ALO81" s="16"/>
      <c r="ALP81" s="16"/>
      <c r="ALQ81" s="16"/>
      <c r="ALR81" s="16"/>
      <c r="ALS81" s="16"/>
      <c r="ALT81" s="16"/>
      <c r="ALU81" s="16"/>
      <c r="ALV81" s="16"/>
      <c r="ALW81" s="16"/>
      <c r="ALX81" s="16"/>
      <c r="ALY81" s="16"/>
      <c r="ALZ81" s="16"/>
      <c r="AMA81" s="16"/>
      <c r="AMB81" s="16"/>
      <c r="AMC81" s="16"/>
      <c r="AMD81" s="16"/>
      <c r="AME81" s="16"/>
      <c r="AMF81" s="16"/>
      <c r="AMG81" s="16"/>
      <c r="AMH81" s="16"/>
      <c r="AMI81" s="16"/>
      <c r="AMJ81" s="16"/>
      <c r="AMK81" s="16"/>
      <c r="AML81" s="16"/>
      <c r="AMM81" s="16"/>
      <c r="AMN81" s="16"/>
      <c r="AMO81" s="16"/>
      <c r="AMP81" s="16"/>
      <c r="AMQ81" s="16"/>
      <c r="AMR81" s="16"/>
      <c r="AMS81" s="16"/>
      <c r="AMT81" s="16"/>
      <c r="AMU81" s="16"/>
      <c r="AMV81" s="16"/>
      <c r="AMW81" s="16"/>
      <c r="AMX81" s="16"/>
      <c r="AMY81" s="16"/>
      <c r="AMZ81" s="16"/>
      <c r="ANA81" s="16"/>
      <c r="ANB81" s="16"/>
      <c r="ANC81" s="16"/>
      <c r="AND81" s="16"/>
      <c r="ANE81" s="16"/>
      <c r="ANF81" s="16"/>
      <c r="ANG81" s="16"/>
      <c r="ANH81" s="16"/>
      <c r="ANI81" s="16"/>
      <c r="ANJ81" s="16"/>
      <c r="ANK81" s="16"/>
      <c r="ANL81" s="16"/>
      <c r="ANM81" s="16"/>
      <c r="ANN81" s="16"/>
      <c r="ANO81" s="16"/>
      <c r="ANP81" s="16"/>
      <c r="ANQ81" s="16"/>
      <c r="ANR81" s="16"/>
      <c r="ANS81" s="16"/>
      <c r="ANT81" s="16"/>
      <c r="ANU81" s="16"/>
      <c r="ANV81" s="16"/>
      <c r="ANW81" s="16"/>
      <c r="ANX81" s="16"/>
      <c r="ANY81" s="16"/>
      <c r="ANZ81" s="16"/>
      <c r="AOA81" s="16"/>
      <c r="AOB81" s="16"/>
      <c r="AOC81" s="16"/>
      <c r="AOD81" s="16"/>
      <c r="AOE81" s="16"/>
      <c r="AOF81" s="16"/>
      <c r="AOG81" s="16"/>
      <c r="AOH81" s="16"/>
      <c r="AOI81" s="16"/>
      <c r="AOJ81" s="16"/>
      <c r="AOK81" s="16"/>
      <c r="AOL81" s="16"/>
      <c r="AOM81" s="16"/>
      <c r="AON81" s="16"/>
      <c r="AOO81" s="16"/>
      <c r="AOP81" s="16"/>
      <c r="AOQ81" s="16"/>
      <c r="AOR81" s="16"/>
      <c r="AOS81" s="16"/>
      <c r="AOT81" s="16"/>
      <c r="AOU81" s="16"/>
      <c r="AOV81" s="16"/>
      <c r="AOW81" s="16"/>
      <c r="AOX81" s="16"/>
      <c r="AOY81" s="16"/>
      <c r="AOZ81" s="16"/>
      <c r="APA81" s="16"/>
      <c r="APB81" s="16"/>
      <c r="APC81" s="16"/>
      <c r="APD81" s="16"/>
      <c r="APE81" s="16"/>
      <c r="APF81" s="16"/>
      <c r="APG81" s="16"/>
      <c r="APH81" s="16"/>
      <c r="API81" s="16"/>
      <c r="APJ81" s="16"/>
      <c r="APK81" s="16"/>
      <c r="APL81" s="16"/>
      <c r="APM81" s="16"/>
      <c r="APN81" s="16"/>
      <c r="APO81" s="16"/>
      <c r="APP81" s="16"/>
      <c r="APQ81" s="16"/>
      <c r="APR81" s="16"/>
      <c r="APS81" s="16"/>
      <c r="APT81" s="16"/>
      <c r="APU81" s="16"/>
      <c r="APV81" s="16"/>
      <c r="APW81" s="16"/>
      <c r="APX81" s="16"/>
      <c r="APY81" s="16"/>
      <c r="APZ81" s="16"/>
      <c r="AQA81" s="16"/>
      <c r="AQB81" s="16"/>
      <c r="AQC81" s="16"/>
      <c r="AQD81" s="16"/>
      <c r="AQE81" s="16"/>
      <c r="AQF81" s="16"/>
      <c r="AQG81" s="16"/>
      <c r="AQH81" s="16"/>
      <c r="AQI81" s="16"/>
      <c r="AQJ81" s="16"/>
      <c r="AQK81" s="16"/>
      <c r="AQL81" s="16"/>
      <c r="AQM81" s="16"/>
      <c r="AQN81" s="16"/>
      <c r="AQO81" s="16"/>
      <c r="AQP81" s="16"/>
      <c r="AQQ81" s="16"/>
      <c r="AQR81" s="16"/>
      <c r="AQS81" s="16"/>
      <c r="AQT81" s="16"/>
      <c r="AQU81" s="16"/>
      <c r="AQV81" s="16"/>
      <c r="AQW81" s="16"/>
      <c r="AQX81" s="16"/>
      <c r="AQY81" s="16"/>
      <c r="AQZ81" s="16"/>
      <c r="ARA81" s="16"/>
      <c r="ARB81" s="16"/>
      <c r="ARC81" s="16"/>
      <c r="ARD81" s="16"/>
      <c r="ARE81" s="16"/>
      <c r="ARF81" s="16"/>
      <c r="ARG81" s="16"/>
      <c r="ARH81" s="16"/>
      <c r="ARI81" s="16"/>
      <c r="ARJ81" s="16"/>
      <c r="ARK81" s="16"/>
      <c r="ARL81" s="16"/>
      <c r="ARM81" s="16"/>
      <c r="ARN81" s="16"/>
      <c r="ARO81" s="16"/>
      <c r="ARP81" s="16"/>
      <c r="ARQ81" s="16"/>
      <c r="ARR81" s="16"/>
      <c r="ARS81" s="16"/>
      <c r="ART81" s="16"/>
      <c r="ARU81" s="16"/>
      <c r="ARV81" s="16"/>
      <c r="ARW81" s="16"/>
      <c r="ARX81" s="16"/>
      <c r="ARY81" s="16"/>
      <c r="ARZ81" s="16"/>
      <c r="ASA81" s="16"/>
      <c r="ASB81" s="16"/>
      <c r="ASC81" s="16"/>
      <c r="ASD81" s="16"/>
      <c r="ASE81" s="16"/>
      <c r="ASF81" s="16"/>
      <c r="ASG81" s="16"/>
      <c r="ASH81" s="16"/>
      <c r="ASI81" s="16"/>
      <c r="ASJ81" s="16"/>
      <c r="ASK81" s="16"/>
      <c r="ASL81" s="16"/>
      <c r="ASM81" s="16"/>
      <c r="ASN81" s="16"/>
      <c r="ASO81" s="16"/>
      <c r="ASP81" s="16"/>
      <c r="ASQ81" s="16"/>
      <c r="ASR81" s="16"/>
      <c r="ASS81" s="16"/>
      <c r="AST81" s="16"/>
      <c r="ASU81" s="16"/>
      <c r="ASV81" s="16"/>
      <c r="ASW81" s="16"/>
      <c r="ASX81" s="16"/>
      <c r="ASY81" s="16"/>
      <c r="ASZ81" s="16"/>
      <c r="ATA81" s="16"/>
      <c r="ATB81" s="16"/>
      <c r="ATC81" s="16"/>
      <c r="ATD81" s="16"/>
      <c r="ATE81" s="16"/>
      <c r="ATF81" s="16"/>
      <c r="ATG81" s="16"/>
      <c r="ATH81" s="16"/>
      <c r="ATI81" s="16"/>
      <c r="ATJ81" s="16"/>
      <c r="ATK81" s="16"/>
      <c r="ATL81" s="16"/>
      <c r="ATM81" s="16"/>
      <c r="ATN81" s="16"/>
      <c r="ATO81" s="16"/>
      <c r="ATP81" s="16"/>
      <c r="ATQ81" s="16"/>
      <c r="ATR81" s="16"/>
      <c r="ATS81" s="16"/>
      <c r="ATT81" s="16"/>
      <c r="ATU81" s="16"/>
      <c r="ATV81" s="16"/>
      <c r="ATW81" s="16"/>
      <c r="ATX81" s="16"/>
      <c r="ATY81" s="16"/>
      <c r="ATZ81" s="16"/>
      <c r="AUA81" s="16"/>
      <c r="AUB81" s="16"/>
      <c r="AUC81" s="16"/>
      <c r="AUD81" s="16"/>
      <c r="AUE81" s="16"/>
      <c r="AUF81" s="16"/>
      <c r="AUG81" s="16"/>
      <c r="AUH81" s="16"/>
      <c r="AUI81" s="16"/>
      <c r="AUJ81" s="16"/>
      <c r="AUK81" s="16"/>
      <c r="AUL81" s="16"/>
      <c r="AUM81" s="16"/>
      <c r="AUN81" s="16"/>
      <c r="AUO81" s="16"/>
      <c r="AUP81" s="16"/>
      <c r="AUQ81" s="16"/>
      <c r="AUR81" s="16"/>
      <c r="AUS81" s="16"/>
      <c r="AUT81" s="16"/>
      <c r="AUU81" s="16"/>
      <c r="AUV81" s="16"/>
      <c r="AUW81" s="16"/>
      <c r="AUX81" s="16"/>
      <c r="AUY81" s="16"/>
      <c r="AUZ81" s="16"/>
      <c r="AVA81" s="16"/>
      <c r="AVB81" s="16"/>
      <c r="AVC81" s="16"/>
      <c r="AVD81" s="16"/>
      <c r="AVE81" s="16"/>
      <c r="AVF81" s="16"/>
      <c r="AVG81" s="16"/>
      <c r="AVH81" s="16"/>
      <c r="AVI81" s="16"/>
      <c r="AVJ81" s="16"/>
      <c r="AVK81" s="16"/>
      <c r="AVL81" s="16"/>
      <c r="AVM81" s="16"/>
      <c r="AVN81" s="16"/>
      <c r="AVO81" s="16"/>
      <c r="AVP81" s="16"/>
      <c r="AVQ81" s="16"/>
      <c r="AVR81" s="16"/>
      <c r="AVS81" s="16"/>
      <c r="AVT81" s="16"/>
      <c r="AVU81" s="16"/>
      <c r="AVV81" s="16"/>
      <c r="AVW81" s="16"/>
      <c r="AVX81" s="16"/>
      <c r="AVY81" s="16"/>
      <c r="AVZ81" s="16"/>
      <c r="AWA81" s="16"/>
      <c r="AWB81" s="16"/>
      <c r="AWC81" s="16"/>
      <c r="AWD81" s="16"/>
      <c r="AWE81" s="16"/>
      <c r="AWF81" s="16"/>
      <c r="AWG81" s="16"/>
      <c r="AWH81" s="16"/>
      <c r="AWI81" s="16"/>
      <c r="AWJ81" s="16"/>
      <c r="AWK81" s="16"/>
      <c r="AWL81" s="16"/>
      <c r="AWM81" s="16"/>
      <c r="AWN81" s="16"/>
      <c r="AWO81" s="16"/>
      <c r="AWP81" s="16"/>
      <c r="AWQ81" s="16"/>
      <c r="AWR81" s="16"/>
      <c r="AWS81" s="16"/>
      <c r="AWT81" s="16"/>
      <c r="AWU81" s="16"/>
      <c r="AWV81" s="16"/>
      <c r="AWW81" s="16"/>
      <c r="AWX81" s="16"/>
      <c r="AWY81" s="16"/>
      <c r="AWZ81" s="16"/>
      <c r="AXA81" s="16"/>
      <c r="AXB81" s="16"/>
      <c r="AXC81" s="16"/>
      <c r="AXD81" s="16"/>
      <c r="AXE81" s="16"/>
      <c r="AXF81" s="16"/>
      <c r="AXG81" s="16"/>
      <c r="AXH81" s="16"/>
      <c r="AXI81" s="16"/>
      <c r="AXJ81" s="16"/>
      <c r="AXK81" s="16"/>
      <c r="AXL81" s="16"/>
      <c r="AXM81" s="16"/>
      <c r="AXN81" s="16"/>
      <c r="AXO81" s="16"/>
      <c r="AXP81" s="16"/>
      <c r="AXQ81" s="16"/>
      <c r="AXR81" s="16"/>
      <c r="AXS81" s="16"/>
      <c r="AXT81" s="16"/>
      <c r="AXU81" s="16"/>
      <c r="AXV81" s="16"/>
      <c r="AXW81" s="16"/>
      <c r="AXX81" s="16"/>
      <c r="AXY81" s="16"/>
      <c r="AXZ81" s="16"/>
      <c r="AYA81" s="16"/>
      <c r="AYB81" s="16"/>
      <c r="AYC81" s="16"/>
      <c r="AYD81" s="16"/>
      <c r="AYE81" s="16"/>
      <c r="AYF81" s="16"/>
      <c r="AYG81" s="16"/>
      <c r="AYH81" s="16"/>
      <c r="AYI81" s="16"/>
      <c r="AYJ81" s="16"/>
      <c r="AYK81" s="16"/>
      <c r="AYL81" s="16"/>
      <c r="AYM81" s="16"/>
      <c r="AYN81" s="16"/>
      <c r="AYO81" s="16"/>
      <c r="AYP81" s="16"/>
      <c r="AYQ81" s="16"/>
      <c r="AYR81" s="16"/>
      <c r="AYS81" s="16"/>
      <c r="AYT81" s="16"/>
      <c r="AYU81" s="16"/>
      <c r="AYV81" s="16"/>
      <c r="AYW81" s="16"/>
      <c r="AYX81" s="16"/>
      <c r="AYY81" s="16"/>
      <c r="AYZ81" s="16"/>
      <c r="AZA81" s="16"/>
      <c r="AZB81" s="16"/>
      <c r="AZC81" s="16"/>
      <c r="AZD81" s="16"/>
      <c r="AZE81" s="16"/>
      <c r="AZF81" s="16"/>
      <c r="AZG81" s="16"/>
      <c r="AZH81" s="16"/>
      <c r="AZI81" s="16"/>
      <c r="AZJ81" s="16"/>
      <c r="AZK81" s="16"/>
      <c r="AZL81" s="16"/>
      <c r="AZM81" s="16"/>
      <c r="AZN81" s="16"/>
      <c r="AZO81" s="16"/>
      <c r="AZP81" s="16"/>
      <c r="AZQ81" s="16"/>
      <c r="AZR81" s="16"/>
      <c r="AZS81" s="16"/>
      <c r="AZT81" s="16"/>
      <c r="AZU81" s="16"/>
      <c r="AZV81" s="16"/>
      <c r="AZW81" s="16"/>
      <c r="AZX81" s="16"/>
      <c r="AZY81" s="16"/>
      <c r="AZZ81" s="16"/>
      <c r="BAA81" s="16"/>
      <c r="BAB81" s="16"/>
      <c r="BAC81" s="16"/>
      <c r="BAD81" s="16"/>
      <c r="BAE81" s="16"/>
      <c r="BAF81" s="16"/>
      <c r="BAG81" s="16"/>
      <c r="BAH81" s="16"/>
      <c r="BAI81" s="16"/>
      <c r="BAJ81" s="16"/>
      <c r="BAK81" s="16"/>
      <c r="BAL81" s="16"/>
      <c r="BAM81" s="16"/>
      <c r="BAN81" s="16"/>
      <c r="BAO81" s="16"/>
      <c r="BAP81" s="16"/>
      <c r="BAQ81" s="16"/>
      <c r="BAR81" s="16"/>
      <c r="BAS81" s="16"/>
      <c r="BAT81" s="16"/>
      <c r="BAU81" s="16"/>
      <c r="BAV81" s="16"/>
      <c r="BAW81" s="16"/>
      <c r="BAX81" s="16"/>
      <c r="BAY81" s="16"/>
      <c r="BAZ81" s="16"/>
      <c r="BBA81" s="16"/>
      <c r="BBB81" s="16"/>
      <c r="BBC81" s="16"/>
      <c r="BBD81" s="16"/>
      <c r="BBE81" s="16"/>
      <c r="BBF81" s="16"/>
      <c r="BBG81" s="16"/>
      <c r="BBH81" s="16"/>
      <c r="BBI81" s="16"/>
      <c r="BBJ81" s="16"/>
      <c r="BBK81" s="16"/>
      <c r="BBL81" s="16"/>
      <c r="BBM81" s="16"/>
      <c r="BBN81" s="16"/>
      <c r="BBO81" s="16"/>
      <c r="BBP81" s="16"/>
      <c r="BBQ81" s="16"/>
      <c r="BBR81" s="16"/>
      <c r="BBS81" s="16"/>
      <c r="BBT81" s="16"/>
      <c r="BBU81" s="16"/>
      <c r="BBV81" s="16"/>
      <c r="BBW81" s="16"/>
      <c r="BBX81" s="16"/>
      <c r="BBY81" s="16"/>
      <c r="BBZ81" s="16"/>
      <c r="BCA81" s="16"/>
      <c r="BCB81" s="16"/>
      <c r="BCC81" s="16"/>
      <c r="BCD81" s="16"/>
      <c r="BCE81" s="16"/>
      <c r="BCF81" s="16"/>
      <c r="BCG81" s="16"/>
      <c r="BCH81" s="16"/>
      <c r="BCI81" s="16"/>
      <c r="BCJ81" s="16"/>
      <c r="BCK81" s="16"/>
      <c r="BCL81" s="16"/>
      <c r="BCM81" s="16"/>
      <c r="BCN81" s="16"/>
      <c r="BCO81" s="16"/>
      <c r="BCP81" s="16"/>
      <c r="BCQ81" s="16"/>
      <c r="BCR81" s="16"/>
      <c r="BCS81" s="16"/>
      <c r="BCT81" s="16"/>
      <c r="BCU81" s="16"/>
      <c r="BCV81" s="16"/>
      <c r="BCW81" s="16"/>
      <c r="BCX81" s="16"/>
      <c r="BCY81" s="16"/>
      <c r="BCZ81" s="16"/>
      <c r="BDA81" s="16"/>
      <c r="BDB81" s="16"/>
      <c r="BDC81" s="16"/>
      <c r="BDD81" s="16"/>
      <c r="BDE81" s="16"/>
      <c r="BDF81" s="16"/>
      <c r="BDG81" s="16"/>
      <c r="BDH81" s="16"/>
      <c r="BDI81" s="16"/>
      <c r="BDJ81" s="16"/>
      <c r="BDK81" s="16"/>
      <c r="BDL81" s="16"/>
      <c r="BDM81" s="16"/>
      <c r="BDN81" s="16"/>
      <c r="BDO81" s="16"/>
      <c r="BDP81" s="16"/>
      <c r="BDQ81" s="16"/>
      <c r="BDR81" s="16"/>
      <c r="BDS81" s="16"/>
      <c r="BDT81" s="16"/>
      <c r="BDU81" s="16"/>
      <c r="BDV81" s="16"/>
      <c r="BDW81" s="16"/>
      <c r="BDX81" s="16"/>
      <c r="BDY81" s="16"/>
      <c r="BDZ81" s="16"/>
      <c r="BEA81" s="16"/>
      <c r="BEB81" s="16"/>
      <c r="BEC81" s="16"/>
      <c r="BED81" s="16"/>
      <c r="BEE81" s="16"/>
      <c r="BEF81" s="16"/>
      <c r="BEG81" s="16"/>
      <c r="BEH81" s="16"/>
      <c r="BEI81" s="16"/>
      <c r="BEJ81" s="16"/>
      <c r="BEK81" s="16"/>
      <c r="BEL81" s="16"/>
      <c r="BEM81" s="16"/>
      <c r="BEN81" s="16"/>
      <c r="BEO81" s="16"/>
      <c r="BEP81" s="16"/>
      <c r="BEQ81" s="16"/>
      <c r="BER81" s="16"/>
      <c r="BES81" s="16"/>
      <c r="BET81" s="16"/>
      <c r="BEU81" s="16"/>
      <c r="BEV81" s="16"/>
      <c r="BEW81" s="16"/>
      <c r="BEX81" s="16"/>
      <c r="BEY81" s="16"/>
      <c r="BEZ81" s="16"/>
      <c r="BFA81" s="16"/>
      <c r="BFB81" s="16"/>
      <c r="BFC81" s="16"/>
      <c r="BFD81" s="16"/>
      <c r="BFE81" s="16"/>
      <c r="BFF81" s="16"/>
      <c r="BFG81" s="16"/>
      <c r="BFH81" s="16"/>
      <c r="BFI81" s="16"/>
      <c r="BFJ81" s="16"/>
      <c r="BFK81" s="16"/>
      <c r="BFL81" s="16"/>
      <c r="BFM81" s="16"/>
      <c r="BFN81" s="16"/>
      <c r="BFO81" s="16"/>
      <c r="BFP81" s="16"/>
      <c r="BFQ81" s="16"/>
      <c r="BFR81" s="16"/>
      <c r="BFS81" s="16"/>
      <c r="BFT81" s="16"/>
      <c r="BFU81" s="16"/>
      <c r="BFV81" s="16"/>
      <c r="BFW81" s="16"/>
      <c r="BFX81" s="16"/>
      <c r="BFY81" s="16"/>
      <c r="BFZ81" s="16"/>
      <c r="BGA81" s="16"/>
      <c r="BGB81" s="16"/>
      <c r="BGC81" s="16"/>
      <c r="BGD81" s="16"/>
      <c r="BGE81" s="16"/>
      <c r="BGF81" s="16"/>
      <c r="BGG81" s="16"/>
      <c r="BGH81" s="16"/>
      <c r="BGI81" s="16"/>
      <c r="BGJ81" s="16"/>
      <c r="BGK81" s="16"/>
      <c r="BGL81" s="16"/>
      <c r="BGM81" s="16"/>
      <c r="BGN81" s="16"/>
      <c r="BGO81" s="16"/>
      <c r="BGP81" s="16"/>
      <c r="BGQ81" s="16"/>
      <c r="BGR81" s="16"/>
      <c r="BGS81" s="16"/>
      <c r="BGT81" s="16"/>
      <c r="BGU81" s="16"/>
      <c r="BGV81" s="16"/>
      <c r="BGW81" s="16"/>
      <c r="BGX81" s="16"/>
      <c r="BGY81" s="16"/>
      <c r="BGZ81" s="16"/>
      <c r="BHA81" s="16"/>
      <c r="BHB81" s="16"/>
      <c r="BHC81" s="16"/>
      <c r="BHD81" s="16"/>
      <c r="BHE81" s="16"/>
      <c r="BHF81" s="16"/>
      <c r="BHG81" s="16"/>
      <c r="BHH81" s="16"/>
      <c r="BHI81" s="16"/>
      <c r="BHJ81" s="16"/>
      <c r="BHK81" s="16"/>
      <c r="BHL81" s="16"/>
      <c r="BHM81" s="16"/>
      <c r="BHN81" s="16"/>
      <c r="BHO81" s="16"/>
      <c r="BHP81" s="16"/>
      <c r="BHQ81" s="16"/>
      <c r="BHR81" s="16"/>
      <c r="BHS81" s="16"/>
      <c r="BHT81" s="16"/>
      <c r="BHU81" s="16"/>
      <c r="BHV81" s="16"/>
      <c r="BHW81" s="16"/>
      <c r="BHX81" s="16"/>
      <c r="BHY81" s="16"/>
      <c r="BHZ81" s="16"/>
      <c r="BIA81" s="16"/>
      <c r="BIB81" s="16"/>
      <c r="BIC81" s="16"/>
      <c r="BID81" s="16"/>
      <c r="BIE81" s="16"/>
      <c r="BIF81" s="16"/>
      <c r="BIG81" s="16"/>
      <c r="BIH81" s="16"/>
      <c r="BII81" s="16"/>
      <c r="BIJ81" s="16"/>
      <c r="BIK81" s="16"/>
      <c r="BIL81" s="16"/>
      <c r="BIM81" s="16"/>
      <c r="BIN81" s="16"/>
      <c r="BIO81" s="16"/>
      <c r="BIP81" s="16"/>
      <c r="BIQ81" s="16"/>
      <c r="BIR81" s="16"/>
      <c r="BIS81" s="16"/>
      <c r="BIT81" s="16"/>
      <c r="BIU81" s="16"/>
      <c r="BIV81" s="16"/>
      <c r="BIW81" s="16"/>
      <c r="BIX81" s="16"/>
      <c r="BIY81" s="16"/>
      <c r="BIZ81" s="16"/>
      <c r="BJA81" s="16"/>
      <c r="BJB81" s="16"/>
      <c r="BJC81" s="16"/>
      <c r="BJD81" s="16"/>
      <c r="BJE81" s="16"/>
      <c r="BJF81" s="16"/>
      <c r="BJG81" s="16"/>
      <c r="BJH81" s="16"/>
      <c r="BJI81" s="16"/>
      <c r="BJJ81" s="16"/>
      <c r="BJK81" s="16"/>
      <c r="BJL81" s="16"/>
      <c r="BJM81" s="16"/>
      <c r="BJN81" s="16"/>
      <c r="BJO81" s="16"/>
      <c r="BJP81" s="16"/>
      <c r="BJQ81" s="16"/>
      <c r="BJR81" s="16"/>
      <c r="BJS81" s="16"/>
      <c r="BJT81" s="16"/>
      <c r="BJU81" s="16"/>
      <c r="BJV81" s="16"/>
      <c r="BJW81" s="16"/>
      <c r="BJX81" s="16"/>
      <c r="BJY81" s="16"/>
      <c r="BJZ81" s="16"/>
      <c r="BKA81" s="16"/>
      <c r="BKB81" s="16"/>
      <c r="BKC81" s="16"/>
      <c r="BKD81" s="16"/>
      <c r="BKE81" s="16"/>
      <c r="BKF81" s="16"/>
      <c r="BKG81" s="16"/>
      <c r="BKH81" s="16"/>
      <c r="BKI81" s="16"/>
      <c r="BKJ81" s="16"/>
      <c r="BKK81" s="16"/>
      <c r="BKL81" s="16"/>
      <c r="BKM81" s="16"/>
      <c r="BKN81" s="16"/>
      <c r="BKO81" s="16"/>
      <c r="BKP81" s="16"/>
      <c r="BKQ81" s="16"/>
      <c r="BKR81" s="16"/>
      <c r="BKS81" s="16"/>
      <c r="BKT81" s="16"/>
      <c r="BKU81" s="16"/>
      <c r="BKV81" s="16"/>
      <c r="BKW81" s="16"/>
      <c r="BKX81" s="16"/>
      <c r="BKY81" s="16"/>
      <c r="BKZ81" s="16"/>
      <c r="BLA81" s="16"/>
      <c r="BLB81" s="16"/>
      <c r="BLC81" s="16"/>
      <c r="BLD81" s="16"/>
      <c r="BLE81" s="16"/>
      <c r="BLF81" s="16"/>
      <c r="BLG81" s="16"/>
      <c r="BLH81" s="16"/>
      <c r="BLI81" s="16"/>
      <c r="BLJ81" s="16"/>
      <c r="BLK81" s="16"/>
      <c r="BLL81" s="16"/>
      <c r="BLM81" s="16"/>
      <c r="BLN81" s="16"/>
      <c r="BLO81" s="16"/>
      <c r="BLP81" s="16"/>
      <c r="BLQ81" s="16"/>
      <c r="BLR81" s="16"/>
      <c r="BLS81" s="16"/>
      <c r="BLT81" s="16"/>
      <c r="BLU81" s="16"/>
      <c r="BLV81" s="16"/>
      <c r="BLW81" s="16"/>
      <c r="BLX81" s="16"/>
      <c r="BLY81" s="16"/>
      <c r="BLZ81" s="16"/>
      <c r="BMA81" s="16"/>
      <c r="BMB81" s="16"/>
      <c r="BMC81" s="16"/>
      <c r="BMD81" s="16"/>
      <c r="BME81" s="16"/>
      <c r="BMF81" s="16"/>
      <c r="BMG81" s="16"/>
      <c r="BMH81" s="16"/>
      <c r="BMI81" s="16"/>
      <c r="BMJ81" s="16"/>
      <c r="BMK81" s="16"/>
      <c r="BML81" s="16"/>
      <c r="BMM81" s="16"/>
      <c r="BMN81" s="16"/>
      <c r="BMO81" s="16"/>
      <c r="BMP81" s="16"/>
      <c r="BMQ81" s="16"/>
      <c r="BMR81" s="16"/>
      <c r="BMS81" s="16"/>
      <c r="BMT81" s="16"/>
      <c r="BMU81" s="16"/>
      <c r="BMV81" s="16"/>
      <c r="BMW81" s="16"/>
      <c r="BMX81" s="16"/>
      <c r="BMY81" s="16"/>
      <c r="BMZ81" s="16"/>
      <c r="BNA81" s="16"/>
      <c r="BNB81" s="16"/>
      <c r="BNC81" s="16"/>
      <c r="BND81" s="16"/>
      <c r="BNE81" s="16"/>
      <c r="BNF81" s="16"/>
      <c r="BNG81" s="16"/>
      <c r="BNH81" s="16"/>
      <c r="BNI81" s="16"/>
      <c r="BNJ81" s="16"/>
      <c r="BNK81" s="16"/>
      <c r="BNL81" s="16"/>
      <c r="BNM81" s="16"/>
      <c r="BNN81" s="16"/>
      <c r="BNO81" s="16"/>
      <c r="BNP81" s="16"/>
      <c r="BNQ81" s="16"/>
      <c r="BNR81" s="16"/>
      <c r="BNS81" s="16"/>
      <c r="BNT81" s="16"/>
      <c r="BNU81" s="16"/>
      <c r="BNV81" s="16"/>
      <c r="BNW81" s="16"/>
      <c r="BNX81" s="16"/>
      <c r="BNY81" s="16"/>
      <c r="BNZ81" s="16"/>
      <c r="BOA81" s="16"/>
      <c r="BOB81" s="16"/>
      <c r="BOC81" s="16"/>
      <c r="BOD81" s="16"/>
      <c r="BOE81" s="16"/>
      <c r="BOF81" s="16"/>
      <c r="BOG81" s="16"/>
      <c r="BOH81" s="16"/>
      <c r="BOI81" s="16"/>
      <c r="BOJ81" s="16"/>
      <c r="BOK81" s="16"/>
      <c r="BOL81" s="16"/>
      <c r="BOM81" s="16"/>
      <c r="BON81" s="16"/>
      <c r="BOO81" s="16"/>
      <c r="BOP81" s="16"/>
      <c r="BOQ81" s="16"/>
      <c r="BOR81" s="16"/>
      <c r="BOS81" s="16"/>
      <c r="BOT81" s="16"/>
      <c r="BOU81" s="16"/>
      <c r="BOV81" s="16"/>
      <c r="BOW81" s="16"/>
      <c r="BOX81" s="16"/>
      <c r="BOY81" s="16"/>
      <c r="BOZ81" s="16"/>
      <c r="BPA81" s="16"/>
      <c r="BPB81" s="16"/>
      <c r="BPC81" s="16"/>
      <c r="BPD81" s="16"/>
      <c r="BPE81" s="16"/>
      <c r="BPF81" s="16"/>
      <c r="BPG81" s="16"/>
      <c r="BPH81" s="16"/>
      <c r="BPI81" s="16"/>
      <c r="BPJ81" s="16"/>
      <c r="BPK81" s="16"/>
      <c r="BPL81" s="16"/>
      <c r="BPM81" s="16"/>
      <c r="BPN81" s="16"/>
      <c r="BPO81" s="16"/>
      <c r="BPP81" s="16"/>
      <c r="BPQ81" s="16"/>
      <c r="BPR81" s="16"/>
      <c r="BPS81" s="16"/>
      <c r="BPT81" s="16"/>
      <c r="BPU81" s="16"/>
      <c r="BPV81" s="16"/>
      <c r="BPW81" s="16"/>
      <c r="BPX81" s="16"/>
      <c r="BPY81" s="16"/>
      <c r="BPZ81" s="16"/>
      <c r="BQA81" s="16"/>
      <c r="BQB81" s="16"/>
      <c r="BQC81" s="16"/>
      <c r="BQD81" s="16"/>
      <c r="BQE81" s="16"/>
      <c r="BQF81" s="16"/>
      <c r="BQG81" s="16"/>
      <c r="BQH81" s="16"/>
      <c r="BQI81" s="16"/>
      <c r="BQJ81" s="16"/>
      <c r="BQK81" s="16"/>
      <c r="BQL81" s="16"/>
      <c r="BQM81" s="16"/>
      <c r="BQN81" s="16"/>
      <c r="BQO81" s="16"/>
      <c r="BQP81" s="16"/>
      <c r="BQQ81" s="16"/>
      <c r="BQR81" s="16"/>
      <c r="BQS81" s="16"/>
      <c r="BQT81" s="16"/>
      <c r="BQU81" s="16"/>
      <c r="BQV81" s="16"/>
      <c r="BQW81" s="16"/>
      <c r="BQX81" s="16"/>
      <c r="BQY81" s="16"/>
      <c r="BQZ81" s="16"/>
      <c r="BRA81" s="16"/>
      <c r="BRB81" s="16"/>
      <c r="BRC81" s="16"/>
      <c r="BRD81" s="16"/>
      <c r="BRE81" s="16"/>
      <c r="BRF81" s="16"/>
      <c r="BRG81" s="16"/>
      <c r="BRH81" s="16"/>
      <c r="BRI81" s="16"/>
      <c r="BRJ81" s="16"/>
      <c r="BRK81" s="16"/>
      <c r="BRL81" s="16"/>
      <c r="BRM81" s="16"/>
      <c r="BRN81" s="16"/>
      <c r="BRO81" s="16"/>
      <c r="BRP81" s="16"/>
      <c r="BRQ81" s="16"/>
      <c r="BRR81" s="16"/>
      <c r="BRS81" s="16"/>
      <c r="BRT81" s="16"/>
      <c r="BRU81" s="16"/>
      <c r="BRV81" s="16"/>
      <c r="BRW81" s="16"/>
      <c r="BRX81" s="16"/>
      <c r="BRY81" s="16"/>
      <c r="BRZ81" s="16"/>
      <c r="BSA81" s="16"/>
      <c r="BSB81" s="16"/>
      <c r="BSC81" s="16"/>
      <c r="BSD81" s="16"/>
      <c r="BSE81" s="16"/>
      <c r="BSF81" s="16"/>
      <c r="BSG81" s="16"/>
      <c r="BSH81" s="16"/>
      <c r="BSI81" s="16"/>
      <c r="BSJ81" s="16"/>
      <c r="BSK81" s="16"/>
      <c r="BSL81" s="16"/>
      <c r="BSM81" s="16"/>
      <c r="BSN81" s="16"/>
      <c r="BSO81" s="16"/>
      <c r="BSP81" s="16"/>
      <c r="BSQ81" s="16"/>
      <c r="BSR81" s="16"/>
      <c r="BSS81" s="16"/>
      <c r="BST81" s="16"/>
      <c r="BSU81" s="16"/>
      <c r="BSV81" s="16"/>
      <c r="BSW81" s="16"/>
      <c r="BSX81" s="16"/>
      <c r="BSY81" s="16"/>
      <c r="BSZ81" s="16"/>
      <c r="BTA81" s="16"/>
      <c r="BTB81" s="16"/>
      <c r="BTC81" s="16"/>
      <c r="BTD81" s="16"/>
      <c r="BTE81" s="16"/>
      <c r="BTF81" s="16"/>
      <c r="BTG81" s="16"/>
      <c r="BTH81" s="16"/>
      <c r="BTI81" s="16"/>
      <c r="BTJ81" s="16"/>
      <c r="BTK81" s="16"/>
      <c r="BTL81" s="16"/>
      <c r="BTM81" s="16"/>
      <c r="BTN81" s="16"/>
      <c r="BTO81" s="16"/>
      <c r="BTP81" s="16"/>
      <c r="BTQ81" s="16"/>
      <c r="BTR81" s="16"/>
      <c r="BTS81" s="16"/>
      <c r="BTT81" s="16"/>
      <c r="BTU81" s="16"/>
      <c r="BTV81" s="16"/>
      <c r="BTW81" s="16"/>
      <c r="BTX81" s="16"/>
      <c r="BTY81" s="16"/>
      <c r="BTZ81" s="16"/>
      <c r="BUA81" s="16"/>
      <c r="BUB81" s="16"/>
      <c r="BUC81" s="16"/>
      <c r="BUD81" s="16"/>
      <c r="BUE81" s="16"/>
      <c r="BUF81" s="16"/>
      <c r="BUG81" s="16"/>
      <c r="BUH81" s="16"/>
      <c r="BUI81" s="16"/>
      <c r="BUJ81" s="16"/>
      <c r="BUK81" s="16"/>
      <c r="BUL81" s="16"/>
      <c r="BUM81" s="16"/>
      <c r="BUN81" s="16"/>
      <c r="BUO81" s="16"/>
      <c r="BUP81" s="16"/>
      <c r="BUQ81" s="16"/>
      <c r="BUR81" s="16"/>
      <c r="BUS81" s="16"/>
      <c r="BUT81" s="16"/>
      <c r="BUU81" s="16"/>
      <c r="BUV81" s="16"/>
      <c r="BUW81" s="16"/>
      <c r="BUX81" s="16"/>
      <c r="BUY81" s="16"/>
      <c r="BUZ81" s="16"/>
      <c r="BVA81" s="16"/>
      <c r="BVB81" s="16"/>
      <c r="BVC81" s="16"/>
      <c r="BVD81" s="16"/>
      <c r="BVE81" s="16"/>
      <c r="BVF81" s="16"/>
      <c r="BVG81" s="16"/>
      <c r="BVH81" s="16"/>
      <c r="BVI81" s="16"/>
      <c r="BVJ81" s="16"/>
      <c r="BVK81" s="16"/>
      <c r="BVL81" s="16"/>
      <c r="BVM81" s="16"/>
      <c r="BVN81" s="16"/>
      <c r="BVO81" s="16"/>
      <c r="BVP81" s="16"/>
      <c r="BVQ81" s="16"/>
      <c r="BVR81" s="16"/>
      <c r="BVS81" s="16"/>
      <c r="BVT81" s="16"/>
      <c r="BVU81" s="16"/>
      <c r="BVV81" s="16"/>
      <c r="BVW81" s="16"/>
      <c r="BVX81" s="16"/>
      <c r="BVY81" s="16"/>
      <c r="BVZ81" s="16"/>
      <c r="BWA81" s="16"/>
      <c r="BWB81" s="16"/>
      <c r="BWC81" s="16"/>
      <c r="BWD81" s="16"/>
      <c r="BWE81" s="16"/>
      <c r="BWF81" s="16"/>
      <c r="BWG81" s="16"/>
      <c r="BWH81" s="16"/>
      <c r="BWI81" s="16"/>
      <c r="BWJ81" s="16"/>
      <c r="BWK81" s="16"/>
      <c r="BWL81" s="16"/>
      <c r="BWM81" s="16"/>
      <c r="BWN81" s="16"/>
      <c r="BWO81" s="16"/>
      <c r="BWP81" s="16"/>
      <c r="BWQ81" s="16"/>
      <c r="BWR81" s="16"/>
      <c r="BWS81" s="16"/>
      <c r="BWT81" s="16"/>
      <c r="BWU81" s="16"/>
      <c r="BWV81" s="16"/>
      <c r="BWW81" s="16"/>
      <c r="BWX81" s="16"/>
      <c r="BWY81" s="16"/>
      <c r="BWZ81" s="16"/>
      <c r="BXA81" s="16"/>
      <c r="BXB81" s="16"/>
      <c r="BXC81" s="16"/>
      <c r="BXD81" s="16"/>
      <c r="BXE81" s="16"/>
      <c r="BXF81" s="16"/>
      <c r="BXG81" s="16"/>
      <c r="BXH81" s="16"/>
      <c r="BXI81" s="16"/>
      <c r="BXJ81" s="16"/>
      <c r="BXK81" s="16"/>
      <c r="BXL81" s="16"/>
      <c r="BXM81" s="16"/>
      <c r="BXN81" s="16"/>
      <c r="BXO81" s="16"/>
      <c r="BXP81" s="16"/>
      <c r="BXQ81" s="16"/>
      <c r="BXR81" s="16"/>
      <c r="BXS81" s="16"/>
      <c r="BXT81" s="16"/>
      <c r="BXU81" s="16"/>
      <c r="BXV81" s="16"/>
      <c r="BXW81" s="16"/>
      <c r="BXX81" s="16"/>
      <c r="BXY81" s="16"/>
      <c r="BXZ81" s="16"/>
      <c r="BYA81" s="16"/>
      <c r="BYB81" s="16"/>
      <c r="BYC81" s="16"/>
      <c r="BYD81" s="16"/>
      <c r="BYE81" s="16"/>
      <c r="BYF81" s="16"/>
      <c r="BYG81" s="16"/>
      <c r="BYH81" s="16"/>
      <c r="BYI81" s="16"/>
      <c r="BYJ81" s="16"/>
      <c r="BYK81" s="16"/>
      <c r="BYL81" s="16"/>
      <c r="BYM81" s="16"/>
      <c r="BYN81" s="16"/>
      <c r="BYO81" s="16"/>
      <c r="BYP81" s="16"/>
      <c r="BYQ81" s="16"/>
      <c r="BYR81" s="16"/>
      <c r="BYS81" s="16"/>
      <c r="BYT81" s="16"/>
      <c r="BYU81" s="16"/>
      <c r="BYV81" s="16"/>
      <c r="BYW81" s="16"/>
      <c r="BYX81" s="16"/>
      <c r="BYY81" s="16"/>
      <c r="BYZ81" s="16"/>
      <c r="BZA81" s="16"/>
      <c r="BZB81" s="16"/>
      <c r="BZC81" s="16"/>
      <c r="BZD81" s="16"/>
      <c r="BZE81" s="16"/>
      <c r="BZF81" s="16"/>
      <c r="BZG81" s="16"/>
      <c r="BZH81" s="16"/>
      <c r="BZI81" s="16"/>
      <c r="BZJ81" s="16"/>
      <c r="BZK81" s="16"/>
      <c r="BZL81" s="16"/>
      <c r="BZM81" s="16"/>
      <c r="BZN81" s="16"/>
      <c r="BZO81" s="16"/>
      <c r="BZP81" s="16"/>
      <c r="BZQ81" s="16"/>
      <c r="BZR81" s="16"/>
      <c r="BZS81" s="16"/>
      <c r="BZT81" s="16"/>
      <c r="BZU81" s="16"/>
      <c r="BZV81" s="16"/>
      <c r="BZW81" s="16"/>
      <c r="BZX81" s="16"/>
      <c r="BZY81" s="16"/>
      <c r="BZZ81" s="16"/>
      <c r="CAA81" s="16"/>
      <c r="CAB81" s="16"/>
      <c r="CAC81" s="16"/>
      <c r="CAD81" s="16"/>
      <c r="CAE81" s="16"/>
      <c r="CAF81" s="16"/>
      <c r="CAG81" s="16"/>
      <c r="CAH81" s="16"/>
      <c r="CAI81" s="16"/>
      <c r="CAJ81" s="16"/>
      <c r="CAK81" s="16"/>
      <c r="CAL81" s="16"/>
      <c r="CAM81" s="16"/>
      <c r="CAN81" s="16"/>
      <c r="CAO81" s="16"/>
      <c r="CAP81" s="16"/>
      <c r="CAQ81" s="16"/>
      <c r="CAR81" s="16"/>
      <c r="CAS81" s="16"/>
      <c r="CAT81" s="16"/>
      <c r="CAU81" s="16"/>
      <c r="CAV81" s="16"/>
      <c r="CAW81" s="16"/>
      <c r="CAX81" s="16"/>
      <c r="CAY81" s="16"/>
      <c r="CAZ81" s="16"/>
      <c r="CBA81" s="16"/>
      <c r="CBB81" s="16"/>
      <c r="CBC81" s="16"/>
      <c r="CBD81" s="16"/>
      <c r="CBE81" s="16"/>
      <c r="CBF81" s="16"/>
      <c r="CBG81" s="16"/>
      <c r="CBH81" s="16"/>
      <c r="CBI81" s="16"/>
      <c r="CBJ81" s="16"/>
      <c r="CBK81" s="16"/>
      <c r="CBL81" s="16"/>
      <c r="CBM81" s="16"/>
      <c r="CBN81" s="16"/>
      <c r="CBO81" s="16"/>
      <c r="CBP81" s="16"/>
      <c r="CBQ81" s="16"/>
      <c r="CBR81" s="16"/>
      <c r="CBS81" s="16"/>
      <c r="CBT81" s="16"/>
      <c r="CBU81" s="16"/>
      <c r="CBV81" s="16"/>
      <c r="CBW81" s="16"/>
      <c r="CBX81" s="16"/>
      <c r="CBY81" s="16"/>
      <c r="CBZ81" s="16"/>
      <c r="CCA81" s="16"/>
      <c r="CCB81" s="16"/>
      <c r="CCC81" s="16"/>
      <c r="CCD81" s="16"/>
      <c r="CCE81" s="16"/>
      <c r="CCF81" s="16"/>
      <c r="CCG81" s="16"/>
      <c r="CCH81" s="16"/>
      <c r="CCI81" s="16"/>
      <c r="CCJ81" s="16"/>
      <c r="CCK81" s="16"/>
      <c r="CCL81" s="16"/>
      <c r="CCM81" s="16"/>
      <c r="CCN81" s="16"/>
      <c r="CCO81" s="16"/>
      <c r="CCP81" s="16"/>
      <c r="CCQ81" s="16"/>
      <c r="CCR81" s="16"/>
      <c r="CCS81" s="16"/>
      <c r="CCT81" s="16"/>
      <c r="CCU81" s="16"/>
      <c r="CCV81" s="16"/>
      <c r="CCW81" s="16"/>
      <c r="CCX81" s="16"/>
      <c r="CCY81" s="16"/>
      <c r="CCZ81" s="16"/>
      <c r="CDA81" s="16"/>
      <c r="CDB81" s="16"/>
      <c r="CDC81" s="16"/>
      <c r="CDD81" s="16"/>
      <c r="CDE81" s="16"/>
      <c r="CDF81" s="16"/>
      <c r="CDG81" s="16"/>
      <c r="CDH81" s="16"/>
      <c r="CDI81" s="16"/>
      <c r="CDJ81" s="16"/>
      <c r="CDK81" s="16"/>
      <c r="CDL81" s="16"/>
      <c r="CDM81" s="16"/>
      <c r="CDN81" s="16"/>
      <c r="CDO81" s="16"/>
      <c r="CDP81" s="16"/>
      <c r="CDQ81" s="16"/>
      <c r="CDR81" s="16"/>
      <c r="CDS81" s="16"/>
      <c r="CDT81" s="16"/>
      <c r="CDU81" s="16"/>
      <c r="CDV81" s="16"/>
      <c r="CDW81" s="16"/>
      <c r="CDX81" s="16"/>
      <c r="CDY81" s="16"/>
      <c r="CDZ81" s="16"/>
      <c r="CEA81" s="16"/>
      <c r="CEB81" s="16"/>
      <c r="CEC81" s="16"/>
      <c r="CED81" s="16"/>
      <c r="CEE81" s="16"/>
      <c r="CEF81" s="16"/>
      <c r="CEG81" s="16"/>
      <c r="CEH81" s="16"/>
      <c r="CEI81" s="16"/>
      <c r="CEJ81" s="16"/>
      <c r="CEK81" s="16"/>
      <c r="CEL81" s="16"/>
      <c r="CEM81" s="16"/>
      <c r="CEN81" s="16"/>
      <c r="CEO81" s="16"/>
      <c r="CEP81" s="16"/>
      <c r="CEQ81" s="16"/>
      <c r="CER81" s="16"/>
      <c r="CES81" s="16"/>
      <c r="CET81" s="16"/>
      <c r="CEU81" s="16"/>
      <c r="CEV81" s="16"/>
      <c r="CEW81" s="16"/>
      <c r="CEX81" s="16"/>
      <c r="CEY81" s="16"/>
      <c r="CEZ81" s="16"/>
      <c r="CFA81" s="16"/>
      <c r="CFB81" s="16"/>
      <c r="CFC81" s="16"/>
      <c r="CFD81" s="16"/>
      <c r="CFE81" s="16"/>
      <c r="CFF81" s="16"/>
      <c r="CFG81" s="16"/>
      <c r="CFH81" s="16"/>
      <c r="CFI81" s="16"/>
      <c r="CFJ81" s="16"/>
      <c r="CFK81" s="16"/>
      <c r="CFL81" s="16"/>
      <c r="CFM81" s="16"/>
      <c r="CFN81" s="16"/>
      <c r="CFO81" s="16"/>
      <c r="CFP81" s="16"/>
      <c r="CFQ81" s="16"/>
      <c r="CFR81" s="16"/>
      <c r="CFS81" s="16"/>
      <c r="CFT81" s="16"/>
      <c r="CFU81" s="16"/>
      <c r="CFV81" s="16"/>
      <c r="CFW81" s="16"/>
      <c r="CFX81" s="16"/>
      <c r="CFY81" s="16"/>
      <c r="CFZ81" s="16"/>
      <c r="CGA81" s="16"/>
      <c r="CGB81" s="16"/>
      <c r="CGC81" s="16"/>
      <c r="CGD81" s="16"/>
      <c r="CGE81" s="16"/>
      <c r="CGF81" s="16"/>
      <c r="CGG81" s="16"/>
      <c r="CGH81" s="16"/>
      <c r="CGI81" s="16"/>
      <c r="CGJ81" s="16"/>
      <c r="CGK81" s="16"/>
      <c r="CGL81" s="16"/>
      <c r="CGM81" s="16"/>
      <c r="CGN81" s="16"/>
      <c r="CGO81" s="16"/>
      <c r="CGP81" s="16"/>
      <c r="CGQ81" s="16"/>
      <c r="CGR81" s="16"/>
      <c r="CGS81" s="16"/>
      <c r="CGT81" s="16"/>
      <c r="CGU81" s="16"/>
      <c r="CGV81" s="16"/>
      <c r="CGW81" s="16"/>
      <c r="CGX81" s="16"/>
      <c r="CGY81" s="16"/>
      <c r="CGZ81" s="16"/>
      <c r="CHA81" s="16"/>
      <c r="CHB81" s="16"/>
      <c r="CHC81" s="16"/>
      <c r="CHD81" s="16"/>
      <c r="CHE81" s="16"/>
      <c r="CHF81" s="16"/>
      <c r="CHG81" s="16"/>
      <c r="CHH81" s="16"/>
      <c r="CHI81" s="16"/>
      <c r="CHJ81" s="16"/>
      <c r="CHK81" s="16"/>
      <c r="CHL81" s="16"/>
      <c r="CHM81" s="16"/>
      <c r="CHN81" s="16"/>
      <c r="CHO81" s="16"/>
      <c r="CHP81" s="16"/>
      <c r="CHQ81" s="16"/>
      <c r="CHR81" s="16"/>
      <c r="CHS81" s="16"/>
      <c r="CHT81" s="16"/>
      <c r="CHU81" s="16"/>
      <c r="CHV81" s="16"/>
      <c r="CHW81" s="16"/>
      <c r="CHX81" s="16"/>
      <c r="CHY81" s="16"/>
      <c r="CHZ81" s="16"/>
      <c r="CIA81" s="16"/>
      <c r="CIB81" s="16"/>
      <c r="CIC81" s="16"/>
      <c r="CID81" s="16"/>
      <c r="CIE81" s="16"/>
      <c r="CIF81" s="16"/>
      <c r="CIG81" s="16"/>
      <c r="CIH81" s="16"/>
      <c r="CII81" s="16"/>
      <c r="CIJ81" s="16"/>
      <c r="CIK81" s="16"/>
      <c r="CIL81" s="16"/>
      <c r="CIM81" s="16"/>
      <c r="CIN81" s="16"/>
      <c r="CIO81" s="16"/>
      <c r="CIP81" s="16"/>
      <c r="CIQ81" s="16"/>
      <c r="CIR81" s="16"/>
      <c r="CIS81" s="16"/>
      <c r="CIT81" s="16"/>
      <c r="CIU81" s="16"/>
      <c r="CIV81" s="16"/>
      <c r="CIW81" s="16"/>
      <c r="CIX81" s="16"/>
      <c r="CIY81" s="16"/>
      <c r="CIZ81" s="16"/>
      <c r="CJA81" s="16"/>
      <c r="CJB81" s="16"/>
      <c r="CJC81" s="16"/>
      <c r="CJD81" s="16"/>
      <c r="CJE81" s="16"/>
      <c r="CJF81" s="16"/>
      <c r="CJG81" s="16"/>
      <c r="CJH81" s="16"/>
      <c r="CJI81" s="16"/>
      <c r="CJJ81" s="16"/>
      <c r="CJK81" s="16"/>
      <c r="CJL81" s="16"/>
      <c r="CJM81" s="16"/>
      <c r="CJN81" s="16"/>
      <c r="CJO81" s="16"/>
      <c r="CJP81" s="16"/>
      <c r="CJQ81" s="16"/>
      <c r="CJR81" s="16"/>
      <c r="CJS81" s="16"/>
      <c r="CJT81" s="16"/>
      <c r="CJU81" s="16"/>
      <c r="CJV81" s="16"/>
      <c r="CJW81" s="16"/>
      <c r="CJX81" s="16"/>
      <c r="CJY81" s="16"/>
      <c r="CJZ81" s="16"/>
      <c r="CKA81" s="16"/>
      <c r="CKB81" s="16"/>
      <c r="CKC81" s="16"/>
      <c r="CKD81" s="16"/>
      <c r="CKE81" s="16"/>
      <c r="CKF81" s="16"/>
      <c r="CKG81" s="16"/>
      <c r="CKH81" s="16"/>
      <c r="CKI81" s="16"/>
      <c r="CKJ81" s="16"/>
      <c r="CKK81" s="16"/>
      <c r="CKL81" s="16"/>
      <c r="CKM81" s="16"/>
      <c r="CKN81" s="16"/>
      <c r="CKO81" s="16"/>
      <c r="CKP81" s="16"/>
      <c r="CKQ81" s="16"/>
      <c r="CKR81" s="16"/>
      <c r="CKS81" s="16"/>
      <c r="CKT81" s="16"/>
      <c r="CKU81" s="16"/>
      <c r="CKV81" s="16"/>
      <c r="CKW81" s="16"/>
      <c r="CKX81" s="16"/>
      <c r="CKY81" s="16"/>
      <c r="CKZ81" s="16"/>
      <c r="CLA81" s="16"/>
      <c r="CLB81" s="16"/>
      <c r="CLC81" s="16"/>
      <c r="CLD81" s="16"/>
      <c r="CLE81" s="16"/>
      <c r="CLF81" s="16"/>
      <c r="CLG81" s="16"/>
      <c r="CLH81" s="16"/>
      <c r="CLI81" s="16"/>
      <c r="CLJ81" s="16"/>
      <c r="CLK81" s="16"/>
      <c r="CLL81" s="16"/>
      <c r="CLM81" s="16"/>
      <c r="CLN81" s="16"/>
      <c r="CLO81" s="16"/>
      <c r="CLP81" s="16"/>
      <c r="CLQ81" s="16"/>
      <c r="CLR81" s="16"/>
      <c r="CLS81" s="16"/>
      <c r="CLT81" s="16"/>
      <c r="CLU81" s="16"/>
      <c r="CLV81" s="16"/>
      <c r="CLW81" s="16"/>
      <c r="CLX81" s="16"/>
      <c r="CLY81" s="16"/>
      <c r="CLZ81" s="16"/>
      <c r="CMA81" s="16"/>
      <c r="CMB81" s="16"/>
      <c r="CMC81" s="16"/>
      <c r="CMD81" s="16"/>
      <c r="CME81" s="16"/>
      <c r="CMF81" s="16"/>
      <c r="CMG81" s="16"/>
      <c r="CMH81" s="16"/>
      <c r="CMI81" s="16"/>
      <c r="CMJ81" s="16"/>
      <c r="CMK81" s="16"/>
      <c r="CML81" s="16"/>
      <c r="CMM81" s="16"/>
      <c r="CMN81" s="16"/>
      <c r="CMO81" s="16"/>
      <c r="CMP81" s="16"/>
      <c r="CMQ81" s="16"/>
      <c r="CMR81" s="16"/>
      <c r="CMS81" s="16"/>
      <c r="CMT81" s="16"/>
      <c r="CMU81" s="16"/>
      <c r="CMV81" s="16"/>
      <c r="CMW81" s="16"/>
      <c r="CMX81" s="16"/>
      <c r="CMY81" s="16"/>
      <c r="CMZ81" s="16"/>
      <c r="CNA81" s="16"/>
      <c r="CNB81" s="16"/>
      <c r="CNC81" s="16"/>
      <c r="CND81" s="16"/>
      <c r="CNE81" s="16"/>
      <c r="CNF81" s="16"/>
      <c r="CNG81" s="16"/>
      <c r="CNH81" s="16"/>
      <c r="CNI81" s="16"/>
      <c r="CNJ81" s="16"/>
      <c r="CNK81" s="16"/>
      <c r="CNL81" s="16"/>
      <c r="CNM81" s="16"/>
      <c r="CNN81" s="16"/>
      <c r="CNO81" s="16"/>
      <c r="CNP81" s="16"/>
      <c r="CNQ81" s="16"/>
      <c r="CNR81" s="16"/>
      <c r="CNS81" s="16"/>
      <c r="CNT81" s="16"/>
      <c r="CNU81" s="16"/>
      <c r="CNV81" s="16"/>
      <c r="CNW81" s="16"/>
      <c r="CNX81" s="16"/>
      <c r="CNY81" s="16"/>
      <c r="CNZ81" s="16"/>
      <c r="COA81" s="16"/>
      <c r="COB81" s="16"/>
      <c r="COC81" s="16"/>
      <c r="COD81" s="16"/>
      <c r="COE81" s="16"/>
      <c r="COF81" s="16"/>
      <c r="COG81" s="16"/>
      <c r="COH81" s="16"/>
      <c r="COI81" s="16"/>
      <c r="COJ81" s="16"/>
      <c r="COK81" s="16"/>
      <c r="COL81" s="16"/>
      <c r="COM81" s="16"/>
      <c r="CON81" s="16"/>
      <c r="COO81" s="16"/>
      <c r="COP81" s="16"/>
      <c r="COQ81" s="16"/>
      <c r="COR81" s="16"/>
      <c r="COS81" s="16"/>
      <c r="COT81" s="16"/>
      <c r="COU81" s="16"/>
      <c r="COV81" s="16"/>
      <c r="COW81" s="16"/>
      <c r="COX81" s="16"/>
      <c r="COY81" s="16"/>
      <c r="COZ81" s="16"/>
      <c r="CPA81" s="16"/>
      <c r="CPB81" s="16"/>
      <c r="CPC81" s="16"/>
      <c r="CPD81" s="16"/>
      <c r="CPE81" s="16"/>
      <c r="CPF81" s="16"/>
      <c r="CPG81" s="16"/>
      <c r="CPH81" s="16"/>
      <c r="CPI81" s="16"/>
      <c r="CPJ81" s="16"/>
      <c r="CPK81" s="16"/>
      <c r="CPL81" s="16"/>
      <c r="CPM81" s="16"/>
      <c r="CPN81" s="16"/>
      <c r="CPO81" s="16"/>
      <c r="CPP81" s="16"/>
      <c r="CPQ81" s="16"/>
      <c r="CPR81" s="16"/>
      <c r="CPS81" s="16"/>
      <c r="CPT81" s="16"/>
      <c r="CPU81" s="16"/>
      <c r="CPV81" s="16"/>
      <c r="CPW81" s="16"/>
      <c r="CPX81" s="16"/>
      <c r="CPY81" s="16"/>
      <c r="CPZ81" s="16"/>
      <c r="CQA81" s="16"/>
      <c r="CQB81" s="16"/>
      <c r="CQC81" s="16"/>
      <c r="CQD81" s="16"/>
      <c r="CQE81" s="16"/>
      <c r="CQF81" s="16"/>
      <c r="CQG81" s="16"/>
      <c r="CQH81" s="16"/>
      <c r="CQI81" s="16"/>
      <c r="CQJ81" s="16"/>
      <c r="CQK81" s="16"/>
      <c r="CQL81" s="16"/>
      <c r="CQM81" s="16"/>
      <c r="CQN81" s="16"/>
      <c r="CQO81" s="16"/>
      <c r="CQP81" s="16"/>
      <c r="CQQ81" s="16"/>
      <c r="CQR81" s="16"/>
      <c r="CQS81" s="16"/>
      <c r="CQT81" s="16"/>
      <c r="CQU81" s="16"/>
      <c r="CQV81" s="16"/>
      <c r="CQW81" s="16"/>
      <c r="CQX81" s="16"/>
      <c r="CQY81" s="16"/>
      <c r="CQZ81" s="16"/>
      <c r="CRA81" s="16"/>
      <c r="CRB81" s="16"/>
      <c r="CRC81" s="16"/>
      <c r="CRD81" s="16"/>
      <c r="CRE81" s="16"/>
      <c r="CRF81" s="16"/>
      <c r="CRG81" s="16"/>
      <c r="CRH81" s="16"/>
      <c r="CRI81" s="16"/>
      <c r="CRJ81" s="16"/>
      <c r="CRK81" s="16"/>
      <c r="CRL81" s="16"/>
      <c r="CRM81" s="16"/>
      <c r="CRN81" s="16"/>
      <c r="CRO81" s="16"/>
      <c r="CRP81" s="16"/>
      <c r="CRQ81" s="16"/>
      <c r="CRR81" s="16"/>
      <c r="CRS81" s="16"/>
      <c r="CRT81" s="16"/>
      <c r="CRU81" s="16"/>
      <c r="CRV81" s="16"/>
      <c r="CRW81" s="16"/>
      <c r="CRX81" s="16"/>
      <c r="CRY81" s="16"/>
      <c r="CRZ81" s="16"/>
      <c r="CSA81" s="16"/>
      <c r="CSB81" s="16"/>
      <c r="CSC81" s="16"/>
      <c r="CSD81" s="16"/>
      <c r="CSE81" s="16"/>
      <c r="CSF81" s="16"/>
      <c r="CSG81" s="16"/>
      <c r="CSH81" s="16"/>
      <c r="CSI81" s="16"/>
      <c r="CSJ81" s="16"/>
      <c r="CSK81" s="16"/>
      <c r="CSL81" s="16"/>
      <c r="CSM81" s="16"/>
      <c r="CSN81" s="16"/>
      <c r="CSO81" s="16"/>
      <c r="CSP81" s="16"/>
      <c r="CSQ81" s="16"/>
      <c r="CSR81" s="16"/>
      <c r="CSS81" s="16"/>
      <c r="CST81" s="16"/>
      <c r="CSU81" s="16"/>
      <c r="CSV81" s="16"/>
      <c r="CSW81" s="16"/>
      <c r="CSX81" s="16"/>
      <c r="CSY81" s="16"/>
      <c r="CSZ81" s="16"/>
      <c r="CTA81" s="16"/>
      <c r="CTB81" s="16"/>
      <c r="CTC81" s="16"/>
      <c r="CTD81" s="16"/>
      <c r="CTE81" s="16"/>
      <c r="CTF81" s="16"/>
      <c r="CTG81" s="16"/>
      <c r="CTH81" s="16"/>
      <c r="CTI81" s="16"/>
      <c r="CTJ81" s="16"/>
      <c r="CTK81" s="16"/>
      <c r="CTL81" s="16"/>
      <c r="CTM81" s="16"/>
      <c r="CTN81" s="16"/>
      <c r="CTO81" s="16"/>
      <c r="CTP81" s="16"/>
      <c r="CTQ81" s="16"/>
      <c r="CTR81" s="16"/>
      <c r="CTS81" s="16"/>
      <c r="CTT81" s="16"/>
      <c r="CTU81" s="16"/>
      <c r="CTV81" s="16"/>
      <c r="CTW81" s="16"/>
      <c r="CTX81" s="16"/>
      <c r="CTY81" s="16"/>
      <c r="CTZ81" s="16"/>
      <c r="CUA81" s="16"/>
      <c r="CUB81" s="16"/>
      <c r="CUC81" s="16"/>
      <c r="CUD81" s="16"/>
      <c r="CUE81" s="16"/>
      <c r="CUF81" s="16"/>
      <c r="CUG81" s="16"/>
      <c r="CUH81" s="16"/>
      <c r="CUI81" s="16"/>
      <c r="CUJ81" s="16"/>
      <c r="CUK81" s="16"/>
      <c r="CUL81" s="16"/>
      <c r="CUM81" s="16"/>
      <c r="CUN81" s="16"/>
      <c r="CUO81" s="16"/>
      <c r="CUP81" s="16"/>
      <c r="CUQ81" s="16"/>
      <c r="CUR81" s="16"/>
      <c r="CUS81" s="16"/>
      <c r="CUT81" s="16"/>
      <c r="CUU81" s="16"/>
      <c r="CUV81" s="16"/>
      <c r="CUW81" s="16"/>
      <c r="CUX81" s="16"/>
      <c r="CUY81" s="16"/>
      <c r="CUZ81" s="16"/>
      <c r="CVA81" s="16"/>
      <c r="CVB81" s="16"/>
      <c r="CVC81" s="16"/>
      <c r="CVD81" s="16"/>
      <c r="CVE81" s="16"/>
      <c r="CVF81" s="16"/>
      <c r="CVG81" s="16"/>
      <c r="CVH81" s="16"/>
      <c r="CVI81" s="16"/>
      <c r="CVJ81" s="16"/>
      <c r="CVK81" s="16"/>
      <c r="CVL81" s="16"/>
      <c r="CVM81" s="16"/>
      <c r="CVN81" s="16"/>
      <c r="CVO81" s="16"/>
      <c r="CVP81" s="16"/>
      <c r="CVQ81" s="16"/>
      <c r="CVR81" s="16"/>
      <c r="CVS81" s="16"/>
      <c r="CVT81" s="16"/>
      <c r="CVU81" s="16"/>
      <c r="CVV81" s="16"/>
      <c r="CVW81" s="16"/>
      <c r="CVX81" s="16"/>
      <c r="CVY81" s="16"/>
      <c r="CVZ81" s="16"/>
      <c r="CWA81" s="16"/>
      <c r="CWB81" s="16"/>
      <c r="CWC81" s="16"/>
      <c r="CWD81" s="16"/>
      <c r="CWE81" s="16"/>
      <c r="CWF81" s="16"/>
      <c r="CWG81" s="16"/>
      <c r="CWH81" s="16"/>
      <c r="CWI81" s="16"/>
      <c r="CWJ81" s="16"/>
      <c r="CWK81" s="16"/>
      <c r="CWL81" s="16"/>
      <c r="CWM81" s="16"/>
      <c r="CWN81" s="16"/>
      <c r="CWO81" s="16"/>
      <c r="CWP81" s="16"/>
      <c r="CWQ81" s="16"/>
      <c r="CWR81" s="16"/>
      <c r="CWS81" s="16"/>
      <c r="CWT81" s="16"/>
      <c r="CWU81" s="16"/>
      <c r="CWV81" s="16"/>
      <c r="CWW81" s="16"/>
      <c r="CWX81" s="16"/>
      <c r="CWY81" s="16"/>
      <c r="CWZ81" s="16"/>
      <c r="CXA81" s="16"/>
      <c r="CXB81" s="16"/>
      <c r="CXC81" s="16"/>
      <c r="CXD81" s="16"/>
      <c r="CXE81" s="16"/>
      <c r="CXF81" s="16"/>
      <c r="CXG81" s="16"/>
      <c r="CXH81" s="16"/>
      <c r="CXI81" s="16"/>
      <c r="CXJ81" s="16"/>
      <c r="CXK81" s="16"/>
      <c r="CXL81" s="16"/>
      <c r="CXM81" s="16"/>
      <c r="CXN81" s="16"/>
      <c r="CXO81" s="16"/>
      <c r="CXP81" s="16"/>
      <c r="CXQ81" s="16"/>
      <c r="CXR81" s="16"/>
      <c r="CXS81" s="16"/>
      <c r="CXT81" s="16"/>
      <c r="CXU81" s="16"/>
      <c r="CXV81" s="16"/>
      <c r="CXW81" s="16"/>
      <c r="CXX81" s="16"/>
      <c r="CXY81" s="16"/>
      <c r="CXZ81" s="16"/>
      <c r="CYA81" s="16"/>
      <c r="CYB81" s="16"/>
      <c r="CYC81" s="16"/>
      <c r="CYD81" s="16"/>
      <c r="CYE81" s="16"/>
      <c r="CYF81" s="16"/>
      <c r="CYG81" s="16"/>
      <c r="CYH81" s="16"/>
      <c r="CYI81" s="16"/>
      <c r="CYJ81" s="16"/>
      <c r="CYK81" s="16"/>
      <c r="CYL81" s="16"/>
      <c r="CYM81" s="16"/>
      <c r="CYN81" s="16"/>
      <c r="CYO81" s="16"/>
      <c r="CYP81" s="16"/>
      <c r="CYQ81" s="16"/>
      <c r="CYR81" s="16"/>
      <c r="CYS81" s="16"/>
      <c r="CYT81" s="16"/>
      <c r="CYU81" s="16"/>
      <c r="CYV81" s="16"/>
      <c r="CYW81" s="16"/>
      <c r="CYX81" s="16"/>
      <c r="CYY81" s="16"/>
      <c r="CYZ81" s="16"/>
      <c r="CZA81" s="16"/>
      <c r="CZB81" s="16"/>
      <c r="CZC81" s="16"/>
      <c r="CZD81" s="16"/>
      <c r="CZE81" s="16"/>
      <c r="CZF81" s="16"/>
      <c r="CZG81" s="16"/>
      <c r="CZH81" s="16"/>
      <c r="CZI81" s="16"/>
      <c r="CZJ81" s="16"/>
      <c r="CZK81" s="16"/>
      <c r="CZL81" s="16"/>
      <c r="CZM81" s="16"/>
      <c r="CZN81" s="16"/>
      <c r="CZO81" s="16"/>
      <c r="CZP81" s="16"/>
      <c r="CZQ81" s="16"/>
      <c r="CZR81" s="16"/>
      <c r="CZS81" s="16"/>
      <c r="CZT81" s="16"/>
      <c r="CZU81" s="16"/>
      <c r="CZV81" s="16"/>
      <c r="CZW81" s="16"/>
      <c r="CZX81" s="16"/>
      <c r="CZY81" s="16"/>
      <c r="CZZ81" s="16"/>
      <c r="DAA81" s="16"/>
      <c r="DAB81" s="16"/>
      <c r="DAC81" s="16"/>
      <c r="DAD81" s="16"/>
      <c r="DAE81" s="16"/>
      <c r="DAF81" s="16"/>
      <c r="DAG81" s="16"/>
      <c r="DAH81" s="16"/>
      <c r="DAI81" s="16"/>
      <c r="DAJ81" s="16"/>
      <c r="DAK81" s="16"/>
      <c r="DAL81" s="16"/>
      <c r="DAM81" s="16"/>
      <c r="DAN81" s="16"/>
      <c r="DAO81" s="16"/>
      <c r="DAP81" s="16"/>
      <c r="DAQ81" s="16"/>
      <c r="DAR81" s="16"/>
      <c r="DAS81" s="16"/>
      <c r="DAT81" s="16"/>
      <c r="DAU81" s="16"/>
      <c r="DAV81" s="16"/>
      <c r="DAW81" s="16"/>
      <c r="DAX81" s="16"/>
      <c r="DAY81" s="16"/>
      <c r="DAZ81" s="16"/>
      <c r="DBA81" s="16"/>
      <c r="DBB81" s="16"/>
      <c r="DBC81" s="16"/>
      <c r="DBD81" s="16"/>
      <c r="DBE81" s="16"/>
      <c r="DBF81" s="16"/>
      <c r="DBG81" s="16"/>
      <c r="DBH81" s="16"/>
      <c r="DBI81" s="16"/>
      <c r="DBJ81" s="16"/>
      <c r="DBK81" s="16"/>
      <c r="DBL81" s="16"/>
      <c r="DBM81" s="16"/>
      <c r="DBN81" s="16"/>
      <c r="DBO81" s="16"/>
      <c r="DBP81" s="16"/>
      <c r="DBQ81" s="16"/>
      <c r="DBR81" s="16"/>
      <c r="DBS81" s="16"/>
      <c r="DBT81" s="16"/>
      <c r="DBU81" s="16"/>
      <c r="DBV81" s="16"/>
      <c r="DBW81" s="16"/>
      <c r="DBX81" s="16"/>
      <c r="DBY81" s="16"/>
      <c r="DBZ81" s="16"/>
      <c r="DCA81" s="16"/>
      <c r="DCB81" s="16"/>
      <c r="DCC81" s="16"/>
      <c r="DCD81" s="16"/>
      <c r="DCE81" s="16"/>
      <c r="DCF81" s="16"/>
      <c r="DCG81" s="16"/>
      <c r="DCH81" s="16"/>
      <c r="DCI81" s="16"/>
      <c r="DCJ81" s="16"/>
      <c r="DCK81" s="16"/>
      <c r="DCL81" s="16"/>
      <c r="DCM81" s="16"/>
      <c r="DCN81" s="16"/>
      <c r="DCO81" s="16"/>
      <c r="DCP81" s="16"/>
      <c r="DCQ81" s="16"/>
      <c r="DCR81" s="16"/>
      <c r="DCS81" s="16"/>
      <c r="DCT81" s="16"/>
      <c r="DCU81" s="16"/>
      <c r="DCV81" s="16"/>
      <c r="DCW81" s="16"/>
      <c r="DCX81" s="16"/>
      <c r="DCY81" s="16"/>
      <c r="DCZ81" s="16"/>
      <c r="DDA81" s="16"/>
      <c r="DDB81" s="16"/>
      <c r="DDC81" s="16"/>
      <c r="DDD81" s="16"/>
      <c r="DDE81" s="16"/>
      <c r="DDF81" s="16"/>
      <c r="DDG81" s="16"/>
      <c r="DDH81" s="16"/>
      <c r="DDI81" s="16"/>
      <c r="DDJ81" s="16"/>
      <c r="DDK81" s="16"/>
      <c r="DDL81" s="16"/>
      <c r="DDM81" s="16"/>
      <c r="DDN81" s="16"/>
      <c r="DDO81" s="16"/>
      <c r="DDP81" s="16"/>
      <c r="DDQ81" s="16"/>
      <c r="DDR81" s="16"/>
      <c r="DDS81" s="16"/>
      <c r="DDT81" s="16"/>
      <c r="DDU81" s="16"/>
      <c r="DDV81" s="16"/>
      <c r="DDW81" s="16"/>
      <c r="DDX81" s="16"/>
      <c r="DDY81" s="16"/>
      <c r="DDZ81" s="16"/>
      <c r="DEA81" s="16"/>
      <c r="DEB81" s="16"/>
      <c r="DEC81" s="16"/>
      <c r="DED81" s="16"/>
      <c r="DEE81" s="16"/>
      <c r="DEF81" s="16"/>
      <c r="DEG81" s="16"/>
      <c r="DEH81" s="16"/>
      <c r="DEI81" s="16"/>
      <c r="DEJ81" s="16"/>
      <c r="DEK81" s="16"/>
      <c r="DEL81" s="16"/>
      <c r="DEM81" s="16"/>
      <c r="DEN81" s="16"/>
      <c r="DEO81" s="16"/>
      <c r="DEP81" s="16"/>
      <c r="DEQ81" s="16"/>
      <c r="DER81" s="16"/>
      <c r="DES81" s="16"/>
      <c r="DET81" s="16"/>
      <c r="DEU81" s="16"/>
      <c r="DEV81" s="16"/>
      <c r="DEW81" s="16"/>
      <c r="DEX81" s="16"/>
      <c r="DEY81" s="16"/>
      <c r="DEZ81" s="16"/>
      <c r="DFA81" s="16"/>
      <c r="DFB81" s="16"/>
      <c r="DFC81" s="16"/>
      <c r="DFD81" s="16"/>
      <c r="DFE81" s="16"/>
      <c r="DFF81" s="16"/>
      <c r="DFG81" s="16"/>
      <c r="DFH81" s="16"/>
      <c r="DFI81" s="16"/>
      <c r="DFJ81" s="16"/>
      <c r="DFK81" s="16"/>
      <c r="DFL81" s="16"/>
      <c r="DFM81" s="16"/>
      <c r="DFN81" s="16"/>
      <c r="DFO81" s="16"/>
      <c r="DFP81" s="16"/>
      <c r="DFQ81" s="16"/>
      <c r="DFR81" s="16"/>
      <c r="DFS81" s="16"/>
      <c r="DFT81" s="16"/>
      <c r="DFU81" s="16"/>
      <c r="DFV81" s="16"/>
      <c r="DFW81" s="16"/>
      <c r="DFX81" s="16"/>
      <c r="DFY81" s="16"/>
      <c r="DFZ81" s="16"/>
      <c r="DGA81" s="16"/>
      <c r="DGB81" s="16"/>
      <c r="DGC81" s="16"/>
      <c r="DGD81" s="16"/>
      <c r="DGE81" s="16"/>
      <c r="DGF81" s="16"/>
      <c r="DGG81" s="16"/>
      <c r="DGH81" s="16"/>
      <c r="DGI81" s="16"/>
      <c r="DGJ81" s="16"/>
      <c r="DGK81" s="16"/>
      <c r="DGL81" s="16"/>
      <c r="DGM81" s="16"/>
      <c r="DGN81" s="16"/>
      <c r="DGO81" s="16"/>
      <c r="DGP81" s="16"/>
      <c r="DGQ81" s="16"/>
      <c r="DGR81" s="16"/>
      <c r="DGS81" s="16"/>
      <c r="DGT81" s="16"/>
      <c r="DGU81" s="16"/>
      <c r="DGV81" s="16"/>
      <c r="DGW81" s="16"/>
      <c r="DGX81" s="16"/>
      <c r="DGY81" s="16"/>
      <c r="DGZ81" s="16"/>
      <c r="DHA81" s="16"/>
      <c r="DHB81" s="16"/>
      <c r="DHC81" s="16"/>
      <c r="DHD81" s="16"/>
      <c r="DHE81" s="16"/>
      <c r="DHF81" s="16"/>
      <c r="DHG81" s="16"/>
      <c r="DHH81" s="16"/>
      <c r="DHI81" s="16"/>
      <c r="DHJ81" s="16"/>
      <c r="DHK81" s="16"/>
      <c r="DHL81" s="16"/>
      <c r="DHM81" s="16"/>
      <c r="DHN81" s="16"/>
      <c r="DHO81" s="16"/>
      <c r="DHP81" s="16"/>
      <c r="DHQ81" s="16"/>
      <c r="DHR81" s="16"/>
      <c r="DHS81" s="16"/>
      <c r="DHT81" s="16"/>
      <c r="DHU81" s="16"/>
      <c r="DHV81" s="16"/>
      <c r="DHW81" s="16"/>
      <c r="DHX81" s="16"/>
      <c r="DHY81" s="16"/>
      <c r="DHZ81" s="16"/>
      <c r="DIA81" s="16"/>
      <c r="DIB81" s="16"/>
      <c r="DIC81" s="16"/>
      <c r="DID81" s="16"/>
      <c r="DIE81" s="16"/>
      <c r="DIF81" s="16"/>
      <c r="DIG81" s="16"/>
      <c r="DIH81" s="16"/>
      <c r="DII81" s="16"/>
      <c r="DIJ81" s="16"/>
      <c r="DIK81" s="16"/>
      <c r="DIL81" s="16"/>
      <c r="DIM81" s="16"/>
      <c r="DIN81" s="16"/>
      <c r="DIO81" s="16"/>
      <c r="DIP81" s="16"/>
      <c r="DIQ81" s="16"/>
      <c r="DIR81" s="16"/>
      <c r="DIS81" s="16"/>
      <c r="DIT81" s="16"/>
      <c r="DIU81" s="16"/>
      <c r="DIV81" s="16"/>
      <c r="DIW81" s="16"/>
      <c r="DIX81" s="16"/>
      <c r="DIY81" s="16"/>
      <c r="DIZ81" s="16"/>
      <c r="DJA81" s="16"/>
      <c r="DJB81" s="16"/>
      <c r="DJC81" s="16"/>
      <c r="DJD81" s="16"/>
      <c r="DJE81" s="16"/>
      <c r="DJF81" s="16"/>
      <c r="DJG81" s="16"/>
      <c r="DJH81" s="16"/>
      <c r="DJI81" s="16"/>
      <c r="DJJ81" s="16"/>
      <c r="DJK81" s="16"/>
      <c r="DJL81" s="16"/>
      <c r="DJM81" s="16"/>
      <c r="DJN81" s="16"/>
      <c r="DJO81" s="16"/>
      <c r="DJP81" s="16"/>
      <c r="DJQ81" s="16"/>
      <c r="DJR81" s="16"/>
      <c r="DJS81" s="16"/>
      <c r="DJT81" s="16"/>
      <c r="DJU81" s="16"/>
      <c r="DJV81" s="16"/>
      <c r="DJW81" s="16"/>
      <c r="DJX81" s="16"/>
      <c r="DJY81" s="16"/>
      <c r="DJZ81" s="16"/>
      <c r="DKA81" s="16"/>
      <c r="DKB81" s="16"/>
      <c r="DKC81" s="16"/>
      <c r="DKD81" s="16"/>
      <c r="DKE81" s="16"/>
      <c r="DKF81" s="16"/>
      <c r="DKG81" s="16"/>
      <c r="DKH81" s="16"/>
      <c r="DKI81" s="16"/>
      <c r="DKJ81" s="16"/>
      <c r="DKK81" s="16"/>
      <c r="DKL81" s="16"/>
      <c r="DKM81" s="16"/>
      <c r="DKN81" s="16"/>
      <c r="DKO81" s="16"/>
      <c r="DKP81" s="16"/>
      <c r="DKQ81" s="16"/>
      <c r="DKR81" s="16"/>
      <c r="DKS81" s="16"/>
      <c r="DKT81" s="16"/>
      <c r="DKU81" s="16"/>
      <c r="DKV81" s="16"/>
      <c r="DKW81" s="16"/>
      <c r="DKX81" s="16"/>
      <c r="DKY81" s="16"/>
      <c r="DKZ81" s="16"/>
      <c r="DLA81" s="16"/>
      <c r="DLB81" s="16"/>
      <c r="DLC81" s="16"/>
      <c r="DLD81" s="16"/>
      <c r="DLE81" s="16"/>
      <c r="DLF81" s="16"/>
      <c r="DLG81" s="16"/>
      <c r="DLH81" s="16"/>
      <c r="DLI81" s="16"/>
      <c r="DLJ81" s="16"/>
      <c r="DLK81" s="16"/>
      <c r="DLL81" s="16"/>
      <c r="DLM81" s="16"/>
      <c r="DLN81" s="16"/>
      <c r="DLO81" s="16"/>
      <c r="DLP81" s="16"/>
      <c r="DLQ81" s="16"/>
      <c r="DLR81" s="16"/>
      <c r="DLS81" s="16"/>
      <c r="DLT81" s="16"/>
      <c r="DLU81" s="16"/>
      <c r="DLV81" s="16"/>
      <c r="DLW81" s="16"/>
      <c r="DLX81" s="16"/>
      <c r="DLY81" s="16"/>
      <c r="DLZ81" s="16"/>
      <c r="DMA81" s="16"/>
      <c r="DMB81" s="16"/>
      <c r="DMC81" s="16"/>
      <c r="DMD81" s="16"/>
      <c r="DME81" s="16"/>
      <c r="DMF81" s="16"/>
      <c r="DMG81" s="16"/>
      <c r="DMH81" s="16"/>
      <c r="DMI81" s="16"/>
      <c r="DMJ81" s="16"/>
      <c r="DMK81" s="16"/>
      <c r="DML81" s="16"/>
      <c r="DMM81" s="16"/>
      <c r="DMN81" s="16"/>
      <c r="DMO81" s="16"/>
      <c r="DMP81" s="16"/>
      <c r="DMQ81" s="16"/>
      <c r="DMR81" s="16"/>
      <c r="DMS81" s="16"/>
      <c r="DMT81" s="16"/>
      <c r="DMU81" s="16"/>
      <c r="DMV81" s="16"/>
      <c r="DMW81" s="16"/>
      <c r="DMX81" s="16"/>
      <c r="DMY81" s="16"/>
      <c r="DMZ81" s="16"/>
      <c r="DNA81" s="16"/>
      <c r="DNB81" s="16"/>
      <c r="DNC81" s="16"/>
      <c r="DND81" s="16"/>
      <c r="DNE81" s="16"/>
      <c r="DNF81" s="16"/>
      <c r="DNG81" s="16"/>
      <c r="DNH81" s="16"/>
      <c r="DNI81" s="16"/>
      <c r="DNJ81" s="16"/>
      <c r="DNK81" s="16"/>
      <c r="DNL81" s="16"/>
      <c r="DNM81" s="16"/>
      <c r="DNN81" s="16"/>
      <c r="DNO81" s="16"/>
      <c r="DNP81" s="16"/>
      <c r="DNQ81" s="16"/>
      <c r="DNR81" s="16"/>
      <c r="DNS81" s="16"/>
      <c r="DNT81" s="16"/>
      <c r="DNU81" s="16"/>
      <c r="DNV81" s="16"/>
      <c r="DNW81" s="16"/>
      <c r="DNX81" s="16"/>
      <c r="DNY81" s="16"/>
      <c r="DNZ81" s="16"/>
      <c r="DOA81" s="16"/>
      <c r="DOB81" s="16"/>
      <c r="DOC81" s="16"/>
      <c r="DOD81" s="16"/>
      <c r="DOE81" s="16"/>
      <c r="DOF81" s="16"/>
      <c r="DOG81" s="16"/>
      <c r="DOH81" s="16"/>
      <c r="DOI81" s="16"/>
      <c r="DOJ81" s="16"/>
      <c r="DOK81" s="16"/>
      <c r="DOL81" s="16"/>
      <c r="DOM81" s="16"/>
      <c r="DON81" s="16"/>
      <c r="DOO81" s="16"/>
      <c r="DOP81" s="16"/>
      <c r="DOQ81" s="16"/>
      <c r="DOR81" s="16"/>
      <c r="DOS81" s="16"/>
      <c r="DOT81" s="16"/>
      <c r="DOU81" s="16"/>
      <c r="DOV81" s="16"/>
      <c r="DOW81" s="16"/>
      <c r="DOX81" s="16"/>
      <c r="DOY81" s="16"/>
      <c r="DOZ81" s="16"/>
      <c r="DPA81" s="16"/>
      <c r="DPB81" s="16"/>
      <c r="DPC81" s="16"/>
      <c r="DPD81" s="16"/>
      <c r="DPE81" s="16"/>
      <c r="DPF81" s="16"/>
      <c r="DPG81" s="16"/>
      <c r="DPH81" s="16"/>
      <c r="DPI81" s="16"/>
      <c r="DPJ81" s="16"/>
      <c r="DPK81" s="16"/>
      <c r="DPL81" s="16"/>
      <c r="DPM81" s="16"/>
      <c r="DPN81" s="16"/>
      <c r="DPO81" s="16"/>
      <c r="DPP81" s="16"/>
      <c r="DPQ81" s="16"/>
      <c r="DPR81" s="16"/>
      <c r="DPS81" s="16"/>
      <c r="DPT81" s="16"/>
      <c r="DPU81" s="16"/>
      <c r="DPV81" s="16"/>
      <c r="DPW81" s="16"/>
      <c r="DPX81" s="16"/>
      <c r="DPY81" s="16"/>
      <c r="DPZ81" s="16"/>
      <c r="DQA81" s="16"/>
      <c r="DQB81" s="16"/>
      <c r="DQC81" s="16"/>
      <c r="DQD81" s="16"/>
      <c r="DQE81" s="16"/>
      <c r="DQF81" s="16"/>
      <c r="DQG81" s="16"/>
      <c r="DQH81" s="16"/>
      <c r="DQI81" s="16"/>
      <c r="DQJ81" s="16"/>
      <c r="DQK81" s="16"/>
      <c r="DQL81" s="16"/>
      <c r="DQM81" s="16"/>
      <c r="DQN81" s="16"/>
      <c r="DQO81" s="16"/>
      <c r="DQP81" s="16"/>
      <c r="DQQ81" s="16"/>
      <c r="DQR81" s="16"/>
      <c r="DQS81" s="16"/>
      <c r="DQT81" s="16"/>
      <c r="DQU81" s="16"/>
      <c r="DQV81" s="16"/>
      <c r="DQW81" s="16"/>
      <c r="DQX81" s="16"/>
      <c r="DQY81" s="16"/>
      <c r="DQZ81" s="16"/>
      <c r="DRA81" s="16"/>
      <c r="DRB81" s="16"/>
      <c r="DRC81" s="16"/>
      <c r="DRD81" s="16"/>
      <c r="DRE81" s="16"/>
      <c r="DRF81" s="16"/>
      <c r="DRG81" s="16"/>
      <c r="DRH81" s="16"/>
      <c r="DRI81" s="16"/>
      <c r="DRJ81" s="16"/>
      <c r="DRK81" s="16"/>
      <c r="DRL81" s="16"/>
      <c r="DRM81" s="16"/>
      <c r="DRN81" s="16"/>
      <c r="DRO81" s="16"/>
      <c r="DRP81" s="16"/>
      <c r="DRQ81" s="16"/>
      <c r="DRR81" s="16"/>
      <c r="DRS81" s="16"/>
      <c r="DRT81" s="16"/>
      <c r="DRU81" s="16"/>
      <c r="DRV81" s="16"/>
      <c r="DRW81" s="16"/>
      <c r="DRX81" s="16"/>
      <c r="DRY81" s="16"/>
      <c r="DRZ81" s="16"/>
      <c r="DSA81" s="16"/>
      <c r="DSB81" s="16"/>
      <c r="DSC81" s="16"/>
      <c r="DSD81" s="16"/>
      <c r="DSE81" s="16"/>
      <c r="DSF81" s="16"/>
      <c r="DSG81" s="16"/>
      <c r="DSH81" s="16"/>
      <c r="DSI81" s="16"/>
      <c r="DSJ81" s="16"/>
      <c r="DSK81" s="16"/>
      <c r="DSL81" s="16"/>
      <c r="DSM81" s="16"/>
      <c r="DSN81" s="16"/>
      <c r="DSO81" s="16"/>
      <c r="DSP81" s="16"/>
      <c r="DSQ81" s="16"/>
      <c r="DSR81" s="16"/>
      <c r="DSS81" s="16"/>
      <c r="DST81" s="16"/>
      <c r="DSU81" s="16"/>
      <c r="DSV81" s="16"/>
      <c r="DSW81" s="16"/>
      <c r="DSX81" s="16"/>
      <c r="DSY81" s="16"/>
      <c r="DSZ81" s="16"/>
      <c r="DTA81" s="16"/>
      <c r="DTB81" s="16"/>
      <c r="DTC81" s="16"/>
      <c r="DTD81" s="16"/>
      <c r="DTE81" s="16"/>
      <c r="DTF81" s="16"/>
      <c r="DTG81" s="16"/>
      <c r="DTH81" s="16"/>
      <c r="DTI81" s="16"/>
      <c r="DTJ81" s="16"/>
      <c r="DTK81" s="16"/>
      <c r="DTL81" s="16"/>
      <c r="DTM81" s="16"/>
      <c r="DTN81" s="16"/>
      <c r="DTO81" s="16"/>
      <c r="DTP81" s="16"/>
      <c r="DTQ81" s="16"/>
      <c r="DTR81" s="16"/>
      <c r="DTS81" s="16"/>
      <c r="DTT81" s="16"/>
      <c r="DTU81" s="16"/>
      <c r="DTV81" s="16"/>
      <c r="DTW81" s="16"/>
      <c r="DTX81" s="16"/>
      <c r="DTY81" s="16"/>
      <c r="DTZ81" s="16"/>
      <c r="DUA81" s="16"/>
      <c r="DUB81" s="16"/>
      <c r="DUC81" s="16"/>
      <c r="DUD81" s="16"/>
      <c r="DUE81" s="16"/>
      <c r="DUF81" s="16"/>
      <c r="DUG81" s="16"/>
      <c r="DUH81" s="16"/>
      <c r="DUI81" s="16"/>
      <c r="DUJ81" s="16"/>
      <c r="DUK81" s="16"/>
      <c r="DUL81" s="16"/>
      <c r="DUM81" s="16"/>
      <c r="DUN81" s="16"/>
      <c r="DUO81" s="16"/>
      <c r="DUP81" s="16"/>
      <c r="DUQ81" s="16"/>
      <c r="DUR81" s="16"/>
      <c r="DUS81" s="16"/>
      <c r="DUT81" s="16"/>
      <c r="DUU81" s="16"/>
      <c r="DUV81" s="16"/>
      <c r="DUW81" s="16"/>
      <c r="DUX81" s="16"/>
      <c r="DUY81" s="16"/>
      <c r="DUZ81" s="16"/>
      <c r="DVA81" s="16"/>
      <c r="DVB81" s="16"/>
      <c r="DVC81" s="16"/>
      <c r="DVD81" s="16"/>
      <c r="DVE81" s="16"/>
      <c r="DVF81" s="16"/>
      <c r="DVG81" s="16"/>
      <c r="DVH81" s="16"/>
      <c r="DVI81" s="16"/>
      <c r="DVJ81" s="16"/>
      <c r="DVK81" s="16"/>
      <c r="DVL81" s="16"/>
      <c r="DVM81" s="16"/>
      <c r="DVN81" s="16"/>
      <c r="DVO81" s="16"/>
      <c r="DVP81" s="16"/>
      <c r="DVQ81" s="16"/>
      <c r="DVR81" s="16"/>
      <c r="DVS81" s="16"/>
      <c r="DVT81" s="16"/>
      <c r="DVU81" s="16"/>
      <c r="DVV81" s="16"/>
      <c r="DVW81" s="16"/>
      <c r="DVX81" s="16"/>
      <c r="DVY81" s="16"/>
      <c r="DVZ81" s="16"/>
      <c r="DWA81" s="16"/>
      <c r="DWB81" s="16"/>
      <c r="DWC81" s="16"/>
      <c r="DWD81" s="16"/>
      <c r="DWE81" s="16"/>
      <c r="DWF81" s="16"/>
      <c r="DWG81" s="16"/>
      <c r="DWH81" s="16"/>
      <c r="DWI81" s="16"/>
      <c r="DWJ81" s="16"/>
      <c r="DWK81" s="16"/>
      <c r="DWL81" s="16"/>
      <c r="DWM81" s="16"/>
      <c r="DWN81" s="16"/>
      <c r="DWO81" s="16"/>
      <c r="DWP81" s="16"/>
      <c r="DWQ81" s="16"/>
      <c r="DWR81" s="16"/>
      <c r="DWS81" s="16"/>
      <c r="DWT81" s="16"/>
      <c r="DWU81" s="16"/>
      <c r="DWV81" s="16"/>
      <c r="DWW81" s="16"/>
      <c r="DWX81" s="16"/>
      <c r="DWY81" s="16"/>
      <c r="DWZ81" s="16"/>
      <c r="DXA81" s="16"/>
      <c r="DXB81" s="16"/>
      <c r="DXC81" s="16"/>
      <c r="DXD81" s="16"/>
      <c r="DXE81" s="16"/>
      <c r="DXF81" s="16"/>
      <c r="DXG81" s="16"/>
      <c r="DXH81" s="16"/>
      <c r="DXI81" s="16"/>
      <c r="DXJ81" s="16"/>
      <c r="DXK81" s="16"/>
      <c r="DXL81" s="16"/>
      <c r="DXM81" s="16"/>
      <c r="DXN81" s="16"/>
      <c r="DXO81" s="16"/>
      <c r="DXP81" s="16"/>
      <c r="DXQ81" s="16"/>
      <c r="DXR81" s="16"/>
      <c r="DXS81" s="16"/>
      <c r="DXT81" s="16"/>
      <c r="DXU81" s="16"/>
      <c r="DXV81" s="16"/>
      <c r="DXW81" s="16"/>
      <c r="DXX81" s="16"/>
      <c r="DXY81" s="16"/>
      <c r="DXZ81" s="16"/>
      <c r="DYA81" s="16"/>
      <c r="DYB81" s="16"/>
      <c r="DYC81" s="16"/>
      <c r="DYD81" s="16"/>
      <c r="DYE81" s="16"/>
      <c r="DYF81" s="16"/>
      <c r="DYG81" s="16"/>
      <c r="DYH81" s="16"/>
      <c r="DYI81" s="16"/>
      <c r="DYJ81" s="16"/>
      <c r="DYK81" s="16"/>
      <c r="DYL81" s="16"/>
      <c r="DYM81" s="16"/>
      <c r="DYN81" s="16"/>
      <c r="DYO81" s="16"/>
      <c r="DYP81" s="16"/>
      <c r="DYQ81" s="16"/>
      <c r="DYR81" s="16"/>
      <c r="DYS81" s="16"/>
      <c r="DYT81" s="16"/>
      <c r="DYU81" s="16"/>
      <c r="DYV81" s="16"/>
      <c r="DYW81" s="16"/>
      <c r="DYX81" s="16"/>
      <c r="DYY81" s="16"/>
      <c r="DYZ81" s="16"/>
      <c r="DZA81" s="16"/>
      <c r="DZB81" s="16"/>
      <c r="DZC81" s="16"/>
      <c r="DZD81" s="16"/>
      <c r="DZE81" s="16"/>
      <c r="DZF81" s="16"/>
      <c r="DZG81" s="16"/>
      <c r="DZH81" s="16"/>
      <c r="DZI81" s="16"/>
      <c r="DZJ81" s="16"/>
      <c r="DZK81" s="16"/>
      <c r="DZL81" s="16"/>
      <c r="DZM81" s="16"/>
      <c r="DZN81" s="16"/>
      <c r="DZO81" s="16"/>
      <c r="DZP81" s="16"/>
      <c r="DZQ81" s="16"/>
      <c r="DZR81" s="16"/>
      <c r="DZS81" s="16"/>
      <c r="DZT81" s="16"/>
      <c r="DZU81" s="16"/>
      <c r="DZV81" s="16"/>
      <c r="DZW81" s="16"/>
      <c r="DZX81" s="16"/>
      <c r="DZY81" s="16"/>
      <c r="DZZ81" s="16"/>
      <c r="EAA81" s="16"/>
      <c r="EAB81" s="16"/>
      <c r="EAC81" s="16"/>
      <c r="EAD81" s="16"/>
      <c r="EAE81" s="16"/>
      <c r="EAF81" s="16"/>
      <c r="EAG81" s="16"/>
      <c r="EAH81" s="16"/>
      <c r="EAI81" s="16"/>
      <c r="EAJ81" s="16"/>
      <c r="EAK81" s="16"/>
      <c r="EAL81" s="16"/>
      <c r="EAM81" s="16"/>
      <c r="EAN81" s="16"/>
      <c r="EAO81" s="16"/>
      <c r="EAP81" s="16"/>
      <c r="EAQ81" s="16"/>
      <c r="EAR81" s="16"/>
      <c r="EAS81" s="16"/>
      <c r="EAT81" s="16"/>
      <c r="EAU81" s="16"/>
      <c r="EAV81" s="16"/>
      <c r="EAW81" s="16"/>
      <c r="EAX81" s="16"/>
      <c r="EAY81" s="16"/>
      <c r="EAZ81" s="16"/>
      <c r="EBA81" s="16"/>
      <c r="EBB81" s="16"/>
      <c r="EBC81" s="16"/>
      <c r="EBD81" s="16"/>
      <c r="EBE81" s="16"/>
      <c r="EBF81" s="16"/>
      <c r="EBG81" s="16"/>
      <c r="EBH81" s="16"/>
      <c r="EBI81" s="16"/>
      <c r="EBJ81" s="16"/>
      <c r="EBK81" s="16"/>
      <c r="EBL81" s="16"/>
      <c r="EBM81" s="16"/>
      <c r="EBN81" s="16"/>
      <c r="EBO81" s="16"/>
      <c r="EBP81" s="16"/>
      <c r="EBQ81" s="16"/>
      <c r="EBR81" s="16"/>
      <c r="EBS81" s="16"/>
      <c r="EBT81" s="16"/>
      <c r="EBU81" s="16"/>
      <c r="EBV81" s="16"/>
      <c r="EBW81" s="16"/>
      <c r="EBX81" s="16"/>
      <c r="EBY81" s="16"/>
      <c r="EBZ81" s="16"/>
      <c r="ECA81" s="16"/>
      <c r="ECB81" s="16"/>
      <c r="ECC81" s="16"/>
      <c r="ECD81" s="16"/>
      <c r="ECE81" s="16"/>
      <c r="ECF81" s="16"/>
      <c r="ECG81" s="16"/>
      <c r="ECH81" s="16"/>
      <c r="ECI81" s="16"/>
      <c r="ECJ81" s="16"/>
      <c r="ECK81" s="16"/>
      <c r="ECL81" s="16"/>
      <c r="ECM81" s="16"/>
      <c r="ECN81" s="16"/>
      <c r="ECO81" s="16"/>
      <c r="ECP81" s="16"/>
      <c r="ECQ81" s="16"/>
      <c r="ECR81" s="16"/>
      <c r="ECS81" s="16"/>
      <c r="ECT81" s="16"/>
      <c r="ECU81" s="16"/>
      <c r="ECV81" s="16"/>
      <c r="ECW81" s="16"/>
      <c r="ECX81" s="16"/>
      <c r="ECY81" s="16"/>
      <c r="ECZ81" s="16"/>
      <c r="EDA81" s="16"/>
      <c r="EDB81" s="16"/>
      <c r="EDC81" s="16"/>
      <c r="EDD81" s="16"/>
      <c r="EDE81" s="16"/>
      <c r="EDF81" s="16"/>
      <c r="EDG81" s="16"/>
      <c r="EDH81" s="16"/>
      <c r="EDI81" s="16"/>
      <c r="EDJ81" s="16"/>
      <c r="EDK81" s="16"/>
      <c r="EDL81" s="16"/>
      <c r="EDM81" s="16"/>
      <c r="EDN81" s="16"/>
      <c r="EDO81" s="16"/>
      <c r="EDP81" s="16"/>
      <c r="EDQ81" s="16"/>
      <c r="EDR81" s="16"/>
      <c r="EDS81" s="16"/>
      <c r="EDT81" s="16"/>
      <c r="EDU81" s="16"/>
      <c r="EDV81" s="16"/>
      <c r="EDW81" s="16"/>
      <c r="EDX81" s="16"/>
      <c r="EDY81" s="16"/>
      <c r="EDZ81" s="16"/>
      <c r="EEA81" s="16"/>
      <c r="EEB81" s="16"/>
      <c r="EEC81" s="16"/>
      <c r="EED81" s="16"/>
      <c r="EEE81" s="16"/>
      <c r="EEF81" s="16"/>
      <c r="EEG81" s="16"/>
      <c r="EEH81" s="16"/>
      <c r="EEI81" s="16"/>
      <c r="EEJ81" s="16"/>
      <c r="EEK81" s="16"/>
      <c r="EEL81" s="16"/>
      <c r="EEM81" s="16"/>
      <c r="EEN81" s="16"/>
      <c r="EEO81" s="16"/>
      <c r="EEP81" s="16"/>
      <c r="EEQ81" s="16"/>
      <c r="EER81" s="16"/>
      <c r="EES81" s="16"/>
      <c r="EET81" s="16"/>
      <c r="EEU81" s="16"/>
      <c r="EEV81" s="16"/>
      <c r="EEW81" s="16"/>
      <c r="EEX81" s="16"/>
      <c r="EEY81" s="16"/>
      <c r="EEZ81" s="16"/>
      <c r="EFA81" s="16"/>
      <c r="EFB81" s="16"/>
      <c r="EFC81" s="16"/>
      <c r="EFD81" s="16"/>
      <c r="EFE81" s="16"/>
      <c r="EFF81" s="16"/>
      <c r="EFG81" s="16"/>
      <c r="EFH81" s="16"/>
      <c r="EFI81" s="16"/>
      <c r="EFJ81" s="16"/>
      <c r="EFK81" s="16"/>
      <c r="EFL81" s="16"/>
      <c r="EFM81" s="16"/>
      <c r="EFN81" s="16"/>
      <c r="EFO81" s="16"/>
      <c r="EFP81" s="16"/>
      <c r="EFQ81" s="16"/>
      <c r="EFR81" s="16"/>
      <c r="EFS81" s="16"/>
      <c r="EFT81" s="16"/>
      <c r="EFU81" s="16"/>
      <c r="EFV81" s="16"/>
      <c r="EFW81" s="16"/>
      <c r="EFX81" s="16"/>
      <c r="EFY81" s="16"/>
      <c r="EFZ81" s="16"/>
      <c r="EGA81" s="16"/>
      <c r="EGB81" s="16"/>
      <c r="EGC81" s="16"/>
      <c r="EGD81" s="16"/>
      <c r="EGE81" s="16"/>
      <c r="EGF81" s="16"/>
      <c r="EGG81" s="16"/>
      <c r="EGH81" s="16"/>
      <c r="EGI81" s="16"/>
      <c r="EGJ81" s="16"/>
      <c r="EGK81" s="16"/>
      <c r="EGL81" s="16"/>
      <c r="EGM81" s="16"/>
      <c r="EGN81" s="16"/>
      <c r="EGO81" s="16"/>
      <c r="EGP81" s="16"/>
      <c r="EGQ81" s="16"/>
      <c r="EGR81" s="16"/>
      <c r="EGS81" s="16"/>
      <c r="EGT81" s="16"/>
      <c r="EGU81" s="16"/>
      <c r="EGV81" s="16"/>
      <c r="EGW81" s="16"/>
      <c r="EGX81" s="16"/>
      <c r="EGY81" s="16"/>
      <c r="EGZ81" s="16"/>
      <c r="EHA81" s="16"/>
      <c r="EHB81" s="16"/>
      <c r="EHC81" s="16"/>
      <c r="EHD81" s="16"/>
      <c r="EHE81" s="16"/>
      <c r="EHF81" s="16"/>
      <c r="EHG81" s="16"/>
      <c r="EHH81" s="16"/>
      <c r="EHI81" s="16"/>
      <c r="EHJ81" s="16"/>
      <c r="EHK81" s="16"/>
      <c r="EHL81" s="16"/>
      <c r="EHM81" s="16"/>
      <c r="EHN81" s="16"/>
      <c r="EHO81" s="16"/>
      <c r="EHP81" s="16"/>
      <c r="EHQ81" s="16"/>
      <c r="EHR81" s="16"/>
      <c r="EHS81" s="16"/>
      <c r="EHT81" s="16"/>
      <c r="EHU81" s="16"/>
      <c r="EHV81" s="16"/>
      <c r="EHW81" s="16"/>
      <c r="EHX81" s="16"/>
      <c r="EHY81" s="16"/>
      <c r="EHZ81" s="16"/>
      <c r="EIA81" s="16"/>
      <c r="EIB81" s="16"/>
      <c r="EIC81" s="16"/>
      <c r="EID81" s="16"/>
      <c r="EIE81" s="16"/>
      <c r="EIF81" s="16"/>
      <c r="EIG81" s="16"/>
      <c r="EIH81" s="16"/>
      <c r="EII81" s="16"/>
      <c r="EIJ81" s="16"/>
      <c r="EIK81" s="16"/>
      <c r="EIL81" s="16"/>
      <c r="EIM81" s="16"/>
      <c r="EIN81" s="16"/>
      <c r="EIO81" s="16"/>
      <c r="EIP81" s="16"/>
      <c r="EIQ81" s="16"/>
      <c r="EIR81" s="16"/>
      <c r="EIS81" s="16"/>
      <c r="EIT81" s="16"/>
      <c r="EIU81" s="16"/>
      <c r="EIV81" s="16"/>
      <c r="EIW81" s="16"/>
      <c r="EIX81" s="16"/>
      <c r="EIY81" s="16"/>
      <c r="EIZ81" s="16"/>
      <c r="EJA81" s="16"/>
      <c r="EJB81" s="16"/>
      <c r="EJC81" s="16"/>
      <c r="EJD81" s="16"/>
      <c r="EJE81" s="16"/>
      <c r="EJF81" s="16"/>
      <c r="EJG81" s="16"/>
      <c r="EJH81" s="16"/>
      <c r="EJI81" s="16"/>
      <c r="EJJ81" s="16"/>
      <c r="EJK81" s="16"/>
      <c r="EJL81" s="16"/>
      <c r="EJM81" s="16"/>
      <c r="EJN81" s="16"/>
      <c r="EJO81" s="16"/>
      <c r="EJP81" s="16"/>
      <c r="EJQ81" s="16"/>
      <c r="EJR81" s="16"/>
      <c r="EJS81" s="16"/>
      <c r="EJT81" s="16"/>
      <c r="EJU81" s="16"/>
      <c r="EJV81" s="16"/>
      <c r="EJW81" s="16"/>
      <c r="EJX81" s="16"/>
      <c r="EJY81" s="16"/>
      <c r="EJZ81" s="16"/>
      <c r="EKA81" s="16"/>
      <c r="EKB81" s="16"/>
      <c r="EKC81" s="16"/>
      <c r="EKD81" s="16"/>
      <c r="EKE81" s="16"/>
      <c r="EKF81" s="16"/>
      <c r="EKG81" s="16"/>
      <c r="EKH81" s="16"/>
      <c r="EKI81" s="16"/>
      <c r="EKJ81" s="16"/>
      <c r="EKK81" s="16"/>
      <c r="EKL81" s="16"/>
      <c r="EKM81" s="16"/>
      <c r="EKN81" s="16"/>
      <c r="EKO81" s="16"/>
      <c r="EKP81" s="16"/>
      <c r="EKQ81" s="16"/>
      <c r="EKR81" s="16"/>
      <c r="EKS81" s="16"/>
      <c r="EKT81" s="16"/>
      <c r="EKU81" s="16"/>
      <c r="EKV81" s="16"/>
      <c r="EKW81" s="16"/>
      <c r="EKX81" s="16"/>
      <c r="EKY81" s="16"/>
      <c r="EKZ81" s="16"/>
      <c r="ELA81" s="16"/>
      <c r="ELB81" s="16"/>
      <c r="ELC81" s="16"/>
      <c r="ELD81" s="16"/>
      <c r="ELE81" s="16"/>
      <c r="ELF81" s="16"/>
      <c r="ELG81" s="16"/>
      <c r="ELH81" s="16"/>
      <c r="ELI81" s="16"/>
      <c r="ELJ81" s="16"/>
      <c r="ELK81" s="16"/>
      <c r="ELL81" s="16"/>
      <c r="ELM81" s="16"/>
      <c r="ELN81" s="16"/>
      <c r="ELO81" s="16"/>
      <c r="ELP81" s="16"/>
      <c r="ELQ81" s="16"/>
      <c r="ELR81" s="16"/>
      <c r="ELS81" s="16"/>
      <c r="ELT81" s="16"/>
      <c r="ELU81" s="16"/>
      <c r="ELV81" s="16"/>
      <c r="ELW81" s="16"/>
      <c r="ELX81" s="16"/>
      <c r="ELY81" s="16"/>
      <c r="ELZ81" s="16"/>
      <c r="EMA81" s="16"/>
      <c r="EMB81" s="16"/>
      <c r="EMC81" s="16"/>
      <c r="EMD81" s="16"/>
      <c r="EME81" s="16"/>
      <c r="EMF81" s="16"/>
      <c r="EMG81" s="16"/>
      <c r="EMH81" s="16"/>
      <c r="EMI81" s="16"/>
      <c r="EMJ81" s="16"/>
      <c r="EMK81" s="16"/>
      <c r="EML81" s="16"/>
      <c r="EMM81" s="16"/>
      <c r="EMN81" s="16"/>
      <c r="EMO81" s="16"/>
      <c r="EMP81" s="16"/>
      <c r="EMQ81" s="16"/>
      <c r="EMR81" s="16"/>
      <c r="EMS81" s="16"/>
      <c r="EMT81" s="16"/>
      <c r="EMU81" s="16"/>
      <c r="EMV81" s="16"/>
      <c r="EMW81" s="16"/>
      <c r="EMX81" s="16"/>
      <c r="EMY81" s="16"/>
      <c r="EMZ81" s="16"/>
      <c r="ENA81" s="16"/>
      <c r="ENB81" s="16"/>
      <c r="ENC81" s="16"/>
      <c r="END81" s="16"/>
      <c r="ENE81" s="16"/>
      <c r="ENF81" s="16"/>
      <c r="ENG81" s="16"/>
      <c r="ENH81" s="16"/>
      <c r="ENI81" s="16"/>
      <c r="ENJ81" s="16"/>
      <c r="ENK81" s="16"/>
      <c r="ENL81" s="16"/>
      <c r="ENM81" s="16"/>
      <c r="ENN81" s="16"/>
      <c r="ENO81" s="16"/>
      <c r="ENP81" s="16"/>
      <c r="ENQ81" s="16"/>
      <c r="ENR81" s="16"/>
      <c r="ENS81" s="16"/>
      <c r="ENT81" s="16"/>
      <c r="ENU81" s="16"/>
      <c r="ENV81" s="16"/>
      <c r="ENW81" s="16"/>
      <c r="ENX81" s="16"/>
      <c r="ENY81" s="16"/>
      <c r="ENZ81" s="16"/>
      <c r="EOA81" s="16"/>
      <c r="EOB81" s="16"/>
      <c r="EOC81" s="16"/>
      <c r="EOD81" s="16"/>
      <c r="EOE81" s="16"/>
      <c r="EOF81" s="16"/>
      <c r="EOG81" s="16"/>
      <c r="EOH81" s="16"/>
      <c r="EOI81" s="16"/>
      <c r="EOJ81" s="16"/>
      <c r="EOK81" s="16"/>
      <c r="EOL81" s="16"/>
      <c r="EOM81" s="16"/>
      <c r="EON81" s="16"/>
      <c r="EOO81" s="16"/>
      <c r="EOP81" s="16"/>
      <c r="EOQ81" s="16"/>
      <c r="EOR81" s="16"/>
      <c r="EOS81" s="16"/>
      <c r="EOT81" s="16"/>
      <c r="EOU81" s="16"/>
      <c r="EOV81" s="16"/>
      <c r="EOW81" s="16"/>
      <c r="EOX81" s="16"/>
      <c r="EOY81" s="16"/>
      <c r="EOZ81" s="16"/>
      <c r="EPA81" s="16"/>
      <c r="EPB81" s="16"/>
      <c r="EPC81" s="16"/>
      <c r="EPD81" s="16"/>
      <c r="EPE81" s="16"/>
      <c r="EPF81" s="16"/>
      <c r="EPG81" s="16"/>
      <c r="EPH81" s="16"/>
      <c r="EPI81" s="16"/>
      <c r="EPJ81" s="16"/>
      <c r="EPK81" s="16"/>
      <c r="EPL81" s="16"/>
      <c r="EPM81" s="16"/>
      <c r="EPN81" s="16"/>
      <c r="EPO81" s="16"/>
      <c r="EPP81" s="16"/>
      <c r="EPQ81" s="16"/>
      <c r="EPR81" s="16"/>
      <c r="EPS81" s="16"/>
      <c r="EPT81" s="16"/>
      <c r="EPU81" s="16"/>
      <c r="EPV81" s="16"/>
      <c r="EPW81" s="16"/>
      <c r="EPX81" s="16"/>
      <c r="EPY81" s="16"/>
      <c r="EPZ81" s="16"/>
      <c r="EQA81" s="16"/>
      <c r="EQB81" s="16"/>
      <c r="EQC81" s="16"/>
      <c r="EQD81" s="16"/>
      <c r="EQE81" s="16"/>
      <c r="EQF81" s="16"/>
      <c r="EQG81" s="16"/>
      <c r="EQH81" s="16"/>
      <c r="EQI81" s="16"/>
      <c r="EQJ81" s="16"/>
      <c r="EQK81" s="16"/>
      <c r="EQL81" s="16"/>
      <c r="EQM81" s="16"/>
      <c r="EQN81" s="16"/>
      <c r="EQO81" s="16"/>
      <c r="EQP81" s="16"/>
      <c r="EQQ81" s="16"/>
      <c r="EQR81" s="16"/>
      <c r="EQS81" s="16"/>
      <c r="EQT81" s="16"/>
      <c r="EQU81" s="16"/>
      <c r="EQV81" s="16"/>
      <c r="EQW81" s="16"/>
      <c r="EQX81" s="16"/>
      <c r="EQY81" s="16"/>
      <c r="EQZ81" s="16"/>
      <c r="ERA81" s="16"/>
      <c r="ERB81" s="16"/>
      <c r="ERC81" s="16"/>
      <c r="ERD81" s="16"/>
      <c r="ERE81" s="16"/>
      <c r="ERF81" s="16"/>
      <c r="ERG81" s="16"/>
      <c r="ERH81" s="16"/>
      <c r="ERI81" s="16"/>
      <c r="ERJ81" s="16"/>
      <c r="ERK81" s="16"/>
      <c r="ERL81" s="16"/>
      <c r="ERM81" s="16"/>
      <c r="ERN81" s="16"/>
      <c r="ERO81" s="16"/>
      <c r="ERP81" s="16"/>
      <c r="ERQ81" s="16"/>
      <c r="ERR81" s="16"/>
      <c r="ERS81" s="16"/>
      <c r="ERT81" s="16"/>
      <c r="ERU81" s="16"/>
      <c r="ERV81" s="16"/>
      <c r="ERW81" s="16"/>
      <c r="ERX81" s="16"/>
      <c r="ERY81" s="16"/>
      <c r="ERZ81" s="16"/>
      <c r="ESA81" s="16"/>
      <c r="ESB81" s="16"/>
      <c r="ESC81" s="16"/>
      <c r="ESD81" s="16"/>
      <c r="ESE81" s="16"/>
      <c r="ESF81" s="16"/>
      <c r="ESG81" s="16"/>
      <c r="ESH81" s="16"/>
      <c r="ESI81" s="16"/>
      <c r="ESJ81" s="16"/>
      <c r="ESK81" s="16"/>
      <c r="ESL81" s="16"/>
      <c r="ESM81" s="16"/>
      <c r="ESN81" s="16"/>
      <c r="ESO81" s="16"/>
      <c r="ESP81" s="16"/>
      <c r="ESQ81" s="16"/>
      <c r="ESR81" s="16"/>
      <c r="ESS81" s="16"/>
      <c r="EST81" s="16"/>
      <c r="ESU81" s="16"/>
      <c r="ESV81" s="16"/>
      <c r="ESW81" s="16"/>
      <c r="ESX81" s="16"/>
      <c r="ESY81" s="16"/>
      <c r="ESZ81" s="16"/>
      <c r="ETA81" s="16"/>
      <c r="ETB81" s="16"/>
      <c r="ETC81" s="16"/>
      <c r="ETD81" s="16"/>
      <c r="ETE81" s="16"/>
      <c r="ETF81" s="16"/>
      <c r="ETG81" s="16"/>
      <c r="ETH81" s="16"/>
      <c r="ETI81" s="16"/>
      <c r="ETJ81" s="16"/>
      <c r="ETK81" s="16"/>
      <c r="ETL81" s="16"/>
      <c r="ETM81" s="16"/>
      <c r="ETN81" s="16"/>
      <c r="ETO81" s="16"/>
      <c r="ETP81" s="16"/>
      <c r="ETQ81" s="16"/>
      <c r="ETR81" s="16"/>
      <c r="ETS81" s="16"/>
      <c r="ETT81" s="16"/>
      <c r="ETU81" s="16"/>
      <c r="ETV81" s="16"/>
      <c r="ETW81" s="16"/>
      <c r="ETX81" s="16"/>
      <c r="ETY81" s="16"/>
      <c r="ETZ81" s="16"/>
      <c r="EUA81" s="16"/>
      <c r="EUB81" s="16"/>
      <c r="EUC81" s="16"/>
      <c r="EUD81" s="16"/>
      <c r="EUE81" s="16"/>
      <c r="EUF81" s="16"/>
      <c r="EUG81" s="16"/>
      <c r="EUH81" s="16"/>
      <c r="EUI81" s="16"/>
      <c r="EUJ81" s="16"/>
      <c r="EUK81" s="16"/>
      <c r="EUL81" s="16"/>
      <c r="EUM81" s="16"/>
      <c r="EUN81" s="16"/>
      <c r="EUO81" s="16"/>
      <c r="EUP81" s="16"/>
      <c r="EUQ81" s="16"/>
      <c r="EUR81" s="16"/>
      <c r="EUS81" s="16"/>
      <c r="EUT81" s="16"/>
      <c r="EUU81" s="16"/>
      <c r="EUV81" s="16"/>
      <c r="EUW81" s="16"/>
      <c r="EUX81" s="16"/>
      <c r="EUY81" s="16"/>
      <c r="EUZ81" s="16"/>
      <c r="EVA81" s="16"/>
      <c r="EVB81" s="16"/>
      <c r="EVC81" s="16"/>
      <c r="EVD81" s="16"/>
      <c r="EVE81" s="16"/>
      <c r="EVF81" s="16"/>
      <c r="EVG81" s="16"/>
      <c r="EVH81" s="16"/>
      <c r="EVI81" s="16"/>
      <c r="EVJ81" s="16"/>
      <c r="EVK81" s="16"/>
      <c r="EVL81" s="16"/>
      <c r="EVM81" s="16"/>
      <c r="EVN81" s="16"/>
      <c r="EVO81" s="16"/>
      <c r="EVP81" s="16"/>
      <c r="EVQ81" s="16"/>
      <c r="EVR81" s="16"/>
      <c r="EVS81" s="16"/>
      <c r="EVT81" s="16"/>
      <c r="EVU81" s="16"/>
      <c r="EVV81" s="16"/>
      <c r="EVW81" s="16"/>
      <c r="EVX81" s="16"/>
      <c r="EVY81" s="16"/>
      <c r="EVZ81" s="16"/>
      <c r="EWA81" s="16"/>
      <c r="EWB81" s="16"/>
      <c r="EWC81" s="16"/>
      <c r="EWD81" s="16"/>
      <c r="EWE81" s="16"/>
      <c r="EWF81" s="16"/>
      <c r="EWG81" s="16"/>
      <c r="EWH81" s="16"/>
      <c r="EWI81" s="16"/>
      <c r="EWJ81" s="16"/>
      <c r="EWK81" s="16"/>
      <c r="EWL81" s="16"/>
      <c r="EWM81" s="16"/>
      <c r="EWN81" s="16"/>
      <c r="EWO81" s="16"/>
      <c r="EWP81" s="16"/>
      <c r="EWQ81" s="16"/>
      <c r="EWR81" s="16"/>
      <c r="EWS81" s="16"/>
      <c r="EWT81" s="16"/>
      <c r="EWU81" s="16"/>
      <c r="EWV81" s="16"/>
      <c r="EWW81" s="16"/>
      <c r="EWX81" s="16"/>
      <c r="EWY81" s="16"/>
      <c r="EWZ81" s="16"/>
      <c r="EXA81" s="16"/>
      <c r="EXB81" s="16"/>
      <c r="EXC81" s="16"/>
      <c r="EXD81" s="16"/>
      <c r="EXE81" s="16"/>
      <c r="EXF81" s="16"/>
      <c r="EXG81" s="16"/>
      <c r="EXH81" s="16"/>
      <c r="EXI81" s="16"/>
      <c r="EXJ81" s="16"/>
      <c r="EXK81" s="16"/>
      <c r="EXL81" s="16"/>
      <c r="EXM81" s="16"/>
      <c r="EXN81" s="16"/>
      <c r="EXO81" s="16"/>
      <c r="EXP81" s="16"/>
      <c r="EXQ81" s="16"/>
      <c r="EXR81" s="16"/>
      <c r="EXS81" s="16"/>
      <c r="EXT81" s="16"/>
      <c r="EXU81" s="16"/>
      <c r="EXV81" s="16"/>
      <c r="EXW81" s="16"/>
      <c r="EXX81" s="16"/>
      <c r="EXY81" s="16"/>
      <c r="EXZ81" s="16"/>
      <c r="EYA81" s="16"/>
      <c r="EYB81" s="16"/>
      <c r="EYC81" s="16"/>
      <c r="EYD81" s="16"/>
      <c r="EYE81" s="16"/>
      <c r="EYF81" s="16"/>
      <c r="EYG81" s="16"/>
      <c r="EYH81" s="16"/>
      <c r="EYI81" s="16"/>
      <c r="EYJ81" s="16"/>
      <c r="EYK81" s="16"/>
      <c r="EYL81" s="16"/>
      <c r="EYM81" s="16"/>
      <c r="EYN81" s="16"/>
      <c r="EYO81" s="16"/>
      <c r="EYP81" s="16"/>
      <c r="EYQ81" s="16"/>
      <c r="EYR81" s="16"/>
      <c r="EYS81" s="16"/>
      <c r="EYT81" s="16"/>
      <c r="EYU81" s="16"/>
      <c r="EYV81" s="16"/>
      <c r="EYW81" s="16"/>
      <c r="EYX81" s="16"/>
      <c r="EYY81" s="16"/>
      <c r="EYZ81" s="16"/>
      <c r="EZA81" s="16"/>
      <c r="EZB81" s="16"/>
      <c r="EZC81" s="16"/>
      <c r="EZD81" s="16"/>
      <c r="EZE81" s="16"/>
      <c r="EZF81" s="16"/>
      <c r="EZG81" s="16"/>
      <c r="EZH81" s="16"/>
      <c r="EZI81" s="16"/>
      <c r="EZJ81" s="16"/>
      <c r="EZK81" s="16"/>
      <c r="EZL81" s="16"/>
      <c r="EZM81" s="16"/>
      <c r="EZN81" s="16"/>
      <c r="EZO81" s="16"/>
      <c r="EZP81" s="16"/>
      <c r="EZQ81" s="16"/>
      <c r="EZR81" s="16"/>
      <c r="EZS81" s="16"/>
      <c r="EZT81" s="16"/>
      <c r="EZU81" s="16"/>
      <c r="EZV81" s="16"/>
      <c r="EZW81" s="16"/>
      <c r="EZX81" s="16"/>
      <c r="EZY81" s="16"/>
      <c r="EZZ81" s="16"/>
      <c r="FAA81" s="16"/>
      <c r="FAB81" s="16"/>
      <c r="FAC81" s="16"/>
      <c r="FAD81" s="16"/>
      <c r="FAE81" s="16"/>
      <c r="FAF81" s="16"/>
      <c r="FAG81" s="16"/>
      <c r="FAH81" s="16"/>
      <c r="FAI81" s="16"/>
      <c r="FAJ81" s="16"/>
      <c r="FAK81" s="16"/>
      <c r="FAL81" s="16"/>
      <c r="FAM81" s="16"/>
      <c r="FAN81" s="16"/>
      <c r="FAO81" s="16"/>
      <c r="FAP81" s="16"/>
      <c r="FAQ81" s="16"/>
      <c r="FAR81" s="16"/>
      <c r="FAS81" s="16"/>
      <c r="FAT81" s="16"/>
      <c r="FAU81" s="16"/>
      <c r="FAV81" s="16"/>
      <c r="FAW81" s="16"/>
      <c r="FAX81" s="16"/>
      <c r="FAY81" s="16"/>
      <c r="FAZ81" s="16"/>
      <c r="FBA81" s="16"/>
      <c r="FBB81" s="16"/>
      <c r="FBC81" s="16"/>
      <c r="FBD81" s="16"/>
      <c r="FBE81" s="16"/>
      <c r="FBF81" s="16"/>
      <c r="FBG81" s="16"/>
      <c r="FBH81" s="16"/>
      <c r="FBI81" s="16"/>
      <c r="FBJ81" s="16"/>
      <c r="FBK81" s="16"/>
      <c r="FBL81" s="16"/>
      <c r="FBM81" s="16"/>
      <c r="FBN81" s="16"/>
      <c r="FBO81" s="16"/>
      <c r="FBP81" s="16"/>
      <c r="FBQ81" s="16"/>
      <c r="FBR81" s="16"/>
      <c r="FBS81" s="16"/>
      <c r="FBT81" s="16"/>
      <c r="FBU81" s="16"/>
      <c r="FBV81" s="16"/>
      <c r="FBW81" s="16"/>
      <c r="FBX81" s="16"/>
      <c r="FBY81" s="16"/>
      <c r="FBZ81" s="16"/>
      <c r="FCA81" s="16"/>
      <c r="FCB81" s="16"/>
      <c r="FCC81" s="16"/>
      <c r="FCD81" s="16"/>
      <c r="FCE81" s="16"/>
      <c r="FCF81" s="16"/>
      <c r="FCG81" s="16"/>
      <c r="FCH81" s="16"/>
      <c r="FCI81" s="16"/>
      <c r="FCJ81" s="16"/>
      <c r="FCK81" s="16"/>
      <c r="FCL81" s="16"/>
      <c r="FCM81" s="16"/>
      <c r="FCN81" s="16"/>
      <c r="FCO81" s="16"/>
      <c r="FCP81" s="16"/>
      <c r="FCQ81" s="16"/>
      <c r="FCR81" s="16"/>
      <c r="FCS81" s="16"/>
      <c r="FCT81" s="16"/>
      <c r="FCU81" s="16"/>
      <c r="FCV81" s="16"/>
      <c r="FCW81" s="16"/>
      <c r="FCX81" s="16"/>
      <c r="FCY81" s="16"/>
      <c r="FCZ81" s="16"/>
      <c r="FDA81" s="16"/>
      <c r="FDB81" s="16"/>
      <c r="FDC81" s="16"/>
      <c r="FDD81" s="16"/>
      <c r="FDE81" s="16"/>
      <c r="FDF81" s="16"/>
      <c r="FDG81" s="16"/>
      <c r="FDH81" s="16"/>
      <c r="FDI81" s="16"/>
      <c r="FDJ81" s="16"/>
      <c r="FDK81" s="16"/>
      <c r="FDL81" s="16"/>
      <c r="FDM81" s="16"/>
      <c r="FDN81" s="16"/>
      <c r="FDO81" s="16"/>
      <c r="FDP81" s="16"/>
      <c r="FDQ81" s="16"/>
      <c r="FDR81" s="16"/>
      <c r="FDS81" s="16"/>
      <c r="FDT81" s="16"/>
      <c r="FDU81" s="16"/>
      <c r="FDV81" s="16"/>
      <c r="FDW81" s="16"/>
      <c r="FDX81" s="16"/>
      <c r="FDY81" s="16"/>
      <c r="FDZ81" s="16"/>
      <c r="FEA81" s="16"/>
      <c r="FEB81" s="16"/>
      <c r="FEC81" s="16"/>
      <c r="FED81" s="16"/>
      <c r="FEE81" s="16"/>
      <c r="FEF81" s="16"/>
      <c r="FEG81" s="16"/>
      <c r="FEH81" s="16"/>
      <c r="FEI81" s="16"/>
      <c r="FEJ81" s="16"/>
      <c r="FEK81" s="16"/>
      <c r="FEL81" s="16"/>
      <c r="FEM81" s="16"/>
      <c r="FEN81" s="16"/>
      <c r="FEO81" s="16"/>
      <c r="FEP81" s="16"/>
      <c r="FEQ81" s="16"/>
      <c r="FER81" s="16"/>
      <c r="FES81" s="16"/>
      <c r="FET81" s="16"/>
      <c r="FEU81" s="16"/>
      <c r="FEV81" s="16"/>
      <c r="FEW81" s="16"/>
      <c r="FEX81" s="16"/>
      <c r="FEY81" s="16"/>
      <c r="FEZ81" s="16"/>
      <c r="FFA81" s="16"/>
      <c r="FFB81" s="16"/>
      <c r="FFC81" s="16"/>
      <c r="FFD81" s="16"/>
      <c r="FFE81" s="16"/>
      <c r="FFF81" s="16"/>
      <c r="FFG81" s="16"/>
      <c r="FFH81" s="16"/>
      <c r="FFI81" s="16"/>
      <c r="FFJ81" s="16"/>
      <c r="FFK81" s="16"/>
      <c r="FFL81" s="16"/>
      <c r="FFM81" s="16"/>
      <c r="FFN81" s="16"/>
      <c r="FFO81" s="16"/>
      <c r="FFP81" s="16"/>
      <c r="FFQ81" s="16"/>
      <c r="FFR81" s="16"/>
      <c r="FFS81" s="16"/>
      <c r="FFT81" s="16"/>
      <c r="FFU81" s="16"/>
      <c r="FFV81" s="16"/>
      <c r="FFW81" s="16"/>
      <c r="FFX81" s="16"/>
      <c r="FFY81" s="16"/>
      <c r="FFZ81" s="16"/>
      <c r="FGA81" s="16"/>
      <c r="FGB81" s="16"/>
      <c r="FGC81" s="16"/>
      <c r="FGD81" s="16"/>
      <c r="FGE81" s="16"/>
      <c r="FGF81" s="16"/>
      <c r="FGG81" s="16"/>
      <c r="FGH81" s="16"/>
      <c r="FGI81" s="16"/>
      <c r="FGJ81" s="16"/>
      <c r="FGK81" s="16"/>
      <c r="FGL81" s="16"/>
      <c r="FGM81" s="16"/>
      <c r="FGN81" s="16"/>
      <c r="FGO81" s="16"/>
      <c r="FGP81" s="16"/>
      <c r="FGQ81" s="16"/>
      <c r="FGR81" s="16"/>
      <c r="FGS81" s="16"/>
      <c r="FGT81" s="16"/>
      <c r="FGU81" s="16"/>
      <c r="FGV81" s="16"/>
      <c r="FGW81" s="16"/>
      <c r="FGX81" s="16"/>
      <c r="FGY81" s="16"/>
      <c r="FGZ81" s="16"/>
      <c r="FHA81" s="16"/>
      <c r="FHB81" s="16"/>
      <c r="FHC81" s="16"/>
      <c r="FHD81" s="16"/>
      <c r="FHE81" s="16"/>
      <c r="FHF81" s="16"/>
      <c r="FHG81" s="16"/>
      <c r="FHH81" s="16"/>
      <c r="FHI81" s="16"/>
      <c r="FHJ81" s="16"/>
      <c r="FHK81" s="16"/>
      <c r="FHL81" s="16"/>
      <c r="FHM81" s="16"/>
      <c r="FHN81" s="16"/>
      <c r="FHO81" s="16"/>
      <c r="FHP81" s="16"/>
      <c r="FHQ81" s="16"/>
      <c r="FHR81" s="16"/>
      <c r="FHS81" s="16"/>
      <c r="FHT81" s="16"/>
      <c r="FHU81" s="16"/>
      <c r="FHV81" s="16"/>
      <c r="FHW81" s="16"/>
      <c r="FHX81" s="16"/>
      <c r="FHY81" s="16"/>
      <c r="FHZ81" s="16"/>
      <c r="FIA81" s="16"/>
      <c r="FIB81" s="16"/>
      <c r="FIC81" s="16"/>
      <c r="FID81" s="16"/>
      <c r="FIE81" s="16"/>
      <c r="FIF81" s="16"/>
      <c r="FIG81" s="16"/>
      <c r="FIH81" s="16"/>
      <c r="FII81" s="16"/>
      <c r="FIJ81" s="16"/>
      <c r="FIK81" s="16"/>
      <c r="FIL81" s="16"/>
      <c r="FIM81" s="16"/>
      <c r="FIN81" s="16"/>
      <c r="FIO81" s="16"/>
      <c r="FIP81" s="16"/>
      <c r="FIQ81" s="16"/>
      <c r="FIR81" s="16"/>
      <c r="FIS81" s="16"/>
      <c r="FIT81" s="16"/>
      <c r="FIU81" s="16"/>
      <c r="FIV81" s="16"/>
      <c r="FIW81" s="16"/>
      <c r="FIX81" s="16"/>
      <c r="FIY81" s="16"/>
      <c r="FIZ81" s="16"/>
      <c r="FJA81" s="16"/>
      <c r="FJB81" s="16"/>
      <c r="FJC81" s="16"/>
      <c r="FJD81" s="16"/>
      <c r="FJE81" s="16"/>
      <c r="FJF81" s="16"/>
      <c r="FJG81" s="16"/>
      <c r="FJH81" s="16"/>
      <c r="FJI81" s="16"/>
      <c r="FJJ81" s="16"/>
      <c r="FJK81" s="16"/>
      <c r="FJL81" s="16"/>
      <c r="FJM81" s="16"/>
      <c r="FJN81" s="16"/>
      <c r="FJO81" s="16"/>
      <c r="FJP81" s="16"/>
      <c r="FJQ81" s="16"/>
      <c r="FJR81" s="16"/>
      <c r="FJS81" s="16"/>
      <c r="FJT81" s="16"/>
      <c r="FJU81" s="16"/>
      <c r="FJV81" s="16"/>
      <c r="FJW81" s="16"/>
      <c r="FJX81" s="16"/>
      <c r="FJY81" s="16"/>
      <c r="FJZ81" s="16"/>
      <c r="FKA81" s="16"/>
      <c r="FKB81" s="16"/>
      <c r="FKC81" s="16"/>
      <c r="FKD81" s="16"/>
      <c r="FKE81" s="16"/>
      <c r="FKF81" s="16"/>
      <c r="FKG81" s="16"/>
      <c r="FKH81" s="16"/>
      <c r="FKI81" s="16"/>
      <c r="FKJ81" s="16"/>
      <c r="FKK81" s="16"/>
      <c r="FKL81" s="16"/>
      <c r="FKM81" s="16"/>
      <c r="FKN81" s="16"/>
      <c r="FKO81" s="16"/>
      <c r="FKP81" s="16"/>
      <c r="FKQ81" s="16"/>
      <c r="FKR81" s="16"/>
      <c r="FKS81" s="16"/>
      <c r="FKT81" s="16"/>
      <c r="FKU81" s="16"/>
      <c r="FKV81" s="16"/>
      <c r="FKW81" s="16"/>
      <c r="FKX81" s="16"/>
      <c r="FKY81" s="16"/>
      <c r="FKZ81" s="16"/>
      <c r="FLA81" s="16"/>
      <c r="FLB81" s="16"/>
      <c r="FLC81" s="16"/>
      <c r="FLD81" s="16"/>
      <c r="FLE81" s="16"/>
      <c r="FLF81" s="16"/>
      <c r="FLG81" s="16"/>
      <c r="FLH81" s="16"/>
      <c r="FLI81" s="16"/>
      <c r="FLJ81" s="16"/>
      <c r="FLK81" s="16"/>
      <c r="FLL81" s="16"/>
      <c r="FLM81" s="16"/>
      <c r="FLN81" s="16"/>
      <c r="FLO81" s="16"/>
      <c r="FLP81" s="16"/>
      <c r="FLQ81" s="16"/>
      <c r="FLR81" s="16"/>
      <c r="FLS81" s="16"/>
      <c r="FLT81" s="16"/>
      <c r="FLU81" s="16"/>
      <c r="FLV81" s="16"/>
      <c r="FLW81" s="16"/>
      <c r="FLX81" s="16"/>
      <c r="FLY81" s="16"/>
      <c r="FLZ81" s="16"/>
      <c r="FMA81" s="16"/>
      <c r="FMB81" s="16"/>
      <c r="FMC81" s="16"/>
      <c r="FMD81" s="16"/>
      <c r="FME81" s="16"/>
      <c r="FMF81" s="16"/>
      <c r="FMG81" s="16"/>
      <c r="FMH81" s="16"/>
      <c r="FMI81" s="16"/>
      <c r="FMJ81" s="16"/>
      <c r="FMK81" s="16"/>
      <c r="FML81" s="16"/>
      <c r="FMM81" s="16"/>
      <c r="FMN81" s="16"/>
      <c r="FMO81" s="16"/>
      <c r="FMP81" s="16"/>
      <c r="FMQ81" s="16"/>
      <c r="FMR81" s="16"/>
      <c r="FMS81" s="16"/>
      <c r="FMT81" s="16"/>
      <c r="FMU81" s="16"/>
      <c r="FMV81" s="16"/>
      <c r="FMW81" s="16"/>
      <c r="FMX81" s="16"/>
      <c r="FMY81" s="16"/>
      <c r="FMZ81" s="16"/>
      <c r="FNA81" s="16"/>
      <c r="FNB81" s="16"/>
      <c r="FNC81" s="16"/>
      <c r="FND81" s="16"/>
      <c r="FNE81" s="16"/>
      <c r="FNF81" s="16"/>
      <c r="FNG81" s="16"/>
      <c r="FNH81" s="16"/>
      <c r="FNI81" s="16"/>
      <c r="FNJ81" s="16"/>
      <c r="FNK81" s="16"/>
      <c r="FNL81" s="16"/>
      <c r="FNM81" s="16"/>
      <c r="FNN81" s="16"/>
      <c r="FNO81" s="16"/>
      <c r="FNP81" s="16"/>
      <c r="FNQ81" s="16"/>
      <c r="FNR81" s="16"/>
      <c r="FNS81" s="16"/>
      <c r="FNT81" s="16"/>
      <c r="FNU81" s="16"/>
      <c r="FNV81" s="16"/>
      <c r="FNW81" s="16"/>
      <c r="FNX81" s="16"/>
      <c r="FNY81" s="16"/>
      <c r="FNZ81" s="16"/>
      <c r="FOA81" s="16"/>
      <c r="FOB81" s="16"/>
      <c r="FOC81" s="16"/>
      <c r="FOD81" s="16"/>
      <c r="FOE81" s="16"/>
      <c r="FOF81" s="16"/>
      <c r="FOG81" s="16"/>
      <c r="FOH81" s="16"/>
      <c r="FOI81" s="16"/>
      <c r="FOJ81" s="16"/>
      <c r="FOK81" s="16"/>
      <c r="FOL81" s="16"/>
      <c r="FOM81" s="16"/>
      <c r="FON81" s="16"/>
      <c r="FOO81" s="16"/>
      <c r="FOP81" s="16"/>
      <c r="FOQ81" s="16"/>
      <c r="FOR81" s="16"/>
      <c r="FOS81" s="16"/>
      <c r="FOT81" s="16"/>
      <c r="FOU81" s="16"/>
      <c r="FOV81" s="16"/>
      <c r="FOW81" s="16"/>
      <c r="FOX81" s="16"/>
      <c r="FOY81" s="16"/>
      <c r="FOZ81" s="16"/>
      <c r="FPA81" s="16"/>
      <c r="FPB81" s="16"/>
      <c r="FPC81" s="16"/>
      <c r="FPD81" s="16"/>
      <c r="FPE81" s="16"/>
      <c r="FPF81" s="16"/>
      <c r="FPG81" s="16"/>
      <c r="FPH81" s="16"/>
      <c r="FPI81" s="16"/>
      <c r="FPJ81" s="16"/>
      <c r="FPK81" s="16"/>
      <c r="FPL81" s="16"/>
      <c r="FPM81" s="16"/>
      <c r="FPN81" s="16"/>
      <c r="FPO81" s="16"/>
      <c r="FPP81" s="16"/>
      <c r="FPQ81" s="16"/>
      <c r="FPR81" s="16"/>
      <c r="FPS81" s="16"/>
      <c r="FPT81" s="16"/>
      <c r="FPU81" s="16"/>
      <c r="FPV81" s="16"/>
      <c r="FPW81" s="16"/>
      <c r="FPX81" s="16"/>
      <c r="FPY81" s="16"/>
      <c r="FPZ81" s="16"/>
      <c r="FQA81" s="16"/>
      <c r="FQB81" s="16"/>
      <c r="FQC81" s="16"/>
      <c r="FQD81" s="16"/>
      <c r="FQE81" s="16"/>
      <c r="FQF81" s="16"/>
      <c r="FQG81" s="16"/>
      <c r="FQH81" s="16"/>
      <c r="FQI81" s="16"/>
      <c r="FQJ81" s="16"/>
      <c r="FQK81" s="16"/>
      <c r="FQL81" s="16"/>
      <c r="FQM81" s="16"/>
      <c r="FQN81" s="16"/>
      <c r="FQO81" s="16"/>
      <c r="FQP81" s="16"/>
      <c r="FQQ81" s="16"/>
      <c r="FQR81" s="16"/>
      <c r="FQS81" s="16"/>
      <c r="FQT81" s="16"/>
      <c r="FQU81" s="16"/>
      <c r="FQV81" s="16"/>
      <c r="FQW81" s="16"/>
      <c r="FQX81" s="16"/>
      <c r="FQY81" s="16"/>
      <c r="FQZ81" s="16"/>
      <c r="FRA81" s="16"/>
      <c r="FRB81" s="16"/>
      <c r="FRC81" s="16"/>
      <c r="FRD81" s="16"/>
      <c r="FRE81" s="16"/>
      <c r="FRF81" s="16"/>
      <c r="FRG81" s="16"/>
      <c r="FRH81" s="16"/>
      <c r="FRI81" s="16"/>
      <c r="FRJ81" s="16"/>
      <c r="FRK81" s="16"/>
      <c r="FRL81" s="16"/>
      <c r="FRM81" s="16"/>
      <c r="FRN81" s="16"/>
      <c r="FRO81" s="16"/>
      <c r="FRP81" s="16"/>
      <c r="FRQ81" s="16"/>
      <c r="FRR81" s="16"/>
      <c r="FRS81" s="16"/>
      <c r="FRT81" s="16"/>
      <c r="FRU81" s="16"/>
      <c r="FRV81" s="16"/>
      <c r="FRW81" s="16"/>
      <c r="FRX81" s="16"/>
      <c r="FRY81" s="16"/>
      <c r="FRZ81" s="16"/>
      <c r="FSA81" s="16"/>
      <c r="FSB81" s="16"/>
      <c r="FSC81" s="16"/>
      <c r="FSD81" s="16"/>
      <c r="FSE81" s="16"/>
      <c r="FSF81" s="16"/>
      <c r="FSG81" s="16"/>
      <c r="FSH81" s="16"/>
      <c r="FSI81" s="16"/>
      <c r="FSJ81" s="16"/>
      <c r="FSK81" s="16"/>
      <c r="FSL81" s="16"/>
      <c r="FSM81" s="16"/>
      <c r="FSN81" s="16"/>
      <c r="FSO81" s="16"/>
      <c r="FSP81" s="16"/>
      <c r="FSQ81" s="16"/>
      <c r="FSR81" s="16"/>
      <c r="FSS81" s="16"/>
      <c r="FST81" s="16"/>
      <c r="FSU81" s="16"/>
      <c r="FSV81" s="16"/>
      <c r="FSW81" s="16"/>
      <c r="FSX81" s="16"/>
      <c r="FSY81" s="16"/>
      <c r="FSZ81" s="16"/>
      <c r="FTA81" s="16"/>
      <c r="FTB81" s="16"/>
      <c r="FTC81" s="16"/>
      <c r="FTD81" s="16"/>
      <c r="FTE81" s="16"/>
      <c r="FTF81" s="16"/>
      <c r="FTG81" s="16"/>
      <c r="FTH81" s="16"/>
      <c r="FTI81" s="16"/>
      <c r="FTJ81" s="16"/>
      <c r="FTK81" s="16"/>
      <c r="FTL81" s="16"/>
      <c r="FTM81" s="16"/>
      <c r="FTN81" s="16"/>
      <c r="FTO81" s="16"/>
      <c r="FTP81" s="16"/>
      <c r="FTQ81" s="16"/>
      <c r="FTR81" s="16"/>
      <c r="FTS81" s="16"/>
      <c r="FTT81" s="16"/>
      <c r="FTU81" s="16"/>
      <c r="FTV81" s="16"/>
      <c r="FTW81" s="16"/>
      <c r="FTX81" s="16"/>
      <c r="FTY81" s="16"/>
      <c r="FTZ81" s="16"/>
      <c r="FUA81" s="16"/>
      <c r="FUB81" s="16"/>
      <c r="FUC81" s="16"/>
      <c r="FUD81" s="16"/>
      <c r="FUE81" s="16"/>
      <c r="FUF81" s="16"/>
      <c r="FUG81" s="16"/>
      <c r="FUH81" s="16"/>
      <c r="FUI81" s="16"/>
      <c r="FUJ81" s="16"/>
      <c r="FUK81" s="16"/>
      <c r="FUL81" s="16"/>
      <c r="FUM81" s="16"/>
      <c r="FUN81" s="16"/>
      <c r="FUO81" s="16"/>
      <c r="FUP81" s="16"/>
      <c r="FUQ81" s="16"/>
      <c r="FUR81" s="16"/>
      <c r="FUS81" s="16"/>
      <c r="FUT81" s="16"/>
      <c r="FUU81" s="16"/>
      <c r="FUV81" s="16"/>
      <c r="FUW81" s="16"/>
      <c r="FUX81" s="16"/>
      <c r="FUY81" s="16"/>
      <c r="FUZ81" s="16"/>
      <c r="FVA81" s="16"/>
      <c r="FVB81" s="16"/>
      <c r="FVC81" s="16"/>
      <c r="FVD81" s="16"/>
      <c r="FVE81" s="16"/>
      <c r="FVF81" s="16"/>
      <c r="FVG81" s="16"/>
      <c r="FVH81" s="16"/>
      <c r="FVI81" s="16"/>
      <c r="FVJ81" s="16"/>
      <c r="FVK81" s="16"/>
      <c r="FVL81" s="16"/>
      <c r="FVM81" s="16"/>
      <c r="FVN81" s="16"/>
      <c r="FVO81" s="16"/>
      <c r="FVP81" s="16"/>
      <c r="FVQ81" s="16"/>
      <c r="FVR81" s="16"/>
      <c r="FVS81" s="16"/>
      <c r="FVT81" s="16"/>
      <c r="FVU81" s="16"/>
      <c r="FVV81" s="16"/>
      <c r="FVW81" s="16"/>
      <c r="FVX81" s="16"/>
      <c r="FVY81" s="16"/>
      <c r="FVZ81" s="16"/>
      <c r="FWA81" s="16"/>
      <c r="FWB81" s="16"/>
      <c r="FWC81" s="16"/>
      <c r="FWD81" s="16"/>
      <c r="FWE81" s="16"/>
      <c r="FWF81" s="16"/>
      <c r="FWG81" s="16"/>
      <c r="FWH81" s="16"/>
      <c r="FWI81" s="16"/>
      <c r="FWJ81" s="16"/>
      <c r="FWK81" s="16"/>
      <c r="FWL81" s="16"/>
      <c r="FWM81" s="16"/>
      <c r="FWN81" s="16"/>
      <c r="FWO81" s="16"/>
      <c r="FWP81" s="16"/>
      <c r="FWQ81" s="16"/>
      <c r="FWR81" s="16"/>
      <c r="FWS81" s="16"/>
      <c r="FWT81" s="16"/>
      <c r="FWU81" s="16"/>
      <c r="FWV81" s="16"/>
      <c r="FWW81" s="16"/>
      <c r="FWX81" s="16"/>
      <c r="FWY81" s="16"/>
      <c r="FWZ81" s="16"/>
      <c r="FXA81" s="16"/>
      <c r="FXB81" s="16"/>
      <c r="FXC81" s="16"/>
      <c r="FXD81" s="16"/>
      <c r="FXE81" s="16"/>
      <c r="FXF81" s="16"/>
      <c r="FXG81" s="16"/>
      <c r="FXH81" s="16"/>
      <c r="FXI81" s="16"/>
      <c r="FXJ81" s="16"/>
      <c r="FXK81" s="16"/>
      <c r="FXL81" s="16"/>
      <c r="FXM81" s="16"/>
      <c r="FXN81" s="16"/>
      <c r="FXO81" s="16"/>
      <c r="FXP81" s="16"/>
      <c r="FXQ81" s="16"/>
      <c r="FXR81" s="16"/>
      <c r="FXS81" s="16"/>
      <c r="FXT81" s="16"/>
      <c r="FXU81" s="16"/>
      <c r="FXV81" s="16"/>
      <c r="FXW81" s="16"/>
      <c r="FXX81" s="16"/>
      <c r="FXY81" s="16"/>
      <c r="FXZ81" s="16"/>
      <c r="FYA81" s="16"/>
      <c r="FYB81" s="16"/>
      <c r="FYC81" s="16"/>
      <c r="FYD81" s="16"/>
      <c r="FYE81" s="16"/>
      <c r="FYF81" s="16"/>
      <c r="FYG81" s="16"/>
      <c r="FYH81" s="16"/>
      <c r="FYI81" s="16"/>
      <c r="FYJ81" s="16"/>
      <c r="FYK81" s="16"/>
      <c r="FYL81" s="16"/>
      <c r="FYM81" s="16"/>
      <c r="FYN81" s="16"/>
      <c r="FYO81" s="16"/>
      <c r="FYP81" s="16"/>
      <c r="FYQ81" s="16"/>
      <c r="FYR81" s="16"/>
      <c r="FYS81" s="16"/>
      <c r="FYT81" s="16"/>
      <c r="FYU81" s="16"/>
      <c r="FYV81" s="16"/>
      <c r="FYW81" s="16"/>
      <c r="FYX81" s="16"/>
      <c r="FYY81" s="16"/>
      <c r="FYZ81" s="16"/>
      <c r="FZA81" s="16"/>
      <c r="FZB81" s="16"/>
      <c r="FZC81" s="16"/>
      <c r="FZD81" s="16"/>
      <c r="FZE81" s="16"/>
      <c r="FZF81" s="16"/>
      <c r="FZG81" s="16"/>
      <c r="FZH81" s="16"/>
      <c r="FZI81" s="16"/>
      <c r="FZJ81" s="16"/>
      <c r="FZK81" s="16"/>
      <c r="FZL81" s="16"/>
      <c r="FZM81" s="16"/>
      <c r="FZN81" s="16"/>
      <c r="FZO81" s="16"/>
      <c r="FZP81" s="16"/>
      <c r="FZQ81" s="16"/>
      <c r="FZR81" s="16"/>
      <c r="FZS81" s="16"/>
      <c r="FZT81" s="16"/>
      <c r="FZU81" s="16"/>
      <c r="FZV81" s="16"/>
      <c r="FZW81" s="16"/>
      <c r="FZX81" s="16"/>
      <c r="FZY81" s="16"/>
      <c r="FZZ81" s="16"/>
      <c r="GAA81" s="16"/>
      <c r="GAB81" s="16"/>
      <c r="GAC81" s="16"/>
      <c r="GAD81" s="16"/>
      <c r="GAE81" s="16"/>
      <c r="GAF81" s="16"/>
      <c r="GAG81" s="16"/>
      <c r="GAH81" s="16"/>
      <c r="GAI81" s="16"/>
      <c r="GAJ81" s="16"/>
      <c r="GAK81" s="16"/>
      <c r="GAL81" s="16"/>
      <c r="GAM81" s="16"/>
      <c r="GAN81" s="16"/>
      <c r="GAO81" s="16"/>
      <c r="GAP81" s="16"/>
      <c r="GAQ81" s="16"/>
      <c r="GAR81" s="16"/>
      <c r="GAS81" s="16"/>
      <c r="GAT81" s="16"/>
      <c r="GAU81" s="16"/>
      <c r="GAV81" s="16"/>
      <c r="GAW81" s="16"/>
      <c r="GAX81" s="16"/>
      <c r="GAY81" s="16"/>
      <c r="GAZ81" s="16"/>
      <c r="GBA81" s="16"/>
      <c r="GBB81" s="16"/>
      <c r="GBC81" s="16"/>
      <c r="GBD81" s="16"/>
      <c r="GBE81" s="16"/>
      <c r="GBF81" s="16"/>
      <c r="GBG81" s="16"/>
      <c r="GBH81" s="16"/>
      <c r="GBI81" s="16"/>
      <c r="GBJ81" s="16"/>
      <c r="GBK81" s="16"/>
      <c r="GBL81" s="16"/>
      <c r="GBM81" s="16"/>
      <c r="GBN81" s="16"/>
      <c r="GBO81" s="16"/>
      <c r="GBP81" s="16"/>
      <c r="GBQ81" s="16"/>
      <c r="GBR81" s="16"/>
      <c r="GBS81" s="16"/>
      <c r="GBT81" s="16"/>
      <c r="GBU81" s="16"/>
      <c r="GBV81" s="16"/>
      <c r="GBW81" s="16"/>
      <c r="GBX81" s="16"/>
      <c r="GBY81" s="16"/>
      <c r="GBZ81" s="16"/>
      <c r="GCA81" s="16"/>
      <c r="GCB81" s="16"/>
      <c r="GCC81" s="16"/>
      <c r="GCD81" s="16"/>
      <c r="GCE81" s="16"/>
      <c r="GCF81" s="16"/>
      <c r="GCG81" s="16"/>
      <c r="GCH81" s="16"/>
      <c r="GCI81" s="16"/>
      <c r="GCJ81" s="16"/>
      <c r="GCK81" s="16"/>
      <c r="GCL81" s="16"/>
      <c r="GCM81" s="16"/>
      <c r="GCN81" s="16"/>
      <c r="GCO81" s="16"/>
      <c r="GCP81" s="16"/>
      <c r="GCQ81" s="16"/>
      <c r="GCR81" s="16"/>
      <c r="GCS81" s="16"/>
      <c r="GCT81" s="16"/>
      <c r="GCU81" s="16"/>
      <c r="GCV81" s="16"/>
      <c r="GCW81" s="16"/>
      <c r="GCX81" s="16"/>
      <c r="GCY81" s="16"/>
      <c r="GCZ81" s="16"/>
      <c r="GDA81" s="16"/>
      <c r="GDB81" s="16"/>
      <c r="GDC81" s="16"/>
      <c r="GDD81" s="16"/>
      <c r="GDE81" s="16"/>
      <c r="GDF81" s="16"/>
      <c r="GDG81" s="16"/>
      <c r="GDH81" s="16"/>
      <c r="GDI81" s="16"/>
      <c r="GDJ81" s="16"/>
      <c r="GDK81" s="16"/>
      <c r="GDL81" s="16"/>
      <c r="GDM81" s="16"/>
      <c r="GDN81" s="16"/>
      <c r="GDO81" s="16"/>
      <c r="GDP81" s="16"/>
      <c r="GDQ81" s="16"/>
      <c r="GDR81" s="16"/>
      <c r="GDS81" s="16"/>
      <c r="GDT81" s="16"/>
      <c r="GDU81" s="16"/>
      <c r="GDV81" s="16"/>
      <c r="GDW81" s="16"/>
      <c r="GDX81" s="16"/>
      <c r="GDY81" s="16"/>
      <c r="GDZ81" s="16"/>
      <c r="GEA81" s="16"/>
      <c r="GEB81" s="16"/>
      <c r="GEC81" s="16"/>
      <c r="GED81" s="16"/>
      <c r="GEE81" s="16"/>
      <c r="GEF81" s="16"/>
      <c r="GEG81" s="16"/>
      <c r="GEH81" s="16"/>
      <c r="GEI81" s="16"/>
      <c r="GEJ81" s="16"/>
      <c r="GEK81" s="16"/>
      <c r="GEL81" s="16"/>
      <c r="GEM81" s="16"/>
      <c r="GEN81" s="16"/>
      <c r="GEO81" s="16"/>
      <c r="GEP81" s="16"/>
      <c r="GEQ81" s="16"/>
      <c r="GER81" s="16"/>
      <c r="GES81" s="16"/>
      <c r="GET81" s="16"/>
      <c r="GEU81" s="16"/>
      <c r="GEV81" s="16"/>
      <c r="GEW81" s="16"/>
      <c r="GEX81" s="16"/>
      <c r="GEY81" s="16"/>
      <c r="GEZ81" s="16"/>
      <c r="GFA81" s="16"/>
      <c r="GFB81" s="16"/>
      <c r="GFC81" s="16"/>
      <c r="GFD81" s="16"/>
      <c r="GFE81" s="16"/>
      <c r="GFF81" s="16"/>
      <c r="GFG81" s="16"/>
      <c r="GFH81" s="16"/>
      <c r="GFI81" s="16"/>
      <c r="GFJ81" s="16"/>
      <c r="GFK81" s="16"/>
      <c r="GFL81" s="16"/>
      <c r="GFM81" s="16"/>
      <c r="GFN81" s="16"/>
      <c r="GFO81" s="16"/>
      <c r="GFP81" s="16"/>
      <c r="GFQ81" s="16"/>
      <c r="GFR81" s="16"/>
      <c r="GFS81" s="16"/>
      <c r="GFT81" s="16"/>
      <c r="GFU81" s="16"/>
      <c r="GFV81" s="16"/>
      <c r="GFW81" s="16"/>
      <c r="GFX81" s="16"/>
      <c r="GFY81" s="16"/>
      <c r="GFZ81" s="16"/>
      <c r="GGA81" s="16"/>
      <c r="GGB81" s="16"/>
      <c r="GGC81" s="16"/>
      <c r="GGD81" s="16"/>
      <c r="GGE81" s="16"/>
      <c r="GGF81" s="16"/>
      <c r="GGG81" s="16"/>
      <c r="GGH81" s="16"/>
      <c r="GGI81" s="16"/>
      <c r="GGJ81" s="16"/>
      <c r="GGK81" s="16"/>
      <c r="GGL81" s="16"/>
      <c r="GGM81" s="16"/>
      <c r="GGN81" s="16"/>
      <c r="GGO81" s="16"/>
      <c r="GGP81" s="16"/>
      <c r="GGQ81" s="16"/>
      <c r="GGR81" s="16"/>
      <c r="GGS81" s="16"/>
      <c r="GGT81" s="16"/>
      <c r="GGU81" s="16"/>
      <c r="GGV81" s="16"/>
      <c r="GGW81" s="16"/>
      <c r="GGX81" s="16"/>
      <c r="GGY81" s="16"/>
      <c r="GGZ81" s="16"/>
      <c r="GHA81" s="16"/>
      <c r="GHB81" s="16"/>
      <c r="GHC81" s="16"/>
      <c r="GHD81" s="16"/>
      <c r="GHE81" s="16"/>
      <c r="GHF81" s="16"/>
      <c r="GHG81" s="16"/>
      <c r="GHH81" s="16"/>
      <c r="GHI81" s="16"/>
      <c r="GHJ81" s="16"/>
      <c r="GHK81" s="16"/>
      <c r="GHL81" s="16"/>
      <c r="GHM81" s="16"/>
      <c r="GHN81" s="16"/>
      <c r="GHO81" s="16"/>
      <c r="GHP81" s="16"/>
      <c r="GHQ81" s="16"/>
      <c r="GHR81" s="16"/>
      <c r="GHS81" s="16"/>
      <c r="GHT81" s="16"/>
      <c r="GHU81" s="16"/>
      <c r="GHV81" s="16"/>
      <c r="GHW81" s="16"/>
      <c r="GHX81" s="16"/>
      <c r="GHY81" s="16"/>
      <c r="GHZ81" s="16"/>
      <c r="GIA81" s="16"/>
      <c r="GIB81" s="16"/>
      <c r="GIC81" s="16"/>
      <c r="GID81" s="16"/>
      <c r="GIE81" s="16"/>
      <c r="GIF81" s="16"/>
      <c r="GIG81" s="16"/>
      <c r="GIH81" s="16"/>
      <c r="GII81" s="16"/>
      <c r="GIJ81" s="16"/>
      <c r="GIK81" s="16"/>
      <c r="GIL81" s="16"/>
      <c r="GIM81" s="16"/>
      <c r="GIN81" s="16"/>
      <c r="GIO81" s="16"/>
      <c r="GIP81" s="16"/>
      <c r="GIQ81" s="16"/>
      <c r="GIR81" s="16"/>
      <c r="GIS81" s="16"/>
      <c r="GIT81" s="16"/>
      <c r="GIU81" s="16"/>
      <c r="GIV81" s="16"/>
      <c r="GIW81" s="16"/>
      <c r="GIX81" s="16"/>
      <c r="GIY81" s="16"/>
      <c r="GIZ81" s="16"/>
      <c r="GJA81" s="16"/>
      <c r="GJB81" s="16"/>
      <c r="GJC81" s="16"/>
      <c r="GJD81" s="16"/>
      <c r="GJE81" s="16"/>
      <c r="GJF81" s="16"/>
      <c r="GJG81" s="16"/>
      <c r="GJH81" s="16"/>
      <c r="GJI81" s="16"/>
      <c r="GJJ81" s="16"/>
      <c r="GJK81" s="16"/>
      <c r="GJL81" s="16"/>
      <c r="GJM81" s="16"/>
      <c r="GJN81" s="16"/>
      <c r="GJO81" s="16"/>
      <c r="GJP81" s="16"/>
      <c r="GJQ81" s="16"/>
      <c r="GJR81" s="16"/>
      <c r="GJS81" s="16"/>
      <c r="GJT81" s="16"/>
      <c r="GJU81" s="16"/>
      <c r="GJV81" s="16"/>
      <c r="GJW81" s="16"/>
      <c r="GJX81" s="16"/>
      <c r="GJY81" s="16"/>
      <c r="GJZ81" s="16"/>
      <c r="GKA81" s="16"/>
      <c r="GKB81" s="16"/>
      <c r="GKC81" s="16"/>
      <c r="GKD81" s="16"/>
      <c r="GKE81" s="16"/>
      <c r="GKF81" s="16"/>
      <c r="GKG81" s="16"/>
      <c r="GKH81" s="16"/>
      <c r="GKI81" s="16"/>
      <c r="GKJ81" s="16"/>
      <c r="GKK81" s="16"/>
      <c r="GKL81" s="16"/>
      <c r="GKM81" s="16"/>
      <c r="GKN81" s="16"/>
      <c r="GKO81" s="16"/>
      <c r="GKP81" s="16"/>
      <c r="GKQ81" s="16"/>
      <c r="GKR81" s="16"/>
      <c r="GKS81" s="16"/>
      <c r="GKT81" s="16"/>
      <c r="GKU81" s="16"/>
      <c r="GKV81" s="16"/>
      <c r="GKW81" s="16"/>
      <c r="GKX81" s="16"/>
      <c r="GKY81" s="16"/>
      <c r="GKZ81" s="16"/>
      <c r="GLA81" s="16"/>
      <c r="GLB81" s="16"/>
      <c r="GLC81" s="16"/>
      <c r="GLD81" s="16"/>
      <c r="GLE81" s="16"/>
      <c r="GLF81" s="16"/>
      <c r="GLG81" s="16"/>
      <c r="GLH81" s="16"/>
      <c r="GLI81" s="16"/>
      <c r="GLJ81" s="16"/>
      <c r="GLK81" s="16"/>
      <c r="GLL81" s="16"/>
      <c r="GLM81" s="16"/>
      <c r="GLN81" s="16"/>
      <c r="GLO81" s="16"/>
      <c r="GLP81" s="16"/>
      <c r="GLQ81" s="16"/>
      <c r="GLR81" s="16"/>
      <c r="GLS81" s="16"/>
      <c r="GLT81" s="16"/>
      <c r="GLU81" s="16"/>
      <c r="GLV81" s="16"/>
      <c r="GLW81" s="16"/>
      <c r="GLX81" s="16"/>
      <c r="GLY81" s="16"/>
      <c r="GLZ81" s="16"/>
      <c r="GMA81" s="16"/>
      <c r="GMB81" s="16"/>
      <c r="GMC81" s="16"/>
      <c r="GMD81" s="16"/>
      <c r="GME81" s="16"/>
      <c r="GMF81" s="16"/>
      <c r="GMG81" s="16"/>
      <c r="GMH81" s="16"/>
      <c r="GMI81" s="16"/>
      <c r="GMJ81" s="16"/>
      <c r="GMK81" s="16"/>
      <c r="GML81" s="16"/>
      <c r="GMM81" s="16"/>
      <c r="GMN81" s="16"/>
      <c r="GMO81" s="16"/>
      <c r="GMP81" s="16"/>
      <c r="GMQ81" s="16"/>
      <c r="GMR81" s="16"/>
      <c r="GMS81" s="16"/>
      <c r="GMT81" s="16"/>
      <c r="GMU81" s="16"/>
      <c r="GMV81" s="16"/>
      <c r="GMW81" s="16"/>
      <c r="GMX81" s="16"/>
      <c r="GMY81" s="16"/>
      <c r="GMZ81" s="16"/>
      <c r="GNA81" s="16"/>
      <c r="GNB81" s="16"/>
      <c r="GNC81" s="16"/>
      <c r="GND81" s="16"/>
      <c r="GNE81" s="16"/>
      <c r="GNF81" s="16"/>
      <c r="GNG81" s="16"/>
      <c r="GNH81" s="16"/>
      <c r="GNI81" s="16"/>
      <c r="GNJ81" s="16"/>
      <c r="GNK81" s="16"/>
      <c r="GNL81" s="16"/>
      <c r="GNM81" s="16"/>
      <c r="GNN81" s="16"/>
      <c r="GNO81" s="16"/>
      <c r="GNP81" s="16"/>
      <c r="GNQ81" s="16"/>
      <c r="GNR81" s="16"/>
      <c r="GNS81" s="16"/>
      <c r="GNT81" s="16"/>
      <c r="GNU81" s="16"/>
      <c r="GNV81" s="16"/>
      <c r="GNW81" s="16"/>
      <c r="GNX81" s="16"/>
      <c r="GNY81" s="16"/>
      <c r="GNZ81" s="16"/>
      <c r="GOA81" s="16"/>
      <c r="GOB81" s="16"/>
      <c r="GOC81" s="16"/>
      <c r="GOD81" s="16"/>
      <c r="GOE81" s="16"/>
      <c r="GOF81" s="16"/>
      <c r="GOG81" s="16"/>
      <c r="GOH81" s="16"/>
      <c r="GOI81" s="16"/>
      <c r="GOJ81" s="16"/>
      <c r="GOK81" s="16"/>
      <c r="GOL81" s="16"/>
      <c r="GOM81" s="16"/>
      <c r="GON81" s="16"/>
      <c r="GOO81" s="16"/>
      <c r="GOP81" s="16"/>
      <c r="GOQ81" s="16"/>
      <c r="GOR81" s="16"/>
      <c r="GOS81" s="16"/>
      <c r="GOT81" s="16"/>
      <c r="GOU81" s="16"/>
      <c r="GOV81" s="16"/>
      <c r="GOW81" s="16"/>
      <c r="GOX81" s="16"/>
      <c r="GOY81" s="16"/>
      <c r="GOZ81" s="16"/>
      <c r="GPA81" s="16"/>
      <c r="GPB81" s="16"/>
      <c r="GPC81" s="16"/>
      <c r="GPD81" s="16"/>
      <c r="GPE81" s="16"/>
      <c r="GPF81" s="16"/>
      <c r="GPG81" s="16"/>
      <c r="GPH81" s="16"/>
      <c r="GPI81" s="16"/>
      <c r="GPJ81" s="16"/>
      <c r="GPK81" s="16"/>
      <c r="GPL81" s="16"/>
      <c r="GPM81" s="16"/>
      <c r="GPN81" s="16"/>
      <c r="GPO81" s="16"/>
      <c r="GPP81" s="16"/>
      <c r="GPQ81" s="16"/>
      <c r="GPR81" s="16"/>
      <c r="GPS81" s="16"/>
      <c r="GPT81" s="16"/>
      <c r="GPU81" s="16"/>
      <c r="GPV81" s="16"/>
      <c r="GPW81" s="16"/>
      <c r="GPX81" s="16"/>
      <c r="GPY81" s="16"/>
      <c r="GPZ81" s="16"/>
      <c r="GQA81" s="16"/>
      <c r="GQB81" s="16"/>
      <c r="GQC81" s="16"/>
      <c r="GQD81" s="16"/>
      <c r="GQE81" s="16"/>
      <c r="GQF81" s="16"/>
      <c r="GQG81" s="16"/>
      <c r="GQH81" s="16"/>
      <c r="GQI81" s="16"/>
      <c r="GQJ81" s="16"/>
      <c r="GQK81" s="16"/>
      <c r="GQL81" s="16"/>
      <c r="GQM81" s="16"/>
      <c r="GQN81" s="16"/>
      <c r="GQO81" s="16"/>
      <c r="GQP81" s="16"/>
      <c r="GQQ81" s="16"/>
      <c r="GQR81" s="16"/>
      <c r="GQS81" s="16"/>
      <c r="GQT81" s="16"/>
      <c r="GQU81" s="16"/>
      <c r="GQV81" s="16"/>
      <c r="GQW81" s="16"/>
      <c r="GQX81" s="16"/>
      <c r="GQY81" s="16"/>
      <c r="GQZ81" s="16"/>
      <c r="GRA81" s="16"/>
      <c r="GRB81" s="16"/>
      <c r="GRC81" s="16"/>
      <c r="GRD81" s="16"/>
      <c r="GRE81" s="16"/>
      <c r="GRF81" s="16"/>
      <c r="GRG81" s="16"/>
      <c r="GRH81" s="16"/>
      <c r="GRI81" s="16"/>
      <c r="GRJ81" s="16"/>
      <c r="GRK81" s="16"/>
      <c r="GRL81" s="16"/>
      <c r="GRM81" s="16"/>
      <c r="GRN81" s="16"/>
      <c r="GRO81" s="16"/>
      <c r="GRP81" s="16"/>
      <c r="GRQ81" s="16"/>
      <c r="GRR81" s="16"/>
      <c r="GRS81" s="16"/>
      <c r="GRT81" s="16"/>
      <c r="GRU81" s="16"/>
      <c r="GRV81" s="16"/>
      <c r="GRW81" s="16"/>
      <c r="GRX81" s="16"/>
      <c r="GRY81" s="16"/>
      <c r="GRZ81" s="16"/>
      <c r="GSA81" s="16"/>
      <c r="GSB81" s="16"/>
      <c r="GSC81" s="16"/>
      <c r="GSD81" s="16"/>
      <c r="GSE81" s="16"/>
      <c r="GSF81" s="16"/>
      <c r="GSG81" s="16"/>
      <c r="GSH81" s="16"/>
      <c r="GSI81" s="16"/>
      <c r="GSJ81" s="16"/>
      <c r="GSK81" s="16"/>
      <c r="GSL81" s="16"/>
      <c r="GSM81" s="16"/>
      <c r="GSN81" s="16"/>
      <c r="GSO81" s="16"/>
      <c r="GSP81" s="16"/>
      <c r="GSQ81" s="16"/>
      <c r="GSR81" s="16"/>
      <c r="GSS81" s="16"/>
      <c r="GST81" s="16"/>
      <c r="GSU81" s="16"/>
      <c r="GSV81" s="16"/>
      <c r="GSW81" s="16"/>
      <c r="GSX81" s="16"/>
      <c r="GSY81" s="16"/>
      <c r="GSZ81" s="16"/>
      <c r="GTA81" s="16"/>
      <c r="GTB81" s="16"/>
      <c r="GTC81" s="16"/>
      <c r="GTD81" s="16"/>
      <c r="GTE81" s="16"/>
      <c r="GTF81" s="16"/>
      <c r="GTG81" s="16"/>
      <c r="GTH81" s="16"/>
      <c r="GTI81" s="16"/>
      <c r="GTJ81" s="16"/>
      <c r="GTK81" s="16"/>
      <c r="GTL81" s="16"/>
      <c r="GTM81" s="16"/>
      <c r="GTN81" s="16"/>
      <c r="GTO81" s="16"/>
      <c r="GTP81" s="16"/>
      <c r="GTQ81" s="16"/>
      <c r="GTR81" s="16"/>
      <c r="GTS81" s="16"/>
      <c r="GTT81" s="16"/>
      <c r="GTU81" s="16"/>
      <c r="GTV81" s="16"/>
      <c r="GTW81" s="16"/>
      <c r="GTX81" s="16"/>
      <c r="GTY81" s="16"/>
      <c r="GTZ81" s="16"/>
      <c r="GUA81" s="16"/>
      <c r="GUB81" s="16"/>
      <c r="GUC81" s="16"/>
      <c r="GUD81" s="16"/>
      <c r="GUE81" s="16"/>
      <c r="GUF81" s="16"/>
      <c r="GUG81" s="16"/>
      <c r="GUH81" s="16"/>
      <c r="GUI81" s="16"/>
      <c r="GUJ81" s="16"/>
      <c r="GUK81" s="16"/>
      <c r="GUL81" s="16"/>
      <c r="GUM81" s="16"/>
      <c r="GUN81" s="16"/>
      <c r="GUO81" s="16"/>
      <c r="GUP81" s="16"/>
      <c r="GUQ81" s="16"/>
      <c r="GUR81" s="16"/>
      <c r="GUS81" s="16"/>
      <c r="GUT81" s="16"/>
      <c r="GUU81" s="16"/>
      <c r="GUV81" s="16"/>
      <c r="GUW81" s="16"/>
      <c r="GUX81" s="16"/>
      <c r="GUY81" s="16"/>
      <c r="GUZ81" s="16"/>
      <c r="GVA81" s="16"/>
      <c r="GVB81" s="16"/>
      <c r="GVC81" s="16"/>
      <c r="GVD81" s="16"/>
      <c r="GVE81" s="16"/>
      <c r="GVF81" s="16"/>
      <c r="GVG81" s="16"/>
      <c r="GVH81" s="16"/>
      <c r="GVI81" s="16"/>
      <c r="GVJ81" s="16"/>
      <c r="GVK81" s="16"/>
      <c r="GVL81" s="16"/>
      <c r="GVM81" s="16"/>
      <c r="GVN81" s="16"/>
      <c r="GVO81" s="16"/>
      <c r="GVP81" s="16"/>
      <c r="GVQ81" s="16"/>
      <c r="GVR81" s="16"/>
      <c r="GVS81" s="16"/>
      <c r="GVT81" s="16"/>
      <c r="GVU81" s="16"/>
      <c r="GVV81" s="16"/>
      <c r="GVW81" s="16"/>
      <c r="GVX81" s="16"/>
      <c r="GVY81" s="16"/>
      <c r="GVZ81" s="16"/>
      <c r="GWA81" s="16"/>
      <c r="GWB81" s="16"/>
      <c r="GWC81" s="16"/>
      <c r="GWD81" s="16"/>
      <c r="GWE81" s="16"/>
      <c r="GWF81" s="16"/>
      <c r="GWG81" s="16"/>
      <c r="GWH81" s="16"/>
      <c r="GWI81" s="16"/>
      <c r="GWJ81" s="16"/>
      <c r="GWK81" s="16"/>
      <c r="GWL81" s="16"/>
      <c r="GWM81" s="16"/>
      <c r="GWN81" s="16"/>
      <c r="GWO81" s="16"/>
      <c r="GWP81" s="16"/>
      <c r="GWQ81" s="16"/>
      <c r="GWR81" s="16"/>
      <c r="GWS81" s="16"/>
      <c r="GWT81" s="16"/>
      <c r="GWU81" s="16"/>
      <c r="GWV81" s="16"/>
      <c r="GWW81" s="16"/>
      <c r="GWX81" s="16"/>
      <c r="GWY81" s="16"/>
      <c r="GWZ81" s="16"/>
      <c r="GXA81" s="16"/>
      <c r="GXB81" s="16"/>
      <c r="GXC81" s="16"/>
      <c r="GXD81" s="16"/>
      <c r="GXE81" s="16"/>
      <c r="GXF81" s="16"/>
      <c r="GXG81" s="16"/>
      <c r="GXH81" s="16"/>
      <c r="GXI81" s="16"/>
      <c r="GXJ81" s="16"/>
      <c r="GXK81" s="16"/>
      <c r="GXL81" s="16"/>
      <c r="GXM81" s="16"/>
      <c r="GXN81" s="16"/>
      <c r="GXO81" s="16"/>
      <c r="GXP81" s="16"/>
      <c r="GXQ81" s="16"/>
      <c r="GXR81" s="16"/>
      <c r="GXS81" s="16"/>
      <c r="GXT81" s="16"/>
      <c r="GXU81" s="16"/>
      <c r="GXV81" s="16"/>
      <c r="GXW81" s="16"/>
      <c r="GXX81" s="16"/>
      <c r="GXY81" s="16"/>
      <c r="GXZ81" s="16"/>
      <c r="GYA81" s="16"/>
      <c r="GYB81" s="16"/>
      <c r="GYC81" s="16"/>
      <c r="GYD81" s="16"/>
      <c r="GYE81" s="16"/>
      <c r="GYF81" s="16"/>
      <c r="GYG81" s="16"/>
      <c r="GYH81" s="16"/>
      <c r="GYI81" s="16"/>
      <c r="GYJ81" s="16"/>
      <c r="GYK81" s="16"/>
      <c r="GYL81" s="16"/>
      <c r="GYM81" s="16"/>
      <c r="GYN81" s="16"/>
      <c r="GYO81" s="16"/>
      <c r="GYP81" s="16"/>
      <c r="GYQ81" s="16"/>
      <c r="GYR81" s="16"/>
      <c r="GYS81" s="16"/>
      <c r="GYT81" s="16"/>
      <c r="GYU81" s="16"/>
      <c r="GYV81" s="16"/>
      <c r="GYW81" s="16"/>
      <c r="GYX81" s="16"/>
      <c r="GYY81" s="16"/>
      <c r="GYZ81" s="16"/>
      <c r="GZA81" s="16"/>
      <c r="GZB81" s="16"/>
      <c r="GZC81" s="16"/>
      <c r="GZD81" s="16"/>
      <c r="GZE81" s="16"/>
      <c r="GZF81" s="16"/>
      <c r="GZG81" s="16"/>
      <c r="GZH81" s="16"/>
      <c r="GZI81" s="16"/>
      <c r="GZJ81" s="16"/>
      <c r="GZK81" s="16"/>
      <c r="GZL81" s="16"/>
      <c r="GZM81" s="16"/>
      <c r="GZN81" s="16"/>
      <c r="GZO81" s="16"/>
      <c r="GZP81" s="16"/>
      <c r="GZQ81" s="16"/>
      <c r="GZR81" s="16"/>
      <c r="GZS81" s="16"/>
      <c r="GZT81" s="16"/>
      <c r="GZU81" s="16"/>
      <c r="GZV81" s="16"/>
      <c r="GZW81" s="16"/>
      <c r="GZX81" s="16"/>
      <c r="GZY81" s="16"/>
      <c r="GZZ81" s="16"/>
      <c r="HAA81" s="16"/>
      <c r="HAB81" s="16"/>
      <c r="HAC81" s="16"/>
      <c r="HAD81" s="16"/>
      <c r="HAE81" s="16"/>
      <c r="HAF81" s="16"/>
      <c r="HAG81" s="16"/>
      <c r="HAH81" s="16"/>
      <c r="HAI81" s="16"/>
      <c r="HAJ81" s="16"/>
      <c r="HAK81" s="16"/>
      <c r="HAL81" s="16"/>
      <c r="HAM81" s="16"/>
      <c r="HAN81" s="16"/>
      <c r="HAO81" s="16"/>
      <c r="HAP81" s="16"/>
      <c r="HAQ81" s="16"/>
      <c r="HAR81" s="16"/>
      <c r="HAS81" s="16"/>
      <c r="HAT81" s="16"/>
      <c r="HAU81" s="16"/>
      <c r="HAV81" s="16"/>
      <c r="HAW81" s="16"/>
      <c r="HAX81" s="16"/>
      <c r="HAY81" s="16"/>
      <c r="HAZ81" s="16"/>
      <c r="HBA81" s="16"/>
      <c r="HBB81" s="16"/>
      <c r="HBC81" s="16"/>
      <c r="HBD81" s="16"/>
      <c r="HBE81" s="16"/>
      <c r="HBF81" s="16"/>
      <c r="HBG81" s="16"/>
      <c r="HBH81" s="16"/>
      <c r="HBI81" s="16"/>
      <c r="HBJ81" s="16"/>
      <c r="HBK81" s="16"/>
      <c r="HBL81" s="16"/>
      <c r="HBM81" s="16"/>
      <c r="HBN81" s="16"/>
      <c r="HBO81" s="16"/>
      <c r="HBP81" s="16"/>
      <c r="HBQ81" s="16"/>
      <c r="HBR81" s="16"/>
      <c r="HBS81" s="16"/>
      <c r="HBT81" s="16"/>
      <c r="HBU81" s="16"/>
      <c r="HBV81" s="16"/>
      <c r="HBW81" s="16"/>
      <c r="HBX81" s="16"/>
      <c r="HBY81" s="16"/>
      <c r="HBZ81" s="16"/>
      <c r="HCA81" s="16"/>
      <c r="HCB81" s="16"/>
      <c r="HCC81" s="16"/>
      <c r="HCD81" s="16"/>
      <c r="HCE81" s="16"/>
      <c r="HCF81" s="16"/>
      <c r="HCG81" s="16"/>
      <c r="HCH81" s="16"/>
      <c r="HCI81" s="16"/>
      <c r="HCJ81" s="16"/>
      <c r="HCK81" s="16"/>
      <c r="HCL81" s="16"/>
      <c r="HCM81" s="16"/>
      <c r="HCN81" s="16"/>
      <c r="HCO81" s="16"/>
      <c r="HCP81" s="16"/>
      <c r="HCQ81" s="16"/>
      <c r="HCR81" s="16"/>
      <c r="HCS81" s="16"/>
      <c r="HCT81" s="16"/>
      <c r="HCU81" s="16"/>
      <c r="HCV81" s="16"/>
      <c r="HCW81" s="16"/>
      <c r="HCX81" s="16"/>
      <c r="HCY81" s="16"/>
      <c r="HCZ81" s="16"/>
      <c r="HDA81" s="16"/>
      <c r="HDB81" s="16"/>
      <c r="HDC81" s="16"/>
      <c r="HDD81" s="16"/>
      <c r="HDE81" s="16"/>
      <c r="HDF81" s="16"/>
      <c r="HDG81" s="16"/>
      <c r="HDH81" s="16"/>
      <c r="HDI81" s="16"/>
      <c r="HDJ81" s="16"/>
      <c r="HDK81" s="16"/>
      <c r="HDL81" s="16"/>
      <c r="HDM81" s="16"/>
      <c r="HDN81" s="16"/>
      <c r="HDO81" s="16"/>
      <c r="HDP81" s="16"/>
      <c r="HDQ81" s="16"/>
      <c r="HDR81" s="16"/>
      <c r="HDS81" s="16"/>
      <c r="HDT81" s="16"/>
      <c r="HDU81" s="16"/>
      <c r="HDV81" s="16"/>
      <c r="HDW81" s="16"/>
      <c r="HDX81" s="16"/>
      <c r="HDY81" s="16"/>
      <c r="HDZ81" s="16"/>
      <c r="HEA81" s="16"/>
      <c r="HEB81" s="16"/>
      <c r="HEC81" s="16"/>
      <c r="HED81" s="16"/>
      <c r="HEE81" s="16"/>
      <c r="HEF81" s="16"/>
      <c r="HEG81" s="16"/>
      <c r="HEH81" s="16"/>
      <c r="HEI81" s="16"/>
      <c r="HEJ81" s="16"/>
      <c r="HEK81" s="16"/>
      <c r="HEL81" s="16"/>
      <c r="HEM81" s="16"/>
      <c r="HEN81" s="16"/>
      <c r="HEO81" s="16"/>
      <c r="HEP81" s="16"/>
      <c r="HEQ81" s="16"/>
      <c r="HER81" s="16"/>
      <c r="HES81" s="16"/>
      <c r="HET81" s="16"/>
      <c r="HEU81" s="16"/>
      <c r="HEV81" s="16"/>
      <c r="HEW81" s="16"/>
      <c r="HEX81" s="16"/>
      <c r="HEY81" s="16"/>
      <c r="HEZ81" s="16"/>
      <c r="HFA81" s="16"/>
      <c r="HFB81" s="16"/>
      <c r="HFC81" s="16"/>
      <c r="HFD81" s="16"/>
      <c r="HFE81" s="16"/>
      <c r="HFF81" s="16"/>
      <c r="HFG81" s="16"/>
      <c r="HFH81" s="16"/>
      <c r="HFI81" s="16"/>
      <c r="HFJ81" s="16"/>
      <c r="HFK81" s="16"/>
      <c r="HFL81" s="16"/>
      <c r="HFM81" s="16"/>
      <c r="HFN81" s="16"/>
      <c r="HFO81" s="16"/>
      <c r="HFP81" s="16"/>
      <c r="HFQ81" s="16"/>
      <c r="HFR81" s="16"/>
      <c r="HFS81" s="16"/>
      <c r="HFT81" s="16"/>
      <c r="HFU81" s="16"/>
      <c r="HFV81" s="16"/>
      <c r="HFW81" s="16"/>
      <c r="HFX81" s="16"/>
      <c r="HFY81" s="16"/>
      <c r="HFZ81" s="16"/>
      <c r="HGA81" s="16"/>
      <c r="HGB81" s="16"/>
      <c r="HGC81" s="16"/>
      <c r="HGD81" s="16"/>
      <c r="HGE81" s="16"/>
      <c r="HGF81" s="16"/>
      <c r="HGG81" s="16"/>
      <c r="HGH81" s="16"/>
      <c r="HGI81" s="16"/>
      <c r="HGJ81" s="16"/>
      <c r="HGK81" s="16"/>
      <c r="HGL81" s="16"/>
      <c r="HGM81" s="16"/>
      <c r="HGN81" s="16"/>
      <c r="HGO81" s="16"/>
      <c r="HGP81" s="16"/>
      <c r="HGQ81" s="16"/>
      <c r="HGR81" s="16"/>
      <c r="HGS81" s="16"/>
      <c r="HGT81" s="16"/>
      <c r="HGU81" s="16"/>
      <c r="HGV81" s="16"/>
      <c r="HGW81" s="16"/>
      <c r="HGX81" s="16"/>
      <c r="HGY81" s="16"/>
      <c r="HGZ81" s="16"/>
      <c r="HHA81" s="16"/>
      <c r="HHB81" s="16"/>
      <c r="HHC81" s="16"/>
      <c r="HHD81" s="16"/>
      <c r="HHE81" s="16"/>
      <c r="HHF81" s="16"/>
      <c r="HHG81" s="16"/>
      <c r="HHH81" s="16"/>
      <c r="HHI81" s="16"/>
      <c r="HHJ81" s="16"/>
      <c r="HHK81" s="16"/>
      <c r="HHL81" s="16"/>
      <c r="HHM81" s="16"/>
      <c r="HHN81" s="16"/>
      <c r="HHO81" s="16"/>
      <c r="HHP81" s="16"/>
      <c r="HHQ81" s="16"/>
      <c r="HHR81" s="16"/>
      <c r="HHS81" s="16"/>
      <c r="HHT81" s="16"/>
      <c r="HHU81" s="16"/>
      <c r="HHV81" s="16"/>
      <c r="HHW81" s="16"/>
      <c r="HHX81" s="16"/>
      <c r="HHY81" s="16"/>
      <c r="HHZ81" s="16"/>
      <c r="HIA81" s="16"/>
      <c r="HIB81" s="16"/>
      <c r="HIC81" s="16"/>
      <c r="HID81" s="16"/>
      <c r="HIE81" s="16"/>
      <c r="HIF81" s="16"/>
      <c r="HIG81" s="16"/>
      <c r="HIH81" s="16"/>
      <c r="HII81" s="16"/>
      <c r="HIJ81" s="16"/>
      <c r="HIK81" s="16"/>
      <c r="HIL81" s="16"/>
      <c r="HIM81" s="16"/>
      <c r="HIN81" s="16"/>
      <c r="HIO81" s="16"/>
      <c r="HIP81" s="16"/>
      <c r="HIQ81" s="16"/>
      <c r="HIR81" s="16"/>
      <c r="HIS81" s="16"/>
      <c r="HIT81" s="16"/>
      <c r="HIU81" s="16"/>
      <c r="HIV81" s="16"/>
      <c r="HIW81" s="16"/>
      <c r="HIX81" s="16"/>
      <c r="HIY81" s="16"/>
      <c r="HIZ81" s="16"/>
      <c r="HJA81" s="16"/>
      <c r="HJB81" s="16"/>
      <c r="HJC81" s="16"/>
      <c r="HJD81" s="16"/>
      <c r="HJE81" s="16"/>
      <c r="HJF81" s="16"/>
      <c r="HJG81" s="16"/>
      <c r="HJH81" s="16"/>
      <c r="HJI81" s="16"/>
      <c r="HJJ81" s="16"/>
      <c r="HJK81" s="16"/>
      <c r="HJL81" s="16"/>
      <c r="HJM81" s="16"/>
      <c r="HJN81" s="16"/>
      <c r="HJO81" s="16"/>
      <c r="HJP81" s="16"/>
      <c r="HJQ81" s="16"/>
      <c r="HJR81" s="16"/>
      <c r="HJS81" s="16"/>
      <c r="HJT81" s="16"/>
      <c r="HJU81" s="16"/>
      <c r="HJV81" s="16"/>
      <c r="HJW81" s="16"/>
      <c r="HJX81" s="16"/>
      <c r="HJY81" s="16"/>
      <c r="HJZ81" s="16"/>
      <c r="HKA81" s="16"/>
      <c r="HKB81" s="16"/>
      <c r="HKC81" s="16"/>
      <c r="HKD81" s="16"/>
      <c r="HKE81" s="16"/>
      <c r="HKF81" s="16"/>
      <c r="HKG81" s="16"/>
      <c r="HKH81" s="16"/>
      <c r="HKI81" s="16"/>
      <c r="HKJ81" s="16"/>
      <c r="HKK81" s="16"/>
      <c r="HKL81" s="16"/>
      <c r="HKM81" s="16"/>
      <c r="HKN81" s="16"/>
      <c r="HKO81" s="16"/>
      <c r="HKP81" s="16"/>
      <c r="HKQ81" s="16"/>
      <c r="HKR81" s="16"/>
      <c r="HKS81" s="16"/>
      <c r="HKT81" s="16"/>
      <c r="HKU81" s="16"/>
      <c r="HKV81" s="16"/>
      <c r="HKW81" s="16"/>
      <c r="HKX81" s="16"/>
      <c r="HKY81" s="16"/>
      <c r="HKZ81" s="16"/>
      <c r="HLA81" s="16"/>
      <c r="HLB81" s="16"/>
      <c r="HLC81" s="16"/>
      <c r="HLD81" s="16"/>
      <c r="HLE81" s="16"/>
      <c r="HLF81" s="16"/>
      <c r="HLG81" s="16"/>
      <c r="HLH81" s="16"/>
      <c r="HLI81" s="16"/>
      <c r="HLJ81" s="16"/>
      <c r="HLK81" s="16"/>
      <c r="HLL81" s="16"/>
      <c r="HLM81" s="16"/>
      <c r="HLN81" s="16"/>
      <c r="HLO81" s="16"/>
      <c r="HLP81" s="16"/>
      <c r="HLQ81" s="16"/>
      <c r="HLR81" s="16"/>
      <c r="HLS81" s="16"/>
      <c r="HLT81" s="16"/>
      <c r="HLU81" s="16"/>
      <c r="HLV81" s="16"/>
      <c r="HLW81" s="16"/>
      <c r="HLX81" s="16"/>
      <c r="HLY81" s="16"/>
      <c r="HLZ81" s="16"/>
      <c r="HMA81" s="16"/>
      <c r="HMB81" s="16"/>
      <c r="HMC81" s="16"/>
      <c r="HMD81" s="16"/>
      <c r="HME81" s="16"/>
      <c r="HMF81" s="16"/>
      <c r="HMG81" s="16"/>
      <c r="HMH81" s="16"/>
      <c r="HMI81" s="16"/>
      <c r="HMJ81" s="16"/>
      <c r="HMK81" s="16"/>
      <c r="HML81" s="16"/>
      <c r="HMM81" s="16"/>
      <c r="HMN81" s="16"/>
      <c r="HMO81" s="16"/>
      <c r="HMP81" s="16"/>
      <c r="HMQ81" s="16"/>
      <c r="HMR81" s="16"/>
      <c r="HMS81" s="16"/>
      <c r="HMT81" s="16"/>
      <c r="HMU81" s="16"/>
      <c r="HMV81" s="16"/>
      <c r="HMW81" s="16"/>
      <c r="HMX81" s="16"/>
      <c r="HMY81" s="16"/>
      <c r="HMZ81" s="16"/>
      <c r="HNA81" s="16"/>
      <c r="HNB81" s="16"/>
      <c r="HNC81" s="16"/>
      <c r="HND81" s="16"/>
      <c r="HNE81" s="16"/>
      <c r="HNF81" s="16"/>
      <c r="HNG81" s="16"/>
      <c r="HNH81" s="16"/>
      <c r="HNI81" s="16"/>
      <c r="HNJ81" s="16"/>
      <c r="HNK81" s="16"/>
      <c r="HNL81" s="16"/>
      <c r="HNM81" s="16"/>
      <c r="HNN81" s="16"/>
      <c r="HNO81" s="16"/>
      <c r="HNP81" s="16"/>
      <c r="HNQ81" s="16"/>
      <c r="HNR81" s="16"/>
      <c r="HNS81" s="16"/>
      <c r="HNT81" s="16"/>
      <c r="HNU81" s="16"/>
      <c r="HNV81" s="16"/>
      <c r="HNW81" s="16"/>
      <c r="HNX81" s="16"/>
      <c r="HNY81" s="16"/>
      <c r="HNZ81" s="16"/>
      <c r="HOA81" s="16"/>
      <c r="HOB81" s="16"/>
      <c r="HOC81" s="16"/>
      <c r="HOD81" s="16"/>
      <c r="HOE81" s="16"/>
      <c r="HOF81" s="16"/>
      <c r="HOG81" s="16"/>
      <c r="HOH81" s="16"/>
      <c r="HOI81" s="16"/>
      <c r="HOJ81" s="16"/>
      <c r="HOK81" s="16"/>
      <c r="HOL81" s="16"/>
      <c r="HOM81" s="16"/>
      <c r="HON81" s="16"/>
      <c r="HOO81" s="16"/>
      <c r="HOP81" s="16"/>
      <c r="HOQ81" s="16"/>
      <c r="HOR81" s="16"/>
      <c r="HOS81" s="16"/>
      <c r="HOT81" s="16"/>
      <c r="HOU81" s="16"/>
      <c r="HOV81" s="16"/>
      <c r="HOW81" s="16"/>
      <c r="HOX81" s="16"/>
      <c r="HOY81" s="16"/>
      <c r="HOZ81" s="16"/>
      <c r="HPA81" s="16"/>
      <c r="HPB81" s="16"/>
      <c r="HPC81" s="16"/>
      <c r="HPD81" s="16"/>
      <c r="HPE81" s="16"/>
      <c r="HPF81" s="16"/>
      <c r="HPG81" s="16"/>
      <c r="HPH81" s="16"/>
      <c r="HPI81" s="16"/>
      <c r="HPJ81" s="16"/>
      <c r="HPK81" s="16"/>
      <c r="HPL81" s="16"/>
      <c r="HPM81" s="16"/>
      <c r="HPN81" s="16"/>
      <c r="HPO81" s="16"/>
      <c r="HPP81" s="16"/>
      <c r="HPQ81" s="16"/>
      <c r="HPR81" s="16"/>
      <c r="HPS81" s="16"/>
      <c r="HPT81" s="16"/>
      <c r="HPU81" s="16"/>
      <c r="HPV81" s="16"/>
      <c r="HPW81" s="16"/>
      <c r="HPX81" s="16"/>
      <c r="HPY81" s="16"/>
      <c r="HPZ81" s="16"/>
      <c r="HQA81" s="16"/>
      <c r="HQB81" s="16"/>
      <c r="HQC81" s="16"/>
      <c r="HQD81" s="16"/>
      <c r="HQE81" s="16"/>
      <c r="HQF81" s="16"/>
      <c r="HQG81" s="16"/>
      <c r="HQH81" s="16"/>
      <c r="HQI81" s="16"/>
      <c r="HQJ81" s="16"/>
      <c r="HQK81" s="16"/>
      <c r="HQL81" s="16"/>
      <c r="HQM81" s="16"/>
      <c r="HQN81" s="16"/>
      <c r="HQO81" s="16"/>
      <c r="HQP81" s="16"/>
      <c r="HQQ81" s="16"/>
      <c r="HQR81" s="16"/>
      <c r="HQS81" s="16"/>
      <c r="HQT81" s="16"/>
      <c r="HQU81" s="16"/>
      <c r="HQV81" s="16"/>
      <c r="HQW81" s="16"/>
      <c r="HQX81" s="16"/>
      <c r="HQY81" s="16"/>
      <c r="HQZ81" s="16"/>
      <c r="HRA81" s="16"/>
      <c r="HRB81" s="16"/>
      <c r="HRC81" s="16"/>
      <c r="HRD81" s="16"/>
      <c r="HRE81" s="16"/>
      <c r="HRF81" s="16"/>
      <c r="HRG81" s="16"/>
      <c r="HRH81" s="16"/>
      <c r="HRI81" s="16"/>
      <c r="HRJ81" s="16"/>
      <c r="HRK81" s="16"/>
      <c r="HRL81" s="16"/>
      <c r="HRM81" s="16"/>
      <c r="HRN81" s="16"/>
      <c r="HRO81" s="16"/>
      <c r="HRP81" s="16"/>
      <c r="HRQ81" s="16"/>
      <c r="HRR81" s="16"/>
      <c r="HRS81" s="16"/>
      <c r="HRT81" s="16"/>
      <c r="HRU81" s="16"/>
      <c r="HRV81" s="16"/>
      <c r="HRW81" s="16"/>
      <c r="HRX81" s="16"/>
      <c r="HRY81" s="16"/>
      <c r="HRZ81" s="16"/>
      <c r="HSA81" s="16"/>
      <c r="HSB81" s="16"/>
      <c r="HSC81" s="16"/>
      <c r="HSD81" s="16"/>
      <c r="HSE81" s="16"/>
      <c r="HSF81" s="16"/>
      <c r="HSG81" s="16"/>
      <c r="HSH81" s="16"/>
      <c r="HSI81" s="16"/>
      <c r="HSJ81" s="16"/>
      <c r="HSK81" s="16"/>
      <c r="HSL81" s="16"/>
      <c r="HSM81" s="16"/>
      <c r="HSN81" s="16"/>
      <c r="HSO81" s="16"/>
      <c r="HSP81" s="16"/>
      <c r="HSQ81" s="16"/>
      <c r="HSR81" s="16"/>
      <c r="HSS81" s="16"/>
      <c r="HST81" s="16"/>
      <c r="HSU81" s="16"/>
      <c r="HSV81" s="16"/>
      <c r="HSW81" s="16"/>
      <c r="HSX81" s="16"/>
      <c r="HSY81" s="16"/>
      <c r="HSZ81" s="16"/>
      <c r="HTA81" s="16"/>
      <c r="HTB81" s="16"/>
      <c r="HTC81" s="16"/>
      <c r="HTD81" s="16"/>
      <c r="HTE81" s="16"/>
      <c r="HTF81" s="16"/>
      <c r="HTG81" s="16"/>
      <c r="HTH81" s="16"/>
      <c r="HTI81" s="16"/>
      <c r="HTJ81" s="16"/>
      <c r="HTK81" s="16"/>
      <c r="HTL81" s="16"/>
      <c r="HTM81" s="16"/>
      <c r="HTN81" s="16"/>
      <c r="HTO81" s="16"/>
      <c r="HTP81" s="16"/>
      <c r="HTQ81" s="16"/>
      <c r="HTR81" s="16"/>
      <c r="HTS81" s="16"/>
      <c r="HTT81" s="16"/>
      <c r="HTU81" s="16"/>
      <c r="HTV81" s="16"/>
      <c r="HTW81" s="16"/>
      <c r="HTX81" s="16"/>
      <c r="HTY81" s="16"/>
      <c r="HTZ81" s="16"/>
      <c r="HUA81" s="16"/>
      <c r="HUB81" s="16"/>
      <c r="HUC81" s="16"/>
      <c r="HUD81" s="16"/>
      <c r="HUE81" s="16"/>
      <c r="HUF81" s="16"/>
      <c r="HUG81" s="16"/>
      <c r="HUH81" s="16"/>
      <c r="HUI81" s="16"/>
      <c r="HUJ81" s="16"/>
      <c r="HUK81" s="16"/>
      <c r="HUL81" s="16"/>
      <c r="HUM81" s="16"/>
      <c r="HUN81" s="16"/>
      <c r="HUO81" s="16"/>
      <c r="HUP81" s="16"/>
      <c r="HUQ81" s="16"/>
      <c r="HUR81" s="16"/>
      <c r="HUS81" s="16"/>
      <c r="HUT81" s="16"/>
      <c r="HUU81" s="16"/>
      <c r="HUV81" s="16"/>
      <c r="HUW81" s="16"/>
      <c r="HUX81" s="16"/>
      <c r="HUY81" s="16"/>
      <c r="HUZ81" s="16"/>
      <c r="HVA81" s="16"/>
      <c r="HVB81" s="16"/>
      <c r="HVC81" s="16"/>
      <c r="HVD81" s="16"/>
      <c r="HVE81" s="16"/>
      <c r="HVF81" s="16"/>
      <c r="HVG81" s="16"/>
      <c r="HVH81" s="16"/>
      <c r="HVI81" s="16"/>
      <c r="HVJ81" s="16"/>
      <c r="HVK81" s="16"/>
      <c r="HVL81" s="16"/>
      <c r="HVM81" s="16"/>
      <c r="HVN81" s="16"/>
      <c r="HVO81" s="16"/>
      <c r="HVP81" s="16"/>
      <c r="HVQ81" s="16"/>
      <c r="HVR81" s="16"/>
      <c r="HVS81" s="16"/>
      <c r="HVT81" s="16"/>
      <c r="HVU81" s="16"/>
      <c r="HVV81" s="16"/>
      <c r="HVW81" s="16"/>
      <c r="HVX81" s="16"/>
      <c r="HVY81" s="16"/>
      <c r="HVZ81" s="16"/>
      <c r="HWA81" s="16"/>
      <c r="HWB81" s="16"/>
      <c r="HWC81" s="16"/>
      <c r="HWD81" s="16"/>
      <c r="HWE81" s="16"/>
      <c r="HWF81" s="16"/>
      <c r="HWG81" s="16"/>
      <c r="HWH81" s="16"/>
      <c r="HWI81" s="16"/>
      <c r="HWJ81" s="16"/>
      <c r="HWK81" s="16"/>
      <c r="HWL81" s="16"/>
      <c r="HWM81" s="16"/>
      <c r="HWN81" s="16"/>
      <c r="HWO81" s="16"/>
      <c r="HWP81" s="16"/>
      <c r="HWQ81" s="16"/>
      <c r="HWR81" s="16"/>
      <c r="HWS81" s="16"/>
      <c r="HWT81" s="16"/>
      <c r="HWU81" s="16"/>
      <c r="HWV81" s="16"/>
      <c r="HWW81" s="16"/>
      <c r="HWX81" s="16"/>
      <c r="HWY81" s="16"/>
      <c r="HWZ81" s="16"/>
      <c r="HXA81" s="16"/>
      <c r="HXB81" s="16"/>
      <c r="HXC81" s="16"/>
      <c r="HXD81" s="16"/>
      <c r="HXE81" s="16"/>
      <c r="HXF81" s="16"/>
      <c r="HXG81" s="16"/>
      <c r="HXH81" s="16"/>
      <c r="HXI81" s="16"/>
      <c r="HXJ81" s="16"/>
      <c r="HXK81" s="16"/>
      <c r="HXL81" s="16"/>
      <c r="HXM81" s="16"/>
      <c r="HXN81" s="16"/>
      <c r="HXO81" s="16"/>
      <c r="HXP81" s="16"/>
      <c r="HXQ81" s="16"/>
      <c r="HXR81" s="16"/>
      <c r="HXS81" s="16"/>
      <c r="HXT81" s="16"/>
      <c r="HXU81" s="16"/>
      <c r="HXV81" s="16"/>
      <c r="HXW81" s="16"/>
      <c r="HXX81" s="16"/>
      <c r="HXY81" s="16"/>
      <c r="HXZ81" s="16"/>
      <c r="HYA81" s="16"/>
      <c r="HYB81" s="16"/>
      <c r="HYC81" s="16"/>
      <c r="HYD81" s="16"/>
      <c r="HYE81" s="16"/>
      <c r="HYF81" s="16"/>
      <c r="HYG81" s="16"/>
      <c r="HYH81" s="16"/>
      <c r="HYI81" s="16"/>
      <c r="HYJ81" s="16"/>
      <c r="HYK81" s="16"/>
      <c r="HYL81" s="16"/>
      <c r="HYM81" s="16"/>
      <c r="HYN81" s="16"/>
      <c r="HYO81" s="16"/>
      <c r="HYP81" s="16"/>
      <c r="HYQ81" s="16"/>
      <c r="HYR81" s="16"/>
      <c r="HYS81" s="16"/>
      <c r="HYT81" s="16"/>
      <c r="HYU81" s="16"/>
      <c r="HYV81" s="16"/>
      <c r="HYW81" s="16"/>
      <c r="HYX81" s="16"/>
      <c r="HYY81" s="16"/>
      <c r="HYZ81" s="16"/>
      <c r="HZA81" s="16"/>
      <c r="HZB81" s="16"/>
      <c r="HZC81" s="16"/>
      <c r="HZD81" s="16"/>
      <c r="HZE81" s="16"/>
      <c r="HZF81" s="16"/>
      <c r="HZG81" s="16"/>
      <c r="HZH81" s="16"/>
      <c r="HZI81" s="16"/>
      <c r="HZJ81" s="16"/>
      <c r="HZK81" s="16"/>
      <c r="HZL81" s="16"/>
      <c r="HZM81" s="16"/>
      <c r="HZN81" s="16"/>
      <c r="HZO81" s="16"/>
      <c r="HZP81" s="16"/>
      <c r="HZQ81" s="16"/>
      <c r="HZR81" s="16"/>
      <c r="HZS81" s="16"/>
      <c r="HZT81" s="16"/>
      <c r="HZU81" s="16"/>
      <c r="HZV81" s="16"/>
      <c r="HZW81" s="16"/>
      <c r="HZX81" s="16"/>
      <c r="HZY81" s="16"/>
      <c r="HZZ81" s="16"/>
      <c r="IAA81" s="16"/>
      <c r="IAB81" s="16"/>
      <c r="IAC81" s="16"/>
      <c r="IAD81" s="16"/>
      <c r="IAE81" s="16"/>
      <c r="IAF81" s="16"/>
      <c r="IAG81" s="16"/>
      <c r="IAH81" s="16"/>
      <c r="IAI81" s="16"/>
      <c r="IAJ81" s="16"/>
      <c r="IAK81" s="16"/>
      <c r="IAL81" s="16"/>
      <c r="IAM81" s="16"/>
      <c r="IAN81" s="16"/>
      <c r="IAO81" s="16"/>
      <c r="IAP81" s="16"/>
      <c r="IAQ81" s="16"/>
      <c r="IAR81" s="16"/>
      <c r="IAS81" s="16"/>
      <c r="IAT81" s="16"/>
      <c r="IAU81" s="16"/>
      <c r="IAV81" s="16"/>
      <c r="IAW81" s="16"/>
      <c r="IAX81" s="16"/>
      <c r="IAY81" s="16"/>
      <c r="IAZ81" s="16"/>
      <c r="IBA81" s="16"/>
      <c r="IBB81" s="16"/>
      <c r="IBC81" s="16"/>
      <c r="IBD81" s="16"/>
      <c r="IBE81" s="16"/>
      <c r="IBF81" s="16"/>
      <c r="IBG81" s="16"/>
      <c r="IBH81" s="16"/>
      <c r="IBI81" s="16"/>
      <c r="IBJ81" s="16"/>
      <c r="IBK81" s="16"/>
      <c r="IBL81" s="16"/>
      <c r="IBM81" s="16"/>
      <c r="IBN81" s="16"/>
      <c r="IBO81" s="16"/>
      <c r="IBP81" s="16"/>
      <c r="IBQ81" s="16"/>
      <c r="IBR81" s="16"/>
      <c r="IBS81" s="16"/>
      <c r="IBT81" s="16"/>
      <c r="IBU81" s="16"/>
      <c r="IBV81" s="16"/>
      <c r="IBW81" s="16"/>
      <c r="IBX81" s="16"/>
      <c r="IBY81" s="16"/>
      <c r="IBZ81" s="16"/>
      <c r="ICA81" s="16"/>
      <c r="ICB81" s="16"/>
      <c r="ICC81" s="16"/>
      <c r="ICD81" s="16"/>
      <c r="ICE81" s="16"/>
      <c r="ICF81" s="16"/>
      <c r="ICG81" s="16"/>
      <c r="ICH81" s="16"/>
      <c r="ICI81" s="16"/>
      <c r="ICJ81" s="16"/>
      <c r="ICK81" s="16"/>
      <c r="ICL81" s="16"/>
      <c r="ICM81" s="16"/>
      <c r="ICN81" s="16"/>
      <c r="ICO81" s="16"/>
      <c r="ICP81" s="16"/>
      <c r="ICQ81" s="16"/>
      <c r="ICR81" s="16"/>
      <c r="ICS81" s="16"/>
      <c r="ICT81" s="16"/>
      <c r="ICU81" s="16"/>
      <c r="ICV81" s="16"/>
      <c r="ICW81" s="16"/>
      <c r="ICX81" s="16"/>
      <c r="ICY81" s="16"/>
      <c r="ICZ81" s="16"/>
      <c r="IDA81" s="16"/>
      <c r="IDB81" s="16"/>
      <c r="IDC81" s="16"/>
      <c r="IDD81" s="16"/>
      <c r="IDE81" s="16"/>
      <c r="IDF81" s="16"/>
      <c r="IDG81" s="16"/>
      <c r="IDH81" s="16"/>
      <c r="IDI81" s="16"/>
      <c r="IDJ81" s="16"/>
      <c r="IDK81" s="16"/>
      <c r="IDL81" s="16"/>
      <c r="IDM81" s="16"/>
      <c r="IDN81" s="16"/>
      <c r="IDO81" s="16"/>
      <c r="IDP81" s="16"/>
      <c r="IDQ81" s="16"/>
      <c r="IDR81" s="16"/>
      <c r="IDS81" s="16"/>
      <c r="IDT81" s="16"/>
      <c r="IDU81" s="16"/>
      <c r="IDV81" s="16"/>
      <c r="IDW81" s="16"/>
      <c r="IDX81" s="16"/>
      <c r="IDY81" s="16"/>
      <c r="IDZ81" s="16"/>
      <c r="IEA81" s="16"/>
      <c r="IEB81" s="16"/>
      <c r="IEC81" s="16"/>
      <c r="IED81" s="16"/>
      <c r="IEE81" s="16"/>
      <c r="IEF81" s="16"/>
      <c r="IEG81" s="16"/>
      <c r="IEH81" s="16"/>
      <c r="IEI81" s="16"/>
      <c r="IEJ81" s="16"/>
      <c r="IEK81" s="16"/>
      <c r="IEL81" s="16"/>
      <c r="IEM81" s="16"/>
      <c r="IEN81" s="16"/>
      <c r="IEO81" s="16"/>
      <c r="IEP81" s="16"/>
      <c r="IEQ81" s="16"/>
      <c r="IER81" s="16"/>
      <c r="IES81" s="16"/>
      <c r="IET81" s="16"/>
      <c r="IEU81" s="16"/>
      <c r="IEV81" s="16"/>
      <c r="IEW81" s="16"/>
      <c r="IEX81" s="16"/>
      <c r="IEY81" s="16"/>
      <c r="IEZ81" s="16"/>
      <c r="IFA81" s="16"/>
      <c r="IFB81" s="16"/>
      <c r="IFC81" s="16"/>
      <c r="IFD81" s="16"/>
      <c r="IFE81" s="16"/>
      <c r="IFF81" s="16"/>
      <c r="IFG81" s="16"/>
      <c r="IFH81" s="16"/>
      <c r="IFI81" s="16"/>
      <c r="IFJ81" s="16"/>
      <c r="IFK81" s="16"/>
      <c r="IFL81" s="16"/>
      <c r="IFM81" s="16"/>
      <c r="IFN81" s="16"/>
      <c r="IFO81" s="16"/>
      <c r="IFP81" s="16"/>
      <c r="IFQ81" s="16"/>
      <c r="IFR81" s="16"/>
      <c r="IFS81" s="16"/>
      <c r="IFT81" s="16"/>
      <c r="IFU81" s="16"/>
      <c r="IFV81" s="16"/>
      <c r="IFW81" s="16"/>
      <c r="IFX81" s="16"/>
      <c r="IFY81" s="16"/>
      <c r="IFZ81" s="16"/>
      <c r="IGA81" s="16"/>
      <c r="IGB81" s="16"/>
      <c r="IGC81" s="16"/>
      <c r="IGD81" s="16"/>
      <c r="IGE81" s="16"/>
      <c r="IGF81" s="16"/>
      <c r="IGG81" s="16"/>
      <c r="IGH81" s="16"/>
      <c r="IGI81" s="16"/>
      <c r="IGJ81" s="16"/>
      <c r="IGK81" s="16"/>
      <c r="IGL81" s="16"/>
      <c r="IGM81" s="16"/>
      <c r="IGN81" s="16"/>
      <c r="IGO81" s="16"/>
      <c r="IGP81" s="16"/>
      <c r="IGQ81" s="16"/>
      <c r="IGR81" s="16"/>
      <c r="IGS81" s="16"/>
      <c r="IGT81" s="16"/>
      <c r="IGU81" s="16"/>
      <c r="IGV81" s="16"/>
      <c r="IGW81" s="16"/>
      <c r="IGX81" s="16"/>
      <c r="IGY81" s="16"/>
      <c r="IGZ81" s="16"/>
      <c r="IHA81" s="16"/>
      <c r="IHB81" s="16"/>
      <c r="IHC81" s="16"/>
      <c r="IHD81" s="16"/>
      <c r="IHE81" s="16"/>
      <c r="IHF81" s="16"/>
      <c r="IHG81" s="16"/>
      <c r="IHH81" s="16"/>
      <c r="IHI81" s="16"/>
      <c r="IHJ81" s="16"/>
      <c r="IHK81" s="16"/>
      <c r="IHL81" s="16"/>
      <c r="IHM81" s="16"/>
      <c r="IHN81" s="16"/>
      <c r="IHO81" s="16"/>
      <c r="IHP81" s="16"/>
      <c r="IHQ81" s="16"/>
      <c r="IHR81" s="16"/>
      <c r="IHS81" s="16"/>
      <c r="IHT81" s="16"/>
      <c r="IHU81" s="16"/>
      <c r="IHV81" s="16"/>
      <c r="IHW81" s="16"/>
      <c r="IHX81" s="16"/>
      <c r="IHY81" s="16"/>
      <c r="IHZ81" s="16"/>
      <c r="IIA81" s="16"/>
      <c r="IIB81" s="16"/>
      <c r="IIC81" s="16"/>
      <c r="IID81" s="16"/>
      <c r="IIE81" s="16"/>
      <c r="IIF81" s="16"/>
      <c r="IIG81" s="16"/>
      <c r="IIH81" s="16"/>
      <c r="III81" s="16"/>
      <c r="IIJ81" s="16"/>
      <c r="IIK81" s="16"/>
      <c r="IIL81" s="16"/>
      <c r="IIM81" s="16"/>
      <c r="IIN81" s="16"/>
      <c r="IIO81" s="16"/>
      <c r="IIP81" s="16"/>
      <c r="IIQ81" s="16"/>
      <c r="IIR81" s="16"/>
      <c r="IIS81" s="16"/>
      <c r="IIT81" s="16"/>
      <c r="IIU81" s="16"/>
      <c r="IIV81" s="16"/>
      <c r="IIW81" s="16"/>
      <c r="IIX81" s="16"/>
      <c r="IIY81" s="16"/>
      <c r="IIZ81" s="16"/>
      <c r="IJA81" s="16"/>
      <c r="IJB81" s="16"/>
      <c r="IJC81" s="16"/>
      <c r="IJD81" s="16"/>
      <c r="IJE81" s="16"/>
      <c r="IJF81" s="16"/>
      <c r="IJG81" s="16"/>
      <c r="IJH81" s="16"/>
      <c r="IJI81" s="16"/>
      <c r="IJJ81" s="16"/>
      <c r="IJK81" s="16"/>
      <c r="IJL81" s="16"/>
      <c r="IJM81" s="16"/>
      <c r="IJN81" s="16"/>
      <c r="IJO81" s="16"/>
      <c r="IJP81" s="16"/>
      <c r="IJQ81" s="16"/>
      <c r="IJR81" s="16"/>
      <c r="IJS81" s="16"/>
      <c r="IJT81" s="16"/>
      <c r="IJU81" s="16"/>
      <c r="IJV81" s="16"/>
      <c r="IJW81" s="16"/>
      <c r="IJX81" s="16"/>
      <c r="IJY81" s="16"/>
      <c r="IJZ81" s="16"/>
      <c r="IKA81" s="16"/>
      <c r="IKB81" s="16"/>
      <c r="IKC81" s="16"/>
      <c r="IKD81" s="16"/>
      <c r="IKE81" s="16"/>
      <c r="IKF81" s="16"/>
      <c r="IKG81" s="16"/>
      <c r="IKH81" s="16"/>
      <c r="IKI81" s="16"/>
      <c r="IKJ81" s="16"/>
      <c r="IKK81" s="16"/>
      <c r="IKL81" s="16"/>
      <c r="IKM81" s="16"/>
      <c r="IKN81" s="16"/>
      <c r="IKO81" s="16"/>
      <c r="IKP81" s="16"/>
      <c r="IKQ81" s="16"/>
      <c r="IKR81" s="16"/>
      <c r="IKS81" s="16"/>
      <c r="IKT81" s="16"/>
      <c r="IKU81" s="16"/>
      <c r="IKV81" s="16"/>
      <c r="IKW81" s="16"/>
      <c r="IKX81" s="16"/>
      <c r="IKY81" s="16"/>
      <c r="IKZ81" s="16"/>
      <c r="ILA81" s="16"/>
      <c r="ILB81" s="16"/>
      <c r="ILC81" s="16"/>
      <c r="ILD81" s="16"/>
      <c r="ILE81" s="16"/>
      <c r="ILF81" s="16"/>
      <c r="ILG81" s="16"/>
      <c r="ILH81" s="16"/>
      <c r="ILI81" s="16"/>
      <c r="ILJ81" s="16"/>
      <c r="ILK81" s="16"/>
      <c r="ILL81" s="16"/>
      <c r="ILM81" s="16"/>
      <c r="ILN81" s="16"/>
      <c r="ILO81" s="16"/>
      <c r="ILP81" s="16"/>
      <c r="ILQ81" s="16"/>
      <c r="ILR81" s="16"/>
      <c r="ILS81" s="16"/>
      <c r="ILT81" s="16"/>
      <c r="ILU81" s="16"/>
      <c r="ILV81" s="16"/>
      <c r="ILW81" s="16"/>
      <c r="ILX81" s="16"/>
      <c r="ILY81" s="16"/>
      <c r="ILZ81" s="16"/>
      <c r="IMA81" s="16"/>
      <c r="IMB81" s="16"/>
      <c r="IMC81" s="16"/>
      <c r="IMD81" s="16"/>
      <c r="IME81" s="16"/>
      <c r="IMF81" s="16"/>
      <c r="IMG81" s="16"/>
      <c r="IMH81" s="16"/>
      <c r="IMI81" s="16"/>
      <c r="IMJ81" s="16"/>
      <c r="IMK81" s="16"/>
      <c r="IML81" s="16"/>
      <c r="IMM81" s="16"/>
      <c r="IMN81" s="16"/>
      <c r="IMO81" s="16"/>
      <c r="IMP81" s="16"/>
      <c r="IMQ81" s="16"/>
      <c r="IMR81" s="16"/>
      <c r="IMS81" s="16"/>
      <c r="IMT81" s="16"/>
      <c r="IMU81" s="16"/>
      <c r="IMV81" s="16"/>
      <c r="IMW81" s="16"/>
      <c r="IMX81" s="16"/>
      <c r="IMY81" s="16"/>
      <c r="IMZ81" s="16"/>
      <c r="INA81" s="16"/>
      <c r="INB81" s="16"/>
      <c r="INC81" s="16"/>
      <c r="IND81" s="16"/>
      <c r="INE81" s="16"/>
      <c r="INF81" s="16"/>
      <c r="ING81" s="16"/>
      <c r="INH81" s="16"/>
      <c r="INI81" s="16"/>
      <c r="INJ81" s="16"/>
      <c r="INK81" s="16"/>
      <c r="INL81" s="16"/>
      <c r="INM81" s="16"/>
      <c r="INN81" s="16"/>
      <c r="INO81" s="16"/>
      <c r="INP81" s="16"/>
      <c r="INQ81" s="16"/>
      <c r="INR81" s="16"/>
      <c r="INS81" s="16"/>
      <c r="INT81" s="16"/>
      <c r="INU81" s="16"/>
      <c r="INV81" s="16"/>
      <c r="INW81" s="16"/>
      <c r="INX81" s="16"/>
      <c r="INY81" s="16"/>
      <c r="INZ81" s="16"/>
      <c r="IOA81" s="16"/>
      <c r="IOB81" s="16"/>
      <c r="IOC81" s="16"/>
      <c r="IOD81" s="16"/>
      <c r="IOE81" s="16"/>
      <c r="IOF81" s="16"/>
      <c r="IOG81" s="16"/>
      <c r="IOH81" s="16"/>
      <c r="IOI81" s="16"/>
      <c r="IOJ81" s="16"/>
      <c r="IOK81" s="16"/>
      <c r="IOL81" s="16"/>
      <c r="IOM81" s="16"/>
      <c r="ION81" s="16"/>
      <c r="IOO81" s="16"/>
      <c r="IOP81" s="16"/>
      <c r="IOQ81" s="16"/>
      <c r="IOR81" s="16"/>
      <c r="IOS81" s="16"/>
      <c r="IOT81" s="16"/>
      <c r="IOU81" s="16"/>
      <c r="IOV81" s="16"/>
      <c r="IOW81" s="16"/>
      <c r="IOX81" s="16"/>
      <c r="IOY81" s="16"/>
      <c r="IOZ81" s="16"/>
      <c r="IPA81" s="16"/>
      <c r="IPB81" s="16"/>
      <c r="IPC81" s="16"/>
      <c r="IPD81" s="16"/>
      <c r="IPE81" s="16"/>
      <c r="IPF81" s="16"/>
      <c r="IPG81" s="16"/>
      <c r="IPH81" s="16"/>
      <c r="IPI81" s="16"/>
      <c r="IPJ81" s="16"/>
      <c r="IPK81" s="16"/>
      <c r="IPL81" s="16"/>
      <c r="IPM81" s="16"/>
      <c r="IPN81" s="16"/>
      <c r="IPO81" s="16"/>
      <c r="IPP81" s="16"/>
      <c r="IPQ81" s="16"/>
      <c r="IPR81" s="16"/>
      <c r="IPS81" s="16"/>
      <c r="IPT81" s="16"/>
      <c r="IPU81" s="16"/>
      <c r="IPV81" s="16"/>
      <c r="IPW81" s="16"/>
      <c r="IPX81" s="16"/>
      <c r="IPY81" s="16"/>
      <c r="IPZ81" s="16"/>
      <c r="IQA81" s="16"/>
      <c r="IQB81" s="16"/>
      <c r="IQC81" s="16"/>
      <c r="IQD81" s="16"/>
      <c r="IQE81" s="16"/>
      <c r="IQF81" s="16"/>
      <c r="IQG81" s="16"/>
      <c r="IQH81" s="16"/>
      <c r="IQI81" s="16"/>
      <c r="IQJ81" s="16"/>
      <c r="IQK81" s="16"/>
      <c r="IQL81" s="16"/>
      <c r="IQM81" s="16"/>
      <c r="IQN81" s="16"/>
      <c r="IQO81" s="16"/>
      <c r="IQP81" s="16"/>
      <c r="IQQ81" s="16"/>
      <c r="IQR81" s="16"/>
      <c r="IQS81" s="16"/>
      <c r="IQT81" s="16"/>
      <c r="IQU81" s="16"/>
      <c r="IQV81" s="16"/>
      <c r="IQW81" s="16"/>
      <c r="IQX81" s="16"/>
      <c r="IQY81" s="16"/>
      <c r="IQZ81" s="16"/>
      <c r="IRA81" s="16"/>
      <c r="IRB81" s="16"/>
      <c r="IRC81" s="16"/>
      <c r="IRD81" s="16"/>
      <c r="IRE81" s="16"/>
      <c r="IRF81" s="16"/>
      <c r="IRG81" s="16"/>
      <c r="IRH81" s="16"/>
      <c r="IRI81" s="16"/>
      <c r="IRJ81" s="16"/>
      <c r="IRK81" s="16"/>
      <c r="IRL81" s="16"/>
      <c r="IRM81" s="16"/>
      <c r="IRN81" s="16"/>
      <c r="IRO81" s="16"/>
      <c r="IRP81" s="16"/>
      <c r="IRQ81" s="16"/>
      <c r="IRR81" s="16"/>
      <c r="IRS81" s="16"/>
      <c r="IRT81" s="16"/>
      <c r="IRU81" s="16"/>
      <c r="IRV81" s="16"/>
      <c r="IRW81" s="16"/>
      <c r="IRX81" s="16"/>
      <c r="IRY81" s="16"/>
      <c r="IRZ81" s="16"/>
      <c r="ISA81" s="16"/>
      <c r="ISB81" s="16"/>
      <c r="ISC81" s="16"/>
      <c r="ISD81" s="16"/>
      <c r="ISE81" s="16"/>
      <c r="ISF81" s="16"/>
      <c r="ISG81" s="16"/>
      <c r="ISH81" s="16"/>
      <c r="ISI81" s="16"/>
      <c r="ISJ81" s="16"/>
      <c r="ISK81" s="16"/>
      <c r="ISL81" s="16"/>
      <c r="ISM81" s="16"/>
      <c r="ISN81" s="16"/>
      <c r="ISO81" s="16"/>
      <c r="ISP81" s="16"/>
      <c r="ISQ81" s="16"/>
      <c r="ISR81" s="16"/>
      <c r="ISS81" s="16"/>
      <c r="IST81" s="16"/>
      <c r="ISU81" s="16"/>
      <c r="ISV81" s="16"/>
      <c r="ISW81" s="16"/>
      <c r="ISX81" s="16"/>
      <c r="ISY81" s="16"/>
      <c r="ISZ81" s="16"/>
      <c r="ITA81" s="16"/>
      <c r="ITB81" s="16"/>
      <c r="ITC81" s="16"/>
      <c r="ITD81" s="16"/>
      <c r="ITE81" s="16"/>
      <c r="ITF81" s="16"/>
      <c r="ITG81" s="16"/>
      <c r="ITH81" s="16"/>
      <c r="ITI81" s="16"/>
      <c r="ITJ81" s="16"/>
      <c r="ITK81" s="16"/>
      <c r="ITL81" s="16"/>
      <c r="ITM81" s="16"/>
      <c r="ITN81" s="16"/>
      <c r="ITO81" s="16"/>
      <c r="ITP81" s="16"/>
      <c r="ITQ81" s="16"/>
      <c r="ITR81" s="16"/>
      <c r="ITS81" s="16"/>
      <c r="ITT81" s="16"/>
      <c r="ITU81" s="16"/>
      <c r="ITV81" s="16"/>
      <c r="ITW81" s="16"/>
      <c r="ITX81" s="16"/>
      <c r="ITY81" s="16"/>
      <c r="ITZ81" s="16"/>
      <c r="IUA81" s="16"/>
      <c r="IUB81" s="16"/>
      <c r="IUC81" s="16"/>
      <c r="IUD81" s="16"/>
      <c r="IUE81" s="16"/>
      <c r="IUF81" s="16"/>
      <c r="IUG81" s="16"/>
      <c r="IUH81" s="16"/>
      <c r="IUI81" s="16"/>
      <c r="IUJ81" s="16"/>
      <c r="IUK81" s="16"/>
      <c r="IUL81" s="16"/>
      <c r="IUM81" s="16"/>
      <c r="IUN81" s="16"/>
      <c r="IUO81" s="16"/>
      <c r="IUP81" s="16"/>
      <c r="IUQ81" s="16"/>
      <c r="IUR81" s="16"/>
      <c r="IUS81" s="16"/>
      <c r="IUT81" s="16"/>
      <c r="IUU81" s="16"/>
      <c r="IUV81" s="16"/>
      <c r="IUW81" s="16"/>
      <c r="IUX81" s="16"/>
      <c r="IUY81" s="16"/>
      <c r="IUZ81" s="16"/>
      <c r="IVA81" s="16"/>
      <c r="IVB81" s="16"/>
      <c r="IVC81" s="16"/>
      <c r="IVD81" s="16"/>
      <c r="IVE81" s="16"/>
      <c r="IVF81" s="16"/>
      <c r="IVG81" s="16"/>
      <c r="IVH81" s="16"/>
      <c r="IVI81" s="16"/>
      <c r="IVJ81" s="16"/>
      <c r="IVK81" s="16"/>
      <c r="IVL81" s="16"/>
      <c r="IVM81" s="16"/>
      <c r="IVN81" s="16"/>
      <c r="IVO81" s="16"/>
      <c r="IVP81" s="16"/>
      <c r="IVQ81" s="16"/>
      <c r="IVR81" s="16"/>
      <c r="IVS81" s="16"/>
      <c r="IVT81" s="16"/>
      <c r="IVU81" s="16"/>
      <c r="IVV81" s="16"/>
      <c r="IVW81" s="16"/>
      <c r="IVX81" s="16"/>
      <c r="IVY81" s="16"/>
      <c r="IVZ81" s="16"/>
      <c r="IWA81" s="16"/>
      <c r="IWB81" s="16"/>
      <c r="IWC81" s="16"/>
      <c r="IWD81" s="16"/>
      <c r="IWE81" s="16"/>
      <c r="IWF81" s="16"/>
      <c r="IWG81" s="16"/>
      <c r="IWH81" s="16"/>
      <c r="IWI81" s="16"/>
      <c r="IWJ81" s="16"/>
      <c r="IWK81" s="16"/>
      <c r="IWL81" s="16"/>
      <c r="IWM81" s="16"/>
      <c r="IWN81" s="16"/>
      <c r="IWO81" s="16"/>
      <c r="IWP81" s="16"/>
      <c r="IWQ81" s="16"/>
      <c r="IWR81" s="16"/>
      <c r="IWS81" s="16"/>
      <c r="IWT81" s="16"/>
      <c r="IWU81" s="16"/>
      <c r="IWV81" s="16"/>
      <c r="IWW81" s="16"/>
      <c r="IWX81" s="16"/>
      <c r="IWY81" s="16"/>
      <c r="IWZ81" s="16"/>
      <c r="IXA81" s="16"/>
      <c r="IXB81" s="16"/>
      <c r="IXC81" s="16"/>
      <c r="IXD81" s="16"/>
      <c r="IXE81" s="16"/>
      <c r="IXF81" s="16"/>
      <c r="IXG81" s="16"/>
      <c r="IXH81" s="16"/>
      <c r="IXI81" s="16"/>
      <c r="IXJ81" s="16"/>
      <c r="IXK81" s="16"/>
      <c r="IXL81" s="16"/>
      <c r="IXM81" s="16"/>
      <c r="IXN81" s="16"/>
      <c r="IXO81" s="16"/>
      <c r="IXP81" s="16"/>
      <c r="IXQ81" s="16"/>
      <c r="IXR81" s="16"/>
      <c r="IXS81" s="16"/>
      <c r="IXT81" s="16"/>
      <c r="IXU81" s="16"/>
      <c r="IXV81" s="16"/>
      <c r="IXW81" s="16"/>
      <c r="IXX81" s="16"/>
      <c r="IXY81" s="16"/>
      <c r="IXZ81" s="16"/>
      <c r="IYA81" s="16"/>
      <c r="IYB81" s="16"/>
      <c r="IYC81" s="16"/>
      <c r="IYD81" s="16"/>
      <c r="IYE81" s="16"/>
      <c r="IYF81" s="16"/>
      <c r="IYG81" s="16"/>
      <c r="IYH81" s="16"/>
      <c r="IYI81" s="16"/>
      <c r="IYJ81" s="16"/>
      <c r="IYK81" s="16"/>
      <c r="IYL81" s="16"/>
      <c r="IYM81" s="16"/>
      <c r="IYN81" s="16"/>
      <c r="IYO81" s="16"/>
      <c r="IYP81" s="16"/>
      <c r="IYQ81" s="16"/>
      <c r="IYR81" s="16"/>
      <c r="IYS81" s="16"/>
      <c r="IYT81" s="16"/>
      <c r="IYU81" s="16"/>
      <c r="IYV81" s="16"/>
      <c r="IYW81" s="16"/>
      <c r="IYX81" s="16"/>
      <c r="IYY81" s="16"/>
      <c r="IYZ81" s="16"/>
      <c r="IZA81" s="16"/>
      <c r="IZB81" s="16"/>
      <c r="IZC81" s="16"/>
      <c r="IZD81" s="16"/>
      <c r="IZE81" s="16"/>
      <c r="IZF81" s="16"/>
      <c r="IZG81" s="16"/>
      <c r="IZH81" s="16"/>
      <c r="IZI81" s="16"/>
      <c r="IZJ81" s="16"/>
      <c r="IZK81" s="16"/>
      <c r="IZL81" s="16"/>
      <c r="IZM81" s="16"/>
      <c r="IZN81" s="16"/>
      <c r="IZO81" s="16"/>
      <c r="IZP81" s="16"/>
      <c r="IZQ81" s="16"/>
      <c r="IZR81" s="16"/>
      <c r="IZS81" s="16"/>
      <c r="IZT81" s="16"/>
      <c r="IZU81" s="16"/>
      <c r="IZV81" s="16"/>
      <c r="IZW81" s="16"/>
      <c r="IZX81" s="16"/>
      <c r="IZY81" s="16"/>
      <c r="IZZ81" s="16"/>
      <c r="JAA81" s="16"/>
      <c r="JAB81" s="16"/>
      <c r="JAC81" s="16"/>
      <c r="JAD81" s="16"/>
      <c r="JAE81" s="16"/>
      <c r="JAF81" s="16"/>
      <c r="JAG81" s="16"/>
      <c r="JAH81" s="16"/>
      <c r="JAI81" s="16"/>
      <c r="JAJ81" s="16"/>
      <c r="JAK81" s="16"/>
      <c r="JAL81" s="16"/>
      <c r="JAM81" s="16"/>
      <c r="JAN81" s="16"/>
      <c r="JAO81" s="16"/>
      <c r="JAP81" s="16"/>
      <c r="JAQ81" s="16"/>
      <c r="JAR81" s="16"/>
      <c r="JAS81" s="16"/>
      <c r="JAT81" s="16"/>
      <c r="JAU81" s="16"/>
      <c r="JAV81" s="16"/>
      <c r="JAW81" s="16"/>
      <c r="JAX81" s="16"/>
      <c r="JAY81" s="16"/>
      <c r="JAZ81" s="16"/>
      <c r="JBA81" s="16"/>
      <c r="JBB81" s="16"/>
      <c r="JBC81" s="16"/>
      <c r="JBD81" s="16"/>
      <c r="JBE81" s="16"/>
      <c r="JBF81" s="16"/>
      <c r="JBG81" s="16"/>
      <c r="JBH81" s="16"/>
      <c r="JBI81" s="16"/>
      <c r="JBJ81" s="16"/>
      <c r="JBK81" s="16"/>
      <c r="JBL81" s="16"/>
      <c r="JBM81" s="16"/>
      <c r="JBN81" s="16"/>
      <c r="JBO81" s="16"/>
      <c r="JBP81" s="16"/>
      <c r="JBQ81" s="16"/>
      <c r="JBR81" s="16"/>
      <c r="JBS81" s="16"/>
      <c r="JBT81" s="16"/>
      <c r="JBU81" s="16"/>
      <c r="JBV81" s="16"/>
      <c r="JBW81" s="16"/>
      <c r="JBX81" s="16"/>
      <c r="JBY81" s="16"/>
      <c r="JBZ81" s="16"/>
      <c r="JCA81" s="16"/>
      <c r="JCB81" s="16"/>
      <c r="JCC81" s="16"/>
      <c r="JCD81" s="16"/>
      <c r="JCE81" s="16"/>
      <c r="JCF81" s="16"/>
      <c r="JCG81" s="16"/>
      <c r="JCH81" s="16"/>
      <c r="JCI81" s="16"/>
      <c r="JCJ81" s="16"/>
      <c r="JCK81" s="16"/>
      <c r="JCL81" s="16"/>
      <c r="JCM81" s="16"/>
      <c r="JCN81" s="16"/>
      <c r="JCO81" s="16"/>
      <c r="JCP81" s="16"/>
      <c r="JCQ81" s="16"/>
      <c r="JCR81" s="16"/>
      <c r="JCS81" s="16"/>
      <c r="JCT81" s="16"/>
      <c r="JCU81" s="16"/>
      <c r="JCV81" s="16"/>
      <c r="JCW81" s="16"/>
      <c r="JCX81" s="16"/>
      <c r="JCY81" s="16"/>
      <c r="JCZ81" s="16"/>
      <c r="JDA81" s="16"/>
      <c r="JDB81" s="16"/>
      <c r="JDC81" s="16"/>
      <c r="JDD81" s="16"/>
      <c r="JDE81" s="16"/>
      <c r="JDF81" s="16"/>
      <c r="JDG81" s="16"/>
      <c r="JDH81" s="16"/>
      <c r="JDI81" s="16"/>
      <c r="JDJ81" s="16"/>
      <c r="JDK81" s="16"/>
      <c r="JDL81" s="16"/>
      <c r="JDM81" s="16"/>
      <c r="JDN81" s="16"/>
      <c r="JDO81" s="16"/>
      <c r="JDP81" s="16"/>
      <c r="JDQ81" s="16"/>
      <c r="JDR81" s="16"/>
      <c r="JDS81" s="16"/>
      <c r="JDT81" s="16"/>
      <c r="JDU81" s="16"/>
      <c r="JDV81" s="16"/>
      <c r="JDW81" s="16"/>
      <c r="JDX81" s="16"/>
      <c r="JDY81" s="16"/>
      <c r="JDZ81" s="16"/>
      <c r="JEA81" s="16"/>
      <c r="JEB81" s="16"/>
      <c r="JEC81" s="16"/>
      <c r="JED81" s="16"/>
      <c r="JEE81" s="16"/>
      <c r="JEF81" s="16"/>
      <c r="JEG81" s="16"/>
      <c r="JEH81" s="16"/>
      <c r="JEI81" s="16"/>
      <c r="JEJ81" s="16"/>
      <c r="JEK81" s="16"/>
      <c r="JEL81" s="16"/>
      <c r="JEM81" s="16"/>
      <c r="JEN81" s="16"/>
      <c r="JEO81" s="16"/>
      <c r="JEP81" s="16"/>
      <c r="JEQ81" s="16"/>
      <c r="JER81" s="16"/>
      <c r="JES81" s="16"/>
      <c r="JET81" s="16"/>
      <c r="JEU81" s="16"/>
      <c r="JEV81" s="16"/>
      <c r="JEW81" s="16"/>
      <c r="JEX81" s="16"/>
      <c r="JEY81" s="16"/>
      <c r="JEZ81" s="16"/>
      <c r="JFA81" s="16"/>
      <c r="JFB81" s="16"/>
      <c r="JFC81" s="16"/>
      <c r="JFD81" s="16"/>
      <c r="JFE81" s="16"/>
      <c r="JFF81" s="16"/>
      <c r="JFG81" s="16"/>
      <c r="JFH81" s="16"/>
      <c r="JFI81" s="16"/>
      <c r="JFJ81" s="16"/>
      <c r="JFK81" s="16"/>
      <c r="JFL81" s="16"/>
      <c r="JFM81" s="16"/>
      <c r="JFN81" s="16"/>
      <c r="JFO81" s="16"/>
      <c r="JFP81" s="16"/>
      <c r="JFQ81" s="16"/>
      <c r="JFR81" s="16"/>
      <c r="JFS81" s="16"/>
      <c r="JFT81" s="16"/>
      <c r="JFU81" s="16"/>
      <c r="JFV81" s="16"/>
      <c r="JFW81" s="16"/>
      <c r="JFX81" s="16"/>
      <c r="JFY81" s="16"/>
      <c r="JFZ81" s="16"/>
      <c r="JGA81" s="16"/>
      <c r="JGB81" s="16"/>
      <c r="JGC81" s="16"/>
      <c r="JGD81" s="16"/>
      <c r="JGE81" s="16"/>
      <c r="JGF81" s="16"/>
      <c r="JGG81" s="16"/>
      <c r="JGH81" s="16"/>
      <c r="JGI81" s="16"/>
      <c r="JGJ81" s="16"/>
      <c r="JGK81" s="16"/>
      <c r="JGL81" s="16"/>
      <c r="JGM81" s="16"/>
      <c r="JGN81" s="16"/>
      <c r="JGO81" s="16"/>
      <c r="JGP81" s="16"/>
      <c r="JGQ81" s="16"/>
      <c r="JGR81" s="16"/>
      <c r="JGS81" s="16"/>
      <c r="JGT81" s="16"/>
      <c r="JGU81" s="16"/>
      <c r="JGV81" s="16"/>
      <c r="JGW81" s="16"/>
      <c r="JGX81" s="16"/>
      <c r="JGY81" s="16"/>
      <c r="JGZ81" s="16"/>
      <c r="JHA81" s="16"/>
      <c r="JHB81" s="16"/>
      <c r="JHC81" s="16"/>
      <c r="JHD81" s="16"/>
      <c r="JHE81" s="16"/>
      <c r="JHF81" s="16"/>
      <c r="JHG81" s="16"/>
      <c r="JHH81" s="16"/>
      <c r="JHI81" s="16"/>
      <c r="JHJ81" s="16"/>
      <c r="JHK81" s="16"/>
      <c r="JHL81" s="16"/>
      <c r="JHM81" s="16"/>
      <c r="JHN81" s="16"/>
      <c r="JHO81" s="16"/>
      <c r="JHP81" s="16"/>
      <c r="JHQ81" s="16"/>
      <c r="JHR81" s="16"/>
      <c r="JHS81" s="16"/>
      <c r="JHT81" s="16"/>
      <c r="JHU81" s="16"/>
      <c r="JHV81" s="16"/>
      <c r="JHW81" s="16"/>
      <c r="JHX81" s="16"/>
      <c r="JHY81" s="16"/>
      <c r="JHZ81" s="16"/>
      <c r="JIA81" s="16"/>
      <c r="JIB81" s="16"/>
      <c r="JIC81" s="16"/>
      <c r="JID81" s="16"/>
      <c r="JIE81" s="16"/>
      <c r="JIF81" s="16"/>
      <c r="JIG81" s="16"/>
      <c r="JIH81" s="16"/>
      <c r="JII81" s="16"/>
      <c r="JIJ81" s="16"/>
      <c r="JIK81" s="16"/>
      <c r="JIL81" s="16"/>
      <c r="JIM81" s="16"/>
      <c r="JIN81" s="16"/>
      <c r="JIO81" s="16"/>
      <c r="JIP81" s="16"/>
      <c r="JIQ81" s="16"/>
      <c r="JIR81" s="16"/>
      <c r="JIS81" s="16"/>
      <c r="JIT81" s="16"/>
      <c r="JIU81" s="16"/>
      <c r="JIV81" s="16"/>
      <c r="JIW81" s="16"/>
      <c r="JIX81" s="16"/>
      <c r="JIY81" s="16"/>
      <c r="JIZ81" s="16"/>
      <c r="JJA81" s="16"/>
      <c r="JJB81" s="16"/>
      <c r="JJC81" s="16"/>
      <c r="JJD81" s="16"/>
      <c r="JJE81" s="16"/>
      <c r="JJF81" s="16"/>
      <c r="JJG81" s="16"/>
      <c r="JJH81" s="16"/>
      <c r="JJI81" s="16"/>
      <c r="JJJ81" s="16"/>
      <c r="JJK81" s="16"/>
      <c r="JJL81" s="16"/>
      <c r="JJM81" s="16"/>
      <c r="JJN81" s="16"/>
      <c r="JJO81" s="16"/>
      <c r="JJP81" s="16"/>
      <c r="JJQ81" s="16"/>
      <c r="JJR81" s="16"/>
      <c r="JJS81" s="16"/>
      <c r="JJT81" s="16"/>
      <c r="JJU81" s="16"/>
      <c r="JJV81" s="16"/>
      <c r="JJW81" s="16"/>
      <c r="JJX81" s="16"/>
      <c r="JJY81" s="16"/>
      <c r="JJZ81" s="16"/>
      <c r="JKA81" s="16"/>
      <c r="JKB81" s="16"/>
      <c r="JKC81" s="16"/>
      <c r="JKD81" s="16"/>
      <c r="JKE81" s="16"/>
      <c r="JKF81" s="16"/>
      <c r="JKG81" s="16"/>
      <c r="JKH81" s="16"/>
      <c r="JKI81" s="16"/>
      <c r="JKJ81" s="16"/>
      <c r="JKK81" s="16"/>
      <c r="JKL81" s="16"/>
      <c r="JKM81" s="16"/>
      <c r="JKN81" s="16"/>
      <c r="JKO81" s="16"/>
      <c r="JKP81" s="16"/>
      <c r="JKQ81" s="16"/>
      <c r="JKR81" s="16"/>
      <c r="JKS81" s="16"/>
      <c r="JKT81" s="16"/>
      <c r="JKU81" s="16"/>
      <c r="JKV81" s="16"/>
      <c r="JKW81" s="16"/>
      <c r="JKX81" s="16"/>
      <c r="JKY81" s="16"/>
      <c r="JKZ81" s="16"/>
      <c r="JLA81" s="16"/>
      <c r="JLB81" s="16"/>
      <c r="JLC81" s="16"/>
      <c r="JLD81" s="16"/>
      <c r="JLE81" s="16"/>
      <c r="JLF81" s="16"/>
      <c r="JLG81" s="16"/>
      <c r="JLH81" s="16"/>
      <c r="JLI81" s="16"/>
      <c r="JLJ81" s="16"/>
      <c r="JLK81" s="16"/>
      <c r="JLL81" s="16"/>
      <c r="JLM81" s="16"/>
      <c r="JLN81" s="16"/>
      <c r="JLO81" s="16"/>
      <c r="JLP81" s="16"/>
      <c r="JLQ81" s="16"/>
      <c r="JLR81" s="16"/>
      <c r="JLS81" s="16"/>
      <c r="JLT81" s="16"/>
      <c r="JLU81" s="16"/>
      <c r="JLV81" s="16"/>
      <c r="JLW81" s="16"/>
      <c r="JLX81" s="16"/>
      <c r="JLY81" s="16"/>
      <c r="JLZ81" s="16"/>
      <c r="JMA81" s="16"/>
      <c r="JMB81" s="16"/>
      <c r="JMC81" s="16"/>
      <c r="JMD81" s="16"/>
      <c r="JME81" s="16"/>
      <c r="JMF81" s="16"/>
      <c r="JMG81" s="16"/>
      <c r="JMH81" s="16"/>
      <c r="JMI81" s="16"/>
      <c r="JMJ81" s="16"/>
      <c r="JMK81" s="16"/>
      <c r="JML81" s="16"/>
      <c r="JMM81" s="16"/>
      <c r="JMN81" s="16"/>
      <c r="JMO81" s="16"/>
      <c r="JMP81" s="16"/>
      <c r="JMQ81" s="16"/>
      <c r="JMR81" s="16"/>
      <c r="JMS81" s="16"/>
      <c r="JMT81" s="16"/>
      <c r="JMU81" s="16"/>
      <c r="JMV81" s="16"/>
      <c r="JMW81" s="16"/>
      <c r="JMX81" s="16"/>
      <c r="JMY81" s="16"/>
      <c r="JMZ81" s="16"/>
      <c r="JNA81" s="16"/>
      <c r="JNB81" s="16"/>
      <c r="JNC81" s="16"/>
      <c r="JND81" s="16"/>
      <c r="JNE81" s="16"/>
      <c r="JNF81" s="16"/>
      <c r="JNG81" s="16"/>
      <c r="JNH81" s="16"/>
      <c r="JNI81" s="16"/>
      <c r="JNJ81" s="16"/>
      <c r="JNK81" s="16"/>
      <c r="JNL81" s="16"/>
      <c r="JNM81" s="16"/>
      <c r="JNN81" s="16"/>
      <c r="JNO81" s="16"/>
      <c r="JNP81" s="16"/>
      <c r="JNQ81" s="16"/>
      <c r="JNR81" s="16"/>
      <c r="JNS81" s="16"/>
      <c r="JNT81" s="16"/>
      <c r="JNU81" s="16"/>
      <c r="JNV81" s="16"/>
      <c r="JNW81" s="16"/>
      <c r="JNX81" s="16"/>
      <c r="JNY81" s="16"/>
      <c r="JNZ81" s="16"/>
      <c r="JOA81" s="16"/>
      <c r="JOB81" s="16"/>
      <c r="JOC81" s="16"/>
      <c r="JOD81" s="16"/>
      <c r="JOE81" s="16"/>
      <c r="JOF81" s="16"/>
      <c r="JOG81" s="16"/>
      <c r="JOH81" s="16"/>
      <c r="JOI81" s="16"/>
      <c r="JOJ81" s="16"/>
      <c r="JOK81" s="16"/>
      <c r="JOL81" s="16"/>
      <c r="JOM81" s="16"/>
      <c r="JON81" s="16"/>
      <c r="JOO81" s="16"/>
      <c r="JOP81" s="16"/>
      <c r="JOQ81" s="16"/>
      <c r="JOR81" s="16"/>
      <c r="JOS81" s="16"/>
      <c r="JOT81" s="16"/>
      <c r="JOU81" s="16"/>
      <c r="JOV81" s="16"/>
      <c r="JOW81" s="16"/>
      <c r="JOX81" s="16"/>
      <c r="JOY81" s="16"/>
      <c r="JOZ81" s="16"/>
      <c r="JPA81" s="16"/>
      <c r="JPB81" s="16"/>
      <c r="JPC81" s="16"/>
      <c r="JPD81" s="16"/>
      <c r="JPE81" s="16"/>
      <c r="JPF81" s="16"/>
      <c r="JPG81" s="16"/>
      <c r="JPH81" s="16"/>
      <c r="JPI81" s="16"/>
      <c r="JPJ81" s="16"/>
      <c r="JPK81" s="16"/>
      <c r="JPL81" s="16"/>
      <c r="JPM81" s="16"/>
      <c r="JPN81" s="16"/>
      <c r="JPO81" s="16"/>
      <c r="JPP81" s="16"/>
      <c r="JPQ81" s="16"/>
      <c r="JPR81" s="16"/>
      <c r="JPS81" s="16"/>
      <c r="JPT81" s="16"/>
      <c r="JPU81" s="16"/>
      <c r="JPV81" s="16"/>
      <c r="JPW81" s="16"/>
      <c r="JPX81" s="16"/>
      <c r="JPY81" s="16"/>
      <c r="JPZ81" s="16"/>
      <c r="JQA81" s="16"/>
      <c r="JQB81" s="16"/>
      <c r="JQC81" s="16"/>
      <c r="JQD81" s="16"/>
      <c r="JQE81" s="16"/>
      <c r="JQF81" s="16"/>
      <c r="JQG81" s="16"/>
      <c r="JQH81" s="16"/>
      <c r="JQI81" s="16"/>
      <c r="JQJ81" s="16"/>
      <c r="JQK81" s="16"/>
      <c r="JQL81" s="16"/>
      <c r="JQM81" s="16"/>
      <c r="JQN81" s="16"/>
      <c r="JQO81" s="16"/>
      <c r="JQP81" s="16"/>
      <c r="JQQ81" s="16"/>
      <c r="JQR81" s="16"/>
      <c r="JQS81" s="16"/>
      <c r="JQT81" s="16"/>
      <c r="JQU81" s="16"/>
      <c r="JQV81" s="16"/>
      <c r="JQW81" s="16"/>
      <c r="JQX81" s="16"/>
      <c r="JQY81" s="16"/>
      <c r="JQZ81" s="16"/>
      <c r="JRA81" s="16"/>
      <c r="JRB81" s="16"/>
      <c r="JRC81" s="16"/>
      <c r="JRD81" s="16"/>
      <c r="JRE81" s="16"/>
      <c r="JRF81" s="16"/>
      <c r="JRG81" s="16"/>
      <c r="JRH81" s="16"/>
      <c r="JRI81" s="16"/>
      <c r="JRJ81" s="16"/>
      <c r="JRK81" s="16"/>
      <c r="JRL81" s="16"/>
      <c r="JRM81" s="16"/>
      <c r="JRN81" s="16"/>
      <c r="JRO81" s="16"/>
      <c r="JRP81" s="16"/>
      <c r="JRQ81" s="16"/>
      <c r="JRR81" s="16"/>
      <c r="JRS81" s="16"/>
      <c r="JRT81" s="16"/>
      <c r="JRU81" s="16"/>
      <c r="JRV81" s="16"/>
      <c r="JRW81" s="16"/>
      <c r="JRX81" s="16"/>
      <c r="JRY81" s="16"/>
      <c r="JRZ81" s="16"/>
      <c r="JSA81" s="16"/>
      <c r="JSB81" s="16"/>
      <c r="JSC81" s="16"/>
      <c r="JSD81" s="16"/>
      <c r="JSE81" s="16"/>
      <c r="JSF81" s="16"/>
      <c r="JSG81" s="16"/>
      <c r="JSH81" s="16"/>
      <c r="JSI81" s="16"/>
      <c r="JSJ81" s="16"/>
      <c r="JSK81" s="16"/>
      <c r="JSL81" s="16"/>
      <c r="JSM81" s="16"/>
      <c r="JSN81" s="16"/>
      <c r="JSO81" s="16"/>
      <c r="JSP81" s="16"/>
      <c r="JSQ81" s="16"/>
      <c r="JSR81" s="16"/>
      <c r="JSS81" s="16"/>
      <c r="JST81" s="16"/>
      <c r="JSU81" s="16"/>
      <c r="JSV81" s="16"/>
      <c r="JSW81" s="16"/>
      <c r="JSX81" s="16"/>
      <c r="JSY81" s="16"/>
      <c r="JSZ81" s="16"/>
      <c r="JTA81" s="16"/>
      <c r="JTB81" s="16"/>
      <c r="JTC81" s="16"/>
      <c r="JTD81" s="16"/>
      <c r="JTE81" s="16"/>
      <c r="JTF81" s="16"/>
      <c r="JTG81" s="16"/>
      <c r="JTH81" s="16"/>
      <c r="JTI81" s="16"/>
      <c r="JTJ81" s="16"/>
      <c r="JTK81" s="16"/>
      <c r="JTL81" s="16"/>
      <c r="JTM81" s="16"/>
      <c r="JTN81" s="16"/>
      <c r="JTO81" s="16"/>
      <c r="JTP81" s="16"/>
      <c r="JTQ81" s="16"/>
      <c r="JTR81" s="16"/>
      <c r="JTS81" s="16"/>
      <c r="JTT81" s="16"/>
      <c r="JTU81" s="16"/>
      <c r="JTV81" s="16"/>
      <c r="JTW81" s="16"/>
      <c r="JTX81" s="16"/>
      <c r="JTY81" s="16"/>
      <c r="JTZ81" s="16"/>
      <c r="JUA81" s="16"/>
      <c r="JUB81" s="16"/>
      <c r="JUC81" s="16"/>
      <c r="JUD81" s="16"/>
      <c r="JUE81" s="16"/>
      <c r="JUF81" s="16"/>
      <c r="JUG81" s="16"/>
      <c r="JUH81" s="16"/>
      <c r="JUI81" s="16"/>
      <c r="JUJ81" s="16"/>
      <c r="JUK81" s="16"/>
      <c r="JUL81" s="16"/>
      <c r="JUM81" s="16"/>
      <c r="JUN81" s="16"/>
      <c r="JUO81" s="16"/>
      <c r="JUP81" s="16"/>
      <c r="JUQ81" s="16"/>
      <c r="JUR81" s="16"/>
      <c r="JUS81" s="16"/>
      <c r="JUT81" s="16"/>
      <c r="JUU81" s="16"/>
      <c r="JUV81" s="16"/>
      <c r="JUW81" s="16"/>
      <c r="JUX81" s="16"/>
      <c r="JUY81" s="16"/>
      <c r="JUZ81" s="16"/>
      <c r="JVA81" s="16"/>
      <c r="JVB81" s="16"/>
      <c r="JVC81" s="16"/>
      <c r="JVD81" s="16"/>
      <c r="JVE81" s="16"/>
      <c r="JVF81" s="16"/>
      <c r="JVG81" s="16"/>
      <c r="JVH81" s="16"/>
      <c r="JVI81" s="16"/>
      <c r="JVJ81" s="16"/>
      <c r="JVK81" s="16"/>
      <c r="JVL81" s="16"/>
      <c r="JVM81" s="16"/>
      <c r="JVN81" s="16"/>
      <c r="JVO81" s="16"/>
      <c r="JVP81" s="16"/>
      <c r="JVQ81" s="16"/>
      <c r="JVR81" s="16"/>
      <c r="JVS81" s="16"/>
      <c r="JVT81" s="16"/>
      <c r="JVU81" s="16"/>
      <c r="JVV81" s="16"/>
      <c r="JVW81" s="16"/>
      <c r="JVX81" s="16"/>
      <c r="JVY81" s="16"/>
      <c r="JVZ81" s="16"/>
      <c r="JWA81" s="16"/>
      <c r="JWB81" s="16"/>
      <c r="JWC81" s="16"/>
      <c r="JWD81" s="16"/>
      <c r="JWE81" s="16"/>
      <c r="JWF81" s="16"/>
      <c r="JWG81" s="16"/>
      <c r="JWH81" s="16"/>
      <c r="JWI81" s="16"/>
      <c r="JWJ81" s="16"/>
      <c r="JWK81" s="16"/>
      <c r="JWL81" s="16"/>
      <c r="JWM81" s="16"/>
      <c r="JWN81" s="16"/>
      <c r="JWO81" s="16"/>
      <c r="JWP81" s="16"/>
      <c r="JWQ81" s="16"/>
      <c r="JWR81" s="16"/>
      <c r="JWS81" s="16"/>
      <c r="JWT81" s="16"/>
      <c r="JWU81" s="16"/>
      <c r="JWV81" s="16"/>
      <c r="JWW81" s="16"/>
      <c r="JWX81" s="16"/>
      <c r="JWY81" s="16"/>
      <c r="JWZ81" s="16"/>
      <c r="JXA81" s="16"/>
      <c r="JXB81" s="16"/>
      <c r="JXC81" s="16"/>
      <c r="JXD81" s="16"/>
      <c r="JXE81" s="16"/>
      <c r="JXF81" s="16"/>
      <c r="JXG81" s="16"/>
      <c r="JXH81" s="16"/>
      <c r="JXI81" s="16"/>
      <c r="JXJ81" s="16"/>
      <c r="JXK81" s="16"/>
      <c r="JXL81" s="16"/>
      <c r="JXM81" s="16"/>
      <c r="JXN81" s="16"/>
      <c r="JXO81" s="16"/>
      <c r="JXP81" s="16"/>
      <c r="JXQ81" s="16"/>
      <c r="JXR81" s="16"/>
      <c r="JXS81" s="16"/>
      <c r="JXT81" s="16"/>
      <c r="JXU81" s="16"/>
      <c r="JXV81" s="16"/>
      <c r="JXW81" s="16"/>
      <c r="JXX81" s="16"/>
      <c r="JXY81" s="16"/>
      <c r="JXZ81" s="16"/>
      <c r="JYA81" s="16"/>
      <c r="JYB81" s="16"/>
      <c r="JYC81" s="16"/>
      <c r="JYD81" s="16"/>
      <c r="JYE81" s="16"/>
      <c r="JYF81" s="16"/>
      <c r="JYG81" s="16"/>
      <c r="JYH81" s="16"/>
      <c r="JYI81" s="16"/>
      <c r="JYJ81" s="16"/>
      <c r="JYK81" s="16"/>
      <c r="JYL81" s="16"/>
      <c r="JYM81" s="16"/>
      <c r="JYN81" s="16"/>
      <c r="JYO81" s="16"/>
      <c r="JYP81" s="16"/>
      <c r="JYQ81" s="16"/>
      <c r="JYR81" s="16"/>
      <c r="JYS81" s="16"/>
      <c r="JYT81" s="16"/>
      <c r="JYU81" s="16"/>
      <c r="JYV81" s="16"/>
      <c r="JYW81" s="16"/>
      <c r="JYX81" s="16"/>
      <c r="JYY81" s="16"/>
      <c r="JYZ81" s="16"/>
      <c r="JZA81" s="16"/>
      <c r="JZB81" s="16"/>
      <c r="JZC81" s="16"/>
      <c r="JZD81" s="16"/>
      <c r="JZE81" s="16"/>
      <c r="JZF81" s="16"/>
      <c r="JZG81" s="16"/>
      <c r="JZH81" s="16"/>
      <c r="JZI81" s="16"/>
      <c r="JZJ81" s="16"/>
      <c r="JZK81" s="16"/>
      <c r="JZL81" s="16"/>
      <c r="JZM81" s="16"/>
      <c r="JZN81" s="16"/>
      <c r="JZO81" s="16"/>
      <c r="JZP81" s="16"/>
      <c r="JZQ81" s="16"/>
      <c r="JZR81" s="16"/>
      <c r="JZS81" s="16"/>
      <c r="JZT81" s="16"/>
      <c r="JZU81" s="16"/>
      <c r="JZV81" s="16"/>
      <c r="JZW81" s="16"/>
      <c r="JZX81" s="16"/>
      <c r="JZY81" s="16"/>
      <c r="JZZ81" s="16"/>
      <c r="KAA81" s="16"/>
      <c r="KAB81" s="16"/>
      <c r="KAC81" s="16"/>
      <c r="KAD81" s="16"/>
      <c r="KAE81" s="16"/>
      <c r="KAF81" s="16"/>
      <c r="KAG81" s="16"/>
      <c r="KAH81" s="16"/>
      <c r="KAI81" s="16"/>
      <c r="KAJ81" s="16"/>
      <c r="KAK81" s="16"/>
      <c r="KAL81" s="16"/>
      <c r="KAM81" s="16"/>
      <c r="KAN81" s="16"/>
      <c r="KAO81" s="16"/>
      <c r="KAP81" s="16"/>
      <c r="KAQ81" s="16"/>
      <c r="KAR81" s="16"/>
      <c r="KAS81" s="16"/>
      <c r="KAT81" s="16"/>
      <c r="KAU81" s="16"/>
      <c r="KAV81" s="16"/>
      <c r="KAW81" s="16"/>
      <c r="KAX81" s="16"/>
      <c r="KAY81" s="16"/>
      <c r="KAZ81" s="16"/>
      <c r="KBA81" s="16"/>
      <c r="KBB81" s="16"/>
      <c r="KBC81" s="16"/>
      <c r="KBD81" s="16"/>
      <c r="KBE81" s="16"/>
      <c r="KBF81" s="16"/>
      <c r="KBG81" s="16"/>
      <c r="KBH81" s="16"/>
      <c r="KBI81" s="16"/>
      <c r="KBJ81" s="16"/>
      <c r="KBK81" s="16"/>
      <c r="KBL81" s="16"/>
      <c r="KBM81" s="16"/>
      <c r="KBN81" s="16"/>
      <c r="KBO81" s="16"/>
      <c r="KBP81" s="16"/>
      <c r="KBQ81" s="16"/>
      <c r="KBR81" s="16"/>
      <c r="KBS81" s="16"/>
      <c r="KBT81" s="16"/>
      <c r="KBU81" s="16"/>
      <c r="KBV81" s="16"/>
      <c r="KBW81" s="16"/>
      <c r="KBX81" s="16"/>
      <c r="KBY81" s="16"/>
      <c r="KBZ81" s="16"/>
      <c r="KCA81" s="16"/>
      <c r="KCB81" s="16"/>
      <c r="KCC81" s="16"/>
      <c r="KCD81" s="16"/>
      <c r="KCE81" s="16"/>
      <c r="KCF81" s="16"/>
      <c r="KCG81" s="16"/>
      <c r="KCH81" s="16"/>
      <c r="KCI81" s="16"/>
      <c r="KCJ81" s="16"/>
      <c r="KCK81" s="16"/>
      <c r="KCL81" s="16"/>
      <c r="KCM81" s="16"/>
      <c r="KCN81" s="16"/>
      <c r="KCO81" s="16"/>
      <c r="KCP81" s="16"/>
      <c r="KCQ81" s="16"/>
      <c r="KCR81" s="16"/>
      <c r="KCS81" s="16"/>
      <c r="KCT81" s="16"/>
      <c r="KCU81" s="16"/>
      <c r="KCV81" s="16"/>
      <c r="KCW81" s="16"/>
      <c r="KCX81" s="16"/>
      <c r="KCY81" s="16"/>
      <c r="KCZ81" s="16"/>
      <c r="KDA81" s="16"/>
      <c r="KDB81" s="16"/>
      <c r="KDC81" s="16"/>
      <c r="KDD81" s="16"/>
      <c r="KDE81" s="16"/>
      <c r="KDF81" s="16"/>
      <c r="KDG81" s="16"/>
      <c r="KDH81" s="16"/>
      <c r="KDI81" s="16"/>
      <c r="KDJ81" s="16"/>
      <c r="KDK81" s="16"/>
      <c r="KDL81" s="16"/>
      <c r="KDM81" s="16"/>
      <c r="KDN81" s="16"/>
      <c r="KDO81" s="16"/>
      <c r="KDP81" s="16"/>
      <c r="KDQ81" s="16"/>
      <c r="KDR81" s="16"/>
      <c r="KDS81" s="16"/>
      <c r="KDT81" s="16"/>
      <c r="KDU81" s="16"/>
      <c r="KDV81" s="16"/>
      <c r="KDW81" s="16"/>
      <c r="KDX81" s="16"/>
      <c r="KDY81" s="16"/>
      <c r="KDZ81" s="16"/>
      <c r="KEA81" s="16"/>
      <c r="KEB81" s="16"/>
      <c r="KEC81" s="16"/>
      <c r="KED81" s="16"/>
      <c r="KEE81" s="16"/>
      <c r="KEF81" s="16"/>
      <c r="KEG81" s="16"/>
      <c r="KEH81" s="16"/>
      <c r="KEI81" s="16"/>
      <c r="KEJ81" s="16"/>
      <c r="KEK81" s="16"/>
      <c r="KEL81" s="16"/>
      <c r="KEM81" s="16"/>
      <c r="KEN81" s="16"/>
      <c r="KEO81" s="16"/>
      <c r="KEP81" s="16"/>
      <c r="KEQ81" s="16"/>
      <c r="KER81" s="16"/>
      <c r="KES81" s="16"/>
      <c r="KET81" s="16"/>
      <c r="KEU81" s="16"/>
      <c r="KEV81" s="16"/>
      <c r="KEW81" s="16"/>
      <c r="KEX81" s="16"/>
      <c r="KEY81" s="16"/>
      <c r="KEZ81" s="16"/>
      <c r="KFA81" s="16"/>
      <c r="KFB81" s="16"/>
      <c r="KFC81" s="16"/>
      <c r="KFD81" s="16"/>
      <c r="KFE81" s="16"/>
      <c r="KFF81" s="16"/>
      <c r="KFG81" s="16"/>
      <c r="KFH81" s="16"/>
      <c r="KFI81" s="16"/>
      <c r="KFJ81" s="16"/>
      <c r="KFK81" s="16"/>
      <c r="KFL81" s="16"/>
      <c r="KFM81" s="16"/>
      <c r="KFN81" s="16"/>
      <c r="KFO81" s="16"/>
      <c r="KFP81" s="16"/>
      <c r="KFQ81" s="16"/>
      <c r="KFR81" s="16"/>
      <c r="KFS81" s="16"/>
      <c r="KFT81" s="16"/>
      <c r="KFU81" s="16"/>
      <c r="KFV81" s="16"/>
      <c r="KFW81" s="16"/>
      <c r="KFX81" s="16"/>
      <c r="KFY81" s="16"/>
      <c r="KFZ81" s="16"/>
      <c r="KGA81" s="16"/>
      <c r="KGB81" s="16"/>
      <c r="KGC81" s="16"/>
      <c r="KGD81" s="16"/>
      <c r="KGE81" s="16"/>
      <c r="KGF81" s="16"/>
      <c r="KGG81" s="16"/>
      <c r="KGH81" s="16"/>
      <c r="KGI81" s="16"/>
      <c r="KGJ81" s="16"/>
      <c r="KGK81" s="16"/>
      <c r="KGL81" s="16"/>
      <c r="KGM81" s="16"/>
      <c r="KGN81" s="16"/>
      <c r="KGO81" s="16"/>
      <c r="KGP81" s="16"/>
      <c r="KGQ81" s="16"/>
      <c r="KGR81" s="16"/>
      <c r="KGS81" s="16"/>
      <c r="KGT81" s="16"/>
      <c r="KGU81" s="16"/>
      <c r="KGV81" s="16"/>
      <c r="KGW81" s="16"/>
      <c r="KGX81" s="16"/>
      <c r="KGY81" s="16"/>
      <c r="KGZ81" s="16"/>
      <c r="KHA81" s="16"/>
      <c r="KHB81" s="16"/>
      <c r="KHC81" s="16"/>
      <c r="KHD81" s="16"/>
      <c r="KHE81" s="16"/>
      <c r="KHF81" s="16"/>
      <c r="KHG81" s="16"/>
      <c r="KHH81" s="16"/>
      <c r="KHI81" s="16"/>
      <c r="KHJ81" s="16"/>
      <c r="KHK81" s="16"/>
      <c r="KHL81" s="16"/>
      <c r="KHM81" s="16"/>
      <c r="KHN81" s="16"/>
      <c r="KHO81" s="16"/>
      <c r="KHP81" s="16"/>
      <c r="KHQ81" s="16"/>
      <c r="KHR81" s="16"/>
      <c r="KHS81" s="16"/>
      <c r="KHT81" s="16"/>
      <c r="KHU81" s="16"/>
      <c r="KHV81" s="16"/>
      <c r="KHW81" s="16"/>
      <c r="KHX81" s="16"/>
      <c r="KHY81" s="16"/>
      <c r="KHZ81" s="16"/>
      <c r="KIA81" s="16"/>
      <c r="KIB81" s="16"/>
      <c r="KIC81" s="16"/>
      <c r="KID81" s="16"/>
      <c r="KIE81" s="16"/>
      <c r="KIF81" s="16"/>
      <c r="KIG81" s="16"/>
      <c r="KIH81" s="16"/>
      <c r="KII81" s="16"/>
      <c r="KIJ81" s="16"/>
      <c r="KIK81" s="16"/>
      <c r="KIL81" s="16"/>
      <c r="KIM81" s="16"/>
      <c r="KIN81" s="16"/>
      <c r="KIO81" s="16"/>
      <c r="KIP81" s="16"/>
      <c r="KIQ81" s="16"/>
      <c r="KIR81" s="16"/>
      <c r="KIS81" s="16"/>
      <c r="KIT81" s="16"/>
      <c r="KIU81" s="16"/>
      <c r="KIV81" s="16"/>
      <c r="KIW81" s="16"/>
      <c r="KIX81" s="16"/>
      <c r="KIY81" s="16"/>
      <c r="KIZ81" s="16"/>
      <c r="KJA81" s="16"/>
      <c r="KJB81" s="16"/>
      <c r="KJC81" s="16"/>
      <c r="KJD81" s="16"/>
      <c r="KJE81" s="16"/>
      <c r="KJF81" s="16"/>
      <c r="KJG81" s="16"/>
      <c r="KJH81" s="16"/>
      <c r="KJI81" s="16"/>
      <c r="KJJ81" s="16"/>
      <c r="KJK81" s="16"/>
      <c r="KJL81" s="16"/>
      <c r="KJM81" s="16"/>
      <c r="KJN81" s="16"/>
      <c r="KJO81" s="16"/>
      <c r="KJP81" s="16"/>
      <c r="KJQ81" s="16"/>
      <c r="KJR81" s="16"/>
      <c r="KJS81" s="16"/>
      <c r="KJT81" s="16"/>
      <c r="KJU81" s="16"/>
      <c r="KJV81" s="16"/>
      <c r="KJW81" s="16"/>
      <c r="KJX81" s="16"/>
      <c r="KJY81" s="16"/>
      <c r="KJZ81" s="16"/>
      <c r="KKA81" s="16"/>
      <c r="KKB81" s="16"/>
      <c r="KKC81" s="16"/>
      <c r="KKD81" s="16"/>
      <c r="KKE81" s="16"/>
      <c r="KKF81" s="16"/>
      <c r="KKG81" s="16"/>
      <c r="KKH81" s="16"/>
      <c r="KKI81" s="16"/>
      <c r="KKJ81" s="16"/>
      <c r="KKK81" s="16"/>
      <c r="KKL81" s="16"/>
      <c r="KKM81" s="16"/>
      <c r="KKN81" s="16"/>
      <c r="KKO81" s="16"/>
      <c r="KKP81" s="16"/>
      <c r="KKQ81" s="16"/>
      <c r="KKR81" s="16"/>
      <c r="KKS81" s="16"/>
      <c r="KKT81" s="16"/>
      <c r="KKU81" s="16"/>
      <c r="KKV81" s="16"/>
      <c r="KKW81" s="16"/>
      <c r="KKX81" s="16"/>
      <c r="KKY81" s="16"/>
      <c r="KKZ81" s="16"/>
      <c r="KLA81" s="16"/>
      <c r="KLB81" s="16"/>
      <c r="KLC81" s="16"/>
      <c r="KLD81" s="16"/>
      <c r="KLE81" s="16"/>
      <c r="KLF81" s="16"/>
      <c r="KLG81" s="16"/>
      <c r="KLH81" s="16"/>
      <c r="KLI81" s="16"/>
      <c r="KLJ81" s="16"/>
      <c r="KLK81" s="16"/>
      <c r="KLL81" s="16"/>
      <c r="KLM81" s="16"/>
      <c r="KLN81" s="16"/>
      <c r="KLO81" s="16"/>
      <c r="KLP81" s="16"/>
      <c r="KLQ81" s="16"/>
      <c r="KLR81" s="16"/>
      <c r="KLS81" s="16"/>
      <c r="KLT81" s="16"/>
      <c r="KLU81" s="16"/>
      <c r="KLV81" s="16"/>
      <c r="KLW81" s="16"/>
      <c r="KLX81" s="16"/>
      <c r="KLY81" s="16"/>
      <c r="KLZ81" s="16"/>
      <c r="KMA81" s="16"/>
      <c r="KMB81" s="16"/>
      <c r="KMC81" s="16"/>
      <c r="KMD81" s="16"/>
      <c r="KME81" s="16"/>
      <c r="KMF81" s="16"/>
      <c r="KMG81" s="16"/>
      <c r="KMH81" s="16"/>
      <c r="KMI81" s="16"/>
      <c r="KMJ81" s="16"/>
      <c r="KMK81" s="16"/>
      <c r="KML81" s="16"/>
      <c r="KMM81" s="16"/>
      <c r="KMN81" s="16"/>
      <c r="KMO81" s="16"/>
      <c r="KMP81" s="16"/>
      <c r="KMQ81" s="16"/>
      <c r="KMR81" s="16"/>
      <c r="KMS81" s="16"/>
      <c r="KMT81" s="16"/>
      <c r="KMU81" s="16"/>
      <c r="KMV81" s="16"/>
      <c r="KMW81" s="16"/>
      <c r="KMX81" s="16"/>
      <c r="KMY81" s="16"/>
      <c r="KMZ81" s="16"/>
      <c r="KNA81" s="16"/>
      <c r="KNB81" s="16"/>
      <c r="KNC81" s="16"/>
      <c r="KND81" s="16"/>
      <c r="KNE81" s="16"/>
      <c r="KNF81" s="16"/>
      <c r="KNG81" s="16"/>
      <c r="KNH81" s="16"/>
      <c r="KNI81" s="16"/>
      <c r="KNJ81" s="16"/>
      <c r="KNK81" s="16"/>
      <c r="KNL81" s="16"/>
      <c r="KNM81" s="16"/>
      <c r="KNN81" s="16"/>
      <c r="KNO81" s="16"/>
      <c r="KNP81" s="16"/>
      <c r="KNQ81" s="16"/>
      <c r="KNR81" s="16"/>
      <c r="KNS81" s="16"/>
      <c r="KNT81" s="16"/>
      <c r="KNU81" s="16"/>
      <c r="KNV81" s="16"/>
      <c r="KNW81" s="16"/>
      <c r="KNX81" s="16"/>
      <c r="KNY81" s="16"/>
      <c r="KNZ81" s="16"/>
      <c r="KOA81" s="16"/>
      <c r="KOB81" s="16"/>
      <c r="KOC81" s="16"/>
      <c r="KOD81" s="16"/>
      <c r="KOE81" s="16"/>
      <c r="KOF81" s="16"/>
      <c r="KOG81" s="16"/>
      <c r="KOH81" s="16"/>
      <c r="KOI81" s="16"/>
      <c r="KOJ81" s="16"/>
      <c r="KOK81" s="16"/>
      <c r="KOL81" s="16"/>
      <c r="KOM81" s="16"/>
      <c r="KON81" s="16"/>
      <c r="KOO81" s="16"/>
      <c r="KOP81" s="16"/>
      <c r="KOQ81" s="16"/>
      <c r="KOR81" s="16"/>
      <c r="KOS81" s="16"/>
      <c r="KOT81" s="16"/>
      <c r="KOU81" s="16"/>
      <c r="KOV81" s="16"/>
      <c r="KOW81" s="16"/>
      <c r="KOX81" s="16"/>
      <c r="KOY81" s="16"/>
      <c r="KOZ81" s="16"/>
      <c r="KPA81" s="16"/>
      <c r="KPB81" s="16"/>
      <c r="KPC81" s="16"/>
      <c r="KPD81" s="16"/>
      <c r="KPE81" s="16"/>
      <c r="KPF81" s="16"/>
      <c r="KPG81" s="16"/>
      <c r="KPH81" s="16"/>
      <c r="KPI81" s="16"/>
      <c r="KPJ81" s="16"/>
      <c r="KPK81" s="16"/>
      <c r="KPL81" s="16"/>
      <c r="KPM81" s="16"/>
      <c r="KPN81" s="16"/>
      <c r="KPO81" s="16"/>
      <c r="KPP81" s="16"/>
      <c r="KPQ81" s="16"/>
      <c r="KPR81" s="16"/>
      <c r="KPS81" s="16"/>
      <c r="KPT81" s="16"/>
      <c r="KPU81" s="16"/>
      <c r="KPV81" s="16"/>
      <c r="KPW81" s="16"/>
      <c r="KPX81" s="16"/>
      <c r="KPY81" s="16"/>
      <c r="KPZ81" s="16"/>
      <c r="KQA81" s="16"/>
      <c r="KQB81" s="16"/>
      <c r="KQC81" s="16"/>
      <c r="KQD81" s="16"/>
      <c r="KQE81" s="16"/>
      <c r="KQF81" s="16"/>
      <c r="KQG81" s="16"/>
      <c r="KQH81" s="16"/>
      <c r="KQI81" s="16"/>
      <c r="KQJ81" s="16"/>
      <c r="KQK81" s="16"/>
      <c r="KQL81" s="16"/>
      <c r="KQM81" s="16"/>
      <c r="KQN81" s="16"/>
      <c r="KQO81" s="16"/>
      <c r="KQP81" s="16"/>
      <c r="KQQ81" s="16"/>
      <c r="KQR81" s="16"/>
      <c r="KQS81" s="16"/>
      <c r="KQT81" s="16"/>
      <c r="KQU81" s="16"/>
      <c r="KQV81" s="16"/>
      <c r="KQW81" s="16"/>
      <c r="KQX81" s="16"/>
      <c r="KQY81" s="16"/>
      <c r="KQZ81" s="16"/>
      <c r="KRA81" s="16"/>
      <c r="KRB81" s="16"/>
      <c r="KRC81" s="16"/>
      <c r="KRD81" s="16"/>
      <c r="KRE81" s="16"/>
      <c r="KRF81" s="16"/>
      <c r="KRG81" s="16"/>
      <c r="KRH81" s="16"/>
      <c r="KRI81" s="16"/>
      <c r="KRJ81" s="16"/>
      <c r="KRK81" s="16"/>
      <c r="KRL81" s="16"/>
      <c r="KRM81" s="16"/>
      <c r="KRN81" s="16"/>
      <c r="KRO81" s="16"/>
      <c r="KRP81" s="16"/>
      <c r="KRQ81" s="16"/>
      <c r="KRR81" s="16"/>
      <c r="KRS81" s="16"/>
      <c r="KRT81" s="16"/>
      <c r="KRU81" s="16"/>
      <c r="KRV81" s="16"/>
      <c r="KRW81" s="16"/>
      <c r="KRX81" s="16"/>
      <c r="KRY81" s="16"/>
      <c r="KRZ81" s="16"/>
      <c r="KSA81" s="16"/>
      <c r="KSB81" s="16"/>
      <c r="KSC81" s="16"/>
      <c r="KSD81" s="16"/>
      <c r="KSE81" s="16"/>
      <c r="KSF81" s="16"/>
      <c r="KSG81" s="16"/>
      <c r="KSH81" s="16"/>
      <c r="KSI81" s="16"/>
      <c r="KSJ81" s="16"/>
      <c r="KSK81" s="16"/>
      <c r="KSL81" s="16"/>
      <c r="KSM81" s="16"/>
      <c r="KSN81" s="16"/>
      <c r="KSO81" s="16"/>
      <c r="KSP81" s="16"/>
      <c r="KSQ81" s="16"/>
      <c r="KSR81" s="16"/>
      <c r="KSS81" s="16"/>
      <c r="KST81" s="16"/>
      <c r="KSU81" s="16"/>
      <c r="KSV81" s="16"/>
      <c r="KSW81" s="16"/>
      <c r="KSX81" s="16"/>
      <c r="KSY81" s="16"/>
      <c r="KSZ81" s="16"/>
      <c r="KTA81" s="16"/>
      <c r="KTB81" s="16"/>
      <c r="KTC81" s="16"/>
      <c r="KTD81" s="16"/>
      <c r="KTE81" s="16"/>
      <c r="KTF81" s="16"/>
      <c r="KTG81" s="16"/>
      <c r="KTH81" s="16"/>
      <c r="KTI81" s="16"/>
      <c r="KTJ81" s="16"/>
      <c r="KTK81" s="16"/>
      <c r="KTL81" s="16"/>
      <c r="KTM81" s="16"/>
      <c r="KTN81" s="16"/>
      <c r="KTO81" s="16"/>
      <c r="KTP81" s="16"/>
      <c r="KTQ81" s="16"/>
      <c r="KTR81" s="16"/>
      <c r="KTS81" s="16"/>
      <c r="KTT81" s="16"/>
      <c r="KTU81" s="16"/>
      <c r="KTV81" s="16"/>
      <c r="KTW81" s="16"/>
      <c r="KTX81" s="16"/>
      <c r="KTY81" s="16"/>
      <c r="KTZ81" s="16"/>
      <c r="KUA81" s="16"/>
      <c r="KUB81" s="16"/>
      <c r="KUC81" s="16"/>
      <c r="KUD81" s="16"/>
      <c r="KUE81" s="16"/>
      <c r="KUF81" s="16"/>
      <c r="KUG81" s="16"/>
      <c r="KUH81" s="16"/>
      <c r="KUI81" s="16"/>
      <c r="KUJ81" s="16"/>
      <c r="KUK81" s="16"/>
      <c r="KUL81" s="16"/>
      <c r="KUM81" s="16"/>
      <c r="KUN81" s="16"/>
      <c r="KUO81" s="16"/>
      <c r="KUP81" s="16"/>
      <c r="KUQ81" s="16"/>
      <c r="KUR81" s="16"/>
      <c r="KUS81" s="16"/>
      <c r="KUT81" s="16"/>
      <c r="KUU81" s="16"/>
      <c r="KUV81" s="16"/>
      <c r="KUW81" s="16"/>
      <c r="KUX81" s="16"/>
      <c r="KUY81" s="16"/>
      <c r="KUZ81" s="16"/>
      <c r="KVA81" s="16"/>
      <c r="KVB81" s="16"/>
      <c r="KVC81" s="16"/>
      <c r="KVD81" s="16"/>
      <c r="KVE81" s="16"/>
      <c r="KVF81" s="16"/>
      <c r="KVG81" s="16"/>
      <c r="KVH81" s="16"/>
      <c r="KVI81" s="16"/>
      <c r="KVJ81" s="16"/>
      <c r="KVK81" s="16"/>
      <c r="KVL81" s="16"/>
      <c r="KVM81" s="16"/>
      <c r="KVN81" s="16"/>
      <c r="KVO81" s="16"/>
      <c r="KVP81" s="16"/>
      <c r="KVQ81" s="16"/>
      <c r="KVR81" s="16"/>
      <c r="KVS81" s="16"/>
      <c r="KVT81" s="16"/>
      <c r="KVU81" s="16"/>
      <c r="KVV81" s="16"/>
      <c r="KVW81" s="16"/>
      <c r="KVX81" s="16"/>
      <c r="KVY81" s="16"/>
      <c r="KVZ81" s="16"/>
      <c r="KWA81" s="16"/>
      <c r="KWB81" s="16"/>
      <c r="KWC81" s="16"/>
      <c r="KWD81" s="16"/>
      <c r="KWE81" s="16"/>
      <c r="KWF81" s="16"/>
      <c r="KWG81" s="16"/>
      <c r="KWH81" s="16"/>
      <c r="KWI81" s="16"/>
      <c r="KWJ81" s="16"/>
      <c r="KWK81" s="16"/>
      <c r="KWL81" s="16"/>
      <c r="KWM81" s="16"/>
      <c r="KWN81" s="16"/>
      <c r="KWO81" s="16"/>
      <c r="KWP81" s="16"/>
      <c r="KWQ81" s="16"/>
      <c r="KWR81" s="16"/>
      <c r="KWS81" s="16"/>
      <c r="KWT81" s="16"/>
      <c r="KWU81" s="16"/>
      <c r="KWV81" s="16"/>
      <c r="KWW81" s="16"/>
      <c r="KWX81" s="16"/>
      <c r="KWY81" s="16"/>
      <c r="KWZ81" s="16"/>
      <c r="KXA81" s="16"/>
      <c r="KXB81" s="16"/>
      <c r="KXC81" s="16"/>
      <c r="KXD81" s="16"/>
      <c r="KXE81" s="16"/>
      <c r="KXF81" s="16"/>
      <c r="KXG81" s="16"/>
      <c r="KXH81" s="16"/>
      <c r="KXI81" s="16"/>
      <c r="KXJ81" s="16"/>
      <c r="KXK81" s="16"/>
      <c r="KXL81" s="16"/>
      <c r="KXM81" s="16"/>
      <c r="KXN81" s="16"/>
      <c r="KXO81" s="16"/>
      <c r="KXP81" s="16"/>
      <c r="KXQ81" s="16"/>
      <c r="KXR81" s="16"/>
      <c r="KXS81" s="16"/>
      <c r="KXT81" s="16"/>
      <c r="KXU81" s="16"/>
      <c r="KXV81" s="16"/>
      <c r="KXW81" s="16"/>
      <c r="KXX81" s="16"/>
      <c r="KXY81" s="16"/>
      <c r="KXZ81" s="16"/>
      <c r="KYA81" s="16"/>
      <c r="KYB81" s="16"/>
      <c r="KYC81" s="16"/>
      <c r="KYD81" s="16"/>
      <c r="KYE81" s="16"/>
      <c r="KYF81" s="16"/>
      <c r="KYG81" s="16"/>
      <c r="KYH81" s="16"/>
      <c r="KYI81" s="16"/>
      <c r="KYJ81" s="16"/>
      <c r="KYK81" s="16"/>
      <c r="KYL81" s="16"/>
      <c r="KYM81" s="16"/>
      <c r="KYN81" s="16"/>
      <c r="KYO81" s="16"/>
      <c r="KYP81" s="16"/>
      <c r="KYQ81" s="16"/>
      <c r="KYR81" s="16"/>
      <c r="KYS81" s="16"/>
      <c r="KYT81" s="16"/>
      <c r="KYU81" s="16"/>
      <c r="KYV81" s="16"/>
      <c r="KYW81" s="16"/>
      <c r="KYX81" s="16"/>
      <c r="KYY81" s="16"/>
      <c r="KYZ81" s="16"/>
      <c r="KZA81" s="16"/>
      <c r="KZB81" s="16"/>
      <c r="KZC81" s="16"/>
      <c r="KZD81" s="16"/>
      <c r="KZE81" s="16"/>
      <c r="KZF81" s="16"/>
      <c r="KZG81" s="16"/>
      <c r="KZH81" s="16"/>
      <c r="KZI81" s="16"/>
      <c r="KZJ81" s="16"/>
      <c r="KZK81" s="16"/>
      <c r="KZL81" s="16"/>
      <c r="KZM81" s="16"/>
      <c r="KZN81" s="16"/>
      <c r="KZO81" s="16"/>
      <c r="KZP81" s="16"/>
      <c r="KZQ81" s="16"/>
      <c r="KZR81" s="16"/>
      <c r="KZS81" s="16"/>
      <c r="KZT81" s="16"/>
      <c r="KZU81" s="16"/>
      <c r="KZV81" s="16"/>
      <c r="KZW81" s="16"/>
      <c r="KZX81" s="16"/>
      <c r="KZY81" s="16"/>
      <c r="KZZ81" s="16"/>
      <c r="LAA81" s="16"/>
      <c r="LAB81" s="16"/>
      <c r="LAC81" s="16"/>
      <c r="LAD81" s="16"/>
      <c r="LAE81" s="16"/>
      <c r="LAF81" s="16"/>
      <c r="LAG81" s="16"/>
      <c r="LAH81" s="16"/>
      <c r="LAI81" s="16"/>
      <c r="LAJ81" s="16"/>
      <c r="LAK81" s="16"/>
      <c r="LAL81" s="16"/>
      <c r="LAM81" s="16"/>
      <c r="LAN81" s="16"/>
      <c r="LAO81" s="16"/>
      <c r="LAP81" s="16"/>
      <c r="LAQ81" s="16"/>
      <c r="LAR81" s="16"/>
      <c r="LAS81" s="16"/>
      <c r="LAT81" s="16"/>
      <c r="LAU81" s="16"/>
      <c r="LAV81" s="16"/>
      <c r="LAW81" s="16"/>
      <c r="LAX81" s="16"/>
      <c r="LAY81" s="16"/>
      <c r="LAZ81" s="16"/>
      <c r="LBA81" s="16"/>
      <c r="LBB81" s="16"/>
      <c r="LBC81" s="16"/>
      <c r="LBD81" s="16"/>
      <c r="LBE81" s="16"/>
      <c r="LBF81" s="16"/>
      <c r="LBG81" s="16"/>
      <c r="LBH81" s="16"/>
      <c r="LBI81" s="16"/>
      <c r="LBJ81" s="16"/>
      <c r="LBK81" s="16"/>
      <c r="LBL81" s="16"/>
      <c r="LBM81" s="16"/>
      <c r="LBN81" s="16"/>
      <c r="LBO81" s="16"/>
      <c r="LBP81" s="16"/>
      <c r="LBQ81" s="16"/>
      <c r="LBR81" s="16"/>
      <c r="LBS81" s="16"/>
      <c r="LBT81" s="16"/>
      <c r="LBU81" s="16"/>
      <c r="LBV81" s="16"/>
      <c r="LBW81" s="16"/>
      <c r="LBX81" s="16"/>
      <c r="LBY81" s="16"/>
      <c r="LBZ81" s="16"/>
      <c r="LCA81" s="16"/>
      <c r="LCB81" s="16"/>
      <c r="LCC81" s="16"/>
      <c r="LCD81" s="16"/>
      <c r="LCE81" s="16"/>
      <c r="LCF81" s="16"/>
      <c r="LCG81" s="16"/>
      <c r="LCH81" s="16"/>
      <c r="LCI81" s="16"/>
      <c r="LCJ81" s="16"/>
      <c r="LCK81" s="16"/>
      <c r="LCL81" s="16"/>
      <c r="LCM81" s="16"/>
      <c r="LCN81" s="16"/>
      <c r="LCO81" s="16"/>
      <c r="LCP81" s="16"/>
      <c r="LCQ81" s="16"/>
      <c r="LCR81" s="16"/>
      <c r="LCS81" s="16"/>
      <c r="LCT81" s="16"/>
      <c r="LCU81" s="16"/>
      <c r="LCV81" s="16"/>
      <c r="LCW81" s="16"/>
      <c r="LCX81" s="16"/>
      <c r="LCY81" s="16"/>
      <c r="LCZ81" s="16"/>
      <c r="LDA81" s="16"/>
      <c r="LDB81" s="16"/>
      <c r="LDC81" s="16"/>
      <c r="LDD81" s="16"/>
      <c r="LDE81" s="16"/>
      <c r="LDF81" s="16"/>
      <c r="LDG81" s="16"/>
      <c r="LDH81" s="16"/>
      <c r="LDI81" s="16"/>
      <c r="LDJ81" s="16"/>
      <c r="LDK81" s="16"/>
      <c r="LDL81" s="16"/>
      <c r="LDM81" s="16"/>
      <c r="LDN81" s="16"/>
      <c r="LDO81" s="16"/>
      <c r="LDP81" s="16"/>
      <c r="LDQ81" s="16"/>
      <c r="LDR81" s="16"/>
      <c r="LDS81" s="16"/>
      <c r="LDT81" s="16"/>
      <c r="LDU81" s="16"/>
      <c r="LDV81" s="16"/>
      <c r="LDW81" s="16"/>
      <c r="LDX81" s="16"/>
      <c r="LDY81" s="16"/>
      <c r="LDZ81" s="16"/>
      <c r="LEA81" s="16"/>
      <c r="LEB81" s="16"/>
      <c r="LEC81" s="16"/>
      <c r="LED81" s="16"/>
      <c r="LEE81" s="16"/>
      <c r="LEF81" s="16"/>
      <c r="LEG81" s="16"/>
      <c r="LEH81" s="16"/>
      <c r="LEI81" s="16"/>
      <c r="LEJ81" s="16"/>
      <c r="LEK81" s="16"/>
      <c r="LEL81" s="16"/>
      <c r="LEM81" s="16"/>
      <c r="LEN81" s="16"/>
      <c r="LEO81" s="16"/>
      <c r="LEP81" s="16"/>
      <c r="LEQ81" s="16"/>
      <c r="LER81" s="16"/>
      <c r="LES81" s="16"/>
      <c r="LET81" s="16"/>
      <c r="LEU81" s="16"/>
      <c r="LEV81" s="16"/>
      <c r="LEW81" s="16"/>
      <c r="LEX81" s="16"/>
      <c r="LEY81" s="16"/>
      <c r="LEZ81" s="16"/>
      <c r="LFA81" s="16"/>
      <c r="LFB81" s="16"/>
      <c r="LFC81" s="16"/>
      <c r="LFD81" s="16"/>
      <c r="LFE81" s="16"/>
      <c r="LFF81" s="16"/>
      <c r="LFG81" s="16"/>
      <c r="LFH81" s="16"/>
      <c r="LFI81" s="16"/>
      <c r="LFJ81" s="16"/>
      <c r="LFK81" s="16"/>
      <c r="LFL81" s="16"/>
      <c r="LFM81" s="16"/>
      <c r="LFN81" s="16"/>
      <c r="LFO81" s="16"/>
      <c r="LFP81" s="16"/>
      <c r="LFQ81" s="16"/>
      <c r="LFR81" s="16"/>
      <c r="LFS81" s="16"/>
      <c r="LFT81" s="16"/>
      <c r="LFU81" s="16"/>
      <c r="LFV81" s="16"/>
      <c r="LFW81" s="16"/>
      <c r="LFX81" s="16"/>
      <c r="LFY81" s="16"/>
      <c r="LFZ81" s="16"/>
      <c r="LGA81" s="16"/>
      <c r="LGB81" s="16"/>
      <c r="LGC81" s="16"/>
      <c r="LGD81" s="16"/>
      <c r="LGE81" s="16"/>
      <c r="LGF81" s="16"/>
      <c r="LGG81" s="16"/>
      <c r="LGH81" s="16"/>
      <c r="LGI81" s="16"/>
      <c r="LGJ81" s="16"/>
      <c r="LGK81" s="16"/>
      <c r="LGL81" s="16"/>
      <c r="LGM81" s="16"/>
      <c r="LGN81" s="16"/>
      <c r="LGO81" s="16"/>
      <c r="LGP81" s="16"/>
      <c r="LGQ81" s="16"/>
      <c r="LGR81" s="16"/>
      <c r="LGS81" s="16"/>
      <c r="LGT81" s="16"/>
      <c r="LGU81" s="16"/>
      <c r="LGV81" s="16"/>
      <c r="LGW81" s="16"/>
      <c r="LGX81" s="16"/>
      <c r="LGY81" s="16"/>
      <c r="LGZ81" s="16"/>
      <c r="LHA81" s="16"/>
      <c r="LHB81" s="16"/>
      <c r="LHC81" s="16"/>
      <c r="LHD81" s="16"/>
      <c r="LHE81" s="16"/>
      <c r="LHF81" s="16"/>
      <c r="LHG81" s="16"/>
      <c r="LHH81" s="16"/>
      <c r="LHI81" s="16"/>
      <c r="LHJ81" s="16"/>
      <c r="LHK81" s="16"/>
      <c r="LHL81" s="16"/>
      <c r="LHM81" s="16"/>
      <c r="LHN81" s="16"/>
      <c r="LHO81" s="16"/>
      <c r="LHP81" s="16"/>
      <c r="LHQ81" s="16"/>
      <c r="LHR81" s="16"/>
      <c r="LHS81" s="16"/>
      <c r="LHT81" s="16"/>
      <c r="LHU81" s="16"/>
      <c r="LHV81" s="16"/>
      <c r="LHW81" s="16"/>
      <c r="LHX81" s="16"/>
      <c r="LHY81" s="16"/>
      <c r="LHZ81" s="16"/>
      <c r="LIA81" s="16"/>
      <c r="LIB81" s="16"/>
      <c r="LIC81" s="16"/>
      <c r="LID81" s="16"/>
      <c r="LIE81" s="16"/>
      <c r="LIF81" s="16"/>
      <c r="LIG81" s="16"/>
      <c r="LIH81" s="16"/>
      <c r="LII81" s="16"/>
      <c r="LIJ81" s="16"/>
      <c r="LIK81" s="16"/>
      <c r="LIL81" s="16"/>
      <c r="LIM81" s="16"/>
      <c r="LIN81" s="16"/>
      <c r="LIO81" s="16"/>
      <c r="LIP81" s="16"/>
      <c r="LIQ81" s="16"/>
      <c r="LIR81" s="16"/>
      <c r="LIS81" s="16"/>
      <c r="LIT81" s="16"/>
      <c r="LIU81" s="16"/>
      <c r="LIV81" s="16"/>
      <c r="LIW81" s="16"/>
      <c r="LIX81" s="16"/>
      <c r="LIY81" s="16"/>
      <c r="LIZ81" s="16"/>
      <c r="LJA81" s="16"/>
      <c r="LJB81" s="16"/>
      <c r="LJC81" s="16"/>
      <c r="LJD81" s="16"/>
      <c r="LJE81" s="16"/>
      <c r="LJF81" s="16"/>
      <c r="LJG81" s="16"/>
      <c r="LJH81" s="16"/>
      <c r="LJI81" s="16"/>
      <c r="LJJ81" s="16"/>
      <c r="LJK81" s="16"/>
      <c r="LJL81" s="16"/>
      <c r="LJM81" s="16"/>
      <c r="LJN81" s="16"/>
      <c r="LJO81" s="16"/>
      <c r="LJP81" s="16"/>
      <c r="LJQ81" s="16"/>
      <c r="LJR81" s="16"/>
      <c r="LJS81" s="16"/>
      <c r="LJT81" s="16"/>
      <c r="LJU81" s="16"/>
      <c r="LJV81" s="16"/>
      <c r="LJW81" s="16"/>
      <c r="LJX81" s="16"/>
      <c r="LJY81" s="16"/>
      <c r="LJZ81" s="16"/>
      <c r="LKA81" s="16"/>
      <c r="LKB81" s="16"/>
      <c r="LKC81" s="16"/>
      <c r="LKD81" s="16"/>
      <c r="LKE81" s="16"/>
      <c r="LKF81" s="16"/>
      <c r="LKG81" s="16"/>
      <c r="LKH81" s="16"/>
      <c r="LKI81" s="16"/>
      <c r="LKJ81" s="16"/>
      <c r="LKK81" s="16"/>
      <c r="LKL81" s="16"/>
      <c r="LKM81" s="16"/>
      <c r="LKN81" s="16"/>
      <c r="LKO81" s="16"/>
      <c r="LKP81" s="16"/>
      <c r="LKQ81" s="16"/>
      <c r="LKR81" s="16"/>
      <c r="LKS81" s="16"/>
      <c r="LKT81" s="16"/>
      <c r="LKU81" s="16"/>
      <c r="LKV81" s="16"/>
      <c r="LKW81" s="16"/>
      <c r="LKX81" s="16"/>
      <c r="LKY81" s="16"/>
      <c r="LKZ81" s="16"/>
      <c r="LLA81" s="16"/>
      <c r="LLB81" s="16"/>
      <c r="LLC81" s="16"/>
      <c r="LLD81" s="16"/>
      <c r="LLE81" s="16"/>
      <c r="LLF81" s="16"/>
      <c r="LLG81" s="16"/>
      <c r="LLH81" s="16"/>
      <c r="LLI81" s="16"/>
      <c r="LLJ81" s="16"/>
      <c r="LLK81" s="16"/>
      <c r="LLL81" s="16"/>
      <c r="LLM81" s="16"/>
      <c r="LLN81" s="16"/>
      <c r="LLO81" s="16"/>
      <c r="LLP81" s="16"/>
      <c r="LLQ81" s="16"/>
      <c r="LLR81" s="16"/>
      <c r="LLS81" s="16"/>
      <c r="LLT81" s="16"/>
      <c r="LLU81" s="16"/>
      <c r="LLV81" s="16"/>
      <c r="LLW81" s="16"/>
      <c r="LLX81" s="16"/>
      <c r="LLY81" s="16"/>
      <c r="LLZ81" s="16"/>
      <c r="LMA81" s="16"/>
      <c r="LMB81" s="16"/>
      <c r="LMC81" s="16"/>
      <c r="LMD81" s="16"/>
      <c r="LME81" s="16"/>
      <c r="LMF81" s="16"/>
      <c r="LMG81" s="16"/>
      <c r="LMH81" s="16"/>
      <c r="LMI81" s="16"/>
      <c r="LMJ81" s="16"/>
      <c r="LMK81" s="16"/>
      <c r="LML81" s="16"/>
      <c r="LMM81" s="16"/>
      <c r="LMN81" s="16"/>
      <c r="LMO81" s="16"/>
      <c r="LMP81" s="16"/>
      <c r="LMQ81" s="16"/>
      <c r="LMR81" s="16"/>
      <c r="LMS81" s="16"/>
      <c r="LMT81" s="16"/>
      <c r="LMU81" s="16"/>
      <c r="LMV81" s="16"/>
      <c r="LMW81" s="16"/>
      <c r="LMX81" s="16"/>
      <c r="LMY81" s="16"/>
      <c r="LMZ81" s="16"/>
      <c r="LNA81" s="16"/>
      <c r="LNB81" s="16"/>
      <c r="LNC81" s="16"/>
      <c r="LND81" s="16"/>
      <c r="LNE81" s="16"/>
      <c r="LNF81" s="16"/>
      <c r="LNG81" s="16"/>
      <c r="LNH81" s="16"/>
      <c r="LNI81" s="16"/>
      <c r="LNJ81" s="16"/>
      <c r="LNK81" s="16"/>
      <c r="LNL81" s="16"/>
      <c r="LNM81" s="16"/>
      <c r="LNN81" s="16"/>
      <c r="LNO81" s="16"/>
      <c r="LNP81" s="16"/>
      <c r="LNQ81" s="16"/>
      <c r="LNR81" s="16"/>
      <c r="LNS81" s="16"/>
      <c r="LNT81" s="16"/>
      <c r="LNU81" s="16"/>
      <c r="LNV81" s="16"/>
      <c r="LNW81" s="16"/>
      <c r="LNX81" s="16"/>
      <c r="LNY81" s="16"/>
      <c r="LNZ81" s="16"/>
      <c r="LOA81" s="16"/>
      <c r="LOB81" s="16"/>
      <c r="LOC81" s="16"/>
      <c r="LOD81" s="16"/>
      <c r="LOE81" s="16"/>
      <c r="LOF81" s="16"/>
      <c r="LOG81" s="16"/>
      <c r="LOH81" s="16"/>
      <c r="LOI81" s="16"/>
      <c r="LOJ81" s="16"/>
      <c r="LOK81" s="16"/>
      <c r="LOL81" s="16"/>
      <c r="LOM81" s="16"/>
      <c r="LON81" s="16"/>
      <c r="LOO81" s="16"/>
      <c r="LOP81" s="16"/>
      <c r="LOQ81" s="16"/>
      <c r="LOR81" s="16"/>
      <c r="LOS81" s="16"/>
      <c r="LOT81" s="16"/>
      <c r="LOU81" s="16"/>
      <c r="LOV81" s="16"/>
      <c r="LOW81" s="16"/>
      <c r="LOX81" s="16"/>
      <c r="LOY81" s="16"/>
      <c r="LOZ81" s="16"/>
      <c r="LPA81" s="16"/>
      <c r="LPB81" s="16"/>
      <c r="LPC81" s="16"/>
      <c r="LPD81" s="16"/>
      <c r="LPE81" s="16"/>
      <c r="LPF81" s="16"/>
      <c r="LPG81" s="16"/>
      <c r="LPH81" s="16"/>
      <c r="LPI81" s="16"/>
      <c r="LPJ81" s="16"/>
      <c r="LPK81" s="16"/>
      <c r="LPL81" s="16"/>
      <c r="LPM81" s="16"/>
      <c r="LPN81" s="16"/>
      <c r="LPO81" s="16"/>
      <c r="LPP81" s="16"/>
      <c r="LPQ81" s="16"/>
      <c r="LPR81" s="16"/>
      <c r="LPS81" s="16"/>
      <c r="LPT81" s="16"/>
      <c r="LPU81" s="16"/>
      <c r="LPV81" s="16"/>
      <c r="LPW81" s="16"/>
      <c r="LPX81" s="16"/>
      <c r="LPY81" s="16"/>
      <c r="LPZ81" s="16"/>
      <c r="LQA81" s="16"/>
      <c r="LQB81" s="16"/>
      <c r="LQC81" s="16"/>
      <c r="LQD81" s="16"/>
      <c r="LQE81" s="16"/>
      <c r="LQF81" s="16"/>
      <c r="LQG81" s="16"/>
      <c r="LQH81" s="16"/>
      <c r="LQI81" s="16"/>
      <c r="LQJ81" s="16"/>
      <c r="LQK81" s="16"/>
      <c r="LQL81" s="16"/>
      <c r="LQM81" s="16"/>
      <c r="LQN81" s="16"/>
      <c r="LQO81" s="16"/>
      <c r="LQP81" s="16"/>
      <c r="LQQ81" s="16"/>
      <c r="LQR81" s="16"/>
      <c r="LQS81" s="16"/>
      <c r="LQT81" s="16"/>
      <c r="LQU81" s="16"/>
      <c r="LQV81" s="16"/>
      <c r="LQW81" s="16"/>
      <c r="LQX81" s="16"/>
      <c r="LQY81" s="16"/>
      <c r="LQZ81" s="16"/>
      <c r="LRA81" s="16"/>
      <c r="LRB81" s="16"/>
      <c r="LRC81" s="16"/>
      <c r="LRD81" s="16"/>
      <c r="LRE81" s="16"/>
      <c r="LRF81" s="16"/>
      <c r="LRG81" s="16"/>
      <c r="LRH81" s="16"/>
      <c r="LRI81" s="16"/>
      <c r="LRJ81" s="16"/>
      <c r="LRK81" s="16"/>
      <c r="LRL81" s="16"/>
      <c r="LRM81" s="16"/>
      <c r="LRN81" s="16"/>
      <c r="LRO81" s="16"/>
      <c r="LRP81" s="16"/>
      <c r="LRQ81" s="16"/>
      <c r="LRR81" s="16"/>
      <c r="LRS81" s="16"/>
      <c r="LRT81" s="16"/>
      <c r="LRU81" s="16"/>
      <c r="LRV81" s="16"/>
      <c r="LRW81" s="16"/>
      <c r="LRX81" s="16"/>
      <c r="LRY81" s="16"/>
      <c r="LRZ81" s="16"/>
      <c r="LSA81" s="16"/>
      <c r="LSB81" s="16"/>
      <c r="LSC81" s="16"/>
      <c r="LSD81" s="16"/>
      <c r="LSE81" s="16"/>
      <c r="LSF81" s="16"/>
      <c r="LSG81" s="16"/>
      <c r="LSH81" s="16"/>
      <c r="LSI81" s="16"/>
      <c r="LSJ81" s="16"/>
      <c r="LSK81" s="16"/>
      <c r="LSL81" s="16"/>
      <c r="LSM81" s="16"/>
      <c r="LSN81" s="16"/>
      <c r="LSO81" s="16"/>
      <c r="LSP81" s="16"/>
      <c r="LSQ81" s="16"/>
      <c r="LSR81" s="16"/>
      <c r="LSS81" s="16"/>
      <c r="LST81" s="16"/>
      <c r="LSU81" s="16"/>
      <c r="LSV81" s="16"/>
      <c r="LSW81" s="16"/>
      <c r="LSX81" s="16"/>
      <c r="LSY81" s="16"/>
      <c r="LSZ81" s="16"/>
      <c r="LTA81" s="16"/>
      <c r="LTB81" s="16"/>
      <c r="LTC81" s="16"/>
      <c r="LTD81" s="16"/>
      <c r="LTE81" s="16"/>
      <c r="LTF81" s="16"/>
      <c r="LTG81" s="16"/>
      <c r="LTH81" s="16"/>
      <c r="LTI81" s="16"/>
      <c r="LTJ81" s="16"/>
      <c r="LTK81" s="16"/>
      <c r="LTL81" s="16"/>
      <c r="LTM81" s="16"/>
      <c r="LTN81" s="16"/>
      <c r="LTO81" s="16"/>
      <c r="LTP81" s="16"/>
      <c r="LTQ81" s="16"/>
      <c r="LTR81" s="16"/>
      <c r="LTS81" s="16"/>
      <c r="LTT81" s="16"/>
      <c r="LTU81" s="16"/>
      <c r="LTV81" s="16"/>
      <c r="LTW81" s="16"/>
      <c r="LTX81" s="16"/>
      <c r="LTY81" s="16"/>
      <c r="LTZ81" s="16"/>
      <c r="LUA81" s="16"/>
      <c r="LUB81" s="16"/>
      <c r="LUC81" s="16"/>
      <c r="LUD81" s="16"/>
      <c r="LUE81" s="16"/>
      <c r="LUF81" s="16"/>
      <c r="LUG81" s="16"/>
      <c r="LUH81" s="16"/>
      <c r="LUI81" s="16"/>
      <c r="LUJ81" s="16"/>
      <c r="LUK81" s="16"/>
      <c r="LUL81" s="16"/>
      <c r="LUM81" s="16"/>
      <c r="LUN81" s="16"/>
      <c r="LUO81" s="16"/>
      <c r="LUP81" s="16"/>
      <c r="LUQ81" s="16"/>
      <c r="LUR81" s="16"/>
      <c r="LUS81" s="16"/>
      <c r="LUT81" s="16"/>
      <c r="LUU81" s="16"/>
      <c r="LUV81" s="16"/>
      <c r="LUW81" s="16"/>
      <c r="LUX81" s="16"/>
      <c r="LUY81" s="16"/>
      <c r="LUZ81" s="16"/>
      <c r="LVA81" s="16"/>
      <c r="LVB81" s="16"/>
      <c r="LVC81" s="16"/>
      <c r="LVD81" s="16"/>
      <c r="LVE81" s="16"/>
      <c r="LVF81" s="16"/>
      <c r="LVG81" s="16"/>
      <c r="LVH81" s="16"/>
      <c r="LVI81" s="16"/>
      <c r="LVJ81" s="16"/>
      <c r="LVK81" s="16"/>
      <c r="LVL81" s="16"/>
      <c r="LVM81" s="16"/>
      <c r="LVN81" s="16"/>
      <c r="LVO81" s="16"/>
      <c r="LVP81" s="16"/>
      <c r="LVQ81" s="16"/>
      <c r="LVR81" s="16"/>
      <c r="LVS81" s="16"/>
      <c r="LVT81" s="16"/>
      <c r="LVU81" s="16"/>
      <c r="LVV81" s="16"/>
      <c r="LVW81" s="16"/>
      <c r="LVX81" s="16"/>
      <c r="LVY81" s="16"/>
      <c r="LVZ81" s="16"/>
      <c r="LWA81" s="16"/>
      <c r="LWB81" s="16"/>
      <c r="LWC81" s="16"/>
      <c r="LWD81" s="16"/>
      <c r="LWE81" s="16"/>
      <c r="LWF81" s="16"/>
      <c r="LWG81" s="16"/>
      <c r="LWH81" s="16"/>
      <c r="LWI81" s="16"/>
      <c r="LWJ81" s="16"/>
      <c r="LWK81" s="16"/>
      <c r="LWL81" s="16"/>
      <c r="LWM81" s="16"/>
      <c r="LWN81" s="16"/>
      <c r="LWO81" s="16"/>
      <c r="LWP81" s="16"/>
      <c r="LWQ81" s="16"/>
      <c r="LWR81" s="16"/>
      <c r="LWS81" s="16"/>
      <c r="LWT81" s="16"/>
      <c r="LWU81" s="16"/>
      <c r="LWV81" s="16"/>
      <c r="LWW81" s="16"/>
      <c r="LWX81" s="16"/>
      <c r="LWY81" s="16"/>
      <c r="LWZ81" s="16"/>
      <c r="LXA81" s="16"/>
      <c r="LXB81" s="16"/>
      <c r="LXC81" s="16"/>
      <c r="LXD81" s="16"/>
      <c r="LXE81" s="16"/>
      <c r="LXF81" s="16"/>
      <c r="LXG81" s="16"/>
      <c r="LXH81" s="16"/>
      <c r="LXI81" s="16"/>
      <c r="LXJ81" s="16"/>
      <c r="LXK81" s="16"/>
      <c r="LXL81" s="16"/>
      <c r="LXM81" s="16"/>
      <c r="LXN81" s="16"/>
      <c r="LXO81" s="16"/>
      <c r="LXP81" s="16"/>
      <c r="LXQ81" s="16"/>
      <c r="LXR81" s="16"/>
      <c r="LXS81" s="16"/>
      <c r="LXT81" s="16"/>
      <c r="LXU81" s="16"/>
      <c r="LXV81" s="16"/>
      <c r="LXW81" s="16"/>
      <c r="LXX81" s="16"/>
      <c r="LXY81" s="16"/>
      <c r="LXZ81" s="16"/>
      <c r="LYA81" s="16"/>
      <c r="LYB81" s="16"/>
      <c r="LYC81" s="16"/>
      <c r="LYD81" s="16"/>
      <c r="LYE81" s="16"/>
      <c r="LYF81" s="16"/>
      <c r="LYG81" s="16"/>
      <c r="LYH81" s="16"/>
      <c r="LYI81" s="16"/>
      <c r="LYJ81" s="16"/>
      <c r="LYK81" s="16"/>
      <c r="LYL81" s="16"/>
      <c r="LYM81" s="16"/>
      <c r="LYN81" s="16"/>
      <c r="LYO81" s="16"/>
      <c r="LYP81" s="16"/>
      <c r="LYQ81" s="16"/>
      <c r="LYR81" s="16"/>
      <c r="LYS81" s="16"/>
      <c r="LYT81" s="16"/>
      <c r="LYU81" s="16"/>
      <c r="LYV81" s="16"/>
      <c r="LYW81" s="16"/>
      <c r="LYX81" s="16"/>
      <c r="LYY81" s="16"/>
      <c r="LYZ81" s="16"/>
      <c r="LZA81" s="16"/>
      <c r="LZB81" s="16"/>
      <c r="LZC81" s="16"/>
      <c r="LZD81" s="16"/>
      <c r="LZE81" s="16"/>
      <c r="LZF81" s="16"/>
      <c r="LZG81" s="16"/>
      <c r="LZH81" s="16"/>
      <c r="LZI81" s="16"/>
      <c r="LZJ81" s="16"/>
      <c r="LZK81" s="16"/>
      <c r="LZL81" s="16"/>
      <c r="LZM81" s="16"/>
      <c r="LZN81" s="16"/>
      <c r="LZO81" s="16"/>
      <c r="LZP81" s="16"/>
      <c r="LZQ81" s="16"/>
      <c r="LZR81" s="16"/>
      <c r="LZS81" s="16"/>
      <c r="LZT81" s="16"/>
      <c r="LZU81" s="16"/>
      <c r="LZV81" s="16"/>
      <c r="LZW81" s="16"/>
      <c r="LZX81" s="16"/>
      <c r="LZY81" s="16"/>
      <c r="LZZ81" s="16"/>
      <c r="MAA81" s="16"/>
      <c r="MAB81" s="16"/>
      <c r="MAC81" s="16"/>
      <c r="MAD81" s="16"/>
      <c r="MAE81" s="16"/>
      <c r="MAF81" s="16"/>
      <c r="MAG81" s="16"/>
      <c r="MAH81" s="16"/>
      <c r="MAI81" s="16"/>
      <c r="MAJ81" s="16"/>
      <c r="MAK81" s="16"/>
      <c r="MAL81" s="16"/>
      <c r="MAM81" s="16"/>
      <c r="MAN81" s="16"/>
      <c r="MAO81" s="16"/>
      <c r="MAP81" s="16"/>
      <c r="MAQ81" s="16"/>
      <c r="MAR81" s="16"/>
      <c r="MAS81" s="16"/>
      <c r="MAT81" s="16"/>
      <c r="MAU81" s="16"/>
      <c r="MAV81" s="16"/>
      <c r="MAW81" s="16"/>
      <c r="MAX81" s="16"/>
      <c r="MAY81" s="16"/>
      <c r="MAZ81" s="16"/>
      <c r="MBA81" s="16"/>
      <c r="MBB81" s="16"/>
      <c r="MBC81" s="16"/>
      <c r="MBD81" s="16"/>
      <c r="MBE81" s="16"/>
      <c r="MBF81" s="16"/>
      <c r="MBG81" s="16"/>
      <c r="MBH81" s="16"/>
      <c r="MBI81" s="16"/>
      <c r="MBJ81" s="16"/>
      <c r="MBK81" s="16"/>
      <c r="MBL81" s="16"/>
      <c r="MBM81" s="16"/>
      <c r="MBN81" s="16"/>
      <c r="MBO81" s="16"/>
      <c r="MBP81" s="16"/>
      <c r="MBQ81" s="16"/>
      <c r="MBR81" s="16"/>
      <c r="MBS81" s="16"/>
      <c r="MBT81" s="16"/>
      <c r="MBU81" s="16"/>
      <c r="MBV81" s="16"/>
      <c r="MBW81" s="16"/>
      <c r="MBX81" s="16"/>
      <c r="MBY81" s="16"/>
      <c r="MBZ81" s="16"/>
      <c r="MCA81" s="16"/>
      <c r="MCB81" s="16"/>
      <c r="MCC81" s="16"/>
      <c r="MCD81" s="16"/>
      <c r="MCE81" s="16"/>
      <c r="MCF81" s="16"/>
      <c r="MCG81" s="16"/>
      <c r="MCH81" s="16"/>
      <c r="MCI81" s="16"/>
      <c r="MCJ81" s="16"/>
      <c r="MCK81" s="16"/>
      <c r="MCL81" s="16"/>
      <c r="MCM81" s="16"/>
      <c r="MCN81" s="16"/>
      <c r="MCO81" s="16"/>
      <c r="MCP81" s="16"/>
      <c r="MCQ81" s="16"/>
      <c r="MCR81" s="16"/>
      <c r="MCS81" s="16"/>
      <c r="MCT81" s="16"/>
      <c r="MCU81" s="16"/>
      <c r="MCV81" s="16"/>
      <c r="MCW81" s="16"/>
      <c r="MCX81" s="16"/>
      <c r="MCY81" s="16"/>
      <c r="MCZ81" s="16"/>
      <c r="MDA81" s="16"/>
      <c r="MDB81" s="16"/>
      <c r="MDC81" s="16"/>
      <c r="MDD81" s="16"/>
      <c r="MDE81" s="16"/>
      <c r="MDF81" s="16"/>
      <c r="MDG81" s="16"/>
      <c r="MDH81" s="16"/>
      <c r="MDI81" s="16"/>
      <c r="MDJ81" s="16"/>
      <c r="MDK81" s="16"/>
      <c r="MDL81" s="16"/>
      <c r="MDM81" s="16"/>
      <c r="MDN81" s="16"/>
      <c r="MDO81" s="16"/>
      <c r="MDP81" s="16"/>
      <c r="MDQ81" s="16"/>
      <c r="MDR81" s="16"/>
      <c r="MDS81" s="16"/>
      <c r="MDT81" s="16"/>
      <c r="MDU81" s="16"/>
      <c r="MDV81" s="16"/>
      <c r="MDW81" s="16"/>
      <c r="MDX81" s="16"/>
      <c r="MDY81" s="16"/>
      <c r="MDZ81" s="16"/>
      <c r="MEA81" s="16"/>
      <c r="MEB81" s="16"/>
      <c r="MEC81" s="16"/>
      <c r="MED81" s="16"/>
      <c r="MEE81" s="16"/>
      <c r="MEF81" s="16"/>
      <c r="MEG81" s="16"/>
      <c r="MEH81" s="16"/>
      <c r="MEI81" s="16"/>
      <c r="MEJ81" s="16"/>
      <c r="MEK81" s="16"/>
      <c r="MEL81" s="16"/>
      <c r="MEM81" s="16"/>
      <c r="MEN81" s="16"/>
      <c r="MEO81" s="16"/>
      <c r="MEP81" s="16"/>
      <c r="MEQ81" s="16"/>
      <c r="MER81" s="16"/>
      <c r="MES81" s="16"/>
      <c r="MET81" s="16"/>
      <c r="MEU81" s="16"/>
      <c r="MEV81" s="16"/>
      <c r="MEW81" s="16"/>
      <c r="MEX81" s="16"/>
      <c r="MEY81" s="16"/>
      <c r="MEZ81" s="16"/>
      <c r="MFA81" s="16"/>
      <c r="MFB81" s="16"/>
      <c r="MFC81" s="16"/>
      <c r="MFD81" s="16"/>
      <c r="MFE81" s="16"/>
      <c r="MFF81" s="16"/>
      <c r="MFG81" s="16"/>
      <c r="MFH81" s="16"/>
      <c r="MFI81" s="16"/>
      <c r="MFJ81" s="16"/>
      <c r="MFK81" s="16"/>
      <c r="MFL81" s="16"/>
      <c r="MFM81" s="16"/>
      <c r="MFN81" s="16"/>
      <c r="MFO81" s="16"/>
      <c r="MFP81" s="16"/>
      <c r="MFQ81" s="16"/>
      <c r="MFR81" s="16"/>
      <c r="MFS81" s="16"/>
      <c r="MFT81" s="16"/>
      <c r="MFU81" s="16"/>
      <c r="MFV81" s="16"/>
      <c r="MFW81" s="16"/>
      <c r="MFX81" s="16"/>
      <c r="MFY81" s="16"/>
      <c r="MFZ81" s="16"/>
      <c r="MGA81" s="16"/>
      <c r="MGB81" s="16"/>
      <c r="MGC81" s="16"/>
      <c r="MGD81" s="16"/>
      <c r="MGE81" s="16"/>
      <c r="MGF81" s="16"/>
      <c r="MGG81" s="16"/>
      <c r="MGH81" s="16"/>
      <c r="MGI81" s="16"/>
      <c r="MGJ81" s="16"/>
      <c r="MGK81" s="16"/>
      <c r="MGL81" s="16"/>
      <c r="MGM81" s="16"/>
      <c r="MGN81" s="16"/>
      <c r="MGO81" s="16"/>
      <c r="MGP81" s="16"/>
      <c r="MGQ81" s="16"/>
      <c r="MGR81" s="16"/>
      <c r="MGS81" s="16"/>
      <c r="MGT81" s="16"/>
      <c r="MGU81" s="16"/>
      <c r="MGV81" s="16"/>
      <c r="MGW81" s="16"/>
      <c r="MGX81" s="16"/>
      <c r="MGY81" s="16"/>
      <c r="MGZ81" s="16"/>
      <c r="MHA81" s="16"/>
      <c r="MHB81" s="16"/>
      <c r="MHC81" s="16"/>
      <c r="MHD81" s="16"/>
      <c r="MHE81" s="16"/>
      <c r="MHF81" s="16"/>
      <c r="MHG81" s="16"/>
      <c r="MHH81" s="16"/>
      <c r="MHI81" s="16"/>
      <c r="MHJ81" s="16"/>
      <c r="MHK81" s="16"/>
      <c r="MHL81" s="16"/>
      <c r="MHM81" s="16"/>
      <c r="MHN81" s="16"/>
      <c r="MHO81" s="16"/>
      <c r="MHP81" s="16"/>
      <c r="MHQ81" s="16"/>
      <c r="MHR81" s="16"/>
      <c r="MHS81" s="16"/>
      <c r="MHT81" s="16"/>
      <c r="MHU81" s="16"/>
      <c r="MHV81" s="16"/>
      <c r="MHW81" s="16"/>
      <c r="MHX81" s="16"/>
      <c r="MHY81" s="16"/>
      <c r="MHZ81" s="16"/>
      <c r="MIA81" s="16"/>
      <c r="MIB81" s="16"/>
      <c r="MIC81" s="16"/>
      <c r="MID81" s="16"/>
      <c r="MIE81" s="16"/>
      <c r="MIF81" s="16"/>
      <c r="MIG81" s="16"/>
      <c r="MIH81" s="16"/>
      <c r="MII81" s="16"/>
      <c r="MIJ81" s="16"/>
      <c r="MIK81" s="16"/>
      <c r="MIL81" s="16"/>
      <c r="MIM81" s="16"/>
      <c r="MIN81" s="16"/>
      <c r="MIO81" s="16"/>
      <c r="MIP81" s="16"/>
      <c r="MIQ81" s="16"/>
      <c r="MIR81" s="16"/>
      <c r="MIS81" s="16"/>
      <c r="MIT81" s="16"/>
      <c r="MIU81" s="16"/>
      <c r="MIV81" s="16"/>
      <c r="MIW81" s="16"/>
      <c r="MIX81" s="16"/>
      <c r="MIY81" s="16"/>
      <c r="MIZ81" s="16"/>
      <c r="MJA81" s="16"/>
      <c r="MJB81" s="16"/>
      <c r="MJC81" s="16"/>
      <c r="MJD81" s="16"/>
      <c r="MJE81" s="16"/>
      <c r="MJF81" s="16"/>
      <c r="MJG81" s="16"/>
      <c r="MJH81" s="16"/>
      <c r="MJI81" s="16"/>
      <c r="MJJ81" s="16"/>
      <c r="MJK81" s="16"/>
      <c r="MJL81" s="16"/>
      <c r="MJM81" s="16"/>
      <c r="MJN81" s="16"/>
      <c r="MJO81" s="16"/>
      <c r="MJP81" s="16"/>
      <c r="MJQ81" s="16"/>
      <c r="MJR81" s="16"/>
      <c r="MJS81" s="16"/>
      <c r="MJT81" s="16"/>
      <c r="MJU81" s="16"/>
      <c r="MJV81" s="16"/>
      <c r="MJW81" s="16"/>
      <c r="MJX81" s="16"/>
      <c r="MJY81" s="16"/>
      <c r="MJZ81" s="16"/>
      <c r="MKA81" s="16"/>
      <c r="MKB81" s="16"/>
      <c r="MKC81" s="16"/>
      <c r="MKD81" s="16"/>
      <c r="MKE81" s="16"/>
      <c r="MKF81" s="16"/>
      <c r="MKG81" s="16"/>
      <c r="MKH81" s="16"/>
      <c r="MKI81" s="16"/>
      <c r="MKJ81" s="16"/>
      <c r="MKK81" s="16"/>
      <c r="MKL81" s="16"/>
      <c r="MKM81" s="16"/>
      <c r="MKN81" s="16"/>
      <c r="MKO81" s="16"/>
      <c r="MKP81" s="16"/>
      <c r="MKQ81" s="16"/>
      <c r="MKR81" s="16"/>
      <c r="MKS81" s="16"/>
      <c r="MKT81" s="16"/>
      <c r="MKU81" s="16"/>
      <c r="MKV81" s="16"/>
      <c r="MKW81" s="16"/>
      <c r="MKX81" s="16"/>
      <c r="MKY81" s="16"/>
      <c r="MKZ81" s="16"/>
      <c r="MLA81" s="16"/>
      <c r="MLB81" s="16"/>
      <c r="MLC81" s="16"/>
      <c r="MLD81" s="16"/>
      <c r="MLE81" s="16"/>
      <c r="MLF81" s="16"/>
      <c r="MLG81" s="16"/>
      <c r="MLH81" s="16"/>
      <c r="MLI81" s="16"/>
      <c r="MLJ81" s="16"/>
      <c r="MLK81" s="16"/>
      <c r="MLL81" s="16"/>
      <c r="MLM81" s="16"/>
      <c r="MLN81" s="16"/>
      <c r="MLO81" s="16"/>
      <c r="MLP81" s="16"/>
      <c r="MLQ81" s="16"/>
      <c r="MLR81" s="16"/>
      <c r="MLS81" s="16"/>
      <c r="MLT81" s="16"/>
      <c r="MLU81" s="16"/>
      <c r="MLV81" s="16"/>
      <c r="MLW81" s="16"/>
      <c r="MLX81" s="16"/>
      <c r="MLY81" s="16"/>
      <c r="MLZ81" s="16"/>
      <c r="MMA81" s="16"/>
      <c r="MMB81" s="16"/>
      <c r="MMC81" s="16"/>
      <c r="MMD81" s="16"/>
      <c r="MME81" s="16"/>
      <c r="MMF81" s="16"/>
      <c r="MMG81" s="16"/>
      <c r="MMH81" s="16"/>
      <c r="MMI81" s="16"/>
      <c r="MMJ81" s="16"/>
      <c r="MMK81" s="16"/>
      <c r="MML81" s="16"/>
      <c r="MMM81" s="16"/>
      <c r="MMN81" s="16"/>
      <c r="MMO81" s="16"/>
      <c r="MMP81" s="16"/>
      <c r="MMQ81" s="16"/>
      <c r="MMR81" s="16"/>
      <c r="MMS81" s="16"/>
      <c r="MMT81" s="16"/>
      <c r="MMU81" s="16"/>
      <c r="MMV81" s="16"/>
      <c r="MMW81" s="16"/>
      <c r="MMX81" s="16"/>
      <c r="MMY81" s="16"/>
      <c r="MMZ81" s="16"/>
      <c r="MNA81" s="16"/>
      <c r="MNB81" s="16"/>
      <c r="MNC81" s="16"/>
      <c r="MND81" s="16"/>
      <c r="MNE81" s="16"/>
      <c r="MNF81" s="16"/>
      <c r="MNG81" s="16"/>
      <c r="MNH81" s="16"/>
      <c r="MNI81" s="16"/>
      <c r="MNJ81" s="16"/>
      <c r="MNK81" s="16"/>
      <c r="MNL81" s="16"/>
      <c r="MNM81" s="16"/>
      <c r="MNN81" s="16"/>
      <c r="MNO81" s="16"/>
      <c r="MNP81" s="16"/>
      <c r="MNQ81" s="16"/>
      <c r="MNR81" s="16"/>
      <c r="MNS81" s="16"/>
      <c r="MNT81" s="16"/>
      <c r="MNU81" s="16"/>
      <c r="MNV81" s="16"/>
      <c r="MNW81" s="16"/>
      <c r="MNX81" s="16"/>
      <c r="MNY81" s="16"/>
      <c r="MNZ81" s="16"/>
      <c r="MOA81" s="16"/>
      <c r="MOB81" s="16"/>
      <c r="MOC81" s="16"/>
      <c r="MOD81" s="16"/>
      <c r="MOE81" s="16"/>
      <c r="MOF81" s="16"/>
      <c r="MOG81" s="16"/>
      <c r="MOH81" s="16"/>
      <c r="MOI81" s="16"/>
      <c r="MOJ81" s="16"/>
      <c r="MOK81" s="16"/>
      <c r="MOL81" s="16"/>
      <c r="MOM81" s="16"/>
      <c r="MON81" s="16"/>
      <c r="MOO81" s="16"/>
      <c r="MOP81" s="16"/>
      <c r="MOQ81" s="16"/>
      <c r="MOR81" s="16"/>
      <c r="MOS81" s="16"/>
      <c r="MOT81" s="16"/>
      <c r="MOU81" s="16"/>
      <c r="MOV81" s="16"/>
      <c r="MOW81" s="16"/>
      <c r="MOX81" s="16"/>
      <c r="MOY81" s="16"/>
      <c r="MOZ81" s="16"/>
      <c r="MPA81" s="16"/>
      <c r="MPB81" s="16"/>
      <c r="MPC81" s="16"/>
      <c r="MPD81" s="16"/>
      <c r="MPE81" s="16"/>
      <c r="MPF81" s="16"/>
      <c r="MPG81" s="16"/>
      <c r="MPH81" s="16"/>
      <c r="MPI81" s="16"/>
      <c r="MPJ81" s="16"/>
      <c r="MPK81" s="16"/>
      <c r="MPL81" s="16"/>
      <c r="MPM81" s="16"/>
      <c r="MPN81" s="16"/>
      <c r="MPO81" s="16"/>
      <c r="MPP81" s="16"/>
      <c r="MPQ81" s="16"/>
      <c r="MPR81" s="16"/>
      <c r="MPS81" s="16"/>
      <c r="MPT81" s="16"/>
      <c r="MPU81" s="16"/>
      <c r="MPV81" s="16"/>
      <c r="MPW81" s="16"/>
      <c r="MPX81" s="16"/>
      <c r="MPY81" s="16"/>
      <c r="MPZ81" s="16"/>
      <c r="MQA81" s="16"/>
      <c r="MQB81" s="16"/>
      <c r="MQC81" s="16"/>
      <c r="MQD81" s="16"/>
      <c r="MQE81" s="16"/>
      <c r="MQF81" s="16"/>
      <c r="MQG81" s="16"/>
      <c r="MQH81" s="16"/>
      <c r="MQI81" s="16"/>
      <c r="MQJ81" s="16"/>
      <c r="MQK81" s="16"/>
      <c r="MQL81" s="16"/>
      <c r="MQM81" s="16"/>
      <c r="MQN81" s="16"/>
      <c r="MQO81" s="16"/>
      <c r="MQP81" s="16"/>
      <c r="MQQ81" s="16"/>
      <c r="MQR81" s="16"/>
      <c r="MQS81" s="16"/>
      <c r="MQT81" s="16"/>
      <c r="MQU81" s="16"/>
      <c r="MQV81" s="16"/>
      <c r="MQW81" s="16"/>
      <c r="MQX81" s="16"/>
      <c r="MQY81" s="16"/>
      <c r="MQZ81" s="16"/>
      <c r="MRA81" s="16"/>
      <c r="MRB81" s="16"/>
      <c r="MRC81" s="16"/>
      <c r="MRD81" s="16"/>
      <c r="MRE81" s="16"/>
      <c r="MRF81" s="16"/>
      <c r="MRG81" s="16"/>
      <c r="MRH81" s="16"/>
      <c r="MRI81" s="16"/>
      <c r="MRJ81" s="16"/>
      <c r="MRK81" s="16"/>
      <c r="MRL81" s="16"/>
      <c r="MRM81" s="16"/>
      <c r="MRN81" s="16"/>
      <c r="MRO81" s="16"/>
      <c r="MRP81" s="16"/>
      <c r="MRQ81" s="16"/>
      <c r="MRR81" s="16"/>
      <c r="MRS81" s="16"/>
      <c r="MRT81" s="16"/>
      <c r="MRU81" s="16"/>
      <c r="MRV81" s="16"/>
      <c r="MRW81" s="16"/>
      <c r="MRX81" s="16"/>
      <c r="MRY81" s="16"/>
      <c r="MRZ81" s="16"/>
      <c r="MSA81" s="16"/>
      <c r="MSB81" s="16"/>
      <c r="MSC81" s="16"/>
      <c r="MSD81" s="16"/>
      <c r="MSE81" s="16"/>
      <c r="MSF81" s="16"/>
      <c r="MSG81" s="16"/>
      <c r="MSH81" s="16"/>
      <c r="MSI81" s="16"/>
      <c r="MSJ81" s="16"/>
      <c r="MSK81" s="16"/>
      <c r="MSL81" s="16"/>
      <c r="MSM81" s="16"/>
      <c r="MSN81" s="16"/>
      <c r="MSO81" s="16"/>
      <c r="MSP81" s="16"/>
      <c r="MSQ81" s="16"/>
      <c r="MSR81" s="16"/>
      <c r="MSS81" s="16"/>
      <c r="MST81" s="16"/>
      <c r="MSU81" s="16"/>
      <c r="MSV81" s="16"/>
      <c r="MSW81" s="16"/>
      <c r="MSX81" s="16"/>
      <c r="MSY81" s="16"/>
      <c r="MSZ81" s="16"/>
      <c r="MTA81" s="16"/>
      <c r="MTB81" s="16"/>
      <c r="MTC81" s="16"/>
      <c r="MTD81" s="16"/>
      <c r="MTE81" s="16"/>
      <c r="MTF81" s="16"/>
      <c r="MTG81" s="16"/>
      <c r="MTH81" s="16"/>
      <c r="MTI81" s="16"/>
      <c r="MTJ81" s="16"/>
      <c r="MTK81" s="16"/>
      <c r="MTL81" s="16"/>
      <c r="MTM81" s="16"/>
      <c r="MTN81" s="16"/>
      <c r="MTO81" s="16"/>
      <c r="MTP81" s="16"/>
      <c r="MTQ81" s="16"/>
      <c r="MTR81" s="16"/>
      <c r="MTS81" s="16"/>
      <c r="MTT81" s="16"/>
      <c r="MTU81" s="16"/>
      <c r="MTV81" s="16"/>
      <c r="MTW81" s="16"/>
      <c r="MTX81" s="16"/>
      <c r="MTY81" s="16"/>
      <c r="MTZ81" s="16"/>
      <c r="MUA81" s="16"/>
      <c r="MUB81" s="16"/>
      <c r="MUC81" s="16"/>
      <c r="MUD81" s="16"/>
      <c r="MUE81" s="16"/>
      <c r="MUF81" s="16"/>
      <c r="MUG81" s="16"/>
      <c r="MUH81" s="16"/>
      <c r="MUI81" s="16"/>
      <c r="MUJ81" s="16"/>
      <c r="MUK81" s="16"/>
      <c r="MUL81" s="16"/>
      <c r="MUM81" s="16"/>
      <c r="MUN81" s="16"/>
      <c r="MUO81" s="16"/>
      <c r="MUP81" s="16"/>
      <c r="MUQ81" s="16"/>
      <c r="MUR81" s="16"/>
      <c r="MUS81" s="16"/>
      <c r="MUT81" s="16"/>
      <c r="MUU81" s="16"/>
      <c r="MUV81" s="16"/>
      <c r="MUW81" s="16"/>
      <c r="MUX81" s="16"/>
      <c r="MUY81" s="16"/>
      <c r="MUZ81" s="16"/>
      <c r="MVA81" s="16"/>
      <c r="MVB81" s="16"/>
      <c r="MVC81" s="16"/>
      <c r="MVD81" s="16"/>
      <c r="MVE81" s="16"/>
      <c r="MVF81" s="16"/>
      <c r="MVG81" s="16"/>
      <c r="MVH81" s="16"/>
      <c r="MVI81" s="16"/>
      <c r="MVJ81" s="16"/>
      <c r="MVK81" s="16"/>
      <c r="MVL81" s="16"/>
      <c r="MVM81" s="16"/>
      <c r="MVN81" s="16"/>
      <c r="MVO81" s="16"/>
      <c r="MVP81" s="16"/>
      <c r="MVQ81" s="16"/>
      <c r="MVR81" s="16"/>
      <c r="MVS81" s="16"/>
      <c r="MVT81" s="16"/>
      <c r="MVU81" s="16"/>
      <c r="MVV81" s="16"/>
      <c r="MVW81" s="16"/>
      <c r="MVX81" s="16"/>
      <c r="MVY81" s="16"/>
      <c r="MVZ81" s="16"/>
      <c r="MWA81" s="16"/>
      <c r="MWB81" s="16"/>
      <c r="MWC81" s="16"/>
      <c r="MWD81" s="16"/>
      <c r="MWE81" s="16"/>
      <c r="MWF81" s="16"/>
      <c r="MWG81" s="16"/>
      <c r="MWH81" s="16"/>
      <c r="MWI81" s="16"/>
      <c r="MWJ81" s="16"/>
      <c r="MWK81" s="16"/>
      <c r="MWL81" s="16"/>
      <c r="MWM81" s="16"/>
      <c r="MWN81" s="16"/>
      <c r="MWO81" s="16"/>
      <c r="MWP81" s="16"/>
      <c r="MWQ81" s="16"/>
      <c r="MWR81" s="16"/>
      <c r="MWS81" s="16"/>
      <c r="MWT81" s="16"/>
      <c r="MWU81" s="16"/>
      <c r="MWV81" s="16"/>
      <c r="MWW81" s="16"/>
      <c r="MWX81" s="16"/>
      <c r="MWY81" s="16"/>
      <c r="MWZ81" s="16"/>
      <c r="MXA81" s="16"/>
      <c r="MXB81" s="16"/>
      <c r="MXC81" s="16"/>
      <c r="MXD81" s="16"/>
      <c r="MXE81" s="16"/>
      <c r="MXF81" s="16"/>
      <c r="MXG81" s="16"/>
      <c r="MXH81" s="16"/>
      <c r="MXI81" s="16"/>
      <c r="MXJ81" s="16"/>
      <c r="MXK81" s="16"/>
      <c r="MXL81" s="16"/>
      <c r="MXM81" s="16"/>
      <c r="MXN81" s="16"/>
      <c r="MXO81" s="16"/>
      <c r="MXP81" s="16"/>
      <c r="MXQ81" s="16"/>
      <c r="MXR81" s="16"/>
      <c r="MXS81" s="16"/>
      <c r="MXT81" s="16"/>
      <c r="MXU81" s="16"/>
      <c r="MXV81" s="16"/>
      <c r="MXW81" s="16"/>
      <c r="MXX81" s="16"/>
      <c r="MXY81" s="16"/>
      <c r="MXZ81" s="16"/>
      <c r="MYA81" s="16"/>
      <c r="MYB81" s="16"/>
      <c r="MYC81" s="16"/>
      <c r="MYD81" s="16"/>
      <c r="MYE81" s="16"/>
      <c r="MYF81" s="16"/>
      <c r="MYG81" s="16"/>
      <c r="MYH81" s="16"/>
      <c r="MYI81" s="16"/>
      <c r="MYJ81" s="16"/>
      <c r="MYK81" s="16"/>
      <c r="MYL81" s="16"/>
      <c r="MYM81" s="16"/>
      <c r="MYN81" s="16"/>
      <c r="MYO81" s="16"/>
      <c r="MYP81" s="16"/>
      <c r="MYQ81" s="16"/>
      <c r="MYR81" s="16"/>
      <c r="MYS81" s="16"/>
      <c r="MYT81" s="16"/>
      <c r="MYU81" s="16"/>
      <c r="MYV81" s="16"/>
      <c r="MYW81" s="16"/>
      <c r="MYX81" s="16"/>
      <c r="MYY81" s="16"/>
      <c r="MYZ81" s="16"/>
      <c r="MZA81" s="16"/>
      <c r="MZB81" s="16"/>
      <c r="MZC81" s="16"/>
      <c r="MZD81" s="16"/>
      <c r="MZE81" s="16"/>
      <c r="MZF81" s="16"/>
      <c r="MZG81" s="16"/>
      <c r="MZH81" s="16"/>
      <c r="MZI81" s="16"/>
      <c r="MZJ81" s="16"/>
      <c r="MZK81" s="16"/>
      <c r="MZL81" s="16"/>
      <c r="MZM81" s="16"/>
      <c r="MZN81" s="16"/>
      <c r="MZO81" s="16"/>
      <c r="MZP81" s="16"/>
      <c r="MZQ81" s="16"/>
      <c r="MZR81" s="16"/>
      <c r="MZS81" s="16"/>
      <c r="MZT81" s="16"/>
      <c r="MZU81" s="16"/>
      <c r="MZV81" s="16"/>
      <c r="MZW81" s="16"/>
      <c r="MZX81" s="16"/>
      <c r="MZY81" s="16"/>
      <c r="MZZ81" s="16"/>
      <c r="NAA81" s="16"/>
      <c r="NAB81" s="16"/>
      <c r="NAC81" s="16"/>
      <c r="NAD81" s="16"/>
      <c r="NAE81" s="16"/>
      <c r="NAF81" s="16"/>
      <c r="NAG81" s="16"/>
      <c r="NAH81" s="16"/>
      <c r="NAI81" s="16"/>
      <c r="NAJ81" s="16"/>
      <c r="NAK81" s="16"/>
      <c r="NAL81" s="16"/>
      <c r="NAM81" s="16"/>
      <c r="NAN81" s="16"/>
      <c r="NAO81" s="16"/>
      <c r="NAP81" s="16"/>
      <c r="NAQ81" s="16"/>
      <c r="NAR81" s="16"/>
      <c r="NAS81" s="16"/>
      <c r="NAT81" s="16"/>
      <c r="NAU81" s="16"/>
      <c r="NAV81" s="16"/>
      <c r="NAW81" s="16"/>
      <c r="NAX81" s="16"/>
      <c r="NAY81" s="16"/>
      <c r="NAZ81" s="16"/>
      <c r="NBA81" s="16"/>
      <c r="NBB81" s="16"/>
      <c r="NBC81" s="16"/>
      <c r="NBD81" s="16"/>
      <c r="NBE81" s="16"/>
      <c r="NBF81" s="16"/>
      <c r="NBG81" s="16"/>
      <c r="NBH81" s="16"/>
      <c r="NBI81" s="16"/>
      <c r="NBJ81" s="16"/>
      <c r="NBK81" s="16"/>
      <c r="NBL81" s="16"/>
      <c r="NBM81" s="16"/>
      <c r="NBN81" s="16"/>
      <c r="NBO81" s="16"/>
      <c r="NBP81" s="16"/>
      <c r="NBQ81" s="16"/>
      <c r="NBR81" s="16"/>
      <c r="NBS81" s="16"/>
      <c r="NBT81" s="16"/>
      <c r="NBU81" s="16"/>
      <c r="NBV81" s="16"/>
      <c r="NBW81" s="16"/>
      <c r="NBX81" s="16"/>
      <c r="NBY81" s="16"/>
      <c r="NBZ81" s="16"/>
      <c r="NCA81" s="16"/>
      <c r="NCB81" s="16"/>
      <c r="NCC81" s="16"/>
      <c r="NCD81" s="16"/>
      <c r="NCE81" s="16"/>
      <c r="NCF81" s="16"/>
      <c r="NCG81" s="16"/>
      <c r="NCH81" s="16"/>
      <c r="NCI81" s="16"/>
      <c r="NCJ81" s="16"/>
      <c r="NCK81" s="16"/>
      <c r="NCL81" s="16"/>
      <c r="NCM81" s="16"/>
      <c r="NCN81" s="16"/>
      <c r="NCO81" s="16"/>
      <c r="NCP81" s="16"/>
      <c r="NCQ81" s="16"/>
      <c r="NCR81" s="16"/>
      <c r="NCS81" s="16"/>
      <c r="NCT81" s="16"/>
      <c r="NCU81" s="16"/>
      <c r="NCV81" s="16"/>
      <c r="NCW81" s="16"/>
      <c r="NCX81" s="16"/>
      <c r="NCY81" s="16"/>
      <c r="NCZ81" s="16"/>
      <c r="NDA81" s="16"/>
      <c r="NDB81" s="16"/>
      <c r="NDC81" s="16"/>
      <c r="NDD81" s="16"/>
      <c r="NDE81" s="16"/>
      <c r="NDF81" s="16"/>
      <c r="NDG81" s="16"/>
      <c r="NDH81" s="16"/>
      <c r="NDI81" s="16"/>
      <c r="NDJ81" s="16"/>
      <c r="NDK81" s="16"/>
      <c r="NDL81" s="16"/>
      <c r="NDM81" s="16"/>
      <c r="NDN81" s="16"/>
      <c r="NDO81" s="16"/>
      <c r="NDP81" s="16"/>
      <c r="NDQ81" s="16"/>
      <c r="NDR81" s="16"/>
      <c r="NDS81" s="16"/>
      <c r="NDT81" s="16"/>
      <c r="NDU81" s="16"/>
      <c r="NDV81" s="16"/>
      <c r="NDW81" s="16"/>
      <c r="NDX81" s="16"/>
      <c r="NDY81" s="16"/>
      <c r="NDZ81" s="16"/>
      <c r="NEA81" s="16"/>
      <c r="NEB81" s="16"/>
      <c r="NEC81" s="16"/>
      <c r="NED81" s="16"/>
      <c r="NEE81" s="16"/>
      <c r="NEF81" s="16"/>
      <c r="NEG81" s="16"/>
      <c r="NEH81" s="16"/>
      <c r="NEI81" s="16"/>
      <c r="NEJ81" s="16"/>
      <c r="NEK81" s="16"/>
      <c r="NEL81" s="16"/>
      <c r="NEM81" s="16"/>
      <c r="NEN81" s="16"/>
      <c r="NEO81" s="16"/>
      <c r="NEP81" s="16"/>
      <c r="NEQ81" s="16"/>
      <c r="NER81" s="16"/>
      <c r="NES81" s="16"/>
      <c r="NET81" s="16"/>
      <c r="NEU81" s="16"/>
      <c r="NEV81" s="16"/>
      <c r="NEW81" s="16"/>
      <c r="NEX81" s="16"/>
      <c r="NEY81" s="16"/>
      <c r="NEZ81" s="16"/>
      <c r="NFA81" s="16"/>
      <c r="NFB81" s="16"/>
      <c r="NFC81" s="16"/>
      <c r="NFD81" s="16"/>
      <c r="NFE81" s="16"/>
      <c r="NFF81" s="16"/>
      <c r="NFG81" s="16"/>
      <c r="NFH81" s="16"/>
      <c r="NFI81" s="16"/>
      <c r="NFJ81" s="16"/>
      <c r="NFK81" s="16"/>
      <c r="NFL81" s="16"/>
      <c r="NFM81" s="16"/>
      <c r="NFN81" s="16"/>
      <c r="NFO81" s="16"/>
      <c r="NFP81" s="16"/>
      <c r="NFQ81" s="16"/>
      <c r="NFR81" s="16"/>
      <c r="NFS81" s="16"/>
      <c r="NFT81" s="16"/>
      <c r="NFU81" s="16"/>
      <c r="NFV81" s="16"/>
      <c r="NFW81" s="16"/>
      <c r="NFX81" s="16"/>
      <c r="NFY81" s="16"/>
      <c r="NFZ81" s="16"/>
      <c r="NGA81" s="16"/>
      <c r="NGB81" s="16"/>
      <c r="NGC81" s="16"/>
      <c r="NGD81" s="16"/>
      <c r="NGE81" s="16"/>
      <c r="NGF81" s="16"/>
      <c r="NGG81" s="16"/>
      <c r="NGH81" s="16"/>
      <c r="NGI81" s="16"/>
      <c r="NGJ81" s="16"/>
      <c r="NGK81" s="16"/>
      <c r="NGL81" s="16"/>
      <c r="NGM81" s="16"/>
      <c r="NGN81" s="16"/>
      <c r="NGO81" s="16"/>
      <c r="NGP81" s="16"/>
      <c r="NGQ81" s="16"/>
      <c r="NGR81" s="16"/>
      <c r="NGS81" s="16"/>
      <c r="NGT81" s="16"/>
      <c r="NGU81" s="16"/>
      <c r="NGV81" s="16"/>
      <c r="NGW81" s="16"/>
      <c r="NGX81" s="16"/>
      <c r="NGY81" s="16"/>
      <c r="NGZ81" s="16"/>
      <c r="NHA81" s="16"/>
      <c r="NHB81" s="16"/>
      <c r="NHC81" s="16"/>
      <c r="NHD81" s="16"/>
      <c r="NHE81" s="16"/>
      <c r="NHF81" s="16"/>
      <c r="NHG81" s="16"/>
      <c r="NHH81" s="16"/>
      <c r="NHI81" s="16"/>
      <c r="NHJ81" s="16"/>
      <c r="NHK81" s="16"/>
      <c r="NHL81" s="16"/>
      <c r="NHM81" s="16"/>
      <c r="NHN81" s="16"/>
      <c r="NHO81" s="16"/>
      <c r="NHP81" s="16"/>
      <c r="NHQ81" s="16"/>
      <c r="NHR81" s="16"/>
      <c r="NHS81" s="16"/>
      <c r="NHT81" s="16"/>
      <c r="NHU81" s="16"/>
      <c r="NHV81" s="16"/>
      <c r="NHW81" s="16"/>
      <c r="NHX81" s="16"/>
      <c r="NHY81" s="16"/>
      <c r="NHZ81" s="16"/>
      <c r="NIA81" s="16"/>
      <c r="NIB81" s="16"/>
      <c r="NIC81" s="16"/>
      <c r="NID81" s="16"/>
      <c r="NIE81" s="16"/>
      <c r="NIF81" s="16"/>
      <c r="NIG81" s="16"/>
      <c r="NIH81" s="16"/>
      <c r="NII81" s="16"/>
      <c r="NIJ81" s="16"/>
      <c r="NIK81" s="16"/>
      <c r="NIL81" s="16"/>
      <c r="NIM81" s="16"/>
      <c r="NIN81" s="16"/>
      <c r="NIO81" s="16"/>
      <c r="NIP81" s="16"/>
      <c r="NIQ81" s="16"/>
      <c r="NIR81" s="16"/>
      <c r="NIS81" s="16"/>
      <c r="NIT81" s="16"/>
      <c r="NIU81" s="16"/>
      <c r="NIV81" s="16"/>
      <c r="NIW81" s="16"/>
      <c r="NIX81" s="16"/>
      <c r="NIY81" s="16"/>
      <c r="NIZ81" s="16"/>
      <c r="NJA81" s="16"/>
      <c r="NJB81" s="16"/>
      <c r="NJC81" s="16"/>
      <c r="NJD81" s="16"/>
      <c r="NJE81" s="16"/>
      <c r="NJF81" s="16"/>
      <c r="NJG81" s="16"/>
      <c r="NJH81" s="16"/>
      <c r="NJI81" s="16"/>
      <c r="NJJ81" s="16"/>
      <c r="NJK81" s="16"/>
      <c r="NJL81" s="16"/>
      <c r="NJM81" s="16"/>
      <c r="NJN81" s="16"/>
      <c r="NJO81" s="16"/>
      <c r="NJP81" s="16"/>
      <c r="NJQ81" s="16"/>
      <c r="NJR81" s="16"/>
      <c r="NJS81" s="16"/>
      <c r="NJT81" s="16"/>
      <c r="NJU81" s="16"/>
      <c r="NJV81" s="16"/>
      <c r="NJW81" s="16"/>
      <c r="NJX81" s="16"/>
      <c r="NJY81" s="16"/>
      <c r="NJZ81" s="16"/>
      <c r="NKA81" s="16"/>
      <c r="NKB81" s="16"/>
      <c r="NKC81" s="16"/>
      <c r="NKD81" s="16"/>
      <c r="NKE81" s="16"/>
      <c r="NKF81" s="16"/>
      <c r="NKG81" s="16"/>
      <c r="NKH81" s="16"/>
      <c r="NKI81" s="16"/>
      <c r="NKJ81" s="16"/>
      <c r="NKK81" s="16"/>
      <c r="NKL81" s="16"/>
      <c r="NKM81" s="16"/>
      <c r="NKN81" s="16"/>
      <c r="NKO81" s="16"/>
      <c r="NKP81" s="16"/>
      <c r="NKQ81" s="16"/>
      <c r="NKR81" s="16"/>
      <c r="NKS81" s="16"/>
      <c r="NKT81" s="16"/>
      <c r="NKU81" s="16"/>
      <c r="NKV81" s="16"/>
      <c r="NKW81" s="16"/>
      <c r="NKX81" s="16"/>
      <c r="NKY81" s="16"/>
      <c r="NKZ81" s="16"/>
      <c r="NLA81" s="16"/>
      <c r="NLB81" s="16"/>
      <c r="NLC81" s="16"/>
      <c r="NLD81" s="16"/>
      <c r="NLE81" s="16"/>
      <c r="NLF81" s="16"/>
      <c r="NLG81" s="16"/>
      <c r="NLH81" s="16"/>
      <c r="NLI81" s="16"/>
      <c r="NLJ81" s="16"/>
      <c r="NLK81" s="16"/>
      <c r="NLL81" s="16"/>
      <c r="NLM81" s="16"/>
      <c r="NLN81" s="16"/>
      <c r="NLO81" s="16"/>
      <c r="NLP81" s="16"/>
      <c r="NLQ81" s="16"/>
      <c r="NLR81" s="16"/>
      <c r="NLS81" s="16"/>
      <c r="NLT81" s="16"/>
      <c r="NLU81" s="16"/>
      <c r="NLV81" s="16"/>
      <c r="NLW81" s="16"/>
      <c r="NLX81" s="16"/>
      <c r="NLY81" s="16"/>
      <c r="NLZ81" s="16"/>
      <c r="NMA81" s="16"/>
      <c r="NMB81" s="16"/>
      <c r="NMC81" s="16"/>
      <c r="NMD81" s="16"/>
      <c r="NME81" s="16"/>
      <c r="NMF81" s="16"/>
      <c r="NMG81" s="16"/>
      <c r="NMH81" s="16"/>
      <c r="NMI81" s="16"/>
      <c r="NMJ81" s="16"/>
      <c r="NMK81" s="16"/>
      <c r="NML81" s="16"/>
      <c r="NMM81" s="16"/>
      <c r="NMN81" s="16"/>
      <c r="NMO81" s="16"/>
      <c r="NMP81" s="16"/>
      <c r="NMQ81" s="16"/>
      <c r="NMR81" s="16"/>
      <c r="NMS81" s="16"/>
      <c r="NMT81" s="16"/>
      <c r="NMU81" s="16"/>
      <c r="NMV81" s="16"/>
      <c r="NMW81" s="16"/>
      <c r="NMX81" s="16"/>
      <c r="NMY81" s="16"/>
      <c r="NMZ81" s="16"/>
      <c r="NNA81" s="16"/>
      <c r="NNB81" s="16"/>
      <c r="NNC81" s="16"/>
      <c r="NND81" s="16"/>
      <c r="NNE81" s="16"/>
      <c r="NNF81" s="16"/>
      <c r="NNG81" s="16"/>
      <c r="NNH81" s="16"/>
      <c r="NNI81" s="16"/>
      <c r="NNJ81" s="16"/>
      <c r="NNK81" s="16"/>
      <c r="NNL81" s="16"/>
      <c r="NNM81" s="16"/>
      <c r="NNN81" s="16"/>
      <c r="NNO81" s="16"/>
      <c r="NNP81" s="16"/>
      <c r="NNQ81" s="16"/>
      <c r="NNR81" s="16"/>
      <c r="NNS81" s="16"/>
      <c r="NNT81" s="16"/>
      <c r="NNU81" s="16"/>
      <c r="NNV81" s="16"/>
      <c r="NNW81" s="16"/>
      <c r="NNX81" s="16"/>
      <c r="NNY81" s="16"/>
      <c r="NNZ81" s="16"/>
      <c r="NOA81" s="16"/>
      <c r="NOB81" s="16"/>
      <c r="NOC81" s="16"/>
      <c r="NOD81" s="16"/>
      <c r="NOE81" s="16"/>
      <c r="NOF81" s="16"/>
      <c r="NOG81" s="16"/>
      <c r="NOH81" s="16"/>
      <c r="NOI81" s="16"/>
      <c r="NOJ81" s="16"/>
      <c r="NOK81" s="16"/>
      <c r="NOL81" s="16"/>
      <c r="NOM81" s="16"/>
      <c r="NON81" s="16"/>
      <c r="NOO81" s="16"/>
      <c r="NOP81" s="16"/>
      <c r="NOQ81" s="16"/>
      <c r="NOR81" s="16"/>
      <c r="NOS81" s="16"/>
      <c r="NOT81" s="16"/>
      <c r="NOU81" s="16"/>
      <c r="NOV81" s="16"/>
      <c r="NOW81" s="16"/>
      <c r="NOX81" s="16"/>
      <c r="NOY81" s="16"/>
      <c r="NOZ81" s="16"/>
      <c r="NPA81" s="16"/>
      <c r="NPB81" s="16"/>
      <c r="NPC81" s="16"/>
      <c r="NPD81" s="16"/>
      <c r="NPE81" s="16"/>
      <c r="NPF81" s="16"/>
      <c r="NPG81" s="16"/>
      <c r="NPH81" s="16"/>
      <c r="NPI81" s="16"/>
      <c r="NPJ81" s="16"/>
      <c r="NPK81" s="16"/>
      <c r="NPL81" s="16"/>
      <c r="NPM81" s="16"/>
      <c r="NPN81" s="16"/>
      <c r="NPO81" s="16"/>
      <c r="NPP81" s="16"/>
      <c r="NPQ81" s="16"/>
      <c r="NPR81" s="16"/>
      <c r="NPS81" s="16"/>
      <c r="NPT81" s="16"/>
      <c r="NPU81" s="16"/>
      <c r="NPV81" s="16"/>
      <c r="NPW81" s="16"/>
      <c r="NPX81" s="16"/>
      <c r="NPY81" s="16"/>
      <c r="NPZ81" s="16"/>
      <c r="NQA81" s="16"/>
      <c r="NQB81" s="16"/>
      <c r="NQC81" s="16"/>
      <c r="NQD81" s="16"/>
      <c r="NQE81" s="16"/>
      <c r="NQF81" s="16"/>
      <c r="NQG81" s="16"/>
      <c r="NQH81" s="16"/>
      <c r="NQI81" s="16"/>
      <c r="NQJ81" s="16"/>
      <c r="NQK81" s="16"/>
      <c r="NQL81" s="16"/>
      <c r="NQM81" s="16"/>
      <c r="NQN81" s="16"/>
      <c r="NQO81" s="16"/>
      <c r="NQP81" s="16"/>
      <c r="NQQ81" s="16"/>
      <c r="NQR81" s="16"/>
      <c r="NQS81" s="16"/>
      <c r="NQT81" s="16"/>
      <c r="NQU81" s="16"/>
      <c r="NQV81" s="16"/>
      <c r="NQW81" s="16"/>
      <c r="NQX81" s="16"/>
      <c r="NQY81" s="16"/>
      <c r="NQZ81" s="16"/>
      <c r="NRA81" s="16"/>
      <c r="NRB81" s="16"/>
      <c r="NRC81" s="16"/>
      <c r="NRD81" s="16"/>
      <c r="NRE81" s="16"/>
      <c r="NRF81" s="16"/>
      <c r="NRG81" s="16"/>
      <c r="NRH81" s="16"/>
      <c r="NRI81" s="16"/>
      <c r="NRJ81" s="16"/>
      <c r="NRK81" s="16"/>
      <c r="NRL81" s="16"/>
      <c r="NRM81" s="16"/>
      <c r="NRN81" s="16"/>
      <c r="NRO81" s="16"/>
      <c r="NRP81" s="16"/>
      <c r="NRQ81" s="16"/>
      <c r="NRR81" s="16"/>
      <c r="NRS81" s="16"/>
      <c r="NRT81" s="16"/>
      <c r="NRU81" s="16"/>
      <c r="NRV81" s="16"/>
      <c r="NRW81" s="16"/>
      <c r="NRX81" s="16"/>
      <c r="NRY81" s="16"/>
      <c r="NRZ81" s="16"/>
      <c r="NSA81" s="16"/>
      <c r="NSB81" s="16"/>
      <c r="NSC81" s="16"/>
      <c r="NSD81" s="16"/>
      <c r="NSE81" s="16"/>
      <c r="NSF81" s="16"/>
      <c r="NSG81" s="16"/>
      <c r="NSH81" s="16"/>
      <c r="NSI81" s="16"/>
      <c r="NSJ81" s="16"/>
      <c r="NSK81" s="16"/>
      <c r="NSL81" s="16"/>
      <c r="NSM81" s="16"/>
      <c r="NSN81" s="16"/>
      <c r="NSO81" s="16"/>
      <c r="NSP81" s="16"/>
      <c r="NSQ81" s="16"/>
      <c r="NSR81" s="16"/>
      <c r="NSS81" s="16"/>
      <c r="NST81" s="16"/>
      <c r="NSU81" s="16"/>
      <c r="NSV81" s="16"/>
      <c r="NSW81" s="16"/>
      <c r="NSX81" s="16"/>
      <c r="NSY81" s="16"/>
      <c r="NSZ81" s="16"/>
      <c r="NTA81" s="16"/>
      <c r="NTB81" s="16"/>
      <c r="NTC81" s="16"/>
      <c r="NTD81" s="16"/>
      <c r="NTE81" s="16"/>
      <c r="NTF81" s="16"/>
      <c r="NTG81" s="16"/>
      <c r="NTH81" s="16"/>
      <c r="NTI81" s="16"/>
      <c r="NTJ81" s="16"/>
      <c r="NTK81" s="16"/>
      <c r="NTL81" s="16"/>
      <c r="NTM81" s="16"/>
      <c r="NTN81" s="16"/>
      <c r="NTO81" s="16"/>
      <c r="NTP81" s="16"/>
      <c r="NTQ81" s="16"/>
      <c r="NTR81" s="16"/>
      <c r="NTS81" s="16"/>
      <c r="NTT81" s="16"/>
      <c r="NTU81" s="16"/>
      <c r="NTV81" s="16"/>
      <c r="NTW81" s="16"/>
      <c r="NTX81" s="16"/>
      <c r="NTY81" s="16"/>
      <c r="NTZ81" s="16"/>
      <c r="NUA81" s="16"/>
      <c r="NUB81" s="16"/>
      <c r="NUC81" s="16"/>
      <c r="NUD81" s="16"/>
      <c r="NUE81" s="16"/>
      <c r="NUF81" s="16"/>
      <c r="NUG81" s="16"/>
      <c r="NUH81" s="16"/>
      <c r="NUI81" s="16"/>
      <c r="NUJ81" s="16"/>
      <c r="NUK81" s="16"/>
      <c r="NUL81" s="16"/>
      <c r="NUM81" s="16"/>
      <c r="NUN81" s="16"/>
      <c r="NUO81" s="16"/>
      <c r="NUP81" s="16"/>
      <c r="NUQ81" s="16"/>
      <c r="NUR81" s="16"/>
      <c r="NUS81" s="16"/>
      <c r="NUT81" s="16"/>
      <c r="NUU81" s="16"/>
      <c r="NUV81" s="16"/>
      <c r="NUW81" s="16"/>
      <c r="NUX81" s="16"/>
      <c r="NUY81" s="16"/>
      <c r="NUZ81" s="16"/>
      <c r="NVA81" s="16"/>
      <c r="NVB81" s="16"/>
      <c r="NVC81" s="16"/>
      <c r="NVD81" s="16"/>
      <c r="NVE81" s="16"/>
      <c r="NVF81" s="16"/>
      <c r="NVG81" s="16"/>
      <c r="NVH81" s="16"/>
      <c r="NVI81" s="16"/>
      <c r="NVJ81" s="16"/>
      <c r="NVK81" s="16"/>
      <c r="NVL81" s="16"/>
      <c r="NVM81" s="16"/>
      <c r="NVN81" s="16"/>
      <c r="NVO81" s="16"/>
      <c r="NVP81" s="16"/>
      <c r="NVQ81" s="16"/>
      <c r="NVR81" s="16"/>
      <c r="NVS81" s="16"/>
      <c r="NVT81" s="16"/>
      <c r="NVU81" s="16"/>
      <c r="NVV81" s="16"/>
      <c r="NVW81" s="16"/>
      <c r="NVX81" s="16"/>
      <c r="NVY81" s="16"/>
      <c r="NVZ81" s="16"/>
      <c r="NWA81" s="16"/>
      <c r="NWB81" s="16"/>
      <c r="NWC81" s="16"/>
      <c r="NWD81" s="16"/>
      <c r="NWE81" s="16"/>
      <c r="NWF81" s="16"/>
      <c r="NWG81" s="16"/>
      <c r="NWH81" s="16"/>
      <c r="NWI81" s="16"/>
      <c r="NWJ81" s="16"/>
      <c r="NWK81" s="16"/>
      <c r="NWL81" s="16"/>
      <c r="NWM81" s="16"/>
      <c r="NWN81" s="16"/>
      <c r="NWO81" s="16"/>
      <c r="NWP81" s="16"/>
      <c r="NWQ81" s="16"/>
      <c r="NWR81" s="16"/>
      <c r="NWS81" s="16"/>
      <c r="NWT81" s="16"/>
      <c r="NWU81" s="16"/>
      <c r="NWV81" s="16"/>
      <c r="NWW81" s="16"/>
      <c r="NWX81" s="16"/>
      <c r="NWY81" s="16"/>
      <c r="NWZ81" s="16"/>
      <c r="NXA81" s="16"/>
      <c r="NXB81" s="16"/>
      <c r="NXC81" s="16"/>
      <c r="NXD81" s="16"/>
      <c r="NXE81" s="16"/>
      <c r="NXF81" s="16"/>
      <c r="NXG81" s="16"/>
      <c r="NXH81" s="16"/>
      <c r="NXI81" s="16"/>
      <c r="NXJ81" s="16"/>
      <c r="NXK81" s="16"/>
      <c r="NXL81" s="16"/>
      <c r="NXM81" s="16"/>
      <c r="NXN81" s="16"/>
      <c r="NXO81" s="16"/>
      <c r="NXP81" s="16"/>
      <c r="NXQ81" s="16"/>
      <c r="NXR81" s="16"/>
      <c r="NXS81" s="16"/>
      <c r="NXT81" s="16"/>
      <c r="NXU81" s="16"/>
      <c r="NXV81" s="16"/>
      <c r="NXW81" s="16"/>
      <c r="NXX81" s="16"/>
      <c r="NXY81" s="16"/>
      <c r="NXZ81" s="16"/>
      <c r="NYA81" s="16"/>
      <c r="NYB81" s="16"/>
      <c r="NYC81" s="16"/>
      <c r="NYD81" s="16"/>
      <c r="NYE81" s="16"/>
      <c r="NYF81" s="16"/>
      <c r="NYG81" s="16"/>
      <c r="NYH81" s="16"/>
      <c r="NYI81" s="16"/>
      <c r="NYJ81" s="16"/>
      <c r="NYK81" s="16"/>
      <c r="NYL81" s="16"/>
      <c r="NYM81" s="16"/>
      <c r="NYN81" s="16"/>
      <c r="NYO81" s="16"/>
      <c r="NYP81" s="16"/>
      <c r="NYQ81" s="16"/>
      <c r="NYR81" s="16"/>
      <c r="NYS81" s="16"/>
      <c r="NYT81" s="16"/>
      <c r="NYU81" s="16"/>
      <c r="NYV81" s="16"/>
      <c r="NYW81" s="16"/>
      <c r="NYX81" s="16"/>
      <c r="NYY81" s="16"/>
      <c r="NYZ81" s="16"/>
      <c r="NZA81" s="16"/>
      <c r="NZB81" s="16"/>
      <c r="NZC81" s="16"/>
      <c r="NZD81" s="16"/>
      <c r="NZE81" s="16"/>
      <c r="NZF81" s="16"/>
      <c r="NZG81" s="16"/>
      <c r="NZH81" s="16"/>
      <c r="NZI81" s="16"/>
      <c r="NZJ81" s="16"/>
      <c r="NZK81" s="16"/>
      <c r="NZL81" s="16"/>
      <c r="NZM81" s="16"/>
      <c r="NZN81" s="16"/>
      <c r="NZO81" s="16"/>
      <c r="NZP81" s="16"/>
      <c r="NZQ81" s="16"/>
      <c r="NZR81" s="16"/>
      <c r="NZS81" s="16"/>
      <c r="NZT81" s="16"/>
      <c r="NZU81" s="16"/>
      <c r="NZV81" s="16"/>
      <c r="NZW81" s="16"/>
      <c r="NZX81" s="16"/>
      <c r="NZY81" s="16"/>
      <c r="NZZ81" s="16"/>
      <c r="OAA81" s="16"/>
      <c r="OAB81" s="16"/>
      <c r="OAC81" s="16"/>
      <c r="OAD81" s="16"/>
      <c r="OAE81" s="16"/>
      <c r="OAF81" s="16"/>
      <c r="OAG81" s="16"/>
      <c r="OAH81" s="16"/>
      <c r="OAI81" s="16"/>
      <c r="OAJ81" s="16"/>
      <c r="OAK81" s="16"/>
      <c r="OAL81" s="16"/>
      <c r="OAM81" s="16"/>
      <c r="OAN81" s="16"/>
      <c r="OAO81" s="16"/>
      <c r="OAP81" s="16"/>
      <c r="OAQ81" s="16"/>
      <c r="OAR81" s="16"/>
      <c r="OAS81" s="16"/>
      <c r="OAT81" s="16"/>
      <c r="OAU81" s="16"/>
      <c r="OAV81" s="16"/>
      <c r="OAW81" s="16"/>
      <c r="OAX81" s="16"/>
      <c r="OAY81" s="16"/>
      <c r="OAZ81" s="16"/>
      <c r="OBA81" s="16"/>
      <c r="OBB81" s="16"/>
      <c r="OBC81" s="16"/>
      <c r="OBD81" s="16"/>
      <c r="OBE81" s="16"/>
      <c r="OBF81" s="16"/>
      <c r="OBG81" s="16"/>
      <c r="OBH81" s="16"/>
      <c r="OBI81" s="16"/>
      <c r="OBJ81" s="16"/>
      <c r="OBK81" s="16"/>
      <c r="OBL81" s="16"/>
      <c r="OBM81" s="16"/>
      <c r="OBN81" s="16"/>
      <c r="OBO81" s="16"/>
      <c r="OBP81" s="16"/>
      <c r="OBQ81" s="16"/>
      <c r="OBR81" s="16"/>
      <c r="OBS81" s="16"/>
      <c r="OBT81" s="16"/>
      <c r="OBU81" s="16"/>
      <c r="OBV81" s="16"/>
      <c r="OBW81" s="16"/>
      <c r="OBX81" s="16"/>
      <c r="OBY81" s="16"/>
      <c r="OBZ81" s="16"/>
      <c r="OCA81" s="16"/>
      <c r="OCB81" s="16"/>
      <c r="OCC81" s="16"/>
      <c r="OCD81" s="16"/>
      <c r="OCE81" s="16"/>
      <c r="OCF81" s="16"/>
      <c r="OCG81" s="16"/>
      <c r="OCH81" s="16"/>
      <c r="OCI81" s="16"/>
      <c r="OCJ81" s="16"/>
      <c r="OCK81" s="16"/>
      <c r="OCL81" s="16"/>
      <c r="OCM81" s="16"/>
      <c r="OCN81" s="16"/>
      <c r="OCO81" s="16"/>
      <c r="OCP81" s="16"/>
      <c r="OCQ81" s="16"/>
      <c r="OCR81" s="16"/>
      <c r="OCS81" s="16"/>
      <c r="OCT81" s="16"/>
      <c r="OCU81" s="16"/>
      <c r="OCV81" s="16"/>
      <c r="OCW81" s="16"/>
      <c r="OCX81" s="16"/>
      <c r="OCY81" s="16"/>
      <c r="OCZ81" s="16"/>
      <c r="ODA81" s="16"/>
      <c r="ODB81" s="16"/>
      <c r="ODC81" s="16"/>
      <c r="ODD81" s="16"/>
      <c r="ODE81" s="16"/>
      <c r="ODF81" s="16"/>
      <c r="ODG81" s="16"/>
      <c r="ODH81" s="16"/>
      <c r="ODI81" s="16"/>
      <c r="ODJ81" s="16"/>
      <c r="ODK81" s="16"/>
      <c r="ODL81" s="16"/>
      <c r="ODM81" s="16"/>
      <c r="ODN81" s="16"/>
      <c r="ODO81" s="16"/>
      <c r="ODP81" s="16"/>
      <c r="ODQ81" s="16"/>
      <c r="ODR81" s="16"/>
      <c r="ODS81" s="16"/>
      <c r="ODT81" s="16"/>
      <c r="ODU81" s="16"/>
      <c r="ODV81" s="16"/>
      <c r="ODW81" s="16"/>
      <c r="ODX81" s="16"/>
      <c r="ODY81" s="16"/>
      <c r="ODZ81" s="16"/>
      <c r="OEA81" s="16"/>
      <c r="OEB81" s="16"/>
      <c r="OEC81" s="16"/>
      <c r="OED81" s="16"/>
      <c r="OEE81" s="16"/>
      <c r="OEF81" s="16"/>
      <c r="OEG81" s="16"/>
      <c r="OEH81" s="16"/>
      <c r="OEI81" s="16"/>
      <c r="OEJ81" s="16"/>
      <c r="OEK81" s="16"/>
      <c r="OEL81" s="16"/>
      <c r="OEM81" s="16"/>
      <c r="OEN81" s="16"/>
      <c r="OEO81" s="16"/>
      <c r="OEP81" s="16"/>
      <c r="OEQ81" s="16"/>
      <c r="OER81" s="16"/>
      <c r="OES81" s="16"/>
      <c r="OET81" s="16"/>
      <c r="OEU81" s="16"/>
      <c r="OEV81" s="16"/>
      <c r="OEW81" s="16"/>
      <c r="OEX81" s="16"/>
      <c r="OEY81" s="16"/>
      <c r="OEZ81" s="16"/>
      <c r="OFA81" s="16"/>
      <c r="OFB81" s="16"/>
      <c r="OFC81" s="16"/>
      <c r="OFD81" s="16"/>
      <c r="OFE81" s="16"/>
      <c r="OFF81" s="16"/>
      <c r="OFG81" s="16"/>
      <c r="OFH81" s="16"/>
      <c r="OFI81" s="16"/>
      <c r="OFJ81" s="16"/>
      <c r="OFK81" s="16"/>
      <c r="OFL81" s="16"/>
      <c r="OFM81" s="16"/>
      <c r="OFN81" s="16"/>
      <c r="OFO81" s="16"/>
      <c r="OFP81" s="16"/>
      <c r="OFQ81" s="16"/>
      <c r="OFR81" s="16"/>
      <c r="OFS81" s="16"/>
      <c r="OFT81" s="16"/>
      <c r="OFU81" s="16"/>
      <c r="OFV81" s="16"/>
      <c r="OFW81" s="16"/>
      <c r="OFX81" s="16"/>
      <c r="OFY81" s="16"/>
      <c r="OFZ81" s="16"/>
      <c r="OGA81" s="16"/>
      <c r="OGB81" s="16"/>
      <c r="OGC81" s="16"/>
      <c r="OGD81" s="16"/>
      <c r="OGE81" s="16"/>
      <c r="OGF81" s="16"/>
      <c r="OGG81" s="16"/>
      <c r="OGH81" s="16"/>
      <c r="OGI81" s="16"/>
      <c r="OGJ81" s="16"/>
      <c r="OGK81" s="16"/>
      <c r="OGL81" s="16"/>
      <c r="OGM81" s="16"/>
      <c r="OGN81" s="16"/>
      <c r="OGO81" s="16"/>
      <c r="OGP81" s="16"/>
      <c r="OGQ81" s="16"/>
      <c r="OGR81" s="16"/>
      <c r="OGS81" s="16"/>
      <c r="OGT81" s="16"/>
      <c r="OGU81" s="16"/>
      <c r="OGV81" s="16"/>
      <c r="OGW81" s="16"/>
      <c r="OGX81" s="16"/>
      <c r="OGY81" s="16"/>
      <c r="OGZ81" s="16"/>
      <c r="OHA81" s="16"/>
      <c r="OHB81" s="16"/>
      <c r="OHC81" s="16"/>
      <c r="OHD81" s="16"/>
      <c r="OHE81" s="16"/>
      <c r="OHF81" s="16"/>
      <c r="OHG81" s="16"/>
      <c r="OHH81" s="16"/>
      <c r="OHI81" s="16"/>
      <c r="OHJ81" s="16"/>
      <c r="OHK81" s="16"/>
      <c r="OHL81" s="16"/>
      <c r="OHM81" s="16"/>
      <c r="OHN81" s="16"/>
      <c r="OHO81" s="16"/>
      <c r="OHP81" s="16"/>
      <c r="OHQ81" s="16"/>
      <c r="OHR81" s="16"/>
      <c r="OHS81" s="16"/>
      <c r="OHT81" s="16"/>
      <c r="OHU81" s="16"/>
      <c r="OHV81" s="16"/>
      <c r="OHW81" s="16"/>
      <c r="OHX81" s="16"/>
      <c r="OHY81" s="16"/>
      <c r="OHZ81" s="16"/>
      <c r="OIA81" s="16"/>
      <c r="OIB81" s="16"/>
      <c r="OIC81" s="16"/>
      <c r="OID81" s="16"/>
      <c r="OIE81" s="16"/>
      <c r="OIF81" s="16"/>
      <c r="OIG81" s="16"/>
      <c r="OIH81" s="16"/>
      <c r="OII81" s="16"/>
      <c r="OIJ81" s="16"/>
      <c r="OIK81" s="16"/>
      <c r="OIL81" s="16"/>
      <c r="OIM81" s="16"/>
      <c r="OIN81" s="16"/>
      <c r="OIO81" s="16"/>
      <c r="OIP81" s="16"/>
      <c r="OIQ81" s="16"/>
      <c r="OIR81" s="16"/>
      <c r="OIS81" s="16"/>
      <c r="OIT81" s="16"/>
      <c r="OIU81" s="16"/>
      <c r="OIV81" s="16"/>
      <c r="OIW81" s="16"/>
      <c r="OIX81" s="16"/>
      <c r="OIY81" s="16"/>
      <c r="OIZ81" s="16"/>
      <c r="OJA81" s="16"/>
      <c r="OJB81" s="16"/>
      <c r="OJC81" s="16"/>
      <c r="OJD81" s="16"/>
      <c r="OJE81" s="16"/>
      <c r="OJF81" s="16"/>
      <c r="OJG81" s="16"/>
      <c r="OJH81" s="16"/>
      <c r="OJI81" s="16"/>
      <c r="OJJ81" s="16"/>
      <c r="OJK81" s="16"/>
      <c r="OJL81" s="16"/>
      <c r="OJM81" s="16"/>
      <c r="OJN81" s="16"/>
      <c r="OJO81" s="16"/>
      <c r="OJP81" s="16"/>
      <c r="OJQ81" s="16"/>
      <c r="OJR81" s="16"/>
      <c r="OJS81" s="16"/>
      <c r="OJT81" s="16"/>
      <c r="OJU81" s="16"/>
      <c r="OJV81" s="16"/>
      <c r="OJW81" s="16"/>
      <c r="OJX81" s="16"/>
      <c r="OJY81" s="16"/>
      <c r="OJZ81" s="16"/>
      <c r="OKA81" s="16"/>
      <c r="OKB81" s="16"/>
      <c r="OKC81" s="16"/>
      <c r="OKD81" s="16"/>
      <c r="OKE81" s="16"/>
      <c r="OKF81" s="16"/>
      <c r="OKG81" s="16"/>
      <c r="OKH81" s="16"/>
      <c r="OKI81" s="16"/>
      <c r="OKJ81" s="16"/>
      <c r="OKK81" s="16"/>
      <c r="OKL81" s="16"/>
      <c r="OKM81" s="16"/>
      <c r="OKN81" s="16"/>
      <c r="OKO81" s="16"/>
      <c r="OKP81" s="16"/>
      <c r="OKQ81" s="16"/>
      <c r="OKR81" s="16"/>
      <c r="OKS81" s="16"/>
      <c r="OKT81" s="16"/>
      <c r="OKU81" s="16"/>
      <c r="OKV81" s="16"/>
      <c r="OKW81" s="16"/>
      <c r="OKX81" s="16"/>
      <c r="OKY81" s="16"/>
      <c r="OKZ81" s="16"/>
      <c r="OLA81" s="16"/>
      <c r="OLB81" s="16"/>
      <c r="OLC81" s="16"/>
      <c r="OLD81" s="16"/>
      <c r="OLE81" s="16"/>
      <c r="OLF81" s="16"/>
      <c r="OLG81" s="16"/>
      <c r="OLH81" s="16"/>
      <c r="OLI81" s="16"/>
      <c r="OLJ81" s="16"/>
      <c r="OLK81" s="16"/>
      <c r="OLL81" s="16"/>
      <c r="OLM81" s="16"/>
      <c r="OLN81" s="16"/>
      <c r="OLO81" s="16"/>
      <c r="OLP81" s="16"/>
      <c r="OLQ81" s="16"/>
      <c r="OLR81" s="16"/>
      <c r="OLS81" s="16"/>
      <c r="OLT81" s="16"/>
      <c r="OLU81" s="16"/>
      <c r="OLV81" s="16"/>
      <c r="OLW81" s="16"/>
      <c r="OLX81" s="16"/>
      <c r="OLY81" s="16"/>
      <c r="OLZ81" s="16"/>
      <c r="OMA81" s="16"/>
      <c r="OMB81" s="16"/>
      <c r="OMC81" s="16"/>
      <c r="OMD81" s="16"/>
      <c r="OME81" s="16"/>
      <c r="OMF81" s="16"/>
      <c r="OMG81" s="16"/>
      <c r="OMH81" s="16"/>
      <c r="OMI81" s="16"/>
      <c r="OMJ81" s="16"/>
      <c r="OMK81" s="16"/>
      <c r="OML81" s="16"/>
      <c r="OMM81" s="16"/>
      <c r="OMN81" s="16"/>
      <c r="OMO81" s="16"/>
      <c r="OMP81" s="16"/>
      <c r="OMQ81" s="16"/>
      <c r="OMR81" s="16"/>
      <c r="OMS81" s="16"/>
      <c r="OMT81" s="16"/>
      <c r="OMU81" s="16"/>
      <c r="OMV81" s="16"/>
      <c r="OMW81" s="16"/>
      <c r="OMX81" s="16"/>
      <c r="OMY81" s="16"/>
      <c r="OMZ81" s="16"/>
      <c r="ONA81" s="16"/>
      <c r="ONB81" s="16"/>
      <c r="ONC81" s="16"/>
      <c r="OND81" s="16"/>
      <c r="ONE81" s="16"/>
      <c r="ONF81" s="16"/>
      <c r="ONG81" s="16"/>
      <c r="ONH81" s="16"/>
      <c r="ONI81" s="16"/>
      <c r="ONJ81" s="16"/>
      <c r="ONK81" s="16"/>
      <c r="ONL81" s="16"/>
      <c r="ONM81" s="16"/>
      <c r="ONN81" s="16"/>
      <c r="ONO81" s="16"/>
      <c r="ONP81" s="16"/>
      <c r="ONQ81" s="16"/>
      <c r="ONR81" s="16"/>
      <c r="ONS81" s="16"/>
      <c r="ONT81" s="16"/>
      <c r="ONU81" s="16"/>
      <c r="ONV81" s="16"/>
      <c r="ONW81" s="16"/>
      <c r="ONX81" s="16"/>
      <c r="ONY81" s="16"/>
      <c r="ONZ81" s="16"/>
      <c r="OOA81" s="16"/>
      <c r="OOB81" s="16"/>
      <c r="OOC81" s="16"/>
      <c r="OOD81" s="16"/>
      <c r="OOE81" s="16"/>
      <c r="OOF81" s="16"/>
      <c r="OOG81" s="16"/>
      <c r="OOH81" s="16"/>
      <c r="OOI81" s="16"/>
      <c r="OOJ81" s="16"/>
      <c r="OOK81" s="16"/>
      <c r="OOL81" s="16"/>
      <c r="OOM81" s="16"/>
      <c r="OON81" s="16"/>
      <c r="OOO81" s="16"/>
      <c r="OOP81" s="16"/>
      <c r="OOQ81" s="16"/>
      <c r="OOR81" s="16"/>
      <c r="OOS81" s="16"/>
      <c r="OOT81" s="16"/>
      <c r="OOU81" s="16"/>
      <c r="OOV81" s="16"/>
      <c r="OOW81" s="16"/>
      <c r="OOX81" s="16"/>
      <c r="OOY81" s="16"/>
      <c r="OOZ81" s="16"/>
      <c r="OPA81" s="16"/>
      <c r="OPB81" s="16"/>
      <c r="OPC81" s="16"/>
      <c r="OPD81" s="16"/>
      <c r="OPE81" s="16"/>
      <c r="OPF81" s="16"/>
      <c r="OPG81" s="16"/>
      <c r="OPH81" s="16"/>
      <c r="OPI81" s="16"/>
      <c r="OPJ81" s="16"/>
      <c r="OPK81" s="16"/>
      <c r="OPL81" s="16"/>
      <c r="OPM81" s="16"/>
      <c r="OPN81" s="16"/>
      <c r="OPO81" s="16"/>
      <c r="OPP81" s="16"/>
      <c r="OPQ81" s="16"/>
      <c r="OPR81" s="16"/>
      <c r="OPS81" s="16"/>
      <c r="OPT81" s="16"/>
      <c r="OPU81" s="16"/>
      <c r="OPV81" s="16"/>
      <c r="OPW81" s="16"/>
      <c r="OPX81" s="16"/>
      <c r="OPY81" s="16"/>
      <c r="OPZ81" s="16"/>
      <c r="OQA81" s="16"/>
      <c r="OQB81" s="16"/>
      <c r="OQC81" s="16"/>
      <c r="OQD81" s="16"/>
      <c r="OQE81" s="16"/>
      <c r="OQF81" s="16"/>
      <c r="OQG81" s="16"/>
      <c r="OQH81" s="16"/>
      <c r="OQI81" s="16"/>
      <c r="OQJ81" s="16"/>
      <c r="OQK81" s="16"/>
      <c r="OQL81" s="16"/>
      <c r="OQM81" s="16"/>
      <c r="OQN81" s="16"/>
      <c r="OQO81" s="16"/>
      <c r="OQP81" s="16"/>
      <c r="OQQ81" s="16"/>
      <c r="OQR81" s="16"/>
      <c r="OQS81" s="16"/>
      <c r="OQT81" s="16"/>
      <c r="OQU81" s="16"/>
      <c r="OQV81" s="16"/>
      <c r="OQW81" s="16"/>
      <c r="OQX81" s="16"/>
      <c r="OQY81" s="16"/>
      <c r="OQZ81" s="16"/>
      <c r="ORA81" s="16"/>
      <c r="ORB81" s="16"/>
      <c r="ORC81" s="16"/>
      <c r="ORD81" s="16"/>
      <c r="ORE81" s="16"/>
      <c r="ORF81" s="16"/>
      <c r="ORG81" s="16"/>
      <c r="ORH81" s="16"/>
      <c r="ORI81" s="16"/>
      <c r="ORJ81" s="16"/>
      <c r="ORK81" s="16"/>
      <c r="ORL81" s="16"/>
      <c r="ORM81" s="16"/>
      <c r="ORN81" s="16"/>
      <c r="ORO81" s="16"/>
      <c r="ORP81" s="16"/>
      <c r="ORQ81" s="16"/>
      <c r="ORR81" s="16"/>
      <c r="ORS81" s="16"/>
      <c r="ORT81" s="16"/>
      <c r="ORU81" s="16"/>
      <c r="ORV81" s="16"/>
      <c r="ORW81" s="16"/>
      <c r="ORX81" s="16"/>
      <c r="ORY81" s="16"/>
      <c r="ORZ81" s="16"/>
      <c r="OSA81" s="16"/>
      <c r="OSB81" s="16"/>
      <c r="OSC81" s="16"/>
      <c r="OSD81" s="16"/>
      <c r="OSE81" s="16"/>
      <c r="OSF81" s="16"/>
      <c r="OSG81" s="16"/>
      <c r="OSH81" s="16"/>
      <c r="OSI81" s="16"/>
      <c r="OSJ81" s="16"/>
      <c r="OSK81" s="16"/>
      <c r="OSL81" s="16"/>
      <c r="OSM81" s="16"/>
      <c r="OSN81" s="16"/>
      <c r="OSO81" s="16"/>
      <c r="OSP81" s="16"/>
      <c r="OSQ81" s="16"/>
      <c r="OSR81" s="16"/>
      <c r="OSS81" s="16"/>
      <c r="OST81" s="16"/>
      <c r="OSU81" s="16"/>
      <c r="OSV81" s="16"/>
      <c r="OSW81" s="16"/>
      <c r="OSX81" s="16"/>
      <c r="OSY81" s="16"/>
      <c r="OSZ81" s="16"/>
      <c r="OTA81" s="16"/>
      <c r="OTB81" s="16"/>
      <c r="OTC81" s="16"/>
      <c r="OTD81" s="16"/>
      <c r="OTE81" s="16"/>
      <c r="OTF81" s="16"/>
      <c r="OTG81" s="16"/>
      <c r="OTH81" s="16"/>
      <c r="OTI81" s="16"/>
      <c r="OTJ81" s="16"/>
      <c r="OTK81" s="16"/>
      <c r="OTL81" s="16"/>
      <c r="OTM81" s="16"/>
      <c r="OTN81" s="16"/>
      <c r="OTO81" s="16"/>
      <c r="OTP81" s="16"/>
      <c r="OTQ81" s="16"/>
      <c r="OTR81" s="16"/>
      <c r="OTS81" s="16"/>
      <c r="OTT81" s="16"/>
      <c r="OTU81" s="16"/>
      <c r="OTV81" s="16"/>
      <c r="OTW81" s="16"/>
      <c r="OTX81" s="16"/>
      <c r="OTY81" s="16"/>
      <c r="OTZ81" s="16"/>
      <c r="OUA81" s="16"/>
      <c r="OUB81" s="16"/>
      <c r="OUC81" s="16"/>
      <c r="OUD81" s="16"/>
      <c r="OUE81" s="16"/>
      <c r="OUF81" s="16"/>
      <c r="OUG81" s="16"/>
      <c r="OUH81" s="16"/>
      <c r="OUI81" s="16"/>
      <c r="OUJ81" s="16"/>
      <c r="OUK81" s="16"/>
      <c r="OUL81" s="16"/>
      <c r="OUM81" s="16"/>
      <c r="OUN81" s="16"/>
      <c r="OUO81" s="16"/>
      <c r="OUP81" s="16"/>
      <c r="OUQ81" s="16"/>
      <c r="OUR81" s="16"/>
      <c r="OUS81" s="16"/>
      <c r="OUT81" s="16"/>
      <c r="OUU81" s="16"/>
      <c r="OUV81" s="16"/>
      <c r="OUW81" s="16"/>
      <c r="OUX81" s="16"/>
      <c r="OUY81" s="16"/>
      <c r="OUZ81" s="16"/>
      <c r="OVA81" s="16"/>
      <c r="OVB81" s="16"/>
      <c r="OVC81" s="16"/>
      <c r="OVD81" s="16"/>
      <c r="OVE81" s="16"/>
      <c r="OVF81" s="16"/>
      <c r="OVG81" s="16"/>
      <c r="OVH81" s="16"/>
      <c r="OVI81" s="16"/>
      <c r="OVJ81" s="16"/>
      <c r="OVK81" s="16"/>
      <c r="OVL81" s="16"/>
      <c r="OVM81" s="16"/>
      <c r="OVN81" s="16"/>
      <c r="OVO81" s="16"/>
      <c r="OVP81" s="16"/>
      <c r="OVQ81" s="16"/>
      <c r="OVR81" s="16"/>
      <c r="OVS81" s="16"/>
      <c r="OVT81" s="16"/>
      <c r="OVU81" s="16"/>
      <c r="OVV81" s="16"/>
      <c r="OVW81" s="16"/>
      <c r="OVX81" s="16"/>
      <c r="OVY81" s="16"/>
      <c r="OVZ81" s="16"/>
      <c r="OWA81" s="16"/>
      <c r="OWB81" s="16"/>
      <c r="OWC81" s="16"/>
      <c r="OWD81" s="16"/>
      <c r="OWE81" s="16"/>
      <c r="OWF81" s="16"/>
      <c r="OWG81" s="16"/>
      <c r="OWH81" s="16"/>
      <c r="OWI81" s="16"/>
      <c r="OWJ81" s="16"/>
      <c r="OWK81" s="16"/>
      <c r="OWL81" s="16"/>
      <c r="OWM81" s="16"/>
      <c r="OWN81" s="16"/>
      <c r="OWO81" s="16"/>
      <c r="OWP81" s="16"/>
      <c r="OWQ81" s="16"/>
      <c r="OWR81" s="16"/>
      <c r="OWS81" s="16"/>
      <c r="OWT81" s="16"/>
      <c r="OWU81" s="16"/>
      <c r="OWV81" s="16"/>
      <c r="OWW81" s="16"/>
      <c r="OWX81" s="16"/>
      <c r="OWY81" s="16"/>
      <c r="OWZ81" s="16"/>
      <c r="OXA81" s="16"/>
      <c r="OXB81" s="16"/>
      <c r="OXC81" s="16"/>
      <c r="OXD81" s="16"/>
      <c r="OXE81" s="16"/>
      <c r="OXF81" s="16"/>
      <c r="OXG81" s="16"/>
      <c r="OXH81" s="16"/>
      <c r="OXI81" s="16"/>
      <c r="OXJ81" s="16"/>
      <c r="OXK81" s="16"/>
      <c r="OXL81" s="16"/>
      <c r="OXM81" s="16"/>
      <c r="OXN81" s="16"/>
      <c r="OXO81" s="16"/>
      <c r="OXP81" s="16"/>
      <c r="OXQ81" s="16"/>
      <c r="OXR81" s="16"/>
      <c r="OXS81" s="16"/>
      <c r="OXT81" s="16"/>
      <c r="OXU81" s="16"/>
      <c r="OXV81" s="16"/>
      <c r="OXW81" s="16"/>
      <c r="OXX81" s="16"/>
      <c r="OXY81" s="16"/>
      <c r="OXZ81" s="16"/>
      <c r="OYA81" s="16"/>
      <c r="OYB81" s="16"/>
      <c r="OYC81" s="16"/>
      <c r="OYD81" s="16"/>
      <c r="OYE81" s="16"/>
      <c r="OYF81" s="16"/>
      <c r="OYG81" s="16"/>
      <c r="OYH81" s="16"/>
      <c r="OYI81" s="16"/>
      <c r="OYJ81" s="16"/>
      <c r="OYK81" s="16"/>
      <c r="OYL81" s="16"/>
      <c r="OYM81" s="16"/>
      <c r="OYN81" s="16"/>
      <c r="OYO81" s="16"/>
      <c r="OYP81" s="16"/>
      <c r="OYQ81" s="16"/>
      <c r="OYR81" s="16"/>
      <c r="OYS81" s="16"/>
      <c r="OYT81" s="16"/>
      <c r="OYU81" s="16"/>
      <c r="OYV81" s="16"/>
      <c r="OYW81" s="16"/>
      <c r="OYX81" s="16"/>
      <c r="OYY81" s="16"/>
      <c r="OYZ81" s="16"/>
      <c r="OZA81" s="16"/>
      <c r="OZB81" s="16"/>
      <c r="OZC81" s="16"/>
      <c r="OZD81" s="16"/>
      <c r="OZE81" s="16"/>
      <c r="OZF81" s="16"/>
      <c r="OZG81" s="16"/>
      <c r="OZH81" s="16"/>
      <c r="OZI81" s="16"/>
      <c r="OZJ81" s="16"/>
      <c r="OZK81" s="16"/>
      <c r="OZL81" s="16"/>
      <c r="OZM81" s="16"/>
      <c r="OZN81" s="16"/>
      <c r="OZO81" s="16"/>
      <c r="OZP81" s="16"/>
      <c r="OZQ81" s="16"/>
      <c r="OZR81" s="16"/>
      <c r="OZS81" s="16"/>
      <c r="OZT81" s="16"/>
      <c r="OZU81" s="16"/>
      <c r="OZV81" s="16"/>
      <c r="OZW81" s="16"/>
      <c r="OZX81" s="16"/>
      <c r="OZY81" s="16"/>
      <c r="OZZ81" s="16"/>
      <c r="PAA81" s="16"/>
      <c r="PAB81" s="16"/>
      <c r="PAC81" s="16"/>
      <c r="PAD81" s="16"/>
      <c r="PAE81" s="16"/>
      <c r="PAF81" s="16"/>
      <c r="PAG81" s="16"/>
      <c r="PAH81" s="16"/>
      <c r="PAI81" s="16"/>
      <c r="PAJ81" s="16"/>
      <c r="PAK81" s="16"/>
      <c r="PAL81" s="16"/>
      <c r="PAM81" s="16"/>
      <c r="PAN81" s="16"/>
      <c r="PAO81" s="16"/>
      <c r="PAP81" s="16"/>
      <c r="PAQ81" s="16"/>
      <c r="PAR81" s="16"/>
      <c r="PAS81" s="16"/>
      <c r="PAT81" s="16"/>
      <c r="PAU81" s="16"/>
      <c r="PAV81" s="16"/>
      <c r="PAW81" s="16"/>
      <c r="PAX81" s="16"/>
      <c r="PAY81" s="16"/>
      <c r="PAZ81" s="16"/>
      <c r="PBA81" s="16"/>
      <c r="PBB81" s="16"/>
      <c r="PBC81" s="16"/>
      <c r="PBD81" s="16"/>
      <c r="PBE81" s="16"/>
      <c r="PBF81" s="16"/>
      <c r="PBG81" s="16"/>
      <c r="PBH81" s="16"/>
      <c r="PBI81" s="16"/>
      <c r="PBJ81" s="16"/>
      <c r="PBK81" s="16"/>
      <c r="PBL81" s="16"/>
      <c r="PBM81" s="16"/>
      <c r="PBN81" s="16"/>
      <c r="PBO81" s="16"/>
      <c r="PBP81" s="16"/>
      <c r="PBQ81" s="16"/>
      <c r="PBR81" s="16"/>
      <c r="PBS81" s="16"/>
      <c r="PBT81" s="16"/>
      <c r="PBU81" s="16"/>
      <c r="PBV81" s="16"/>
      <c r="PBW81" s="16"/>
      <c r="PBX81" s="16"/>
      <c r="PBY81" s="16"/>
      <c r="PBZ81" s="16"/>
      <c r="PCA81" s="16"/>
      <c r="PCB81" s="16"/>
      <c r="PCC81" s="16"/>
      <c r="PCD81" s="16"/>
      <c r="PCE81" s="16"/>
      <c r="PCF81" s="16"/>
      <c r="PCG81" s="16"/>
      <c r="PCH81" s="16"/>
      <c r="PCI81" s="16"/>
      <c r="PCJ81" s="16"/>
      <c r="PCK81" s="16"/>
      <c r="PCL81" s="16"/>
      <c r="PCM81" s="16"/>
      <c r="PCN81" s="16"/>
      <c r="PCO81" s="16"/>
      <c r="PCP81" s="16"/>
      <c r="PCQ81" s="16"/>
      <c r="PCR81" s="16"/>
      <c r="PCS81" s="16"/>
      <c r="PCT81" s="16"/>
      <c r="PCU81" s="16"/>
      <c r="PCV81" s="16"/>
      <c r="PCW81" s="16"/>
      <c r="PCX81" s="16"/>
      <c r="PCY81" s="16"/>
      <c r="PCZ81" s="16"/>
      <c r="PDA81" s="16"/>
      <c r="PDB81" s="16"/>
      <c r="PDC81" s="16"/>
      <c r="PDD81" s="16"/>
      <c r="PDE81" s="16"/>
      <c r="PDF81" s="16"/>
      <c r="PDG81" s="16"/>
      <c r="PDH81" s="16"/>
      <c r="PDI81" s="16"/>
      <c r="PDJ81" s="16"/>
      <c r="PDK81" s="16"/>
      <c r="PDL81" s="16"/>
      <c r="PDM81" s="16"/>
      <c r="PDN81" s="16"/>
      <c r="PDO81" s="16"/>
      <c r="PDP81" s="16"/>
      <c r="PDQ81" s="16"/>
      <c r="PDR81" s="16"/>
      <c r="PDS81" s="16"/>
      <c r="PDT81" s="16"/>
      <c r="PDU81" s="16"/>
      <c r="PDV81" s="16"/>
      <c r="PDW81" s="16"/>
      <c r="PDX81" s="16"/>
      <c r="PDY81" s="16"/>
      <c r="PDZ81" s="16"/>
      <c r="PEA81" s="16"/>
      <c r="PEB81" s="16"/>
      <c r="PEC81" s="16"/>
      <c r="PED81" s="16"/>
      <c r="PEE81" s="16"/>
      <c r="PEF81" s="16"/>
      <c r="PEG81" s="16"/>
      <c r="PEH81" s="16"/>
      <c r="PEI81" s="16"/>
      <c r="PEJ81" s="16"/>
      <c r="PEK81" s="16"/>
      <c r="PEL81" s="16"/>
      <c r="PEM81" s="16"/>
      <c r="PEN81" s="16"/>
      <c r="PEO81" s="16"/>
      <c r="PEP81" s="16"/>
      <c r="PEQ81" s="16"/>
      <c r="PER81" s="16"/>
      <c r="PES81" s="16"/>
      <c r="PET81" s="16"/>
      <c r="PEU81" s="16"/>
      <c r="PEV81" s="16"/>
      <c r="PEW81" s="16"/>
      <c r="PEX81" s="16"/>
      <c r="PEY81" s="16"/>
      <c r="PEZ81" s="16"/>
      <c r="PFA81" s="16"/>
      <c r="PFB81" s="16"/>
      <c r="PFC81" s="16"/>
      <c r="PFD81" s="16"/>
      <c r="PFE81" s="16"/>
      <c r="PFF81" s="16"/>
      <c r="PFG81" s="16"/>
      <c r="PFH81" s="16"/>
      <c r="PFI81" s="16"/>
      <c r="PFJ81" s="16"/>
      <c r="PFK81" s="16"/>
      <c r="PFL81" s="16"/>
      <c r="PFM81" s="16"/>
      <c r="PFN81" s="16"/>
      <c r="PFO81" s="16"/>
      <c r="PFP81" s="16"/>
      <c r="PFQ81" s="16"/>
      <c r="PFR81" s="16"/>
      <c r="PFS81" s="16"/>
      <c r="PFT81" s="16"/>
      <c r="PFU81" s="16"/>
      <c r="PFV81" s="16"/>
      <c r="PFW81" s="16"/>
      <c r="PFX81" s="16"/>
      <c r="PFY81" s="16"/>
      <c r="PFZ81" s="16"/>
      <c r="PGA81" s="16"/>
      <c r="PGB81" s="16"/>
      <c r="PGC81" s="16"/>
      <c r="PGD81" s="16"/>
      <c r="PGE81" s="16"/>
      <c r="PGF81" s="16"/>
      <c r="PGG81" s="16"/>
      <c r="PGH81" s="16"/>
      <c r="PGI81" s="16"/>
      <c r="PGJ81" s="16"/>
      <c r="PGK81" s="16"/>
      <c r="PGL81" s="16"/>
      <c r="PGM81" s="16"/>
      <c r="PGN81" s="16"/>
      <c r="PGO81" s="16"/>
      <c r="PGP81" s="16"/>
      <c r="PGQ81" s="16"/>
      <c r="PGR81" s="16"/>
      <c r="PGS81" s="16"/>
      <c r="PGT81" s="16"/>
      <c r="PGU81" s="16"/>
      <c r="PGV81" s="16"/>
      <c r="PGW81" s="16"/>
      <c r="PGX81" s="16"/>
      <c r="PGY81" s="16"/>
      <c r="PGZ81" s="16"/>
      <c r="PHA81" s="16"/>
      <c r="PHB81" s="16"/>
      <c r="PHC81" s="16"/>
      <c r="PHD81" s="16"/>
      <c r="PHE81" s="16"/>
      <c r="PHF81" s="16"/>
      <c r="PHG81" s="16"/>
      <c r="PHH81" s="16"/>
      <c r="PHI81" s="16"/>
      <c r="PHJ81" s="16"/>
      <c r="PHK81" s="16"/>
      <c r="PHL81" s="16"/>
      <c r="PHM81" s="16"/>
      <c r="PHN81" s="16"/>
      <c r="PHO81" s="16"/>
      <c r="PHP81" s="16"/>
      <c r="PHQ81" s="16"/>
      <c r="PHR81" s="16"/>
      <c r="PHS81" s="16"/>
      <c r="PHT81" s="16"/>
      <c r="PHU81" s="16"/>
      <c r="PHV81" s="16"/>
      <c r="PHW81" s="16"/>
      <c r="PHX81" s="16"/>
      <c r="PHY81" s="16"/>
      <c r="PHZ81" s="16"/>
      <c r="PIA81" s="16"/>
      <c r="PIB81" s="16"/>
      <c r="PIC81" s="16"/>
      <c r="PID81" s="16"/>
      <c r="PIE81" s="16"/>
      <c r="PIF81" s="16"/>
      <c r="PIG81" s="16"/>
      <c r="PIH81" s="16"/>
      <c r="PII81" s="16"/>
      <c r="PIJ81" s="16"/>
      <c r="PIK81" s="16"/>
      <c r="PIL81" s="16"/>
      <c r="PIM81" s="16"/>
      <c r="PIN81" s="16"/>
      <c r="PIO81" s="16"/>
      <c r="PIP81" s="16"/>
      <c r="PIQ81" s="16"/>
      <c r="PIR81" s="16"/>
      <c r="PIS81" s="16"/>
      <c r="PIT81" s="16"/>
      <c r="PIU81" s="16"/>
      <c r="PIV81" s="16"/>
      <c r="PIW81" s="16"/>
      <c r="PIX81" s="16"/>
      <c r="PIY81" s="16"/>
      <c r="PIZ81" s="16"/>
      <c r="PJA81" s="16"/>
      <c r="PJB81" s="16"/>
      <c r="PJC81" s="16"/>
      <c r="PJD81" s="16"/>
      <c r="PJE81" s="16"/>
      <c r="PJF81" s="16"/>
      <c r="PJG81" s="16"/>
      <c r="PJH81" s="16"/>
      <c r="PJI81" s="16"/>
      <c r="PJJ81" s="16"/>
      <c r="PJK81" s="16"/>
      <c r="PJL81" s="16"/>
      <c r="PJM81" s="16"/>
      <c r="PJN81" s="16"/>
      <c r="PJO81" s="16"/>
      <c r="PJP81" s="16"/>
      <c r="PJQ81" s="16"/>
      <c r="PJR81" s="16"/>
      <c r="PJS81" s="16"/>
      <c r="PJT81" s="16"/>
      <c r="PJU81" s="16"/>
      <c r="PJV81" s="16"/>
      <c r="PJW81" s="16"/>
      <c r="PJX81" s="16"/>
      <c r="PJY81" s="16"/>
      <c r="PJZ81" s="16"/>
      <c r="PKA81" s="16"/>
      <c r="PKB81" s="16"/>
      <c r="PKC81" s="16"/>
      <c r="PKD81" s="16"/>
      <c r="PKE81" s="16"/>
      <c r="PKF81" s="16"/>
      <c r="PKG81" s="16"/>
      <c r="PKH81" s="16"/>
      <c r="PKI81" s="16"/>
      <c r="PKJ81" s="16"/>
      <c r="PKK81" s="16"/>
      <c r="PKL81" s="16"/>
      <c r="PKM81" s="16"/>
      <c r="PKN81" s="16"/>
      <c r="PKO81" s="16"/>
      <c r="PKP81" s="16"/>
      <c r="PKQ81" s="16"/>
      <c r="PKR81" s="16"/>
      <c r="PKS81" s="16"/>
      <c r="PKT81" s="16"/>
      <c r="PKU81" s="16"/>
      <c r="PKV81" s="16"/>
      <c r="PKW81" s="16"/>
      <c r="PKX81" s="16"/>
      <c r="PKY81" s="16"/>
      <c r="PKZ81" s="16"/>
      <c r="PLA81" s="16"/>
      <c r="PLB81" s="16"/>
      <c r="PLC81" s="16"/>
      <c r="PLD81" s="16"/>
      <c r="PLE81" s="16"/>
      <c r="PLF81" s="16"/>
      <c r="PLG81" s="16"/>
      <c r="PLH81" s="16"/>
      <c r="PLI81" s="16"/>
      <c r="PLJ81" s="16"/>
      <c r="PLK81" s="16"/>
      <c r="PLL81" s="16"/>
      <c r="PLM81" s="16"/>
      <c r="PLN81" s="16"/>
      <c r="PLO81" s="16"/>
      <c r="PLP81" s="16"/>
      <c r="PLQ81" s="16"/>
      <c r="PLR81" s="16"/>
      <c r="PLS81" s="16"/>
      <c r="PLT81" s="16"/>
      <c r="PLU81" s="16"/>
      <c r="PLV81" s="16"/>
      <c r="PLW81" s="16"/>
      <c r="PLX81" s="16"/>
      <c r="PLY81" s="16"/>
      <c r="PLZ81" s="16"/>
      <c r="PMA81" s="16"/>
      <c r="PMB81" s="16"/>
      <c r="PMC81" s="16"/>
      <c r="PMD81" s="16"/>
      <c r="PME81" s="16"/>
      <c r="PMF81" s="16"/>
      <c r="PMG81" s="16"/>
      <c r="PMH81" s="16"/>
      <c r="PMI81" s="16"/>
      <c r="PMJ81" s="16"/>
      <c r="PMK81" s="16"/>
      <c r="PML81" s="16"/>
      <c r="PMM81" s="16"/>
      <c r="PMN81" s="16"/>
      <c r="PMO81" s="16"/>
      <c r="PMP81" s="16"/>
      <c r="PMQ81" s="16"/>
      <c r="PMR81" s="16"/>
      <c r="PMS81" s="16"/>
      <c r="PMT81" s="16"/>
      <c r="PMU81" s="16"/>
      <c r="PMV81" s="16"/>
      <c r="PMW81" s="16"/>
      <c r="PMX81" s="16"/>
      <c r="PMY81" s="16"/>
      <c r="PMZ81" s="16"/>
      <c r="PNA81" s="16"/>
      <c r="PNB81" s="16"/>
      <c r="PNC81" s="16"/>
      <c r="PND81" s="16"/>
      <c r="PNE81" s="16"/>
      <c r="PNF81" s="16"/>
      <c r="PNG81" s="16"/>
      <c r="PNH81" s="16"/>
      <c r="PNI81" s="16"/>
      <c r="PNJ81" s="16"/>
      <c r="PNK81" s="16"/>
      <c r="PNL81" s="16"/>
      <c r="PNM81" s="16"/>
      <c r="PNN81" s="16"/>
      <c r="PNO81" s="16"/>
      <c r="PNP81" s="16"/>
      <c r="PNQ81" s="16"/>
      <c r="PNR81" s="16"/>
      <c r="PNS81" s="16"/>
      <c r="PNT81" s="16"/>
      <c r="PNU81" s="16"/>
      <c r="PNV81" s="16"/>
      <c r="PNW81" s="16"/>
      <c r="PNX81" s="16"/>
      <c r="PNY81" s="16"/>
      <c r="PNZ81" s="16"/>
      <c r="POA81" s="16"/>
      <c r="POB81" s="16"/>
      <c r="POC81" s="16"/>
      <c r="POD81" s="16"/>
      <c r="POE81" s="16"/>
      <c r="POF81" s="16"/>
      <c r="POG81" s="16"/>
      <c r="POH81" s="16"/>
      <c r="POI81" s="16"/>
      <c r="POJ81" s="16"/>
      <c r="POK81" s="16"/>
      <c r="POL81" s="16"/>
      <c r="POM81" s="16"/>
      <c r="PON81" s="16"/>
      <c r="POO81" s="16"/>
      <c r="POP81" s="16"/>
      <c r="POQ81" s="16"/>
      <c r="POR81" s="16"/>
      <c r="POS81" s="16"/>
      <c r="POT81" s="16"/>
      <c r="POU81" s="16"/>
      <c r="POV81" s="16"/>
      <c r="POW81" s="16"/>
      <c r="POX81" s="16"/>
      <c r="POY81" s="16"/>
      <c r="POZ81" s="16"/>
      <c r="PPA81" s="16"/>
      <c r="PPB81" s="16"/>
      <c r="PPC81" s="16"/>
      <c r="PPD81" s="16"/>
      <c r="PPE81" s="16"/>
      <c r="PPF81" s="16"/>
      <c r="PPG81" s="16"/>
      <c r="PPH81" s="16"/>
      <c r="PPI81" s="16"/>
      <c r="PPJ81" s="16"/>
      <c r="PPK81" s="16"/>
      <c r="PPL81" s="16"/>
      <c r="PPM81" s="16"/>
      <c r="PPN81" s="16"/>
      <c r="PPO81" s="16"/>
      <c r="PPP81" s="16"/>
      <c r="PPQ81" s="16"/>
      <c r="PPR81" s="16"/>
      <c r="PPS81" s="16"/>
      <c r="PPT81" s="16"/>
      <c r="PPU81" s="16"/>
      <c r="PPV81" s="16"/>
      <c r="PPW81" s="16"/>
      <c r="PPX81" s="16"/>
      <c r="PPY81" s="16"/>
      <c r="PPZ81" s="16"/>
      <c r="PQA81" s="16"/>
      <c r="PQB81" s="16"/>
      <c r="PQC81" s="16"/>
      <c r="PQD81" s="16"/>
      <c r="PQE81" s="16"/>
      <c r="PQF81" s="16"/>
      <c r="PQG81" s="16"/>
      <c r="PQH81" s="16"/>
      <c r="PQI81" s="16"/>
      <c r="PQJ81" s="16"/>
      <c r="PQK81" s="16"/>
      <c r="PQL81" s="16"/>
      <c r="PQM81" s="16"/>
      <c r="PQN81" s="16"/>
      <c r="PQO81" s="16"/>
      <c r="PQP81" s="16"/>
      <c r="PQQ81" s="16"/>
      <c r="PQR81" s="16"/>
      <c r="PQS81" s="16"/>
      <c r="PQT81" s="16"/>
      <c r="PQU81" s="16"/>
      <c r="PQV81" s="16"/>
      <c r="PQW81" s="16"/>
      <c r="PQX81" s="16"/>
      <c r="PQY81" s="16"/>
      <c r="PQZ81" s="16"/>
      <c r="PRA81" s="16"/>
      <c r="PRB81" s="16"/>
      <c r="PRC81" s="16"/>
      <c r="PRD81" s="16"/>
      <c r="PRE81" s="16"/>
      <c r="PRF81" s="16"/>
      <c r="PRG81" s="16"/>
      <c r="PRH81" s="16"/>
      <c r="PRI81" s="16"/>
      <c r="PRJ81" s="16"/>
      <c r="PRK81" s="16"/>
      <c r="PRL81" s="16"/>
      <c r="PRM81" s="16"/>
      <c r="PRN81" s="16"/>
      <c r="PRO81" s="16"/>
      <c r="PRP81" s="16"/>
      <c r="PRQ81" s="16"/>
      <c r="PRR81" s="16"/>
      <c r="PRS81" s="16"/>
      <c r="PRT81" s="16"/>
      <c r="PRU81" s="16"/>
      <c r="PRV81" s="16"/>
      <c r="PRW81" s="16"/>
      <c r="PRX81" s="16"/>
      <c r="PRY81" s="16"/>
      <c r="PRZ81" s="16"/>
      <c r="PSA81" s="16"/>
      <c r="PSB81" s="16"/>
      <c r="PSC81" s="16"/>
      <c r="PSD81" s="16"/>
      <c r="PSE81" s="16"/>
      <c r="PSF81" s="16"/>
      <c r="PSG81" s="16"/>
      <c r="PSH81" s="16"/>
      <c r="PSI81" s="16"/>
      <c r="PSJ81" s="16"/>
      <c r="PSK81" s="16"/>
      <c r="PSL81" s="16"/>
      <c r="PSM81" s="16"/>
      <c r="PSN81" s="16"/>
      <c r="PSO81" s="16"/>
      <c r="PSP81" s="16"/>
      <c r="PSQ81" s="16"/>
      <c r="PSR81" s="16"/>
      <c r="PSS81" s="16"/>
      <c r="PST81" s="16"/>
      <c r="PSU81" s="16"/>
      <c r="PSV81" s="16"/>
      <c r="PSW81" s="16"/>
      <c r="PSX81" s="16"/>
      <c r="PSY81" s="16"/>
      <c r="PSZ81" s="16"/>
      <c r="PTA81" s="16"/>
      <c r="PTB81" s="16"/>
      <c r="PTC81" s="16"/>
      <c r="PTD81" s="16"/>
      <c r="PTE81" s="16"/>
      <c r="PTF81" s="16"/>
      <c r="PTG81" s="16"/>
      <c r="PTH81" s="16"/>
      <c r="PTI81" s="16"/>
      <c r="PTJ81" s="16"/>
      <c r="PTK81" s="16"/>
      <c r="PTL81" s="16"/>
      <c r="PTM81" s="16"/>
      <c r="PTN81" s="16"/>
      <c r="PTO81" s="16"/>
      <c r="PTP81" s="16"/>
      <c r="PTQ81" s="16"/>
      <c r="PTR81" s="16"/>
      <c r="PTS81" s="16"/>
      <c r="PTT81" s="16"/>
      <c r="PTU81" s="16"/>
      <c r="PTV81" s="16"/>
      <c r="PTW81" s="16"/>
      <c r="PTX81" s="16"/>
      <c r="PTY81" s="16"/>
      <c r="PTZ81" s="16"/>
      <c r="PUA81" s="16"/>
      <c r="PUB81" s="16"/>
      <c r="PUC81" s="16"/>
      <c r="PUD81" s="16"/>
      <c r="PUE81" s="16"/>
      <c r="PUF81" s="16"/>
      <c r="PUG81" s="16"/>
      <c r="PUH81" s="16"/>
      <c r="PUI81" s="16"/>
      <c r="PUJ81" s="16"/>
      <c r="PUK81" s="16"/>
      <c r="PUL81" s="16"/>
      <c r="PUM81" s="16"/>
      <c r="PUN81" s="16"/>
      <c r="PUO81" s="16"/>
      <c r="PUP81" s="16"/>
      <c r="PUQ81" s="16"/>
      <c r="PUR81" s="16"/>
      <c r="PUS81" s="16"/>
      <c r="PUT81" s="16"/>
      <c r="PUU81" s="16"/>
      <c r="PUV81" s="16"/>
      <c r="PUW81" s="16"/>
      <c r="PUX81" s="16"/>
      <c r="PUY81" s="16"/>
      <c r="PUZ81" s="16"/>
      <c r="PVA81" s="16"/>
      <c r="PVB81" s="16"/>
      <c r="PVC81" s="16"/>
      <c r="PVD81" s="16"/>
      <c r="PVE81" s="16"/>
      <c r="PVF81" s="16"/>
      <c r="PVG81" s="16"/>
      <c r="PVH81" s="16"/>
      <c r="PVI81" s="16"/>
      <c r="PVJ81" s="16"/>
      <c r="PVK81" s="16"/>
      <c r="PVL81" s="16"/>
      <c r="PVM81" s="16"/>
      <c r="PVN81" s="16"/>
      <c r="PVO81" s="16"/>
      <c r="PVP81" s="16"/>
      <c r="PVQ81" s="16"/>
      <c r="PVR81" s="16"/>
      <c r="PVS81" s="16"/>
      <c r="PVT81" s="16"/>
      <c r="PVU81" s="16"/>
      <c r="PVV81" s="16"/>
      <c r="PVW81" s="16"/>
      <c r="PVX81" s="16"/>
      <c r="PVY81" s="16"/>
      <c r="PVZ81" s="16"/>
      <c r="PWA81" s="16"/>
      <c r="PWB81" s="16"/>
      <c r="PWC81" s="16"/>
      <c r="PWD81" s="16"/>
      <c r="PWE81" s="16"/>
      <c r="PWF81" s="16"/>
      <c r="PWG81" s="16"/>
      <c r="PWH81" s="16"/>
      <c r="PWI81" s="16"/>
      <c r="PWJ81" s="16"/>
      <c r="PWK81" s="16"/>
      <c r="PWL81" s="16"/>
      <c r="PWM81" s="16"/>
      <c r="PWN81" s="16"/>
      <c r="PWO81" s="16"/>
      <c r="PWP81" s="16"/>
      <c r="PWQ81" s="16"/>
      <c r="PWR81" s="16"/>
      <c r="PWS81" s="16"/>
      <c r="PWT81" s="16"/>
      <c r="PWU81" s="16"/>
      <c r="PWV81" s="16"/>
      <c r="PWW81" s="16"/>
      <c r="PWX81" s="16"/>
      <c r="PWY81" s="16"/>
      <c r="PWZ81" s="16"/>
      <c r="PXA81" s="16"/>
      <c r="PXB81" s="16"/>
      <c r="PXC81" s="16"/>
      <c r="PXD81" s="16"/>
      <c r="PXE81" s="16"/>
      <c r="PXF81" s="16"/>
      <c r="PXG81" s="16"/>
      <c r="PXH81" s="16"/>
      <c r="PXI81" s="16"/>
      <c r="PXJ81" s="16"/>
      <c r="PXK81" s="16"/>
      <c r="PXL81" s="16"/>
      <c r="PXM81" s="16"/>
      <c r="PXN81" s="16"/>
      <c r="PXO81" s="16"/>
      <c r="PXP81" s="16"/>
      <c r="PXQ81" s="16"/>
      <c r="PXR81" s="16"/>
      <c r="PXS81" s="16"/>
      <c r="PXT81" s="16"/>
      <c r="PXU81" s="16"/>
      <c r="PXV81" s="16"/>
      <c r="PXW81" s="16"/>
      <c r="PXX81" s="16"/>
      <c r="PXY81" s="16"/>
      <c r="PXZ81" s="16"/>
      <c r="PYA81" s="16"/>
      <c r="PYB81" s="16"/>
      <c r="PYC81" s="16"/>
      <c r="PYD81" s="16"/>
      <c r="PYE81" s="16"/>
      <c r="PYF81" s="16"/>
      <c r="PYG81" s="16"/>
      <c r="PYH81" s="16"/>
      <c r="PYI81" s="16"/>
      <c r="PYJ81" s="16"/>
      <c r="PYK81" s="16"/>
      <c r="PYL81" s="16"/>
      <c r="PYM81" s="16"/>
      <c r="PYN81" s="16"/>
      <c r="PYO81" s="16"/>
      <c r="PYP81" s="16"/>
      <c r="PYQ81" s="16"/>
      <c r="PYR81" s="16"/>
      <c r="PYS81" s="16"/>
      <c r="PYT81" s="16"/>
      <c r="PYU81" s="16"/>
      <c r="PYV81" s="16"/>
      <c r="PYW81" s="16"/>
      <c r="PYX81" s="16"/>
      <c r="PYY81" s="16"/>
      <c r="PYZ81" s="16"/>
      <c r="PZA81" s="16"/>
      <c r="PZB81" s="16"/>
      <c r="PZC81" s="16"/>
      <c r="PZD81" s="16"/>
      <c r="PZE81" s="16"/>
      <c r="PZF81" s="16"/>
      <c r="PZG81" s="16"/>
      <c r="PZH81" s="16"/>
      <c r="PZI81" s="16"/>
      <c r="PZJ81" s="16"/>
      <c r="PZK81" s="16"/>
      <c r="PZL81" s="16"/>
      <c r="PZM81" s="16"/>
      <c r="PZN81" s="16"/>
      <c r="PZO81" s="16"/>
      <c r="PZP81" s="16"/>
      <c r="PZQ81" s="16"/>
      <c r="PZR81" s="16"/>
      <c r="PZS81" s="16"/>
      <c r="PZT81" s="16"/>
      <c r="PZU81" s="16"/>
      <c r="PZV81" s="16"/>
      <c r="PZW81" s="16"/>
      <c r="PZX81" s="16"/>
      <c r="PZY81" s="16"/>
      <c r="PZZ81" s="16"/>
      <c r="QAA81" s="16"/>
      <c r="QAB81" s="16"/>
      <c r="QAC81" s="16"/>
      <c r="QAD81" s="16"/>
      <c r="QAE81" s="16"/>
      <c r="QAF81" s="16"/>
      <c r="QAG81" s="16"/>
      <c r="QAH81" s="16"/>
      <c r="QAI81" s="16"/>
      <c r="QAJ81" s="16"/>
      <c r="QAK81" s="16"/>
      <c r="QAL81" s="16"/>
      <c r="QAM81" s="16"/>
      <c r="QAN81" s="16"/>
      <c r="QAO81" s="16"/>
      <c r="QAP81" s="16"/>
      <c r="QAQ81" s="16"/>
      <c r="QAR81" s="16"/>
      <c r="QAS81" s="16"/>
      <c r="QAT81" s="16"/>
      <c r="QAU81" s="16"/>
      <c r="QAV81" s="16"/>
      <c r="QAW81" s="16"/>
      <c r="QAX81" s="16"/>
      <c r="QAY81" s="16"/>
      <c r="QAZ81" s="16"/>
      <c r="QBA81" s="16"/>
      <c r="QBB81" s="16"/>
      <c r="QBC81" s="16"/>
      <c r="QBD81" s="16"/>
      <c r="QBE81" s="16"/>
      <c r="QBF81" s="16"/>
      <c r="QBG81" s="16"/>
      <c r="QBH81" s="16"/>
      <c r="QBI81" s="16"/>
      <c r="QBJ81" s="16"/>
      <c r="QBK81" s="16"/>
      <c r="QBL81" s="16"/>
      <c r="QBM81" s="16"/>
      <c r="QBN81" s="16"/>
      <c r="QBO81" s="16"/>
      <c r="QBP81" s="16"/>
      <c r="QBQ81" s="16"/>
      <c r="QBR81" s="16"/>
      <c r="QBS81" s="16"/>
      <c r="QBT81" s="16"/>
      <c r="QBU81" s="16"/>
      <c r="QBV81" s="16"/>
      <c r="QBW81" s="16"/>
      <c r="QBX81" s="16"/>
      <c r="QBY81" s="16"/>
      <c r="QBZ81" s="16"/>
      <c r="QCA81" s="16"/>
      <c r="QCB81" s="16"/>
      <c r="QCC81" s="16"/>
      <c r="QCD81" s="16"/>
      <c r="QCE81" s="16"/>
      <c r="QCF81" s="16"/>
      <c r="QCG81" s="16"/>
      <c r="QCH81" s="16"/>
      <c r="QCI81" s="16"/>
      <c r="QCJ81" s="16"/>
      <c r="QCK81" s="16"/>
      <c r="QCL81" s="16"/>
      <c r="QCM81" s="16"/>
      <c r="QCN81" s="16"/>
      <c r="QCO81" s="16"/>
      <c r="QCP81" s="16"/>
      <c r="QCQ81" s="16"/>
      <c r="QCR81" s="16"/>
      <c r="QCS81" s="16"/>
      <c r="QCT81" s="16"/>
      <c r="QCU81" s="16"/>
      <c r="QCV81" s="16"/>
      <c r="QCW81" s="16"/>
      <c r="QCX81" s="16"/>
      <c r="QCY81" s="16"/>
      <c r="QCZ81" s="16"/>
      <c r="QDA81" s="16"/>
      <c r="QDB81" s="16"/>
      <c r="QDC81" s="16"/>
      <c r="QDD81" s="16"/>
      <c r="QDE81" s="16"/>
      <c r="QDF81" s="16"/>
      <c r="QDG81" s="16"/>
      <c r="QDH81" s="16"/>
      <c r="QDI81" s="16"/>
      <c r="QDJ81" s="16"/>
      <c r="QDK81" s="16"/>
      <c r="QDL81" s="16"/>
      <c r="QDM81" s="16"/>
      <c r="QDN81" s="16"/>
      <c r="QDO81" s="16"/>
      <c r="QDP81" s="16"/>
      <c r="QDQ81" s="16"/>
      <c r="QDR81" s="16"/>
      <c r="QDS81" s="16"/>
      <c r="QDT81" s="16"/>
      <c r="QDU81" s="16"/>
      <c r="QDV81" s="16"/>
      <c r="QDW81" s="16"/>
      <c r="QDX81" s="16"/>
      <c r="QDY81" s="16"/>
      <c r="QDZ81" s="16"/>
      <c r="QEA81" s="16"/>
      <c r="QEB81" s="16"/>
      <c r="QEC81" s="16"/>
      <c r="QED81" s="16"/>
      <c r="QEE81" s="16"/>
      <c r="QEF81" s="16"/>
      <c r="QEG81" s="16"/>
      <c r="QEH81" s="16"/>
      <c r="QEI81" s="16"/>
      <c r="QEJ81" s="16"/>
      <c r="QEK81" s="16"/>
      <c r="QEL81" s="16"/>
      <c r="QEM81" s="16"/>
      <c r="QEN81" s="16"/>
      <c r="QEO81" s="16"/>
      <c r="QEP81" s="16"/>
      <c r="QEQ81" s="16"/>
      <c r="QER81" s="16"/>
      <c r="QES81" s="16"/>
      <c r="QET81" s="16"/>
      <c r="QEU81" s="16"/>
      <c r="QEV81" s="16"/>
      <c r="QEW81" s="16"/>
      <c r="QEX81" s="16"/>
      <c r="QEY81" s="16"/>
      <c r="QEZ81" s="16"/>
      <c r="QFA81" s="16"/>
      <c r="QFB81" s="16"/>
      <c r="QFC81" s="16"/>
      <c r="QFD81" s="16"/>
      <c r="QFE81" s="16"/>
      <c r="QFF81" s="16"/>
      <c r="QFG81" s="16"/>
      <c r="QFH81" s="16"/>
      <c r="QFI81" s="16"/>
      <c r="QFJ81" s="16"/>
      <c r="QFK81" s="16"/>
      <c r="QFL81" s="16"/>
      <c r="QFM81" s="16"/>
      <c r="QFN81" s="16"/>
      <c r="QFO81" s="16"/>
      <c r="QFP81" s="16"/>
      <c r="QFQ81" s="16"/>
      <c r="QFR81" s="16"/>
      <c r="QFS81" s="16"/>
      <c r="QFT81" s="16"/>
      <c r="QFU81" s="16"/>
      <c r="QFV81" s="16"/>
      <c r="QFW81" s="16"/>
      <c r="QFX81" s="16"/>
      <c r="QFY81" s="16"/>
      <c r="QFZ81" s="16"/>
      <c r="QGA81" s="16"/>
      <c r="QGB81" s="16"/>
      <c r="QGC81" s="16"/>
      <c r="QGD81" s="16"/>
      <c r="QGE81" s="16"/>
      <c r="QGF81" s="16"/>
      <c r="QGG81" s="16"/>
      <c r="QGH81" s="16"/>
      <c r="QGI81" s="16"/>
      <c r="QGJ81" s="16"/>
      <c r="QGK81" s="16"/>
      <c r="QGL81" s="16"/>
      <c r="QGM81" s="16"/>
      <c r="QGN81" s="16"/>
      <c r="QGO81" s="16"/>
      <c r="QGP81" s="16"/>
      <c r="QGQ81" s="16"/>
      <c r="QGR81" s="16"/>
      <c r="QGS81" s="16"/>
      <c r="QGT81" s="16"/>
      <c r="QGU81" s="16"/>
      <c r="QGV81" s="16"/>
      <c r="QGW81" s="16"/>
      <c r="QGX81" s="16"/>
      <c r="QGY81" s="16"/>
      <c r="QGZ81" s="16"/>
      <c r="QHA81" s="16"/>
      <c r="QHB81" s="16"/>
      <c r="QHC81" s="16"/>
      <c r="QHD81" s="16"/>
      <c r="QHE81" s="16"/>
      <c r="QHF81" s="16"/>
      <c r="QHG81" s="16"/>
      <c r="QHH81" s="16"/>
      <c r="QHI81" s="16"/>
      <c r="QHJ81" s="16"/>
      <c r="QHK81" s="16"/>
      <c r="QHL81" s="16"/>
      <c r="QHM81" s="16"/>
      <c r="QHN81" s="16"/>
      <c r="QHO81" s="16"/>
      <c r="QHP81" s="16"/>
      <c r="QHQ81" s="16"/>
      <c r="QHR81" s="16"/>
      <c r="QHS81" s="16"/>
      <c r="QHT81" s="16"/>
      <c r="QHU81" s="16"/>
      <c r="QHV81" s="16"/>
      <c r="QHW81" s="16"/>
      <c r="QHX81" s="16"/>
      <c r="QHY81" s="16"/>
      <c r="QHZ81" s="16"/>
      <c r="QIA81" s="16"/>
      <c r="QIB81" s="16"/>
      <c r="QIC81" s="16"/>
      <c r="QID81" s="16"/>
      <c r="QIE81" s="16"/>
      <c r="QIF81" s="16"/>
      <c r="QIG81" s="16"/>
      <c r="QIH81" s="16"/>
      <c r="QII81" s="16"/>
      <c r="QIJ81" s="16"/>
      <c r="QIK81" s="16"/>
      <c r="QIL81" s="16"/>
      <c r="QIM81" s="16"/>
      <c r="QIN81" s="16"/>
      <c r="QIO81" s="16"/>
      <c r="QIP81" s="16"/>
      <c r="QIQ81" s="16"/>
      <c r="QIR81" s="16"/>
      <c r="QIS81" s="16"/>
      <c r="QIT81" s="16"/>
      <c r="QIU81" s="16"/>
      <c r="QIV81" s="16"/>
      <c r="QIW81" s="16"/>
      <c r="QIX81" s="16"/>
      <c r="QIY81" s="16"/>
      <c r="QIZ81" s="16"/>
      <c r="QJA81" s="16"/>
      <c r="QJB81" s="16"/>
      <c r="QJC81" s="16"/>
      <c r="QJD81" s="16"/>
      <c r="QJE81" s="16"/>
      <c r="QJF81" s="16"/>
      <c r="QJG81" s="16"/>
      <c r="QJH81" s="16"/>
      <c r="QJI81" s="16"/>
      <c r="QJJ81" s="16"/>
      <c r="QJK81" s="16"/>
      <c r="QJL81" s="16"/>
      <c r="QJM81" s="16"/>
      <c r="QJN81" s="16"/>
      <c r="QJO81" s="16"/>
      <c r="QJP81" s="16"/>
      <c r="QJQ81" s="16"/>
      <c r="QJR81" s="16"/>
      <c r="QJS81" s="16"/>
      <c r="QJT81" s="16"/>
      <c r="QJU81" s="16"/>
      <c r="QJV81" s="16"/>
      <c r="QJW81" s="16"/>
      <c r="QJX81" s="16"/>
      <c r="QJY81" s="16"/>
      <c r="QJZ81" s="16"/>
      <c r="QKA81" s="16"/>
      <c r="QKB81" s="16"/>
      <c r="QKC81" s="16"/>
      <c r="QKD81" s="16"/>
      <c r="QKE81" s="16"/>
      <c r="QKF81" s="16"/>
      <c r="QKG81" s="16"/>
      <c r="QKH81" s="16"/>
      <c r="QKI81" s="16"/>
      <c r="QKJ81" s="16"/>
      <c r="QKK81" s="16"/>
      <c r="QKL81" s="16"/>
      <c r="QKM81" s="16"/>
      <c r="QKN81" s="16"/>
      <c r="QKO81" s="16"/>
      <c r="QKP81" s="16"/>
      <c r="QKQ81" s="16"/>
      <c r="QKR81" s="16"/>
      <c r="QKS81" s="16"/>
      <c r="QKT81" s="16"/>
      <c r="QKU81" s="16"/>
      <c r="QKV81" s="16"/>
      <c r="QKW81" s="16"/>
      <c r="QKX81" s="16"/>
      <c r="QKY81" s="16"/>
      <c r="QKZ81" s="16"/>
      <c r="QLA81" s="16"/>
      <c r="QLB81" s="16"/>
      <c r="QLC81" s="16"/>
      <c r="QLD81" s="16"/>
      <c r="QLE81" s="16"/>
      <c r="QLF81" s="16"/>
      <c r="QLG81" s="16"/>
      <c r="QLH81" s="16"/>
      <c r="QLI81" s="16"/>
      <c r="QLJ81" s="16"/>
      <c r="QLK81" s="16"/>
      <c r="QLL81" s="16"/>
      <c r="QLM81" s="16"/>
      <c r="QLN81" s="16"/>
      <c r="QLO81" s="16"/>
      <c r="QLP81" s="16"/>
      <c r="QLQ81" s="16"/>
      <c r="QLR81" s="16"/>
      <c r="QLS81" s="16"/>
      <c r="QLT81" s="16"/>
      <c r="QLU81" s="16"/>
      <c r="QLV81" s="16"/>
      <c r="QLW81" s="16"/>
      <c r="QLX81" s="16"/>
      <c r="QLY81" s="16"/>
      <c r="QLZ81" s="16"/>
      <c r="QMA81" s="16"/>
      <c r="QMB81" s="16"/>
      <c r="QMC81" s="16"/>
      <c r="QMD81" s="16"/>
      <c r="QME81" s="16"/>
      <c r="QMF81" s="16"/>
      <c r="QMG81" s="16"/>
      <c r="QMH81" s="16"/>
      <c r="QMI81" s="16"/>
      <c r="QMJ81" s="16"/>
      <c r="QMK81" s="16"/>
      <c r="QML81" s="16"/>
      <c r="QMM81" s="16"/>
      <c r="QMN81" s="16"/>
      <c r="QMO81" s="16"/>
      <c r="QMP81" s="16"/>
      <c r="QMQ81" s="16"/>
      <c r="QMR81" s="16"/>
      <c r="QMS81" s="16"/>
      <c r="QMT81" s="16"/>
      <c r="QMU81" s="16"/>
      <c r="QMV81" s="16"/>
      <c r="QMW81" s="16"/>
      <c r="QMX81" s="16"/>
      <c r="QMY81" s="16"/>
      <c r="QMZ81" s="16"/>
      <c r="QNA81" s="16"/>
      <c r="QNB81" s="16"/>
      <c r="QNC81" s="16"/>
      <c r="QND81" s="16"/>
      <c r="QNE81" s="16"/>
      <c r="QNF81" s="16"/>
      <c r="QNG81" s="16"/>
      <c r="QNH81" s="16"/>
      <c r="QNI81" s="16"/>
      <c r="QNJ81" s="16"/>
      <c r="QNK81" s="16"/>
      <c r="QNL81" s="16"/>
      <c r="QNM81" s="16"/>
      <c r="QNN81" s="16"/>
      <c r="QNO81" s="16"/>
      <c r="QNP81" s="16"/>
      <c r="QNQ81" s="16"/>
      <c r="QNR81" s="16"/>
      <c r="QNS81" s="16"/>
      <c r="QNT81" s="16"/>
      <c r="QNU81" s="16"/>
      <c r="QNV81" s="16"/>
      <c r="QNW81" s="16"/>
      <c r="QNX81" s="16"/>
      <c r="QNY81" s="16"/>
      <c r="QNZ81" s="16"/>
      <c r="QOA81" s="16"/>
      <c r="QOB81" s="16"/>
      <c r="QOC81" s="16"/>
      <c r="QOD81" s="16"/>
      <c r="QOE81" s="16"/>
      <c r="QOF81" s="16"/>
      <c r="QOG81" s="16"/>
      <c r="QOH81" s="16"/>
      <c r="QOI81" s="16"/>
      <c r="QOJ81" s="16"/>
      <c r="QOK81" s="16"/>
      <c r="QOL81" s="16"/>
      <c r="QOM81" s="16"/>
      <c r="QON81" s="16"/>
      <c r="QOO81" s="16"/>
      <c r="QOP81" s="16"/>
      <c r="QOQ81" s="16"/>
      <c r="QOR81" s="16"/>
      <c r="QOS81" s="16"/>
      <c r="QOT81" s="16"/>
      <c r="QOU81" s="16"/>
      <c r="QOV81" s="16"/>
      <c r="QOW81" s="16"/>
      <c r="QOX81" s="16"/>
      <c r="QOY81" s="16"/>
      <c r="QOZ81" s="16"/>
      <c r="QPA81" s="16"/>
      <c r="QPB81" s="16"/>
      <c r="QPC81" s="16"/>
      <c r="QPD81" s="16"/>
      <c r="QPE81" s="16"/>
      <c r="QPF81" s="16"/>
      <c r="QPG81" s="16"/>
      <c r="QPH81" s="16"/>
      <c r="QPI81" s="16"/>
      <c r="QPJ81" s="16"/>
      <c r="QPK81" s="16"/>
      <c r="QPL81" s="16"/>
      <c r="QPM81" s="16"/>
      <c r="QPN81" s="16"/>
      <c r="QPO81" s="16"/>
      <c r="QPP81" s="16"/>
      <c r="QPQ81" s="16"/>
      <c r="QPR81" s="16"/>
      <c r="QPS81" s="16"/>
      <c r="QPT81" s="16"/>
      <c r="QPU81" s="16"/>
      <c r="QPV81" s="16"/>
      <c r="QPW81" s="16"/>
      <c r="QPX81" s="16"/>
      <c r="QPY81" s="16"/>
      <c r="QPZ81" s="16"/>
      <c r="QQA81" s="16"/>
      <c r="QQB81" s="16"/>
      <c r="QQC81" s="16"/>
      <c r="QQD81" s="16"/>
      <c r="QQE81" s="16"/>
      <c r="QQF81" s="16"/>
      <c r="QQG81" s="16"/>
      <c r="QQH81" s="16"/>
      <c r="QQI81" s="16"/>
      <c r="QQJ81" s="16"/>
      <c r="QQK81" s="16"/>
      <c r="QQL81" s="16"/>
      <c r="QQM81" s="16"/>
      <c r="QQN81" s="16"/>
      <c r="QQO81" s="16"/>
      <c r="QQP81" s="16"/>
      <c r="QQQ81" s="16"/>
      <c r="QQR81" s="16"/>
      <c r="QQS81" s="16"/>
      <c r="QQT81" s="16"/>
      <c r="QQU81" s="16"/>
      <c r="QQV81" s="16"/>
      <c r="QQW81" s="16"/>
      <c r="QQX81" s="16"/>
      <c r="QQY81" s="16"/>
      <c r="QQZ81" s="16"/>
      <c r="QRA81" s="16"/>
      <c r="QRB81" s="16"/>
      <c r="QRC81" s="16"/>
      <c r="QRD81" s="16"/>
      <c r="QRE81" s="16"/>
      <c r="QRF81" s="16"/>
      <c r="QRG81" s="16"/>
      <c r="QRH81" s="16"/>
      <c r="QRI81" s="16"/>
      <c r="QRJ81" s="16"/>
      <c r="QRK81" s="16"/>
      <c r="QRL81" s="16"/>
      <c r="QRM81" s="16"/>
      <c r="QRN81" s="16"/>
      <c r="QRO81" s="16"/>
      <c r="QRP81" s="16"/>
      <c r="QRQ81" s="16"/>
      <c r="QRR81" s="16"/>
      <c r="QRS81" s="16"/>
      <c r="QRT81" s="16"/>
      <c r="QRU81" s="16"/>
      <c r="QRV81" s="16"/>
      <c r="QRW81" s="16"/>
      <c r="QRX81" s="16"/>
      <c r="QRY81" s="16"/>
      <c r="QRZ81" s="16"/>
      <c r="QSA81" s="16"/>
      <c r="QSB81" s="16"/>
      <c r="QSC81" s="16"/>
      <c r="QSD81" s="16"/>
      <c r="QSE81" s="16"/>
      <c r="QSF81" s="16"/>
      <c r="QSG81" s="16"/>
      <c r="QSH81" s="16"/>
      <c r="QSI81" s="16"/>
      <c r="QSJ81" s="16"/>
      <c r="QSK81" s="16"/>
      <c r="QSL81" s="16"/>
      <c r="QSM81" s="16"/>
      <c r="QSN81" s="16"/>
      <c r="QSO81" s="16"/>
      <c r="QSP81" s="16"/>
      <c r="QSQ81" s="16"/>
      <c r="QSR81" s="16"/>
      <c r="QSS81" s="16"/>
      <c r="QST81" s="16"/>
      <c r="QSU81" s="16"/>
      <c r="QSV81" s="16"/>
      <c r="QSW81" s="16"/>
      <c r="QSX81" s="16"/>
      <c r="QSY81" s="16"/>
      <c r="QSZ81" s="16"/>
      <c r="QTA81" s="16"/>
      <c r="QTB81" s="16"/>
      <c r="QTC81" s="16"/>
      <c r="QTD81" s="16"/>
      <c r="QTE81" s="16"/>
      <c r="QTF81" s="16"/>
      <c r="QTG81" s="16"/>
      <c r="QTH81" s="16"/>
      <c r="QTI81" s="16"/>
      <c r="QTJ81" s="16"/>
      <c r="QTK81" s="16"/>
      <c r="QTL81" s="16"/>
      <c r="QTM81" s="16"/>
      <c r="QTN81" s="16"/>
      <c r="QTO81" s="16"/>
      <c r="QTP81" s="16"/>
      <c r="QTQ81" s="16"/>
      <c r="QTR81" s="16"/>
      <c r="QTS81" s="16"/>
      <c r="QTT81" s="16"/>
      <c r="QTU81" s="16"/>
      <c r="QTV81" s="16"/>
      <c r="QTW81" s="16"/>
      <c r="QTX81" s="16"/>
      <c r="QTY81" s="16"/>
      <c r="QTZ81" s="16"/>
      <c r="QUA81" s="16"/>
      <c r="QUB81" s="16"/>
      <c r="QUC81" s="16"/>
      <c r="QUD81" s="16"/>
      <c r="QUE81" s="16"/>
      <c r="QUF81" s="16"/>
      <c r="QUG81" s="16"/>
      <c r="QUH81" s="16"/>
      <c r="QUI81" s="16"/>
      <c r="QUJ81" s="16"/>
      <c r="QUK81" s="16"/>
      <c r="QUL81" s="16"/>
      <c r="QUM81" s="16"/>
      <c r="QUN81" s="16"/>
      <c r="QUO81" s="16"/>
      <c r="QUP81" s="16"/>
      <c r="QUQ81" s="16"/>
      <c r="QUR81" s="16"/>
      <c r="QUS81" s="16"/>
      <c r="QUT81" s="16"/>
      <c r="QUU81" s="16"/>
      <c r="QUV81" s="16"/>
      <c r="QUW81" s="16"/>
      <c r="QUX81" s="16"/>
      <c r="QUY81" s="16"/>
      <c r="QUZ81" s="16"/>
      <c r="QVA81" s="16"/>
      <c r="QVB81" s="16"/>
      <c r="QVC81" s="16"/>
      <c r="QVD81" s="16"/>
      <c r="QVE81" s="16"/>
      <c r="QVF81" s="16"/>
      <c r="QVG81" s="16"/>
      <c r="QVH81" s="16"/>
      <c r="QVI81" s="16"/>
      <c r="QVJ81" s="16"/>
      <c r="QVK81" s="16"/>
      <c r="QVL81" s="16"/>
      <c r="QVM81" s="16"/>
      <c r="QVN81" s="16"/>
      <c r="QVO81" s="16"/>
      <c r="QVP81" s="16"/>
      <c r="QVQ81" s="16"/>
      <c r="QVR81" s="16"/>
      <c r="QVS81" s="16"/>
      <c r="QVT81" s="16"/>
      <c r="QVU81" s="16"/>
      <c r="QVV81" s="16"/>
      <c r="QVW81" s="16"/>
      <c r="QVX81" s="16"/>
      <c r="QVY81" s="16"/>
      <c r="QVZ81" s="16"/>
      <c r="QWA81" s="16"/>
      <c r="QWB81" s="16"/>
      <c r="QWC81" s="16"/>
      <c r="QWD81" s="16"/>
      <c r="QWE81" s="16"/>
      <c r="QWF81" s="16"/>
      <c r="QWG81" s="16"/>
      <c r="QWH81" s="16"/>
      <c r="QWI81" s="16"/>
      <c r="QWJ81" s="16"/>
      <c r="QWK81" s="16"/>
      <c r="QWL81" s="16"/>
      <c r="QWM81" s="16"/>
      <c r="QWN81" s="16"/>
      <c r="QWO81" s="16"/>
      <c r="QWP81" s="16"/>
      <c r="QWQ81" s="16"/>
      <c r="QWR81" s="16"/>
      <c r="QWS81" s="16"/>
      <c r="QWT81" s="16"/>
      <c r="QWU81" s="16"/>
      <c r="QWV81" s="16"/>
      <c r="QWW81" s="16"/>
      <c r="QWX81" s="16"/>
      <c r="QWY81" s="16"/>
      <c r="QWZ81" s="16"/>
      <c r="QXA81" s="16"/>
      <c r="QXB81" s="16"/>
      <c r="QXC81" s="16"/>
      <c r="QXD81" s="16"/>
      <c r="QXE81" s="16"/>
      <c r="QXF81" s="16"/>
      <c r="QXG81" s="16"/>
      <c r="QXH81" s="16"/>
      <c r="QXI81" s="16"/>
      <c r="QXJ81" s="16"/>
      <c r="QXK81" s="16"/>
      <c r="QXL81" s="16"/>
      <c r="QXM81" s="16"/>
      <c r="QXN81" s="16"/>
      <c r="QXO81" s="16"/>
      <c r="QXP81" s="16"/>
      <c r="QXQ81" s="16"/>
      <c r="QXR81" s="16"/>
      <c r="QXS81" s="16"/>
      <c r="QXT81" s="16"/>
      <c r="QXU81" s="16"/>
      <c r="QXV81" s="16"/>
      <c r="QXW81" s="16"/>
      <c r="QXX81" s="16"/>
      <c r="QXY81" s="16"/>
      <c r="QXZ81" s="16"/>
      <c r="QYA81" s="16"/>
      <c r="QYB81" s="16"/>
      <c r="QYC81" s="16"/>
      <c r="QYD81" s="16"/>
      <c r="QYE81" s="16"/>
      <c r="QYF81" s="16"/>
      <c r="QYG81" s="16"/>
      <c r="QYH81" s="16"/>
      <c r="QYI81" s="16"/>
      <c r="QYJ81" s="16"/>
      <c r="QYK81" s="16"/>
      <c r="QYL81" s="16"/>
      <c r="QYM81" s="16"/>
      <c r="QYN81" s="16"/>
      <c r="QYO81" s="16"/>
      <c r="QYP81" s="16"/>
      <c r="QYQ81" s="16"/>
      <c r="QYR81" s="16"/>
      <c r="QYS81" s="16"/>
      <c r="QYT81" s="16"/>
      <c r="QYU81" s="16"/>
      <c r="QYV81" s="16"/>
      <c r="QYW81" s="16"/>
      <c r="QYX81" s="16"/>
      <c r="QYY81" s="16"/>
      <c r="QYZ81" s="16"/>
      <c r="QZA81" s="16"/>
      <c r="QZB81" s="16"/>
      <c r="QZC81" s="16"/>
      <c r="QZD81" s="16"/>
      <c r="QZE81" s="16"/>
      <c r="QZF81" s="16"/>
      <c r="QZG81" s="16"/>
      <c r="QZH81" s="16"/>
      <c r="QZI81" s="16"/>
      <c r="QZJ81" s="16"/>
      <c r="QZK81" s="16"/>
      <c r="QZL81" s="16"/>
      <c r="QZM81" s="16"/>
      <c r="QZN81" s="16"/>
      <c r="QZO81" s="16"/>
      <c r="QZP81" s="16"/>
      <c r="QZQ81" s="16"/>
      <c r="QZR81" s="16"/>
      <c r="QZS81" s="16"/>
      <c r="QZT81" s="16"/>
      <c r="QZU81" s="16"/>
      <c r="QZV81" s="16"/>
      <c r="QZW81" s="16"/>
      <c r="QZX81" s="16"/>
      <c r="QZY81" s="16"/>
      <c r="QZZ81" s="16"/>
      <c r="RAA81" s="16"/>
      <c r="RAB81" s="16"/>
      <c r="RAC81" s="16"/>
      <c r="RAD81" s="16"/>
      <c r="RAE81" s="16"/>
      <c r="RAF81" s="16"/>
      <c r="RAG81" s="16"/>
      <c r="RAH81" s="16"/>
      <c r="RAI81" s="16"/>
      <c r="RAJ81" s="16"/>
      <c r="RAK81" s="16"/>
      <c r="RAL81" s="16"/>
      <c r="RAM81" s="16"/>
      <c r="RAN81" s="16"/>
      <c r="RAO81" s="16"/>
      <c r="RAP81" s="16"/>
      <c r="RAQ81" s="16"/>
      <c r="RAR81" s="16"/>
      <c r="RAS81" s="16"/>
      <c r="RAT81" s="16"/>
      <c r="RAU81" s="16"/>
      <c r="RAV81" s="16"/>
      <c r="RAW81" s="16"/>
      <c r="RAX81" s="16"/>
      <c r="RAY81" s="16"/>
      <c r="RAZ81" s="16"/>
      <c r="RBA81" s="16"/>
      <c r="RBB81" s="16"/>
      <c r="RBC81" s="16"/>
      <c r="RBD81" s="16"/>
      <c r="RBE81" s="16"/>
      <c r="RBF81" s="16"/>
      <c r="RBG81" s="16"/>
      <c r="RBH81" s="16"/>
      <c r="RBI81" s="16"/>
      <c r="RBJ81" s="16"/>
      <c r="RBK81" s="16"/>
      <c r="RBL81" s="16"/>
      <c r="RBM81" s="16"/>
      <c r="RBN81" s="16"/>
      <c r="RBO81" s="16"/>
      <c r="RBP81" s="16"/>
      <c r="RBQ81" s="16"/>
      <c r="RBR81" s="16"/>
      <c r="RBS81" s="16"/>
      <c r="RBT81" s="16"/>
      <c r="RBU81" s="16"/>
      <c r="RBV81" s="16"/>
      <c r="RBW81" s="16"/>
      <c r="RBX81" s="16"/>
      <c r="RBY81" s="16"/>
      <c r="RBZ81" s="16"/>
      <c r="RCA81" s="16"/>
      <c r="RCB81" s="16"/>
      <c r="RCC81" s="16"/>
      <c r="RCD81" s="16"/>
      <c r="RCE81" s="16"/>
      <c r="RCF81" s="16"/>
      <c r="RCG81" s="16"/>
      <c r="RCH81" s="16"/>
      <c r="RCI81" s="16"/>
      <c r="RCJ81" s="16"/>
      <c r="RCK81" s="16"/>
      <c r="RCL81" s="16"/>
      <c r="RCM81" s="16"/>
      <c r="RCN81" s="16"/>
      <c r="RCO81" s="16"/>
      <c r="RCP81" s="16"/>
      <c r="RCQ81" s="16"/>
      <c r="RCR81" s="16"/>
      <c r="RCS81" s="16"/>
      <c r="RCT81" s="16"/>
      <c r="RCU81" s="16"/>
      <c r="RCV81" s="16"/>
      <c r="RCW81" s="16"/>
      <c r="RCX81" s="16"/>
      <c r="RCY81" s="16"/>
      <c r="RCZ81" s="16"/>
      <c r="RDA81" s="16"/>
      <c r="RDB81" s="16"/>
      <c r="RDC81" s="16"/>
      <c r="RDD81" s="16"/>
      <c r="RDE81" s="16"/>
      <c r="RDF81" s="16"/>
      <c r="RDG81" s="16"/>
      <c r="RDH81" s="16"/>
      <c r="RDI81" s="16"/>
      <c r="RDJ81" s="16"/>
      <c r="RDK81" s="16"/>
      <c r="RDL81" s="16"/>
      <c r="RDM81" s="16"/>
      <c r="RDN81" s="16"/>
      <c r="RDO81" s="16"/>
      <c r="RDP81" s="16"/>
      <c r="RDQ81" s="16"/>
      <c r="RDR81" s="16"/>
      <c r="RDS81" s="16"/>
      <c r="RDT81" s="16"/>
      <c r="RDU81" s="16"/>
      <c r="RDV81" s="16"/>
      <c r="RDW81" s="16"/>
      <c r="RDX81" s="16"/>
      <c r="RDY81" s="16"/>
      <c r="RDZ81" s="16"/>
      <c r="REA81" s="16"/>
      <c r="REB81" s="16"/>
      <c r="REC81" s="16"/>
      <c r="RED81" s="16"/>
      <c r="REE81" s="16"/>
      <c r="REF81" s="16"/>
      <c r="REG81" s="16"/>
      <c r="REH81" s="16"/>
      <c r="REI81" s="16"/>
      <c r="REJ81" s="16"/>
      <c r="REK81" s="16"/>
      <c r="REL81" s="16"/>
      <c r="REM81" s="16"/>
      <c r="REN81" s="16"/>
      <c r="REO81" s="16"/>
      <c r="REP81" s="16"/>
      <c r="REQ81" s="16"/>
      <c r="RER81" s="16"/>
      <c r="RES81" s="16"/>
      <c r="RET81" s="16"/>
      <c r="REU81" s="16"/>
      <c r="REV81" s="16"/>
      <c r="REW81" s="16"/>
      <c r="REX81" s="16"/>
      <c r="REY81" s="16"/>
      <c r="REZ81" s="16"/>
      <c r="RFA81" s="16"/>
      <c r="RFB81" s="16"/>
      <c r="RFC81" s="16"/>
      <c r="RFD81" s="16"/>
      <c r="RFE81" s="16"/>
      <c r="RFF81" s="16"/>
      <c r="RFG81" s="16"/>
      <c r="RFH81" s="16"/>
      <c r="RFI81" s="16"/>
      <c r="RFJ81" s="16"/>
      <c r="RFK81" s="16"/>
      <c r="RFL81" s="16"/>
      <c r="RFM81" s="16"/>
      <c r="RFN81" s="16"/>
      <c r="RFO81" s="16"/>
      <c r="RFP81" s="16"/>
      <c r="RFQ81" s="16"/>
      <c r="RFR81" s="16"/>
      <c r="RFS81" s="16"/>
      <c r="RFT81" s="16"/>
      <c r="RFU81" s="16"/>
      <c r="RFV81" s="16"/>
      <c r="RFW81" s="16"/>
      <c r="RFX81" s="16"/>
      <c r="RFY81" s="16"/>
      <c r="RFZ81" s="16"/>
      <c r="RGA81" s="16"/>
      <c r="RGB81" s="16"/>
      <c r="RGC81" s="16"/>
      <c r="RGD81" s="16"/>
      <c r="RGE81" s="16"/>
      <c r="RGF81" s="16"/>
      <c r="RGG81" s="16"/>
      <c r="RGH81" s="16"/>
      <c r="RGI81" s="16"/>
      <c r="RGJ81" s="16"/>
      <c r="RGK81" s="16"/>
      <c r="RGL81" s="16"/>
      <c r="RGM81" s="16"/>
      <c r="RGN81" s="16"/>
      <c r="RGO81" s="16"/>
      <c r="RGP81" s="16"/>
      <c r="RGQ81" s="16"/>
      <c r="RGR81" s="16"/>
      <c r="RGS81" s="16"/>
      <c r="RGT81" s="16"/>
      <c r="RGU81" s="16"/>
      <c r="RGV81" s="16"/>
      <c r="RGW81" s="16"/>
      <c r="RGX81" s="16"/>
      <c r="RGY81" s="16"/>
      <c r="RGZ81" s="16"/>
      <c r="RHA81" s="16"/>
      <c r="RHB81" s="16"/>
      <c r="RHC81" s="16"/>
      <c r="RHD81" s="16"/>
      <c r="RHE81" s="16"/>
      <c r="RHF81" s="16"/>
      <c r="RHG81" s="16"/>
      <c r="RHH81" s="16"/>
      <c r="RHI81" s="16"/>
      <c r="RHJ81" s="16"/>
      <c r="RHK81" s="16"/>
      <c r="RHL81" s="16"/>
      <c r="RHM81" s="16"/>
      <c r="RHN81" s="16"/>
      <c r="RHO81" s="16"/>
      <c r="RHP81" s="16"/>
      <c r="RHQ81" s="16"/>
      <c r="RHR81" s="16"/>
      <c r="RHS81" s="16"/>
      <c r="RHT81" s="16"/>
      <c r="RHU81" s="16"/>
      <c r="RHV81" s="16"/>
      <c r="RHW81" s="16"/>
      <c r="RHX81" s="16"/>
      <c r="RHY81" s="16"/>
      <c r="RHZ81" s="16"/>
      <c r="RIA81" s="16"/>
      <c r="RIB81" s="16"/>
      <c r="RIC81" s="16"/>
      <c r="RID81" s="16"/>
      <c r="RIE81" s="16"/>
      <c r="RIF81" s="16"/>
      <c r="RIG81" s="16"/>
      <c r="RIH81" s="16"/>
      <c r="RII81" s="16"/>
      <c r="RIJ81" s="16"/>
      <c r="RIK81" s="16"/>
      <c r="RIL81" s="16"/>
      <c r="RIM81" s="16"/>
      <c r="RIN81" s="16"/>
      <c r="RIO81" s="16"/>
      <c r="RIP81" s="16"/>
      <c r="RIQ81" s="16"/>
      <c r="RIR81" s="16"/>
      <c r="RIS81" s="16"/>
      <c r="RIT81" s="16"/>
      <c r="RIU81" s="16"/>
      <c r="RIV81" s="16"/>
      <c r="RIW81" s="16"/>
      <c r="RIX81" s="16"/>
      <c r="RIY81" s="16"/>
      <c r="RIZ81" s="16"/>
      <c r="RJA81" s="16"/>
      <c r="RJB81" s="16"/>
      <c r="RJC81" s="16"/>
      <c r="RJD81" s="16"/>
      <c r="RJE81" s="16"/>
      <c r="RJF81" s="16"/>
      <c r="RJG81" s="16"/>
      <c r="RJH81" s="16"/>
      <c r="RJI81" s="16"/>
      <c r="RJJ81" s="16"/>
      <c r="RJK81" s="16"/>
      <c r="RJL81" s="16"/>
      <c r="RJM81" s="16"/>
      <c r="RJN81" s="16"/>
      <c r="RJO81" s="16"/>
      <c r="RJP81" s="16"/>
      <c r="RJQ81" s="16"/>
      <c r="RJR81" s="16"/>
      <c r="RJS81" s="16"/>
      <c r="RJT81" s="16"/>
      <c r="RJU81" s="16"/>
      <c r="RJV81" s="16"/>
      <c r="RJW81" s="16"/>
      <c r="RJX81" s="16"/>
      <c r="RJY81" s="16"/>
      <c r="RJZ81" s="16"/>
      <c r="RKA81" s="16"/>
      <c r="RKB81" s="16"/>
      <c r="RKC81" s="16"/>
      <c r="RKD81" s="16"/>
      <c r="RKE81" s="16"/>
      <c r="RKF81" s="16"/>
      <c r="RKG81" s="16"/>
      <c r="RKH81" s="16"/>
      <c r="RKI81" s="16"/>
      <c r="RKJ81" s="16"/>
      <c r="RKK81" s="16"/>
      <c r="RKL81" s="16"/>
      <c r="RKM81" s="16"/>
      <c r="RKN81" s="16"/>
      <c r="RKO81" s="16"/>
      <c r="RKP81" s="16"/>
      <c r="RKQ81" s="16"/>
      <c r="RKR81" s="16"/>
      <c r="RKS81" s="16"/>
      <c r="RKT81" s="16"/>
      <c r="RKU81" s="16"/>
      <c r="RKV81" s="16"/>
      <c r="RKW81" s="16"/>
      <c r="RKX81" s="16"/>
      <c r="RKY81" s="16"/>
      <c r="RKZ81" s="16"/>
      <c r="RLA81" s="16"/>
      <c r="RLB81" s="16"/>
      <c r="RLC81" s="16"/>
      <c r="RLD81" s="16"/>
      <c r="RLE81" s="16"/>
      <c r="RLF81" s="16"/>
      <c r="RLG81" s="16"/>
      <c r="RLH81" s="16"/>
      <c r="RLI81" s="16"/>
      <c r="RLJ81" s="16"/>
      <c r="RLK81" s="16"/>
      <c r="RLL81" s="16"/>
      <c r="RLM81" s="16"/>
      <c r="RLN81" s="16"/>
      <c r="RLO81" s="16"/>
      <c r="RLP81" s="16"/>
      <c r="RLQ81" s="16"/>
      <c r="RLR81" s="16"/>
      <c r="RLS81" s="16"/>
      <c r="RLT81" s="16"/>
      <c r="RLU81" s="16"/>
      <c r="RLV81" s="16"/>
      <c r="RLW81" s="16"/>
      <c r="RLX81" s="16"/>
      <c r="RLY81" s="16"/>
      <c r="RLZ81" s="16"/>
      <c r="RMA81" s="16"/>
      <c r="RMB81" s="16"/>
      <c r="RMC81" s="16"/>
      <c r="RMD81" s="16"/>
      <c r="RME81" s="16"/>
      <c r="RMF81" s="16"/>
      <c r="RMG81" s="16"/>
      <c r="RMH81" s="16"/>
      <c r="RMI81" s="16"/>
      <c r="RMJ81" s="16"/>
      <c r="RMK81" s="16"/>
      <c r="RML81" s="16"/>
      <c r="RMM81" s="16"/>
      <c r="RMN81" s="16"/>
      <c r="RMO81" s="16"/>
      <c r="RMP81" s="16"/>
      <c r="RMQ81" s="16"/>
      <c r="RMR81" s="16"/>
      <c r="RMS81" s="16"/>
      <c r="RMT81" s="16"/>
      <c r="RMU81" s="16"/>
      <c r="RMV81" s="16"/>
      <c r="RMW81" s="16"/>
      <c r="RMX81" s="16"/>
      <c r="RMY81" s="16"/>
      <c r="RMZ81" s="16"/>
      <c r="RNA81" s="16"/>
      <c r="RNB81" s="16"/>
      <c r="RNC81" s="16"/>
      <c r="RND81" s="16"/>
      <c r="RNE81" s="16"/>
      <c r="RNF81" s="16"/>
      <c r="RNG81" s="16"/>
      <c r="RNH81" s="16"/>
      <c r="RNI81" s="16"/>
      <c r="RNJ81" s="16"/>
      <c r="RNK81" s="16"/>
      <c r="RNL81" s="16"/>
      <c r="RNM81" s="16"/>
      <c r="RNN81" s="16"/>
      <c r="RNO81" s="16"/>
      <c r="RNP81" s="16"/>
      <c r="RNQ81" s="16"/>
      <c r="RNR81" s="16"/>
      <c r="RNS81" s="16"/>
      <c r="RNT81" s="16"/>
      <c r="RNU81" s="16"/>
      <c r="RNV81" s="16"/>
      <c r="RNW81" s="16"/>
      <c r="RNX81" s="16"/>
      <c r="RNY81" s="16"/>
      <c r="RNZ81" s="16"/>
      <c r="ROA81" s="16"/>
      <c r="ROB81" s="16"/>
      <c r="ROC81" s="16"/>
      <c r="ROD81" s="16"/>
      <c r="ROE81" s="16"/>
      <c r="ROF81" s="16"/>
      <c r="ROG81" s="16"/>
      <c r="ROH81" s="16"/>
      <c r="ROI81" s="16"/>
      <c r="ROJ81" s="16"/>
      <c r="ROK81" s="16"/>
      <c r="ROL81" s="16"/>
      <c r="ROM81" s="16"/>
      <c r="RON81" s="16"/>
      <c r="ROO81" s="16"/>
      <c r="ROP81" s="16"/>
      <c r="ROQ81" s="16"/>
      <c r="ROR81" s="16"/>
      <c r="ROS81" s="16"/>
      <c r="ROT81" s="16"/>
      <c r="ROU81" s="16"/>
      <c r="ROV81" s="16"/>
      <c r="ROW81" s="16"/>
      <c r="ROX81" s="16"/>
      <c r="ROY81" s="16"/>
      <c r="ROZ81" s="16"/>
      <c r="RPA81" s="16"/>
      <c r="RPB81" s="16"/>
      <c r="RPC81" s="16"/>
      <c r="RPD81" s="16"/>
      <c r="RPE81" s="16"/>
      <c r="RPF81" s="16"/>
      <c r="RPG81" s="16"/>
      <c r="RPH81" s="16"/>
      <c r="RPI81" s="16"/>
      <c r="RPJ81" s="16"/>
      <c r="RPK81" s="16"/>
      <c r="RPL81" s="16"/>
      <c r="RPM81" s="16"/>
      <c r="RPN81" s="16"/>
      <c r="RPO81" s="16"/>
      <c r="RPP81" s="16"/>
      <c r="RPQ81" s="16"/>
      <c r="RPR81" s="16"/>
      <c r="RPS81" s="16"/>
      <c r="RPT81" s="16"/>
      <c r="RPU81" s="16"/>
      <c r="RPV81" s="16"/>
      <c r="RPW81" s="16"/>
      <c r="RPX81" s="16"/>
      <c r="RPY81" s="16"/>
      <c r="RPZ81" s="16"/>
      <c r="RQA81" s="16"/>
      <c r="RQB81" s="16"/>
      <c r="RQC81" s="16"/>
      <c r="RQD81" s="16"/>
      <c r="RQE81" s="16"/>
      <c r="RQF81" s="16"/>
      <c r="RQG81" s="16"/>
      <c r="RQH81" s="16"/>
      <c r="RQI81" s="16"/>
      <c r="RQJ81" s="16"/>
      <c r="RQK81" s="16"/>
      <c r="RQL81" s="16"/>
      <c r="RQM81" s="16"/>
      <c r="RQN81" s="16"/>
      <c r="RQO81" s="16"/>
      <c r="RQP81" s="16"/>
      <c r="RQQ81" s="16"/>
      <c r="RQR81" s="16"/>
      <c r="RQS81" s="16"/>
      <c r="RQT81" s="16"/>
      <c r="RQU81" s="16"/>
      <c r="RQV81" s="16"/>
      <c r="RQW81" s="16"/>
      <c r="RQX81" s="16"/>
      <c r="RQY81" s="16"/>
      <c r="RQZ81" s="16"/>
      <c r="RRA81" s="16"/>
      <c r="RRB81" s="16"/>
      <c r="RRC81" s="16"/>
      <c r="RRD81" s="16"/>
      <c r="RRE81" s="16"/>
      <c r="RRF81" s="16"/>
      <c r="RRG81" s="16"/>
      <c r="RRH81" s="16"/>
      <c r="RRI81" s="16"/>
      <c r="RRJ81" s="16"/>
      <c r="RRK81" s="16"/>
      <c r="RRL81" s="16"/>
      <c r="RRM81" s="16"/>
      <c r="RRN81" s="16"/>
      <c r="RRO81" s="16"/>
      <c r="RRP81" s="16"/>
      <c r="RRQ81" s="16"/>
      <c r="RRR81" s="16"/>
      <c r="RRS81" s="16"/>
      <c r="RRT81" s="16"/>
      <c r="RRU81" s="16"/>
      <c r="RRV81" s="16"/>
      <c r="RRW81" s="16"/>
      <c r="RRX81" s="16"/>
      <c r="RRY81" s="16"/>
      <c r="RRZ81" s="16"/>
      <c r="RSA81" s="16"/>
      <c r="RSB81" s="16"/>
      <c r="RSC81" s="16"/>
      <c r="RSD81" s="16"/>
      <c r="RSE81" s="16"/>
      <c r="RSF81" s="16"/>
      <c r="RSG81" s="16"/>
      <c r="RSH81" s="16"/>
      <c r="RSI81" s="16"/>
      <c r="RSJ81" s="16"/>
      <c r="RSK81" s="16"/>
      <c r="RSL81" s="16"/>
      <c r="RSM81" s="16"/>
      <c r="RSN81" s="16"/>
      <c r="RSO81" s="16"/>
      <c r="RSP81" s="16"/>
      <c r="RSQ81" s="16"/>
      <c r="RSR81" s="16"/>
      <c r="RSS81" s="16"/>
      <c r="RST81" s="16"/>
      <c r="RSU81" s="16"/>
      <c r="RSV81" s="16"/>
      <c r="RSW81" s="16"/>
      <c r="RSX81" s="16"/>
      <c r="RSY81" s="16"/>
      <c r="RSZ81" s="16"/>
      <c r="RTA81" s="16"/>
      <c r="RTB81" s="16"/>
      <c r="RTC81" s="16"/>
      <c r="RTD81" s="16"/>
      <c r="RTE81" s="16"/>
      <c r="RTF81" s="16"/>
      <c r="RTG81" s="16"/>
      <c r="RTH81" s="16"/>
      <c r="RTI81" s="16"/>
      <c r="RTJ81" s="16"/>
      <c r="RTK81" s="16"/>
      <c r="RTL81" s="16"/>
      <c r="RTM81" s="16"/>
      <c r="RTN81" s="16"/>
      <c r="RTO81" s="16"/>
      <c r="RTP81" s="16"/>
      <c r="RTQ81" s="16"/>
      <c r="RTR81" s="16"/>
      <c r="RTS81" s="16"/>
      <c r="RTT81" s="16"/>
      <c r="RTU81" s="16"/>
      <c r="RTV81" s="16"/>
      <c r="RTW81" s="16"/>
      <c r="RTX81" s="16"/>
      <c r="RTY81" s="16"/>
      <c r="RTZ81" s="16"/>
      <c r="RUA81" s="16"/>
      <c r="RUB81" s="16"/>
      <c r="RUC81" s="16"/>
      <c r="RUD81" s="16"/>
      <c r="RUE81" s="16"/>
      <c r="RUF81" s="16"/>
      <c r="RUG81" s="16"/>
      <c r="RUH81" s="16"/>
      <c r="RUI81" s="16"/>
      <c r="RUJ81" s="16"/>
      <c r="RUK81" s="16"/>
      <c r="RUL81" s="16"/>
      <c r="RUM81" s="16"/>
      <c r="RUN81" s="16"/>
      <c r="RUO81" s="16"/>
      <c r="RUP81" s="16"/>
      <c r="RUQ81" s="16"/>
      <c r="RUR81" s="16"/>
      <c r="RUS81" s="16"/>
      <c r="RUT81" s="16"/>
      <c r="RUU81" s="16"/>
      <c r="RUV81" s="16"/>
      <c r="RUW81" s="16"/>
      <c r="RUX81" s="16"/>
      <c r="RUY81" s="16"/>
      <c r="RUZ81" s="16"/>
      <c r="RVA81" s="16"/>
      <c r="RVB81" s="16"/>
      <c r="RVC81" s="16"/>
      <c r="RVD81" s="16"/>
      <c r="RVE81" s="16"/>
      <c r="RVF81" s="16"/>
      <c r="RVG81" s="16"/>
      <c r="RVH81" s="16"/>
      <c r="RVI81" s="16"/>
      <c r="RVJ81" s="16"/>
      <c r="RVK81" s="16"/>
      <c r="RVL81" s="16"/>
      <c r="RVM81" s="16"/>
      <c r="RVN81" s="16"/>
      <c r="RVO81" s="16"/>
      <c r="RVP81" s="16"/>
      <c r="RVQ81" s="16"/>
      <c r="RVR81" s="16"/>
      <c r="RVS81" s="16"/>
      <c r="RVT81" s="16"/>
      <c r="RVU81" s="16"/>
      <c r="RVV81" s="16"/>
      <c r="RVW81" s="16"/>
      <c r="RVX81" s="16"/>
      <c r="RVY81" s="16"/>
      <c r="RVZ81" s="16"/>
      <c r="RWA81" s="16"/>
      <c r="RWB81" s="16"/>
      <c r="RWC81" s="16"/>
      <c r="RWD81" s="16"/>
      <c r="RWE81" s="16"/>
      <c r="RWF81" s="16"/>
      <c r="RWG81" s="16"/>
      <c r="RWH81" s="16"/>
      <c r="RWI81" s="16"/>
      <c r="RWJ81" s="16"/>
      <c r="RWK81" s="16"/>
      <c r="RWL81" s="16"/>
      <c r="RWM81" s="16"/>
      <c r="RWN81" s="16"/>
      <c r="RWO81" s="16"/>
      <c r="RWP81" s="16"/>
      <c r="RWQ81" s="16"/>
      <c r="RWR81" s="16"/>
      <c r="RWS81" s="16"/>
      <c r="RWT81" s="16"/>
      <c r="RWU81" s="16"/>
      <c r="RWV81" s="16"/>
      <c r="RWW81" s="16"/>
      <c r="RWX81" s="16"/>
      <c r="RWY81" s="16"/>
      <c r="RWZ81" s="16"/>
      <c r="RXA81" s="16"/>
      <c r="RXB81" s="16"/>
      <c r="RXC81" s="16"/>
      <c r="RXD81" s="16"/>
      <c r="RXE81" s="16"/>
      <c r="RXF81" s="16"/>
      <c r="RXG81" s="16"/>
      <c r="RXH81" s="16"/>
      <c r="RXI81" s="16"/>
      <c r="RXJ81" s="16"/>
      <c r="RXK81" s="16"/>
      <c r="RXL81" s="16"/>
      <c r="RXM81" s="16"/>
      <c r="RXN81" s="16"/>
      <c r="RXO81" s="16"/>
      <c r="RXP81" s="16"/>
      <c r="RXQ81" s="16"/>
      <c r="RXR81" s="16"/>
      <c r="RXS81" s="16"/>
      <c r="RXT81" s="16"/>
      <c r="RXU81" s="16"/>
      <c r="RXV81" s="16"/>
      <c r="RXW81" s="16"/>
      <c r="RXX81" s="16"/>
      <c r="RXY81" s="16"/>
      <c r="RXZ81" s="16"/>
      <c r="RYA81" s="16"/>
      <c r="RYB81" s="16"/>
      <c r="RYC81" s="16"/>
      <c r="RYD81" s="16"/>
      <c r="RYE81" s="16"/>
      <c r="RYF81" s="16"/>
      <c r="RYG81" s="16"/>
      <c r="RYH81" s="16"/>
      <c r="RYI81" s="16"/>
      <c r="RYJ81" s="16"/>
      <c r="RYK81" s="16"/>
      <c r="RYL81" s="16"/>
      <c r="RYM81" s="16"/>
      <c r="RYN81" s="16"/>
      <c r="RYO81" s="16"/>
      <c r="RYP81" s="16"/>
      <c r="RYQ81" s="16"/>
      <c r="RYR81" s="16"/>
      <c r="RYS81" s="16"/>
      <c r="RYT81" s="16"/>
      <c r="RYU81" s="16"/>
      <c r="RYV81" s="16"/>
      <c r="RYW81" s="16"/>
      <c r="RYX81" s="16"/>
      <c r="RYY81" s="16"/>
      <c r="RYZ81" s="16"/>
      <c r="RZA81" s="16"/>
      <c r="RZB81" s="16"/>
      <c r="RZC81" s="16"/>
      <c r="RZD81" s="16"/>
      <c r="RZE81" s="16"/>
      <c r="RZF81" s="16"/>
      <c r="RZG81" s="16"/>
      <c r="RZH81" s="16"/>
      <c r="RZI81" s="16"/>
      <c r="RZJ81" s="16"/>
      <c r="RZK81" s="16"/>
      <c r="RZL81" s="16"/>
      <c r="RZM81" s="16"/>
      <c r="RZN81" s="16"/>
      <c r="RZO81" s="16"/>
      <c r="RZP81" s="16"/>
      <c r="RZQ81" s="16"/>
      <c r="RZR81" s="16"/>
      <c r="RZS81" s="16"/>
      <c r="RZT81" s="16"/>
      <c r="RZU81" s="16"/>
      <c r="RZV81" s="16"/>
      <c r="RZW81" s="16"/>
      <c r="RZX81" s="16"/>
      <c r="RZY81" s="16"/>
      <c r="RZZ81" s="16"/>
      <c r="SAA81" s="16"/>
      <c r="SAB81" s="16"/>
      <c r="SAC81" s="16"/>
      <c r="SAD81" s="16"/>
      <c r="SAE81" s="16"/>
      <c r="SAF81" s="16"/>
      <c r="SAG81" s="16"/>
      <c r="SAH81" s="16"/>
      <c r="SAI81" s="16"/>
      <c r="SAJ81" s="16"/>
      <c r="SAK81" s="16"/>
      <c r="SAL81" s="16"/>
      <c r="SAM81" s="16"/>
      <c r="SAN81" s="16"/>
      <c r="SAO81" s="16"/>
      <c r="SAP81" s="16"/>
      <c r="SAQ81" s="16"/>
      <c r="SAR81" s="16"/>
      <c r="SAS81" s="16"/>
      <c r="SAT81" s="16"/>
      <c r="SAU81" s="16"/>
      <c r="SAV81" s="16"/>
      <c r="SAW81" s="16"/>
      <c r="SAX81" s="16"/>
      <c r="SAY81" s="16"/>
      <c r="SAZ81" s="16"/>
      <c r="SBA81" s="16"/>
      <c r="SBB81" s="16"/>
      <c r="SBC81" s="16"/>
      <c r="SBD81" s="16"/>
      <c r="SBE81" s="16"/>
      <c r="SBF81" s="16"/>
      <c r="SBG81" s="16"/>
      <c r="SBH81" s="16"/>
      <c r="SBI81" s="16"/>
      <c r="SBJ81" s="16"/>
      <c r="SBK81" s="16"/>
      <c r="SBL81" s="16"/>
      <c r="SBM81" s="16"/>
      <c r="SBN81" s="16"/>
      <c r="SBO81" s="16"/>
      <c r="SBP81" s="16"/>
      <c r="SBQ81" s="16"/>
      <c r="SBR81" s="16"/>
      <c r="SBS81" s="16"/>
      <c r="SBT81" s="16"/>
      <c r="SBU81" s="16"/>
      <c r="SBV81" s="16"/>
      <c r="SBW81" s="16"/>
      <c r="SBX81" s="16"/>
      <c r="SBY81" s="16"/>
      <c r="SBZ81" s="16"/>
      <c r="SCA81" s="16"/>
      <c r="SCB81" s="16"/>
      <c r="SCC81" s="16"/>
      <c r="SCD81" s="16"/>
      <c r="SCE81" s="16"/>
      <c r="SCF81" s="16"/>
      <c r="SCG81" s="16"/>
      <c r="SCH81" s="16"/>
      <c r="SCI81" s="16"/>
      <c r="SCJ81" s="16"/>
      <c r="SCK81" s="16"/>
      <c r="SCL81" s="16"/>
      <c r="SCM81" s="16"/>
      <c r="SCN81" s="16"/>
      <c r="SCO81" s="16"/>
      <c r="SCP81" s="16"/>
      <c r="SCQ81" s="16"/>
      <c r="SCR81" s="16"/>
      <c r="SCS81" s="16"/>
      <c r="SCT81" s="16"/>
      <c r="SCU81" s="16"/>
      <c r="SCV81" s="16"/>
      <c r="SCW81" s="16"/>
      <c r="SCX81" s="16"/>
      <c r="SCY81" s="16"/>
      <c r="SCZ81" s="16"/>
      <c r="SDA81" s="16"/>
      <c r="SDB81" s="16"/>
      <c r="SDC81" s="16"/>
      <c r="SDD81" s="16"/>
      <c r="SDE81" s="16"/>
      <c r="SDF81" s="16"/>
      <c r="SDG81" s="16"/>
      <c r="SDH81" s="16"/>
      <c r="SDI81" s="16"/>
      <c r="SDJ81" s="16"/>
      <c r="SDK81" s="16"/>
      <c r="SDL81" s="16"/>
      <c r="SDM81" s="16"/>
      <c r="SDN81" s="16"/>
      <c r="SDO81" s="16"/>
      <c r="SDP81" s="16"/>
      <c r="SDQ81" s="16"/>
      <c r="SDR81" s="16"/>
      <c r="SDS81" s="16"/>
      <c r="SDT81" s="16"/>
      <c r="SDU81" s="16"/>
      <c r="SDV81" s="16"/>
      <c r="SDW81" s="16"/>
      <c r="SDX81" s="16"/>
      <c r="SDY81" s="16"/>
      <c r="SDZ81" s="16"/>
      <c r="SEA81" s="16"/>
      <c r="SEB81" s="16"/>
      <c r="SEC81" s="16"/>
      <c r="SED81" s="16"/>
      <c r="SEE81" s="16"/>
      <c r="SEF81" s="16"/>
      <c r="SEG81" s="16"/>
      <c r="SEH81" s="16"/>
      <c r="SEI81" s="16"/>
      <c r="SEJ81" s="16"/>
      <c r="SEK81" s="16"/>
      <c r="SEL81" s="16"/>
      <c r="SEM81" s="16"/>
      <c r="SEN81" s="16"/>
      <c r="SEO81" s="16"/>
      <c r="SEP81" s="16"/>
      <c r="SEQ81" s="16"/>
      <c r="SER81" s="16"/>
      <c r="SES81" s="16"/>
      <c r="SET81" s="16"/>
      <c r="SEU81" s="16"/>
      <c r="SEV81" s="16"/>
      <c r="SEW81" s="16"/>
      <c r="SEX81" s="16"/>
      <c r="SEY81" s="16"/>
      <c r="SEZ81" s="16"/>
      <c r="SFA81" s="16"/>
      <c r="SFB81" s="16"/>
      <c r="SFC81" s="16"/>
      <c r="SFD81" s="16"/>
      <c r="SFE81" s="16"/>
      <c r="SFF81" s="16"/>
      <c r="SFG81" s="16"/>
      <c r="SFH81" s="16"/>
      <c r="SFI81" s="16"/>
      <c r="SFJ81" s="16"/>
      <c r="SFK81" s="16"/>
      <c r="SFL81" s="16"/>
      <c r="SFM81" s="16"/>
      <c r="SFN81" s="16"/>
      <c r="SFO81" s="16"/>
      <c r="SFP81" s="16"/>
      <c r="SFQ81" s="16"/>
      <c r="SFR81" s="16"/>
      <c r="SFS81" s="16"/>
      <c r="SFT81" s="16"/>
      <c r="SFU81" s="16"/>
      <c r="SFV81" s="16"/>
      <c r="SFW81" s="16"/>
      <c r="SFX81" s="16"/>
      <c r="SFY81" s="16"/>
      <c r="SFZ81" s="16"/>
      <c r="SGA81" s="16"/>
      <c r="SGB81" s="16"/>
      <c r="SGC81" s="16"/>
      <c r="SGD81" s="16"/>
      <c r="SGE81" s="16"/>
      <c r="SGF81" s="16"/>
      <c r="SGG81" s="16"/>
      <c r="SGH81" s="16"/>
      <c r="SGI81" s="16"/>
      <c r="SGJ81" s="16"/>
      <c r="SGK81" s="16"/>
      <c r="SGL81" s="16"/>
      <c r="SGM81" s="16"/>
      <c r="SGN81" s="16"/>
      <c r="SGO81" s="16"/>
      <c r="SGP81" s="16"/>
      <c r="SGQ81" s="16"/>
      <c r="SGR81" s="16"/>
      <c r="SGS81" s="16"/>
      <c r="SGT81" s="16"/>
      <c r="SGU81" s="16"/>
      <c r="SGV81" s="16"/>
      <c r="SGW81" s="16"/>
      <c r="SGX81" s="16"/>
      <c r="SGY81" s="16"/>
      <c r="SGZ81" s="16"/>
      <c r="SHA81" s="16"/>
      <c r="SHB81" s="16"/>
      <c r="SHC81" s="16"/>
      <c r="SHD81" s="16"/>
      <c r="SHE81" s="16"/>
      <c r="SHF81" s="16"/>
      <c r="SHG81" s="16"/>
      <c r="SHH81" s="16"/>
      <c r="SHI81" s="16"/>
      <c r="SHJ81" s="16"/>
      <c r="SHK81" s="16"/>
      <c r="SHL81" s="16"/>
      <c r="SHM81" s="16"/>
      <c r="SHN81" s="16"/>
      <c r="SHO81" s="16"/>
      <c r="SHP81" s="16"/>
      <c r="SHQ81" s="16"/>
      <c r="SHR81" s="16"/>
      <c r="SHS81" s="16"/>
      <c r="SHT81" s="16"/>
      <c r="SHU81" s="16"/>
      <c r="SHV81" s="16"/>
      <c r="SHW81" s="16"/>
      <c r="SHX81" s="16"/>
      <c r="SHY81" s="16"/>
      <c r="SHZ81" s="16"/>
      <c r="SIA81" s="16"/>
      <c r="SIB81" s="16"/>
      <c r="SIC81" s="16"/>
      <c r="SID81" s="16"/>
      <c r="SIE81" s="16"/>
      <c r="SIF81" s="16"/>
      <c r="SIG81" s="16"/>
      <c r="SIH81" s="16"/>
      <c r="SII81" s="16"/>
      <c r="SIJ81" s="16"/>
      <c r="SIK81" s="16"/>
      <c r="SIL81" s="16"/>
      <c r="SIM81" s="16"/>
      <c r="SIN81" s="16"/>
      <c r="SIO81" s="16"/>
      <c r="SIP81" s="16"/>
      <c r="SIQ81" s="16"/>
      <c r="SIR81" s="16"/>
      <c r="SIS81" s="16"/>
      <c r="SIT81" s="16"/>
      <c r="SIU81" s="16"/>
      <c r="SIV81" s="16"/>
      <c r="SIW81" s="16"/>
      <c r="SIX81" s="16"/>
      <c r="SIY81" s="16"/>
      <c r="SIZ81" s="16"/>
      <c r="SJA81" s="16"/>
      <c r="SJB81" s="16"/>
      <c r="SJC81" s="16"/>
      <c r="SJD81" s="16"/>
      <c r="SJE81" s="16"/>
      <c r="SJF81" s="16"/>
      <c r="SJG81" s="16"/>
      <c r="SJH81" s="16"/>
      <c r="SJI81" s="16"/>
      <c r="SJJ81" s="16"/>
      <c r="SJK81" s="16"/>
      <c r="SJL81" s="16"/>
      <c r="SJM81" s="16"/>
      <c r="SJN81" s="16"/>
      <c r="SJO81" s="16"/>
      <c r="SJP81" s="16"/>
      <c r="SJQ81" s="16"/>
      <c r="SJR81" s="16"/>
      <c r="SJS81" s="16"/>
      <c r="SJT81" s="16"/>
      <c r="SJU81" s="16"/>
      <c r="SJV81" s="16"/>
      <c r="SJW81" s="16"/>
      <c r="SJX81" s="16"/>
      <c r="SJY81" s="16"/>
      <c r="SJZ81" s="16"/>
      <c r="SKA81" s="16"/>
      <c r="SKB81" s="16"/>
      <c r="SKC81" s="16"/>
      <c r="SKD81" s="16"/>
      <c r="SKE81" s="16"/>
      <c r="SKF81" s="16"/>
      <c r="SKG81" s="16"/>
      <c r="SKH81" s="16"/>
      <c r="SKI81" s="16"/>
      <c r="SKJ81" s="16"/>
      <c r="SKK81" s="16"/>
      <c r="SKL81" s="16"/>
      <c r="SKM81" s="16"/>
      <c r="SKN81" s="16"/>
      <c r="SKO81" s="16"/>
      <c r="SKP81" s="16"/>
      <c r="SKQ81" s="16"/>
      <c r="SKR81" s="16"/>
      <c r="SKS81" s="16"/>
      <c r="SKT81" s="16"/>
      <c r="SKU81" s="16"/>
      <c r="SKV81" s="16"/>
      <c r="SKW81" s="16"/>
      <c r="SKX81" s="16"/>
      <c r="SKY81" s="16"/>
      <c r="SKZ81" s="16"/>
      <c r="SLA81" s="16"/>
      <c r="SLB81" s="16"/>
      <c r="SLC81" s="16"/>
      <c r="SLD81" s="16"/>
      <c r="SLE81" s="16"/>
      <c r="SLF81" s="16"/>
      <c r="SLG81" s="16"/>
      <c r="SLH81" s="16"/>
      <c r="SLI81" s="16"/>
      <c r="SLJ81" s="16"/>
      <c r="SLK81" s="16"/>
      <c r="SLL81" s="16"/>
      <c r="SLM81" s="16"/>
      <c r="SLN81" s="16"/>
      <c r="SLO81" s="16"/>
      <c r="SLP81" s="16"/>
      <c r="SLQ81" s="16"/>
      <c r="SLR81" s="16"/>
      <c r="SLS81" s="16"/>
      <c r="SLT81" s="16"/>
      <c r="SLU81" s="16"/>
      <c r="SLV81" s="16"/>
      <c r="SLW81" s="16"/>
      <c r="SLX81" s="16"/>
      <c r="SLY81" s="16"/>
      <c r="SLZ81" s="16"/>
      <c r="SMA81" s="16"/>
      <c r="SMB81" s="16"/>
      <c r="SMC81" s="16"/>
      <c r="SMD81" s="16"/>
      <c r="SME81" s="16"/>
      <c r="SMF81" s="16"/>
      <c r="SMG81" s="16"/>
      <c r="SMH81" s="16"/>
      <c r="SMI81" s="16"/>
      <c r="SMJ81" s="16"/>
      <c r="SMK81" s="16"/>
      <c r="SML81" s="16"/>
      <c r="SMM81" s="16"/>
      <c r="SMN81" s="16"/>
      <c r="SMO81" s="16"/>
      <c r="SMP81" s="16"/>
      <c r="SMQ81" s="16"/>
      <c r="SMR81" s="16"/>
      <c r="SMS81" s="16"/>
      <c r="SMT81" s="16"/>
      <c r="SMU81" s="16"/>
      <c r="SMV81" s="16"/>
      <c r="SMW81" s="16"/>
      <c r="SMX81" s="16"/>
      <c r="SMY81" s="16"/>
      <c r="SMZ81" s="16"/>
      <c r="SNA81" s="16"/>
      <c r="SNB81" s="16"/>
      <c r="SNC81" s="16"/>
      <c r="SND81" s="16"/>
      <c r="SNE81" s="16"/>
      <c r="SNF81" s="16"/>
      <c r="SNG81" s="16"/>
      <c r="SNH81" s="16"/>
      <c r="SNI81" s="16"/>
      <c r="SNJ81" s="16"/>
      <c r="SNK81" s="16"/>
      <c r="SNL81" s="16"/>
      <c r="SNM81" s="16"/>
      <c r="SNN81" s="16"/>
      <c r="SNO81" s="16"/>
      <c r="SNP81" s="16"/>
      <c r="SNQ81" s="16"/>
      <c r="SNR81" s="16"/>
      <c r="SNS81" s="16"/>
      <c r="SNT81" s="16"/>
      <c r="SNU81" s="16"/>
      <c r="SNV81" s="16"/>
      <c r="SNW81" s="16"/>
      <c r="SNX81" s="16"/>
      <c r="SNY81" s="16"/>
      <c r="SNZ81" s="16"/>
      <c r="SOA81" s="16"/>
      <c r="SOB81" s="16"/>
      <c r="SOC81" s="16"/>
      <c r="SOD81" s="16"/>
      <c r="SOE81" s="16"/>
      <c r="SOF81" s="16"/>
      <c r="SOG81" s="16"/>
      <c r="SOH81" s="16"/>
      <c r="SOI81" s="16"/>
      <c r="SOJ81" s="16"/>
      <c r="SOK81" s="16"/>
      <c r="SOL81" s="16"/>
      <c r="SOM81" s="16"/>
      <c r="SON81" s="16"/>
      <c r="SOO81" s="16"/>
      <c r="SOP81" s="16"/>
      <c r="SOQ81" s="16"/>
      <c r="SOR81" s="16"/>
      <c r="SOS81" s="16"/>
      <c r="SOT81" s="16"/>
      <c r="SOU81" s="16"/>
      <c r="SOV81" s="16"/>
      <c r="SOW81" s="16"/>
      <c r="SOX81" s="16"/>
      <c r="SOY81" s="16"/>
      <c r="SOZ81" s="16"/>
      <c r="SPA81" s="16"/>
      <c r="SPB81" s="16"/>
      <c r="SPC81" s="16"/>
      <c r="SPD81" s="16"/>
      <c r="SPE81" s="16"/>
      <c r="SPF81" s="16"/>
      <c r="SPG81" s="16"/>
      <c r="SPH81" s="16"/>
      <c r="SPI81" s="16"/>
      <c r="SPJ81" s="16"/>
      <c r="SPK81" s="16"/>
      <c r="SPL81" s="16"/>
      <c r="SPM81" s="16"/>
      <c r="SPN81" s="16"/>
      <c r="SPO81" s="16"/>
      <c r="SPP81" s="16"/>
      <c r="SPQ81" s="16"/>
      <c r="SPR81" s="16"/>
      <c r="SPS81" s="16"/>
      <c r="SPT81" s="16"/>
      <c r="SPU81" s="16"/>
      <c r="SPV81" s="16"/>
      <c r="SPW81" s="16"/>
      <c r="SPX81" s="16"/>
      <c r="SPY81" s="16"/>
      <c r="SPZ81" s="16"/>
      <c r="SQA81" s="16"/>
      <c r="SQB81" s="16"/>
      <c r="SQC81" s="16"/>
      <c r="SQD81" s="16"/>
      <c r="SQE81" s="16"/>
      <c r="SQF81" s="16"/>
      <c r="SQG81" s="16"/>
      <c r="SQH81" s="16"/>
      <c r="SQI81" s="16"/>
      <c r="SQJ81" s="16"/>
      <c r="SQK81" s="16"/>
      <c r="SQL81" s="16"/>
      <c r="SQM81" s="16"/>
      <c r="SQN81" s="16"/>
      <c r="SQO81" s="16"/>
      <c r="SQP81" s="16"/>
      <c r="SQQ81" s="16"/>
      <c r="SQR81" s="16"/>
      <c r="SQS81" s="16"/>
      <c r="SQT81" s="16"/>
      <c r="SQU81" s="16"/>
      <c r="SQV81" s="16"/>
      <c r="SQW81" s="16"/>
      <c r="SQX81" s="16"/>
      <c r="SQY81" s="16"/>
      <c r="SQZ81" s="16"/>
      <c r="SRA81" s="16"/>
      <c r="SRB81" s="16"/>
      <c r="SRC81" s="16"/>
      <c r="SRD81" s="16"/>
      <c r="SRE81" s="16"/>
      <c r="SRF81" s="16"/>
      <c r="SRG81" s="16"/>
      <c r="SRH81" s="16"/>
      <c r="SRI81" s="16"/>
      <c r="SRJ81" s="16"/>
      <c r="SRK81" s="16"/>
      <c r="SRL81" s="16"/>
      <c r="SRM81" s="16"/>
      <c r="SRN81" s="16"/>
      <c r="SRO81" s="16"/>
      <c r="SRP81" s="16"/>
      <c r="SRQ81" s="16"/>
      <c r="SRR81" s="16"/>
      <c r="SRS81" s="16"/>
      <c r="SRT81" s="16"/>
      <c r="SRU81" s="16"/>
      <c r="SRV81" s="16"/>
      <c r="SRW81" s="16"/>
      <c r="SRX81" s="16"/>
      <c r="SRY81" s="16"/>
      <c r="SRZ81" s="16"/>
      <c r="SSA81" s="16"/>
      <c r="SSB81" s="16"/>
      <c r="SSC81" s="16"/>
      <c r="SSD81" s="16"/>
      <c r="SSE81" s="16"/>
      <c r="SSF81" s="16"/>
      <c r="SSG81" s="16"/>
      <c r="SSH81" s="16"/>
      <c r="SSI81" s="16"/>
      <c r="SSJ81" s="16"/>
      <c r="SSK81" s="16"/>
      <c r="SSL81" s="16"/>
      <c r="SSM81" s="16"/>
      <c r="SSN81" s="16"/>
      <c r="SSO81" s="16"/>
      <c r="SSP81" s="16"/>
      <c r="SSQ81" s="16"/>
      <c r="SSR81" s="16"/>
      <c r="SSS81" s="16"/>
      <c r="SST81" s="16"/>
      <c r="SSU81" s="16"/>
      <c r="SSV81" s="16"/>
      <c r="SSW81" s="16"/>
      <c r="SSX81" s="16"/>
      <c r="SSY81" s="16"/>
      <c r="SSZ81" s="16"/>
      <c r="STA81" s="16"/>
      <c r="STB81" s="16"/>
      <c r="STC81" s="16"/>
      <c r="STD81" s="16"/>
      <c r="STE81" s="16"/>
      <c r="STF81" s="16"/>
      <c r="STG81" s="16"/>
      <c r="STH81" s="16"/>
      <c r="STI81" s="16"/>
      <c r="STJ81" s="16"/>
      <c r="STK81" s="16"/>
      <c r="STL81" s="16"/>
      <c r="STM81" s="16"/>
      <c r="STN81" s="16"/>
      <c r="STO81" s="16"/>
      <c r="STP81" s="16"/>
      <c r="STQ81" s="16"/>
      <c r="STR81" s="16"/>
      <c r="STS81" s="16"/>
      <c r="STT81" s="16"/>
      <c r="STU81" s="16"/>
      <c r="STV81" s="16"/>
      <c r="STW81" s="16"/>
      <c r="STX81" s="16"/>
      <c r="STY81" s="16"/>
      <c r="STZ81" s="16"/>
      <c r="SUA81" s="16"/>
      <c r="SUB81" s="16"/>
      <c r="SUC81" s="16"/>
      <c r="SUD81" s="16"/>
      <c r="SUE81" s="16"/>
      <c r="SUF81" s="16"/>
      <c r="SUG81" s="16"/>
      <c r="SUH81" s="16"/>
      <c r="SUI81" s="16"/>
      <c r="SUJ81" s="16"/>
      <c r="SUK81" s="16"/>
      <c r="SUL81" s="16"/>
      <c r="SUM81" s="16"/>
      <c r="SUN81" s="16"/>
      <c r="SUO81" s="16"/>
      <c r="SUP81" s="16"/>
      <c r="SUQ81" s="16"/>
      <c r="SUR81" s="16"/>
      <c r="SUS81" s="16"/>
      <c r="SUT81" s="16"/>
      <c r="SUU81" s="16"/>
      <c r="SUV81" s="16"/>
      <c r="SUW81" s="16"/>
      <c r="SUX81" s="16"/>
      <c r="SUY81" s="16"/>
      <c r="SUZ81" s="16"/>
      <c r="SVA81" s="16"/>
      <c r="SVB81" s="16"/>
      <c r="SVC81" s="16"/>
      <c r="SVD81" s="16"/>
      <c r="SVE81" s="16"/>
      <c r="SVF81" s="16"/>
      <c r="SVG81" s="16"/>
      <c r="SVH81" s="16"/>
      <c r="SVI81" s="16"/>
      <c r="SVJ81" s="16"/>
      <c r="SVK81" s="16"/>
      <c r="SVL81" s="16"/>
      <c r="SVM81" s="16"/>
      <c r="SVN81" s="16"/>
      <c r="SVO81" s="16"/>
      <c r="SVP81" s="16"/>
      <c r="SVQ81" s="16"/>
      <c r="SVR81" s="16"/>
      <c r="SVS81" s="16"/>
      <c r="SVT81" s="16"/>
      <c r="SVU81" s="16"/>
      <c r="SVV81" s="16"/>
      <c r="SVW81" s="16"/>
      <c r="SVX81" s="16"/>
      <c r="SVY81" s="16"/>
      <c r="SVZ81" s="16"/>
      <c r="SWA81" s="16"/>
      <c r="SWB81" s="16"/>
      <c r="SWC81" s="16"/>
      <c r="SWD81" s="16"/>
      <c r="SWE81" s="16"/>
      <c r="SWF81" s="16"/>
      <c r="SWG81" s="16"/>
      <c r="SWH81" s="16"/>
      <c r="SWI81" s="16"/>
      <c r="SWJ81" s="16"/>
      <c r="SWK81" s="16"/>
      <c r="SWL81" s="16"/>
      <c r="SWM81" s="16"/>
      <c r="SWN81" s="16"/>
      <c r="SWO81" s="16"/>
      <c r="SWP81" s="16"/>
      <c r="SWQ81" s="16"/>
      <c r="SWR81" s="16"/>
      <c r="SWS81" s="16"/>
      <c r="SWT81" s="16"/>
      <c r="SWU81" s="16"/>
      <c r="SWV81" s="16"/>
      <c r="SWW81" s="16"/>
      <c r="SWX81" s="16"/>
      <c r="SWY81" s="16"/>
      <c r="SWZ81" s="16"/>
      <c r="SXA81" s="16"/>
      <c r="SXB81" s="16"/>
      <c r="SXC81" s="16"/>
      <c r="SXD81" s="16"/>
      <c r="SXE81" s="16"/>
      <c r="SXF81" s="16"/>
      <c r="SXG81" s="16"/>
      <c r="SXH81" s="16"/>
      <c r="SXI81" s="16"/>
      <c r="SXJ81" s="16"/>
      <c r="SXK81" s="16"/>
      <c r="SXL81" s="16"/>
      <c r="SXM81" s="16"/>
      <c r="SXN81" s="16"/>
      <c r="SXO81" s="16"/>
      <c r="SXP81" s="16"/>
      <c r="SXQ81" s="16"/>
      <c r="SXR81" s="16"/>
      <c r="SXS81" s="16"/>
      <c r="SXT81" s="16"/>
      <c r="SXU81" s="16"/>
      <c r="SXV81" s="16"/>
      <c r="SXW81" s="16"/>
      <c r="SXX81" s="16"/>
      <c r="SXY81" s="16"/>
      <c r="SXZ81" s="16"/>
      <c r="SYA81" s="16"/>
      <c r="SYB81" s="16"/>
      <c r="SYC81" s="16"/>
      <c r="SYD81" s="16"/>
      <c r="SYE81" s="16"/>
      <c r="SYF81" s="16"/>
      <c r="SYG81" s="16"/>
      <c r="SYH81" s="16"/>
      <c r="SYI81" s="16"/>
      <c r="SYJ81" s="16"/>
      <c r="SYK81" s="16"/>
      <c r="SYL81" s="16"/>
      <c r="SYM81" s="16"/>
      <c r="SYN81" s="16"/>
      <c r="SYO81" s="16"/>
      <c r="SYP81" s="16"/>
      <c r="SYQ81" s="16"/>
      <c r="SYR81" s="16"/>
      <c r="SYS81" s="16"/>
      <c r="SYT81" s="16"/>
      <c r="SYU81" s="16"/>
      <c r="SYV81" s="16"/>
      <c r="SYW81" s="16"/>
      <c r="SYX81" s="16"/>
      <c r="SYY81" s="16"/>
      <c r="SYZ81" s="16"/>
      <c r="SZA81" s="16"/>
      <c r="SZB81" s="16"/>
      <c r="SZC81" s="16"/>
      <c r="SZD81" s="16"/>
      <c r="SZE81" s="16"/>
      <c r="SZF81" s="16"/>
      <c r="SZG81" s="16"/>
      <c r="SZH81" s="16"/>
      <c r="SZI81" s="16"/>
      <c r="SZJ81" s="16"/>
      <c r="SZK81" s="16"/>
      <c r="SZL81" s="16"/>
      <c r="SZM81" s="16"/>
      <c r="SZN81" s="16"/>
      <c r="SZO81" s="16"/>
      <c r="SZP81" s="16"/>
      <c r="SZQ81" s="16"/>
      <c r="SZR81" s="16"/>
      <c r="SZS81" s="16"/>
      <c r="SZT81" s="16"/>
      <c r="SZU81" s="16"/>
      <c r="SZV81" s="16"/>
      <c r="SZW81" s="16"/>
      <c r="SZX81" s="16"/>
      <c r="SZY81" s="16"/>
      <c r="SZZ81" s="16"/>
      <c r="TAA81" s="16"/>
      <c r="TAB81" s="16"/>
      <c r="TAC81" s="16"/>
      <c r="TAD81" s="16"/>
      <c r="TAE81" s="16"/>
      <c r="TAF81" s="16"/>
      <c r="TAG81" s="16"/>
      <c r="TAH81" s="16"/>
      <c r="TAI81" s="16"/>
      <c r="TAJ81" s="16"/>
      <c r="TAK81" s="16"/>
      <c r="TAL81" s="16"/>
      <c r="TAM81" s="16"/>
      <c r="TAN81" s="16"/>
      <c r="TAO81" s="16"/>
      <c r="TAP81" s="16"/>
      <c r="TAQ81" s="16"/>
      <c r="TAR81" s="16"/>
      <c r="TAS81" s="16"/>
      <c r="TAT81" s="16"/>
      <c r="TAU81" s="16"/>
      <c r="TAV81" s="16"/>
      <c r="TAW81" s="16"/>
      <c r="TAX81" s="16"/>
      <c r="TAY81" s="16"/>
      <c r="TAZ81" s="16"/>
      <c r="TBA81" s="16"/>
      <c r="TBB81" s="16"/>
      <c r="TBC81" s="16"/>
      <c r="TBD81" s="16"/>
      <c r="TBE81" s="16"/>
      <c r="TBF81" s="16"/>
      <c r="TBG81" s="16"/>
      <c r="TBH81" s="16"/>
      <c r="TBI81" s="16"/>
      <c r="TBJ81" s="16"/>
      <c r="TBK81" s="16"/>
      <c r="TBL81" s="16"/>
      <c r="TBM81" s="16"/>
      <c r="TBN81" s="16"/>
      <c r="TBO81" s="16"/>
      <c r="TBP81" s="16"/>
      <c r="TBQ81" s="16"/>
      <c r="TBR81" s="16"/>
      <c r="TBS81" s="16"/>
      <c r="TBT81" s="16"/>
      <c r="TBU81" s="16"/>
      <c r="TBV81" s="16"/>
      <c r="TBW81" s="16"/>
      <c r="TBX81" s="16"/>
      <c r="TBY81" s="16"/>
      <c r="TBZ81" s="16"/>
      <c r="TCA81" s="16"/>
      <c r="TCB81" s="16"/>
      <c r="TCC81" s="16"/>
      <c r="TCD81" s="16"/>
      <c r="TCE81" s="16"/>
      <c r="TCF81" s="16"/>
      <c r="TCG81" s="16"/>
      <c r="TCH81" s="16"/>
      <c r="TCI81" s="16"/>
      <c r="TCJ81" s="16"/>
      <c r="TCK81" s="16"/>
      <c r="TCL81" s="16"/>
      <c r="TCM81" s="16"/>
      <c r="TCN81" s="16"/>
      <c r="TCO81" s="16"/>
      <c r="TCP81" s="16"/>
      <c r="TCQ81" s="16"/>
      <c r="TCR81" s="16"/>
      <c r="TCS81" s="16"/>
      <c r="TCT81" s="16"/>
      <c r="TCU81" s="16"/>
      <c r="TCV81" s="16"/>
      <c r="TCW81" s="16"/>
      <c r="TCX81" s="16"/>
      <c r="TCY81" s="16"/>
      <c r="TCZ81" s="16"/>
      <c r="TDA81" s="16"/>
      <c r="TDB81" s="16"/>
      <c r="TDC81" s="16"/>
      <c r="TDD81" s="16"/>
      <c r="TDE81" s="16"/>
      <c r="TDF81" s="16"/>
      <c r="TDG81" s="16"/>
      <c r="TDH81" s="16"/>
      <c r="TDI81" s="16"/>
      <c r="TDJ81" s="16"/>
      <c r="TDK81" s="16"/>
      <c r="TDL81" s="16"/>
      <c r="TDM81" s="16"/>
      <c r="TDN81" s="16"/>
      <c r="TDO81" s="16"/>
      <c r="TDP81" s="16"/>
      <c r="TDQ81" s="16"/>
      <c r="TDR81" s="16"/>
      <c r="TDS81" s="16"/>
      <c r="TDT81" s="16"/>
      <c r="TDU81" s="16"/>
      <c r="TDV81" s="16"/>
      <c r="TDW81" s="16"/>
      <c r="TDX81" s="16"/>
      <c r="TDY81" s="16"/>
      <c r="TDZ81" s="16"/>
      <c r="TEA81" s="16"/>
      <c r="TEB81" s="16"/>
      <c r="TEC81" s="16"/>
      <c r="TED81" s="16"/>
      <c r="TEE81" s="16"/>
      <c r="TEF81" s="16"/>
      <c r="TEG81" s="16"/>
      <c r="TEH81" s="16"/>
      <c r="TEI81" s="16"/>
      <c r="TEJ81" s="16"/>
      <c r="TEK81" s="16"/>
      <c r="TEL81" s="16"/>
      <c r="TEM81" s="16"/>
      <c r="TEN81" s="16"/>
      <c r="TEO81" s="16"/>
      <c r="TEP81" s="16"/>
      <c r="TEQ81" s="16"/>
      <c r="TER81" s="16"/>
      <c r="TES81" s="16"/>
      <c r="TET81" s="16"/>
      <c r="TEU81" s="16"/>
      <c r="TEV81" s="16"/>
      <c r="TEW81" s="16"/>
      <c r="TEX81" s="16"/>
      <c r="TEY81" s="16"/>
      <c r="TEZ81" s="16"/>
      <c r="TFA81" s="16"/>
      <c r="TFB81" s="16"/>
      <c r="TFC81" s="16"/>
      <c r="TFD81" s="16"/>
      <c r="TFE81" s="16"/>
      <c r="TFF81" s="16"/>
      <c r="TFG81" s="16"/>
      <c r="TFH81" s="16"/>
      <c r="TFI81" s="16"/>
      <c r="TFJ81" s="16"/>
      <c r="TFK81" s="16"/>
      <c r="TFL81" s="16"/>
      <c r="TFM81" s="16"/>
      <c r="TFN81" s="16"/>
      <c r="TFO81" s="16"/>
      <c r="TFP81" s="16"/>
      <c r="TFQ81" s="16"/>
      <c r="TFR81" s="16"/>
      <c r="TFS81" s="16"/>
      <c r="TFT81" s="16"/>
      <c r="TFU81" s="16"/>
      <c r="TFV81" s="16"/>
      <c r="TFW81" s="16"/>
      <c r="TFX81" s="16"/>
      <c r="TFY81" s="16"/>
      <c r="TFZ81" s="16"/>
      <c r="TGA81" s="16"/>
      <c r="TGB81" s="16"/>
      <c r="TGC81" s="16"/>
      <c r="TGD81" s="16"/>
      <c r="TGE81" s="16"/>
      <c r="TGF81" s="16"/>
      <c r="TGG81" s="16"/>
      <c r="TGH81" s="16"/>
      <c r="TGI81" s="16"/>
      <c r="TGJ81" s="16"/>
      <c r="TGK81" s="16"/>
      <c r="TGL81" s="16"/>
      <c r="TGM81" s="16"/>
      <c r="TGN81" s="16"/>
      <c r="TGO81" s="16"/>
      <c r="TGP81" s="16"/>
      <c r="TGQ81" s="16"/>
      <c r="TGR81" s="16"/>
      <c r="TGS81" s="16"/>
      <c r="TGT81" s="16"/>
      <c r="TGU81" s="16"/>
      <c r="TGV81" s="16"/>
      <c r="TGW81" s="16"/>
      <c r="TGX81" s="16"/>
      <c r="TGY81" s="16"/>
      <c r="TGZ81" s="16"/>
      <c r="THA81" s="16"/>
      <c r="THB81" s="16"/>
      <c r="THC81" s="16"/>
      <c r="THD81" s="16"/>
      <c r="THE81" s="16"/>
      <c r="THF81" s="16"/>
      <c r="THG81" s="16"/>
      <c r="THH81" s="16"/>
      <c r="THI81" s="16"/>
      <c r="THJ81" s="16"/>
      <c r="THK81" s="16"/>
      <c r="THL81" s="16"/>
      <c r="THM81" s="16"/>
      <c r="THN81" s="16"/>
      <c r="THO81" s="16"/>
      <c r="THP81" s="16"/>
      <c r="THQ81" s="16"/>
      <c r="THR81" s="16"/>
      <c r="THS81" s="16"/>
      <c r="THT81" s="16"/>
      <c r="THU81" s="16"/>
      <c r="THV81" s="16"/>
      <c r="THW81" s="16"/>
      <c r="THX81" s="16"/>
      <c r="THY81" s="16"/>
      <c r="THZ81" s="16"/>
      <c r="TIA81" s="16"/>
      <c r="TIB81" s="16"/>
      <c r="TIC81" s="16"/>
      <c r="TID81" s="16"/>
      <c r="TIE81" s="16"/>
      <c r="TIF81" s="16"/>
      <c r="TIG81" s="16"/>
      <c r="TIH81" s="16"/>
      <c r="TII81" s="16"/>
      <c r="TIJ81" s="16"/>
      <c r="TIK81" s="16"/>
      <c r="TIL81" s="16"/>
      <c r="TIM81" s="16"/>
      <c r="TIN81" s="16"/>
      <c r="TIO81" s="16"/>
      <c r="TIP81" s="16"/>
      <c r="TIQ81" s="16"/>
      <c r="TIR81" s="16"/>
      <c r="TIS81" s="16"/>
      <c r="TIT81" s="16"/>
      <c r="TIU81" s="16"/>
      <c r="TIV81" s="16"/>
      <c r="TIW81" s="16"/>
      <c r="TIX81" s="16"/>
      <c r="TIY81" s="16"/>
      <c r="TIZ81" s="16"/>
      <c r="TJA81" s="16"/>
      <c r="TJB81" s="16"/>
      <c r="TJC81" s="16"/>
      <c r="TJD81" s="16"/>
      <c r="TJE81" s="16"/>
      <c r="TJF81" s="16"/>
      <c r="TJG81" s="16"/>
      <c r="TJH81" s="16"/>
      <c r="TJI81" s="16"/>
      <c r="TJJ81" s="16"/>
      <c r="TJK81" s="16"/>
      <c r="TJL81" s="16"/>
      <c r="TJM81" s="16"/>
      <c r="TJN81" s="16"/>
      <c r="TJO81" s="16"/>
      <c r="TJP81" s="16"/>
      <c r="TJQ81" s="16"/>
      <c r="TJR81" s="16"/>
      <c r="TJS81" s="16"/>
      <c r="TJT81" s="16"/>
      <c r="TJU81" s="16"/>
      <c r="TJV81" s="16"/>
      <c r="TJW81" s="16"/>
      <c r="TJX81" s="16"/>
      <c r="TJY81" s="16"/>
      <c r="TJZ81" s="16"/>
      <c r="TKA81" s="16"/>
      <c r="TKB81" s="16"/>
      <c r="TKC81" s="16"/>
      <c r="TKD81" s="16"/>
      <c r="TKE81" s="16"/>
      <c r="TKF81" s="16"/>
      <c r="TKG81" s="16"/>
      <c r="TKH81" s="16"/>
      <c r="TKI81" s="16"/>
      <c r="TKJ81" s="16"/>
      <c r="TKK81" s="16"/>
      <c r="TKL81" s="16"/>
      <c r="TKM81" s="16"/>
      <c r="TKN81" s="16"/>
      <c r="TKO81" s="16"/>
      <c r="TKP81" s="16"/>
      <c r="TKQ81" s="16"/>
      <c r="TKR81" s="16"/>
      <c r="TKS81" s="16"/>
      <c r="TKT81" s="16"/>
      <c r="TKU81" s="16"/>
      <c r="TKV81" s="16"/>
      <c r="TKW81" s="16"/>
      <c r="TKX81" s="16"/>
      <c r="TKY81" s="16"/>
      <c r="TKZ81" s="16"/>
      <c r="TLA81" s="16"/>
      <c r="TLB81" s="16"/>
      <c r="TLC81" s="16"/>
      <c r="TLD81" s="16"/>
      <c r="TLE81" s="16"/>
      <c r="TLF81" s="16"/>
      <c r="TLG81" s="16"/>
      <c r="TLH81" s="16"/>
      <c r="TLI81" s="16"/>
      <c r="TLJ81" s="16"/>
      <c r="TLK81" s="16"/>
      <c r="TLL81" s="16"/>
      <c r="TLM81" s="16"/>
      <c r="TLN81" s="16"/>
      <c r="TLO81" s="16"/>
      <c r="TLP81" s="16"/>
      <c r="TLQ81" s="16"/>
      <c r="TLR81" s="16"/>
      <c r="TLS81" s="16"/>
      <c r="TLT81" s="16"/>
      <c r="TLU81" s="16"/>
      <c r="TLV81" s="16"/>
      <c r="TLW81" s="16"/>
      <c r="TLX81" s="16"/>
      <c r="TLY81" s="16"/>
      <c r="TLZ81" s="16"/>
      <c r="TMA81" s="16"/>
      <c r="TMB81" s="16"/>
      <c r="TMC81" s="16"/>
      <c r="TMD81" s="16"/>
      <c r="TME81" s="16"/>
      <c r="TMF81" s="16"/>
      <c r="TMG81" s="16"/>
      <c r="TMH81" s="16"/>
      <c r="TMI81" s="16"/>
      <c r="TMJ81" s="16"/>
      <c r="TMK81" s="16"/>
      <c r="TML81" s="16"/>
      <c r="TMM81" s="16"/>
      <c r="TMN81" s="16"/>
      <c r="TMO81" s="16"/>
      <c r="TMP81" s="16"/>
      <c r="TMQ81" s="16"/>
      <c r="TMR81" s="16"/>
      <c r="TMS81" s="16"/>
      <c r="TMT81" s="16"/>
      <c r="TMU81" s="16"/>
      <c r="TMV81" s="16"/>
      <c r="TMW81" s="16"/>
      <c r="TMX81" s="16"/>
      <c r="TMY81" s="16"/>
      <c r="TMZ81" s="16"/>
      <c r="TNA81" s="16"/>
      <c r="TNB81" s="16"/>
      <c r="TNC81" s="16"/>
      <c r="TND81" s="16"/>
      <c r="TNE81" s="16"/>
      <c r="TNF81" s="16"/>
      <c r="TNG81" s="16"/>
      <c r="TNH81" s="16"/>
      <c r="TNI81" s="16"/>
      <c r="TNJ81" s="16"/>
      <c r="TNK81" s="16"/>
      <c r="TNL81" s="16"/>
      <c r="TNM81" s="16"/>
      <c r="TNN81" s="16"/>
      <c r="TNO81" s="16"/>
      <c r="TNP81" s="16"/>
      <c r="TNQ81" s="16"/>
      <c r="TNR81" s="16"/>
      <c r="TNS81" s="16"/>
      <c r="TNT81" s="16"/>
      <c r="TNU81" s="16"/>
      <c r="TNV81" s="16"/>
      <c r="TNW81" s="16"/>
      <c r="TNX81" s="16"/>
      <c r="TNY81" s="16"/>
      <c r="TNZ81" s="16"/>
      <c r="TOA81" s="16"/>
      <c r="TOB81" s="16"/>
      <c r="TOC81" s="16"/>
      <c r="TOD81" s="16"/>
      <c r="TOE81" s="16"/>
      <c r="TOF81" s="16"/>
      <c r="TOG81" s="16"/>
      <c r="TOH81" s="16"/>
      <c r="TOI81" s="16"/>
      <c r="TOJ81" s="16"/>
      <c r="TOK81" s="16"/>
      <c r="TOL81" s="16"/>
      <c r="TOM81" s="16"/>
      <c r="TON81" s="16"/>
      <c r="TOO81" s="16"/>
      <c r="TOP81" s="16"/>
      <c r="TOQ81" s="16"/>
      <c r="TOR81" s="16"/>
      <c r="TOS81" s="16"/>
      <c r="TOT81" s="16"/>
      <c r="TOU81" s="16"/>
      <c r="TOV81" s="16"/>
      <c r="TOW81" s="16"/>
      <c r="TOX81" s="16"/>
      <c r="TOY81" s="16"/>
      <c r="TOZ81" s="16"/>
      <c r="TPA81" s="16"/>
      <c r="TPB81" s="16"/>
      <c r="TPC81" s="16"/>
      <c r="TPD81" s="16"/>
      <c r="TPE81" s="16"/>
      <c r="TPF81" s="16"/>
      <c r="TPG81" s="16"/>
      <c r="TPH81" s="16"/>
      <c r="TPI81" s="16"/>
      <c r="TPJ81" s="16"/>
      <c r="TPK81" s="16"/>
      <c r="TPL81" s="16"/>
      <c r="TPM81" s="16"/>
      <c r="TPN81" s="16"/>
      <c r="TPO81" s="16"/>
      <c r="TPP81" s="16"/>
      <c r="TPQ81" s="16"/>
      <c r="TPR81" s="16"/>
      <c r="TPS81" s="16"/>
      <c r="TPT81" s="16"/>
      <c r="TPU81" s="16"/>
      <c r="TPV81" s="16"/>
      <c r="TPW81" s="16"/>
      <c r="TPX81" s="16"/>
      <c r="TPY81" s="16"/>
      <c r="TPZ81" s="16"/>
      <c r="TQA81" s="16"/>
      <c r="TQB81" s="16"/>
      <c r="TQC81" s="16"/>
      <c r="TQD81" s="16"/>
      <c r="TQE81" s="16"/>
      <c r="TQF81" s="16"/>
      <c r="TQG81" s="16"/>
      <c r="TQH81" s="16"/>
      <c r="TQI81" s="16"/>
      <c r="TQJ81" s="16"/>
      <c r="TQK81" s="16"/>
      <c r="TQL81" s="16"/>
      <c r="TQM81" s="16"/>
      <c r="TQN81" s="16"/>
      <c r="TQO81" s="16"/>
      <c r="TQP81" s="16"/>
      <c r="TQQ81" s="16"/>
      <c r="TQR81" s="16"/>
      <c r="TQS81" s="16"/>
      <c r="TQT81" s="16"/>
      <c r="TQU81" s="16"/>
      <c r="TQV81" s="16"/>
      <c r="TQW81" s="16"/>
      <c r="TQX81" s="16"/>
      <c r="TQY81" s="16"/>
      <c r="TQZ81" s="16"/>
      <c r="TRA81" s="16"/>
      <c r="TRB81" s="16"/>
      <c r="TRC81" s="16"/>
      <c r="TRD81" s="16"/>
      <c r="TRE81" s="16"/>
      <c r="TRF81" s="16"/>
      <c r="TRG81" s="16"/>
      <c r="TRH81" s="16"/>
      <c r="TRI81" s="16"/>
      <c r="TRJ81" s="16"/>
      <c r="TRK81" s="16"/>
      <c r="TRL81" s="16"/>
      <c r="TRM81" s="16"/>
      <c r="TRN81" s="16"/>
      <c r="TRO81" s="16"/>
      <c r="TRP81" s="16"/>
      <c r="TRQ81" s="16"/>
      <c r="TRR81" s="16"/>
      <c r="TRS81" s="16"/>
      <c r="TRT81" s="16"/>
      <c r="TRU81" s="16"/>
      <c r="TRV81" s="16"/>
      <c r="TRW81" s="16"/>
      <c r="TRX81" s="16"/>
      <c r="TRY81" s="16"/>
      <c r="TRZ81" s="16"/>
      <c r="TSA81" s="16"/>
      <c r="TSB81" s="16"/>
      <c r="TSC81" s="16"/>
      <c r="TSD81" s="16"/>
      <c r="TSE81" s="16"/>
      <c r="TSF81" s="16"/>
      <c r="TSG81" s="16"/>
      <c r="TSH81" s="16"/>
      <c r="TSI81" s="16"/>
      <c r="TSJ81" s="16"/>
      <c r="TSK81" s="16"/>
      <c r="TSL81" s="16"/>
      <c r="TSM81" s="16"/>
      <c r="TSN81" s="16"/>
      <c r="TSO81" s="16"/>
      <c r="TSP81" s="16"/>
      <c r="TSQ81" s="16"/>
      <c r="TSR81" s="16"/>
      <c r="TSS81" s="16"/>
      <c r="TST81" s="16"/>
      <c r="TSU81" s="16"/>
      <c r="TSV81" s="16"/>
      <c r="TSW81" s="16"/>
      <c r="TSX81" s="16"/>
      <c r="TSY81" s="16"/>
      <c r="TSZ81" s="16"/>
      <c r="TTA81" s="16"/>
      <c r="TTB81" s="16"/>
      <c r="TTC81" s="16"/>
      <c r="TTD81" s="16"/>
      <c r="TTE81" s="16"/>
      <c r="TTF81" s="16"/>
      <c r="TTG81" s="16"/>
      <c r="TTH81" s="16"/>
      <c r="TTI81" s="16"/>
      <c r="TTJ81" s="16"/>
      <c r="TTK81" s="16"/>
      <c r="TTL81" s="16"/>
      <c r="TTM81" s="16"/>
      <c r="TTN81" s="16"/>
      <c r="TTO81" s="16"/>
      <c r="TTP81" s="16"/>
      <c r="TTQ81" s="16"/>
      <c r="TTR81" s="16"/>
      <c r="TTS81" s="16"/>
      <c r="TTT81" s="16"/>
      <c r="TTU81" s="16"/>
      <c r="TTV81" s="16"/>
      <c r="TTW81" s="16"/>
      <c r="TTX81" s="16"/>
      <c r="TTY81" s="16"/>
      <c r="TTZ81" s="16"/>
      <c r="TUA81" s="16"/>
      <c r="TUB81" s="16"/>
      <c r="TUC81" s="16"/>
      <c r="TUD81" s="16"/>
      <c r="TUE81" s="16"/>
      <c r="TUF81" s="16"/>
      <c r="TUG81" s="16"/>
      <c r="TUH81" s="16"/>
      <c r="TUI81" s="16"/>
      <c r="TUJ81" s="16"/>
      <c r="TUK81" s="16"/>
      <c r="TUL81" s="16"/>
      <c r="TUM81" s="16"/>
      <c r="TUN81" s="16"/>
      <c r="TUO81" s="16"/>
      <c r="TUP81" s="16"/>
      <c r="TUQ81" s="16"/>
      <c r="TUR81" s="16"/>
      <c r="TUS81" s="16"/>
      <c r="TUT81" s="16"/>
      <c r="TUU81" s="16"/>
      <c r="TUV81" s="16"/>
      <c r="TUW81" s="16"/>
      <c r="TUX81" s="16"/>
      <c r="TUY81" s="16"/>
      <c r="TUZ81" s="16"/>
      <c r="TVA81" s="16"/>
      <c r="TVB81" s="16"/>
      <c r="TVC81" s="16"/>
      <c r="TVD81" s="16"/>
      <c r="TVE81" s="16"/>
      <c r="TVF81" s="16"/>
      <c r="TVG81" s="16"/>
      <c r="TVH81" s="16"/>
      <c r="TVI81" s="16"/>
      <c r="TVJ81" s="16"/>
      <c r="TVK81" s="16"/>
      <c r="TVL81" s="16"/>
      <c r="TVM81" s="16"/>
      <c r="TVN81" s="16"/>
      <c r="TVO81" s="16"/>
      <c r="TVP81" s="16"/>
      <c r="TVQ81" s="16"/>
      <c r="TVR81" s="16"/>
      <c r="TVS81" s="16"/>
      <c r="TVT81" s="16"/>
      <c r="TVU81" s="16"/>
      <c r="TVV81" s="16"/>
      <c r="TVW81" s="16"/>
      <c r="TVX81" s="16"/>
      <c r="TVY81" s="16"/>
      <c r="TVZ81" s="16"/>
      <c r="TWA81" s="16"/>
      <c r="TWB81" s="16"/>
      <c r="TWC81" s="16"/>
      <c r="TWD81" s="16"/>
      <c r="TWE81" s="16"/>
      <c r="TWF81" s="16"/>
      <c r="TWG81" s="16"/>
      <c r="TWH81" s="16"/>
      <c r="TWI81" s="16"/>
      <c r="TWJ81" s="16"/>
      <c r="TWK81" s="16"/>
      <c r="TWL81" s="16"/>
      <c r="TWM81" s="16"/>
      <c r="TWN81" s="16"/>
      <c r="TWO81" s="16"/>
      <c r="TWP81" s="16"/>
      <c r="TWQ81" s="16"/>
      <c r="TWR81" s="16"/>
      <c r="TWS81" s="16"/>
      <c r="TWT81" s="16"/>
      <c r="TWU81" s="16"/>
      <c r="TWV81" s="16"/>
      <c r="TWW81" s="16"/>
      <c r="TWX81" s="16"/>
      <c r="TWY81" s="16"/>
      <c r="TWZ81" s="16"/>
      <c r="TXA81" s="16"/>
      <c r="TXB81" s="16"/>
      <c r="TXC81" s="16"/>
      <c r="TXD81" s="16"/>
      <c r="TXE81" s="16"/>
      <c r="TXF81" s="16"/>
      <c r="TXG81" s="16"/>
      <c r="TXH81" s="16"/>
      <c r="TXI81" s="16"/>
      <c r="TXJ81" s="16"/>
      <c r="TXK81" s="16"/>
      <c r="TXL81" s="16"/>
      <c r="TXM81" s="16"/>
      <c r="TXN81" s="16"/>
      <c r="TXO81" s="16"/>
      <c r="TXP81" s="16"/>
      <c r="TXQ81" s="16"/>
      <c r="TXR81" s="16"/>
      <c r="TXS81" s="16"/>
      <c r="TXT81" s="16"/>
      <c r="TXU81" s="16"/>
      <c r="TXV81" s="16"/>
      <c r="TXW81" s="16"/>
      <c r="TXX81" s="16"/>
      <c r="TXY81" s="16"/>
      <c r="TXZ81" s="16"/>
      <c r="TYA81" s="16"/>
      <c r="TYB81" s="16"/>
      <c r="TYC81" s="16"/>
      <c r="TYD81" s="16"/>
      <c r="TYE81" s="16"/>
      <c r="TYF81" s="16"/>
      <c r="TYG81" s="16"/>
      <c r="TYH81" s="16"/>
      <c r="TYI81" s="16"/>
      <c r="TYJ81" s="16"/>
      <c r="TYK81" s="16"/>
      <c r="TYL81" s="16"/>
      <c r="TYM81" s="16"/>
      <c r="TYN81" s="16"/>
      <c r="TYO81" s="16"/>
      <c r="TYP81" s="16"/>
      <c r="TYQ81" s="16"/>
      <c r="TYR81" s="16"/>
      <c r="TYS81" s="16"/>
      <c r="TYT81" s="16"/>
      <c r="TYU81" s="16"/>
      <c r="TYV81" s="16"/>
      <c r="TYW81" s="16"/>
      <c r="TYX81" s="16"/>
      <c r="TYY81" s="16"/>
      <c r="TYZ81" s="16"/>
      <c r="TZA81" s="16"/>
      <c r="TZB81" s="16"/>
      <c r="TZC81" s="16"/>
      <c r="TZD81" s="16"/>
      <c r="TZE81" s="16"/>
      <c r="TZF81" s="16"/>
      <c r="TZG81" s="16"/>
      <c r="TZH81" s="16"/>
      <c r="TZI81" s="16"/>
      <c r="TZJ81" s="16"/>
      <c r="TZK81" s="16"/>
      <c r="TZL81" s="16"/>
      <c r="TZM81" s="16"/>
      <c r="TZN81" s="16"/>
      <c r="TZO81" s="16"/>
      <c r="TZP81" s="16"/>
      <c r="TZQ81" s="16"/>
      <c r="TZR81" s="16"/>
      <c r="TZS81" s="16"/>
      <c r="TZT81" s="16"/>
      <c r="TZU81" s="16"/>
      <c r="TZV81" s="16"/>
      <c r="TZW81" s="16"/>
      <c r="TZX81" s="16"/>
      <c r="TZY81" s="16"/>
      <c r="TZZ81" s="16"/>
      <c r="UAA81" s="16"/>
      <c r="UAB81" s="16"/>
      <c r="UAC81" s="16"/>
      <c r="UAD81" s="16"/>
      <c r="UAE81" s="16"/>
      <c r="UAF81" s="16"/>
      <c r="UAG81" s="16"/>
      <c r="UAH81" s="16"/>
      <c r="UAI81" s="16"/>
      <c r="UAJ81" s="16"/>
      <c r="UAK81" s="16"/>
      <c r="UAL81" s="16"/>
      <c r="UAM81" s="16"/>
      <c r="UAN81" s="16"/>
      <c r="UAO81" s="16"/>
      <c r="UAP81" s="16"/>
      <c r="UAQ81" s="16"/>
      <c r="UAR81" s="16"/>
      <c r="UAS81" s="16"/>
      <c r="UAT81" s="16"/>
      <c r="UAU81" s="16"/>
      <c r="UAV81" s="16"/>
      <c r="UAW81" s="16"/>
      <c r="UAX81" s="16"/>
      <c r="UAY81" s="16"/>
      <c r="UAZ81" s="16"/>
      <c r="UBA81" s="16"/>
      <c r="UBB81" s="16"/>
      <c r="UBC81" s="16"/>
      <c r="UBD81" s="16"/>
      <c r="UBE81" s="16"/>
      <c r="UBF81" s="16"/>
      <c r="UBG81" s="16"/>
      <c r="UBH81" s="16"/>
      <c r="UBI81" s="16"/>
      <c r="UBJ81" s="16"/>
      <c r="UBK81" s="16"/>
      <c r="UBL81" s="16"/>
      <c r="UBM81" s="16"/>
      <c r="UBN81" s="16"/>
      <c r="UBO81" s="16"/>
      <c r="UBP81" s="16"/>
      <c r="UBQ81" s="16"/>
      <c r="UBR81" s="16"/>
      <c r="UBS81" s="16"/>
      <c r="UBT81" s="16"/>
      <c r="UBU81" s="16"/>
      <c r="UBV81" s="16"/>
      <c r="UBW81" s="16"/>
      <c r="UBX81" s="16"/>
      <c r="UBY81" s="16"/>
      <c r="UBZ81" s="16"/>
      <c r="UCA81" s="16"/>
      <c r="UCB81" s="16"/>
      <c r="UCC81" s="16"/>
      <c r="UCD81" s="16"/>
      <c r="UCE81" s="16"/>
      <c r="UCF81" s="16"/>
      <c r="UCG81" s="16"/>
      <c r="UCH81" s="16"/>
      <c r="UCI81" s="16"/>
      <c r="UCJ81" s="16"/>
      <c r="UCK81" s="16"/>
      <c r="UCL81" s="16"/>
      <c r="UCM81" s="16"/>
      <c r="UCN81" s="16"/>
      <c r="UCO81" s="16"/>
      <c r="UCP81" s="16"/>
      <c r="UCQ81" s="16"/>
      <c r="UCR81" s="16"/>
      <c r="UCS81" s="16"/>
      <c r="UCT81" s="16"/>
      <c r="UCU81" s="16"/>
      <c r="UCV81" s="16"/>
      <c r="UCW81" s="16"/>
      <c r="UCX81" s="16"/>
      <c r="UCY81" s="16"/>
      <c r="UCZ81" s="16"/>
      <c r="UDA81" s="16"/>
      <c r="UDB81" s="16"/>
      <c r="UDC81" s="16"/>
      <c r="UDD81" s="16"/>
      <c r="UDE81" s="16"/>
      <c r="UDF81" s="16"/>
      <c r="UDG81" s="16"/>
      <c r="UDH81" s="16"/>
      <c r="UDI81" s="16"/>
      <c r="UDJ81" s="16"/>
      <c r="UDK81" s="16"/>
      <c r="UDL81" s="16"/>
      <c r="UDM81" s="16"/>
      <c r="UDN81" s="16"/>
      <c r="UDO81" s="16"/>
      <c r="UDP81" s="16"/>
      <c r="UDQ81" s="16"/>
      <c r="UDR81" s="16"/>
      <c r="UDS81" s="16"/>
      <c r="UDT81" s="16"/>
      <c r="UDU81" s="16"/>
      <c r="UDV81" s="16"/>
      <c r="UDW81" s="16"/>
      <c r="UDX81" s="16"/>
      <c r="UDY81" s="16"/>
      <c r="UDZ81" s="16"/>
      <c r="UEA81" s="16"/>
      <c r="UEB81" s="16"/>
      <c r="UEC81" s="16"/>
      <c r="UED81" s="16"/>
      <c r="UEE81" s="16"/>
      <c r="UEF81" s="16"/>
      <c r="UEG81" s="16"/>
      <c r="UEH81" s="16"/>
      <c r="UEI81" s="16"/>
      <c r="UEJ81" s="16"/>
      <c r="UEK81" s="16"/>
      <c r="UEL81" s="16"/>
      <c r="UEM81" s="16"/>
      <c r="UEN81" s="16"/>
      <c r="UEO81" s="16"/>
      <c r="UEP81" s="16"/>
      <c r="UEQ81" s="16"/>
      <c r="UER81" s="16"/>
      <c r="UES81" s="16"/>
      <c r="UET81" s="16"/>
      <c r="UEU81" s="16"/>
      <c r="UEV81" s="16"/>
      <c r="UEW81" s="16"/>
      <c r="UEX81" s="16"/>
      <c r="UEY81" s="16"/>
      <c r="UEZ81" s="16"/>
      <c r="UFA81" s="16"/>
      <c r="UFB81" s="16"/>
      <c r="UFC81" s="16"/>
      <c r="UFD81" s="16"/>
      <c r="UFE81" s="16"/>
      <c r="UFF81" s="16"/>
      <c r="UFG81" s="16"/>
      <c r="UFH81" s="16"/>
      <c r="UFI81" s="16"/>
      <c r="UFJ81" s="16"/>
      <c r="UFK81" s="16"/>
      <c r="UFL81" s="16"/>
      <c r="UFM81" s="16"/>
      <c r="UFN81" s="16"/>
      <c r="UFO81" s="16"/>
      <c r="UFP81" s="16"/>
      <c r="UFQ81" s="16"/>
      <c r="UFR81" s="16"/>
      <c r="UFS81" s="16"/>
      <c r="UFT81" s="16"/>
      <c r="UFU81" s="16"/>
      <c r="UFV81" s="16"/>
      <c r="UFW81" s="16"/>
      <c r="UFX81" s="16"/>
      <c r="UFY81" s="16"/>
      <c r="UFZ81" s="16"/>
      <c r="UGA81" s="16"/>
      <c r="UGB81" s="16"/>
      <c r="UGC81" s="16"/>
      <c r="UGD81" s="16"/>
      <c r="UGE81" s="16"/>
      <c r="UGF81" s="16"/>
      <c r="UGG81" s="16"/>
      <c r="UGH81" s="16"/>
      <c r="UGI81" s="16"/>
      <c r="UGJ81" s="16"/>
      <c r="UGK81" s="16"/>
      <c r="UGL81" s="16"/>
      <c r="UGM81" s="16"/>
      <c r="UGN81" s="16"/>
      <c r="UGO81" s="16"/>
      <c r="UGP81" s="16"/>
      <c r="UGQ81" s="16"/>
      <c r="UGR81" s="16"/>
      <c r="UGS81" s="16"/>
      <c r="UGT81" s="16"/>
      <c r="UGU81" s="16"/>
      <c r="UGV81" s="16"/>
      <c r="UGW81" s="16"/>
      <c r="UGX81" s="16"/>
      <c r="UGY81" s="16"/>
      <c r="UGZ81" s="16"/>
      <c r="UHA81" s="16"/>
      <c r="UHB81" s="16"/>
      <c r="UHC81" s="16"/>
      <c r="UHD81" s="16"/>
      <c r="UHE81" s="16"/>
      <c r="UHF81" s="16"/>
      <c r="UHG81" s="16"/>
      <c r="UHH81" s="16"/>
      <c r="UHI81" s="16"/>
      <c r="UHJ81" s="16"/>
      <c r="UHK81" s="16"/>
      <c r="UHL81" s="16"/>
      <c r="UHM81" s="16"/>
      <c r="UHN81" s="16"/>
      <c r="UHO81" s="16"/>
      <c r="UHP81" s="16"/>
      <c r="UHQ81" s="16"/>
      <c r="UHR81" s="16"/>
      <c r="UHS81" s="16"/>
      <c r="UHT81" s="16"/>
      <c r="UHU81" s="16"/>
      <c r="UHV81" s="16"/>
      <c r="UHW81" s="16"/>
      <c r="UHX81" s="16"/>
      <c r="UHY81" s="16"/>
      <c r="UHZ81" s="16"/>
      <c r="UIA81" s="16"/>
      <c r="UIB81" s="16"/>
      <c r="UIC81" s="16"/>
      <c r="UID81" s="16"/>
      <c r="UIE81" s="16"/>
      <c r="UIF81" s="16"/>
      <c r="UIG81" s="16"/>
      <c r="UIH81" s="16"/>
      <c r="UII81" s="16"/>
      <c r="UIJ81" s="16"/>
      <c r="UIK81" s="16"/>
      <c r="UIL81" s="16"/>
      <c r="UIM81" s="16"/>
      <c r="UIN81" s="16"/>
      <c r="UIO81" s="16"/>
      <c r="UIP81" s="16"/>
      <c r="UIQ81" s="16"/>
      <c r="UIR81" s="16"/>
      <c r="UIS81" s="16"/>
      <c r="UIT81" s="16"/>
      <c r="UIU81" s="16"/>
      <c r="UIV81" s="16"/>
      <c r="UIW81" s="16"/>
      <c r="UIX81" s="16"/>
      <c r="UIY81" s="16"/>
      <c r="UIZ81" s="16"/>
      <c r="UJA81" s="16"/>
      <c r="UJB81" s="16"/>
      <c r="UJC81" s="16"/>
      <c r="UJD81" s="16"/>
      <c r="UJE81" s="16"/>
      <c r="UJF81" s="16"/>
      <c r="UJG81" s="16"/>
      <c r="UJH81" s="16"/>
      <c r="UJI81" s="16"/>
      <c r="UJJ81" s="16"/>
      <c r="UJK81" s="16"/>
      <c r="UJL81" s="16"/>
      <c r="UJM81" s="16"/>
      <c r="UJN81" s="16"/>
      <c r="UJO81" s="16"/>
      <c r="UJP81" s="16"/>
      <c r="UJQ81" s="16"/>
      <c r="UJR81" s="16"/>
      <c r="UJS81" s="16"/>
      <c r="UJT81" s="16"/>
      <c r="UJU81" s="16"/>
      <c r="UJV81" s="16"/>
      <c r="UJW81" s="16"/>
      <c r="UJX81" s="16"/>
      <c r="UJY81" s="16"/>
      <c r="UJZ81" s="16"/>
      <c r="UKA81" s="16"/>
      <c r="UKB81" s="16"/>
      <c r="UKC81" s="16"/>
      <c r="UKD81" s="16"/>
      <c r="UKE81" s="16"/>
      <c r="UKF81" s="16"/>
      <c r="UKG81" s="16"/>
      <c r="UKH81" s="16"/>
      <c r="UKI81" s="16"/>
      <c r="UKJ81" s="16"/>
      <c r="UKK81" s="16"/>
      <c r="UKL81" s="16"/>
      <c r="UKM81" s="16"/>
      <c r="UKN81" s="16"/>
      <c r="UKO81" s="16"/>
      <c r="UKP81" s="16"/>
      <c r="UKQ81" s="16"/>
      <c r="UKR81" s="16"/>
      <c r="UKS81" s="16"/>
      <c r="UKT81" s="16"/>
      <c r="UKU81" s="16"/>
      <c r="UKV81" s="16"/>
      <c r="UKW81" s="16"/>
      <c r="UKX81" s="16"/>
      <c r="UKY81" s="16"/>
      <c r="UKZ81" s="16"/>
      <c r="ULA81" s="16"/>
      <c r="ULB81" s="16"/>
      <c r="ULC81" s="16"/>
      <c r="ULD81" s="16"/>
      <c r="ULE81" s="16"/>
      <c r="ULF81" s="16"/>
      <c r="ULG81" s="16"/>
      <c r="ULH81" s="16"/>
      <c r="ULI81" s="16"/>
      <c r="ULJ81" s="16"/>
      <c r="ULK81" s="16"/>
      <c r="ULL81" s="16"/>
      <c r="ULM81" s="16"/>
      <c r="ULN81" s="16"/>
      <c r="ULO81" s="16"/>
      <c r="ULP81" s="16"/>
      <c r="ULQ81" s="16"/>
      <c r="ULR81" s="16"/>
      <c r="ULS81" s="16"/>
      <c r="ULT81" s="16"/>
      <c r="ULU81" s="16"/>
      <c r="ULV81" s="16"/>
      <c r="ULW81" s="16"/>
      <c r="ULX81" s="16"/>
      <c r="ULY81" s="16"/>
      <c r="ULZ81" s="16"/>
      <c r="UMA81" s="16"/>
      <c r="UMB81" s="16"/>
      <c r="UMC81" s="16"/>
      <c r="UMD81" s="16"/>
      <c r="UME81" s="16"/>
      <c r="UMF81" s="16"/>
      <c r="UMG81" s="16"/>
      <c r="UMH81" s="16"/>
      <c r="UMI81" s="16"/>
      <c r="UMJ81" s="16"/>
      <c r="UMK81" s="16"/>
      <c r="UML81" s="16"/>
      <c r="UMM81" s="16"/>
      <c r="UMN81" s="16"/>
      <c r="UMO81" s="16"/>
      <c r="UMP81" s="16"/>
      <c r="UMQ81" s="16"/>
      <c r="UMR81" s="16"/>
      <c r="UMS81" s="16"/>
      <c r="UMT81" s="16"/>
      <c r="UMU81" s="16"/>
      <c r="UMV81" s="16"/>
      <c r="UMW81" s="16"/>
      <c r="UMX81" s="16"/>
      <c r="UMY81" s="16"/>
      <c r="UMZ81" s="16"/>
      <c r="UNA81" s="16"/>
      <c r="UNB81" s="16"/>
      <c r="UNC81" s="16"/>
      <c r="UND81" s="16"/>
      <c r="UNE81" s="16"/>
      <c r="UNF81" s="16"/>
      <c r="UNG81" s="16"/>
      <c r="UNH81" s="16"/>
      <c r="UNI81" s="16"/>
      <c r="UNJ81" s="16"/>
      <c r="UNK81" s="16"/>
      <c r="UNL81" s="16"/>
      <c r="UNM81" s="16"/>
      <c r="UNN81" s="16"/>
      <c r="UNO81" s="16"/>
      <c r="UNP81" s="16"/>
      <c r="UNQ81" s="16"/>
      <c r="UNR81" s="16"/>
      <c r="UNS81" s="16"/>
      <c r="UNT81" s="16"/>
      <c r="UNU81" s="16"/>
      <c r="UNV81" s="16"/>
      <c r="UNW81" s="16"/>
      <c r="UNX81" s="16"/>
      <c r="UNY81" s="16"/>
      <c r="UNZ81" s="16"/>
      <c r="UOA81" s="16"/>
      <c r="UOB81" s="16"/>
      <c r="UOC81" s="16"/>
      <c r="UOD81" s="16"/>
      <c r="UOE81" s="16"/>
      <c r="UOF81" s="16"/>
      <c r="UOG81" s="16"/>
      <c r="UOH81" s="16"/>
      <c r="UOI81" s="16"/>
      <c r="UOJ81" s="16"/>
      <c r="UOK81" s="16"/>
      <c r="UOL81" s="16"/>
      <c r="UOM81" s="16"/>
      <c r="UON81" s="16"/>
      <c r="UOO81" s="16"/>
      <c r="UOP81" s="16"/>
      <c r="UOQ81" s="16"/>
      <c r="UOR81" s="16"/>
      <c r="UOS81" s="16"/>
      <c r="UOT81" s="16"/>
      <c r="UOU81" s="16"/>
      <c r="UOV81" s="16"/>
      <c r="UOW81" s="16"/>
      <c r="UOX81" s="16"/>
      <c r="UOY81" s="16"/>
      <c r="UOZ81" s="16"/>
      <c r="UPA81" s="16"/>
      <c r="UPB81" s="16"/>
      <c r="UPC81" s="16"/>
      <c r="UPD81" s="16"/>
      <c r="UPE81" s="16"/>
      <c r="UPF81" s="16"/>
      <c r="UPG81" s="16"/>
      <c r="UPH81" s="16"/>
      <c r="UPI81" s="16"/>
      <c r="UPJ81" s="16"/>
      <c r="UPK81" s="16"/>
      <c r="UPL81" s="16"/>
      <c r="UPM81" s="16"/>
      <c r="UPN81" s="16"/>
      <c r="UPO81" s="16"/>
      <c r="UPP81" s="16"/>
      <c r="UPQ81" s="16"/>
      <c r="UPR81" s="16"/>
      <c r="UPS81" s="16"/>
      <c r="UPT81" s="16"/>
      <c r="UPU81" s="16"/>
      <c r="UPV81" s="16"/>
      <c r="UPW81" s="16"/>
      <c r="UPX81" s="16"/>
      <c r="UPY81" s="16"/>
      <c r="UPZ81" s="16"/>
      <c r="UQA81" s="16"/>
      <c r="UQB81" s="16"/>
      <c r="UQC81" s="16"/>
      <c r="UQD81" s="16"/>
      <c r="UQE81" s="16"/>
      <c r="UQF81" s="16"/>
      <c r="UQG81" s="16"/>
      <c r="UQH81" s="16"/>
      <c r="UQI81" s="16"/>
      <c r="UQJ81" s="16"/>
      <c r="UQK81" s="16"/>
      <c r="UQL81" s="16"/>
      <c r="UQM81" s="16"/>
      <c r="UQN81" s="16"/>
      <c r="UQO81" s="16"/>
      <c r="UQP81" s="16"/>
      <c r="UQQ81" s="16"/>
      <c r="UQR81" s="16"/>
      <c r="UQS81" s="16"/>
      <c r="UQT81" s="16"/>
      <c r="UQU81" s="16"/>
      <c r="UQV81" s="16"/>
      <c r="UQW81" s="16"/>
      <c r="UQX81" s="16"/>
      <c r="UQY81" s="16"/>
      <c r="UQZ81" s="16"/>
      <c r="URA81" s="16"/>
      <c r="URB81" s="16"/>
      <c r="URC81" s="16"/>
      <c r="URD81" s="16"/>
      <c r="URE81" s="16"/>
      <c r="URF81" s="16"/>
      <c r="URG81" s="16"/>
      <c r="URH81" s="16"/>
      <c r="URI81" s="16"/>
      <c r="URJ81" s="16"/>
      <c r="URK81" s="16"/>
      <c r="URL81" s="16"/>
      <c r="URM81" s="16"/>
      <c r="URN81" s="16"/>
      <c r="URO81" s="16"/>
      <c r="URP81" s="16"/>
      <c r="URQ81" s="16"/>
      <c r="URR81" s="16"/>
      <c r="URS81" s="16"/>
      <c r="URT81" s="16"/>
      <c r="URU81" s="16"/>
      <c r="URV81" s="16"/>
      <c r="URW81" s="16"/>
      <c r="URX81" s="16"/>
      <c r="URY81" s="16"/>
      <c r="URZ81" s="16"/>
      <c r="USA81" s="16"/>
      <c r="USB81" s="16"/>
      <c r="USC81" s="16"/>
      <c r="USD81" s="16"/>
      <c r="USE81" s="16"/>
      <c r="USF81" s="16"/>
      <c r="USG81" s="16"/>
      <c r="USH81" s="16"/>
      <c r="USI81" s="16"/>
      <c r="USJ81" s="16"/>
      <c r="USK81" s="16"/>
      <c r="USL81" s="16"/>
      <c r="USM81" s="16"/>
      <c r="USN81" s="16"/>
      <c r="USO81" s="16"/>
      <c r="USP81" s="16"/>
      <c r="USQ81" s="16"/>
      <c r="USR81" s="16"/>
      <c r="USS81" s="16"/>
      <c r="UST81" s="16"/>
      <c r="USU81" s="16"/>
      <c r="USV81" s="16"/>
      <c r="USW81" s="16"/>
      <c r="USX81" s="16"/>
      <c r="USY81" s="16"/>
      <c r="USZ81" s="16"/>
      <c r="UTA81" s="16"/>
      <c r="UTB81" s="16"/>
      <c r="UTC81" s="16"/>
      <c r="UTD81" s="16"/>
      <c r="UTE81" s="16"/>
      <c r="UTF81" s="16"/>
      <c r="UTG81" s="16"/>
      <c r="UTH81" s="16"/>
      <c r="UTI81" s="16"/>
      <c r="UTJ81" s="16"/>
      <c r="UTK81" s="16"/>
      <c r="UTL81" s="16"/>
      <c r="UTM81" s="16"/>
      <c r="UTN81" s="16"/>
      <c r="UTO81" s="16"/>
      <c r="UTP81" s="16"/>
      <c r="UTQ81" s="16"/>
      <c r="UTR81" s="16"/>
      <c r="UTS81" s="16"/>
      <c r="UTT81" s="16"/>
      <c r="UTU81" s="16"/>
      <c r="UTV81" s="16"/>
      <c r="UTW81" s="16"/>
      <c r="UTX81" s="16"/>
      <c r="UTY81" s="16"/>
      <c r="UTZ81" s="16"/>
      <c r="UUA81" s="16"/>
      <c r="UUB81" s="16"/>
      <c r="UUC81" s="16"/>
      <c r="UUD81" s="16"/>
      <c r="UUE81" s="16"/>
      <c r="UUF81" s="16"/>
      <c r="UUG81" s="16"/>
      <c r="UUH81" s="16"/>
      <c r="UUI81" s="16"/>
      <c r="UUJ81" s="16"/>
      <c r="UUK81" s="16"/>
      <c r="UUL81" s="16"/>
      <c r="UUM81" s="16"/>
      <c r="UUN81" s="16"/>
      <c r="UUO81" s="16"/>
      <c r="UUP81" s="16"/>
      <c r="UUQ81" s="16"/>
      <c r="UUR81" s="16"/>
      <c r="UUS81" s="16"/>
      <c r="UUT81" s="16"/>
      <c r="UUU81" s="16"/>
      <c r="UUV81" s="16"/>
      <c r="UUW81" s="16"/>
      <c r="UUX81" s="16"/>
      <c r="UUY81" s="16"/>
      <c r="UUZ81" s="16"/>
      <c r="UVA81" s="16"/>
      <c r="UVB81" s="16"/>
      <c r="UVC81" s="16"/>
      <c r="UVD81" s="16"/>
      <c r="UVE81" s="16"/>
      <c r="UVF81" s="16"/>
      <c r="UVG81" s="16"/>
      <c r="UVH81" s="16"/>
      <c r="UVI81" s="16"/>
      <c r="UVJ81" s="16"/>
      <c r="UVK81" s="16"/>
      <c r="UVL81" s="16"/>
      <c r="UVM81" s="16"/>
      <c r="UVN81" s="16"/>
      <c r="UVO81" s="16"/>
      <c r="UVP81" s="16"/>
      <c r="UVQ81" s="16"/>
      <c r="UVR81" s="16"/>
      <c r="UVS81" s="16"/>
      <c r="UVT81" s="16"/>
      <c r="UVU81" s="16"/>
      <c r="UVV81" s="16"/>
      <c r="UVW81" s="16"/>
      <c r="UVX81" s="16"/>
      <c r="UVY81" s="16"/>
      <c r="UVZ81" s="16"/>
      <c r="UWA81" s="16"/>
      <c r="UWB81" s="16"/>
      <c r="UWC81" s="16"/>
      <c r="UWD81" s="16"/>
      <c r="UWE81" s="16"/>
      <c r="UWF81" s="16"/>
      <c r="UWG81" s="16"/>
      <c r="UWH81" s="16"/>
      <c r="UWI81" s="16"/>
      <c r="UWJ81" s="16"/>
      <c r="UWK81" s="16"/>
      <c r="UWL81" s="16"/>
      <c r="UWM81" s="16"/>
      <c r="UWN81" s="16"/>
      <c r="UWO81" s="16"/>
      <c r="UWP81" s="16"/>
      <c r="UWQ81" s="16"/>
      <c r="UWR81" s="16"/>
      <c r="UWS81" s="16"/>
      <c r="UWT81" s="16"/>
      <c r="UWU81" s="16"/>
      <c r="UWV81" s="16"/>
      <c r="UWW81" s="16"/>
      <c r="UWX81" s="16"/>
      <c r="UWY81" s="16"/>
      <c r="UWZ81" s="16"/>
      <c r="UXA81" s="16"/>
      <c r="UXB81" s="16"/>
      <c r="UXC81" s="16"/>
      <c r="UXD81" s="16"/>
      <c r="UXE81" s="16"/>
      <c r="UXF81" s="16"/>
      <c r="UXG81" s="16"/>
      <c r="UXH81" s="16"/>
      <c r="UXI81" s="16"/>
      <c r="UXJ81" s="16"/>
      <c r="UXK81" s="16"/>
      <c r="UXL81" s="16"/>
      <c r="UXM81" s="16"/>
      <c r="UXN81" s="16"/>
      <c r="UXO81" s="16"/>
      <c r="UXP81" s="16"/>
      <c r="UXQ81" s="16"/>
      <c r="UXR81" s="16"/>
      <c r="UXS81" s="16"/>
      <c r="UXT81" s="16"/>
      <c r="UXU81" s="16"/>
      <c r="UXV81" s="16"/>
      <c r="UXW81" s="16"/>
      <c r="UXX81" s="16"/>
      <c r="UXY81" s="16"/>
      <c r="UXZ81" s="16"/>
      <c r="UYA81" s="16"/>
      <c r="UYB81" s="16"/>
      <c r="UYC81" s="16"/>
      <c r="UYD81" s="16"/>
      <c r="UYE81" s="16"/>
      <c r="UYF81" s="16"/>
      <c r="UYG81" s="16"/>
      <c r="UYH81" s="16"/>
      <c r="UYI81" s="16"/>
      <c r="UYJ81" s="16"/>
      <c r="UYK81" s="16"/>
      <c r="UYL81" s="16"/>
      <c r="UYM81" s="16"/>
      <c r="UYN81" s="16"/>
      <c r="UYO81" s="16"/>
      <c r="UYP81" s="16"/>
      <c r="UYQ81" s="16"/>
      <c r="UYR81" s="16"/>
      <c r="UYS81" s="16"/>
      <c r="UYT81" s="16"/>
      <c r="UYU81" s="16"/>
      <c r="UYV81" s="16"/>
      <c r="UYW81" s="16"/>
      <c r="UYX81" s="16"/>
      <c r="UYY81" s="16"/>
      <c r="UYZ81" s="16"/>
      <c r="UZA81" s="16"/>
      <c r="UZB81" s="16"/>
      <c r="UZC81" s="16"/>
      <c r="UZD81" s="16"/>
      <c r="UZE81" s="16"/>
      <c r="UZF81" s="16"/>
      <c r="UZG81" s="16"/>
      <c r="UZH81" s="16"/>
      <c r="UZI81" s="16"/>
      <c r="UZJ81" s="16"/>
      <c r="UZK81" s="16"/>
      <c r="UZL81" s="16"/>
      <c r="UZM81" s="16"/>
      <c r="UZN81" s="16"/>
      <c r="UZO81" s="16"/>
      <c r="UZP81" s="16"/>
      <c r="UZQ81" s="16"/>
      <c r="UZR81" s="16"/>
      <c r="UZS81" s="16"/>
      <c r="UZT81" s="16"/>
      <c r="UZU81" s="16"/>
      <c r="UZV81" s="16"/>
      <c r="UZW81" s="16"/>
      <c r="UZX81" s="16"/>
      <c r="UZY81" s="16"/>
      <c r="UZZ81" s="16"/>
      <c r="VAA81" s="16"/>
      <c r="VAB81" s="16"/>
      <c r="VAC81" s="16"/>
      <c r="VAD81" s="16"/>
      <c r="VAE81" s="16"/>
      <c r="VAF81" s="16"/>
      <c r="VAG81" s="16"/>
      <c r="VAH81" s="16"/>
      <c r="VAI81" s="16"/>
      <c r="VAJ81" s="16"/>
      <c r="VAK81" s="16"/>
      <c r="VAL81" s="16"/>
      <c r="VAM81" s="16"/>
      <c r="VAN81" s="16"/>
      <c r="VAO81" s="16"/>
      <c r="VAP81" s="16"/>
      <c r="VAQ81" s="16"/>
      <c r="VAR81" s="16"/>
      <c r="VAS81" s="16"/>
      <c r="VAT81" s="16"/>
      <c r="VAU81" s="16"/>
      <c r="VAV81" s="16"/>
      <c r="VAW81" s="16"/>
      <c r="VAX81" s="16"/>
      <c r="VAY81" s="16"/>
      <c r="VAZ81" s="16"/>
      <c r="VBA81" s="16"/>
      <c r="VBB81" s="16"/>
      <c r="VBC81" s="16"/>
      <c r="VBD81" s="16"/>
      <c r="VBE81" s="16"/>
      <c r="VBF81" s="16"/>
      <c r="VBG81" s="16"/>
      <c r="VBH81" s="16"/>
      <c r="VBI81" s="16"/>
      <c r="VBJ81" s="16"/>
      <c r="VBK81" s="16"/>
      <c r="VBL81" s="16"/>
      <c r="VBM81" s="16"/>
      <c r="VBN81" s="16"/>
      <c r="VBO81" s="16"/>
      <c r="VBP81" s="16"/>
      <c r="VBQ81" s="16"/>
      <c r="VBR81" s="16"/>
      <c r="VBS81" s="16"/>
      <c r="VBT81" s="16"/>
      <c r="VBU81" s="16"/>
      <c r="VBV81" s="16"/>
      <c r="VBW81" s="16"/>
      <c r="VBX81" s="16"/>
      <c r="VBY81" s="16"/>
      <c r="VBZ81" s="16"/>
      <c r="VCA81" s="16"/>
      <c r="VCB81" s="16"/>
      <c r="VCC81" s="16"/>
      <c r="VCD81" s="16"/>
      <c r="VCE81" s="16"/>
      <c r="VCF81" s="16"/>
      <c r="VCG81" s="16"/>
      <c r="VCH81" s="16"/>
      <c r="VCI81" s="16"/>
      <c r="VCJ81" s="16"/>
      <c r="VCK81" s="16"/>
      <c r="VCL81" s="16"/>
      <c r="VCM81" s="16"/>
      <c r="VCN81" s="16"/>
      <c r="VCO81" s="16"/>
      <c r="VCP81" s="16"/>
      <c r="VCQ81" s="16"/>
      <c r="VCR81" s="16"/>
      <c r="VCS81" s="16"/>
      <c r="VCT81" s="16"/>
      <c r="VCU81" s="16"/>
      <c r="VCV81" s="16"/>
      <c r="VCW81" s="16"/>
      <c r="VCX81" s="16"/>
      <c r="VCY81" s="16"/>
      <c r="VCZ81" s="16"/>
      <c r="VDA81" s="16"/>
      <c r="VDB81" s="16"/>
      <c r="VDC81" s="16"/>
      <c r="VDD81" s="16"/>
      <c r="VDE81" s="16"/>
      <c r="VDF81" s="16"/>
      <c r="VDG81" s="16"/>
      <c r="VDH81" s="16"/>
      <c r="VDI81" s="16"/>
      <c r="VDJ81" s="16"/>
      <c r="VDK81" s="16"/>
      <c r="VDL81" s="16"/>
      <c r="VDM81" s="16"/>
      <c r="VDN81" s="16"/>
      <c r="VDO81" s="16"/>
      <c r="VDP81" s="16"/>
      <c r="VDQ81" s="16"/>
      <c r="VDR81" s="16"/>
      <c r="VDS81" s="16"/>
      <c r="VDT81" s="16"/>
      <c r="VDU81" s="16"/>
      <c r="VDV81" s="16"/>
      <c r="VDW81" s="16"/>
      <c r="VDX81" s="16"/>
      <c r="VDY81" s="16"/>
      <c r="VDZ81" s="16"/>
      <c r="VEA81" s="16"/>
      <c r="VEB81" s="16"/>
      <c r="VEC81" s="16"/>
      <c r="VED81" s="16"/>
      <c r="VEE81" s="16"/>
      <c r="VEF81" s="16"/>
      <c r="VEG81" s="16"/>
      <c r="VEH81" s="16"/>
      <c r="VEI81" s="16"/>
      <c r="VEJ81" s="16"/>
      <c r="VEK81" s="16"/>
      <c r="VEL81" s="16"/>
      <c r="VEM81" s="16"/>
      <c r="VEN81" s="16"/>
      <c r="VEO81" s="16"/>
      <c r="VEP81" s="16"/>
      <c r="VEQ81" s="16"/>
      <c r="VER81" s="16"/>
      <c r="VES81" s="16"/>
      <c r="VET81" s="16"/>
      <c r="VEU81" s="16"/>
      <c r="VEV81" s="16"/>
      <c r="VEW81" s="16"/>
      <c r="VEX81" s="16"/>
      <c r="VEY81" s="16"/>
      <c r="VEZ81" s="16"/>
      <c r="VFA81" s="16"/>
      <c r="VFB81" s="16"/>
      <c r="VFC81" s="16"/>
      <c r="VFD81" s="16"/>
      <c r="VFE81" s="16"/>
      <c r="VFF81" s="16"/>
      <c r="VFG81" s="16"/>
      <c r="VFH81" s="16"/>
      <c r="VFI81" s="16"/>
      <c r="VFJ81" s="16"/>
      <c r="VFK81" s="16"/>
      <c r="VFL81" s="16"/>
      <c r="VFM81" s="16"/>
      <c r="VFN81" s="16"/>
      <c r="VFO81" s="16"/>
      <c r="VFP81" s="16"/>
      <c r="VFQ81" s="16"/>
      <c r="VFR81" s="16"/>
      <c r="VFS81" s="16"/>
      <c r="VFT81" s="16"/>
      <c r="VFU81" s="16"/>
      <c r="VFV81" s="16"/>
      <c r="VFW81" s="16"/>
      <c r="VFX81" s="16"/>
      <c r="VFY81" s="16"/>
      <c r="VFZ81" s="16"/>
      <c r="VGA81" s="16"/>
      <c r="VGB81" s="16"/>
      <c r="VGC81" s="16"/>
      <c r="VGD81" s="16"/>
      <c r="VGE81" s="16"/>
      <c r="VGF81" s="16"/>
      <c r="VGG81" s="16"/>
      <c r="VGH81" s="16"/>
      <c r="VGI81" s="16"/>
      <c r="VGJ81" s="16"/>
      <c r="VGK81" s="16"/>
      <c r="VGL81" s="16"/>
      <c r="VGM81" s="16"/>
      <c r="VGN81" s="16"/>
      <c r="VGO81" s="16"/>
      <c r="VGP81" s="16"/>
      <c r="VGQ81" s="16"/>
      <c r="VGR81" s="16"/>
      <c r="VGS81" s="16"/>
      <c r="VGT81" s="16"/>
      <c r="VGU81" s="16"/>
      <c r="VGV81" s="16"/>
      <c r="VGW81" s="16"/>
      <c r="VGX81" s="16"/>
      <c r="VGY81" s="16"/>
      <c r="VGZ81" s="16"/>
      <c r="VHA81" s="16"/>
      <c r="VHB81" s="16"/>
      <c r="VHC81" s="16"/>
      <c r="VHD81" s="16"/>
      <c r="VHE81" s="16"/>
      <c r="VHF81" s="16"/>
      <c r="VHG81" s="16"/>
      <c r="VHH81" s="16"/>
      <c r="VHI81" s="16"/>
      <c r="VHJ81" s="16"/>
      <c r="VHK81" s="16"/>
      <c r="VHL81" s="16"/>
      <c r="VHM81" s="16"/>
      <c r="VHN81" s="16"/>
      <c r="VHO81" s="16"/>
      <c r="VHP81" s="16"/>
      <c r="VHQ81" s="16"/>
      <c r="VHR81" s="16"/>
      <c r="VHS81" s="16"/>
      <c r="VHT81" s="16"/>
      <c r="VHU81" s="16"/>
      <c r="VHV81" s="16"/>
      <c r="VHW81" s="16"/>
      <c r="VHX81" s="16"/>
      <c r="VHY81" s="16"/>
      <c r="VHZ81" s="16"/>
      <c r="VIA81" s="16"/>
      <c r="VIB81" s="16"/>
      <c r="VIC81" s="16"/>
      <c r="VID81" s="16"/>
      <c r="VIE81" s="16"/>
      <c r="VIF81" s="16"/>
      <c r="VIG81" s="16"/>
      <c r="VIH81" s="16"/>
      <c r="VII81" s="16"/>
      <c r="VIJ81" s="16"/>
      <c r="VIK81" s="16"/>
      <c r="VIL81" s="16"/>
      <c r="VIM81" s="16"/>
      <c r="VIN81" s="16"/>
      <c r="VIO81" s="16"/>
      <c r="VIP81" s="16"/>
      <c r="VIQ81" s="16"/>
      <c r="VIR81" s="16"/>
      <c r="VIS81" s="16"/>
      <c r="VIT81" s="16"/>
      <c r="VIU81" s="16"/>
      <c r="VIV81" s="16"/>
      <c r="VIW81" s="16"/>
      <c r="VIX81" s="16"/>
      <c r="VIY81" s="16"/>
      <c r="VIZ81" s="16"/>
      <c r="VJA81" s="16"/>
      <c r="VJB81" s="16"/>
      <c r="VJC81" s="16"/>
      <c r="VJD81" s="16"/>
      <c r="VJE81" s="16"/>
      <c r="VJF81" s="16"/>
      <c r="VJG81" s="16"/>
      <c r="VJH81" s="16"/>
      <c r="VJI81" s="16"/>
      <c r="VJJ81" s="16"/>
      <c r="VJK81" s="16"/>
      <c r="VJL81" s="16"/>
      <c r="VJM81" s="16"/>
      <c r="VJN81" s="16"/>
      <c r="VJO81" s="16"/>
      <c r="VJP81" s="16"/>
      <c r="VJQ81" s="16"/>
      <c r="VJR81" s="16"/>
      <c r="VJS81" s="16"/>
      <c r="VJT81" s="16"/>
      <c r="VJU81" s="16"/>
      <c r="VJV81" s="16"/>
      <c r="VJW81" s="16"/>
      <c r="VJX81" s="16"/>
      <c r="VJY81" s="16"/>
      <c r="VJZ81" s="16"/>
      <c r="VKA81" s="16"/>
      <c r="VKB81" s="16"/>
      <c r="VKC81" s="16"/>
      <c r="VKD81" s="16"/>
      <c r="VKE81" s="16"/>
      <c r="VKF81" s="16"/>
      <c r="VKG81" s="16"/>
      <c r="VKH81" s="16"/>
      <c r="VKI81" s="16"/>
      <c r="VKJ81" s="16"/>
      <c r="VKK81" s="16"/>
      <c r="VKL81" s="16"/>
      <c r="VKM81" s="16"/>
      <c r="VKN81" s="16"/>
      <c r="VKO81" s="16"/>
      <c r="VKP81" s="16"/>
      <c r="VKQ81" s="16"/>
      <c r="VKR81" s="16"/>
      <c r="VKS81" s="16"/>
      <c r="VKT81" s="16"/>
      <c r="VKU81" s="16"/>
      <c r="VKV81" s="16"/>
      <c r="VKW81" s="16"/>
      <c r="VKX81" s="16"/>
      <c r="VKY81" s="16"/>
      <c r="VKZ81" s="16"/>
      <c r="VLA81" s="16"/>
      <c r="VLB81" s="16"/>
      <c r="VLC81" s="16"/>
      <c r="VLD81" s="16"/>
      <c r="VLE81" s="16"/>
      <c r="VLF81" s="16"/>
      <c r="VLG81" s="16"/>
      <c r="VLH81" s="16"/>
      <c r="VLI81" s="16"/>
      <c r="VLJ81" s="16"/>
      <c r="VLK81" s="16"/>
      <c r="VLL81" s="16"/>
      <c r="VLM81" s="16"/>
      <c r="VLN81" s="16"/>
      <c r="VLO81" s="16"/>
      <c r="VLP81" s="16"/>
      <c r="VLQ81" s="16"/>
      <c r="VLR81" s="16"/>
      <c r="VLS81" s="16"/>
      <c r="VLT81" s="16"/>
      <c r="VLU81" s="16"/>
      <c r="VLV81" s="16"/>
      <c r="VLW81" s="16"/>
      <c r="VLX81" s="16"/>
      <c r="VLY81" s="16"/>
      <c r="VLZ81" s="16"/>
      <c r="VMA81" s="16"/>
      <c r="VMB81" s="16"/>
      <c r="VMC81" s="16"/>
      <c r="VMD81" s="16"/>
      <c r="VME81" s="16"/>
      <c r="VMF81" s="16"/>
      <c r="VMG81" s="16"/>
      <c r="VMH81" s="16"/>
      <c r="VMI81" s="16"/>
      <c r="VMJ81" s="16"/>
      <c r="VMK81" s="16"/>
      <c r="VML81" s="16"/>
      <c r="VMM81" s="16"/>
      <c r="VMN81" s="16"/>
      <c r="VMO81" s="16"/>
      <c r="VMP81" s="16"/>
      <c r="VMQ81" s="16"/>
      <c r="VMR81" s="16"/>
      <c r="VMS81" s="16"/>
      <c r="VMT81" s="16"/>
      <c r="VMU81" s="16"/>
      <c r="VMV81" s="16"/>
      <c r="VMW81" s="16"/>
      <c r="VMX81" s="16"/>
      <c r="VMY81" s="16"/>
      <c r="VMZ81" s="16"/>
      <c r="VNA81" s="16"/>
      <c r="VNB81" s="16"/>
      <c r="VNC81" s="16"/>
      <c r="VND81" s="16"/>
      <c r="VNE81" s="16"/>
      <c r="VNF81" s="16"/>
      <c r="VNG81" s="16"/>
      <c r="VNH81" s="16"/>
      <c r="VNI81" s="16"/>
      <c r="VNJ81" s="16"/>
      <c r="VNK81" s="16"/>
      <c r="VNL81" s="16"/>
      <c r="VNM81" s="16"/>
      <c r="VNN81" s="16"/>
      <c r="VNO81" s="16"/>
      <c r="VNP81" s="16"/>
      <c r="VNQ81" s="16"/>
      <c r="VNR81" s="16"/>
      <c r="VNS81" s="16"/>
      <c r="VNT81" s="16"/>
      <c r="VNU81" s="16"/>
      <c r="VNV81" s="16"/>
      <c r="VNW81" s="16"/>
      <c r="VNX81" s="16"/>
      <c r="VNY81" s="16"/>
      <c r="VNZ81" s="16"/>
      <c r="VOA81" s="16"/>
      <c r="VOB81" s="16"/>
      <c r="VOC81" s="16"/>
      <c r="VOD81" s="16"/>
      <c r="VOE81" s="16"/>
      <c r="VOF81" s="16"/>
      <c r="VOG81" s="16"/>
      <c r="VOH81" s="16"/>
      <c r="VOI81" s="16"/>
      <c r="VOJ81" s="16"/>
      <c r="VOK81" s="16"/>
      <c r="VOL81" s="16"/>
      <c r="VOM81" s="16"/>
      <c r="VON81" s="16"/>
      <c r="VOO81" s="16"/>
      <c r="VOP81" s="16"/>
      <c r="VOQ81" s="16"/>
      <c r="VOR81" s="16"/>
      <c r="VOS81" s="16"/>
      <c r="VOT81" s="16"/>
      <c r="VOU81" s="16"/>
      <c r="VOV81" s="16"/>
      <c r="VOW81" s="16"/>
      <c r="VOX81" s="16"/>
      <c r="VOY81" s="16"/>
      <c r="VOZ81" s="16"/>
      <c r="VPA81" s="16"/>
      <c r="VPB81" s="16"/>
      <c r="VPC81" s="16"/>
      <c r="VPD81" s="16"/>
      <c r="VPE81" s="16"/>
      <c r="VPF81" s="16"/>
      <c r="VPG81" s="16"/>
      <c r="VPH81" s="16"/>
      <c r="VPI81" s="16"/>
      <c r="VPJ81" s="16"/>
      <c r="VPK81" s="16"/>
      <c r="VPL81" s="16"/>
      <c r="VPM81" s="16"/>
      <c r="VPN81" s="16"/>
      <c r="VPO81" s="16"/>
      <c r="VPP81" s="16"/>
      <c r="VPQ81" s="16"/>
      <c r="VPR81" s="16"/>
      <c r="VPS81" s="16"/>
      <c r="VPT81" s="16"/>
      <c r="VPU81" s="16"/>
      <c r="VPV81" s="16"/>
      <c r="VPW81" s="16"/>
      <c r="VPX81" s="16"/>
      <c r="VPY81" s="16"/>
      <c r="VPZ81" s="16"/>
      <c r="VQA81" s="16"/>
      <c r="VQB81" s="16"/>
      <c r="VQC81" s="16"/>
      <c r="VQD81" s="16"/>
      <c r="VQE81" s="16"/>
      <c r="VQF81" s="16"/>
      <c r="VQG81" s="16"/>
      <c r="VQH81" s="16"/>
      <c r="VQI81" s="16"/>
      <c r="VQJ81" s="16"/>
      <c r="VQK81" s="16"/>
      <c r="VQL81" s="16"/>
      <c r="VQM81" s="16"/>
      <c r="VQN81" s="16"/>
      <c r="VQO81" s="16"/>
      <c r="VQP81" s="16"/>
      <c r="VQQ81" s="16"/>
      <c r="VQR81" s="16"/>
      <c r="VQS81" s="16"/>
      <c r="VQT81" s="16"/>
      <c r="VQU81" s="16"/>
      <c r="VQV81" s="16"/>
      <c r="VQW81" s="16"/>
      <c r="VQX81" s="16"/>
      <c r="VQY81" s="16"/>
      <c r="VQZ81" s="16"/>
      <c r="VRA81" s="16"/>
      <c r="VRB81" s="16"/>
      <c r="VRC81" s="16"/>
      <c r="VRD81" s="16"/>
      <c r="VRE81" s="16"/>
      <c r="VRF81" s="16"/>
      <c r="VRG81" s="16"/>
      <c r="VRH81" s="16"/>
      <c r="VRI81" s="16"/>
      <c r="VRJ81" s="16"/>
      <c r="VRK81" s="16"/>
      <c r="VRL81" s="16"/>
      <c r="VRM81" s="16"/>
      <c r="VRN81" s="16"/>
      <c r="VRO81" s="16"/>
      <c r="VRP81" s="16"/>
      <c r="VRQ81" s="16"/>
      <c r="VRR81" s="16"/>
      <c r="VRS81" s="16"/>
      <c r="VRT81" s="16"/>
      <c r="VRU81" s="16"/>
      <c r="VRV81" s="16"/>
      <c r="VRW81" s="16"/>
      <c r="VRX81" s="16"/>
      <c r="VRY81" s="16"/>
      <c r="VRZ81" s="16"/>
      <c r="VSA81" s="16"/>
      <c r="VSB81" s="16"/>
      <c r="VSC81" s="16"/>
      <c r="VSD81" s="16"/>
      <c r="VSE81" s="16"/>
      <c r="VSF81" s="16"/>
      <c r="VSG81" s="16"/>
      <c r="VSH81" s="16"/>
      <c r="VSI81" s="16"/>
      <c r="VSJ81" s="16"/>
      <c r="VSK81" s="16"/>
      <c r="VSL81" s="16"/>
      <c r="VSM81" s="16"/>
      <c r="VSN81" s="16"/>
      <c r="VSO81" s="16"/>
      <c r="VSP81" s="16"/>
      <c r="VSQ81" s="16"/>
      <c r="VSR81" s="16"/>
      <c r="VSS81" s="16"/>
      <c r="VST81" s="16"/>
      <c r="VSU81" s="16"/>
      <c r="VSV81" s="16"/>
      <c r="VSW81" s="16"/>
      <c r="VSX81" s="16"/>
      <c r="VSY81" s="16"/>
      <c r="VSZ81" s="16"/>
      <c r="VTA81" s="16"/>
      <c r="VTB81" s="16"/>
      <c r="VTC81" s="16"/>
      <c r="VTD81" s="16"/>
      <c r="VTE81" s="16"/>
      <c r="VTF81" s="16"/>
      <c r="VTG81" s="16"/>
      <c r="VTH81" s="16"/>
      <c r="VTI81" s="16"/>
      <c r="VTJ81" s="16"/>
      <c r="VTK81" s="16"/>
      <c r="VTL81" s="16"/>
      <c r="VTM81" s="16"/>
      <c r="VTN81" s="16"/>
      <c r="VTO81" s="16"/>
      <c r="VTP81" s="16"/>
      <c r="VTQ81" s="16"/>
      <c r="VTR81" s="16"/>
      <c r="VTS81" s="16"/>
      <c r="VTT81" s="16"/>
      <c r="VTU81" s="16"/>
      <c r="VTV81" s="16"/>
      <c r="VTW81" s="16"/>
      <c r="VTX81" s="16"/>
      <c r="VTY81" s="16"/>
      <c r="VTZ81" s="16"/>
      <c r="VUA81" s="16"/>
      <c r="VUB81" s="16"/>
      <c r="VUC81" s="16"/>
      <c r="VUD81" s="16"/>
      <c r="VUE81" s="16"/>
      <c r="VUF81" s="16"/>
      <c r="VUG81" s="16"/>
      <c r="VUH81" s="16"/>
      <c r="VUI81" s="16"/>
      <c r="VUJ81" s="16"/>
      <c r="VUK81" s="16"/>
      <c r="VUL81" s="16"/>
      <c r="VUM81" s="16"/>
      <c r="VUN81" s="16"/>
      <c r="VUO81" s="16"/>
      <c r="VUP81" s="16"/>
      <c r="VUQ81" s="16"/>
      <c r="VUR81" s="16"/>
      <c r="VUS81" s="16"/>
      <c r="VUT81" s="16"/>
      <c r="VUU81" s="16"/>
      <c r="VUV81" s="16"/>
      <c r="VUW81" s="16"/>
      <c r="VUX81" s="16"/>
      <c r="VUY81" s="16"/>
      <c r="VUZ81" s="16"/>
      <c r="VVA81" s="16"/>
      <c r="VVB81" s="16"/>
      <c r="VVC81" s="16"/>
      <c r="VVD81" s="16"/>
      <c r="VVE81" s="16"/>
      <c r="VVF81" s="16"/>
      <c r="VVG81" s="16"/>
      <c r="VVH81" s="16"/>
      <c r="VVI81" s="16"/>
      <c r="VVJ81" s="16"/>
      <c r="VVK81" s="16"/>
      <c r="VVL81" s="16"/>
      <c r="VVM81" s="16"/>
      <c r="VVN81" s="16"/>
      <c r="VVO81" s="16"/>
      <c r="VVP81" s="16"/>
      <c r="VVQ81" s="16"/>
      <c r="VVR81" s="16"/>
      <c r="VVS81" s="16"/>
      <c r="VVT81" s="16"/>
      <c r="VVU81" s="16"/>
      <c r="VVV81" s="16"/>
      <c r="VVW81" s="16"/>
      <c r="VVX81" s="16"/>
      <c r="VVY81" s="16"/>
      <c r="VVZ81" s="16"/>
      <c r="VWA81" s="16"/>
      <c r="VWB81" s="16"/>
      <c r="VWC81" s="16"/>
      <c r="VWD81" s="16"/>
      <c r="VWE81" s="16"/>
      <c r="VWF81" s="16"/>
      <c r="VWG81" s="16"/>
      <c r="VWH81" s="16"/>
      <c r="VWI81" s="16"/>
      <c r="VWJ81" s="16"/>
      <c r="VWK81" s="16"/>
      <c r="VWL81" s="16"/>
      <c r="VWM81" s="16"/>
      <c r="VWN81" s="16"/>
      <c r="VWO81" s="16"/>
      <c r="VWP81" s="16"/>
      <c r="VWQ81" s="16"/>
      <c r="VWR81" s="16"/>
      <c r="VWS81" s="16"/>
      <c r="VWT81" s="16"/>
      <c r="VWU81" s="16"/>
      <c r="VWV81" s="16"/>
      <c r="VWW81" s="16"/>
      <c r="VWX81" s="16"/>
      <c r="VWY81" s="16"/>
      <c r="VWZ81" s="16"/>
      <c r="VXA81" s="16"/>
      <c r="VXB81" s="16"/>
      <c r="VXC81" s="16"/>
      <c r="VXD81" s="16"/>
      <c r="VXE81" s="16"/>
      <c r="VXF81" s="16"/>
      <c r="VXG81" s="16"/>
      <c r="VXH81" s="16"/>
      <c r="VXI81" s="16"/>
      <c r="VXJ81" s="16"/>
      <c r="VXK81" s="16"/>
      <c r="VXL81" s="16"/>
      <c r="VXM81" s="16"/>
      <c r="VXN81" s="16"/>
      <c r="VXO81" s="16"/>
      <c r="VXP81" s="16"/>
      <c r="VXQ81" s="16"/>
      <c r="VXR81" s="16"/>
      <c r="VXS81" s="16"/>
      <c r="VXT81" s="16"/>
      <c r="VXU81" s="16"/>
      <c r="VXV81" s="16"/>
      <c r="VXW81" s="16"/>
      <c r="VXX81" s="16"/>
      <c r="VXY81" s="16"/>
      <c r="VXZ81" s="16"/>
      <c r="VYA81" s="16"/>
      <c r="VYB81" s="16"/>
      <c r="VYC81" s="16"/>
      <c r="VYD81" s="16"/>
      <c r="VYE81" s="16"/>
      <c r="VYF81" s="16"/>
      <c r="VYG81" s="16"/>
      <c r="VYH81" s="16"/>
      <c r="VYI81" s="16"/>
      <c r="VYJ81" s="16"/>
      <c r="VYK81" s="16"/>
      <c r="VYL81" s="16"/>
      <c r="VYM81" s="16"/>
      <c r="VYN81" s="16"/>
      <c r="VYO81" s="16"/>
      <c r="VYP81" s="16"/>
      <c r="VYQ81" s="16"/>
      <c r="VYR81" s="16"/>
      <c r="VYS81" s="16"/>
      <c r="VYT81" s="16"/>
      <c r="VYU81" s="16"/>
      <c r="VYV81" s="16"/>
      <c r="VYW81" s="16"/>
      <c r="VYX81" s="16"/>
      <c r="VYY81" s="16"/>
      <c r="VYZ81" s="16"/>
      <c r="VZA81" s="16"/>
      <c r="VZB81" s="16"/>
      <c r="VZC81" s="16"/>
      <c r="VZD81" s="16"/>
      <c r="VZE81" s="16"/>
      <c r="VZF81" s="16"/>
      <c r="VZG81" s="16"/>
      <c r="VZH81" s="16"/>
      <c r="VZI81" s="16"/>
      <c r="VZJ81" s="16"/>
      <c r="VZK81" s="16"/>
      <c r="VZL81" s="16"/>
      <c r="VZM81" s="16"/>
      <c r="VZN81" s="16"/>
      <c r="VZO81" s="16"/>
      <c r="VZP81" s="16"/>
      <c r="VZQ81" s="16"/>
      <c r="VZR81" s="16"/>
      <c r="VZS81" s="16"/>
      <c r="VZT81" s="16"/>
      <c r="VZU81" s="16"/>
      <c r="VZV81" s="16"/>
      <c r="VZW81" s="16"/>
      <c r="VZX81" s="16"/>
      <c r="VZY81" s="16"/>
      <c r="VZZ81" s="16"/>
      <c r="WAA81" s="16"/>
      <c r="WAB81" s="16"/>
      <c r="WAC81" s="16"/>
      <c r="WAD81" s="16"/>
      <c r="WAE81" s="16"/>
      <c r="WAF81" s="16"/>
      <c r="WAG81" s="16"/>
      <c r="WAH81" s="16"/>
      <c r="WAI81" s="16"/>
      <c r="WAJ81" s="16"/>
      <c r="WAK81" s="16"/>
      <c r="WAL81" s="16"/>
      <c r="WAM81" s="16"/>
      <c r="WAN81" s="16"/>
      <c r="WAO81" s="16"/>
      <c r="WAP81" s="16"/>
      <c r="WAQ81" s="16"/>
      <c r="WAR81" s="16"/>
      <c r="WAS81" s="16"/>
      <c r="WAT81" s="16"/>
      <c r="WAU81" s="16"/>
      <c r="WAV81" s="16"/>
      <c r="WAW81" s="16"/>
      <c r="WAX81" s="16"/>
      <c r="WAY81" s="16"/>
      <c r="WAZ81" s="16"/>
      <c r="WBA81" s="16"/>
      <c r="WBB81" s="16"/>
      <c r="WBC81" s="16"/>
      <c r="WBD81" s="16"/>
      <c r="WBE81" s="16"/>
      <c r="WBF81" s="16"/>
      <c r="WBG81" s="16"/>
      <c r="WBH81" s="16"/>
      <c r="WBI81" s="16"/>
      <c r="WBJ81" s="16"/>
      <c r="WBK81" s="16"/>
      <c r="WBL81" s="16"/>
      <c r="WBM81" s="16"/>
      <c r="WBN81" s="16"/>
      <c r="WBO81" s="16"/>
      <c r="WBP81" s="16"/>
      <c r="WBQ81" s="16"/>
      <c r="WBR81" s="16"/>
      <c r="WBS81" s="16"/>
      <c r="WBT81" s="16"/>
      <c r="WBU81" s="16"/>
      <c r="WBV81" s="16"/>
      <c r="WBW81" s="16"/>
      <c r="WBX81" s="16"/>
      <c r="WBY81" s="16"/>
      <c r="WBZ81" s="16"/>
      <c r="WCA81" s="16"/>
      <c r="WCB81" s="16"/>
      <c r="WCC81" s="16"/>
      <c r="WCD81" s="16"/>
      <c r="WCE81" s="16"/>
      <c r="WCF81" s="16"/>
      <c r="WCG81" s="16"/>
      <c r="WCH81" s="16"/>
      <c r="WCI81" s="16"/>
      <c r="WCJ81" s="16"/>
      <c r="WCK81" s="16"/>
      <c r="WCL81" s="16"/>
      <c r="WCM81" s="16"/>
      <c r="WCN81" s="16"/>
      <c r="WCO81" s="16"/>
      <c r="WCP81" s="16"/>
      <c r="WCQ81" s="16"/>
      <c r="WCR81" s="16"/>
      <c r="WCS81" s="16"/>
      <c r="WCT81" s="16"/>
      <c r="WCU81" s="16"/>
      <c r="WCV81" s="16"/>
      <c r="WCW81" s="16"/>
      <c r="WCX81" s="16"/>
      <c r="WCY81" s="16"/>
      <c r="WCZ81" s="16"/>
      <c r="WDA81" s="16"/>
      <c r="WDB81" s="16"/>
      <c r="WDC81" s="16"/>
      <c r="WDD81" s="16"/>
      <c r="WDE81" s="16"/>
      <c r="WDF81" s="16"/>
      <c r="WDG81" s="16"/>
      <c r="WDH81" s="16"/>
      <c r="WDI81" s="16"/>
      <c r="WDJ81" s="16"/>
      <c r="WDK81" s="16"/>
      <c r="WDL81" s="16"/>
      <c r="WDM81" s="16"/>
      <c r="WDN81" s="16"/>
      <c r="WDO81" s="16"/>
      <c r="WDP81" s="16"/>
      <c r="WDQ81" s="16"/>
      <c r="WDR81" s="16"/>
      <c r="WDS81" s="16"/>
      <c r="WDT81" s="16"/>
      <c r="WDU81" s="16"/>
      <c r="WDV81" s="16"/>
      <c r="WDW81" s="16"/>
      <c r="WDX81" s="16"/>
      <c r="WDY81" s="16"/>
      <c r="WDZ81" s="16"/>
      <c r="WEA81" s="16"/>
      <c r="WEB81" s="16"/>
      <c r="WEC81" s="16"/>
      <c r="WED81" s="16"/>
      <c r="WEE81" s="16"/>
      <c r="WEF81" s="16"/>
      <c r="WEG81" s="16"/>
      <c r="WEH81" s="16"/>
      <c r="WEI81" s="16"/>
      <c r="WEJ81" s="16"/>
      <c r="WEK81" s="16"/>
      <c r="WEL81" s="16"/>
      <c r="WEM81" s="16"/>
      <c r="WEN81" s="16"/>
      <c r="WEO81" s="16"/>
      <c r="WEP81" s="16"/>
      <c r="WEQ81" s="16"/>
      <c r="WER81" s="16"/>
      <c r="WES81" s="16"/>
      <c r="WET81" s="16"/>
      <c r="WEU81" s="16"/>
      <c r="WEV81" s="16"/>
      <c r="WEW81" s="16"/>
      <c r="WEX81" s="16"/>
      <c r="WEY81" s="16"/>
      <c r="WEZ81" s="16"/>
      <c r="WFA81" s="16"/>
      <c r="WFB81" s="16"/>
      <c r="WFC81" s="16"/>
      <c r="WFD81" s="16"/>
      <c r="WFE81" s="16"/>
      <c r="WFF81" s="16"/>
      <c r="WFG81" s="16"/>
      <c r="WFH81" s="16"/>
      <c r="WFI81" s="16"/>
      <c r="WFJ81" s="16"/>
      <c r="WFK81" s="16"/>
      <c r="WFL81" s="16"/>
      <c r="WFM81" s="16"/>
      <c r="WFN81" s="16"/>
      <c r="WFO81" s="16"/>
      <c r="WFP81" s="16"/>
      <c r="WFQ81" s="16"/>
      <c r="WFR81" s="16"/>
      <c r="WFS81" s="16"/>
      <c r="WFT81" s="16"/>
      <c r="WFU81" s="16"/>
      <c r="WFV81" s="16"/>
      <c r="WFW81" s="16"/>
      <c r="WFX81" s="16"/>
      <c r="WFY81" s="16"/>
      <c r="WFZ81" s="16"/>
      <c r="WGA81" s="16"/>
      <c r="WGB81" s="16"/>
      <c r="WGC81" s="16"/>
      <c r="WGD81" s="16"/>
      <c r="WGE81" s="16"/>
      <c r="WGF81" s="16"/>
      <c r="WGG81" s="16"/>
      <c r="WGH81" s="16"/>
      <c r="WGI81" s="16"/>
      <c r="WGJ81" s="16"/>
      <c r="WGK81" s="16"/>
      <c r="WGL81" s="16"/>
      <c r="WGM81" s="16"/>
      <c r="WGN81" s="16"/>
      <c r="WGO81" s="16"/>
      <c r="WGP81" s="16"/>
      <c r="WGQ81" s="16"/>
      <c r="WGR81" s="16"/>
      <c r="WGS81" s="16"/>
      <c r="WGT81" s="16"/>
      <c r="WGU81" s="16"/>
      <c r="WGV81" s="16"/>
      <c r="WGW81" s="16"/>
      <c r="WGX81" s="16"/>
      <c r="WGY81" s="16"/>
      <c r="WGZ81" s="16"/>
      <c r="WHA81" s="16"/>
      <c r="WHB81" s="16"/>
      <c r="WHC81" s="16"/>
      <c r="WHD81" s="16"/>
      <c r="WHE81" s="16"/>
      <c r="WHF81" s="16"/>
      <c r="WHG81" s="16"/>
      <c r="WHH81" s="16"/>
      <c r="WHI81" s="16"/>
      <c r="WHJ81" s="16"/>
      <c r="WHK81" s="16"/>
      <c r="WHL81" s="16"/>
      <c r="WHM81" s="16"/>
      <c r="WHN81" s="16"/>
      <c r="WHO81" s="16"/>
      <c r="WHP81" s="16"/>
      <c r="WHQ81" s="16"/>
      <c r="WHR81" s="16"/>
      <c r="WHS81" s="16"/>
      <c r="WHT81" s="16"/>
      <c r="WHU81" s="16"/>
      <c r="WHV81" s="16"/>
      <c r="WHW81" s="16"/>
      <c r="WHX81" s="16"/>
      <c r="WHY81" s="16"/>
      <c r="WHZ81" s="16"/>
      <c r="WIA81" s="16"/>
      <c r="WIB81" s="16"/>
      <c r="WIC81" s="16"/>
      <c r="WID81" s="16"/>
      <c r="WIE81" s="16"/>
      <c r="WIF81" s="16"/>
      <c r="WIG81" s="16"/>
      <c r="WIH81" s="16"/>
      <c r="WII81" s="16"/>
      <c r="WIJ81" s="16"/>
      <c r="WIK81" s="16"/>
      <c r="WIL81" s="16"/>
      <c r="WIM81" s="16"/>
      <c r="WIN81" s="16"/>
      <c r="WIO81" s="16"/>
      <c r="WIP81" s="16"/>
      <c r="WIQ81" s="16"/>
      <c r="WIR81" s="16"/>
      <c r="WIS81" s="16"/>
      <c r="WIT81" s="16"/>
      <c r="WIU81" s="16"/>
      <c r="WIV81" s="16"/>
      <c r="WIW81" s="16"/>
      <c r="WIX81" s="16"/>
      <c r="WIY81" s="16"/>
      <c r="WIZ81" s="16"/>
      <c r="WJA81" s="16"/>
      <c r="WJB81" s="16"/>
      <c r="WJC81" s="16"/>
      <c r="WJD81" s="16"/>
      <c r="WJE81" s="16"/>
      <c r="WJF81" s="16"/>
      <c r="WJG81" s="16"/>
      <c r="WJH81" s="16"/>
      <c r="WJI81" s="16"/>
      <c r="WJJ81" s="16"/>
      <c r="WJK81" s="16"/>
      <c r="WJL81" s="16"/>
      <c r="WJM81" s="16"/>
      <c r="WJN81" s="16"/>
      <c r="WJO81" s="16"/>
      <c r="WJP81" s="16"/>
      <c r="WJQ81" s="16"/>
      <c r="WJR81" s="16"/>
      <c r="WJS81" s="16"/>
      <c r="WJT81" s="16"/>
      <c r="WJU81" s="16"/>
      <c r="WJV81" s="16"/>
      <c r="WJW81" s="16"/>
      <c r="WJX81" s="16"/>
      <c r="WJY81" s="16"/>
      <c r="WJZ81" s="16"/>
      <c r="WKA81" s="16"/>
      <c r="WKB81" s="16"/>
      <c r="WKC81" s="16"/>
      <c r="WKD81" s="16"/>
      <c r="WKE81" s="16"/>
      <c r="WKF81" s="16"/>
      <c r="WKG81" s="16"/>
      <c r="WKH81" s="16"/>
      <c r="WKI81" s="16"/>
      <c r="WKJ81" s="16"/>
      <c r="WKK81" s="16"/>
      <c r="WKL81" s="16"/>
      <c r="WKM81" s="16"/>
      <c r="WKN81" s="16"/>
      <c r="WKO81" s="16"/>
      <c r="WKP81" s="16"/>
      <c r="WKQ81" s="16"/>
      <c r="WKR81" s="16"/>
      <c r="WKS81" s="16"/>
      <c r="WKT81" s="16"/>
      <c r="WKU81" s="16"/>
      <c r="WKV81" s="16"/>
      <c r="WKW81" s="16"/>
      <c r="WKX81" s="16"/>
      <c r="WKY81" s="16"/>
      <c r="WKZ81" s="16"/>
      <c r="WLA81" s="16"/>
      <c r="WLB81" s="16"/>
      <c r="WLC81" s="16"/>
      <c r="WLD81" s="16"/>
      <c r="WLE81" s="16"/>
      <c r="WLF81" s="16"/>
      <c r="WLG81" s="16"/>
      <c r="WLH81" s="16"/>
      <c r="WLI81" s="16"/>
      <c r="WLJ81" s="16"/>
      <c r="WLK81" s="16"/>
      <c r="WLL81" s="16"/>
      <c r="WLM81" s="16"/>
      <c r="WLN81" s="16"/>
      <c r="WLO81" s="16"/>
      <c r="WLP81" s="16"/>
      <c r="WLQ81" s="16"/>
      <c r="WLR81" s="16"/>
      <c r="WLS81" s="16"/>
      <c r="WLT81" s="16"/>
      <c r="WLU81" s="16"/>
      <c r="WLV81" s="16"/>
      <c r="WLW81" s="16"/>
      <c r="WLX81" s="16"/>
      <c r="WLY81" s="16"/>
      <c r="WLZ81" s="16"/>
      <c r="WMA81" s="16"/>
      <c r="WMB81" s="16"/>
      <c r="WMC81" s="16"/>
      <c r="WMD81" s="16"/>
      <c r="WME81" s="16"/>
      <c r="WMF81" s="16"/>
      <c r="WMG81" s="16"/>
      <c r="WMH81" s="16"/>
      <c r="WMI81" s="16"/>
      <c r="WMJ81" s="16"/>
      <c r="WMK81" s="16"/>
      <c r="WML81" s="16"/>
      <c r="WMM81" s="16"/>
      <c r="WMN81" s="16"/>
      <c r="WMO81" s="16"/>
      <c r="WMP81" s="16"/>
      <c r="WMQ81" s="16"/>
      <c r="WMR81" s="16"/>
      <c r="WMS81" s="16"/>
      <c r="WMT81" s="16"/>
      <c r="WMU81" s="16"/>
      <c r="WMV81" s="16"/>
      <c r="WMW81" s="16"/>
      <c r="WMX81" s="16"/>
      <c r="WMY81" s="16"/>
      <c r="WMZ81" s="16"/>
      <c r="WNA81" s="16"/>
      <c r="WNB81" s="16"/>
      <c r="WNC81" s="16"/>
      <c r="WND81" s="16"/>
      <c r="WNE81" s="16"/>
      <c r="WNF81" s="16"/>
      <c r="WNG81" s="16"/>
      <c r="WNH81" s="16"/>
      <c r="WNI81" s="16"/>
      <c r="WNJ81" s="16"/>
      <c r="WNK81" s="16"/>
      <c r="WNL81" s="16"/>
      <c r="WNM81" s="16"/>
      <c r="WNN81" s="16"/>
      <c r="WNO81" s="16"/>
      <c r="WNP81" s="16"/>
      <c r="WNQ81" s="16"/>
      <c r="WNR81" s="16"/>
      <c r="WNS81" s="16"/>
      <c r="WNT81" s="16"/>
      <c r="WNU81" s="16"/>
      <c r="WNV81" s="16"/>
      <c r="WNW81" s="16"/>
      <c r="WNX81" s="16"/>
      <c r="WNY81" s="16"/>
      <c r="WNZ81" s="16"/>
      <c r="WOA81" s="16"/>
      <c r="WOB81" s="16"/>
      <c r="WOC81" s="16"/>
      <c r="WOD81" s="16"/>
      <c r="WOE81" s="16"/>
      <c r="WOF81" s="16"/>
      <c r="WOG81" s="16"/>
      <c r="WOH81" s="16"/>
      <c r="WOI81" s="16"/>
      <c r="WOJ81" s="16"/>
      <c r="WOK81" s="16"/>
      <c r="WOL81" s="16"/>
      <c r="WOM81" s="16"/>
      <c r="WON81" s="16"/>
      <c r="WOO81" s="16"/>
      <c r="WOP81" s="16"/>
      <c r="WOQ81" s="16"/>
      <c r="WOR81" s="16"/>
      <c r="WOS81" s="16"/>
      <c r="WOT81" s="16"/>
      <c r="WOU81" s="16"/>
      <c r="WOV81" s="16"/>
      <c r="WOW81" s="16"/>
      <c r="WOX81" s="16"/>
      <c r="WOY81" s="16"/>
      <c r="WOZ81" s="16"/>
      <c r="WPA81" s="16"/>
      <c r="WPB81" s="16"/>
      <c r="WPC81" s="16"/>
      <c r="WPD81" s="16"/>
      <c r="WPE81" s="16"/>
      <c r="WPF81" s="16"/>
      <c r="WPG81" s="16"/>
      <c r="WPH81" s="16"/>
      <c r="WPI81" s="16"/>
      <c r="WPJ81" s="16"/>
      <c r="WPK81" s="16"/>
      <c r="WPL81" s="16"/>
      <c r="WPM81" s="16"/>
      <c r="WPN81" s="16"/>
      <c r="WPO81" s="16"/>
      <c r="WPP81" s="16"/>
      <c r="WPQ81" s="16"/>
      <c r="WPR81" s="16"/>
      <c r="WPS81" s="16"/>
      <c r="WPT81" s="16"/>
      <c r="WPU81" s="16"/>
      <c r="WPV81" s="16"/>
      <c r="WPW81" s="16"/>
      <c r="WPX81" s="16"/>
      <c r="WPY81" s="16"/>
      <c r="WPZ81" s="16"/>
      <c r="WQA81" s="16"/>
      <c r="WQB81" s="16"/>
      <c r="WQC81" s="16"/>
      <c r="WQD81" s="16"/>
      <c r="WQE81" s="16"/>
      <c r="WQF81" s="16"/>
      <c r="WQG81" s="16"/>
      <c r="WQH81" s="16"/>
      <c r="WQI81" s="16"/>
      <c r="WQJ81" s="16"/>
      <c r="WQK81" s="16"/>
      <c r="WQL81" s="16"/>
      <c r="WQM81" s="16"/>
      <c r="WQN81" s="16"/>
      <c r="WQO81" s="16"/>
      <c r="WQP81" s="16"/>
      <c r="WQQ81" s="16"/>
      <c r="WQR81" s="16"/>
      <c r="WQS81" s="16"/>
      <c r="WQT81" s="16"/>
      <c r="WQU81" s="16"/>
      <c r="WQV81" s="16"/>
      <c r="WQW81" s="16"/>
      <c r="WQX81" s="16"/>
      <c r="WQY81" s="16"/>
      <c r="WQZ81" s="16"/>
      <c r="WRA81" s="16"/>
      <c r="WRB81" s="16"/>
      <c r="WRC81" s="16"/>
      <c r="WRD81" s="16"/>
      <c r="WRE81" s="16"/>
      <c r="WRF81" s="16"/>
      <c r="WRG81" s="16"/>
      <c r="WRH81" s="16"/>
      <c r="WRI81" s="16"/>
      <c r="WRJ81" s="16"/>
      <c r="WRK81" s="16"/>
      <c r="WRL81" s="16"/>
      <c r="WRM81" s="16"/>
      <c r="WRN81" s="16"/>
      <c r="WRO81" s="16"/>
      <c r="WRP81" s="16"/>
      <c r="WRQ81" s="16"/>
      <c r="WRR81" s="16"/>
      <c r="WRS81" s="16"/>
      <c r="WRT81" s="16"/>
      <c r="WRU81" s="16"/>
      <c r="WRV81" s="16"/>
      <c r="WRW81" s="16"/>
      <c r="WRX81" s="16"/>
      <c r="WRY81" s="16"/>
      <c r="WRZ81" s="16"/>
      <c r="WSA81" s="16"/>
      <c r="WSB81" s="16"/>
      <c r="WSC81" s="16"/>
      <c r="WSD81" s="16"/>
      <c r="WSE81" s="16"/>
      <c r="WSF81" s="16"/>
      <c r="WSG81" s="16"/>
      <c r="WSH81" s="16"/>
      <c r="WSI81" s="16"/>
      <c r="WSJ81" s="16"/>
      <c r="WSK81" s="16"/>
      <c r="WSL81" s="16"/>
      <c r="WSM81" s="16"/>
      <c r="WSN81" s="16"/>
      <c r="WSO81" s="16"/>
      <c r="WSP81" s="16"/>
      <c r="WSQ81" s="16"/>
      <c r="WSR81" s="16"/>
      <c r="WSS81" s="16"/>
      <c r="WST81" s="16"/>
      <c r="WSU81" s="16"/>
      <c r="WSV81" s="16"/>
      <c r="WSW81" s="16"/>
      <c r="WSX81" s="16"/>
      <c r="WSY81" s="16"/>
      <c r="WSZ81" s="16"/>
      <c r="WTA81" s="16"/>
      <c r="WTB81" s="16"/>
      <c r="WTC81" s="16"/>
      <c r="WTD81" s="16"/>
      <c r="WTE81" s="16"/>
      <c r="WTF81" s="16"/>
      <c r="WTG81" s="16"/>
      <c r="WTH81" s="16"/>
      <c r="WTI81" s="16"/>
      <c r="WTJ81" s="16"/>
      <c r="WTK81" s="16"/>
      <c r="WTL81" s="16"/>
      <c r="WTM81" s="16"/>
      <c r="WTN81" s="16"/>
      <c r="WTO81" s="16"/>
      <c r="WTP81" s="16"/>
      <c r="WTQ81" s="16"/>
      <c r="WTR81" s="16"/>
      <c r="WTS81" s="16"/>
      <c r="WTT81" s="16"/>
      <c r="WTU81" s="16"/>
      <c r="WTV81" s="16"/>
      <c r="WTW81" s="16"/>
      <c r="WTX81" s="16"/>
      <c r="WTY81" s="16"/>
      <c r="WTZ81" s="16"/>
      <c r="WUA81" s="16"/>
      <c r="WUB81" s="16"/>
      <c r="WUC81" s="16"/>
      <c r="WUD81" s="16"/>
      <c r="WUE81" s="16"/>
      <c r="WUF81" s="16"/>
      <c r="WUG81" s="16"/>
      <c r="WUH81" s="16"/>
      <c r="WUI81" s="16"/>
      <c r="WUJ81" s="16"/>
      <c r="WUK81" s="16"/>
      <c r="WUL81" s="16"/>
      <c r="WUM81" s="16"/>
      <c r="WUN81" s="16"/>
      <c r="WUO81" s="16"/>
      <c r="WUP81" s="16"/>
      <c r="WUQ81" s="16"/>
      <c r="WUR81" s="16"/>
      <c r="WUS81" s="16"/>
      <c r="WUT81" s="16"/>
      <c r="WUU81" s="16"/>
      <c r="WUV81" s="16"/>
      <c r="WUW81" s="16"/>
      <c r="WUX81" s="16"/>
      <c r="WUY81" s="16"/>
      <c r="WUZ81" s="16"/>
      <c r="WVA81" s="16"/>
      <c r="WVB81" s="16"/>
      <c r="WVC81" s="16"/>
      <c r="WVD81" s="16"/>
      <c r="WVE81" s="16"/>
      <c r="WVF81" s="16"/>
      <c r="WVG81" s="16"/>
      <c r="WVH81" s="16"/>
      <c r="WVI81" s="16"/>
      <c r="WVJ81" s="16"/>
      <c r="WVK81" s="16"/>
      <c r="WVL81" s="16"/>
      <c r="WVM81" s="16"/>
      <c r="WVN81" s="16"/>
      <c r="WVO81" s="16"/>
      <c r="WVP81" s="16"/>
      <c r="WVQ81" s="16"/>
      <c r="WVR81" s="16"/>
      <c r="WVS81" s="16"/>
      <c r="WVT81" s="16"/>
      <c r="WVU81" s="16"/>
      <c r="WVV81" s="16"/>
      <c r="WVW81" s="16"/>
      <c r="WVX81" s="16"/>
      <c r="WVY81" s="16"/>
      <c r="WVZ81" s="16"/>
      <c r="WWA81" s="16"/>
      <c r="WWB81" s="16"/>
      <c r="WWC81" s="16"/>
      <c r="WWD81" s="16"/>
      <c r="WWE81" s="16"/>
      <c r="WWF81" s="16"/>
      <c r="WWG81" s="16"/>
      <c r="WWH81" s="16"/>
      <c r="WWI81" s="16"/>
      <c r="WWJ81" s="16"/>
      <c r="WWK81" s="16"/>
      <c r="WWL81" s="16"/>
      <c r="WWM81" s="16"/>
      <c r="WWN81" s="16"/>
      <c r="WWO81" s="16"/>
      <c r="WWP81" s="16"/>
      <c r="WWQ81" s="16"/>
      <c r="WWR81" s="16"/>
      <c r="WWS81" s="16"/>
      <c r="WWT81" s="16"/>
      <c r="WWU81" s="16"/>
      <c r="WWV81" s="16"/>
      <c r="WWW81" s="16"/>
      <c r="WWX81" s="16"/>
      <c r="WWY81" s="16"/>
      <c r="WWZ81" s="16"/>
      <c r="WXA81" s="16"/>
      <c r="WXB81" s="16"/>
      <c r="WXC81" s="16"/>
      <c r="WXD81" s="16"/>
      <c r="WXE81" s="16"/>
      <c r="WXF81" s="16"/>
      <c r="WXG81" s="16"/>
      <c r="WXH81" s="16"/>
      <c r="WXI81" s="16"/>
      <c r="WXJ81" s="16"/>
      <c r="WXK81" s="16"/>
      <c r="WXL81" s="16"/>
      <c r="WXM81" s="16"/>
      <c r="WXN81" s="16"/>
      <c r="WXO81" s="16"/>
      <c r="WXP81" s="16"/>
      <c r="WXQ81" s="16"/>
      <c r="WXR81" s="16"/>
      <c r="WXS81" s="16"/>
      <c r="WXT81" s="16"/>
      <c r="WXU81" s="16"/>
      <c r="WXV81" s="16"/>
      <c r="WXW81" s="16"/>
      <c r="WXX81" s="16"/>
      <c r="WXY81" s="16"/>
      <c r="WXZ81" s="16"/>
      <c r="WYA81" s="16"/>
      <c r="WYB81" s="16"/>
      <c r="WYC81" s="16"/>
      <c r="WYD81" s="16"/>
      <c r="WYE81" s="16"/>
      <c r="WYF81" s="16"/>
      <c r="WYG81" s="16"/>
      <c r="WYH81" s="16"/>
      <c r="WYI81" s="16"/>
      <c r="WYJ81" s="16"/>
      <c r="WYK81" s="16"/>
      <c r="WYL81" s="16"/>
      <c r="WYM81" s="16"/>
      <c r="WYN81" s="16"/>
      <c r="WYO81" s="16"/>
      <c r="WYP81" s="16"/>
      <c r="WYQ81" s="16"/>
      <c r="WYR81" s="16"/>
      <c r="WYS81" s="16"/>
      <c r="WYT81" s="16"/>
      <c r="WYU81" s="16"/>
      <c r="WYV81" s="16"/>
      <c r="WYW81" s="16"/>
      <c r="WYX81" s="16"/>
      <c r="WYY81" s="16"/>
      <c r="WYZ81" s="16"/>
      <c r="WZA81" s="16"/>
      <c r="WZB81" s="16"/>
      <c r="WZC81" s="16"/>
      <c r="WZD81" s="16"/>
      <c r="WZE81" s="16"/>
      <c r="WZF81" s="16"/>
      <c r="WZG81" s="16"/>
      <c r="WZH81" s="16"/>
      <c r="WZI81" s="16"/>
      <c r="WZJ81" s="16"/>
      <c r="WZK81" s="16"/>
      <c r="WZL81" s="16"/>
      <c r="WZM81" s="16"/>
      <c r="WZN81" s="16"/>
      <c r="WZO81" s="16"/>
      <c r="WZP81" s="16"/>
      <c r="WZQ81" s="16"/>
      <c r="WZR81" s="16"/>
      <c r="WZS81" s="16"/>
      <c r="WZT81" s="16"/>
      <c r="WZU81" s="16"/>
      <c r="WZV81" s="16"/>
      <c r="WZW81" s="16"/>
      <c r="WZX81" s="16"/>
      <c r="WZY81" s="16"/>
      <c r="WZZ81" s="16"/>
      <c r="XAA81" s="16"/>
      <c r="XAB81" s="16"/>
      <c r="XAC81" s="16"/>
      <c r="XAD81" s="16"/>
      <c r="XAE81" s="16"/>
      <c r="XAF81" s="16"/>
      <c r="XAG81" s="16"/>
      <c r="XAH81" s="16"/>
      <c r="XAI81" s="16"/>
      <c r="XAJ81" s="16"/>
      <c r="XAK81" s="16"/>
      <c r="XAL81" s="16"/>
      <c r="XAM81" s="16"/>
      <c r="XAN81" s="16"/>
      <c r="XAO81" s="16"/>
      <c r="XAP81" s="16"/>
      <c r="XAQ81" s="16"/>
      <c r="XAR81" s="16"/>
      <c r="XAS81" s="16"/>
      <c r="XAT81" s="16"/>
      <c r="XAU81" s="16"/>
      <c r="XAV81" s="16"/>
      <c r="XAW81" s="16"/>
      <c r="XAX81" s="16"/>
      <c r="XAY81" s="16"/>
      <c r="XAZ81" s="16"/>
      <c r="XBA81" s="16"/>
      <c r="XBB81" s="16"/>
      <c r="XBC81" s="16"/>
      <c r="XBD81" s="16"/>
      <c r="XBE81" s="16"/>
      <c r="XBF81" s="16"/>
      <c r="XBG81" s="16"/>
      <c r="XBH81" s="16"/>
      <c r="XBI81" s="16"/>
      <c r="XBJ81" s="16"/>
      <c r="XBK81" s="16"/>
      <c r="XBL81" s="16"/>
      <c r="XBM81" s="16"/>
      <c r="XBN81" s="16"/>
      <c r="XBO81" s="16"/>
      <c r="XBP81" s="16"/>
      <c r="XBQ81" s="16"/>
      <c r="XBR81" s="16"/>
      <c r="XBS81" s="16"/>
      <c r="XBT81" s="16"/>
      <c r="XBU81" s="16"/>
      <c r="XBV81" s="16"/>
      <c r="XBW81" s="16"/>
      <c r="XBX81" s="16"/>
      <c r="XBY81" s="16"/>
      <c r="XBZ81" s="16"/>
      <c r="XCA81" s="16"/>
      <c r="XCB81" s="16"/>
      <c r="XCC81" s="16"/>
      <c r="XCD81" s="16"/>
      <c r="XCE81" s="16"/>
      <c r="XCF81" s="16"/>
      <c r="XCG81" s="16"/>
      <c r="XCH81" s="16"/>
      <c r="XCI81" s="16"/>
      <c r="XCJ81" s="16"/>
      <c r="XCK81" s="16"/>
      <c r="XCL81" s="16"/>
      <c r="XCM81" s="16"/>
      <c r="XCN81" s="16"/>
      <c r="XCO81" s="16"/>
      <c r="XCP81" s="16"/>
      <c r="XCQ81" s="16"/>
      <c r="XCR81" s="16"/>
      <c r="XCS81" s="16"/>
      <c r="XCT81" s="16"/>
      <c r="XCU81" s="16"/>
      <c r="XCV81" s="16"/>
      <c r="XCW81" s="16"/>
      <c r="XCX81" s="16"/>
      <c r="XCY81" s="16"/>
      <c r="XCZ81" s="16"/>
      <c r="XDA81" s="16"/>
      <c r="XDB81" s="16"/>
      <c r="XDC81" s="16"/>
      <c r="XDD81" s="16"/>
      <c r="XDE81" s="16"/>
      <c r="XDF81" s="16"/>
      <c r="XDG81" s="16"/>
      <c r="XDH81" s="16"/>
      <c r="XDI81" s="16"/>
      <c r="XDJ81" s="16"/>
      <c r="XDK81" s="16"/>
      <c r="XDL81" s="16"/>
      <c r="XDM81" s="16"/>
      <c r="XDN81" s="16"/>
      <c r="XDO81" s="16"/>
      <c r="XDP81" s="16"/>
      <c r="XDQ81" s="16"/>
      <c r="XDR81" s="16"/>
      <c r="XDS81" s="16"/>
      <c r="XDT81" s="16"/>
      <c r="XDU81" s="16"/>
      <c r="XDV81" s="16"/>
      <c r="XDW81" s="16"/>
      <c r="XDX81" s="16"/>
      <c r="XDY81" s="16"/>
      <c r="XDZ81" s="16"/>
      <c r="XEA81" s="16"/>
      <c r="XEB81" s="16"/>
      <c r="XEC81" s="16"/>
      <c r="XED81" s="16"/>
      <c r="XEE81" s="16"/>
      <c r="XEF81" s="16"/>
      <c r="XEG81" s="16"/>
      <c r="XEH81" s="16"/>
      <c r="XEI81" s="16"/>
      <c r="XEJ81" s="16"/>
      <c r="XEK81" s="16"/>
      <c r="XEL81" s="16"/>
      <c r="XEM81" s="16"/>
      <c r="XEN81" s="16"/>
      <c r="XEO81" s="16"/>
      <c r="XEP81" s="16"/>
      <c r="XEQ81" s="16"/>
      <c r="XER81" s="16"/>
      <c r="XES81" s="16"/>
      <c r="XET81" s="16"/>
      <c r="XEU81" s="16"/>
      <c r="XEV81" s="16"/>
      <c r="XEW81" s="16"/>
      <c r="XEX81" s="16"/>
      <c r="XEY81" s="16"/>
      <c r="XEZ81" s="16"/>
      <c r="XFA81" s="16"/>
      <c r="XFB81" s="16"/>
    </row>
    <row r="82" spans="1:16382" s="22" customFormat="1" x14ac:dyDescent="0.35">
      <c r="A82" s="17" t="s">
        <v>122</v>
      </c>
      <c r="B82" s="43"/>
      <c r="C82" s="72"/>
      <c r="D82" s="68"/>
      <c r="E82" s="68"/>
      <c r="F82" s="85"/>
      <c r="G82" s="68">
        <f>G80*0.714</f>
        <v>6.3446039999999995</v>
      </c>
      <c r="H82" s="85"/>
      <c r="I82" s="13" t="s">
        <v>61</v>
      </c>
      <c r="J82" s="48" t="s">
        <v>61</v>
      </c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  <c r="JL82" s="16"/>
      <c r="JM82" s="16"/>
      <c r="JN82" s="16"/>
      <c r="JO82" s="16"/>
      <c r="JP82" s="16"/>
      <c r="JQ82" s="16"/>
      <c r="JR82" s="16"/>
      <c r="JS82" s="16"/>
      <c r="JT82" s="16"/>
      <c r="JU82" s="16"/>
      <c r="JV82" s="16"/>
      <c r="JW82" s="16"/>
      <c r="JX82" s="16"/>
      <c r="JY82" s="16"/>
      <c r="JZ82" s="16"/>
      <c r="KA82" s="16"/>
      <c r="KB82" s="16"/>
      <c r="KC82" s="16"/>
      <c r="KD82" s="16"/>
      <c r="KE82" s="16"/>
      <c r="KF82" s="16"/>
      <c r="KG82" s="16"/>
      <c r="KH82" s="16"/>
      <c r="KI82" s="16"/>
      <c r="KJ82" s="16"/>
      <c r="KK82" s="16"/>
      <c r="KL82" s="16"/>
      <c r="KM82" s="16"/>
      <c r="KN82" s="16"/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6"/>
      <c r="LF82" s="16"/>
      <c r="LG82" s="16"/>
      <c r="LH82" s="16"/>
      <c r="LI82" s="16"/>
      <c r="LJ82" s="16"/>
      <c r="LK82" s="16"/>
      <c r="LL82" s="16"/>
      <c r="LM82" s="16"/>
      <c r="LN82" s="16"/>
      <c r="LO82" s="16"/>
      <c r="LP82" s="16"/>
      <c r="LQ82" s="16"/>
      <c r="LR82" s="16"/>
      <c r="LS82" s="16"/>
      <c r="LT82" s="16"/>
      <c r="LU82" s="16"/>
      <c r="LV82" s="16"/>
      <c r="LW82" s="16"/>
      <c r="LX82" s="16"/>
      <c r="LY82" s="16"/>
      <c r="LZ82" s="16"/>
      <c r="MA82" s="16"/>
      <c r="MB82" s="16"/>
      <c r="MC82" s="16"/>
      <c r="MD82" s="16"/>
      <c r="ME82" s="16"/>
      <c r="MF82" s="16"/>
      <c r="MG82" s="16"/>
      <c r="MH82" s="16"/>
      <c r="MI82" s="16"/>
      <c r="MJ82" s="16"/>
      <c r="MK82" s="16"/>
      <c r="ML82" s="16"/>
      <c r="MM82" s="16"/>
      <c r="MN82" s="16"/>
      <c r="MO82" s="16"/>
      <c r="MP82" s="16"/>
      <c r="MQ82" s="16"/>
      <c r="MR82" s="16"/>
      <c r="MS82" s="16"/>
      <c r="MT82" s="16"/>
      <c r="MU82" s="16"/>
      <c r="MV82" s="16"/>
      <c r="MW82" s="16"/>
      <c r="MX82" s="16"/>
      <c r="MY82" s="16"/>
      <c r="MZ82" s="16"/>
      <c r="NA82" s="16"/>
      <c r="NB82" s="16"/>
      <c r="NC82" s="16"/>
      <c r="ND82" s="16"/>
      <c r="NE82" s="16"/>
      <c r="NF82" s="16"/>
      <c r="NG82" s="16"/>
      <c r="NH82" s="16"/>
      <c r="NI82" s="16"/>
      <c r="NJ82" s="16"/>
      <c r="NK82" s="16"/>
      <c r="NL82" s="16"/>
      <c r="NM82" s="16"/>
      <c r="NN82" s="16"/>
      <c r="NO82" s="16"/>
      <c r="NP82" s="16"/>
      <c r="NQ82" s="16"/>
      <c r="NR82" s="16"/>
      <c r="NS82" s="16"/>
      <c r="NT82" s="16"/>
      <c r="NU82" s="16"/>
      <c r="NV82" s="16"/>
      <c r="NW82" s="16"/>
      <c r="NX82" s="16"/>
      <c r="NY82" s="16"/>
      <c r="NZ82" s="16"/>
      <c r="OA82" s="16"/>
      <c r="OB82" s="16"/>
      <c r="OC82" s="16"/>
      <c r="OD82" s="16"/>
      <c r="OE82" s="16"/>
      <c r="OF82" s="16"/>
      <c r="OG82" s="16"/>
      <c r="OH82" s="16"/>
      <c r="OI82" s="16"/>
      <c r="OJ82" s="16"/>
      <c r="OK82" s="16"/>
      <c r="OL82" s="16"/>
      <c r="OM82" s="16"/>
      <c r="ON82" s="16"/>
      <c r="OO82" s="16"/>
      <c r="OP82" s="16"/>
      <c r="OQ82" s="16"/>
      <c r="OR82" s="16"/>
      <c r="OS82" s="16"/>
      <c r="OT82" s="16"/>
      <c r="OU82" s="16"/>
      <c r="OV82" s="16"/>
      <c r="OW82" s="16"/>
      <c r="OX82" s="16"/>
      <c r="OY82" s="16"/>
      <c r="OZ82" s="16"/>
      <c r="PA82" s="16"/>
      <c r="PB82" s="16"/>
      <c r="PC82" s="16"/>
      <c r="PD82" s="16"/>
      <c r="PE82" s="16"/>
      <c r="PF82" s="16"/>
      <c r="PG82" s="16"/>
      <c r="PH82" s="16"/>
      <c r="PI82" s="16"/>
      <c r="PJ82" s="16"/>
      <c r="PK82" s="16"/>
      <c r="PL82" s="16"/>
      <c r="PM82" s="16"/>
      <c r="PN82" s="16"/>
      <c r="PO82" s="16"/>
      <c r="PP82" s="16"/>
      <c r="PQ82" s="16"/>
      <c r="PR82" s="16"/>
      <c r="PS82" s="16"/>
      <c r="PT82" s="16"/>
      <c r="PU82" s="16"/>
      <c r="PV82" s="16"/>
      <c r="PW82" s="16"/>
      <c r="PX82" s="16"/>
      <c r="PY82" s="16"/>
      <c r="PZ82" s="16"/>
      <c r="QA82" s="16"/>
      <c r="QB82" s="16"/>
      <c r="QC82" s="16"/>
      <c r="QD82" s="16"/>
      <c r="QE82" s="16"/>
      <c r="QF82" s="16"/>
      <c r="QG82" s="16"/>
      <c r="QH82" s="16"/>
      <c r="QI82" s="16"/>
      <c r="QJ82" s="16"/>
      <c r="QK82" s="16"/>
      <c r="QL82" s="16"/>
      <c r="QM82" s="16"/>
      <c r="QN82" s="16"/>
      <c r="QO82" s="16"/>
      <c r="QP82" s="16"/>
      <c r="QQ82" s="16"/>
      <c r="QR82" s="16"/>
      <c r="QS82" s="16"/>
      <c r="QT82" s="16"/>
      <c r="QU82" s="16"/>
      <c r="QV82" s="16"/>
      <c r="QW82" s="16"/>
      <c r="QX82" s="16"/>
      <c r="QY82" s="16"/>
      <c r="QZ82" s="16"/>
      <c r="RA82" s="16"/>
      <c r="RB82" s="16"/>
      <c r="RC82" s="16"/>
      <c r="RD82" s="16"/>
      <c r="RE82" s="16"/>
      <c r="RF82" s="16"/>
      <c r="RG82" s="16"/>
      <c r="RH82" s="16"/>
      <c r="RI82" s="16"/>
      <c r="RJ82" s="16"/>
      <c r="RK82" s="16"/>
      <c r="RL82" s="16"/>
      <c r="RM82" s="16"/>
      <c r="RN82" s="16"/>
      <c r="RO82" s="16"/>
      <c r="RP82" s="16"/>
      <c r="RQ82" s="16"/>
      <c r="RR82" s="16"/>
      <c r="RS82" s="16"/>
      <c r="RT82" s="16"/>
      <c r="RU82" s="16"/>
      <c r="RV82" s="16"/>
      <c r="RW82" s="16"/>
      <c r="RX82" s="16"/>
      <c r="RY82" s="16"/>
      <c r="RZ82" s="16"/>
      <c r="SA82" s="16"/>
      <c r="SB82" s="16"/>
      <c r="SC82" s="16"/>
      <c r="SD82" s="16"/>
      <c r="SE82" s="16"/>
      <c r="SF82" s="16"/>
      <c r="SG82" s="16"/>
      <c r="SH82" s="16"/>
      <c r="SI82" s="16"/>
      <c r="SJ82" s="16"/>
      <c r="SK82" s="16"/>
      <c r="SL82" s="16"/>
      <c r="SM82" s="16"/>
      <c r="SN82" s="16"/>
      <c r="SO82" s="16"/>
      <c r="SP82" s="16"/>
      <c r="SQ82" s="16"/>
      <c r="SR82" s="16"/>
      <c r="SS82" s="16"/>
      <c r="ST82" s="16"/>
      <c r="SU82" s="16"/>
      <c r="SV82" s="16"/>
      <c r="SW82" s="16"/>
      <c r="SX82" s="16"/>
      <c r="SY82" s="16"/>
      <c r="SZ82" s="16"/>
      <c r="TA82" s="16"/>
      <c r="TB82" s="16"/>
      <c r="TC82" s="16"/>
      <c r="TD82" s="16"/>
      <c r="TE82" s="16"/>
      <c r="TF82" s="16"/>
      <c r="TG82" s="16"/>
      <c r="TH82" s="16"/>
      <c r="TI82" s="16"/>
      <c r="TJ82" s="16"/>
      <c r="TK82" s="16"/>
      <c r="TL82" s="16"/>
      <c r="TM82" s="16"/>
      <c r="TN82" s="16"/>
      <c r="TO82" s="16"/>
      <c r="TP82" s="16"/>
      <c r="TQ82" s="16"/>
      <c r="TR82" s="16"/>
      <c r="TS82" s="16"/>
      <c r="TT82" s="16"/>
      <c r="TU82" s="16"/>
      <c r="TV82" s="16"/>
      <c r="TW82" s="16"/>
      <c r="TX82" s="16"/>
      <c r="TY82" s="16"/>
      <c r="TZ82" s="16"/>
      <c r="UA82" s="16"/>
      <c r="UB82" s="16"/>
      <c r="UC82" s="16"/>
      <c r="UD82" s="16"/>
      <c r="UE82" s="16"/>
      <c r="UF82" s="16"/>
      <c r="UG82" s="16"/>
      <c r="UH82" s="16"/>
      <c r="UI82" s="16"/>
      <c r="UJ82" s="16"/>
      <c r="UK82" s="16"/>
      <c r="UL82" s="16"/>
      <c r="UM82" s="16"/>
      <c r="UN82" s="16"/>
      <c r="UO82" s="16"/>
      <c r="UP82" s="16"/>
      <c r="UQ82" s="16"/>
      <c r="UR82" s="16"/>
      <c r="US82" s="16"/>
      <c r="UT82" s="16"/>
      <c r="UU82" s="16"/>
      <c r="UV82" s="16"/>
      <c r="UW82" s="16"/>
      <c r="UX82" s="16"/>
      <c r="UY82" s="16"/>
      <c r="UZ82" s="16"/>
      <c r="VA82" s="16"/>
      <c r="VB82" s="16"/>
      <c r="VC82" s="16"/>
      <c r="VD82" s="16"/>
      <c r="VE82" s="16"/>
      <c r="VF82" s="16"/>
      <c r="VG82" s="16"/>
      <c r="VH82" s="16"/>
      <c r="VI82" s="16"/>
      <c r="VJ82" s="16"/>
      <c r="VK82" s="16"/>
      <c r="VL82" s="16"/>
      <c r="VM82" s="16"/>
      <c r="VN82" s="16"/>
      <c r="VO82" s="16"/>
      <c r="VP82" s="16"/>
      <c r="VQ82" s="16"/>
      <c r="VR82" s="16"/>
      <c r="VS82" s="16"/>
      <c r="VT82" s="16"/>
      <c r="VU82" s="16"/>
      <c r="VV82" s="16"/>
      <c r="VW82" s="16"/>
      <c r="VX82" s="16"/>
      <c r="VY82" s="16"/>
      <c r="VZ82" s="16"/>
      <c r="WA82" s="16"/>
      <c r="WB82" s="16"/>
      <c r="WC82" s="16"/>
      <c r="WD82" s="16"/>
      <c r="WE82" s="16"/>
      <c r="WF82" s="16"/>
      <c r="WG82" s="16"/>
      <c r="WH82" s="16"/>
      <c r="WI82" s="16"/>
      <c r="WJ82" s="16"/>
      <c r="WK82" s="16"/>
      <c r="WL82" s="16"/>
      <c r="WM82" s="16"/>
      <c r="WN82" s="16"/>
      <c r="WO82" s="16"/>
      <c r="WP82" s="16"/>
      <c r="WQ82" s="16"/>
      <c r="WR82" s="16"/>
      <c r="WS82" s="16"/>
      <c r="WT82" s="16"/>
      <c r="WU82" s="16"/>
      <c r="WV82" s="16"/>
      <c r="WW82" s="16"/>
      <c r="WX82" s="16"/>
      <c r="WY82" s="16"/>
      <c r="WZ82" s="16"/>
      <c r="XA82" s="16"/>
      <c r="XB82" s="16"/>
      <c r="XC82" s="16"/>
      <c r="XD82" s="16"/>
      <c r="XE82" s="16"/>
      <c r="XF82" s="16"/>
      <c r="XG82" s="16"/>
      <c r="XH82" s="16"/>
      <c r="XI82" s="16"/>
      <c r="XJ82" s="16"/>
      <c r="XK82" s="16"/>
      <c r="XL82" s="16"/>
      <c r="XM82" s="16"/>
      <c r="XN82" s="16"/>
      <c r="XO82" s="16"/>
      <c r="XP82" s="16"/>
      <c r="XQ82" s="16"/>
      <c r="XR82" s="16"/>
      <c r="XS82" s="16"/>
      <c r="XT82" s="16"/>
      <c r="XU82" s="16"/>
      <c r="XV82" s="16"/>
      <c r="XW82" s="16"/>
      <c r="XX82" s="16"/>
      <c r="XY82" s="16"/>
      <c r="XZ82" s="16"/>
      <c r="YA82" s="16"/>
      <c r="YB82" s="16"/>
      <c r="YC82" s="16"/>
      <c r="YD82" s="16"/>
      <c r="YE82" s="16"/>
      <c r="YF82" s="16"/>
      <c r="YG82" s="16"/>
      <c r="YH82" s="16"/>
      <c r="YI82" s="16"/>
      <c r="YJ82" s="16"/>
      <c r="YK82" s="16"/>
      <c r="YL82" s="16"/>
      <c r="YM82" s="16"/>
      <c r="YN82" s="16"/>
      <c r="YO82" s="16"/>
      <c r="YP82" s="16"/>
      <c r="YQ82" s="16"/>
      <c r="YR82" s="16"/>
      <c r="YS82" s="16"/>
      <c r="YT82" s="16"/>
      <c r="YU82" s="16"/>
      <c r="YV82" s="16"/>
      <c r="YW82" s="16"/>
      <c r="YX82" s="16"/>
      <c r="YY82" s="16"/>
      <c r="YZ82" s="16"/>
      <c r="ZA82" s="16"/>
      <c r="ZB82" s="16"/>
      <c r="ZC82" s="16"/>
      <c r="ZD82" s="16"/>
      <c r="ZE82" s="16"/>
      <c r="ZF82" s="16"/>
      <c r="ZG82" s="16"/>
      <c r="ZH82" s="16"/>
      <c r="ZI82" s="16"/>
      <c r="ZJ82" s="16"/>
      <c r="ZK82" s="16"/>
      <c r="ZL82" s="16"/>
      <c r="ZM82" s="16"/>
      <c r="ZN82" s="16"/>
      <c r="ZO82" s="16"/>
      <c r="ZP82" s="16"/>
      <c r="ZQ82" s="16"/>
      <c r="ZR82" s="16"/>
      <c r="ZS82" s="16"/>
      <c r="ZT82" s="16"/>
      <c r="ZU82" s="16"/>
      <c r="ZV82" s="16"/>
      <c r="ZW82" s="16"/>
      <c r="ZX82" s="16"/>
      <c r="ZY82" s="16"/>
      <c r="ZZ82" s="16"/>
      <c r="AAA82" s="16"/>
      <c r="AAB82" s="16"/>
      <c r="AAC82" s="16"/>
      <c r="AAD82" s="16"/>
      <c r="AAE82" s="16"/>
      <c r="AAF82" s="16"/>
      <c r="AAG82" s="16"/>
      <c r="AAH82" s="16"/>
      <c r="AAI82" s="16"/>
      <c r="AAJ82" s="16"/>
      <c r="AAK82" s="16"/>
      <c r="AAL82" s="16"/>
      <c r="AAM82" s="16"/>
      <c r="AAN82" s="16"/>
      <c r="AAO82" s="16"/>
      <c r="AAP82" s="16"/>
      <c r="AAQ82" s="16"/>
      <c r="AAR82" s="16"/>
      <c r="AAS82" s="16"/>
      <c r="AAT82" s="16"/>
      <c r="AAU82" s="16"/>
      <c r="AAV82" s="16"/>
      <c r="AAW82" s="16"/>
      <c r="AAX82" s="16"/>
      <c r="AAY82" s="16"/>
      <c r="AAZ82" s="16"/>
      <c r="ABA82" s="16"/>
      <c r="ABB82" s="16"/>
      <c r="ABC82" s="16"/>
      <c r="ABD82" s="16"/>
      <c r="ABE82" s="16"/>
      <c r="ABF82" s="16"/>
      <c r="ABG82" s="16"/>
      <c r="ABH82" s="16"/>
      <c r="ABI82" s="16"/>
      <c r="ABJ82" s="16"/>
      <c r="ABK82" s="16"/>
      <c r="ABL82" s="16"/>
      <c r="ABM82" s="16"/>
      <c r="ABN82" s="16"/>
      <c r="ABO82" s="16"/>
      <c r="ABP82" s="16"/>
      <c r="ABQ82" s="16"/>
      <c r="ABR82" s="16"/>
      <c r="ABS82" s="16"/>
      <c r="ABT82" s="16"/>
      <c r="ABU82" s="16"/>
      <c r="ABV82" s="16"/>
      <c r="ABW82" s="16"/>
      <c r="ABX82" s="16"/>
      <c r="ABY82" s="16"/>
      <c r="ABZ82" s="16"/>
      <c r="ACA82" s="16"/>
      <c r="ACB82" s="16"/>
      <c r="ACC82" s="16"/>
      <c r="ACD82" s="16"/>
      <c r="ACE82" s="16"/>
      <c r="ACF82" s="16"/>
      <c r="ACG82" s="16"/>
      <c r="ACH82" s="16"/>
      <c r="ACI82" s="16"/>
      <c r="ACJ82" s="16"/>
      <c r="ACK82" s="16"/>
      <c r="ACL82" s="16"/>
      <c r="ACM82" s="16"/>
      <c r="ACN82" s="16"/>
      <c r="ACO82" s="16"/>
      <c r="ACP82" s="16"/>
      <c r="ACQ82" s="16"/>
      <c r="ACR82" s="16"/>
      <c r="ACS82" s="16"/>
      <c r="ACT82" s="16"/>
      <c r="ACU82" s="16"/>
      <c r="ACV82" s="16"/>
      <c r="ACW82" s="16"/>
      <c r="ACX82" s="16"/>
      <c r="ACY82" s="16"/>
      <c r="ACZ82" s="16"/>
      <c r="ADA82" s="16"/>
      <c r="ADB82" s="16"/>
      <c r="ADC82" s="16"/>
      <c r="ADD82" s="16"/>
      <c r="ADE82" s="16"/>
      <c r="ADF82" s="16"/>
      <c r="ADG82" s="16"/>
      <c r="ADH82" s="16"/>
      <c r="ADI82" s="16"/>
      <c r="ADJ82" s="16"/>
      <c r="ADK82" s="16"/>
      <c r="ADL82" s="16"/>
      <c r="ADM82" s="16"/>
      <c r="ADN82" s="16"/>
      <c r="ADO82" s="16"/>
      <c r="ADP82" s="16"/>
      <c r="ADQ82" s="16"/>
      <c r="ADR82" s="16"/>
      <c r="ADS82" s="16"/>
      <c r="ADT82" s="16"/>
      <c r="ADU82" s="16"/>
      <c r="ADV82" s="16"/>
      <c r="ADW82" s="16"/>
      <c r="ADX82" s="16"/>
      <c r="ADY82" s="16"/>
      <c r="ADZ82" s="16"/>
      <c r="AEA82" s="16"/>
      <c r="AEB82" s="16"/>
      <c r="AEC82" s="16"/>
      <c r="AED82" s="16"/>
      <c r="AEE82" s="16"/>
      <c r="AEF82" s="16"/>
      <c r="AEG82" s="16"/>
      <c r="AEH82" s="16"/>
      <c r="AEI82" s="16"/>
      <c r="AEJ82" s="16"/>
      <c r="AEK82" s="16"/>
      <c r="AEL82" s="16"/>
      <c r="AEM82" s="16"/>
      <c r="AEN82" s="16"/>
      <c r="AEO82" s="16"/>
      <c r="AEP82" s="16"/>
      <c r="AEQ82" s="16"/>
      <c r="AER82" s="16"/>
      <c r="AES82" s="16"/>
      <c r="AET82" s="16"/>
      <c r="AEU82" s="16"/>
      <c r="AEV82" s="16"/>
      <c r="AEW82" s="16"/>
      <c r="AEX82" s="16"/>
      <c r="AEY82" s="16"/>
      <c r="AEZ82" s="16"/>
      <c r="AFA82" s="16"/>
      <c r="AFB82" s="16"/>
      <c r="AFC82" s="16"/>
      <c r="AFD82" s="16"/>
      <c r="AFE82" s="16"/>
      <c r="AFF82" s="16"/>
      <c r="AFG82" s="16"/>
      <c r="AFH82" s="16"/>
      <c r="AFI82" s="16"/>
      <c r="AFJ82" s="16"/>
      <c r="AFK82" s="16"/>
      <c r="AFL82" s="16"/>
      <c r="AFM82" s="16"/>
      <c r="AFN82" s="16"/>
      <c r="AFO82" s="16"/>
      <c r="AFP82" s="16"/>
      <c r="AFQ82" s="16"/>
      <c r="AFR82" s="16"/>
      <c r="AFS82" s="16"/>
      <c r="AFT82" s="16"/>
      <c r="AFU82" s="16"/>
      <c r="AFV82" s="16"/>
      <c r="AFW82" s="16"/>
      <c r="AFX82" s="16"/>
      <c r="AFY82" s="16"/>
      <c r="AFZ82" s="16"/>
      <c r="AGA82" s="16"/>
      <c r="AGB82" s="16"/>
      <c r="AGC82" s="16"/>
      <c r="AGD82" s="16"/>
      <c r="AGE82" s="16"/>
      <c r="AGF82" s="16"/>
      <c r="AGG82" s="16"/>
      <c r="AGH82" s="16"/>
      <c r="AGI82" s="16"/>
      <c r="AGJ82" s="16"/>
      <c r="AGK82" s="16"/>
      <c r="AGL82" s="16"/>
      <c r="AGM82" s="16"/>
      <c r="AGN82" s="16"/>
      <c r="AGO82" s="16"/>
      <c r="AGP82" s="16"/>
      <c r="AGQ82" s="16"/>
      <c r="AGR82" s="16"/>
      <c r="AGS82" s="16"/>
      <c r="AGT82" s="16"/>
      <c r="AGU82" s="16"/>
      <c r="AGV82" s="16"/>
      <c r="AGW82" s="16"/>
      <c r="AGX82" s="16"/>
      <c r="AGY82" s="16"/>
      <c r="AGZ82" s="16"/>
      <c r="AHA82" s="16"/>
      <c r="AHB82" s="16"/>
      <c r="AHC82" s="16"/>
      <c r="AHD82" s="16"/>
      <c r="AHE82" s="16"/>
      <c r="AHF82" s="16"/>
      <c r="AHG82" s="16"/>
      <c r="AHH82" s="16"/>
      <c r="AHI82" s="16"/>
      <c r="AHJ82" s="16"/>
      <c r="AHK82" s="16"/>
      <c r="AHL82" s="16"/>
      <c r="AHM82" s="16"/>
      <c r="AHN82" s="16"/>
      <c r="AHO82" s="16"/>
      <c r="AHP82" s="16"/>
      <c r="AHQ82" s="16"/>
      <c r="AHR82" s="16"/>
      <c r="AHS82" s="16"/>
      <c r="AHT82" s="16"/>
      <c r="AHU82" s="16"/>
      <c r="AHV82" s="16"/>
      <c r="AHW82" s="16"/>
      <c r="AHX82" s="16"/>
      <c r="AHY82" s="16"/>
      <c r="AHZ82" s="16"/>
      <c r="AIA82" s="16"/>
      <c r="AIB82" s="16"/>
      <c r="AIC82" s="16"/>
      <c r="AID82" s="16"/>
      <c r="AIE82" s="16"/>
      <c r="AIF82" s="16"/>
      <c r="AIG82" s="16"/>
      <c r="AIH82" s="16"/>
      <c r="AII82" s="16"/>
      <c r="AIJ82" s="16"/>
      <c r="AIK82" s="16"/>
      <c r="AIL82" s="16"/>
      <c r="AIM82" s="16"/>
      <c r="AIN82" s="16"/>
      <c r="AIO82" s="16"/>
      <c r="AIP82" s="16"/>
      <c r="AIQ82" s="16"/>
      <c r="AIR82" s="16"/>
      <c r="AIS82" s="16"/>
      <c r="AIT82" s="16"/>
      <c r="AIU82" s="16"/>
      <c r="AIV82" s="16"/>
      <c r="AIW82" s="16"/>
      <c r="AIX82" s="16"/>
      <c r="AIY82" s="16"/>
      <c r="AIZ82" s="16"/>
      <c r="AJA82" s="16"/>
      <c r="AJB82" s="16"/>
      <c r="AJC82" s="16"/>
      <c r="AJD82" s="16"/>
      <c r="AJE82" s="16"/>
      <c r="AJF82" s="16"/>
      <c r="AJG82" s="16"/>
      <c r="AJH82" s="16"/>
      <c r="AJI82" s="16"/>
      <c r="AJJ82" s="16"/>
      <c r="AJK82" s="16"/>
      <c r="AJL82" s="16"/>
      <c r="AJM82" s="16"/>
      <c r="AJN82" s="16"/>
      <c r="AJO82" s="16"/>
      <c r="AJP82" s="16"/>
      <c r="AJQ82" s="16"/>
      <c r="AJR82" s="16"/>
      <c r="AJS82" s="16"/>
      <c r="AJT82" s="16"/>
      <c r="AJU82" s="16"/>
      <c r="AJV82" s="16"/>
      <c r="AJW82" s="16"/>
      <c r="AJX82" s="16"/>
      <c r="AJY82" s="16"/>
      <c r="AJZ82" s="16"/>
      <c r="AKA82" s="16"/>
      <c r="AKB82" s="16"/>
      <c r="AKC82" s="16"/>
      <c r="AKD82" s="16"/>
      <c r="AKE82" s="16"/>
      <c r="AKF82" s="16"/>
      <c r="AKG82" s="16"/>
      <c r="AKH82" s="16"/>
      <c r="AKI82" s="16"/>
      <c r="AKJ82" s="16"/>
      <c r="AKK82" s="16"/>
      <c r="AKL82" s="16"/>
      <c r="AKM82" s="16"/>
      <c r="AKN82" s="16"/>
      <c r="AKO82" s="16"/>
      <c r="AKP82" s="16"/>
      <c r="AKQ82" s="16"/>
      <c r="AKR82" s="16"/>
      <c r="AKS82" s="16"/>
      <c r="AKT82" s="16"/>
      <c r="AKU82" s="16"/>
      <c r="AKV82" s="16"/>
      <c r="AKW82" s="16"/>
      <c r="AKX82" s="16"/>
      <c r="AKY82" s="16"/>
      <c r="AKZ82" s="16"/>
      <c r="ALA82" s="16"/>
      <c r="ALB82" s="16"/>
      <c r="ALC82" s="16"/>
      <c r="ALD82" s="16"/>
      <c r="ALE82" s="16"/>
      <c r="ALF82" s="16"/>
      <c r="ALG82" s="16"/>
      <c r="ALH82" s="16"/>
      <c r="ALI82" s="16"/>
      <c r="ALJ82" s="16"/>
      <c r="ALK82" s="16"/>
      <c r="ALL82" s="16"/>
      <c r="ALM82" s="16"/>
      <c r="ALN82" s="16"/>
      <c r="ALO82" s="16"/>
      <c r="ALP82" s="16"/>
      <c r="ALQ82" s="16"/>
      <c r="ALR82" s="16"/>
      <c r="ALS82" s="16"/>
      <c r="ALT82" s="16"/>
      <c r="ALU82" s="16"/>
      <c r="ALV82" s="16"/>
      <c r="ALW82" s="16"/>
      <c r="ALX82" s="16"/>
      <c r="ALY82" s="16"/>
      <c r="ALZ82" s="16"/>
      <c r="AMA82" s="16"/>
      <c r="AMB82" s="16"/>
      <c r="AMC82" s="16"/>
      <c r="AMD82" s="16"/>
      <c r="AME82" s="16"/>
      <c r="AMF82" s="16"/>
      <c r="AMG82" s="16"/>
      <c r="AMH82" s="16"/>
      <c r="AMI82" s="16"/>
      <c r="AMJ82" s="16"/>
      <c r="AMK82" s="16"/>
      <c r="AML82" s="16"/>
      <c r="AMM82" s="16"/>
      <c r="AMN82" s="16"/>
      <c r="AMO82" s="16"/>
      <c r="AMP82" s="16"/>
      <c r="AMQ82" s="16"/>
      <c r="AMR82" s="16"/>
      <c r="AMS82" s="16"/>
      <c r="AMT82" s="16"/>
      <c r="AMU82" s="16"/>
      <c r="AMV82" s="16"/>
      <c r="AMW82" s="16"/>
      <c r="AMX82" s="16"/>
      <c r="AMY82" s="16"/>
      <c r="AMZ82" s="16"/>
      <c r="ANA82" s="16"/>
      <c r="ANB82" s="16"/>
      <c r="ANC82" s="16"/>
      <c r="AND82" s="16"/>
      <c r="ANE82" s="16"/>
      <c r="ANF82" s="16"/>
      <c r="ANG82" s="16"/>
      <c r="ANH82" s="16"/>
      <c r="ANI82" s="16"/>
      <c r="ANJ82" s="16"/>
      <c r="ANK82" s="16"/>
      <c r="ANL82" s="16"/>
      <c r="ANM82" s="16"/>
      <c r="ANN82" s="16"/>
      <c r="ANO82" s="16"/>
      <c r="ANP82" s="16"/>
      <c r="ANQ82" s="16"/>
      <c r="ANR82" s="16"/>
      <c r="ANS82" s="16"/>
      <c r="ANT82" s="16"/>
      <c r="ANU82" s="16"/>
      <c r="ANV82" s="16"/>
      <c r="ANW82" s="16"/>
      <c r="ANX82" s="16"/>
      <c r="ANY82" s="16"/>
      <c r="ANZ82" s="16"/>
      <c r="AOA82" s="16"/>
      <c r="AOB82" s="16"/>
      <c r="AOC82" s="16"/>
      <c r="AOD82" s="16"/>
      <c r="AOE82" s="16"/>
      <c r="AOF82" s="16"/>
      <c r="AOG82" s="16"/>
      <c r="AOH82" s="16"/>
      <c r="AOI82" s="16"/>
      <c r="AOJ82" s="16"/>
      <c r="AOK82" s="16"/>
      <c r="AOL82" s="16"/>
      <c r="AOM82" s="16"/>
      <c r="AON82" s="16"/>
      <c r="AOO82" s="16"/>
      <c r="AOP82" s="16"/>
      <c r="AOQ82" s="16"/>
      <c r="AOR82" s="16"/>
      <c r="AOS82" s="16"/>
      <c r="AOT82" s="16"/>
      <c r="AOU82" s="16"/>
      <c r="AOV82" s="16"/>
      <c r="AOW82" s="16"/>
      <c r="AOX82" s="16"/>
      <c r="AOY82" s="16"/>
      <c r="AOZ82" s="16"/>
      <c r="APA82" s="16"/>
      <c r="APB82" s="16"/>
      <c r="APC82" s="16"/>
      <c r="APD82" s="16"/>
      <c r="APE82" s="16"/>
      <c r="APF82" s="16"/>
      <c r="APG82" s="16"/>
      <c r="APH82" s="16"/>
      <c r="API82" s="16"/>
      <c r="APJ82" s="16"/>
      <c r="APK82" s="16"/>
      <c r="APL82" s="16"/>
      <c r="APM82" s="16"/>
      <c r="APN82" s="16"/>
      <c r="APO82" s="16"/>
      <c r="APP82" s="16"/>
      <c r="APQ82" s="16"/>
      <c r="APR82" s="16"/>
      <c r="APS82" s="16"/>
      <c r="APT82" s="16"/>
      <c r="APU82" s="16"/>
      <c r="APV82" s="16"/>
      <c r="APW82" s="16"/>
      <c r="APX82" s="16"/>
      <c r="APY82" s="16"/>
      <c r="APZ82" s="16"/>
      <c r="AQA82" s="16"/>
      <c r="AQB82" s="16"/>
      <c r="AQC82" s="16"/>
      <c r="AQD82" s="16"/>
      <c r="AQE82" s="16"/>
      <c r="AQF82" s="16"/>
      <c r="AQG82" s="16"/>
      <c r="AQH82" s="16"/>
      <c r="AQI82" s="16"/>
      <c r="AQJ82" s="16"/>
      <c r="AQK82" s="16"/>
      <c r="AQL82" s="16"/>
      <c r="AQM82" s="16"/>
      <c r="AQN82" s="16"/>
      <c r="AQO82" s="16"/>
      <c r="AQP82" s="16"/>
      <c r="AQQ82" s="16"/>
      <c r="AQR82" s="16"/>
      <c r="AQS82" s="16"/>
      <c r="AQT82" s="16"/>
      <c r="AQU82" s="16"/>
      <c r="AQV82" s="16"/>
      <c r="AQW82" s="16"/>
      <c r="AQX82" s="16"/>
      <c r="AQY82" s="16"/>
      <c r="AQZ82" s="16"/>
      <c r="ARA82" s="16"/>
      <c r="ARB82" s="16"/>
      <c r="ARC82" s="16"/>
      <c r="ARD82" s="16"/>
      <c r="ARE82" s="16"/>
      <c r="ARF82" s="16"/>
      <c r="ARG82" s="16"/>
      <c r="ARH82" s="16"/>
      <c r="ARI82" s="16"/>
      <c r="ARJ82" s="16"/>
      <c r="ARK82" s="16"/>
      <c r="ARL82" s="16"/>
      <c r="ARM82" s="16"/>
      <c r="ARN82" s="16"/>
      <c r="ARO82" s="16"/>
      <c r="ARP82" s="16"/>
      <c r="ARQ82" s="16"/>
      <c r="ARR82" s="16"/>
      <c r="ARS82" s="16"/>
      <c r="ART82" s="16"/>
      <c r="ARU82" s="16"/>
      <c r="ARV82" s="16"/>
      <c r="ARW82" s="16"/>
      <c r="ARX82" s="16"/>
      <c r="ARY82" s="16"/>
      <c r="ARZ82" s="16"/>
      <c r="ASA82" s="16"/>
      <c r="ASB82" s="16"/>
      <c r="ASC82" s="16"/>
      <c r="ASD82" s="16"/>
      <c r="ASE82" s="16"/>
      <c r="ASF82" s="16"/>
      <c r="ASG82" s="16"/>
      <c r="ASH82" s="16"/>
      <c r="ASI82" s="16"/>
      <c r="ASJ82" s="16"/>
      <c r="ASK82" s="16"/>
      <c r="ASL82" s="16"/>
      <c r="ASM82" s="16"/>
      <c r="ASN82" s="16"/>
      <c r="ASO82" s="16"/>
      <c r="ASP82" s="16"/>
      <c r="ASQ82" s="16"/>
      <c r="ASR82" s="16"/>
      <c r="ASS82" s="16"/>
      <c r="AST82" s="16"/>
      <c r="ASU82" s="16"/>
      <c r="ASV82" s="16"/>
      <c r="ASW82" s="16"/>
      <c r="ASX82" s="16"/>
      <c r="ASY82" s="16"/>
      <c r="ASZ82" s="16"/>
      <c r="ATA82" s="16"/>
      <c r="ATB82" s="16"/>
      <c r="ATC82" s="16"/>
      <c r="ATD82" s="16"/>
      <c r="ATE82" s="16"/>
      <c r="ATF82" s="16"/>
      <c r="ATG82" s="16"/>
      <c r="ATH82" s="16"/>
      <c r="ATI82" s="16"/>
      <c r="ATJ82" s="16"/>
      <c r="ATK82" s="16"/>
      <c r="ATL82" s="16"/>
      <c r="ATM82" s="16"/>
      <c r="ATN82" s="16"/>
      <c r="ATO82" s="16"/>
      <c r="ATP82" s="16"/>
      <c r="ATQ82" s="16"/>
      <c r="ATR82" s="16"/>
      <c r="ATS82" s="16"/>
      <c r="ATT82" s="16"/>
      <c r="ATU82" s="16"/>
      <c r="ATV82" s="16"/>
      <c r="ATW82" s="16"/>
      <c r="ATX82" s="16"/>
      <c r="ATY82" s="16"/>
      <c r="ATZ82" s="16"/>
      <c r="AUA82" s="16"/>
      <c r="AUB82" s="16"/>
      <c r="AUC82" s="16"/>
      <c r="AUD82" s="16"/>
      <c r="AUE82" s="16"/>
      <c r="AUF82" s="16"/>
      <c r="AUG82" s="16"/>
      <c r="AUH82" s="16"/>
      <c r="AUI82" s="16"/>
      <c r="AUJ82" s="16"/>
      <c r="AUK82" s="16"/>
      <c r="AUL82" s="16"/>
      <c r="AUM82" s="16"/>
      <c r="AUN82" s="16"/>
      <c r="AUO82" s="16"/>
      <c r="AUP82" s="16"/>
      <c r="AUQ82" s="16"/>
      <c r="AUR82" s="16"/>
      <c r="AUS82" s="16"/>
      <c r="AUT82" s="16"/>
      <c r="AUU82" s="16"/>
      <c r="AUV82" s="16"/>
      <c r="AUW82" s="16"/>
      <c r="AUX82" s="16"/>
      <c r="AUY82" s="16"/>
      <c r="AUZ82" s="16"/>
      <c r="AVA82" s="16"/>
      <c r="AVB82" s="16"/>
      <c r="AVC82" s="16"/>
      <c r="AVD82" s="16"/>
      <c r="AVE82" s="16"/>
      <c r="AVF82" s="16"/>
      <c r="AVG82" s="16"/>
      <c r="AVH82" s="16"/>
      <c r="AVI82" s="16"/>
      <c r="AVJ82" s="16"/>
      <c r="AVK82" s="16"/>
      <c r="AVL82" s="16"/>
      <c r="AVM82" s="16"/>
      <c r="AVN82" s="16"/>
      <c r="AVO82" s="16"/>
      <c r="AVP82" s="16"/>
      <c r="AVQ82" s="16"/>
      <c r="AVR82" s="16"/>
      <c r="AVS82" s="16"/>
      <c r="AVT82" s="16"/>
      <c r="AVU82" s="16"/>
      <c r="AVV82" s="16"/>
      <c r="AVW82" s="16"/>
      <c r="AVX82" s="16"/>
      <c r="AVY82" s="16"/>
      <c r="AVZ82" s="16"/>
      <c r="AWA82" s="16"/>
      <c r="AWB82" s="16"/>
      <c r="AWC82" s="16"/>
      <c r="AWD82" s="16"/>
      <c r="AWE82" s="16"/>
      <c r="AWF82" s="16"/>
      <c r="AWG82" s="16"/>
      <c r="AWH82" s="16"/>
      <c r="AWI82" s="16"/>
      <c r="AWJ82" s="16"/>
      <c r="AWK82" s="16"/>
      <c r="AWL82" s="16"/>
      <c r="AWM82" s="16"/>
      <c r="AWN82" s="16"/>
      <c r="AWO82" s="16"/>
      <c r="AWP82" s="16"/>
      <c r="AWQ82" s="16"/>
      <c r="AWR82" s="16"/>
      <c r="AWS82" s="16"/>
      <c r="AWT82" s="16"/>
      <c r="AWU82" s="16"/>
      <c r="AWV82" s="16"/>
      <c r="AWW82" s="16"/>
      <c r="AWX82" s="16"/>
      <c r="AWY82" s="16"/>
      <c r="AWZ82" s="16"/>
      <c r="AXA82" s="16"/>
      <c r="AXB82" s="16"/>
      <c r="AXC82" s="16"/>
      <c r="AXD82" s="16"/>
      <c r="AXE82" s="16"/>
      <c r="AXF82" s="16"/>
      <c r="AXG82" s="16"/>
      <c r="AXH82" s="16"/>
      <c r="AXI82" s="16"/>
      <c r="AXJ82" s="16"/>
      <c r="AXK82" s="16"/>
      <c r="AXL82" s="16"/>
      <c r="AXM82" s="16"/>
      <c r="AXN82" s="16"/>
      <c r="AXO82" s="16"/>
      <c r="AXP82" s="16"/>
      <c r="AXQ82" s="16"/>
      <c r="AXR82" s="16"/>
      <c r="AXS82" s="16"/>
      <c r="AXT82" s="16"/>
      <c r="AXU82" s="16"/>
      <c r="AXV82" s="16"/>
      <c r="AXW82" s="16"/>
      <c r="AXX82" s="16"/>
      <c r="AXY82" s="16"/>
      <c r="AXZ82" s="16"/>
      <c r="AYA82" s="16"/>
      <c r="AYB82" s="16"/>
      <c r="AYC82" s="16"/>
      <c r="AYD82" s="16"/>
      <c r="AYE82" s="16"/>
      <c r="AYF82" s="16"/>
      <c r="AYG82" s="16"/>
      <c r="AYH82" s="16"/>
      <c r="AYI82" s="16"/>
      <c r="AYJ82" s="16"/>
      <c r="AYK82" s="16"/>
      <c r="AYL82" s="16"/>
      <c r="AYM82" s="16"/>
      <c r="AYN82" s="16"/>
      <c r="AYO82" s="16"/>
      <c r="AYP82" s="16"/>
      <c r="AYQ82" s="16"/>
      <c r="AYR82" s="16"/>
      <c r="AYS82" s="16"/>
      <c r="AYT82" s="16"/>
      <c r="AYU82" s="16"/>
      <c r="AYV82" s="16"/>
      <c r="AYW82" s="16"/>
      <c r="AYX82" s="16"/>
      <c r="AYY82" s="16"/>
      <c r="AYZ82" s="16"/>
      <c r="AZA82" s="16"/>
      <c r="AZB82" s="16"/>
      <c r="AZC82" s="16"/>
      <c r="AZD82" s="16"/>
      <c r="AZE82" s="16"/>
      <c r="AZF82" s="16"/>
      <c r="AZG82" s="16"/>
      <c r="AZH82" s="16"/>
      <c r="AZI82" s="16"/>
      <c r="AZJ82" s="16"/>
      <c r="AZK82" s="16"/>
      <c r="AZL82" s="16"/>
      <c r="AZM82" s="16"/>
      <c r="AZN82" s="16"/>
      <c r="AZO82" s="16"/>
      <c r="AZP82" s="16"/>
      <c r="AZQ82" s="16"/>
      <c r="AZR82" s="16"/>
      <c r="AZS82" s="16"/>
      <c r="AZT82" s="16"/>
      <c r="AZU82" s="16"/>
      <c r="AZV82" s="16"/>
      <c r="AZW82" s="16"/>
      <c r="AZX82" s="16"/>
      <c r="AZY82" s="16"/>
      <c r="AZZ82" s="16"/>
      <c r="BAA82" s="16"/>
      <c r="BAB82" s="16"/>
      <c r="BAC82" s="16"/>
      <c r="BAD82" s="16"/>
      <c r="BAE82" s="16"/>
      <c r="BAF82" s="16"/>
      <c r="BAG82" s="16"/>
      <c r="BAH82" s="16"/>
      <c r="BAI82" s="16"/>
      <c r="BAJ82" s="16"/>
      <c r="BAK82" s="16"/>
      <c r="BAL82" s="16"/>
      <c r="BAM82" s="16"/>
      <c r="BAN82" s="16"/>
      <c r="BAO82" s="16"/>
      <c r="BAP82" s="16"/>
      <c r="BAQ82" s="16"/>
      <c r="BAR82" s="16"/>
      <c r="BAS82" s="16"/>
      <c r="BAT82" s="16"/>
      <c r="BAU82" s="16"/>
      <c r="BAV82" s="16"/>
      <c r="BAW82" s="16"/>
      <c r="BAX82" s="16"/>
      <c r="BAY82" s="16"/>
      <c r="BAZ82" s="16"/>
      <c r="BBA82" s="16"/>
      <c r="BBB82" s="16"/>
      <c r="BBC82" s="16"/>
      <c r="BBD82" s="16"/>
      <c r="BBE82" s="16"/>
      <c r="BBF82" s="16"/>
      <c r="BBG82" s="16"/>
      <c r="BBH82" s="16"/>
      <c r="BBI82" s="16"/>
      <c r="BBJ82" s="16"/>
      <c r="BBK82" s="16"/>
      <c r="BBL82" s="16"/>
      <c r="BBM82" s="16"/>
      <c r="BBN82" s="16"/>
      <c r="BBO82" s="16"/>
      <c r="BBP82" s="16"/>
      <c r="BBQ82" s="16"/>
      <c r="BBR82" s="16"/>
      <c r="BBS82" s="16"/>
      <c r="BBT82" s="16"/>
      <c r="BBU82" s="16"/>
      <c r="BBV82" s="16"/>
      <c r="BBW82" s="16"/>
      <c r="BBX82" s="16"/>
      <c r="BBY82" s="16"/>
      <c r="BBZ82" s="16"/>
      <c r="BCA82" s="16"/>
      <c r="BCB82" s="16"/>
      <c r="BCC82" s="16"/>
      <c r="BCD82" s="16"/>
      <c r="BCE82" s="16"/>
      <c r="BCF82" s="16"/>
      <c r="BCG82" s="16"/>
      <c r="BCH82" s="16"/>
      <c r="BCI82" s="16"/>
      <c r="BCJ82" s="16"/>
      <c r="BCK82" s="16"/>
      <c r="BCL82" s="16"/>
      <c r="BCM82" s="16"/>
      <c r="BCN82" s="16"/>
      <c r="BCO82" s="16"/>
      <c r="BCP82" s="16"/>
      <c r="BCQ82" s="16"/>
      <c r="BCR82" s="16"/>
      <c r="BCS82" s="16"/>
      <c r="BCT82" s="16"/>
      <c r="BCU82" s="16"/>
      <c r="BCV82" s="16"/>
      <c r="BCW82" s="16"/>
      <c r="BCX82" s="16"/>
      <c r="BCY82" s="16"/>
      <c r="BCZ82" s="16"/>
      <c r="BDA82" s="16"/>
      <c r="BDB82" s="16"/>
      <c r="BDC82" s="16"/>
      <c r="BDD82" s="16"/>
      <c r="BDE82" s="16"/>
      <c r="BDF82" s="16"/>
      <c r="BDG82" s="16"/>
      <c r="BDH82" s="16"/>
      <c r="BDI82" s="16"/>
      <c r="BDJ82" s="16"/>
      <c r="BDK82" s="16"/>
      <c r="BDL82" s="16"/>
      <c r="BDM82" s="16"/>
      <c r="BDN82" s="16"/>
      <c r="BDO82" s="16"/>
      <c r="BDP82" s="16"/>
      <c r="BDQ82" s="16"/>
      <c r="BDR82" s="16"/>
      <c r="BDS82" s="16"/>
      <c r="BDT82" s="16"/>
      <c r="BDU82" s="16"/>
      <c r="BDV82" s="16"/>
      <c r="BDW82" s="16"/>
      <c r="BDX82" s="16"/>
      <c r="BDY82" s="16"/>
      <c r="BDZ82" s="16"/>
      <c r="BEA82" s="16"/>
      <c r="BEB82" s="16"/>
      <c r="BEC82" s="16"/>
      <c r="BED82" s="16"/>
      <c r="BEE82" s="16"/>
      <c r="BEF82" s="16"/>
      <c r="BEG82" s="16"/>
      <c r="BEH82" s="16"/>
      <c r="BEI82" s="16"/>
      <c r="BEJ82" s="16"/>
      <c r="BEK82" s="16"/>
      <c r="BEL82" s="16"/>
      <c r="BEM82" s="16"/>
      <c r="BEN82" s="16"/>
      <c r="BEO82" s="16"/>
      <c r="BEP82" s="16"/>
      <c r="BEQ82" s="16"/>
      <c r="BER82" s="16"/>
      <c r="BES82" s="16"/>
      <c r="BET82" s="16"/>
      <c r="BEU82" s="16"/>
      <c r="BEV82" s="16"/>
      <c r="BEW82" s="16"/>
      <c r="BEX82" s="16"/>
      <c r="BEY82" s="16"/>
      <c r="BEZ82" s="16"/>
      <c r="BFA82" s="16"/>
      <c r="BFB82" s="16"/>
      <c r="BFC82" s="16"/>
      <c r="BFD82" s="16"/>
      <c r="BFE82" s="16"/>
      <c r="BFF82" s="16"/>
      <c r="BFG82" s="16"/>
      <c r="BFH82" s="16"/>
      <c r="BFI82" s="16"/>
      <c r="BFJ82" s="16"/>
      <c r="BFK82" s="16"/>
      <c r="BFL82" s="16"/>
      <c r="BFM82" s="16"/>
      <c r="BFN82" s="16"/>
      <c r="BFO82" s="16"/>
      <c r="BFP82" s="16"/>
      <c r="BFQ82" s="16"/>
      <c r="BFR82" s="16"/>
      <c r="BFS82" s="16"/>
      <c r="BFT82" s="16"/>
      <c r="BFU82" s="16"/>
      <c r="BFV82" s="16"/>
      <c r="BFW82" s="16"/>
      <c r="BFX82" s="16"/>
      <c r="BFY82" s="16"/>
      <c r="BFZ82" s="16"/>
      <c r="BGA82" s="16"/>
      <c r="BGB82" s="16"/>
      <c r="BGC82" s="16"/>
      <c r="BGD82" s="16"/>
      <c r="BGE82" s="16"/>
      <c r="BGF82" s="16"/>
      <c r="BGG82" s="16"/>
      <c r="BGH82" s="16"/>
      <c r="BGI82" s="16"/>
      <c r="BGJ82" s="16"/>
      <c r="BGK82" s="16"/>
      <c r="BGL82" s="16"/>
      <c r="BGM82" s="16"/>
      <c r="BGN82" s="16"/>
      <c r="BGO82" s="16"/>
      <c r="BGP82" s="16"/>
      <c r="BGQ82" s="16"/>
      <c r="BGR82" s="16"/>
      <c r="BGS82" s="16"/>
      <c r="BGT82" s="16"/>
      <c r="BGU82" s="16"/>
      <c r="BGV82" s="16"/>
      <c r="BGW82" s="16"/>
      <c r="BGX82" s="16"/>
      <c r="BGY82" s="16"/>
      <c r="BGZ82" s="16"/>
      <c r="BHA82" s="16"/>
      <c r="BHB82" s="16"/>
      <c r="BHC82" s="16"/>
      <c r="BHD82" s="16"/>
      <c r="BHE82" s="16"/>
      <c r="BHF82" s="16"/>
      <c r="BHG82" s="16"/>
      <c r="BHH82" s="16"/>
      <c r="BHI82" s="16"/>
      <c r="BHJ82" s="16"/>
      <c r="BHK82" s="16"/>
      <c r="BHL82" s="16"/>
      <c r="BHM82" s="16"/>
      <c r="BHN82" s="16"/>
      <c r="BHO82" s="16"/>
      <c r="BHP82" s="16"/>
      <c r="BHQ82" s="16"/>
      <c r="BHR82" s="16"/>
      <c r="BHS82" s="16"/>
      <c r="BHT82" s="16"/>
      <c r="BHU82" s="16"/>
      <c r="BHV82" s="16"/>
      <c r="BHW82" s="16"/>
      <c r="BHX82" s="16"/>
      <c r="BHY82" s="16"/>
      <c r="BHZ82" s="16"/>
      <c r="BIA82" s="16"/>
      <c r="BIB82" s="16"/>
      <c r="BIC82" s="16"/>
      <c r="BID82" s="16"/>
      <c r="BIE82" s="16"/>
      <c r="BIF82" s="16"/>
      <c r="BIG82" s="16"/>
      <c r="BIH82" s="16"/>
      <c r="BII82" s="16"/>
      <c r="BIJ82" s="16"/>
      <c r="BIK82" s="16"/>
      <c r="BIL82" s="16"/>
      <c r="BIM82" s="16"/>
      <c r="BIN82" s="16"/>
      <c r="BIO82" s="16"/>
      <c r="BIP82" s="16"/>
      <c r="BIQ82" s="16"/>
      <c r="BIR82" s="16"/>
      <c r="BIS82" s="16"/>
      <c r="BIT82" s="16"/>
      <c r="BIU82" s="16"/>
      <c r="BIV82" s="16"/>
      <c r="BIW82" s="16"/>
      <c r="BIX82" s="16"/>
      <c r="BIY82" s="16"/>
      <c r="BIZ82" s="16"/>
      <c r="BJA82" s="16"/>
      <c r="BJB82" s="16"/>
      <c r="BJC82" s="16"/>
      <c r="BJD82" s="16"/>
      <c r="BJE82" s="16"/>
      <c r="BJF82" s="16"/>
      <c r="BJG82" s="16"/>
      <c r="BJH82" s="16"/>
      <c r="BJI82" s="16"/>
      <c r="BJJ82" s="16"/>
      <c r="BJK82" s="16"/>
      <c r="BJL82" s="16"/>
      <c r="BJM82" s="16"/>
      <c r="BJN82" s="16"/>
      <c r="BJO82" s="16"/>
      <c r="BJP82" s="16"/>
      <c r="BJQ82" s="16"/>
      <c r="BJR82" s="16"/>
      <c r="BJS82" s="16"/>
      <c r="BJT82" s="16"/>
      <c r="BJU82" s="16"/>
      <c r="BJV82" s="16"/>
      <c r="BJW82" s="16"/>
      <c r="BJX82" s="16"/>
      <c r="BJY82" s="16"/>
      <c r="BJZ82" s="16"/>
      <c r="BKA82" s="16"/>
      <c r="BKB82" s="16"/>
      <c r="BKC82" s="16"/>
      <c r="BKD82" s="16"/>
      <c r="BKE82" s="16"/>
      <c r="BKF82" s="16"/>
      <c r="BKG82" s="16"/>
      <c r="BKH82" s="16"/>
      <c r="BKI82" s="16"/>
      <c r="BKJ82" s="16"/>
      <c r="BKK82" s="16"/>
      <c r="BKL82" s="16"/>
      <c r="BKM82" s="16"/>
      <c r="BKN82" s="16"/>
      <c r="BKO82" s="16"/>
      <c r="BKP82" s="16"/>
      <c r="BKQ82" s="16"/>
      <c r="BKR82" s="16"/>
      <c r="BKS82" s="16"/>
      <c r="BKT82" s="16"/>
      <c r="BKU82" s="16"/>
      <c r="BKV82" s="16"/>
      <c r="BKW82" s="16"/>
      <c r="BKX82" s="16"/>
      <c r="BKY82" s="16"/>
      <c r="BKZ82" s="16"/>
      <c r="BLA82" s="16"/>
      <c r="BLB82" s="16"/>
      <c r="BLC82" s="16"/>
      <c r="BLD82" s="16"/>
      <c r="BLE82" s="16"/>
      <c r="BLF82" s="16"/>
      <c r="BLG82" s="16"/>
      <c r="BLH82" s="16"/>
      <c r="BLI82" s="16"/>
      <c r="BLJ82" s="16"/>
      <c r="BLK82" s="16"/>
      <c r="BLL82" s="16"/>
      <c r="BLM82" s="16"/>
      <c r="BLN82" s="16"/>
      <c r="BLO82" s="16"/>
      <c r="BLP82" s="16"/>
      <c r="BLQ82" s="16"/>
      <c r="BLR82" s="16"/>
      <c r="BLS82" s="16"/>
      <c r="BLT82" s="16"/>
      <c r="BLU82" s="16"/>
      <c r="BLV82" s="16"/>
      <c r="BLW82" s="16"/>
      <c r="BLX82" s="16"/>
      <c r="BLY82" s="16"/>
      <c r="BLZ82" s="16"/>
      <c r="BMA82" s="16"/>
      <c r="BMB82" s="16"/>
      <c r="BMC82" s="16"/>
      <c r="BMD82" s="16"/>
      <c r="BME82" s="16"/>
      <c r="BMF82" s="16"/>
      <c r="BMG82" s="16"/>
      <c r="BMH82" s="16"/>
      <c r="BMI82" s="16"/>
      <c r="BMJ82" s="16"/>
      <c r="BMK82" s="16"/>
      <c r="BML82" s="16"/>
      <c r="BMM82" s="16"/>
      <c r="BMN82" s="16"/>
      <c r="BMO82" s="16"/>
      <c r="BMP82" s="16"/>
      <c r="BMQ82" s="16"/>
      <c r="BMR82" s="16"/>
      <c r="BMS82" s="16"/>
      <c r="BMT82" s="16"/>
      <c r="BMU82" s="16"/>
      <c r="BMV82" s="16"/>
      <c r="BMW82" s="16"/>
      <c r="BMX82" s="16"/>
      <c r="BMY82" s="16"/>
      <c r="BMZ82" s="16"/>
      <c r="BNA82" s="16"/>
      <c r="BNB82" s="16"/>
      <c r="BNC82" s="16"/>
      <c r="BND82" s="16"/>
      <c r="BNE82" s="16"/>
      <c r="BNF82" s="16"/>
      <c r="BNG82" s="16"/>
      <c r="BNH82" s="16"/>
      <c r="BNI82" s="16"/>
      <c r="BNJ82" s="16"/>
      <c r="BNK82" s="16"/>
      <c r="BNL82" s="16"/>
      <c r="BNM82" s="16"/>
      <c r="BNN82" s="16"/>
      <c r="BNO82" s="16"/>
      <c r="BNP82" s="16"/>
      <c r="BNQ82" s="16"/>
      <c r="BNR82" s="16"/>
      <c r="BNS82" s="16"/>
      <c r="BNT82" s="16"/>
      <c r="BNU82" s="16"/>
      <c r="BNV82" s="16"/>
      <c r="BNW82" s="16"/>
      <c r="BNX82" s="16"/>
      <c r="BNY82" s="16"/>
      <c r="BNZ82" s="16"/>
      <c r="BOA82" s="16"/>
      <c r="BOB82" s="16"/>
      <c r="BOC82" s="16"/>
      <c r="BOD82" s="16"/>
      <c r="BOE82" s="16"/>
      <c r="BOF82" s="16"/>
      <c r="BOG82" s="16"/>
      <c r="BOH82" s="16"/>
      <c r="BOI82" s="16"/>
      <c r="BOJ82" s="16"/>
      <c r="BOK82" s="16"/>
      <c r="BOL82" s="16"/>
      <c r="BOM82" s="16"/>
      <c r="BON82" s="16"/>
      <c r="BOO82" s="16"/>
      <c r="BOP82" s="16"/>
      <c r="BOQ82" s="16"/>
      <c r="BOR82" s="16"/>
      <c r="BOS82" s="16"/>
      <c r="BOT82" s="16"/>
      <c r="BOU82" s="16"/>
      <c r="BOV82" s="16"/>
      <c r="BOW82" s="16"/>
      <c r="BOX82" s="16"/>
      <c r="BOY82" s="16"/>
      <c r="BOZ82" s="16"/>
      <c r="BPA82" s="16"/>
      <c r="BPB82" s="16"/>
      <c r="BPC82" s="16"/>
      <c r="BPD82" s="16"/>
      <c r="BPE82" s="16"/>
      <c r="BPF82" s="16"/>
      <c r="BPG82" s="16"/>
      <c r="BPH82" s="16"/>
      <c r="BPI82" s="16"/>
      <c r="BPJ82" s="16"/>
      <c r="BPK82" s="16"/>
      <c r="BPL82" s="16"/>
      <c r="BPM82" s="16"/>
      <c r="BPN82" s="16"/>
      <c r="BPO82" s="16"/>
      <c r="BPP82" s="16"/>
      <c r="BPQ82" s="16"/>
      <c r="BPR82" s="16"/>
      <c r="BPS82" s="16"/>
      <c r="BPT82" s="16"/>
      <c r="BPU82" s="16"/>
      <c r="BPV82" s="16"/>
      <c r="BPW82" s="16"/>
      <c r="BPX82" s="16"/>
      <c r="BPY82" s="16"/>
      <c r="BPZ82" s="16"/>
      <c r="BQA82" s="16"/>
      <c r="BQB82" s="16"/>
      <c r="BQC82" s="16"/>
      <c r="BQD82" s="16"/>
      <c r="BQE82" s="16"/>
      <c r="BQF82" s="16"/>
      <c r="BQG82" s="16"/>
      <c r="BQH82" s="16"/>
      <c r="BQI82" s="16"/>
      <c r="BQJ82" s="16"/>
      <c r="BQK82" s="16"/>
      <c r="BQL82" s="16"/>
      <c r="BQM82" s="16"/>
      <c r="BQN82" s="16"/>
      <c r="BQO82" s="16"/>
      <c r="BQP82" s="16"/>
      <c r="BQQ82" s="16"/>
      <c r="BQR82" s="16"/>
      <c r="BQS82" s="16"/>
      <c r="BQT82" s="16"/>
      <c r="BQU82" s="16"/>
      <c r="BQV82" s="16"/>
      <c r="BQW82" s="16"/>
      <c r="BQX82" s="16"/>
      <c r="BQY82" s="16"/>
      <c r="BQZ82" s="16"/>
      <c r="BRA82" s="16"/>
      <c r="BRB82" s="16"/>
      <c r="BRC82" s="16"/>
      <c r="BRD82" s="16"/>
      <c r="BRE82" s="16"/>
      <c r="BRF82" s="16"/>
      <c r="BRG82" s="16"/>
      <c r="BRH82" s="16"/>
      <c r="BRI82" s="16"/>
      <c r="BRJ82" s="16"/>
      <c r="BRK82" s="16"/>
      <c r="BRL82" s="16"/>
      <c r="BRM82" s="16"/>
      <c r="BRN82" s="16"/>
      <c r="BRO82" s="16"/>
      <c r="BRP82" s="16"/>
      <c r="BRQ82" s="16"/>
      <c r="BRR82" s="16"/>
      <c r="BRS82" s="16"/>
      <c r="BRT82" s="16"/>
      <c r="BRU82" s="16"/>
      <c r="BRV82" s="16"/>
      <c r="BRW82" s="16"/>
      <c r="BRX82" s="16"/>
      <c r="BRY82" s="16"/>
      <c r="BRZ82" s="16"/>
      <c r="BSA82" s="16"/>
      <c r="BSB82" s="16"/>
      <c r="BSC82" s="16"/>
      <c r="BSD82" s="16"/>
      <c r="BSE82" s="16"/>
      <c r="BSF82" s="16"/>
      <c r="BSG82" s="16"/>
      <c r="BSH82" s="16"/>
      <c r="BSI82" s="16"/>
      <c r="BSJ82" s="16"/>
      <c r="BSK82" s="16"/>
      <c r="BSL82" s="16"/>
      <c r="BSM82" s="16"/>
      <c r="BSN82" s="16"/>
      <c r="BSO82" s="16"/>
      <c r="BSP82" s="16"/>
      <c r="BSQ82" s="16"/>
      <c r="BSR82" s="16"/>
      <c r="BSS82" s="16"/>
      <c r="BST82" s="16"/>
      <c r="BSU82" s="16"/>
      <c r="BSV82" s="16"/>
      <c r="BSW82" s="16"/>
      <c r="BSX82" s="16"/>
      <c r="BSY82" s="16"/>
      <c r="BSZ82" s="16"/>
      <c r="BTA82" s="16"/>
      <c r="BTB82" s="16"/>
      <c r="BTC82" s="16"/>
      <c r="BTD82" s="16"/>
      <c r="BTE82" s="16"/>
      <c r="BTF82" s="16"/>
      <c r="BTG82" s="16"/>
      <c r="BTH82" s="16"/>
      <c r="BTI82" s="16"/>
      <c r="BTJ82" s="16"/>
      <c r="BTK82" s="16"/>
      <c r="BTL82" s="16"/>
      <c r="BTM82" s="16"/>
      <c r="BTN82" s="16"/>
      <c r="BTO82" s="16"/>
      <c r="BTP82" s="16"/>
      <c r="BTQ82" s="16"/>
      <c r="BTR82" s="16"/>
      <c r="BTS82" s="16"/>
      <c r="BTT82" s="16"/>
      <c r="BTU82" s="16"/>
      <c r="BTV82" s="16"/>
      <c r="BTW82" s="16"/>
      <c r="BTX82" s="16"/>
      <c r="BTY82" s="16"/>
      <c r="BTZ82" s="16"/>
      <c r="BUA82" s="16"/>
      <c r="BUB82" s="16"/>
      <c r="BUC82" s="16"/>
      <c r="BUD82" s="16"/>
      <c r="BUE82" s="16"/>
      <c r="BUF82" s="16"/>
      <c r="BUG82" s="16"/>
      <c r="BUH82" s="16"/>
      <c r="BUI82" s="16"/>
      <c r="BUJ82" s="16"/>
      <c r="BUK82" s="16"/>
      <c r="BUL82" s="16"/>
      <c r="BUM82" s="16"/>
      <c r="BUN82" s="16"/>
      <c r="BUO82" s="16"/>
      <c r="BUP82" s="16"/>
      <c r="BUQ82" s="16"/>
      <c r="BUR82" s="16"/>
      <c r="BUS82" s="16"/>
      <c r="BUT82" s="16"/>
      <c r="BUU82" s="16"/>
      <c r="BUV82" s="16"/>
      <c r="BUW82" s="16"/>
      <c r="BUX82" s="16"/>
      <c r="BUY82" s="16"/>
      <c r="BUZ82" s="16"/>
      <c r="BVA82" s="16"/>
      <c r="BVB82" s="16"/>
      <c r="BVC82" s="16"/>
      <c r="BVD82" s="16"/>
      <c r="BVE82" s="16"/>
      <c r="BVF82" s="16"/>
      <c r="BVG82" s="16"/>
      <c r="BVH82" s="16"/>
      <c r="BVI82" s="16"/>
      <c r="BVJ82" s="16"/>
      <c r="BVK82" s="16"/>
      <c r="BVL82" s="16"/>
      <c r="BVM82" s="16"/>
      <c r="BVN82" s="16"/>
      <c r="BVO82" s="16"/>
      <c r="BVP82" s="16"/>
      <c r="BVQ82" s="16"/>
      <c r="BVR82" s="16"/>
      <c r="BVS82" s="16"/>
      <c r="BVT82" s="16"/>
      <c r="BVU82" s="16"/>
      <c r="BVV82" s="16"/>
      <c r="BVW82" s="16"/>
      <c r="BVX82" s="16"/>
      <c r="BVY82" s="16"/>
      <c r="BVZ82" s="16"/>
      <c r="BWA82" s="16"/>
      <c r="BWB82" s="16"/>
      <c r="BWC82" s="16"/>
      <c r="BWD82" s="16"/>
      <c r="BWE82" s="16"/>
      <c r="BWF82" s="16"/>
      <c r="BWG82" s="16"/>
      <c r="BWH82" s="16"/>
      <c r="BWI82" s="16"/>
      <c r="BWJ82" s="16"/>
      <c r="BWK82" s="16"/>
      <c r="BWL82" s="16"/>
      <c r="BWM82" s="16"/>
      <c r="BWN82" s="16"/>
      <c r="BWO82" s="16"/>
      <c r="BWP82" s="16"/>
      <c r="BWQ82" s="16"/>
      <c r="BWR82" s="16"/>
      <c r="BWS82" s="16"/>
      <c r="BWT82" s="16"/>
      <c r="BWU82" s="16"/>
      <c r="BWV82" s="16"/>
      <c r="BWW82" s="16"/>
      <c r="BWX82" s="16"/>
      <c r="BWY82" s="16"/>
      <c r="BWZ82" s="16"/>
      <c r="BXA82" s="16"/>
      <c r="BXB82" s="16"/>
      <c r="BXC82" s="16"/>
      <c r="BXD82" s="16"/>
      <c r="BXE82" s="16"/>
      <c r="BXF82" s="16"/>
      <c r="BXG82" s="16"/>
      <c r="BXH82" s="16"/>
      <c r="BXI82" s="16"/>
      <c r="BXJ82" s="16"/>
      <c r="BXK82" s="16"/>
      <c r="BXL82" s="16"/>
      <c r="BXM82" s="16"/>
      <c r="BXN82" s="16"/>
      <c r="BXO82" s="16"/>
      <c r="BXP82" s="16"/>
      <c r="BXQ82" s="16"/>
      <c r="BXR82" s="16"/>
      <c r="BXS82" s="16"/>
      <c r="BXT82" s="16"/>
      <c r="BXU82" s="16"/>
      <c r="BXV82" s="16"/>
      <c r="BXW82" s="16"/>
      <c r="BXX82" s="16"/>
      <c r="BXY82" s="16"/>
      <c r="BXZ82" s="16"/>
      <c r="BYA82" s="16"/>
      <c r="BYB82" s="16"/>
      <c r="BYC82" s="16"/>
      <c r="BYD82" s="16"/>
      <c r="BYE82" s="16"/>
      <c r="BYF82" s="16"/>
      <c r="BYG82" s="16"/>
      <c r="BYH82" s="16"/>
      <c r="BYI82" s="16"/>
      <c r="BYJ82" s="16"/>
      <c r="BYK82" s="16"/>
      <c r="BYL82" s="16"/>
      <c r="BYM82" s="16"/>
      <c r="BYN82" s="16"/>
      <c r="BYO82" s="16"/>
      <c r="BYP82" s="16"/>
      <c r="BYQ82" s="16"/>
      <c r="BYR82" s="16"/>
      <c r="BYS82" s="16"/>
      <c r="BYT82" s="16"/>
      <c r="BYU82" s="16"/>
      <c r="BYV82" s="16"/>
      <c r="BYW82" s="16"/>
      <c r="BYX82" s="16"/>
      <c r="BYY82" s="16"/>
      <c r="BYZ82" s="16"/>
      <c r="BZA82" s="16"/>
      <c r="BZB82" s="16"/>
      <c r="BZC82" s="16"/>
      <c r="BZD82" s="16"/>
      <c r="BZE82" s="16"/>
      <c r="BZF82" s="16"/>
      <c r="BZG82" s="16"/>
      <c r="BZH82" s="16"/>
      <c r="BZI82" s="16"/>
      <c r="BZJ82" s="16"/>
      <c r="BZK82" s="16"/>
      <c r="BZL82" s="16"/>
      <c r="BZM82" s="16"/>
      <c r="BZN82" s="16"/>
      <c r="BZO82" s="16"/>
      <c r="BZP82" s="16"/>
      <c r="BZQ82" s="16"/>
      <c r="BZR82" s="16"/>
      <c r="BZS82" s="16"/>
      <c r="BZT82" s="16"/>
      <c r="BZU82" s="16"/>
      <c r="BZV82" s="16"/>
      <c r="BZW82" s="16"/>
      <c r="BZX82" s="16"/>
      <c r="BZY82" s="16"/>
      <c r="BZZ82" s="16"/>
      <c r="CAA82" s="16"/>
      <c r="CAB82" s="16"/>
      <c r="CAC82" s="16"/>
      <c r="CAD82" s="16"/>
      <c r="CAE82" s="16"/>
      <c r="CAF82" s="16"/>
      <c r="CAG82" s="16"/>
      <c r="CAH82" s="16"/>
      <c r="CAI82" s="16"/>
      <c r="CAJ82" s="16"/>
      <c r="CAK82" s="16"/>
      <c r="CAL82" s="16"/>
      <c r="CAM82" s="16"/>
      <c r="CAN82" s="16"/>
      <c r="CAO82" s="16"/>
      <c r="CAP82" s="16"/>
      <c r="CAQ82" s="16"/>
      <c r="CAR82" s="16"/>
      <c r="CAS82" s="16"/>
      <c r="CAT82" s="16"/>
      <c r="CAU82" s="16"/>
      <c r="CAV82" s="16"/>
      <c r="CAW82" s="16"/>
      <c r="CAX82" s="16"/>
      <c r="CAY82" s="16"/>
      <c r="CAZ82" s="16"/>
      <c r="CBA82" s="16"/>
      <c r="CBB82" s="16"/>
      <c r="CBC82" s="16"/>
      <c r="CBD82" s="16"/>
      <c r="CBE82" s="16"/>
      <c r="CBF82" s="16"/>
      <c r="CBG82" s="16"/>
      <c r="CBH82" s="16"/>
      <c r="CBI82" s="16"/>
      <c r="CBJ82" s="16"/>
      <c r="CBK82" s="16"/>
      <c r="CBL82" s="16"/>
      <c r="CBM82" s="16"/>
      <c r="CBN82" s="16"/>
      <c r="CBO82" s="16"/>
      <c r="CBP82" s="16"/>
      <c r="CBQ82" s="16"/>
      <c r="CBR82" s="16"/>
      <c r="CBS82" s="16"/>
      <c r="CBT82" s="16"/>
      <c r="CBU82" s="16"/>
      <c r="CBV82" s="16"/>
      <c r="CBW82" s="16"/>
      <c r="CBX82" s="16"/>
      <c r="CBY82" s="16"/>
      <c r="CBZ82" s="16"/>
      <c r="CCA82" s="16"/>
      <c r="CCB82" s="16"/>
      <c r="CCC82" s="16"/>
      <c r="CCD82" s="16"/>
      <c r="CCE82" s="16"/>
      <c r="CCF82" s="16"/>
      <c r="CCG82" s="16"/>
      <c r="CCH82" s="16"/>
      <c r="CCI82" s="16"/>
      <c r="CCJ82" s="16"/>
      <c r="CCK82" s="16"/>
      <c r="CCL82" s="16"/>
      <c r="CCM82" s="16"/>
      <c r="CCN82" s="16"/>
      <c r="CCO82" s="16"/>
      <c r="CCP82" s="16"/>
      <c r="CCQ82" s="16"/>
      <c r="CCR82" s="16"/>
      <c r="CCS82" s="16"/>
      <c r="CCT82" s="16"/>
      <c r="CCU82" s="16"/>
      <c r="CCV82" s="16"/>
      <c r="CCW82" s="16"/>
      <c r="CCX82" s="16"/>
      <c r="CCY82" s="16"/>
      <c r="CCZ82" s="16"/>
      <c r="CDA82" s="16"/>
      <c r="CDB82" s="16"/>
      <c r="CDC82" s="16"/>
      <c r="CDD82" s="16"/>
      <c r="CDE82" s="16"/>
      <c r="CDF82" s="16"/>
      <c r="CDG82" s="16"/>
      <c r="CDH82" s="16"/>
      <c r="CDI82" s="16"/>
      <c r="CDJ82" s="16"/>
      <c r="CDK82" s="16"/>
      <c r="CDL82" s="16"/>
      <c r="CDM82" s="16"/>
      <c r="CDN82" s="16"/>
      <c r="CDO82" s="16"/>
      <c r="CDP82" s="16"/>
      <c r="CDQ82" s="16"/>
      <c r="CDR82" s="16"/>
      <c r="CDS82" s="16"/>
      <c r="CDT82" s="16"/>
      <c r="CDU82" s="16"/>
      <c r="CDV82" s="16"/>
      <c r="CDW82" s="16"/>
      <c r="CDX82" s="16"/>
      <c r="CDY82" s="16"/>
      <c r="CDZ82" s="16"/>
      <c r="CEA82" s="16"/>
      <c r="CEB82" s="16"/>
      <c r="CEC82" s="16"/>
      <c r="CED82" s="16"/>
      <c r="CEE82" s="16"/>
      <c r="CEF82" s="16"/>
      <c r="CEG82" s="16"/>
      <c r="CEH82" s="16"/>
      <c r="CEI82" s="16"/>
      <c r="CEJ82" s="16"/>
      <c r="CEK82" s="16"/>
      <c r="CEL82" s="16"/>
      <c r="CEM82" s="16"/>
      <c r="CEN82" s="16"/>
      <c r="CEO82" s="16"/>
      <c r="CEP82" s="16"/>
      <c r="CEQ82" s="16"/>
      <c r="CER82" s="16"/>
      <c r="CES82" s="16"/>
      <c r="CET82" s="16"/>
      <c r="CEU82" s="16"/>
      <c r="CEV82" s="16"/>
      <c r="CEW82" s="16"/>
      <c r="CEX82" s="16"/>
      <c r="CEY82" s="16"/>
      <c r="CEZ82" s="16"/>
      <c r="CFA82" s="16"/>
      <c r="CFB82" s="16"/>
      <c r="CFC82" s="16"/>
      <c r="CFD82" s="16"/>
      <c r="CFE82" s="16"/>
      <c r="CFF82" s="16"/>
      <c r="CFG82" s="16"/>
      <c r="CFH82" s="16"/>
      <c r="CFI82" s="16"/>
      <c r="CFJ82" s="16"/>
      <c r="CFK82" s="16"/>
      <c r="CFL82" s="16"/>
      <c r="CFM82" s="16"/>
      <c r="CFN82" s="16"/>
      <c r="CFO82" s="16"/>
      <c r="CFP82" s="16"/>
      <c r="CFQ82" s="16"/>
      <c r="CFR82" s="16"/>
      <c r="CFS82" s="16"/>
      <c r="CFT82" s="16"/>
      <c r="CFU82" s="16"/>
      <c r="CFV82" s="16"/>
      <c r="CFW82" s="16"/>
      <c r="CFX82" s="16"/>
      <c r="CFY82" s="16"/>
      <c r="CFZ82" s="16"/>
      <c r="CGA82" s="16"/>
      <c r="CGB82" s="16"/>
      <c r="CGC82" s="16"/>
      <c r="CGD82" s="16"/>
      <c r="CGE82" s="16"/>
      <c r="CGF82" s="16"/>
      <c r="CGG82" s="16"/>
      <c r="CGH82" s="16"/>
      <c r="CGI82" s="16"/>
      <c r="CGJ82" s="16"/>
      <c r="CGK82" s="16"/>
      <c r="CGL82" s="16"/>
      <c r="CGM82" s="16"/>
      <c r="CGN82" s="16"/>
      <c r="CGO82" s="16"/>
      <c r="CGP82" s="16"/>
      <c r="CGQ82" s="16"/>
      <c r="CGR82" s="16"/>
      <c r="CGS82" s="16"/>
      <c r="CGT82" s="16"/>
      <c r="CGU82" s="16"/>
      <c r="CGV82" s="16"/>
      <c r="CGW82" s="16"/>
      <c r="CGX82" s="16"/>
      <c r="CGY82" s="16"/>
      <c r="CGZ82" s="16"/>
      <c r="CHA82" s="16"/>
      <c r="CHB82" s="16"/>
      <c r="CHC82" s="16"/>
      <c r="CHD82" s="16"/>
      <c r="CHE82" s="16"/>
      <c r="CHF82" s="16"/>
      <c r="CHG82" s="16"/>
      <c r="CHH82" s="16"/>
      <c r="CHI82" s="16"/>
      <c r="CHJ82" s="16"/>
      <c r="CHK82" s="16"/>
      <c r="CHL82" s="16"/>
      <c r="CHM82" s="16"/>
      <c r="CHN82" s="16"/>
      <c r="CHO82" s="16"/>
      <c r="CHP82" s="16"/>
      <c r="CHQ82" s="16"/>
      <c r="CHR82" s="16"/>
      <c r="CHS82" s="16"/>
      <c r="CHT82" s="16"/>
      <c r="CHU82" s="16"/>
      <c r="CHV82" s="16"/>
      <c r="CHW82" s="16"/>
      <c r="CHX82" s="16"/>
      <c r="CHY82" s="16"/>
      <c r="CHZ82" s="16"/>
      <c r="CIA82" s="16"/>
      <c r="CIB82" s="16"/>
      <c r="CIC82" s="16"/>
      <c r="CID82" s="16"/>
      <c r="CIE82" s="16"/>
      <c r="CIF82" s="16"/>
      <c r="CIG82" s="16"/>
      <c r="CIH82" s="16"/>
      <c r="CII82" s="16"/>
      <c r="CIJ82" s="16"/>
      <c r="CIK82" s="16"/>
      <c r="CIL82" s="16"/>
      <c r="CIM82" s="16"/>
      <c r="CIN82" s="16"/>
      <c r="CIO82" s="16"/>
      <c r="CIP82" s="16"/>
      <c r="CIQ82" s="16"/>
      <c r="CIR82" s="16"/>
      <c r="CIS82" s="16"/>
      <c r="CIT82" s="16"/>
      <c r="CIU82" s="16"/>
      <c r="CIV82" s="16"/>
      <c r="CIW82" s="16"/>
      <c r="CIX82" s="16"/>
      <c r="CIY82" s="16"/>
      <c r="CIZ82" s="16"/>
      <c r="CJA82" s="16"/>
      <c r="CJB82" s="16"/>
      <c r="CJC82" s="16"/>
      <c r="CJD82" s="16"/>
      <c r="CJE82" s="16"/>
      <c r="CJF82" s="16"/>
      <c r="CJG82" s="16"/>
      <c r="CJH82" s="16"/>
      <c r="CJI82" s="16"/>
      <c r="CJJ82" s="16"/>
      <c r="CJK82" s="16"/>
      <c r="CJL82" s="16"/>
      <c r="CJM82" s="16"/>
      <c r="CJN82" s="16"/>
      <c r="CJO82" s="16"/>
      <c r="CJP82" s="16"/>
      <c r="CJQ82" s="16"/>
      <c r="CJR82" s="16"/>
      <c r="CJS82" s="16"/>
      <c r="CJT82" s="16"/>
      <c r="CJU82" s="16"/>
      <c r="CJV82" s="16"/>
      <c r="CJW82" s="16"/>
      <c r="CJX82" s="16"/>
      <c r="CJY82" s="16"/>
      <c r="CJZ82" s="16"/>
      <c r="CKA82" s="16"/>
      <c r="CKB82" s="16"/>
      <c r="CKC82" s="16"/>
      <c r="CKD82" s="16"/>
      <c r="CKE82" s="16"/>
      <c r="CKF82" s="16"/>
      <c r="CKG82" s="16"/>
      <c r="CKH82" s="16"/>
      <c r="CKI82" s="16"/>
      <c r="CKJ82" s="16"/>
      <c r="CKK82" s="16"/>
      <c r="CKL82" s="16"/>
      <c r="CKM82" s="16"/>
      <c r="CKN82" s="16"/>
      <c r="CKO82" s="16"/>
      <c r="CKP82" s="16"/>
      <c r="CKQ82" s="16"/>
      <c r="CKR82" s="16"/>
      <c r="CKS82" s="16"/>
      <c r="CKT82" s="16"/>
      <c r="CKU82" s="16"/>
      <c r="CKV82" s="16"/>
      <c r="CKW82" s="16"/>
      <c r="CKX82" s="16"/>
      <c r="CKY82" s="16"/>
      <c r="CKZ82" s="16"/>
      <c r="CLA82" s="16"/>
      <c r="CLB82" s="16"/>
      <c r="CLC82" s="16"/>
      <c r="CLD82" s="16"/>
      <c r="CLE82" s="16"/>
      <c r="CLF82" s="16"/>
      <c r="CLG82" s="16"/>
      <c r="CLH82" s="16"/>
      <c r="CLI82" s="16"/>
      <c r="CLJ82" s="16"/>
      <c r="CLK82" s="16"/>
      <c r="CLL82" s="16"/>
      <c r="CLM82" s="16"/>
      <c r="CLN82" s="16"/>
      <c r="CLO82" s="16"/>
      <c r="CLP82" s="16"/>
      <c r="CLQ82" s="16"/>
      <c r="CLR82" s="16"/>
      <c r="CLS82" s="16"/>
      <c r="CLT82" s="16"/>
      <c r="CLU82" s="16"/>
      <c r="CLV82" s="16"/>
      <c r="CLW82" s="16"/>
      <c r="CLX82" s="16"/>
      <c r="CLY82" s="16"/>
      <c r="CLZ82" s="16"/>
      <c r="CMA82" s="16"/>
      <c r="CMB82" s="16"/>
      <c r="CMC82" s="16"/>
      <c r="CMD82" s="16"/>
      <c r="CME82" s="16"/>
      <c r="CMF82" s="16"/>
      <c r="CMG82" s="16"/>
      <c r="CMH82" s="16"/>
      <c r="CMI82" s="16"/>
      <c r="CMJ82" s="16"/>
      <c r="CMK82" s="16"/>
      <c r="CML82" s="16"/>
      <c r="CMM82" s="16"/>
      <c r="CMN82" s="16"/>
      <c r="CMO82" s="16"/>
      <c r="CMP82" s="16"/>
      <c r="CMQ82" s="16"/>
      <c r="CMR82" s="16"/>
      <c r="CMS82" s="16"/>
      <c r="CMT82" s="16"/>
      <c r="CMU82" s="16"/>
      <c r="CMV82" s="16"/>
      <c r="CMW82" s="16"/>
      <c r="CMX82" s="16"/>
      <c r="CMY82" s="16"/>
      <c r="CMZ82" s="16"/>
      <c r="CNA82" s="16"/>
      <c r="CNB82" s="16"/>
      <c r="CNC82" s="16"/>
      <c r="CND82" s="16"/>
      <c r="CNE82" s="16"/>
      <c r="CNF82" s="16"/>
      <c r="CNG82" s="16"/>
      <c r="CNH82" s="16"/>
      <c r="CNI82" s="16"/>
      <c r="CNJ82" s="16"/>
      <c r="CNK82" s="16"/>
      <c r="CNL82" s="16"/>
      <c r="CNM82" s="16"/>
      <c r="CNN82" s="16"/>
      <c r="CNO82" s="16"/>
      <c r="CNP82" s="16"/>
      <c r="CNQ82" s="16"/>
      <c r="CNR82" s="16"/>
      <c r="CNS82" s="16"/>
      <c r="CNT82" s="16"/>
      <c r="CNU82" s="16"/>
      <c r="CNV82" s="16"/>
      <c r="CNW82" s="16"/>
      <c r="CNX82" s="16"/>
      <c r="CNY82" s="16"/>
      <c r="CNZ82" s="16"/>
      <c r="COA82" s="16"/>
      <c r="COB82" s="16"/>
      <c r="COC82" s="16"/>
      <c r="COD82" s="16"/>
      <c r="COE82" s="16"/>
      <c r="COF82" s="16"/>
      <c r="COG82" s="16"/>
      <c r="COH82" s="16"/>
      <c r="COI82" s="16"/>
      <c r="COJ82" s="16"/>
      <c r="COK82" s="16"/>
      <c r="COL82" s="16"/>
      <c r="COM82" s="16"/>
      <c r="CON82" s="16"/>
      <c r="COO82" s="16"/>
      <c r="COP82" s="16"/>
      <c r="COQ82" s="16"/>
      <c r="COR82" s="16"/>
      <c r="COS82" s="16"/>
      <c r="COT82" s="16"/>
      <c r="COU82" s="16"/>
      <c r="COV82" s="16"/>
      <c r="COW82" s="16"/>
      <c r="COX82" s="16"/>
      <c r="COY82" s="16"/>
      <c r="COZ82" s="16"/>
      <c r="CPA82" s="16"/>
      <c r="CPB82" s="16"/>
      <c r="CPC82" s="16"/>
      <c r="CPD82" s="16"/>
      <c r="CPE82" s="16"/>
      <c r="CPF82" s="16"/>
      <c r="CPG82" s="16"/>
      <c r="CPH82" s="16"/>
      <c r="CPI82" s="16"/>
      <c r="CPJ82" s="16"/>
      <c r="CPK82" s="16"/>
      <c r="CPL82" s="16"/>
      <c r="CPM82" s="16"/>
      <c r="CPN82" s="16"/>
      <c r="CPO82" s="16"/>
      <c r="CPP82" s="16"/>
      <c r="CPQ82" s="16"/>
      <c r="CPR82" s="16"/>
      <c r="CPS82" s="16"/>
      <c r="CPT82" s="16"/>
      <c r="CPU82" s="16"/>
      <c r="CPV82" s="16"/>
      <c r="CPW82" s="16"/>
      <c r="CPX82" s="16"/>
      <c r="CPY82" s="16"/>
      <c r="CPZ82" s="16"/>
      <c r="CQA82" s="16"/>
      <c r="CQB82" s="16"/>
      <c r="CQC82" s="16"/>
      <c r="CQD82" s="16"/>
      <c r="CQE82" s="16"/>
      <c r="CQF82" s="16"/>
      <c r="CQG82" s="16"/>
      <c r="CQH82" s="16"/>
      <c r="CQI82" s="16"/>
      <c r="CQJ82" s="16"/>
      <c r="CQK82" s="16"/>
      <c r="CQL82" s="16"/>
      <c r="CQM82" s="16"/>
      <c r="CQN82" s="16"/>
      <c r="CQO82" s="16"/>
      <c r="CQP82" s="16"/>
      <c r="CQQ82" s="16"/>
      <c r="CQR82" s="16"/>
      <c r="CQS82" s="16"/>
      <c r="CQT82" s="16"/>
      <c r="CQU82" s="16"/>
      <c r="CQV82" s="16"/>
      <c r="CQW82" s="16"/>
      <c r="CQX82" s="16"/>
      <c r="CQY82" s="16"/>
      <c r="CQZ82" s="16"/>
      <c r="CRA82" s="16"/>
      <c r="CRB82" s="16"/>
      <c r="CRC82" s="16"/>
      <c r="CRD82" s="16"/>
      <c r="CRE82" s="16"/>
      <c r="CRF82" s="16"/>
      <c r="CRG82" s="16"/>
      <c r="CRH82" s="16"/>
      <c r="CRI82" s="16"/>
      <c r="CRJ82" s="16"/>
      <c r="CRK82" s="16"/>
      <c r="CRL82" s="16"/>
      <c r="CRM82" s="16"/>
      <c r="CRN82" s="16"/>
      <c r="CRO82" s="16"/>
      <c r="CRP82" s="16"/>
      <c r="CRQ82" s="16"/>
      <c r="CRR82" s="16"/>
      <c r="CRS82" s="16"/>
      <c r="CRT82" s="16"/>
      <c r="CRU82" s="16"/>
      <c r="CRV82" s="16"/>
      <c r="CRW82" s="16"/>
      <c r="CRX82" s="16"/>
      <c r="CRY82" s="16"/>
      <c r="CRZ82" s="16"/>
      <c r="CSA82" s="16"/>
      <c r="CSB82" s="16"/>
      <c r="CSC82" s="16"/>
      <c r="CSD82" s="16"/>
      <c r="CSE82" s="16"/>
      <c r="CSF82" s="16"/>
      <c r="CSG82" s="16"/>
      <c r="CSH82" s="16"/>
      <c r="CSI82" s="16"/>
      <c r="CSJ82" s="16"/>
      <c r="CSK82" s="16"/>
      <c r="CSL82" s="16"/>
      <c r="CSM82" s="16"/>
      <c r="CSN82" s="16"/>
      <c r="CSO82" s="16"/>
      <c r="CSP82" s="16"/>
      <c r="CSQ82" s="16"/>
      <c r="CSR82" s="16"/>
      <c r="CSS82" s="16"/>
      <c r="CST82" s="16"/>
      <c r="CSU82" s="16"/>
      <c r="CSV82" s="16"/>
      <c r="CSW82" s="16"/>
      <c r="CSX82" s="16"/>
      <c r="CSY82" s="16"/>
      <c r="CSZ82" s="16"/>
      <c r="CTA82" s="16"/>
      <c r="CTB82" s="16"/>
      <c r="CTC82" s="16"/>
      <c r="CTD82" s="16"/>
      <c r="CTE82" s="16"/>
      <c r="CTF82" s="16"/>
      <c r="CTG82" s="16"/>
      <c r="CTH82" s="16"/>
      <c r="CTI82" s="16"/>
      <c r="CTJ82" s="16"/>
      <c r="CTK82" s="16"/>
      <c r="CTL82" s="16"/>
      <c r="CTM82" s="16"/>
      <c r="CTN82" s="16"/>
      <c r="CTO82" s="16"/>
      <c r="CTP82" s="16"/>
      <c r="CTQ82" s="16"/>
      <c r="CTR82" s="16"/>
      <c r="CTS82" s="16"/>
      <c r="CTT82" s="16"/>
      <c r="CTU82" s="16"/>
      <c r="CTV82" s="16"/>
      <c r="CTW82" s="16"/>
      <c r="CTX82" s="16"/>
      <c r="CTY82" s="16"/>
      <c r="CTZ82" s="16"/>
      <c r="CUA82" s="16"/>
      <c r="CUB82" s="16"/>
      <c r="CUC82" s="16"/>
      <c r="CUD82" s="16"/>
      <c r="CUE82" s="16"/>
      <c r="CUF82" s="16"/>
      <c r="CUG82" s="16"/>
      <c r="CUH82" s="16"/>
      <c r="CUI82" s="16"/>
      <c r="CUJ82" s="16"/>
      <c r="CUK82" s="16"/>
      <c r="CUL82" s="16"/>
      <c r="CUM82" s="16"/>
      <c r="CUN82" s="16"/>
      <c r="CUO82" s="16"/>
      <c r="CUP82" s="16"/>
      <c r="CUQ82" s="16"/>
      <c r="CUR82" s="16"/>
      <c r="CUS82" s="16"/>
      <c r="CUT82" s="16"/>
      <c r="CUU82" s="16"/>
      <c r="CUV82" s="16"/>
      <c r="CUW82" s="16"/>
      <c r="CUX82" s="16"/>
      <c r="CUY82" s="16"/>
      <c r="CUZ82" s="16"/>
      <c r="CVA82" s="16"/>
      <c r="CVB82" s="16"/>
      <c r="CVC82" s="16"/>
      <c r="CVD82" s="16"/>
      <c r="CVE82" s="16"/>
      <c r="CVF82" s="16"/>
      <c r="CVG82" s="16"/>
      <c r="CVH82" s="16"/>
      <c r="CVI82" s="16"/>
      <c r="CVJ82" s="16"/>
      <c r="CVK82" s="16"/>
      <c r="CVL82" s="16"/>
      <c r="CVM82" s="16"/>
      <c r="CVN82" s="16"/>
      <c r="CVO82" s="16"/>
      <c r="CVP82" s="16"/>
      <c r="CVQ82" s="16"/>
      <c r="CVR82" s="16"/>
      <c r="CVS82" s="16"/>
      <c r="CVT82" s="16"/>
      <c r="CVU82" s="16"/>
      <c r="CVV82" s="16"/>
      <c r="CVW82" s="16"/>
      <c r="CVX82" s="16"/>
      <c r="CVY82" s="16"/>
      <c r="CVZ82" s="16"/>
      <c r="CWA82" s="16"/>
      <c r="CWB82" s="16"/>
      <c r="CWC82" s="16"/>
      <c r="CWD82" s="16"/>
      <c r="CWE82" s="16"/>
      <c r="CWF82" s="16"/>
      <c r="CWG82" s="16"/>
      <c r="CWH82" s="16"/>
      <c r="CWI82" s="16"/>
      <c r="CWJ82" s="16"/>
      <c r="CWK82" s="16"/>
      <c r="CWL82" s="16"/>
      <c r="CWM82" s="16"/>
      <c r="CWN82" s="16"/>
      <c r="CWO82" s="16"/>
      <c r="CWP82" s="16"/>
      <c r="CWQ82" s="16"/>
      <c r="CWR82" s="16"/>
      <c r="CWS82" s="16"/>
      <c r="CWT82" s="16"/>
      <c r="CWU82" s="16"/>
      <c r="CWV82" s="16"/>
      <c r="CWW82" s="16"/>
      <c r="CWX82" s="16"/>
      <c r="CWY82" s="16"/>
      <c r="CWZ82" s="16"/>
      <c r="CXA82" s="16"/>
      <c r="CXB82" s="16"/>
      <c r="CXC82" s="16"/>
      <c r="CXD82" s="16"/>
      <c r="CXE82" s="16"/>
      <c r="CXF82" s="16"/>
      <c r="CXG82" s="16"/>
      <c r="CXH82" s="16"/>
      <c r="CXI82" s="16"/>
      <c r="CXJ82" s="16"/>
      <c r="CXK82" s="16"/>
      <c r="CXL82" s="16"/>
      <c r="CXM82" s="16"/>
      <c r="CXN82" s="16"/>
      <c r="CXO82" s="16"/>
      <c r="CXP82" s="16"/>
      <c r="CXQ82" s="16"/>
      <c r="CXR82" s="16"/>
      <c r="CXS82" s="16"/>
      <c r="CXT82" s="16"/>
      <c r="CXU82" s="16"/>
      <c r="CXV82" s="16"/>
      <c r="CXW82" s="16"/>
      <c r="CXX82" s="16"/>
      <c r="CXY82" s="16"/>
      <c r="CXZ82" s="16"/>
      <c r="CYA82" s="16"/>
      <c r="CYB82" s="16"/>
      <c r="CYC82" s="16"/>
      <c r="CYD82" s="16"/>
      <c r="CYE82" s="16"/>
      <c r="CYF82" s="16"/>
      <c r="CYG82" s="16"/>
      <c r="CYH82" s="16"/>
      <c r="CYI82" s="16"/>
      <c r="CYJ82" s="16"/>
      <c r="CYK82" s="16"/>
      <c r="CYL82" s="16"/>
      <c r="CYM82" s="16"/>
      <c r="CYN82" s="16"/>
      <c r="CYO82" s="16"/>
      <c r="CYP82" s="16"/>
      <c r="CYQ82" s="16"/>
      <c r="CYR82" s="16"/>
      <c r="CYS82" s="16"/>
      <c r="CYT82" s="16"/>
      <c r="CYU82" s="16"/>
      <c r="CYV82" s="16"/>
      <c r="CYW82" s="16"/>
      <c r="CYX82" s="16"/>
      <c r="CYY82" s="16"/>
      <c r="CYZ82" s="16"/>
      <c r="CZA82" s="16"/>
      <c r="CZB82" s="16"/>
      <c r="CZC82" s="16"/>
      <c r="CZD82" s="16"/>
      <c r="CZE82" s="16"/>
      <c r="CZF82" s="16"/>
      <c r="CZG82" s="16"/>
      <c r="CZH82" s="16"/>
      <c r="CZI82" s="16"/>
      <c r="CZJ82" s="16"/>
      <c r="CZK82" s="16"/>
      <c r="CZL82" s="16"/>
      <c r="CZM82" s="16"/>
      <c r="CZN82" s="16"/>
      <c r="CZO82" s="16"/>
      <c r="CZP82" s="16"/>
      <c r="CZQ82" s="16"/>
      <c r="CZR82" s="16"/>
      <c r="CZS82" s="16"/>
      <c r="CZT82" s="16"/>
      <c r="CZU82" s="16"/>
      <c r="CZV82" s="16"/>
      <c r="CZW82" s="16"/>
      <c r="CZX82" s="16"/>
      <c r="CZY82" s="16"/>
      <c r="CZZ82" s="16"/>
      <c r="DAA82" s="16"/>
      <c r="DAB82" s="16"/>
      <c r="DAC82" s="16"/>
      <c r="DAD82" s="16"/>
      <c r="DAE82" s="16"/>
      <c r="DAF82" s="16"/>
      <c r="DAG82" s="16"/>
      <c r="DAH82" s="16"/>
      <c r="DAI82" s="16"/>
      <c r="DAJ82" s="16"/>
      <c r="DAK82" s="16"/>
      <c r="DAL82" s="16"/>
      <c r="DAM82" s="16"/>
      <c r="DAN82" s="16"/>
      <c r="DAO82" s="16"/>
      <c r="DAP82" s="16"/>
      <c r="DAQ82" s="16"/>
      <c r="DAR82" s="16"/>
      <c r="DAS82" s="16"/>
      <c r="DAT82" s="16"/>
      <c r="DAU82" s="16"/>
      <c r="DAV82" s="16"/>
      <c r="DAW82" s="16"/>
      <c r="DAX82" s="16"/>
      <c r="DAY82" s="16"/>
      <c r="DAZ82" s="16"/>
      <c r="DBA82" s="16"/>
      <c r="DBB82" s="16"/>
      <c r="DBC82" s="16"/>
      <c r="DBD82" s="16"/>
      <c r="DBE82" s="16"/>
      <c r="DBF82" s="16"/>
      <c r="DBG82" s="16"/>
      <c r="DBH82" s="16"/>
      <c r="DBI82" s="16"/>
      <c r="DBJ82" s="16"/>
      <c r="DBK82" s="16"/>
      <c r="DBL82" s="16"/>
      <c r="DBM82" s="16"/>
      <c r="DBN82" s="16"/>
      <c r="DBO82" s="16"/>
      <c r="DBP82" s="16"/>
      <c r="DBQ82" s="16"/>
      <c r="DBR82" s="16"/>
      <c r="DBS82" s="16"/>
      <c r="DBT82" s="16"/>
      <c r="DBU82" s="16"/>
      <c r="DBV82" s="16"/>
      <c r="DBW82" s="16"/>
      <c r="DBX82" s="16"/>
      <c r="DBY82" s="16"/>
      <c r="DBZ82" s="16"/>
      <c r="DCA82" s="16"/>
      <c r="DCB82" s="16"/>
      <c r="DCC82" s="16"/>
      <c r="DCD82" s="16"/>
      <c r="DCE82" s="16"/>
      <c r="DCF82" s="16"/>
      <c r="DCG82" s="16"/>
      <c r="DCH82" s="16"/>
      <c r="DCI82" s="16"/>
      <c r="DCJ82" s="16"/>
      <c r="DCK82" s="16"/>
      <c r="DCL82" s="16"/>
      <c r="DCM82" s="16"/>
      <c r="DCN82" s="16"/>
      <c r="DCO82" s="16"/>
      <c r="DCP82" s="16"/>
      <c r="DCQ82" s="16"/>
      <c r="DCR82" s="16"/>
      <c r="DCS82" s="16"/>
      <c r="DCT82" s="16"/>
      <c r="DCU82" s="16"/>
      <c r="DCV82" s="16"/>
      <c r="DCW82" s="16"/>
      <c r="DCX82" s="16"/>
      <c r="DCY82" s="16"/>
      <c r="DCZ82" s="16"/>
      <c r="DDA82" s="16"/>
      <c r="DDB82" s="16"/>
      <c r="DDC82" s="16"/>
      <c r="DDD82" s="16"/>
      <c r="DDE82" s="16"/>
      <c r="DDF82" s="16"/>
      <c r="DDG82" s="16"/>
      <c r="DDH82" s="16"/>
      <c r="DDI82" s="16"/>
      <c r="DDJ82" s="16"/>
      <c r="DDK82" s="16"/>
      <c r="DDL82" s="16"/>
      <c r="DDM82" s="16"/>
      <c r="DDN82" s="16"/>
      <c r="DDO82" s="16"/>
      <c r="DDP82" s="16"/>
      <c r="DDQ82" s="16"/>
      <c r="DDR82" s="16"/>
      <c r="DDS82" s="16"/>
      <c r="DDT82" s="16"/>
      <c r="DDU82" s="16"/>
      <c r="DDV82" s="16"/>
      <c r="DDW82" s="16"/>
      <c r="DDX82" s="16"/>
      <c r="DDY82" s="16"/>
      <c r="DDZ82" s="16"/>
      <c r="DEA82" s="16"/>
      <c r="DEB82" s="16"/>
      <c r="DEC82" s="16"/>
      <c r="DED82" s="16"/>
      <c r="DEE82" s="16"/>
      <c r="DEF82" s="16"/>
      <c r="DEG82" s="16"/>
      <c r="DEH82" s="16"/>
      <c r="DEI82" s="16"/>
      <c r="DEJ82" s="16"/>
      <c r="DEK82" s="16"/>
      <c r="DEL82" s="16"/>
      <c r="DEM82" s="16"/>
      <c r="DEN82" s="16"/>
      <c r="DEO82" s="16"/>
      <c r="DEP82" s="16"/>
      <c r="DEQ82" s="16"/>
      <c r="DER82" s="16"/>
      <c r="DES82" s="16"/>
      <c r="DET82" s="16"/>
      <c r="DEU82" s="16"/>
      <c r="DEV82" s="16"/>
      <c r="DEW82" s="16"/>
      <c r="DEX82" s="16"/>
      <c r="DEY82" s="16"/>
      <c r="DEZ82" s="16"/>
      <c r="DFA82" s="16"/>
      <c r="DFB82" s="16"/>
      <c r="DFC82" s="16"/>
      <c r="DFD82" s="16"/>
      <c r="DFE82" s="16"/>
      <c r="DFF82" s="16"/>
      <c r="DFG82" s="16"/>
      <c r="DFH82" s="16"/>
      <c r="DFI82" s="16"/>
      <c r="DFJ82" s="16"/>
      <c r="DFK82" s="16"/>
      <c r="DFL82" s="16"/>
      <c r="DFM82" s="16"/>
      <c r="DFN82" s="16"/>
      <c r="DFO82" s="16"/>
      <c r="DFP82" s="16"/>
      <c r="DFQ82" s="16"/>
      <c r="DFR82" s="16"/>
      <c r="DFS82" s="16"/>
      <c r="DFT82" s="16"/>
      <c r="DFU82" s="16"/>
      <c r="DFV82" s="16"/>
      <c r="DFW82" s="16"/>
      <c r="DFX82" s="16"/>
      <c r="DFY82" s="16"/>
      <c r="DFZ82" s="16"/>
      <c r="DGA82" s="16"/>
      <c r="DGB82" s="16"/>
      <c r="DGC82" s="16"/>
      <c r="DGD82" s="16"/>
      <c r="DGE82" s="16"/>
      <c r="DGF82" s="16"/>
      <c r="DGG82" s="16"/>
      <c r="DGH82" s="16"/>
      <c r="DGI82" s="16"/>
      <c r="DGJ82" s="16"/>
      <c r="DGK82" s="16"/>
      <c r="DGL82" s="16"/>
      <c r="DGM82" s="16"/>
      <c r="DGN82" s="16"/>
      <c r="DGO82" s="16"/>
      <c r="DGP82" s="16"/>
      <c r="DGQ82" s="16"/>
      <c r="DGR82" s="16"/>
      <c r="DGS82" s="16"/>
      <c r="DGT82" s="16"/>
      <c r="DGU82" s="16"/>
      <c r="DGV82" s="16"/>
      <c r="DGW82" s="16"/>
      <c r="DGX82" s="16"/>
      <c r="DGY82" s="16"/>
      <c r="DGZ82" s="16"/>
      <c r="DHA82" s="16"/>
      <c r="DHB82" s="16"/>
      <c r="DHC82" s="16"/>
      <c r="DHD82" s="16"/>
      <c r="DHE82" s="16"/>
      <c r="DHF82" s="16"/>
      <c r="DHG82" s="16"/>
      <c r="DHH82" s="16"/>
      <c r="DHI82" s="16"/>
      <c r="DHJ82" s="16"/>
      <c r="DHK82" s="16"/>
      <c r="DHL82" s="16"/>
      <c r="DHM82" s="16"/>
      <c r="DHN82" s="16"/>
      <c r="DHO82" s="16"/>
      <c r="DHP82" s="16"/>
      <c r="DHQ82" s="16"/>
      <c r="DHR82" s="16"/>
      <c r="DHS82" s="16"/>
      <c r="DHT82" s="16"/>
      <c r="DHU82" s="16"/>
      <c r="DHV82" s="16"/>
      <c r="DHW82" s="16"/>
      <c r="DHX82" s="16"/>
      <c r="DHY82" s="16"/>
      <c r="DHZ82" s="16"/>
      <c r="DIA82" s="16"/>
      <c r="DIB82" s="16"/>
      <c r="DIC82" s="16"/>
      <c r="DID82" s="16"/>
      <c r="DIE82" s="16"/>
      <c r="DIF82" s="16"/>
      <c r="DIG82" s="16"/>
      <c r="DIH82" s="16"/>
      <c r="DII82" s="16"/>
      <c r="DIJ82" s="16"/>
      <c r="DIK82" s="16"/>
      <c r="DIL82" s="16"/>
      <c r="DIM82" s="16"/>
      <c r="DIN82" s="16"/>
      <c r="DIO82" s="16"/>
      <c r="DIP82" s="16"/>
      <c r="DIQ82" s="16"/>
      <c r="DIR82" s="16"/>
      <c r="DIS82" s="16"/>
      <c r="DIT82" s="16"/>
      <c r="DIU82" s="16"/>
      <c r="DIV82" s="16"/>
      <c r="DIW82" s="16"/>
      <c r="DIX82" s="16"/>
      <c r="DIY82" s="16"/>
      <c r="DIZ82" s="16"/>
      <c r="DJA82" s="16"/>
      <c r="DJB82" s="16"/>
      <c r="DJC82" s="16"/>
      <c r="DJD82" s="16"/>
      <c r="DJE82" s="16"/>
      <c r="DJF82" s="16"/>
      <c r="DJG82" s="16"/>
      <c r="DJH82" s="16"/>
      <c r="DJI82" s="16"/>
      <c r="DJJ82" s="16"/>
      <c r="DJK82" s="16"/>
      <c r="DJL82" s="16"/>
      <c r="DJM82" s="16"/>
      <c r="DJN82" s="16"/>
      <c r="DJO82" s="16"/>
      <c r="DJP82" s="16"/>
      <c r="DJQ82" s="16"/>
      <c r="DJR82" s="16"/>
      <c r="DJS82" s="16"/>
      <c r="DJT82" s="16"/>
      <c r="DJU82" s="16"/>
      <c r="DJV82" s="16"/>
      <c r="DJW82" s="16"/>
      <c r="DJX82" s="16"/>
      <c r="DJY82" s="16"/>
      <c r="DJZ82" s="16"/>
      <c r="DKA82" s="16"/>
      <c r="DKB82" s="16"/>
      <c r="DKC82" s="16"/>
      <c r="DKD82" s="16"/>
      <c r="DKE82" s="16"/>
      <c r="DKF82" s="16"/>
      <c r="DKG82" s="16"/>
      <c r="DKH82" s="16"/>
      <c r="DKI82" s="16"/>
      <c r="DKJ82" s="16"/>
      <c r="DKK82" s="16"/>
      <c r="DKL82" s="16"/>
      <c r="DKM82" s="16"/>
      <c r="DKN82" s="16"/>
      <c r="DKO82" s="16"/>
      <c r="DKP82" s="16"/>
      <c r="DKQ82" s="16"/>
      <c r="DKR82" s="16"/>
      <c r="DKS82" s="16"/>
      <c r="DKT82" s="16"/>
      <c r="DKU82" s="16"/>
      <c r="DKV82" s="16"/>
      <c r="DKW82" s="16"/>
      <c r="DKX82" s="16"/>
      <c r="DKY82" s="16"/>
      <c r="DKZ82" s="16"/>
      <c r="DLA82" s="16"/>
      <c r="DLB82" s="16"/>
      <c r="DLC82" s="16"/>
      <c r="DLD82" s="16"/>
      <c r="DLE82" s="16"/>
      <c r="DLF82" s="16"/>
      <c r="DLG82" s="16"/>
      <c r="DLH82" s="16"/>
      <c r="DLI82" s="16"/>
      <c r="DLJ82" s="16"/>
      <c r="DLK82" s="16"/>
      <c r="DLL82" s="16"/>
      <c r="DLM82" s="16"/>
      <c r="DLN82" s="16"/>
      <c r="DLO82" s="16"/>
      <c r="DLP82" s="16"/>
      <c r="DLQ82" s="16"/>
      <c r="DLR82" s="16"/>
      <c r="DLS82" s="16"/>
      <c r="DLT82" s="16"/>
      <c r="DLU82" s="16"/>
      <c r="DLV82" s="16"/>
      <c r="DLW82" s="16"/>
      <c r="DLX82" s="16"/>
      <c r="DLY82" s="16"/>
      <c r="DLZ82" s="16"/>
      <c r="DMA82" s="16"/>
      <c r="DMB82" s="16"/>
      <c r="DMC82" s="16"/>
      <c r="DMD82" s="16"/>
      <c r="DME82" s="16"/>
      <c r="DMF82" s="16"/>
      <c r="DMG82" s="16"/>
      <c r="DMH82" s="16"/>
      <c r="DMI82" s="16"/>
      <c r="DMJ82" s="16"/>
      <c r="DMK82" s="16"/>
      <c r="DML82" s="16"/>
      <c r="DMM82" s="16"/>
      <c r="DMN82" s="16"/>
      <c r="DMO82" s="16"/>
      <c r="DMP82" s="16"/>
      <c r="DMQ82" s="16"/>
      <c r="DMR82" s="16"/>
      <c r="DMS82" s="16"/>
      <c r="DMT82" s="16"/>
      <c r="DMU82" s="16"/>
      <c r="DMV82" s="16"/>
      <c r="DMW82" s="16"/>
      <c r="DMX82" s="16"/>
      <c r="DMY82" s="16"/>
      <c r="DMZ82" s="16"/>
      <c r="DNA82" s="16"/>
      <c r="DNB82" s="16"/>
      <c r="DNC82" s="16"/>
      <c r="DND82" s="16"/>
      <c r="DNE82" s="16"/>
      <c r="DNF82" s="16"/>
      <c r="DNG82" s="16"/>
      <c r="DNH82" s="16"/>
      <c r="DNI82" s="16"/>
      <c r="DNJ82" s="16"/>
      <c r="DNK82" s="16"/>
      <c r="DNL82" s="16"/>
      <c r="DNM82" s="16"/>
      <c r="DNN82" s="16"/>
      <c r="DNO82" s="16"/>
      <c r="DNP82" s="16"/>
      <c r="DNQ82" s="16"/>
      <c r="DNR82" s="16"/>
      <c r="DNS82" s="16"/>
      <c r="DNT82" s="16"/>
      <c r="DNU82" s="16"/>
      <c r="DNV82" s="16"/>
      <c r="DNW82" s="16"/>
      <c r="DNX82" s="16"/>
      <c r="DNY82" s="16"/>
      <c r="DNZ82" s="16"/>
      <c r="DOA82" s="16"/>
      <c r="DOB82" s="16"/>
      <c r="DOC82" s="16"/>
      <c r="DOD82" s="16"/>
      <c r="DOE82" s="16"/>
      <c r="DOF82" s="16"/>
      <c r="DOG82" s="16"/>
      <c r="DOH82" s="16"/>
      <c r="DOI82" s="16"/>
      <c r="DOJ82" s="16"/>
      <c r="DOK82" s="16"/>
      <c r="DOL82" s="16"/>
      <c r="DOM82" s="16"/>
      <c r="DON82" s="16"/>
      <c r="DOO82" s="16"/>
      <c r="DOP82" s="16"/>
      <c r="DOQ82" s="16"/>
      <c r="DOR82" s="16"/>
      <c r="DOS82" s="16"/>
      <c r="DOT82" s="16"/>
      <c r="DOU82" s="16"/>
      <c r="DOV82" s="16"/>
      <c r="DOW82" s="16"/>
      <c r="DOX82" s="16"/>
      <c r="DOY82" s="16"/>
      <c r="DOZ82" s="16"/>
      <c r="DPA82" s="16"/>
      <c r="DPB82" s="16"/>
      <c r="DPC82" s="16"/>
      <c r="DPD82" s="16"/>
      <c r="DPE82" s="16"/>
      <c r="DPF82" s="16"/>
      <c r="DPG82" s="16"/>
      <c r="DPH82" s="16"/>
      <c r="DPI82" s="16"/>
      <c r="DPJ82" s="16"/>
      <c r="DPK82" s="16"/>
      <c r="DPL82" s="16"/>
      <c r="DPM82" s="16"/>
      <c r="DPN82" s="16"/>
      <c r="DPO82" s="16"/>
      <c r="DPP82" s="16"/>
      <c r="DPQ82" s="16"/>
      <c r="DPR82" s="16"/>
      <c r="DPS82" s="16"/>
      <c r="DPT82" s="16"/>
      <c r="DPU82" s="16"/>
      <c r="DPV82" s="16"/>
      <c r="DPW82" s="16"/>
      <c r="DPX82" s="16"/>
      <c r="DPY82" s="16"/>
      <c r="DPZ82" s="16"/>
      <c r="DQA82" s="16"/>
      <c r="DQB82" s="16"/>
      <c r="DQC82" s="16"/>
      <c r="DQD82" s="16"/>
      <c r="DQE82" s="16"/>
      <c r="DQF82" s="16"/>
      <c r="DQG82" s="16"/>
      <c r="DQH82" s="16"/>
      <c r="DQI82" s="16"/>
      <c r="DQJ82" s="16"/>
      <c r="DQK82" s="16"/>
      <c r="DQL82" s="16"/>
      <c r="DQM82" s="16"/>
      <c r="DQN82" s="16"/>
      <c r="DQO82" s="16"/>
      <c r="DQP82" s="16"/>
      <c r="DQQ82" s="16"/>
      <c r="DQR82" s="16"/>
      <c r="DQS82" s="16"/>
      <c r="DQT82" s="16"/>
      <c r="DQU82" s="16"/>
      <c r="DQV82" s="16"/>
      <c r="DQW82" s="16"/>
      <c r="DQX82" s="16"/>
      <c r="DQY82" s="16"/>
      <c r="DQZ82" s="16"/>
      <c r="DRA82" s="16"/>
      <c r="DRB82" s="16"/>
      <c r="DRC82" s="16"/>
      <c r="DRD82" s="16"/>
      <c r="DRE82" s="16"/>
      <c r="DRF82" s="16"/>
      <c r="DRG82" s="16"/>
      <c r="DRH82" s="16"/>
      <c r="DRI82" s="16"/>
      <c r="DRJ82" s="16"/>
      <c r="DRK82" s="16"/>
      <c r="DRL82" s="16"/>
      <c r="DRM82" s="16"/>
      <c r="DRN82" s="16"/>
      <c r="DRO82" s="16"/>
      <c r="DRP82" s="16"/>
      <c r="DRQ82" s="16"/>
      <c r="DRR82" s="16"/>
      <c r="DRS82" s="16"/>
      <c r="DRT82" s="16"/>
      <c r="DRU82" s="16"/>
      <c r="DRV82" s="16"/>
      <c r="DRW82" s="16"/>
      <c r="DRX82" s="16"/>
      <c r="DRY82" s="16"/>
      <c r="DRZ82" s="16"/>
      <c r="DSA82" s="16"/>
      <c r="DSB82" s="16"/>
      <c r="DSC82" s="16"/>
      <c r="DSD82" s="16"/>
      <c r="DSE82" s="16"/>
      <c r="DSF82" s="16"/>
      <c r="DSG82" s="16"/>
      <c r="DSH82" s="16"/>
      <c r="DSI82" s="16"/>
      <c r="DSJ82" s="16"/>
      <c r="DSK82" s="16"/>
      <c r="DSL82" s="16"/>
      <c r="DSM82" s="16"/>
      <c r="DSN82" s="16"/>
      <c r="DSO82" s="16"/>
      <c r="DSP82" s="16"/>
      <c r="DSQ82" s="16"/>
      <c r="DSR82" s="16"/>
      <c r="DSS82" s="16"/>
      <c r="DST82" s="16"/>
      <c r="DSU82" s="16"/>
      <c r="DSV82" s="16"/>
      <c r="DSW82" s="16"/>
      <c r="DSX82" s="16"/>
      <c r="DSY82" s="16"/>
      <c r="DSZ82" s="16"/>
      <c r="DTA82" s="16"/>
      <c r="DTB82" s="16"/>
      <c r="DTC82" s="16"/>
      <c r="DTD82" s="16"/>
      <c r="DTE82" s="16"/>
      <c r="DTF82" s="16"/>
      <c r="DTG82" s="16"/>
      <c r="DTH82" s="16"/>
      <c r="DTI82" s="16"/>
      <c r="DTJ82" s="16"/>
      <c r="DTK82" s="16"/>
      <c r="DTL82" s="16"/>
      <c r="DTM82" s="16"/>
      <c r="DTN82" s="16"/>
      <c r="DTO82" s="16"/>
      <c r="DTP82" s="16"/>
      <c r="DTQ82" s="16"/>
      <c r="DTR82" s="16"/>
      <c r="DTS82" s="16"/>
      <c r="DTT82" s="16"/>
      <c r="DTU82" s="16"/>
      <c r="DTV82" s="16"/>
      <c r="DTW82" s="16"/>
      <c r="DTX82" s="16"/>
      <c r="DTY82" s="16"/>
      <c r="DTZ82" s="16"/>
      <c r="DUA82" s="16"/>
      <c r="DUB82" s="16"/>
      <c r="DUC82" s="16"/>
      <c r="DUD82" s="16"/>
      <c r="DUE82" s="16"/>
      <c r="DUF82" s="16"/>
      <c r="DUG82" s="16"/>
      <c r="DUH82" s="16"/>
      <c r="DUI82" s="16"/>
      <c r="DUJ82" s="16"/>
      <c r="DUK82" s="16"/>
      <c r="DUL82" s="16"/>
      <c r="DUM82" s="16"/>
      <c r="DUN82" s="16"/>
      <c r="DUO82" s="16"/>
      <c r="DUP82" s="16"/>
      <c r="DUQ82" s="16"/>
      <c r="DUR82" s="16"/>
      <c r="DUS82" s="16"/>
      <c r="DUT82" s="16"/>
      <c r="DUU82" s="16"/>
      <c r="DUV82" s="16"/>
      <c r="DUW82" s="16"/>
      <c r="DUX82" s="16"/>
      <c r="DUY82" s="16"/>
      <c r="DUZ82" s="16"/>
      <c r="DVA82" s="16"/>
      <c r="DVB82" s="16"/>
      <c r="DVC82" s="16"/>
      <c r="DVD82" s="16"/>
      <c r="DVE82" s="16"/>
      <c r="DVF82" s="16"/>
      <c r="DVG82" s="16"/>
      <c r="DVH82" s="16"/>
      <c r="DVI82" s="16"/>
      <c r="DVJ82" s="16"/>
      <c r="DVK82" s="16"/>
      <c r="DVL82" s="16"/>
      <c r="DVM82" s="16"/>
      <c r="DVN82" s="16"/>
      <c r="DVO82" s="16"/>
      <c r="DVP82" s="16"/>
      <c r="DVQ82" s="16"/>
      <c r="DVR82" s="16"/>
      <c r="DVS82" s="16"/>
      <c r="DVT82" s="16"/>
      <c r="DVU82" s="16"/>
      <c r="DVV82" s="16"/>
      <c r="DVW82" s="16"/>
      <c r="DVX82" s="16"/>
      <c r="DVY82" s="16"/>
      <c r="DVZ82" s="16"/>
      <c r="DWA82" s="16"/>
      <c r="DWB82" s="16"/>
      <c r="DWC82" s="16"/>
      <c r="DWD82" s="16"/>
      <c r="DWE82" s="16"/>
      <c r="DWF82" s="16"/>
      <c r="DWG82" s="16"/>
      <c r="DWH82" s="16"/>
      <c r="DWI82" s="16"/>
      <c r="DWJ82" s="16"/>
      <c r="DWK82" s="16"/>
      <c r="DWL82" s="16"/>
      <c r="DWM82" s="16"/>
      <c r="DWN82" s="16"/>
      <c r="DWO82" s="16"/>
      <c r="DWP82" s="16"/>
      <c r="DWQ82" s="16"/>
      <c r="DWR82" s="16"/>
      <c r="DWS82" s="16"/>
      <c r="DWT82" s="16"/>
      <c r="DWU82" s="16"/>
      <c r="DWV82" s="16"/>
      <c r="DWW82" s="16"/>
      <c r="DWX82" s="16"/>
      <c r="DWY82" s="16"/>
      <c r="DWZ82" s="16"/>
      <c r="DXA82" s="16"/>
      <c r="DXB82" s="16"/>
      <c r="DXC82" s="16"/>
      <c r="DXD82" s="16"/>
      <c r="DXE82" s="16"/>
      <c r="DXF82" s="16"/>
      <c r="DXG82" s="16"/>
      <c r="DXH82" s="16"/>
      <c r="DXI82" s="16"/>
      <c r="DXJ82" s="16"/>
      <c r="DXK82" s="16"/>
      <c r="DXL82" s="16"/>
      <c r="DXM82" s="16"/>
      <c r="DXN82" s="16"/>
      <c r="DXO82" s="16"/>
      <c r="DXP82" s="16"/>
      <c r="DXQ82" s="16"/>
      <c r="DXR82" s="16"/>
      <c r="DXS82" s="16"/>
      <c r="DXT82" s="16"/>
      <c r="DXU82" s="16"/>
      <c r="DXV82" s="16"/>
      <c r="DXW82" s="16"/>
      <c r="DXX82" s="16"/>
      <c r="DXY82" s="16"/>
      <c r="DXZ82" s="16"/>
      <c r="DYA82" s="16"/>
      <c r="DYB82" s="16"/>
      <c r="DYC82" s="16"/>
      <c r="DYD82" s="16"/>
      <c r="DYE82" s="16"/>
      <c r="DYF82" s="16"/>
      <c r="DYG82" s="16"/>
      <c r="DYH82" s="16"/>
      <c r="DYI82" s="16"/>
      <c r="DYJ82" s="16"/>
      <c r="DYK82" s="16"/>
      <c r="DYL82" s="16"/>
      <c r="DYM82" s="16"/>
      <c r="DYN82" s="16"/>
      <c r="DYO82" s="16"/>
      <c r="DYP82" s="16"/>
      <c r="DYQ82" s="16"/>
      <c r="DYR82" s="16"/>
      <c r="DYS82" s="16"/>
      <c r="DYT82" s="16"/>
      <c r="DYU82" s="16"/>
      <c r="DYV82" s="16"/>
      <c r="DYW82" s="16"/>
      <c r="DYX82" s="16"/>
      <c r="DYY82" s="16"/>
      <c r="DYZ82" s="16"/>
      <c r="DZA82" s="16"/>
      <c r="DZB82" s="16"/>
      <c r="DZC82" s="16"/>
      <c r="DZD82" s="16"/>
      <c r="DZE82" s="16"/>
      <c r="DZF82" s="16"/>
      <c r="DZG82" s="16"/>
      <c r="DZH82" s="16"/>
      <c r="DZI82" s="16"/>
      <c r="DZJ82" s="16"/>
      <c r="DZK82" s="16"/>
      <c r="DZL82" s="16"/>
      <c r="DZM82" s="16"/>
      <c r="DZN82" s="16"/>
      <c r="DZO82" s="16"/>
      <c r="DZP82" s="16"/>
      <c r="DZQ82" s="16"/>
      <c r="DZR82" s="16"/>
      <c r="DZS82" s="16"/>
      <c r="DZT82" s="16"/>
      <c r="DZU82" s="16"/>
      <c r="DZV82" s="16"/>
      <c r="DZW82" s="16"/>
      <c r="DZX82" s="16"/>
      <c r="DZY82" s="16"/>
      <c r="DZZ82" s="16"/>
      <c r="EAA82" s="16"/>
      <c r="EAB82" s="16"/>
      <c r="EAC82" s="16"/>
      <c r="EAD82" s="16"/>
      <c r="EAE82" s="16"/>
      <c r="EAF82" s="16"/>
      <c r="EAG82" s="16"/>
      <c r="EAH82" s="16"/>
      <c r="EAI82" s="16"/>
      <c r="EAJ82" s="16"/>
      <c r="EAK82" s="16"/>
      <c r="EAL82" s="16"/>
      <c r="EAM82" s="16"/>
      <c r="EAN82" s="16"/>
      <c r="EAO82" s="16"/>
      <c r="EAP82" s="16"/>
      <c r="EAQ82" s="16"/>
      <c r="EAR82" s="16"/>
      <c r="EAS82" s="16"/>
      <c r="EAT82" s="16"/>
      <c r="EAU82" s="16"/>
      <c r="EAV82" s="16"/>
      <c r="EAW82" s="16"/>
      <c r="EAX82" s="16"/>
      <c r="EAY82" s="16"/>
      <c r="EAZ82" s="16"/>
      <c r="EBA82" s="16"/>
      <c r="EBB82" s="16"/>
      <c r="EBC82" s="16"/>
      <c r="EBD82" s="16"/>
      <c r="EBE82" s="16"/>
      <c r="EBF82" s="16"/>
      <c r="EBG82" s="16"/>
      <c r="EBH82" s="16"/>
      <c r="EBI82" s="16"/>
      <c r="EBJ82" s="16"/>
      <c r="EBK82" s="16"/>
      <c r="EBL82" s="16"/>
      <c r="EBM82" s="16"/>
      <c r="EBN82" s="16"/>
      <c r="EBO82" s="16"/>
      <c r="EBP82" s="16"/>
      <c r="EBQ82" s="16"/>
      <c r="EBR82" s="16"/>
      <c r="EBS82" s="16"/>
      <c r="EBT82" s="16"/>
      <c r="EBU82" s="16"/>
      <c r="EBV82" s="16"/>
      <c r="EBW82" s="16"/>
      <c r="EBX82" s="16"/>
      <c r="EBY82" s="16"/>
      <c r="EBZ82" s="16"/>
      <c r="ECA82" s="16"/>
      <c r="ECB82" s="16"/>
      <c r="ECC82" s="16"/>
      <c r="ECD82" s="16"/>
      <c r="ECE82" s="16"/>
      <c r="ECF82" s="16"/>
      <c r="ECG82" s="16"/>
      <c r="ECH82" s="16"/>
      <c r="ECI82" s="16"/>
      <c r="ECJ82" s="16"/>
      <c r="ECK82" s="16"/>
      <c r="ECL82" s="16"/>
      <c r="ECM82" s="16"/>
      <c r="ECN82" s="16"/>
      <c r="ECO82" s="16"/>
      <c r="ECP82" s="16"/>
      <c r="ECQ82" s="16"/>
      <c r="ECR82" s="16"/>
      <c r="ECS82" s="16"/>
      <c r="ECT82" s="16"/>
      <c r="ECU82" s="16"/>
      <c r="ECV82" s="16"/>
      <c r="ECW82" s="16"/>
      <c r="ECX82" s="16"/>
      <c r="ECY82" s="16"/>
      <c r="ECZ82" s="16"/>
      <c r="EDA82" s="16"/>
      <c r="EDB82" s="16"/>
      <c r="EDC82" s="16"/>
      <c r="EDD82" s="16"/>
      <c r="EDE82" s="16"/>
      <c r="EDF82" s="16"/>
      <c r="EDG82" s="16"/>
      <c r="EDH82" s="16"/>
      <c r="EDI82" s="16"/>
      <c r="EDJ82" s="16"/>
      <c r="EDK82" s="16"/>
      <c r="EDL82" s="16"/>
      <c r="EDM82" s="16"/>
      <c r="EDN82" s="16"/>
      <c r="EDO82" s="16"/>
      <c r="EDP82" s="16"/>
      <c r="EDQ82" s="16"/>
      <c r="EDR82" s="16"/>
      <c r="EDS82" s="16"/>
      <c r="EDT82" s="16"/>
      <c r="EDU82" s="16"/>
      <c r="EDV82" s="16"/>
      <c r="EDW82" s="16"/>
      <c r="EDX82" s="16"/>
      <c r="EDY82" s="16"/>
      <c r="EDZ82" s="16"/>
      <c r="EEA82" s="16"/>
      <c r="EEB82" s="16"/>
      <c r="EEC82" s="16"/>
      <c r="EED82" s="16"/>
      <c r="EEE82" s="16"/>
      <c r="EEF82" s="16"/>
      <c r="EEG82" s="16"/>
      <c r="EEH82" s="16"/>
      <c r="EEI82" s="16"/>
      <c r="EEJ82" s="16"/>
      <c r="EEK82" s="16"/>
      <c r="EEL82" s="16"/>
      <c r="EEM82" s="16"/>
      <c r="EEN82" s="16"/>
      <c r="EEO82" s="16"/>
      <c r="EEP82" s="16"/>
      <c r="EEQ82" s="16"/>
      <c r="EER82" s="16"/>
      <c r="EES82" s="16"/>
      <c r="EET82" s="16"/>
      <c r="EEU82" s="16"/>
      <c r="EEV82" s="16"/>
      <c r="EEW82" s="16"/>
      <c r="EEX82" s="16"/>
      <c r="EEY82" s="16"/>
      <c r="EEZ82" s="16"/>
      <c r="EFA82" s="16"/>
      <c r="EFB82" s="16"/>
      <c r="EFC82" s="16"/>
      <c r="EFD82" s="16"/>
      <c r="EFE82" s="16"/>
      <c r="EFF82" s="16"/>
      <c r="EFG82" s="16"/>
      <c r="EFH82" s="16"/>
      <c r="EFI82" s="16"/>
      <c r="EFJ82" s="16"/>
      <c r="EFK82" s="16"/>
      <c r="EFL82" s="16"/>
      <c r="EFM82" s="16"/>
      <c r="EFN82" s="16"/>
      <c r="EFO82" s="16"/>
      <c r="EFP82" s="16"/>
      <c r="EFQ82" s="16"/>
      <c r="EFR82" s="16"/>
      <c r="EFS82" s="16"/>
      <c r="EFT82" s="16"/>
      <c r="EFU82" s="16"/>
      <c r="EFV82" s="16"/>
      <c r="EFW82" s="16"/>
      <c r="EFX82" s="16"/>
      <c r="EFY82" s="16"/>
      <c r="EFZ82" s="16"/>
      <c r="EGA82" s="16"/>
      <c r="EGB82" s="16"/>
      <c r="EGC82" s="16"/>
      <c r="EGD82" s="16"/>
      <c r="EGE82" s="16"/>
      <c r="EGF82" s="16"/>
      <c r="EGG82" s="16"/>
      <c r="EGH82" s="16"/>
      <c r="EGI82" s="16"/>
      <c r="EGJ82" s="16"/>
      <c r="EGK82" s="16"/>
      <c r="EGL82" s="16"/>
      <c r="EGM82" s="16"/>
      <c r="EGN82" s="16"/>
      <c r="EGO82" s="16"/>
      <c r="EGP82" s="16"/>
      <c r="EGQ82" s="16"/>
      <c r="EGR82" s="16"/>
      <c r="EGS82" s="16"/>
      <c r="EGT82" s="16"/>
      <c r="EGU82" s="16"/>
      <c r="EGV82" s="16"/>
      <c r="EGW82" s="16"/>
      <c r="EGX82" s="16"/>
      <c r="EGY82" s="16"/>
      <c r="EGZ82" s="16"/>
      <c r="EHA82" s="16"/>
      <c r="EHB82" s="16"/>
      <c r="EHC82" s="16"/>
      <c r="EHD82" s="16"/>
      <c r="EHE82" s="16"/>
      <c r="EHF82" s="16"/>
      <c r="EHG82" s="16"/>
      <c r="EHH82" s="16"/>
      <c r="EHI82" s="16"/>
      <c r="EHJ82" s="16"/>
      <c r="EHK82" s="16"/>
      <c r="EHL82" s="16"/>
      <c r="EHM82" s="16"/>
      <c r="EHN82" s="16"/>
      <c r="EHO82" s="16"/>
      <c r="EHP82" s="16"/>
      <c r="EHQ82" s="16"/>
      <c r="EHR82" s="16"/>
      <c r="EHS82" s="16"/>
      <c r="EHT82" s="16"/>
      <c r="EHU82" s="16"/>
      <c r="EHV82" s="16"/>
      <c r="EHW82" s="16"/>
      <c r="EHX82" s="16"/>
      <c r="EHY82" s="16"/>
      <c r="EHZ82" s="16"/>
      <c r="EIA82" s="16"/>
      <c r="EIB82" s="16"/>
      <c r="EIC82" s="16"/>
      <c r="EID82" s="16"/>
      <c r="EIE82" s="16"/>
      <c r="EIF82" s="16"/>
      <c r="EIG82" s="16"/>
      <c r="EIH82" s="16"/>
      <c r="EII82" s="16"/>
      <c r="EIJ82" s="16"/>
      <c r="EIK82" s="16"/>
      <c r="EIL82" s="16"/>
      <c r="EIM82" s="16"/>
      <c r="EIN82" s="16"/>
      <c r="EIO82" s="16"/>
      <c r="EIP82" s="16"/>
      <c r="EIQ82" s="16"/>
      <c r="EIR82" s="16"/>
      <c r="EIS82" s="16"/>
      <c r="EIT82" s="16"/>
      <c r="EIU82" s="16"/>
      <c r="EIV82" s="16"/>
      <c r="EIW82" s="16"/>
      <c r="EIX82" s="16"/>
      <c r="EIY82" s="16"/>
      <c r="EIZ82" s="16"/>
      <c r="EJA82" s="16"/>
      <c r="EJB82" s="16"/>
      <c r="EJC82" s="16"/>
      <c r="EJD82" s="16"/>
      <c r="EJE82" s="16"/>
      <c r="EJF82" s="16"/>
      <c r="EJG82" s="16"/>
      <c r="EJH82" s="16"/>
      <c r="EJI82" s="16"/>
      <c r="EJJ82" s="16"/>
      <c r="EJK82" s="16"/>
      <c r="EJL82" s="16"/>
      <c r="EJM82" s="16"/>
      <c r="EJN82" s="16"/>
      <c r="EJO82" s="16"/>
      <c r="EJP82" s="16"/>
      <c r="EJQ82" s="16"/>
      <c r="EJR82" s="16"/>
      <c r="EJS82" s="16"/>
      <c r="EJT82" s="16"/>
      <c r="EJU82" s="16"/>
      <c r="EJV82" s="16"/>
      <c r="EJW82" s="16"/>
      <c r="EJX82" s="16"/>
      <c r="EJY82" s="16"/>
      <c r="EJZ82" s="16"/>
      <c r="EKA82" s="16"/>
      <c r="EKB82" s="16"/>
      <c r="EKC82" s="16"/>
      <c r="EKD82" s="16"/>
      <c r="EKE82" s="16"/>
      <c r="EKF82" s="16"/>
      <c r="EKG82" s="16"/>
      <c r="EKH82" s="16"/>
      <c r="EKI82" s="16"/>
      <c r="EKJ82" s="16"/>
      <c r="EKK82" s="16"/>
      <c r="EKL82" s="16"/>
      <c r="EKM82" s="16"/>
      <c r="EKN82" s="16"/>
      <c r="EKO82" s="16"/>
      <c r="EKP82" s="16"/>
      <c r="EKQ82" s="16"/>
      <c r="EKR82" s="16"/>
      <c r="EKS82" s="16"/>
      <c r="EKT82" s="16"/>
      <c r="EKU82" s="16"/>
      <c r="EKV82" s="16"/>
      <c r="EKW82" s="16"/>
      <c r="EKX82" s="16"/>
      <c r="EKY82" s="16"/>
      <c r="EKZ82" s="16"/>
      <c r="ELA82" s="16"/>
      <c r="ELB82" s="16"/>
      <c r="ELC82" s="16"/>
      <c r="ELD82" s="16"/>
      <c r="ELE82" s="16"/>
      <c r="ELF82" s="16"/>
      <c r="ELG82" s="16"/>
      <c r="ELH82" s="16"/>
      <c r="ELI82" s="16"/>
      <c r="ELJ82" s="16"/>
      <c r="ELK82" s="16"/>
      <c r="ELL82" s="16"/>
      <c r="ELM82" s="16"/>
      <c r="ELN82" s="16"/>
      <c r="ELO82" s="16"/>
      <c r="ELP82" s="16"/>
      <c r="ELQ82" s="16"/>
      <c r="ELR82" s="16"/>
      <c r="ELS82" s="16"/>
      <c r="ELT82" s="16"/>
      <c r="ELU82" s="16"/>
      <c r="ELV82" s="16"/>
      <c r="ELW82" s="16"/>
      <c r="ELX82" s="16"/>
      <c r="ELY82" s="16"/>
      <c r="ELZ82" s="16"/>
      <c r="EMA82" s="16"/>
      <c r="EMB82" s="16"/>
      <c r="EMC82" s="16"/>
      <c r="EMD82" s="16"/>
      <c r="EME82" s="16"/>
      <c r="EMF82" s="16"/>
      <c r="EMG82" s="16"/>
      <c r="EMH82" s="16"/>
      <c r="EMI82" s="16"/>
      <c r="EMJ82" s="16"/>
      <c r="EMK82" s="16"/>
      <c r="EML82" s="16"/>
      <c r="EMM82" s="16"/>
      <c r="EMN82" s="16"/>
      <c r="EMO82" s="16"/>
      <c r="EMP82" s="16"/>
      <c r="EMQ82" s="16"/>
      <c r="EMR82" s="16"/>
      <c r="EMS82" s="16"/>
      <c r="EMT82" s="16"/>
      <c r="EMU82" s="16"/>
      <c r="EMV82" s="16"/>
      <c r="EMW82" s="16"/>
      <c r="EMX82" s="16"/>
      <c r="EMY82" s="16"/>
      <c r="EMZ82" s="16"/>
      <c r="ENA82" s="16"/>
      <c r="ENB82" s="16"/>
      <c r="ENC82" s="16"/>
      <c r="END82" s="16"/>
      <c r="ENE82" s="16"/>
      <c r="ENF82" s="16"/>
      <c r="ENG82" s="16"/>
      <c r="ENH82" s="16"/>
      <c r="ENI82" s="16"/>
      <c r="ENJ82" s="16"/>
      <c r="ENK82" s="16"/>
      <c r="ENL82" s="16"/>
      <c r="ENM82" s="16"/>
      <c r="ENN82" s="16"/>
      <c r="ENO82" s="16"/>
      <c r="ENP82" s="16"/>
      <c r="ENQ82" s="16"/>
      <c r="ENR82" s="16"/>
      <c r="ENS82" s="16"/>
      <c r="ENT82" s="16"/>
      <c r="ENU82" s="16"/>
      <c r="ENV82" s="16"/>
      <c r="ENW82" s="16"/>
      <c r="ENX82" s="16"/>
      <c r="ENY82" s="16"/>
      <c r="ENZ82" s="16"/>
      <c r="EOA82" s="16"/>
      <c r="EOB82" s="16"/>
      <c r="EOC82" s="16"/>
      <c r="EOD82" s="16"/>
      <c r="EOE82" s="16"/>
      <c r="EOF82" s="16"/>
      <c r="EOG82" s="16"/>
      <c r="EOH82" s="16"/>
      <c r="EOI82" s="16"/>
      <c r="EOJ82" s="16"/>
      <c r="EOK82" s="16"/>
      <c r="EOL82" s="16"/>
      <c r="EOM82" s="16"/>
      <c r="EON82" s="16"/>
      <c r="EOO82" s="16"/>
      <c r="EOP82" s="16"/>
      <c r="EOQ82" s="16"/>
      <c r="EOR82" s="16"/>
      <c r="EOS82" s="16"/>
      <c r="EOT82" s="16"/>
      <c r="EOU82" s="16"/>
      <c r="EOV82" s="16"/>
      <c r="EOW82" s="16"/>
      <c r="EOX82" s="16"/>
      <c r="EOY82" s="16"/>
      <c r="EOZ82" s="16"/>
      <c r="EPA82" s="16"/>
      <c r="EPB82" s="16"/>
      <c r="EPC82" s="16"/>
      <c r="EPD82" s="16"/>
      <c r="EPE82" s="16"/>
      <c r="EPF82" s="16"/>
      <c r="EPG82" s="16"/>
      <c r="EPH82" s="16"/>
      <c r="EPI82" s="16"/>
      <c r="EPJ82" s="16"/>
      <c r="EPK82" s="16"/>
      <c r="EPL82" s="16"/>
      <c r="EPM82" s="16"/>
      <c r="EPN82" s="16"/>
      <c r="EPO82" s="16"/>
      <c r="EPP82" s="16"/>
      <c r="EPQ82" s="16"/>
      <c r="EPR82" s="16"/>
      <c r="EPS82" s="16"/>
      <c r="EPT82" s="16"/>
      <c r="EPU82" s="16"/>
      <c r="EPV82" s="16"/>
      <c r="EPW82" s="16"/>
      <c r="EPX82" s="16"/>
      <c r="EPY82" s="16"/>
      <c r="EPZ82" s="16"/>
      <c r="EQA82" s="16"/>
      <c r="EQB82" s="16"/>
      <c r="EQC82" s="16"/>
      <c r="EQD82" s="16"/>
      <c r="EQE82" s="16"/>
      <c r="EQF82" s="16"/>
      <c r="EQG82" s="16"/>
      <c r="EQH82" s="16"/>
      <c r="EQI82" s="16"/>
      <c r="EQJ82" s="16"/>
      <c r="EQK82" s="16"/>
      <c r="EQL82" s="16"/>
      <c r="EQM82" s="16"/>
      <c r="EQN82" s="16"/>
      <c r="EQO82" s="16"/>
      <c r="EQP82" s="16"/>
      <c r="EQQ82" s="16"/>
      <c r="EQR82" s="16"/>
      <c r="EQS82" s="16"/>
      <c r="EQT82" s="16"/>
      <c r="EQU82" s="16"/>
      <c r="EQV82" s="16"/>
      <c r="EQW82" s="16"/>
      <c r="EQX82" s="16"/>
      <c r="EQY82" s="16"/>
      <c r="EQZ82" s="16"/>
      <c r="ERA82" s="16"/>
      <c r="ERB82" s="16"/>
      <c r="ERC82" s="16"/>
      <c r="ERD82" s="16"/>
      <c r="ERE82" s="16"/>
      <c r="ERF82" s="16"/>
      <c r="ERG82" s="16"/>
      <c r="ERH82" s="16"/>
      <c r="ERI82" s="16"/>
      <c r="ERJ82" s="16"/>
      <c r="ERK82" s="16"/>
      <c r="ERL82" s="16"/>
      <c r="ERM82" s="16"/>
      <c r="ERN82" s="16"/>
      <c r="ERO82" s="16"/>
      <c r="ERP82" s="16"/>
      <c r="ERQ82" s="16"/>
      <c r="ERR82" s="16"/>
      <c r="ERS82" s="16"/>
      <c r="ERT82" s="16"/>
      <c r="ERU82" s="16"/>
      <c r="ERV82" s="16"/>
      <c r="ERW82" s="16"/>
      <c r="ERX82" s="16"/>
      <c r="ERY82" s="16"/>
      <c r="ERZ82" s="16"/>
      <c r="ESA82" s="16"/>
      <c r="ESB82" s="16"/>
      <c r="ESC82" s="16"/>
      <c r="ESD82" s="16"/>
      <c r="ESE82" s="16"/>
      <c r="ESF82" s="16"/>
      <c r="ESG82" s="16"/>
      <c r="ESH82" s="16"/>
      <c r="ESI82" s="16"/>
      <c r="ESJ82" s="16"/>
      <c r="ESK82" s="16"/>
      <c r="ESL82" s="16"/>
      <c r="ESM82" s="16"/>
      <c r="ESN82" s="16"/>
      <c r="ESO82" s="16"/>
      <c r="ESP82" s="16"/>
      <c r="ESQ82" s="16"/>
      <c r="ESR82" s="16"/>
      <c r="ESS82" s="16"/>
      <c r="EST82" s="16"/>
      <c r="ESU82" s="16"/>
      <c r="ESV82" s="16"/>
      <c r="ESW82" s="16"/>
      <c r="ESX82" s="16"/>
      <c r="ESY82" s="16"/>
      <c r="ESZ82" s="16"/>
      <c r="ETA82" s="16"/>
      <c r="ETB82" s="16"/>
      <c r="ETC82" s="16"/>
      <c r="ETD82" s="16"/>
      <c r="ETE82" s="16"/>
      <c r="ETF82" s="16"/>
      <c r="ETG82" s="16"/>
      <c r="ETH82" s="16"/>
      <c r="ETI82" s="16"/>
      <c r="ETJ82" s="16"/>
      <c r="ETK82" s="16"/>
      <c r="ETL82" s="16"/>
      <c r="ETM82" s="16"/>
      <c r="ETN82" s="16"/>
      <c r="ETO82" s="16"/>
      <c r="ETP82" s="16"/>
      <c r="ETQ82" s="16"/>
      <c r="ETR82" s="16"/>
      <c r="ETS82" s="16"/>
      <c r="ETT82" s="16"/>
      <c r="ETU82" s="16"/>
      <c r="ETV82" s="16"/>
      <c r="ETW82" s="16"/>
      <c r="ETX82" s="16"/>
      <c r="ETY82" s="16"/>
      <c r="ETZ82" s="16"/>
      <c r="EUA82" s="16"/>
      <c r="EUB82" s="16"/>
      <c r="EUC82" s="16"/>
      <c r="EUD82" s="16"/>
      <c r="EUE82" s="16"/>
      <c r="EUF82" s="16"/>
      <c r="EUG82" s="16"/>
      <c r="EUH82" s="16"/>
      <c r="EUI82" s="16"/>
      <c r="EUJ82" s="16"/>
      <c r="EUK82" s="16"/>
      <c r="EUL82" s="16"/>
      <c r="EUM82" s="16"/>
      <c r="EUN82" s="16"/>
      <c r="EUO82" s="16"/>
      <c r="EUP82" s="16"/>
      <c r="EUQ82" s="16"/>
      <c r="EUR82" s="16"/>
      <c r="EUS82" s="16"/>
      <c r="EUT82" s="16"/>
      <c r="EUU82" s="16"/>
      <c r="EUV82" s="16"/>
      <c r="EUW82" s="16"/>
      <c r="EUX82" s="16"/>
      <c r="EUY82" s="16"/>
      <c r="EUZ82" s="16"/>
      <c r="EVA82" s="16"/>
      <c r="EVB82" s="16"/>
      <c r="EVC82" s="16"/>
      <c r="EVD82" s="16"/>
      <c r="EVE82" s="16"/>
      <c r="EVF82" s="16"/>
      <c r="EVG82" s="16"/>
      <c r="EVH82" s="16"/>
      <c r="EVI82" s="16"/>
      <c r="EVJ82" s="16"/>
      <c r="EVK82" s="16"/>
      <c r="EVL82" s="16"/>
      <c r="EVM82" s="16"/>
      <c r="EVN82" s="16"/>
      <c r="EVO82" s="16"/>
      <c r="EVP82" s="16"/>
      <c r="EVQ82" s="16"/>
      <c r="EVR82" s="16"/>
      <c r="EVS82" s="16"/>
      <c r="EVT82" s="16"/>
      <c r="EVU82" s="16"/>
      <c r="EVV82" s="16"/>
      <c r="EVW82" s="16"/>
      <c r="EVX82" s="16"/>
      <c r="EVY82" s="16"/>
      <c r="EVZ82" s="16"/>
      <c r="EWA82" s="16"/>
      <c r="EWB82" s="16"/>
      <c r="EWC82" s="16"/>
      <c r="EWD82" s="16"/>
      <c r="EWE82" s="16"/>
      <c r="EWF82" s="16"/>
      <c r="EWG82" s="16"/>
      <c r="EWH82" s="16"/>
      <c r="EWI82" s="16"/>
      <c r="EWJ82" s="16"/>
      <c r="EWK82" s="16"/>
      <c r="EWL82" s="16"/>
      <c r="EWM82" s="16"/>
      <c r="EWN82" s="16"/>
      <c r="EWO82" s="16"/>
      <c r="EWP82" s="16"/>
      <c r="EWQ82" s="16"/>
      <c r="EWR82" s="16"/>
      <c r="EWS82" s="16"/>
      <c r="EWT82" s="16"/>
      <c r="EWU82" s="16"/>
      <c r="EWV82" s="16"/>
      <c r="EWW82" s="16"/>
      <c r="EWX82" s="16"/>
      <c r="EWY82" s="16"/>
      <c r="EWZ82" s="16"/>
      <c r="EXA82" s="16"/>
      <c r="EXB82" s="16"/>
      <c r="EXC82" s="16"/>
      <c r="EXD82" s="16"/>
      <c r="EXE82" s="16"/>
      <c r="EXF82" s="16"/>
      <c r="EXG82" s="16"/>
      <c r="EXH82" s="16"/>
      <c r="EXI82" s="16"/>
      <c r="EXJ82" s="16"/>
      <c r="EXK82" s="16"/>
      <c r="EXL82" s="16"/>
      <c r="EXM82" s="16"/>
      <c r="EXN82" s="16"/>
      <c r="EXO82" s="16"/>
      <c r="EXP82" s="16"/>
      <c r="EXQ82" s="16"/>
      <c r="EXR82" s="16"/>
      <c r="EXS82" s="16"/>
      <c r="EXT82" s="16"/>
      <c r="EXU82" s="16"/>
      <c r="EXV82" s="16"/>
      <c r="EXW82" s="16"/>
      <c r="EXX82" s="16"/>
      <c r="EXY82" s="16"/>
      <c r="EXZ82" s="16"/>
      <c r="EYA82" s="16"/>
      <c r="EYB82" s="16"/>
      <c r="EYC82" s="16"/>
      <c r="EYD82" s="16"/>
      <c r="EYE82" s="16"/>
      <c r="EYF82" s="16"/>
      <c r="EYG82" s="16"/>
      <c r="EYH82" s="16"/>
      <c r="EYI82" s="16"/>
      <c r="EYJ82" s="16"/>
      <c r="EYK82" s="16"/>
      <c r="EYL82" s="16"/>
      <c r="EYM82" s="16"/>
      <c r="EYN82" s="16"/>
      <c r="EYO82" s="16"/>
      <c r="EYP82" s="16"/>
      <c r="EYQ82" s="16"/>
      <c r="EYR82" s="16"/>
      <c r="EYS82" s="16"/>
      <c r="EYT82" s="16"/>
      <c r="EYU82" s="16"/>
      <c r="EYV82" s="16"/>
      <c r="EYW82" s="16"/>
      <c r="EYX82" s="16"/>
      <c r="EYY82" s="16"/>
      <c r="EYZ82" s="16"/>
      <c r="EZA82" s="16"/>
      <c r="EZB82" s="16"/>
      <c r="EZC82" s="16"/>
      <c r="EZD82" s="16"/>
      <c r="EZE82" s="16"/>
      <c r="EZF82" s="16"/>
      <c r="EZG82" s="16"/>
      <c r="EZH82" s="16"/>
      <c r="EZI82" s="16"/>
      <c r="EZJ82" s="16"/>
      <c r="EZK82" s="16"/>
      <c r="EZL82" s="16"/>
      <c r="EZM82" s="16"/>
      <c r="EZN82" s="16"/>
      <c r="EZO82" s="16"/>
      <c r="EZP82" s="16"/>
      <c r="EZQ82" s="16"/>
      <c r="EZR82" s="16"/>
      <c r="EZS82" s="16"/>
      <c r="EZT82" s="16"/>
      <c r="EZU82" s="16"/>
      <c r="EZV82" s="16"/>
      <c r="EZW82" s="16"/>
      <c r="EZX82" s="16"/>
      <c r="EZY82" s="16"/>
      <c r="EZZ82" s="16"/>
      <c r="FAA82" s="16"/>
      <c r="FAB82" s="16"/>
      <c r="FAC82" s="16"/>
      <c r="FAD82" s="16"/>
      <c r="FAE82" s="16"/>
      <c r="FAF82" s="16"/>
      <c r="FAG82" s="16"/>
      <c r="FAH82" s="16"/>
      <c r="FAI82" s="16"/>
      <c r="FAJ82" s="16"/>
      <c r="FAK82" s="16"/>
      <c r="FAL82" s="16"/>
      <c r="FAM82" s="16"/>
      <c r="FAN82" s="16"/>
      <c r="FAO82" s="16"/>
      <c r="FAP82" s="16"/>
      <c r="FAQ82" s="16"/>
      <c r="FAR82" s="16"/>
      <c r="FAS82" s="16"/>
      <c r="FAT82" s="16"/>
      <c r="FAU82" s="16"/>
      <c r="FAV82" s="16"/>
      <c r="FAW82" s="16"/>
      <c r="FAX82" s="16"/>
      <c r="FAY82" s="16"/>
      <c r="FAZ82" s="16"/>
      <c r="FBA82" s="16"/>
      <c r="FBB82" s="16"/>
      <c r="FBC82" s="16"/>
      <c r="FBD82" s="16"/>
      <c r="FBE82" s="16"/>
      <c r="FBF82" s="16"/>
      <c r="FBG82" s="16"/>
      <c r="FBH82" s="16"/>
      <c r="FBI82" s="16"/>
      <c r="FBJ82" s="16"/>
      <c r="FBK82" s="16"/>
      <c r="FBL82" s="16"/>
      <c r="FBM82" s="16"/>
      <c r="FBN82" s="16"/>
      <c r="FBO82" s="16"/>
      <c r="FBP82" s="16"/>
      <c r="FBQ82" s="16"/>
      <c r="FBR82" s="16"/>
      <c r="FBS82" s="16"/>
      <c r="FBT82" s="16"/>
      <c r="FBU82" s="16"/>
      <c r="FBV82" s="16"/>
      <c r="FBW82" s="16"/>
      <c r="FBX82" s="16"/>
      <c r="FBY82" s="16"/>
      <c r="FBZ82" s="16"/>
      <c r="FCA82" s="16"/>
      <c r="FCB82" s="16"/>
      <c r="FCC82" s="16"/>
      <c r="FCD82" s="16"/>
      <c r="FCE82" s="16"/>
      <c r="FCF82" s="16"/>
      <c r="FCG82" s="16"/>
      <c r="FCH82" s="16"/>
      <c r="FCI82" s="16"/>
      <c r="FCJ82" s="16"/>
      <c r="FCK82" s="16"/>
      <c r="FCL82" s="16"/>
      <c r="FCM82" s="16"/>
      <c r="FCN82" s="16"/>
      <c r="FCO82" s="16"/>
      <c r="FCP82" s="16"/>
      <c r="FCQ82" s="16"/>
      <c r="FCR82" s="16"/>
      <c r="FCS82" s="16"/>
      <c r="FCT82" s="16"/>
      <c r="FCU82" s="16"/>
      <c r="FCV82" s="16"/>
      <c r="FCW82" s="16"/>
      <c r="FCX82" s="16"/>
      <c r="FCY82" s="16"/>
      <c r="FCZ82" s="16"/>
      <c r="FDA82" s="16"/>
      <c r="FDB82" s="16"/>
      <c r="FDC82" s="16"/>
      <c r="FDD82" s="16"/>
      <c r="FDE82" s="16"/>
      <c r="FDF82" s="16"/>
      <c r="FDG82" s="16"/>
      <c r="FDH82" s="16"/>
      <c r="FDI82" s="16"/>
      <c r="FDJ82" s="16"/>
      <c r="FDK82" s="16"/>
      <c r="FDL82" s="16"/>
      <c r="FDM82" s="16"/>
      <c r="FDN82" s="16"/>
      <c r="FDO82" s="16"/>
      <c r="FDP82" s="16"/>
      <c r="FDQ82" s="16"/>
      <c r="FDR82" s="16"/>
      <c r="FDS82" s="16"/>
      <c r="FDT82" s="16"/>
      <c r="FDU82" s="16"/>
      <c r="FDV82" s="16"/>
      <c r="FDW82" s="16"/>
      <c r="FDX82" s="16"/>
      <c r="FDY82" s="16"/>
      <c r="FDZ82" s="16"/>
      <c r="FEA82" s="16"/>
      <c r="FEB82" s="16"/>
      <c r="FEC82" s="16"/>
      <c r="FED82" s="16"/>
      <c r="FEE82" s="16"/>
      <c r="FEF82" s="16"/>
      <c r="FEG82" s="16"/>
      <c r="FEH82" s="16"/>
      <c r="FEI82" s="16"/>
      <c r="FEJ82" s="16"/>
      <c r="FEK82" s="16"/>
      <c r="FEL82" s="16"/>
      <c r="FEM82" s="16"/>
      <c r="FEN82" s="16"/>
      <c r="FEO82" s="16"/>
      <c r="FEP82" s="16"/>
      <c r="FEQ82" s="16"/>
      <c r="FER82" s="16"/>
      <c r="FES82" s="16"/>
      <c r="FET82" s="16"/>
      <c r="FEU82" s="16"/>
      <c r="FEV82" s="16"/>
      <c r="FEW82" s="16"/>
      <c r="FEX82" s="16"/>
      <c r="FEY82" s="16"/>
      <c r="FEZ82" s="16"/>
      <c r="FFA82" s="16"/>
      <c r="FFB82" s="16"/>
      <c r="FFC82" s="16"/>
      <c r="FFD82" s="16"/>
      <c r="FFE82" s="16"/>
      <c r="FFF82" s="16"/>
      <c r="FFG82" s="16"/>
      <c r="FFH82" s="16"/>
      <c r="FFI82" s="16"/>
      <c r="FFJ82" s="16"/>
      <c r="FFK82" s="16"/>
      <c r="FFL82" s="16"/>
      <c r="FFM82" s="16"/>
      <c r="FFN82" s="16"/>
      <c r="FFO82" s="16"/>
      <c r="FFP82" s="16"/>
      <c r="FFQ82" s="16"/>
      <c r="FFR82" s="16"/>
      <c r="FFS82" s="16"/>
      <c r="FFT82" s="16"/>
      <c r="FFU82" s="16"/>
      <c r="FFV82" s="16"/>
      <c r="FFW82" s="16"/>
      <c r="FFX82" s="16"/>
      <c r="FFY82" s="16"/>
      <c r="FFZ82" s="16"/>
      <c r="FGA82" s="16"/>
      <c r="FGB82" s="16"/>
      <c r="FGC82" s="16"/>
      <c r="FGD82" s="16"/>
      <c r="FGE82" s="16"/>
      <c r="FGF82" s="16"/>
      <c r="FGG82" s="16"/>
      <c r="FGH82" s="16"/>
      <c r="FGI82" s="16"/>
      <c r="FGJ82" s="16"/>
      <c r="FGK82" s="16"/>
      <c r="FGL82" s="16"/>
      <c r="FGM82" s="16"/>
      <c r="FGN82" s="16"/>
      <c r="FGO82" s="16"/>
      <c r="FGP82" s="16"/>
      <c r="FGQ82" s="16"/>
      <c r="FGR82" s="16"/>
      <c r="FGS82" s="16"/>
      <c r="FGT82" s="16"/>
      <c r="FGU82" s="16"/>
      <c r="FGV82" s="16"/>
      <c r="FGW82" s="16"/>
      <c r="FGX82" s="16"/>
      <c r="FGY82" s="16"/>
      <c r="FGZ82" s="16"/>
      <c r="FHA82" s="16"/>
      <c r="FHB82" s="16"/>
      <c r="FHC82" s="16"/>
      <c r="FHD82" s="16"/>
      <c r="FHE82" s="16"/>
      <c r="FHF82" s="16"/>
      <c r="FHG82" s="16"/>
      <c r="FHH82" s="16"/>
      <c r="FHI82" s="16"/>
      <c r="FHJ82" s="16"/>
      <c r="FHK82" s="16"/>
      <c r="FHL82" s="16"/>
      <c r="FHM82" s="16"/>
      <c r="FHN82" s="16"/>
      <c r="FHO82" s="16"/>
      <c r="FHP82" s="16"/>
      <c r="FHQ82" s="16"/>
      <c r="FHR82" s="16"/>
      <c r="FHS82" s="16"/>
      <c r="FHT82" s="16"/>
      <c r="FHU82" s="16"/>
      <c r="FHV82" s="16"/>
      <c r="FHW82" s="16"/>
      <c r="FHX82" s="16"/>
      <c r="FHY82" s="16"/>
      <c r="FHZ82" s="16"/>
      <c r="FIA82" s="16"/>
      <c r="FIB82" s="16"/>
      <c r="FIC82" s="16"/>
      <c r="FID82" s="16"/>
      <c r="FIE82" s="16"/>
      <c r="FIF82" s="16"/>
      <c r="FIG82" s="16"/>
      <c r="FIH82" s="16"/>
      <c r="FII82" s="16"/>
      <c r="FIJ82" s="16"/>
      <c r="FIK82" s="16"/>
      <c r="FIL82" s="16"/>
      <c r="FIM82" s="16"/>
      <c r="FIN82" s="16"/>
      <c r="FIO82" s="16"/>
      <c r="FIP82" s="16"/>
      <c r="FIQ82" s="16"/>
      <c r="FIR82" s="16"/>
      <c r="FIS82" s="16"/>
      <c r="FIT82" s="16"/>
      <c r="FIU82" s="16"/>
      <c r="FIV82" s="16"/>
      <c r="FIW82" s="16"/>
      <c r="FIX82" s="16"/>
      <c r="FIY82" s="16"/>
      <c r="FIZ82" s="16"/>
      <c r="FJA82" s="16"/>
      <c r="FJB82" s="16"/>
      <c r="FJC82" s="16"/>
      <c r="FJD82" s="16"/>
      <c r="FJE82" s="16"/>
      <c r="FJF82" s="16"/>
      <c r="FJG82" s="16"/>
      <c r="FJH82" s="16"/>
      <c r="FJI82" s="16"/>
      <c r="FJJ82" s="16"/>
      <c r="FJK82" s="16"/>
      <c r="FJL82" s="16"/>
      <c r="FJM82" s="16"/>
      <c r="FJN82" s="16"/>
      <c r="FJO82" s="16"/>
      <c r="FJP82" s="16"/>
      <c r="FJQ82" s="16"/>
      <c r="FJR82" s="16"/>
      <c r="FJS82" s="16"/>
      <c r="FJT82" s="16"/>
      <c r="FJU82" s="16"/>
      <c r="FJV82" s="16"/>
      <c r="FJW82" s="16"/>
      <c r="FJX82" s="16"/>
      <c r="FJY82" s="16"/>
      <c r="FJZ82" s="16"/>
      <c r="FKA82" s="16"/>
      <c r="FKB82" s="16"/>
      <c r="FKC82" s="16"/>
      <c r="FKD82" s="16"/>
      <c r="FKE82" s="16"/>
      <c r="FKF82" s="16"/>
      <c r="FKG82" s="16"/>
      <c r="FKH82" s="16"/>
      <c r="FKI82" s="16"/>
      <c r="FKJ82" s="16"/>
      <c r="FKK82" s="16"/>
      <c r="FKL82" s="16"/>
      <c r="FKM82" s="16"/>
      <c r="FKN82" s="16"/>
      <c r="FKO82" s="16"/>
      <c r="FKP82" s="16"/>
      <c r="FKQ82" s="16"/>
      <c r="FKR82" s="16"/>
      <c r="FKS82" s="16"/>
      <c r="FKT82" s="16"/>
      <c r="FKU82" s="16"/>
      <c r="FKV82" s="16"/>
      <c r="FKW82" s="16"/>
      <c r="FKX82" s="16"/>
      <c r="FKY82" s="16"/>
      <c r="FKZ82" s="16"/>
      <c r="FLA82" s="16"/>
      <c r="FLB82" s="16"/>
      <c r="FLC82" s="16"/>
      <c r="FLD82" s="16"/>
      <c r="FLE82" s="16"/>
      <c r="FLF82" s="16"/>
      <c r="FLG82" s="16"/>
      <c r="FLH82" s="16"/>
      <c r="FLI82" s="16"/>
      <c r="FLJ82" s="16"/>
      <c r="FLK82" s="16"/>
      <c r="FLL82" s="16"/>
      <c r="FLM82" s="16"/>
      <c r="FLN82" s="16"/>
      <c r="FLO82" s="16"/>
      <c r="FLP82" s="16"/>
      <c r="FLQ82" s="16"/>
      <c r="FLR82" s="16"/>
      <c r="FLS82" s="16"/>
      <c r="FLT82" s="16"/>
      <c r="FLU82" s="16"/>
      <c r="FLV82" s="16"/>
      <c r="FLW82" s="16"/>
      <c r="FLX82" s="16"/>
      <c r="FLY82" s="16"/>
      <c r="FLZ82" s="16"/>
      <c r="FMA82" s="16"/>
      <c r="FMB82" s="16"/>
      <c r="FMC82" s="16"/>
      <c r="FMD82" s="16"/>
      <c r="FME82" s="16"/>
      <c r="FMF82" s="16"/>
      <c r="FMG82" s="16"/>
      <c r="FMH82" s="16"/>
      <c r="FMI82" s="16"/>
      <c r="FMJ82" s="16"/>
      <c r="FMK82" s="16"/>
      <c r="FML82" s="16"/>
      <c r="FMM82" s="16"/>
      <c r="FMN82" s="16"/>
      <c r="FMO82" s="16"/>
      <c r="FMP82" s="16"/>
      <c r="FMQ82" s="16"/>
      <c r="FMR82" s="16"/>
      <c r="FMS82" s="16"/>
      <c r="FMT82" s="16"/>
      <c r="FMU82" s="16"/>
      <c r="FMV82" s="16"/>
      <c r="FMW82" s="16"/>
      <c r="FMX82" s="16"/>
      <c r="FMY82" s="16"/>
      <c r="FMZ82" s="16"/>
      <c r="FNA82" s="16"/>
      <c r="FNB82" s="16"/>
      <c r="FNC82" s="16"/>
      <c r="FND82" s="16"/>
      <c r="FNE82" s="16"/>
      <c r="FNF82" s="16"/>
      <c r="FNG82" s="16"/>
      <c r="FNH82" s="16"/>
      <c r="FNI82" s="16"/>
      <c r="FNJ82" s="16"/>
      <c r="FNK82" s="16"/>
      <c r="FNL82" s="16"/>
      <c r="FNM82" s="16"/>
      <c r="FNN82" s="16"/>
      <c r="FNO82" s="16"/>
      <c r="FNP82" s="16"/>
      <c r="FNQ82" s="16"/>
      <c r="FNR82" s="16"/>
      <c r="FNS82" s="16"/>
      <c r="FNT82" s="16"/>
      <c r="FNU82" s="16"/>
      <c r="FNV82" s="16"/>
      <c r="FNW82" s="16"/>
      <c r="FNX82" s="16"/>
      <c r="FNY82" s="16"/>
      <c r="FNZ82" s="16"/>
      <c r="FOA82" s="16"/>
      <c r="FOB82" s="16"/>
      <c r="FOC82" s="16"/>
      <c r="FOD82" s="16"/>
      <c r="FOE82" s="16"/>
      <c r="FOF82" s="16"/>
      <c r="FOG82" s="16"/>
      <c r="FOH82" s="16"/>
      <c r="FOI82" s="16"/>
      <c r="FOJ82" s="16"/>
      <c r="FOK82" s="16"/>
      <c r="FOL82" s="16"/>
      <c r="FOM82" s="16"/>
      <c r="FON82" s="16"/>
      <c r="FOO82" s="16"/>
      <c r="FOP82" s="16"/>
      <c r="FOQ82" s="16"/>
      <c r="FOR82" s="16"/>
      <c r="FOS82" s="16"/>
      <c r="FOT82" s="16"/>
      <c r="FOU82" s="16"/>
      <c r="FOV82" s="16"/>
      <c r="FOW82" s="16"/>
      <c r="FOX82" s="16"/>
      <c r="FOY82" s="16"/>
      <c r="FOZ82" s="16"/>
      <c r="FPA82" s="16"/>
      <c r="FPB82" s="16"/>
      <c r="FPC82" s="16"/>
      <c r="FPD82" s="16"/>
      <c r="FPE82" s="16"/>
      <c r="FPF82" s="16"/>
      <c r="FPG82" s="16"/>
      <c r="FPH82" s="16"/>
      <c r="FPI82" s="16"/>
      <c r="FPJ82" s="16"/>
      <c r="FPK82" s="16"/>
      <c r="FPL82" s="16"/>
      <c r="FPM82" s="16"/>
      <c r="FPN82" s="16"/>
      <c r="FPO82" s="16"/>
      <c r="FPP82" s="16"/>
      <c r="FPQ82" s="16"/>
      <c r="FPR82" s="16"/>
      <c r="FPS82" s="16"/>
      <c r="FPT82" s="16"/>
      <c r="FPU82" s="16"/>
      <c r="FPV82" s="16"/>
      <c r="FPW82" s="16"/>
      <c r="FPX82" s="16"/>
      <c r="FPY82" s="16"/>
      <c r="FPZ82" s="16"/>
      <c r="FQA82" s="16"/>
      <c r="FQB82" s="16"/>
      <c r="FQC82" s="16"/>
      <c r="FQD82" s="16"/>
      <c r="FQE82" s="16"/>
      <c r="FQF82" s="16"/>
      <c r="FQG82" s="16"/>
      <c r="FQH82" s="16"/>
      <c r="FQI82" s="16"/>
      <c r="FQJ82" s="16"/>
      <c r="FQK82" s="16"/>
      <c r="FQL82" s="16"/>
      <c r="FQM82" s="16"/>
      <c r="FQN82" s="16"/>
      <c r="FQO82" s="16"/>
      <c r="FQP82" s="16"/>
      <c r="FQQ82" s="16"/>
      <c r="FQR82" s="16"/>
      <c r="FQS82" s="16"/>
      <c r="FQT82" s="16"/>
      <c r="FQU82" s="16"/>
      <c r="FQV82" s="16"/>
      <c r="FQW82" s="16"/>
      <c r="FQX82" s="16"/>
      <c r="FQY82" s="16"/>
      <c r="FQZ82" s="16"/>
      <c r="FRA82" s="16"/>
      <c r="FRB82" s="16"/>
      <c r="FRC82" s="16"/>
      <c r="FRD82" s="16"/>
      <c r="FRE82" s="16"/>
      <c r="FRF82" s="16"/>
      <c r="FRG82" s="16"/>
      <c r="FRH82" s="16"/>
      <c r="FRI82" s="16"/>
      <c r="FRJ82" s="16"/>
      <c r="FRK82" s="16"/>
      <c r="FRL82" s="16"/>
      <c r="FRM82" s="16"/>
      <c r="FRN82" s="16"/>
      <c r="FRO82" s="16"/>
      <c r="FRP82" s="16"/>
      <c r="FRQ82" s="16"/>
      <c r="FRR82" s="16"/>
      <c r="FRS82" s="16"/>
      <c r="FRT82" s="16"/>
      <c r="FRU82" s="16"/>
      <c r="FRV82" s="16"/>
      <c r="FRW82" s="16"/>
      <c r="FRX82" s="16"/>
      <c r="FRY82" s="16"/>
      <c r="FRZ82" s="16"/>
      <c r="FSA82" s="16"/>
      <c r="FSB82" s="16"/>
      <c r="FSC82" s="16"/>
      <c r="FSD82" s="16"/>
      <c r="FSE82" s="16"/>
      <c r="FSF82" s="16"/>
      <c r="FSG82" s="16"/>
      <c r="FSH82" s="16"/>
      <c r="FSI82" s="16"/>
      <c r="FSJ82" s="16"/>
      <c r="FSK82" s="16"/>
      <c r="FSL82" s="16"/>
      <c r="FSM82" s="16"/>
      <c r="FSN82" s="16"/>
      <c r="FSO82" s="16"/>
      <c r="FSP82" s="16"/>
      <c r="FSQ82" s="16"/>
      <c r="FSR82" s="16"/>
      <c r="FSS82" s="16"/>
      <c r="FST82" s="16"/>
      <c r="FSU82" s="16"/>
      <c r="FSV82" s="16"/>
      <c r="FSW82" s="16"/>
      <c r="FSX82" s="16"/>
      <c r="FSY82" s="16"/>
      <c r="FSZ82" s="16"/>
      <c r="FTA82" s="16"/>
      <c r="FTB82" s="16"/>
      <c r="FTC82" s="16"/>
      <c r="FTD82" s="16"/>
      <c r="FTE82" s="16"/>
      <c r="FTF82" s="16"/>
      <c r="FTG82" s="16"/>
      <c r="FTH82" s="16"/>
      <c r="FTI82" s="16"/>
      <c r="FTJ82" s="16"/>
      <c r="FTK82" s="16"/>
      <c r="FTL82" s="16"/>
      <c r="FTM82" s="16"/>
      <c r="FTN82" s="16"/>
      <c r="FTO82" s="16"/>
      <c r="FTP82" s="16"/>
      <c r="FTQ82" s="16"/>
      <c r="FTR82" s="16"/>
      <c r="FTS82" s="16"/>
      <c r="FTT82" s="16"/>
      <c r="FTU82" s="16"/>
      <c r="FTV82" s="16"/>
      <c r="FTW82" s="16"/>
      <c r="FTX82" s="16"/>
      <c r="FTY82" s="16"/>
      <c r="FTZ82" s="16"/>
      <c r="FUA82" s="16"/>
      <c r="FUB82" s="16"/>
      <c r="FUC82" s="16"/>
      <c r="FUD82" s="16"/>
      <c r="FUE82" s="16"/>
      <c r="FUF82" s="16"/>
      <c r="FUG82" s="16"/>
      <c r="FUH82" s="16"/>
      <c r="FUI82" s="16"/>
      <c r="FUJ82" s="16"/>
      <c r="FUK82" s="16"/>
      <c r="FUL82" s="16"/>
      <c r="FUM82" s="16"/>
      <c r="FUN82" s="16"/>
      <c r="FUO82" s="16"/>
      <c r="FUP82" s="16"/>
      <c r="FUQ82" s="16"/>
      <c r="FUR82" s="16"/>
      <c r="FUS82" s="16"/>
      <c r="FUT82" s="16"/>
      <c r="FUU82" s="16"/>
      <c r="FUV82" s="16"/>
      <c r="FUW82" s="16"/>
      <c r="FUX82" s="16"/>
      <c r="FUY82" s="16"/>
      <c r="FUZ82" s="16"/>
      <c r="FVA82" s="16"/>
      <c r="FVB82" s="16"/>
      <c r="FVC82" s="16"/>
      <c r="FVD82" s="16"/>
      <c r="FVE82" s="16"/>
      <c r="FVF82" s="16"/>
      <c r="FVG82" s="16"/>
      <c r="FVH82" s="16"/>
      <c r="FVI82" s="16"/>
      <c r="FVJ82" s="16"/>
      <c r="FVK82" s="16"/>
      <c r="FVL82" s="16"/>
      <c r="FVM82" s="16"/>
      <c r="FVN82" s="16"/>
      <c r="FVO82" s="16"/>
      <c r="FVP82" s="16"/>
      <c r="FVQ82" s="16"/>
      <c r="FVR82" s="16"/>
      <c r="FVS82" s="16"/>
      <c r="FVT82" s="16"/>
      <c r="FVU82" s="16"/>
      <c r="FVV82" s="16"/>
      <c r="FVW82" s="16"/>
      <c r="FVX82" s="16"/>
      <c r="FVY82" s="16"/>
      <c r="FVZ82" s="16"/>
      <c r="FWA82" s="16"/>
      <c r="FWB82" s="16"/>
      <c r="FWC82" s="16"/>
      <c r="FWD82" s="16"/>
      <c r="FWE82" s="16"/>
      <c r="FWF82" s="16"/>
      <c r="FWG82" s="16"/>
      <c r="FWH82" s="16"/>
      <c r="FWI82" s="16"/>
      <c r="FWJ82" s="16"/>
      <c r="FWK82" s="16"/>
      <c r="FWL82" s="16"/>
      <c r="FWM82" s="16"/>
      <c r="FWN82" s="16"/>
      <c r="FWO82" s="16"/>
      <c r="FWP82" s="16"/>
      <c r="FWQ82" s="16"/>
      <c r="FWR82" s="16"/>
      <c r="FWS82" s="16"/>
      <c r="FWT82" s="16"/>
      <c r="FWU82" s="16"/>
      <c r="FWV82" s="16"/>
      <c r="FWW82" s="16"/>
      <c r="FWX82" s="16"/>
      <c r="FWY82" s="16"/>
      <c r="FWZ82" s="16"/>
      <c r="FXA82" s="16"/>
      <c r="FXB82" s="16"/>
      <c r="FXC82" s="16"/>
      <c r="FXD82" s="16"/>
      <c r="FXE82" s="16"/>
      <c r="FXF82" s="16"/>
      <c r="FXG82" s="16"/>
      <c r="FXH82" s="16"/>
      <c r="FXI82" s="16"/>
      <c r="FXJ82" s="16"/>
      <c r="FXK82" s="16"/>
      <c r="FXL82" s="16"/>
      <c r="FXM82" s="16"/>
      <c r="FXN82" s="16"/>
      <c r="FXO82" s="16"/>
      <c r="FXP82" s="16"/>
      <c r="FXQ82" s="16"/>
      <c r="FXR82" s="16"/>
      <c r="FXS82" s="16"/>
      <c r="FXT82" s="16"/>
      <c r="FXU82" s="16"/>
      <c r="FXV82" s="16"/>
      <c r="FXW82" s="16"/>
      <c r="FXX82" s="16"/>
      <c r="FXY82" s="16"/>
      <c r="FXZ82" s="16"/>
      <c r="FYA82" s="16"/>
      <c r="FYB82" s="16"/>
      <c r="FYC82" s="16"/>
      <c r="FYD82" s="16"/>
      <c r="FYE82" s="16"/>
      <c r="FYF82" s="16"/>
      <c r="FYG82" s="16"/>
      <c r="FYH82" s="16"/>
      <c r="FYI82" s="16"/>
      <c r="FYJ82" s="16"/>
      <c r="FYK82" s="16"/>
      <c r="FYL82" s="16"/>
      <c r="FYM82" s="16"/>
      <c r="FYN82" s="16"/>
      <c r="FYO82" s="16"/>
      <c r="FYP82" s="16"/>
      <c r="FYQ82" s="16"/>
      <c r="FYR82" s="16"/>
      <c r="FYS82" s="16"/>
      <c r="FYT82" s="16"/>
      <c r="FYU82" s="16"/>
      <c r="FYV82" s="16"/>
      <c r="FYW82" s="16"/>
      <c r="FYX82" s="16"/>
      <c r="FYY82" s="16"/>
      <c r="FYZ82" s="16"/>
      <c r="FZA82" s="16"/>
      <c r="FZB82" s="16"/>
      <c r="FZC82" s="16"/>
      <c r="FZD82" s="16"/>
      <c r="FZE82" s="16"/>
      <c r="FZF82" s="16"/>
      <c r="FZG82" s="16"/>
      <c r="FZH82" s="16"/>
      <c r="FZI82" s="16"/>
      <c r="FZJ82" s="16"/>
      <c r="FZK82" s="16"/>
      <c r="FZL82" s="16"/>
      <c r="FZM82" s="16"/>
      <c r="FZN82" s="16"/>
      <c r="FZO82" s="16"/>
      <c r="FZP82" s="16"/>
      <c r="FZQ82" s="16"/>
      <c r="FZR82" s="16"/>
      <c r="FZS82" s="16"/>
      <c r="FZT82" s="16"/>
      <c r="FZU82" s="16"/>
      <c r="FZV82" s="16"/>
      <c r="FZW82" s="16"/>
      <c r="FZX82" s="16"/>
      <c r="FZY82" s="16"/>
      <c r="FZZ82" s="16"/>
      <c r="GAA82" s="16"/>
      <c r="GAB82" s="16"/>
      <c r="GAC82" s="16"/>
      <c r="GAD82" s="16"/>
      <c r="GAE82" s="16"/>
      <c r="GAF82" s="16"/>
      <c r="GAG82" s="16"/>
      <c r="GAH82" s="16"/>
      <c r="GAI82" s="16"/>
      <c r="GAJ82" s="16"/>
      <c r="GAK82" s="16"/>
      <c r="GAL82" s="16"/>
      <c r="GAM82" s="16"/>
      <c r="GAN82" s="16"/>
      <c r="GAO82" s="16"/>
      <c r="GAP82" s="16"/>
      <c r="GAQ82" s="16"/>
      <c r="GAR82" s="16"/>
      <c r="GAS82" s="16"/>
      <c r="GAT82" s="16"/>
      <c r="GAU82" s="16"/>
      <c r="GAV82" s="16"/>
      <c r="GAW82" s="16"/>
      <c r="GAX82" s="16"/>
      <c r="GAY82" s="16"/>
      <c r="GAZ82" s="16"/>
      <c r="GBA82" s="16"/>
      <c r="GBB82" s="16"/>
      <c r="GBC82" s="16"/>
      <c r="GBD82" s="16"/>
      <c r="GBE82" s="16"/>
      <c r="GBF82" s="16"/>
      <c r="GBG82" s="16"/>
      <c r="GBH82" s="16"/>
      <c r="GBI82" s="16"/>
      <c r="GBJ82" s="16"/>
      <c r="GBK82" s="16"/>
      <c r="GBL82" s="16"/>
      <c r="GBM82" s="16"/>
      <c r="GBN82" s="16"/>
      <c r="GBO82" s="16"/>
      <c r="GBP82" s="16"/>
      <c r="GBQ82" s="16"/>
      <c r="GBR82" s="16"/>
      <c r="GBS82" s="16"/>
      <c r="GBT82" s="16"/>
      <c r="GBU82" s="16"/>
      <c r="GBV82" s="16"/>
      <c r="GBW82" s="16"/>
      <c r="GBX82" s="16"/>
      <c r="GBY82" s="16"/>
      <c r="GBZ82" s="16"/>
      <c r="GCA82" s="16"/>
      <c r="GCB82" s="16"/>
      <c r="GCC82" s="16"/>
      <c r="GCD82" s="16"/>
      <c r="GCE82" s="16"/>
      <c r="GCF82" s="16"/>
      <c r="GCG82" s="16"/>
      <c r="GCH82" s="16"/>
      <c r="GCI82" s="16"/>
      <c r="GCJ82" s="16"/>
      <c r="GCK82" s="16"/>
      <c r="GCL82" s="16"/>
      <c r="GCM82" s="16"/>
      <c r="GCN82" s="16"/>
      <c r="GCO82" s="16"/>
      <c r="GCP82" s="16"/>
      <c r="GCQ82" s="16"/>
      <c r="GCR82" s="16"/>
      <c r="GCS82" s="16"/>
      <c r="GCT82" s="16"/>
      <c r="GCU82" s="16"/>
      <c r="GCV82" s="16"/>
      <c r="GCW82" s="16"/>
      <c r="GCX82" s="16"/>
      <c r="GCY82" s="16"/>
      <c r="GCZ82" s="16"/>
      <c r="GDA82" s="16"/>
      <c r="GDB82" s="16"/>
      <c r="GDC82" s="16"/>
      <c r="GDD82" s="16"/>
      <c r="GDE82" s="16"/>
      <c r="GDF82" s="16"/>
      <c r="GDG82" s="16"/>
      <c r="GDH82" s="16"/>
      <c r="GDI82" s="16"/>
      <c r="GDJ82" s="16"/>
      <c r="GDK82" s="16"/>
      <c r="GDL82" s="16"/>
      <c r="GDM82" s="16"/>
      <c r="GDN82" s="16"/>
      <c r="GDO82" s="16"/>
      <c r="GDP82" s="16"/>
      <c r="GDQ82" s="16"/>
      <c r="GDR82" s="16"/>
      <c r="GDS82" s="16"/>
      <c r="GDT82" s="16"/>
      <c r="GDU82" s="16"/>
      <c r="GDV82" s="16"/>
      <c r="GDW82" s="16"/>
      <c r="GDX82" s="16"/>
      <c r="GDY82" s="16"/>
      <c r="GDZ82" s="16"/>
      <c r="GEA82" s="16"/>
      <c r="GEB82" s="16"/>
      <c r="GEC82" s="16"/>
      <c r="GED82" s="16"/>
      <c r="GEE82" s="16"/>
      <c r="GEF82" s="16"/>
      <c r="GEG82" s="16"/>
      <c r="GEH82" s="16"/>
      <c r="GEI82" s="16"/>
      <c r="GEJ82" s="16"/>
      <c r="GEK82" s="16"/>
      <c r="GEL82" s="16"/>
      <c r="GEM82" s="16"/>
      <c r="GEN82" s="16"/>
      <c r="GEO82" s="16"/>
      <c r="GEP82" s="16"/>
      <c r="GEQ82" s="16"/>
      <c r="GER82" s="16"/>
      <c r="GES82" s="16"/>
      <c r="GET82" s="16"/>
      <c r="GEU82" s="16"/>
      <c r="GEV82" s="16"/>
      <c r="GEW82" s="16"/>
      <c r="GEX82" s="16"/>
      <c r="GEY82" s="16"/>
      <c r="GEZ82" s="16"/>
      <c r="GFA82" s="16"/>
      <c r="GFB82" s="16"/>
      <c r="GFC82" s="16"/>
      <c r="GFD82" s="16"/>
      <c r="GFE82" s="16"/>
      <c r="GFF82" s="16"/>
      <c r="GFG82" s="16"/>
      <c r="GFH82" s="16"/>
      <c r="GFI82" s="16"/>
      <c r="GFJ82" s="16"/>
      <c r="GFK82" s="16"/>
      <c r="GFL82" s="16"/>
      <c r="GFM82" s="16"/>
      <c r="GFN82" s="16"/>
      <c r="GFO82" s="16"/>
      <c r="GFP82" s="16"/>
      <c r="GFQ82" s="16"/>
      <c r="GFR82" s="16"/>
      <c r="GFS82" s="16"/>
      <c r="GFT82" s="16"/>
      <c r="GFU82" s="16"/>
      <c r="GFV82" s="16"/>
      <c r="GFW82" s="16"/>
      <c r="GFX82" s="16"/>
      <c r="GFY82" s="16"/>
      <c r="GFZ82" s="16"/>
      <c r="GGA82" s="16"/>
      <c r="GGB82" s="16"/>
      <c r="GGC82" s="16"/>
      <c r="GGD82" s="16"/>
      <c r="GGE82" s="16"/>
      <c r="GGF82" s="16"/>
      <c r="GGG82" s="16"/>
      <c r="GGH82" s="16"/>
      <c r="GGI82" s="16"/>
      <c r="GGJ82" s="16"/>
      <c r="GGK82" s="16"/>
      <c r="GGL82" s="16"/>
      <c r="GGM82" s="16"/>
      <c r="GGN82" s="16"/>
      <c r="GGO82" s="16"/>
      <c r="GGP82" s="16"/>
      <c r="GGQ82" s="16"/>
      <c r="GGR82" s="16"/>
      <c r="GGS82" s="16"/>
      <c r="GGT82" s="16"/>
      <c r="GGU82" s="16"/>
      <c r="GGV82" s="16"/>
      <c r="GGW82" s="16"/>
      <c r="GGX82" s="16"/>
      <c r="GGY82" s="16"/>
      <c r="GGZ82" s="16"/>
      <c r="GHA82" s="16"/>
      <c r="GHB82" s="16"/>
      <c r="GHC82" s="16"/>
      <c r="GHD82" s="16"/>
      <c r="GHE82" s="16"/>
      <c r="GHF82" s="16"/>
      <c r="GHG82" s="16"/>
      <c r="GHH82" s="16"/>
      <c r="GHI82" s="16"/>
      <c r="GHJ82" s="16"/>
      <c r="GHK82" s="16"/>
      <c r="GHL82" s="16"/>
      <c r="GHM82" s="16"/>
      <c r="GHN82" s="16"/>
      <c r="GHO82" s="16"/>
      <c r="GHP82" s="16"/>
      <c r="GHQ82" s="16"/>
      <c r="GHR82" s="16"/>
      <c r="GHS82" s="16"/>
      <c r="GHT82" s="16"/>
      <c r="GHU82" s="16"/>
      <c r="GHV82" s="16"/>
      <c r="GHW82" s="16"/>
      <c r="GHX82" s="16"/>
      <c r="GHY82" s="16"/>
      <c r="GHZ82" s="16"/>
      <c r="GIA82" s="16"/>
      <c r="GIB82" s="16"/>
      <c r="GIC82" s="16"/>
      <c r="GID82" s="16"/>
      <c r="GIE82" s="16"/>
      <c r="GIF82" s="16"/>
      <c r="GIG82" s="16"/>
      <c r="GIH82" s="16"/>
      <c r="GII82" s="16"/>
      <c r="GIJ82" s="16"/>
      <c r="GIK82" s="16"/>
      <c r="GIL82" s="16"/>
      <c r="GIM82" s="16"/>
      <c r="GIN82" s="16"/>
      <c r="GIO82" s="16"/>
      <c r="GIP82" s="16"/>
      <c r="GIQ82" s="16"/>
      <c r="GIR82" s="16"/>
      <c r="GIS82" s="16"/>
      <c r="GIT82" s="16"/>
      <c r="GIU82" s="16"/>
      <c r="GIV82" s="16"/>
      <c r="GIW82" s="16"/>
      <c r="GIX82" s="16"/>
      <c r="GIY82" s="16"/>
      <c r="GIZ82" s="16"/>
      <c r="GJA82" s="16"/>
      <c r="GJB82" s="16"/>
      <c r="GJC82" s="16"/>
      <c r="GJD82" s="16"/>
      <c r="GJE82" s="16"/>
      <c r="GJF82" s="16"/>
      <c r="GJG82" s="16"/>
      <c r="GJH82" s="16"/>
      <c r="GJI82" s="16"/>
      <c r="GJJ82" s="16"/>
      <c r="GJK82" s="16"/>
      <c r="GJL82" s="16"/>
      <c r="GJM82" s="16"/>
      <c r="GJN82" s="16"/>
      <c r="GJO82" s="16"/>
      <c r="GJP82" s="16"/>
      <c r="GJQ82" s="16"/>
      <c r="GJR82" s="16"/>
      <c r="GJS82" s="16"/>
      <c r="GJT82" s="16"/>
      <c r="GJU82" s="16"/>
      <c r="GJV82" s="16"/>
      <c r="GJW82" s="16"/>
      <c r="GJX82" s="16"/>
      <c r="GJY82" s="16"/>
      <c r="GJZ82" s="16"/>
      <c r="GKA82" s="16"/>
      <c r="GKB82" s="16"/>
      <c r="GKC82" s="16"/>
      <c r="GKD82" s="16"/>
      <c r="GKE82" s="16"/>
      <c r="GKF82" s="16"/>
      <c r="GKG82" s="16"/>
      <c r="GKH82" s="16"/>
      <c r="GKI82" s="16"/>
      <c r="GKJ82" s="16"/>
      <c r="GKK82" s="16"/>
      <c r="GKL82" s="16"/>
      <c r="GKM82" s="16"/>
      <c r="GKN82" s="16"/>
      <c r="GKO82" s="16"/>
      <c r="GKP82" s="16"/>
      <c r="GKQ82" s="16"/>
      <c r="GKR82" s="16"/>
      <c r="GKS82" s="16"/>
      <c r="GKT82" s="16"/>
      <c r="GKU82" s="16"/>
      <c r="GKV82" s="16"/>
      <c r="GKW82" s="16"/>
      <c r="GKX82" s="16"/>
      <c r="GKY82" s="16"/>
      <c r="GKZ82" s="16"/>
      <c r="GLA82" s="16"/>
      <c r="GLB82" s="16"/>
      <c r="GLC82" s="16"/>
      <c r="GLD82" s="16"/>
      <c r="GLE82" s="16"/>
      <c r="GLF82" s="16"/>
      <c r="GLG82" s="16"/>
      <c r="GLH82" s="16"/>
      <c r="GLI82" s="16"/>
      <c r="GLJ82" s="16"/>
      <c r="GLK82" s="16"/>
      <c r="GLL82" s="16"/>
      <c r="GLM82" s="16"/>
      <c r="GLN82" s="16"/>
      <c r="GLO82" s="16"/>
      <c r="GLP82" s="16"/>
      <c r="GLQ82" s="16"/>
      <c r="GLR82" s="16"/>
      <c r="GLS82" s="16"/>
      <c r="GLT82" s="16"/>
      <c r="GLU82" s="16"/>
      <c r="GLV82" s="16"/>
      <c r="GLW82" s="16"/>
      <c r="GLX82" s="16"/>
      <c r="GLY82" s="16"/>
      <c r="GLZ82" s="16"/>
      <c r="GMA82" s="16"/>
      <c r="GMB82" s="16"/>
      <c r="GMC82" s="16"/>
      <c r="GMD82" s="16"/>
      <c r="GME82" s="16"/>
      <c r="GMF82" s="16"/>
      <c r="GMG82" s="16"/>
      <c r="GMH82" s="16"/>
      <c r="GMI82" s="16"/>
      <c r="GMJ82" s="16"/>
      <c r="GMK82" s="16"/>
      <c r="GML82" s="16"/>
      <c r="GMM82" s="16"/>
      <c r="GMN82" s="16"/>
      <c r="GMO82" s="16"/>
      <c r="GMP82" s="16"/>
      <c r="GMQ82" s="16"/>
      <c r="GMR82" s="16"/>
      <c r="GMS82" s="16"/>
      <c r="GMT82" s="16"/>
      <c r="GMU82" s="16"/>
      <c r="GMV82" s="16"/>
      <c r="GMW82" s="16"/>
      <c r="GMX82" s="16"/>
      <c r="GMY82" s="16"/>
      <c r="GMZ82" s="16"/>
      <c r="GNA82" s="16"/>
      <c r="GNB82" s="16"/>
      <c r="GNC82" s="16"/>
      <c r="GND82" s="16"/>
      <c r="GNE82" s="16"/>
      <c r="GNF82" s="16"/>
      <c r="GNG82" s="16"/>
      <c r="GNH82" s="16"/>
      <c r="GNI82" s="16"/>
      <c r="GNJ82" s="16"/>
      <c r="GNK82" s="16"/>
      <c r="GNL82" s="16"/>
      <c r="GNM82" s="16"/>
      <c r="GNN82" s="16"/>
      <c r="GNO82" s="16"/>
      <c r="GNP82" s="16"/>
      <c r="GNQ82" s="16"/>
      <c r="GNR82" s="16"/>
      <c r="GNS82" s="16"/>
      <c r="GNT82" s="16"/>
      <c r="GNU82" s="16"/>
      <c r="GNV82" s="16"/>
      <c r="GNW82" s="16"/>
      <c r="GNX82" s="16"/>
      <c r="GNY82" s="16"/>
      <c r="GNZ82" s="16"/>
      <c r="GOA82" s="16"/>
      <c r="GOB82" s="16"/>
      <c r="GOC82" s="16"/>
      <c r="GOD82" s="16"/>
      <c r="GOE82" s="16"/>
      <c r="GOF82" s="16"/>
      <c r="GOG82" s="16"/>
      <c r="GOH82" s="16"/>
      <c r="GOI82" s="16"/>
      <c r="GOJ82" s="16"/>
      <c r="GOK82" s="16"/>
      <c r="GOL82" s="16"/>
      <c r="GOM82" s="16"/>
      <c r="GON82" s="16"/>
      <c r="GOO82" s="16"/>
      <c r="GOP82" s="16"/>
      <c r="GOQ82" s="16"/>
      <c r="GOR82" s="16"/>
      <c r="GOS82" s="16"/>
      <c r="GOT82" s="16"/>
      <c r="GOU82" s="16"/>
      <c r="GOV82" s="16"/>
      <c r="GOW82" s="16"/>
      <c r="GOX82" s="16"/>
      <c r="GOY82" s="16"/>
      <c r="GOZ82" s="16"/>
      <c r="GPA82" s="16"/>
      <c r="GPB82" s="16"/>
      <c r="GPC82" s="16"/>
      <c r="GPD82" s="16"/>
      <c r="GPE82" s="16"/>
      <c r="GPF82" s="16"/>
      <c r="GPG82" s="16"/>
      <c r="GPH82" s="16"/>
      <c r="GPI82" s="16"/>
      <c r="GPJ82" s="16"/>
      <c r="GPK82" s="16"/>
      <c r="GPL82" s="16"/>
      <c r="GPM82" s="16"/>
      <c r="GPN82" s="16"/>
      <c r="GPO82" s="16"/>
      <c r="GPP82" s="16"/>
      <c r="GPQ82" s="16"/>
      <c r="GPR82" s="16"/>
      <c r="GPS82" s="16"/>
      <c r="GPT82" s="16"/>
      <c r="GPU82" s="16"/>
      <c r="GPV82" s="16"/>
      <c r="GPW82" s="16"/>
      <c r="GPX82" s="16"/>
      <c r="GPY82" s="16"/>
      <c r="GPZ82" s="16"/>
      <c r="GQA82" s="16"/>
      <c r="GQB82" s="16"/>
      <c r="GQC82" s="16"/>
      <c r="GQD82" s="16"/>
      <c r="GQE82" s="16"/>
      <c r="GQF82" s="16"/>
      <c r="GQG82" s="16"/>
      <c r="GQH82" s="16"/>
      <c r="GQI82" s="16"/>
      <c r="GQJ82" s="16"/>
      <c r="GQK82" s="16"/>
      <c r="GQL82" s="16"/>
      <c r="GQM82" s="16"/>
      <c r="GQN82" s="16"/>
      <c r="GQO82" s="16"/>
      <c r="GQP82" s="16"/>
      <c r="GQQ82" s="16"/>
      <c r="GQR82" s="16"/>
      <c r="GQS82" s="16"/>
      <c r="GQT82" s="16"/>
      <c r="GQU82" s="16"/>
      <c r="GQV82" s="16"/>
      <c r="GQW82" s="16"/>
      <c r="GQX82" s="16"/>
      <c r="GQY82" s="16"/>
      <c r="GQZ82" s="16"/>
      <c r="GRA82" s="16"/>
      <c r="GRB82" s="16"/>
      <c r="GRC82" s="16"/>
      <c r="GRD82" s="16"/>
      <c r="GRE82" s="16"/>
      <c r="GRF82" s="16"/>
      <c r="GRG82" s="16"/>
      <c r="GRH82" s="16"/>
      <c r="GRI82" s="16"/>
      <c r="GRJ82" s="16"/>
      <c r="GRK82" s="16"/>
      <c r="GRL82" s="16"/>
      <c r="GRM82" s="16"/>
      <c r="GRN82" s="16"/>
      <c r="GRO82" s="16"/>
      <c r="GRP82" s="16"/>
      <c r="GRQ82" s="16"/>
      <c r="GRR82" s="16"/>
      <c r="GRS82" s="16"/>
      <c r="GRT82" s="16"/>
      <c r="GRU82" s="16"/>
      <c r="GRV82" s="16"/>
      <c r="GRW82" s="16"/>
      <c r="GRX82" s="16"/>
      <c r="GRY82" s="16"/>
      <c r="GRZ82" s="16"/>
      <c r="GSA82" s="16"/>
      <c r="GSB82" s="16"/>
      <c r="GSC82" s="16"/>
      <c r="GSD82" s="16"/>
      <c r="GSE82" s="16"/>
      <c r="GSF82" s="16"/>
      <c r="GSG82" s="16"/>
      <c r="GSH82" s="16"/>
      <c r="GSI82" s="16"/>
      <c r="GSJ82" s="16"/>
      <c r="GSK82" s="16"/>
      <c r="GSL82" s="16"/>
      <c r="GSM82" s="16"/>
      <c r="GSN82" s="16"/>
      <c r="GSO82" s="16"/>
      <c r="GSP82" s="16"/>
      <c r="GSQ82" s="16"/>
      <c r="GSR82" s="16"/>
      <c r="GSS82" s="16"/>
      <c r="GST82" s="16"/>
      <c r="GSU82" s="16"/>
      <c r="GSV82" s="16"/>
      <c r="GSW82" s="16"/>
      <c r="GSX82" s="16"/>
      <c r="GSY82" s="16"/>
      <c r="GSZ82" s="16"/>
      <c r="GTA82" s="16"/>
      <c r="GTB82" s="16"/>
      <c r="GTC82" s="16"/>
      <c r="GTD82" s="16"/>
      <c r="GTE82" s="16"/>
      <c r="GTF82" s="16"/>
      <c r="GTG82" s="16"/>
      <c r="GTH82" s="16"/>
      <c r="GTI82" s="16"/>
      <c r="GTJ82" s="16"/>
      <c r="GTK82" s="16"/>
      <c r="GTL82" s="16"/>
      <c r="GTM82" s="16"/>
      <c r="GTN82" s="16"/>
      <c r="GTO82" s="16"/>
      <c r="GTP82" s="16"/>
      <c r="GTQ82" s="16"/>
      <c r="GTR82" s="16"/>
      <c r="GTS82" s="16"/>
      <c r="GTT82" s="16"/>
      <c r="GTU82" s="16"/>
      <c r="GTV82" s="16"/>
      <c r="GTW82" s="16"/>
      <c r="GTX82" s="16"/>
      <c r="GTY82" s="16"/>
      <c r="GTZ82" s="16"/>
      <c r="GUA82" s="16"/>
      <c r="GUB82" s="16"/>
      <c r="GUC82" s="16"/>
      <c r="GUD82" s="16"/>
      <c r="GUE82" s="16"/>
      <c r="GUF82" s="16"/>
      <c r="GUG82" s="16"/>
      <c r="GUH82" s="16"/>
      <c r="GUI82" s="16"/>
      <c r="GUJ82" s="16"/>
      <c r="GUK82" s="16"/>
      <c r="GUL82" s="16"/>
      <c r="GUM82" s="16"/>
      <c r="GUN82" s="16"/>
      <c r="GUO82" s="16"/>
      <c r="GUP82" s="16"/>
      <c r="GUQ82" s="16"/>
      <c r="GUR82" s="16"/>
      <c r="GUS82" s="16"/>
      <c r="GUT82" s="16"/>
      <c r="GUU82" s="16"/>
      <c r="GUV82" s="16"/>
      <c r="GUW82" s="16"/>
      <c r="GUX82" s="16"/>
      <c r="GUY82" s="16"/>
      <c r="GUZ82" s="16"/>
      <c r="GVA82" s="16"/>
      <c r="GVB82" s="16"/>
      <c r="GVC82" s="16"/>
      <c r="GVD82" s="16"/>
      <c r="GVE82" s="16"/>
      <c r="GVF82" s="16"/>
      <c r="GVG82" s="16"/>
      <c r="GVH82" s="16"/>
      <c r="GVI82" s="16"/>
      <c r="GVJ82" s="16"/>
      <c r="GVK82" s="16"/>
      <c r="GVL82" s="16"/>
      <c r="GVM82" s="16"/>
      <c r="GVN82" s="16"/>
      <c r="GVO82" s="16"/>
      <c r="GVP82" s="16"/>
      <c r="GVQ82" s="16"/>
      <c r="GVR82" s="16"/>
      <c r="GVS82" s="16"/>
      <c r="GVT82" s="16"/>
      <c r="GVU82" s="16"/>
      <c r="GVV82" s="16"/>
      <c r="GVW82" s="16"/>
      <c r="GVX82" s="16"/>
      <c r="GVY82" s="16"/>
      <c r="GVZ82" s="16"/>
      <c r="GWA82" s="16"/>
      <c r="GWB82" s="16"/>
      <c r="GWC82" s="16"/>
      <c r="GWD82" s="16"/>
      <c r="GWE82" s="16"/>
      <c r="GWF82" s="16"/>
      <c r="GWG82" s="16"/>
      <c r="GWH82" s="16"/>
      <c r="GWI82" s="16"/>
      <c r="GWJ82" s="16"/>
      <c r="GWK82" s="16"/>
      <c r="GWL82" s="16"/>
      <c r="GWM82" s="16"/>
      <c r="GWN82" s="16"/>
      <c r="GWO82" s="16"/>
      <c r="GWP82" s="16"/>
      <c r="GWQ82" s="16"/>
      <c r="GWR82" s="16"/>
      <c r="GWS82" s="16"/>
      <c r="GWT82" s="16"/>
      <c r="GWU82" s="16"/>
      <c r="GWV82" s="16"/>
      <c r="GWW82" s="16"/>
      <c r="GWX82" s="16"/>
      <c r="GWY82" s="16"/>
      <c r="GWZ82" s="16"/>
      <c r="GXA82" s="16"/>
      <c r="GXB82" s="16"/>
      <c r="GXC82" s="16"/>
      <c r="GXD82" s="16"/>
      <c r="GXE82" s="16"/>
      <c r="GXF82" s="16"/>
      <c r="GXG82" s="16"/>
      <c r="GXH82" s="16"/>
      <c r="GXI82" s="16"/>
      <c r="GXJ82" s="16"/>
      <c r="GXK82" s="16"/>
      <c r="GXL82" s="16"/>
      <c r="GXM82" s="16"/>
      <c r="GXN82" s="16"/>
      <c r="GXO82" s="16"/>
      <c r="GXP82" s="16"/>
      <c r="GXQ82" s="16"/>
      <c r="GXR82" s="16"/>
      <c r="GXS82" s="16"/>
      <c r="GXT82" s="16"/>
      <c r="GXU82" s="16"/>
      <c r="GXV82" s="16"/>
      <c r="GXW82" s="16"/>
      <c r="GXX82" s="16"/>
      <c r="GXY82" s="16"/>
      <c r="GXZ82" s="16"/>
      <c r="GYA82" s="16"/>
      <c r="GYB82" s="16"/>
      <c r="GYC82" s="16"/>
      <c r="GYD82" s="16"/>
      <c r="GYE82" s="16"/>
      <c r="GYF82" s="16"/>
      <c r="GYG82" s="16"/>
      <c r="GYH82" s="16"/>
      <c r="GYI82" s="16"/>
      <c r="GYJ82" s="16"/>
      <c r="GYK82" s="16"/>
      <c r="GYL82" s="16"/>
      <c r="GYM82" s="16"/>
      <c r="GYN82" s="16"/>
      <c r="GYO82" s="16"/>
      <c r="GYP82" s="16"/>
      <c r="GYQ82" s="16"/>
      <c r="GYR82" s="16"/>
      <c r="GYS82" s="16"/>
      <c r="GYT82" s="16"/>
      <c r="GYU82" s="16"/>
      <c r="GYV82" s="16"/>
      <c r="GYW82" s="16"/>
      <c r="GYX82" s="16"/>
      <c r="GYY82" s="16"/>
      <c r="GYZ82" s="16"/>
      <c r="GZA82" s="16"/>
      <c r="GZB82" s="16"/>
      <c r="GZC82" s="16"/>
      <c r="GZD82" s="16"/>
      <c r="GZE82" s="16"/>
      <c r="GZF82" s="16"/>
      <c r="GZG82" s="16"/>
      <c r="GZH82" s="16"/>
      <c r="GZI82" s="16"/>
      <c r="GZJ82" s="16"/>
      <c r="GZK82" s="16"/>
      <c r="GZL82" s="16"/>
      <c r="GZM82" s="16"/>
      <c r="GZN82" s="16"/>
      <c r="GZO82" s="16"/>
      <c r="GZP82" s="16"/>
      <c r="GZQ82" s="16"/>
      <c r="GZR82" s="16"/>
      <c r="GZS82" s="16"/>
      <c r="GZT82" s="16"/>
      <c r="GZU82" s="16"/>
      <c r="GZV82" s="16"/>
      <c r="GZW82" s="16"/>
      <c r="GZX82" s="16"/>
      <c r="GZY82" s="16"/>
      <c r="GZZ82" s="16"/>
      <c r="HAA82" s="16"/>
      <c r="HAB82" s="16"/>
      <c r="HAC82" s="16"/>
      <c r="HAD82" s="16"/>
      <c r="HAE82" s="16"/>
      <c r="HAF82" s="16"/>
      <c r="HAG82" s="16"/>
      <c r="HAH82" s="16"/>
      <c r="HAI82" s="16"/>
      <c r="HAJ82" s="16"/>
      <c r="HAK82" s="16"/>
      <c r="HAL82" s="16"/>
      <c r="HAM82" s="16"/>
      <c r="HAN82" s="16"/>
      <c r="HAO82" s="16"/>
      <c r="HAP82" s="16"/>
      <c r="HAQ82" s="16"/>
      <c r="HAR82" s="16"/>
      <c r="HAS82" s="16"/>
      <c r="HAT82" s="16"/>
      <c r="HAU82" s="16"/>
      <c r="HAV82" s="16"/>
      <c r="HAW82" s="16"/>
      <c r="HAX82" s="16"/>
      <c r="HAY82" s="16"/>
      <c r="HAZ82" s="16"/>
      <c r="HBA82" s="16"/>
      <c r="HBB82" s="16"/>
      <c r="HBC82" s="16"/>
      <c r="HBD82" s="16"/>
      <c r="HBE82" s="16"/>
      <c r="HBF82" s="16"/>
      <c r="HBG82" s="16"/>
      <c r="HBH82" s="16"/>
      <c r="HBI82" s="16"/>
      <c r="HBJ82" s="16"/>
      <c r="HBK82" s="16"/>
      <c r="HBL82" s="16"/>
      <c r="HBM82" s="16"/>
      <c r="HBN82" s="16"/>
      <c r="HBO82" s="16"/>
      <c r="HBP82" s="16"/>
      <c r="HBQ82" s="16"/>
      <c r="HBR82" s="16"/>
      <c r="HBS82" s="16"/>
      <c r="HBT82" s="16"/>
      <c r="HBU82" s="16"/>
      <c r="HBV82" s="16"/>
      <c r="HBW82" s="16"/>
      <c r="HBX82" s="16"/>
      <c r="HBY82" s="16"/>
      <c r="HBZ82" s="16"/>
      <c r="HCA82" s="16"/>
      <c r="HCB82" s="16"/>
      <c r="HCC82" s="16"/>
      <c r="HCD82" s="16"/>
      <c r="HCE82" s="16"/>
      <c r="HCF82" s="16"/>
      <c r="HCG82" s="16"/>
      <c r="HCH82" s="16"/>
      <c r="HCI82" s="16"/>
      <c r="HCJ82" s="16"/>
      <c r="HCK82" s="16"/>
      <c r="HCL82" s="16"/>
      <c r="HCM82" s="16"/>
      <c r="HCN82" s="16"/>
      <c r="HCO82" s="16"/>
      <c r="HCP82" s="16"/>
      <c r="HCQ82" s="16"/>
      <c r="HCR82" s="16"/>
      <c r="HCS82" s="16"/>
      <c r="HCT82" s="16"/>
      <c r="HCU82" s="16"/>
      <c r="HCV82" s="16"/>
      <c r="HCW82" s="16"/>
      <c r="HCX82" s="16"/>
      <c r="HCY82" s="16"/>
      <c r="HCZ82" s="16"/>
      <c r="HDA82" s="16"/>
      <c r="HDB82" s="16"/>
      <c r="HDC82" s="16"/>
      <c r="HDD82" s="16"/>
      <c r="HDE82" s="16"/>
      <c r="HDF82" s="16"/>
      <c r="HDG82" s="16"/>
      <c r="HDH82" s="16"/>
      <c r="HDI82" s="16"/>
      <c r="HDJ82" s="16"/>
      <c r="HDK82" s="16"/>
      <c r="HDL82" s="16"/>
      <c r="HDM82" s="16"/>
      <c r="HDN82" s="16"/>
      <c r="HDO82" s="16"/>
      <c r="HDP82" s="16"/>
      <c r="HDQ82" s="16"/>
      <c r="HDR82" s="16"/>
      <c r="HDS82" s="16"/>
      <c r="HDT82" s="16"/>
      <c r="HDU82" s="16"/>
      <c r="HDV82" s="16"/>
      <c r="HDW82" s="16"/>
      <c r="HDX82" s="16"/>
      <c r="HDY82" s="16"/>
      <c r="HDZ82" s="16"/>
      <c r="HEA82" s="16"/>
      <c r="HEB82" s="16"/>
      <c r="HEC82" s="16"/>
      <c r="HED82" s="16"/>
      <c r="HEE82" s="16"/>
      <c r="HEF82" s="16"/>
      <c r="HEG82" s="16"/>
      <c r="HEH82" s="16"/>
      <c r="HEI82" s="16"/>
      <c r="HEJ82" s="16"/>
      <c r="HEK82" s="16"/>
      <c r="HEL82" s="16"/>
      <c r="HEM82" s="16"/>
      <c r="HEN82" s="16"/>
      <c r="HEO82" s="16"/>
      <c r="HEP82" s="16"/>
      <c r="HEQ82" s="16"/>
      <c r="HER82" s="16"/>
      <c r="HES82" s="16"/>
      <c r="HET82" s="16"/>
      <c r="HEU82" s="16"/>
      <c r="HEV82" s="16"/>
      <c r="HEW82" s="16"/>
      <c r="HEX82" s="16"/>
      <c r="HEY82" s="16"/>
      <c r="HEZ82" s="16"/>
      <c r="HFA82" s="16"/>
      <c r="HFB82" s="16"/>
      <c r="HFC82" s="16"/>
      <c r="HFD82" s="16"/>
      <c r="HFE82" s="16"/>
      <c r="HFF82" s="16"/>
      <c r="HFG82" s="16"/>
      <c r="HFH82" s="16"/>
      <c r="HFI82" s="16"/>
      <c r="HFJ82" s="16"/>
      <c r="HFK82" s="16"/>
      <c r="HFL82" s="16"/>
      <c r="HFM82" s="16"/>
      <c r="HFN82" s="16"/>
      <c r="HFO82" s="16"/>
      <c r="HFP82" s="16"/>
      <c r="HFQ82" s="16"/>
      <c r="HFR82" s="16"/>
      <c r="HFS82" s="16"/>
      <c r="HFT82" s="16"/>
      <c r="HFU82" s="16"/>
      <c r="HFV82" s="16"/>
      <c r="HFW82" s="16"/>
      <c r="HFX82" s="16"/>
      <c r="HFY82" s="16"/>
      <c r="HFZ82" s="16"/>
      <c r="HGA82" s="16"/>
      <c r="HGB82" s="16"/>
      <c r="HGC82" s="16"/>
      <c r="HGD82" s="16"/>
      <c r="HGE82" s="16"/>
      <c r="HGF82" s="16"/>
      <c r="HGG82" s="16"/>
      <c r="HGH82" s="16"/>
      <c r="HGI82" s="16"/>
      <c r="HGJ82" s="16"/>
      <c r="HGK82" s="16"/>
      <c r="HGL82" s="16"/>
      <c r="HGM82" s="16"/>
      <c r="HGN82" s="16"/>
      <c r="HGO82" s="16"/>
      <c r="HGP82" s="16"/>
      <c r="HGQ82" s="16"/>
      <c r="HGR82" s="16"/>
      <c r="HGS82" s="16"/>
      <c r="HGT82" s="16"/>
      <c r="HGU82" s="16"/>
      <c r="HGV82" s="16"/>
      <c r="HGW82" s="16"/>
      <c r="HGX82" s="16"/>
      <c r="HGY82" s="16"/>
      <c r="HGZ82" s="16"/>
      <c r="HHA82" s="16"/>
      <c r="HHB82" s="16"/>
      <c r="HHC82" s="16"/>
      <c r="HHD82" s="16"/>
      <c r="HHE82" s="16"/>
      <c r="HHF82" s="16"/>
      <c r="HHG82" s="16"/>
      <c r="HHH82" s="16"/>
      <c r="HHI82" s="16"/>
      <c r="HHJ82" s="16"/>
      <c r="HHK82" s="16"/>
      <c r="HHL82" s="16"/>
      <c r="HHM82" s="16"/>
      <c r="HHN82" s="16"/>
      <c r="HHO82" s="16"/>
      <c r="HHP82" s="16"/>
      <c r="HHQ82" s="16"/>
      <c r="HHR82" s="16"/>
      <c r="HHS82" s="16"/>
      <c r="HHT82" s="16"/>
      <c r="HHU82" s="16"/>
      <c r="HHV82" s="16"/>
      <c r="HHW82" s="16"/>
      <c r="HHX82" s="16"/>
      <c r="HHY82" s="16"/>
      <c r="HHZ82" s="16"/>
      <c r="HIA82" s="16"/>
      <c r="HIB82" s="16"/>
      <c r="HIC82" s="16"/>
      <c r="HID82" s="16"/>
      <c r="HIE82" s="16"/>
      <c r="HIF82" s="16"/>
      <c r="HIG82" s="16"/>
      <c r="HIH82" s="16"/>
      <c r="HII82" s="16"/>
      <c r="HIJ82" s="16"/>
      <c r="HIK82" s="16"/>
      <c r="HIL82" s="16"/>
      <c r="HIM82" s="16"/>
      <c r="HIN82" s="16"/>
      <c r="HIO82" s="16"/>
      <c r="HIP82" s="16"/>
      <c r="HIQ82" s="16"/>
      <c r="HIR82" s="16"/>
      <c r="HIS82" s="16"/>
      <c r="HIT82" s="16"/>
      <c r="HIU82" s="16"/>
      <c r="HIV82" s="16"/>
      <c r="HIW82" s="16"/>
      <c r="HIX82" s="16"/>
      <c r="HIY82" s="16"/>
      <c r="HIZ82" s="16"/>
      <c r="HJA82" s="16"/>
      <c r="HJB82" s="16"/>
      <c r="HJC82" s="16"/>
      <c r="HJD82" s="16"/>
      <c r="HJE82" s="16"/>
      <c r="HJF82" s="16"/>
      <c r="HJG82" s="16"/>
      <c r="HJH82" s="16"/>
      <c r="HJI82" s="16"/>
      <c r="HJJ82" s="16"/>
      <c r="HJK82" s="16"/>
      <c r="HJL82" s="16"/>
      <c r="HJM82" s="16"/>
      <c r="HJN82" s="16"/>
      <c r="HJO82" s="16"/>
      <c r="HJP82" s="16"/>
      <c r="HJQ82" s="16"/>
      <c r="HJR82" s="16"/>
      <c r="HJS82" s="16"/>
      <c r="HJT82" s="16"/>
      <c r="HJU82" s="16"/>
      <c r="HJV82" s="16"/>
      <c r="HJW82" s="16"/>
      <c r="HJX82" s="16"/>
      <c r="HJY82" s="16"/>
      <c r="HJZ82" s="16"/>
      <c r="HKA82" s="16"/>
      <c r="HKB82" s="16"/>
      <c r="HKC82" s="16"/>
      <c r="HKD82" s="16"/>
      <c r="HKE82" s="16"/>
      <c r="HKF82" s="16"/>
      <c r="HKG82" s="16"/>
      <c r="HKH82" s="16"/>
      <c r="HKI82" s="16"/>
      <c r="HKJ82" s="16"/>
      <c r="HKK82" s="16"/>
      <c r="HKL82" s="16"/>
      <c r="HKM82" s="16"/>
      <c r="HKN82" s="16"/>
      <c r="HKO82" s="16"/>
      <c r="HKP82" s="16"/>
      <c r="HKQ82" s="16"/>
      <c r="HKR82" s="16"/>
      <c r="HKS82" s="16"/>
      <c r="HKT82" s="16"/>
      <c r="HKU82" s="16"/>
      <c r="HKV82" s="16"/>
      <c r="HKW82" s="16"/>
      <c r="HKX82" s="16"/>
      <c r="HKY82" s="16"/>
      <c r="HKZ82" s="16"/>
      <c r="HLA82" s="16"/>
      <c r="HLB82" s="16"/>
      <c r="HLC82" s="16"/>
      <c r="HLD82" s="16"/>
      <c r="HLE82" s="16"/>
      <c r="HLF82" s="16"/>
      <c r="HLG82" s="16"/>
      <c r="HLH82" s="16"/>
      <c r="HLI82" s="16"/>
      <c r="HLJ82" s="16"/>
      <c r="HLK82" s="16"/>
      <c r="HLL82" s="16"/>
      <c r="HLM82" s="16"/>
      <c r="HLN82" s="16"/>
      <c r="HLO82" s="16"/>
      <c r="HLP82" s="16"/>
      <c r="HLQ82" s="16"/>
      <c r="HLR82" s="16"/>
      <c r="HLS82" s="16"/>
      <c r="HLT82" s="16"/>
      <c r="HLU82" s="16"/>
      <c r="HLV82" s="16"/>
      <c r="HLW82" s="16"/>
      <c r="HLX82" s="16"/>
      <c r="HLY82" s="16"/>
      <c r="HLZ82" s="16"/>
      <c r="HMA82" s="16"/>
      <c r="HMB82" s="16"/>
      <c r="HMC82" s="16"/>
      <c r="HMD82" s="16"/>
      <c r="HME82" s="16"/>
      <c r="HMF82" s="16"/>
      <c r="HMG82" s="16"/>
      <c r="HMH82" s="16"/>
      <c r="HMI82" s="16"/>
      <c r="HMJ82" s="16"/>
      <c r="HMK82" s="16"/>
      <c r="HML82" s="16"/>
      <c r="HMM82" s="16"/>
      <c r="HMN82" s="16"/>
      <c r="HMO82" s="16"/>
      <c r="HMP82" s="16"/>
      <c r="HMQ82" s="16"/>
      <c r="HMR82" s="16"/>
      <c r="HMS82" s="16"/>
      <c r="HMT82" s="16"/>
      <c r="HMU82" s="16"/>
      <c r="HMV82" s="16"/>
      <c r="HMW82" s="16"/>
      <c r="HMX82" s="16"/>
      <c r="HMY82" s="16"/>
      <c r="HMZ82" s="16"/>
      <c r="HNA82" s="16"/>
      <c r="HNB82" s="16"/>
      <c r="HNC82" s="16"/>
      <c r="HND82" s="16"/>
      <c r="HNE82" s="16"/>
      <c r="HNF82" s="16"/>
      <c r="HNG82" s="16"/>
      <c r="HNH82" s="16"/>
      <c r="HNI82" s="16"/>
      <c r="HNJ82" s="16"/>
      <c r="HNK82" s="16"/>
      <c r="HNL82" s="16"/>
      <c r="HNM82" s="16"/>
      <c r="HNN82" s="16"/>
      <c r="HNO82" s="16"/>
      <c r="HNP82" s="16"/>
      <c r="HNQ82" s="16"/>
      <c r="HNR82" s="16"/>
      <c r="HNS82" s="16"/>
      <c r="HNT82" s="16"/>
      <c r="HNU82" s="16"/>
      <c r="HNV82" s="16"/>
      <c r="HNW82" s="16"/>
      <c r="HNX82" s="16"/>
      <c r="HNY82" s="16"/>
      <c r="HNZ82" s="16"/>
      <c r="HOA82" s="16"/>
      <c r="HOB82" s="16"/>
      <c r="HOC82" s="16"/>
      <c r="HOD82" s="16"/>
      <c r="HOE82" s="16"/>
      <c r="HOF82" s="16"/>
      <c r="HOG82" s="16"/>
      <c r="HOH82" s="16"/>
      <c r="HOI82" s="16"/>
      <c r="HOJ82" s="16"/>
      <c r="HOK82" s="16"/>
      <c r="HOL82" s="16"/>
      <c r="HOM82" s="16"/>
      <c r="HON82" s="16"/>
      <c r="HOO82" s="16"/>
      <c r="HOP82" s="16"/>
      <c r="HOQ82" s="16"/>
      <c r="HOR82" s="16"/>
      <c r="HOS82" s="16"/>
      <c r="HOT82" s="16"/>
      <c r="HOU82" s="16"/>
      <c r="HOV82" s="16"/>
      <c r="HOW82" s="16"/>
      <c r="HOX82" s="16"/>
      <c r="HOY82" s="16"/>
      <c r="HOZ82" s="16"/>
      <c r="HPA82" s="16"/>
      <c r="HPB82" s="16"/>
      <c r="HPC82" s="16"/>
      <c r="HPD82" s="16"/>
      <c r="HPE82" s="16"/>
      <c r="HPF82" s="16"/>
      <c r="HPG82" s="16"/>
      <c r="HPH82" s="16"/>
      <c r="HPI82" s="16"/>
      <c r="HPJ82" s="16"/>
      <c r="HPK82" s="16"/>
      <c r="HPL82" s="16"/>
      <c r="HPM82" s="16"/>
      <c r="HPN82" s="16"/>
      <c r="HPO82" s="16"/>
      <c r="HPP82" s="16"/>
      <c r="HPQ82" s="16"/>
      <c r="HPR82" s="16"/>
      <c r="HPS82" s="16"/>
      <c r="HPT82" s="16"/>
      <c r="HPU82" s="16"/>
      <c r="HPV82" s="16"/>
      <c r="HPW82" s="16"/>
      <c r="HPX82" s="16"/>
      <c r="HPY82" s="16"/>
      <c r="HPZ82" s="16"/>
      <c r="HQA82" s="16"/>
      <c r="HQB82" s="16"/>
      <c r="HQC82" s="16"/>
      <c r="HQD82" s="16"/>
      <c r="HQE82" s="16"/>
      <c r="HQF82" s="16"/>
      <c r="HQG82" s="16"/>
      <c r="HQH82" s="16"/>
      <c r="HQI82" s="16"/>
      <c r="HQJ82" s="16"/>
      <c r="HQK82" s="16"/>
      <c r="HQL82" s="16"/>
      <c r="HQM82" s="16"/>
      <c r="HQN82" s="16"/>
      <c r="HQO82" s="16"/>
      <c r="HQP82" s="16"/>
      <c r="HQQ82" s="16"/>
      <c r="HQR82" s="16"/>
      <c r="HQS82" s="16"/>
      <c r="HQT82" s="16"/>
      <c r="HQU82" s="16"/>
      <c r="HQV82" s="16"/>
      <c r="HQW82" s="16"/>
      <c r="HQX82" s="16"/>
      <c r="HQY82" s="16"/>
      <c r="HQZ82" s="16"/>
      <c r="HRA82" s="16"/>
      <c r="HRB82" s="16"/>
      <c r="HRC82" s="16"/>
      <c r="HRD82" s="16"/>
      <c r="HRE82" s="16"/>
      <c r="HRF82" s="16"/>
      <c r="HRG82" s="16"/>
      <c r="HRH82" s="16"/>
      <c r="HRI82" s="16"/>
      <c r="HRJ82" s="16"/>
      <c r="HRK82" s="16"/>
      <c r="HRL82" s="16"/>
      <c r="HRM82" s="16"/>
      <c r="HRN82" s="16"/>
      <c r="HRO82" s="16"/>
      <c r="HRP82" s="16"/>
      <c r="HRQ82" s="16"/>
      <c r="HRR82" s="16"/>
      <c r="HRS82" s="16"/>
      <c r="HRT82" s="16"/>
      <c r="HRU82" s="16"/>
      <c r="HRV82" s="16"/>
      <c r="HRW82" s="16"/>
      <c r="HRX82" s="16"/>
      <c r="HRY82" s="16"/>
      <c r="HRZ82" s="16"/>
      <c r="HSA82" s="16"/>
      <c r="HSB82" s="16"/>
      <c r="HSC82" s="16"/>
      <c r="HSD82" s="16"/>
      <c r="HSE82" s="16"/>
      <c r="HSF82" s="16"/>
      <c r="HSG82" s="16"/>
      <c r="HSH82" s="16"/>
      <c r="HSI82" s="16"/>
      <c r="HSJ82" s="16"/>
      <c r="HSK82" s="16"/>
      <c r="HSL82" s="16"/>
      <c r="HSM82" s="16"/>
      <c r="HSN82" s="16"/>
      <c r="HSO82" s="16"/>
      <c r="HSP82" s="16"/>
      <c r="HSQ82" s="16"/>
      <c r="HSR82" s="16"/>
      <c r="HSS82" s="16"/>
      <c r="HST82" s="16"/>
      <c r="HSU82" s="16"/>
      <c r="HSV82" s="16"/>
      <c r="HSW82" s="16"/>
      <c r="HSX82" s="16"/>
      <c r="HSY82" s="16"/>
      <c r="HSZ82" s="16"/>
      <c r="HTA82" s="16"/>
      <c r="HTB82" s="16"/>
      <c r="HTC82" s="16"/>
      <c r="HTD82" s="16"/>
      <c r="HTE82" s="16"/>
      <c r="HTF82" s="16"/>
      <c r="HTG82" s="16"/>
      <c r="HTH82" s="16"/>
      <c r="HTI82" s="16"/>
      <c r="HTJ82" s="16"/>
      <c r="HTK82" s="16"/>
      <c r="HTL82" s="16"/>
      <c r="HTM82" s="16"/>
      <c r="HTN82" s="16"/>
      <c r="HTO82" s="16"/>
      <c r="HTP82" s="16"/>
      <c r="HTQ82" s="16"/>
      <c r="HTR82" s="16"/>
      <c r="HTS82" s="16"/>
      <c r="HTT82" s="16"/>
      <c r="HTU82" s="16"/>
      <c r="HTV82" s="16"/>
      <c r="HTW82" s="16"/>
      <c r="HTX82" s="16"/>
      <c r="HTY82" s="16"/>
      <c r="HTZ82" s="16"/>
      <c r="HUA82" s="16"/>
      <c r="HUB82" s="16"/>
      <c r="HUC82" s="16"/>
      <c r="HUD82" s="16"/>
      <c r="HUE82" s="16"/>
      <c r="HUF82" s="16"/>
      <c r="HUG82" s="16"/>
      <c r="HUH82" s="16"/>
      <c r="HUI82" s="16"/>
      <c r="HUJ82" s="16"/>
      <c r="HUK82" s="16"/>
      <c r="HUL82" s="16"/>
      <c r="HUM82" s="16"/>
      <c r="HUN82" s="16"/>
      <c r="HUO82" s="16"/>
      <c r="HUP82" s="16"/>
      <c r="HUQ82" s="16"/>
      <c r="HUR82" s="16"/>
      <c r="HUS82" s="16"/>
      <c r="HUT82" s="16"/>
      <c r="HUU82" s="16"/>
      <c r="HUV82" s="16"/>
      <c r="HUW82" s="16"/>
      <c r="HUX82" s="16"/>
      <c r="HUY82" s="16"/>
      <c r="HUZ82" s="16"/>
      <c r="HVA82" s="16"/>
      <c r="HVB82" s="16"/>
      <c r="HVC82" s="16"/>
      <c r="HVD82" s="16"/>
      <c r="HVE82" s="16"/>
      <c r="HVF82" s="16"/>
      <c r="HVG82" s="16"/>
      <c r="HVH82" s="16"/>
      <c r="HVI82" s="16"/>
      <c r="HVJ82" s="16"/>
      <c r="HVK82" s="16"/>
      <c r="HVL82" s="16"/>
      <c r="HVM82" s="16"/>
      <c r="HVN82" s="16"/>
      <c r="HVO82" s="16"/>
      <c r="HVP82" s="16"/>
      <c r="HVQ82" s="16"/>
      <c r="HVR82" s="16"/>
      <c r="HVS82" s="16"/>
      <c r="HVT82" s="16"/>
      <c r="HVU82" s="16"/>
      <c r="HVV82" s="16"/>
      <c r="HVW82" s="16"/>
      <c r="HVX82" s="16"/>
      <c r="HVY82" s="16"/>
      <c r="HVZ82" s="16"/>
      <c r="HWA82" s="16"/>
      <c r="HWB82" s="16"/>
      <c r="HWC82" s="16"/>
      <c r="HWD82" s="16"/>
      <c r="HWE82" s="16"/>
      <c r="HWF82" s="16"/>
      <c r="HWG82" s="16"/>
      <c r="HWH82" s="16"/>
      <c r="HWI82" s="16"/>
      <c r="HWJ82" s="16"/>
      <c r="HWK82" s="16"/>
      <c r="HWL82" s="16"/>
      <c r="HWM82" s="16"/>
      <c r="HWN82" s="16"/>
      <c r="HWO82" s="16"/>
      <c r="HWP82" s="16"/>
      <c r="HWQ82" s="16"/>
      <c r="HWR82" s="16"/>
      <c r="HWS82" s="16"/>
      <c r="HWT82" s="16"/>
      <c r="HWU82" s="16"/>
      <c r="HWV82" s="16"/>
      <c r="HWW82" s="16"/>
      <c r="HWX82" s="16"/>
      <c r="HWY82" s="16"/>
      <c r="HWZ82" s="16"/>
      <c r="HXA82" s="16"/>
      <c r="HXB82" s="16"/>
      <c r="HXC82" s="16"/>
      <c r="HXD82" s="16"/>
      <c r="HXE82" s="16"/>
      <c r="HXF82" s="16"/>
      <c r="HXG82" s="16"/>
      <c r="HXH82" s="16"/>
      <c r="HXI82" s="16"/>
      <c r="HXJ82" s="16"/>
      <c r="HXK82" s="16"/>
      <c r="HXL82" s="16"/>
      <c r="HXM82" s="16"/>
      <c r="HXN82" s="16"/>
      <c r="HXO82" s="16"/>
      <c r="HXP82" s="16"/>
      <c r="HXQ82" s="16"/>
      <c r="HXR82" s="16"/>
      <c r="HXS82" s="16"/>
      <c r="HXT82" s="16"/>
      <c r="HXU82" s="16"/>
      <c r="HXV82" s="16"/>
      <c r="HXW82" s="16"/>
      <c r="HXX82" s="16"/>
      <c r="HXY82" s="16"/>
      <c r="HXZ82" s="16"/>
      <c r="HYA82" s="16"/>
      <c r="HYB82" s="16"/>
      <c r="HYC82" s="16"/>
      <c r="HYD82" s="16"/>
      <c r="HYE82" s="16"/>
      <c r="HYF82" s="16"/>
      <c r="HYG82" s="16"/>
      <c r="HYH82" s="16"/>
      <c r="HYI82" s="16"/>
      <c r="HYJ82" s="16"/>
      <c r="HYK82" s="16"/>
      <c r="HYL82" s="16"/>
      <c r="HYM82" s="16"/>
      <c r="HYN82" s="16"/>
      <c r="HYO82" s="16"/>
      <c r="HYP82" s="16"/>
      <c r="HYQ82" s="16"/>
      <c r="HYR82" s="16"/>
      <c r="HYS82" s="16"/>
      <c r="HYT82" s="16"/>
      <c r="HYU82" s="16"/>
      <c r="HYV82" s="16"/>
      <c r="HYW82" s="16"/>
      <c r="HYX82" s="16"/>
      <c r="HYY82" s="16"/>
      <c r="HYZ82" s="16"/>
      <c r="HZA82" s="16"/>
      <c r="HZB82" s="16"/>
      <c r="HZC82" s="16"/>
      <c r="HZD82" s="16"/>
      <c r="HZE82" s="16"/>
      <c r="HZF82" s="16"/>
      <c r="HZG82" s="16"/>
      <c r="HZH82" s="16"/>
      <c r="HZI82" s="16"/>
      <c r="HZJ82" s="16"/>
      <c r="HZK82" s="16"/>
      <c r="HZL82" s="16"/>
      <c r="HZM82" s="16"/>
      <c r="HZN82" s="16"/>
      <c r="HZO82" s="16"/>
      <c r="HZP82" s="16"/>
      <c r="HZQ82" s="16"/>
      <c r="HZR82" s="16"/>
      <c r="HZS82" s="16"/>
      <c r="HZT82" s="16"/>
      <c r="HZU82" s="16"/>
      <c r="HZV82" s="16"/>
      <c r="HZW82" s="16"/>
      <c r="HZX82" s="16"/>
      <c r="HZY82" s="16"/>
      <c r="HZZ82" s="16"/>
      <c r="IAA82" s="16"/>
      <c r="IAB82" s="16"/>
      <c r="IAC82" s="16"/>
      <c r="IAD82" s="16"/>
      <c r="IAE82" s="16"/>
      <c r="IAF82" s="16"/>
      <c r="IAG82" s="16"/>
      <c r="IAH82" s="16"/>
      <c r="IAI82" s="16"/>
      <c r="IAJ82" s="16"/>
      <c r="IAK82" s="16"/>
      <c r="IAL82" s="16"/>
      <c r="IAM82" s="16"/>
      <c r="IAN82" s="16"/>
      <c r="IAO82" s="16"/>
      <c r="IAP82" s="16"/>
      <c r="IAQ82" s="16"/>
      <c r="IAR82" s="16"/>
      <c r="IAS82" s="16"/>
      <c r="IAT82" s="16"/>
      <c r="IAU82" s="16"/>
      <c r="IAV82" s="16"/>
      <c r="IAW82" s="16"/>
      <c r="IAX82" s="16"/>
      <c r="IAY82" s="16"/>
      <c r="IAZ82" s="16"/>
      <c r="IBA82" s="16"/>
      <c r="IBB82" s="16"/>
      <c r="IBC82" s="16"/>
      <c r="IBD82" s="16"/>
      <c r="IBE82" s="16"/>
      <c r="IBF82" s="16"/>
      <c r="IBG82" s="16"/>
      <c r="IBH82" s="16"/>
      <c r="IBI82" s="16"/>
      <c r="IBJ82" s="16"/>
      <c r="IBK82" s="16"/>
      <c r="IBL82" s="16"/>
      <c r="IBM82" s="16"/>
      <c r="IBN82" s="16"/>
      <c r="IBO82" s="16"/>
      <c r="IBP82" s="16"/>
      <c r="IBQ82" s="16"/>
      <c r="IBR82" s="16"/>
      <c r="IBS82" s="16"/>
      <c r="IBT82" s="16"/>
      <c r="IBU82" s="16"/>
      <c r="IBV82" s="16"/>
      <c r="IBW82" s="16"/>
      <c r="IBX82" s="16"/>
      <c r="IBY82" s="16"/>
      <c r="IBZ82" s="16"/>
      <c r="ICA82" s="16"/>
      <c r="ICB82" s="16"/>
      <c r="ICC82" s="16"/>
      <c r="ICD82" s="16"/>
      <c r="ICE82" s="16"/>
      <c r="ICF82" s="16"/>
      <c r="ICG82" s="16"/>
      <c r="ICH82" s="16"/>
      <c r="ICI82" s="16"/>
      <c r="ICJ82" s="16"/>
      <c r="ICK82" s="16"/>
      <c r="ICL82" s="16"/>
      <c r="ICM82" s="16"/>
      <c r="ICN82" s="16"/>
      <c r="ICO82" s="16"/>
      <c r="ICP82" s="16"/>
      <c r="ICQ82" s="16"/>
      <c r="ICR82" s="16"/>
      <c r="ICS82" s="16"/>
      <c r="ICT82" s="16"/>
      <c r="ICU82" s="16"/>
      <c r="ICV82" s="16"/>
      <c r="ICW82" s="16"/>
      <c r="ICX82" s="16"/>
      <c r="ICY82" s="16"/>
      <c r="ICZ82" s="16"/>
      <c r="IDA82" s="16"/>
      <c r="IDB82" s="16"/>
      <c r="IDC82" s="16"/>
      <c r="IDD82" s="16"/>
      <c r="IDE82" s="16"/>
      <c r="IDF82" s="16"/>
      <c r="IDG82" s="16"/>
      <c r="IDH82" s="16"/>
      <c r="IDI82" s="16"/>
      <c r="IDJ82" s="16"/>
      <c r="IDK82" s="16"/>
      <c r="IDL82" s="16"/>
      <c r="IDM82" s="16"/>
      <c r="IDN82" s="16"/>
      <c r="IDO82" s="16"/>
      <c r="IDP82" s="16"/>
      <c r="IDQ82" s="16"/>
      <c r="IDR82" s="16"/>
      <c r="IDS82" s="16"/>
      <c r="IDT82" s="16"/>
      <c r="IDU82" s="16"/>
      <c r="IDV82" s="16"/>
      <c r="IDW82" s="16"/>
      <c r="IDX82" s="16"/>
      <c r="IDY82" s="16"/>
      <c r="IDZ82" s="16"/>
      <c r="IEA82" s="16"/>
      <c r="IEB82" s="16"/>
      <c r="IEC82" s="16"/>
      <c r="IED82" s="16"/>
      <c r="IEE82" s="16"/>
      <c r="IEF82" s="16"/>
      <c r="IEG82" s="16"/>
      <c r="IEH82" s="16"/>
      <c r="IEI82" s="16"/>
      <c r="IEJ82" s="16"/>
      <c r="IEK82" s="16"/>
      <c r="IEL82" s="16"/>
      <c r="IEM82" s="16"/>
      <c r="IEN82" s="16"/>
      <c r="IEO82" s="16"/>
      <c r="IEP82" s="16"/>
      <c r="IEQ82" s="16"/>
      <c r="IER82" s="16"/>
      <c r="IES82" s="16"/>
      <c r="IET82" s="16"/>
      <c r="IEU82" s="16"/>
      <c r="IEV82" s="16"/>
      <c r="IEW82" s="16"/>
      <c r="IEX82" s="16"/>
      <c r="IEY82" s="16"/>
      <c r="IEZ82" s="16"/>
      <c r="IFA82" s="16"/>
      <c r="IFB82" s="16"/>
      <c r="IFC82" s="16"/>
      <c r="IFD82" s="16"/>
      <c r="IFE82" s="16"/>
      <c r="IFF82" s="16"/>
      <c r="IFG82" s="16"/>
      <c r="IFH82" s="16"/>
      <c r="IFI82" s="16"/>
      <c r="IFJ82" s="16"/>
      <c r="IFK82" s="16"/>
      <c r="IFL82" s="16"/>
      <c r="IFM82" s="16"/>
      <c r="IFN82" s="16"/>
      <c r="IFO82" s="16"/>
      <c r="IFP82" s="16"/>
      <c r="IFQ82" s="16"/>
      <c r="IFR82" s="16"/>
      <c r="IFS82" s="16"/>
      <c r="IFT82" s="16"/>
      <c r="IFU82" s="16"/>
      <c r="IFV82" s="16"/>
      <c r="IFW82" s="16"/>
      <c r="IFX82" s="16"/>
      <c r="IFY82" s="16"/>
      <c r="IFZ82" s="16"/>
      <c r="IGA82" s="16"/>
      <c r="IGB82" s="16"/>
      <c r="IGC82" s="16"/>
      <c r="IGD82" s="16"/>
      <c r="IGE82" s="16"/>
      <c r="IGF82" s="16"/>
      <c r="IGG82" s="16"/>
      <c r="IGH82" s="16"/>
      <c r="IGI82" s="16"/>
      <c r="IGJ82" s="16"/>
      <c r="IGK82" s="16"/>
      <c r="IGL82" s="16"/>
      <c r="IGM82" s="16"/>
      <c r="IGN82" s="16"/>
      <c r="IGO82" s="16"/>
      <c r="IGP82" s="16"/>
      <c r="IGQ82" s="16"/>
      <c r="IGR82" s="16"/>
      <c r="IGS82" s="16"/>
      <c r="IGT82" s="16"/>
      <c r="IGU82" s="16"/>
      <c r="IGV82" s="16"/>
      <c r="IGW82" s="16"/>
      <c r="IGX82" s="16"/>
      <c r="IGY82" s="16"/>
      <c r="IGZ82" s="16"/>
      <c r="IHA82" s="16"/>
      <c r="IHB82" s="16"/>
      <c r="IHC82" s="16"/>
      <c r="IHD82" s="16"/>
      <c r="IHE82" s="16"/>
      <c r="IHF82" s="16"/>
      <c r="IHG82" s="16"/>
      <c r="IHH82" s="16"/>
      <c r="IHI82" s="16"/>
      <c r="IHJ82" s="16"/>
      <c r="IHK82" s="16"/>
      <c r="IHL82" s="16"/>
      <c r="IHM82" s="16"/>
      <c r="IHN82" s="16"/>
      <c r="IHO82" s="16"/>
      <c r="IHP82" s="16"/>
      <c r="IHQ82" s="16"/>
      <c r="IHR82" s="16"/>
      <c r="IHS82" s="16"/>
      <c r="IHT82" s="16"/>
      <c r="IHU82" s="16"/>
      <c r="IHV82" s="16"/>
      <c r="IHW82" s="16"/>
      <c r="IHX82" s="16"/>
      <c r="IHY82" s="16"/>
      <c r="IHZ82" s="16"/>
      <c r="IIA82" s="16"/>
      <c r="IIB82" s="16"/>
      <c r="IIC82" s="16"/>
      <c r="IID82" s="16"/>
      <c r="IIE82" s="16"/>
      <c r="IIF82" s="16"/>
      <c r="IIG82" s="16"/>
      <c r="IIH82" s="16"/>
      <c r="III82" s="16"/>
      <c r="IIJ82" s="16"/>
      <c r="IIK82" s="16"/>
      <c r="IIL82" s="16"/>
      <c r="IIM82" s="16"/>
      <c r="IIN82" s="16"/>
      <c r="IIO82" s="16"/>
      <c r="IIP82" s="16"/>
      <c r="IIQ82" s="16"/>
      <c r="IIR82" s="16"/>
      <c r="IIS82" s="16"/>
      <c r="IIT82" s="16"/>
      <c r="IIU82" s="16"/>
      <c r="IIV82" s="16"/>
      <c r="IIW82" s="16"/>
      <c r="IIX82" s="16"/>
      <c r="IIY82" s="16"/>
      <c r="IIZ82" s="16"/>
      <c r="IJA82" s="16"/>
      <c r="IJB82" s="16"/>
      <c r="IJC82" s="16"/>
      <c r="IJD82" s="16"/>
      <c r="IJE82" s="16"/>
      <c r="IJF82" s="16"/>
      <c r="IJG82" s="16"/>
      <c r="IJH82" s="16"/>
      <c r="IJI82" s="16"/>
      <c r="IJJ82" s="16"/>
      <c r="IJK82" s="16"/>
      <c r="IJL82" s="16"/>
      <c r="IJM82" s="16"/>
      <c r="IJN82" s="16"/>
      <c r="IJO82" s="16"/>
      <c r="IJP82" s="16"/>
      <c r="IJQ82" s="16"/>
      <c r="IJR82" s="16"/>
      <c r="IJS82" s="16"/>
      <c r="IJT82" s="16"/>
      <c r="IJU82" s="16"/>
      <c r="IJV82" s="16"/>
      <c r="IJW82" s="16"/>
      <c r="IJX82" s="16"/>
      <c r="IJY82" s="16"/>
      <c r="IJZ82" s="16"/>
      <c r="IKA82" s="16"/>
      <c r="IKB82" s="16"/>
      <c r="IKC82" s="16"/>
      <c r="IKD82" s="16"/>
      <c r="IKE82" s="16"/>
      <c r="IKF82" s="16"/>
      <c r="IKG82" s="16"/>
      <c r="IKH82" s="16"/>
      <c r="IKI82" s="16"/>
      <c r="IKJ82" s="16"/>
      <c r="IKK82" s="16"/>
      <c r="IKL82" s="16"/>
      <c r="IKM82" s="16"/>
      <c r="IKN82" s="16"/>
      <c r="IKO82" s="16"/>
      <c r="IKP82" s="16"/>
      <c r="IKQ82" s="16"/>
      <c r="IKR82" s="16"/>
      <c r="IKS82" s="16"/>
      <c r="IKT82" s="16"/>
      <c r="IKU82" s="16"/>
      <c r="IKV82" s="16"/>
      <c r="IKW82" s="16"/>
      <c r="IKX82" s="16"/>
      <c r="IKY82" s="16"/>
      <c r="IKZ82" s="16"/>
      <c r="ILA82" s="16"/>
      <c r="ILB82" s="16"/>
      <c r="ILC82" s="16"/>
      <c r="ILD82" s="16"/>
      <c r="ILE82" s="16"/>
      <c r="ILF82" s="16"/>
      <c r="ILG82" s="16"/>
      <c r="ILH82" s="16"/>
      <c r="ILI82" s="16"/>
      <c r="ILJ82" s="16"/>
      <c r="ILK82" s="16"/>
      <c r="ILL82" s="16"/>
      <c r="ILM82" s="16"/>
      <c r="ILN82" s="16"/>
      <c r="ILO82" s="16"/>
      <c r="ILP82" s="16"/>
      <c r="ILQ82" s="16"/>
      <c r="ILR82" s="16"/>
      <c r="ILS82" s="16"/>
      <c r="ILT82" s="16"/>
      <c r="ILU82" s="16"/>
      <c r="ILV82" s="16"/>
      <c r="ILW82" s="16"/>
      <c r="ILX82" s="16"/>
      <c r="ILY82" s="16"/>
      <c r="ILZ82" s="16"/>
      <c r="IMA82" s="16"/>
      <c r="IMB82" s="16"/>
      <c r="IMC82" s="16"/>
      <c r="IMD82" s="16"/>
      <c r="IME82" s="16"/>
      <c r="IMF82" s="16"/>
      <c r="IMG82" s="16"/>
      <c r="IMH82" s="16"/>
      <c r="IMI82" s="16"/>
      <c r="IMJ82" s="16"/>
      <c r="IMK82" s="16"/>
      <c r="IML82" s="16"/>
      <c r="IMM82" s="16"/>
      <c r="IMN82" s="16"/>
      <c r="IMO82" s="16"/>
      <c r="IMP82" s="16"/>
      <c r="IMQ82" s="16"/>
      <c r="IMR82" s="16"/>
      <c r="IMS82" s="16"/>
      <c r="IMT82" s="16"/>
      <c r="IMU82" s="16"/>
      <c r="IMV82" s="16"/>
      <c r="IMW82" s="16"/>
      <c r="IMX82" s="16"/>
      <c r="IMY82" s="16"/>
      <c r="IMZ82" s="16"/>
      <c r="INA82" s="16"/>
      <c r="INB82" s="16"/>
      <c r="INC82" s="16"/>
      <c r="IND82" s="16"/>
      <c r="INE82" s="16"/>
      <c r="INF82" s="16"/>
      <c r="ING82" s="16"/>
      <c r="INH82" s="16"/>
      <c r="INI82" s="16"/>
      <c r="INJ82" s="16"/>
      <c r="INK82" s="16"/>
      <c r="INL82" s="16"/>
      <c r="INM82" s="16"/>
      <c r="INN82" s="16"/>
      <c r="INO82" s="16"/>
      <c r="INP82" s="16"/>
      <c r="INQ82" s="16"/>
      <c r="INR82" s="16"/>
      <c r="INS82" s="16"/>
      <c r="INT82" s="16"/>
      <c r="INU82" s="16"/>
      <c r="INV82" s="16"/>
      <c r="INW82" s="16"/>
      <c r="INX82" s="16"/>
      <c r="INY82" s="16"/>
      <c r="INZ82" s="16"/>
      <c r="IOA82" s="16"/>
      <c r="IOB82" s="16"/>
      <c r="IOC82" s="16"/>
      <c r="IOD82" s="16"/>
      <c r="IOE82" s="16"/>
      <c r="IOF82" s="16"/>
      <c r="IOG82" s="16"/>
      <c r="IOH82" s="16"/>
      <c r="IOI82" s="16"/>
      <c r="IOJ82" s="16"/>
      <c r="IOK82" s="16"/>
      <c r="IOL82" s="16"/>
      <c r="IOM82" s="16"/>
      <c r="ION82" s="16"/>
      <c r="IOO82" s="16"/>
      <c r="IOP82" s="16"/>
      <c r="IOQ82" s="16"/>
      <c r="IOR82" s="16"/>
      <c r="IOS82" s="16"/>
      <c r="IOT82" s="16"/>
      <c r="IOU82" s="16"/>
      <c r="IOV82" s="16"/>
      <c r="IOW82" s="16"/>
      <c r="IOX82" s="16"/>
      <c r="IOY82" s="16"/>
      <c r="IOZ82" s="16"/>
      <c r="IPA82" s="16"/>
      <c r="IPB82" s="16"/>
      <c r="IPC82" s="16"/>
      <c r="IPD82" s="16"/>
      <c r="IPE82" s="16"/>
      <c r="IPF82" s="16"/>
      <c r="IPG82" s="16"/>
      <c r="IPH82" s="16"/>
      <c r="IPI82" s="16"/>
      <c r="IPJ82" s="16"/>
      <c r="IPK82" s="16"/>
      <c r="IPL82" s="16"/>
      <c r="IPM82" s="16"/>
      <c r="IPN82" s="16"/>
      <c r="IPO82" s="16"/>
      <c r="IPP82" s="16"/>
      <c r="IPQ82" s="16"/>
      <c r="IPR82" s="16"/>
      <c r="IPS82" s="16"/>
      <c r="IPT82" s="16"/>
      <c r="IPU82" s="16"/>
      <c r="IPV82" s="16"/>
      <c r="IPW82" s="16"/>
      <c r="IPX82" s="16"/>
      <c r="IPY82" s="16"/>
      <c r="IPZ82" s="16"/>
      <c r="IQA82" s="16"/>
      <c r="IQB82" s="16"/>
      <c r="IQC82" s="16"/>
      <c r="IQD82" s="16"/>
      <c r="IQE82" s="16"/>
      <c r="IQF82" s="16"/>
      <c r="IQG82" s="16"/>
      <c r="IQH82" s="16"/>
      <c r="IQI82" s="16"/>
      <c r="IQJ82" s="16"/>
      <c r="IQK82" s="16"/>
      <c r="IQL82" s="16"/>
      <c r="IQM82" s="16"/>
      <c r="IQN82" s="16"/>
      <c r="IQO82" s="16"/>
      <c r="IQP82" s="16"/>
      <c r="IQQ82" s="16"/>
      <c r="IQR82" s="16"/>
      <c r="IQS82" s="16"/>
      <c r="IQT82" s="16"/>
      <c r="IQU82" s="16"/>
      <c r="IQV82" s="16"/>
      <c r="IQW82" s="16"/>
      <c r="IQX82" s="16"/>
      <c r="IQY82" s="16"/>
      <c r="IQZ82" s="16"/>
      <c r="IRA82" s="16"/>
      <c r="IRB82" s="16"/>
      <c r="IRC82" s="16"/>
      <c r="IRD82" s="16"/>
      <c r="IRE82" s="16"/>
      <c r="IRF82" s="16"/>
      <c r="IRG82" s="16"/>
      <c r="IRH82" s="16"/>
      <c r="IRI82" s="16"/>
      <c r="IRJ82" s="16"/>
      <c r="IRK82" s="16"/>
      <c r="IRL82" s="16"/>
      <c r="IRM82" s="16"/>
      <c r="IRN82" s="16"/>
      <c r="IRO82" s="16"/>
      <c r="IRP82" s="16"/>
      <c r="IRQ82" s="16"/>
      <c r="IRR82" s="16"/>
      <c r="IRS82" s="16"/>
      <c r="IRT82" s="16"/>
      <c r="IRU82" s="16"/>
      <c r="IRV82" s="16"/>
      <c r="IRW82" s="16"/>
      <c r="IRX82" s="16"/>
      <c r="IRY82" s="16"/>
      <c r="IRZ82" s="16"/>
      <c r="ISA82" s="16"/>
      <c r="ISB82" s="16"/>
      <c r="ISC82" s="16"/>
      <c r="ISD82" s="16"/>
      <c r="ISE82" s="16"/>
      <c r="ISF82" s="16"/>
      <c r="ISG82" s="16"/>
      <c r="ISH82" s="16"/>
      <c r="ISI82" s="16"/>
      <c r="ISJ82" s="16"/>
      <c r="ISK82" s="16"/>
      <c r="ISL82" s="16"/>
      <c r="ISM82" s="16"/>
      <c r="ISN82" s="16"/>
      <c r="ISO82" s="16"/>
      <c r="ISP82" s="16"/>
      <c r="ISQ82" s="16"/>
      <c r="ISR82" s="16"/>
      <c r="ISS82" s="16"/>
      <c r="IST82" s="16"/>
      <c r="ISU82" s="16"/>
      <c r="ISV82" s="16"/>
      <c r="ISW82" s="16"/>
      <c r="ISX82" s="16"/>
      <c r="ISY82" s="16"/>
      <c r="ISZ82" s="16"/>
      <c r="ITA82" s="16"/>
      <c r="ITB82" s="16"/>
      <c r="ITC82" s="16"/>
      <c r="ITD82" s="16"/>
      <c r="ITE82" s="16"/>
      <c r="ITF82" s="16"/>
      <c r="ITG82" s="16"/>
      <c r="ITH82" s="16"/>
      <c r="ITI82" s="16"/>
      <c r="ITJ82" s="16"/>
      <c r="ITK82" s="16"/>
      <c r="ITL82" s="16"/>
      <c r="ITM82" s="16"/>
      <c r="ITN82" s="16"/>
      <c r="ITO82" s="16"/>
      <c r="ITP82" s="16"/>
      <c r="ITQ82" s="16"/>
      <c r="ITR82" s="16"/>
      <c r="ITS82" s="16"/>
      <c r="ITT82" s="16"/>
      <c r="ITU82" s="16"/>
      <c r="ITV82" s="16"/>
      <c r="ITW82" s="16"/>
      <c r="ITX82" s="16"/>
      <c r="ITY82" s="16"/>
      <c r="ITZ82" s="16"/>
      <c r="IUA82" s="16"/>
      <c r="IUB82" s="16"/>
      <c r="IUC82" s="16"/>
      <c r="IUD82" s="16"/>
      <c r="IUE82" s="16"/>
      <c r="IUF82" s="16"/>
      <c r="IUG82" s="16"/>
      <c r="IUH82" s="16"/>
      <c r="IUI82" s="16"/>
      <c r="IUJ82" s="16"/>
      <c r="IUK82" s="16"/>
      <c r="IUL82" s="16"/>
      <c r="IUM82" s="16"/>
      <c r="IUN82" s="16"/>
      <c r="IUO82" s="16"/>
      <c r="IUP82" s="16"/>
      <c r="IUQ82" s="16"/>
      <c r="IUR82" s="16"/>
      <c r="IUS82" s="16"/>
      <c r="IUT82" s="16"/>
      <c r="IUU82" s="16"/>
      <c r="IUV82" s="16"/>
      <c r="IUW82" s="16"/>
      <c r="IUX82" s="16"/>
      <c r="IUY82" s="16"/>
      <c r="IUZ82" s="16"/>
      <c r="IVA82" s="16"/>
      <c r="IVB82" s="16"/>
      <c r="IVC82" s="16"/>
      <c r="IVD82" s="16"/>
      <c r="IVE82" s="16"/>
      <c r="IVF82" s="16"/>
      <c r="IVG82" s="16"/>
      <c r="IVH82" s="16"/>
      <c r="IVI82" s="16"/>
      <c r="IVJ82" s="16"/>
      <c r="IVK82" s="16"/>
      <c r="IVL82" s="16"/>
      <c r="IVM82" s="16"/>
      <c r="IVN82" s="16"/>
      <c r="IVO82" s="16"/>
      <c r="IVP82" s="16"/>
      <c r="IVQ82" s="16"/>
      <c r="IVR82" s="16"/>
      <c r="IVS82" s="16"/>
      <c r="IVT82" s="16"/>
      <c r="IVU82" s="16"/>
      <c r="IVV82" s="16"/>
      <c r="IVW82" s="16"/>
      <c r="IVX82" s="16"/>
      <c r="IVY82" s="16"/>
      <c r="IVZ82" s="16"/>
      <c r="IWA82" s="16"/>
      <c r="IWB82" s="16"/>
      <c r="IWC82" s="16"/>
      <c r="IWD82" s="16"/>
      <c r="IWE82" s="16"/>
      <c r="IWF82" s="16"/>
      <c r="IWG82" s="16"/>
      <c r="IWH82" s="16"/>
      <c r="IWI82" s="16"/>
      <c r="IWJ82" s="16"/>
      <c r="IWK82" s="16"/>
      <c r="IWL82" s="16"/>
      <c r="IWM82" s="16"/>
      <c r="IWN82" s="16"/>
      <c r="IWO82" s="16"/>
      <c r="IWP82" s="16"/>
      <c r="IWQ82" s="16"/>
      <c r="IWR82" s="16"/>
      <c r="IWS82" s="16"/>
      <c r="IWT82" s="16"/>
      <c r="IWU82" s="16"/>
      <c r="IWV82" s="16"/>
      <c r="IWW82" s="16"/>
      <c r="IWX82" s="16"/>
      <c r="IWY82" s="16"/>
      <c r="IWZ82" s="16"/>
      <c r="IXA82" s="16"/>
      <c r="IXB82" s="16"/>
      <c r="IXC82" s="16"/>
      <c r="IXD82" s="16"/>
      <c r="IXE82" s="16"/>
      <c r="IXF82" s="16"/>
      <c r="IXG82" s="16"/>
      <c r="IXH82" s="16"/>
      <c r="IXI82" s="16"/>
      <c r="IXJ82" s="16"/>
      <c r="IXK82" s="16"/>
      <c r="IXL82" s="16"/>
      <c r="IXM82" s="16"/>
      <c r="IXN82" s="16"/>
      <c r="IXO82" s="16"/>
      <c r="IXP82" s="16"/>
      <c r="IXQ82" s="16"/>
      <c r="IXR82" s="16"/>
      <c r="IXS82" s="16"/>
      <c r="IXT82" s="16"/>
      <c r="IXU82" s="16"/>
      <c r="IXV82" s="16"/>
      <c r="IXW82" s="16"/>
      <c r="IXX82" s="16"/>
      <c r="IXY82" s="16"/>
      <c r="IXZ82" s="16"/>
      <c r="IYA82" s="16"/>
      <c r="IYB82" s="16"/>
      <c r="IYC82" s="16"/>
      <c r="IYD82" s="16"/>
      <c r="IYE82" s="16"/>
      <c r="IYF82" s="16"/>
      <c r="IYG82" s="16"/>
      <c r="IYH82" s="16"/>
      <c r="IYI82" s="16"/>
      <c r="IYJ82" s="16"/>
      <c r="IYK82" s="16"/>
      <c r="IYL82" s="16"/>
      <c r="IYM82" s="16"/>
      <c r="IYN82" s="16"/>
      <c r="IYO82" s="16"/>
      <c r="IYP82" s="16"/>
      <c r="IYQ82" s="16"/>
      <c r="IYR82" s="16"/>
      <c r="IYS82" s="16"/>
      <c r="IYT82" s="16"/>
      <c r="IYU82" s="16"/>
      <c r="IYV82" s="16"/>
      <c r="IYW82" s="16"/>
      <c r="IYX82" s="16"/>
      <c r="IYY82" s="16"/>
      <c r="IYZ82" s="16"/>
      <c r="IZA82" s="16"/>
      <c r="IZB82" s="16"/>
      <c r="IZC82" s="16"/>
      <c r="IZD82" s="16"/>
      <c r="IZE82" s="16"/>
      <c r="IZF82" s="16"/>
      <c r="IZG82" s="16"/>
      <c r="IZH82" s="16"/>
      <c r="IZI82" s="16"/>
      <c r="IZJ82" s="16"/>
      <c r="IZK82" s="16"/>
      <c r="IZL82" s="16"/>
      <c r="IZM82" s="16"/>
      <c r="IZN82" s="16"/>
      <c r="IZO82" s="16"/>
      <c r="IZP82" s="16"/>
      <c r="IZQ82" s="16"/>
      <c r="IZR82" s="16"/>
      <c r="IZS82" s="16"/>
      <c r="IZT82" s="16"/>
      <c r="IZU82" s="16"/>
      <c r="IZV82" s="16"/>
      <c r="IZW82" s="16"/>
      <c r="IZX82" s="16"/>
      <c r="IZY82" s="16"/>
      <c r="IZZ82" s="16"/>
      <c r="JAA82" s="16"/>
      <c r="JAB82" s="16"/>
      <c r="JAC82" s="16"/>
      <c r="JAD82" s="16"/>
      <c r="JAE82" s="16"/>
      <c r="JAF82" s="16"/>
      <c r="JAG82" s="16"/>
      <c r="JAH82" s="16"/>
      <c r="JAI82" s="16"/>
      <c r="JAJ82" s="16"/>
      <c r="JAK82" s="16"/>
      <c r="JAL82" s="16"/>
      <c r="JAM82" s="16"/>
      <c r="JAN82" s="16"/>
      <c r="JAO82" s="16"/>
      <c r="JAP82" s="16"/>
      <c r="JAQ82" s="16"/>
      <c r="JAR82" s="16"/>
      <c r="JAS82" s="16"/>
      <c r="JAT82" s="16"/>
      <c r="JAU82" s="16"/>
      <c r="JAV82" s="16"/>
      <c r="JAW82" s="16"/>
      <c r="JAX82" s="16"/>
      <c r="JAY82" s="16"/>
      <c r="JAZ82" s="16"/>
      <c r="JBA82" s="16"/>
      <c r="JBB82" s="16"/>
      <c r="JBC82" s="16"/>
      <c r="JBD82" s="16"/>
      <c r="JBE82" s="16"/>
      <c r="JBF82" s="16"/>
      <c r="JBG82" s="16"/>
      <c r="JBH82" s="16"/>
      <c r="JBI82" s="16"/>
      <c r="JBJ82" s="16"/>
      <c r="JBK82" s="16"/>
      <c r="JBL82" s="16"/>
      <c r="JBM82" s="16"/>
      <c r="JBN82" s="16"/>
      <c r="JBO82" s="16"/>
      <c r="JBP82" s="16"/>
      <c r="JBQ82" s="16"/>
      <c r="JBR82" s="16"/>
      <c r="JBS82" s="16"/>
      <c r="JBT82" s="16"/>
      <c r="JBU82" s="16"/>
      <c r="JBV82" s="16"/>
      <c r="JBW82" s="16"/>
      <c r="JBX82" s="16"/>
      <c r="JBY82" s="16"/>
      <c r="JBZ82" s="16"/>
      <c r="JCA82" s="16"/>
      <c r="JCB82" s="16"/>
      <c r="JCC82" s="16"/>
      <c r="JCD82" s="16"/>
      <c r="JCE82" s="16"/>
      <c r="JCF82" s="16"/>
      <c r="JCG82" s="16"/>
      <c r="JCH82" s="16"/>
      <c r="JCI82" s="16"/>
      <c r="JCJ82" s="16"/>
      <c r="JCK82" s="16"/>
      <c r="JCL82" s="16"/>
      <c r="JCM82" s="16"/>
      <c r="JCN82" s="16"/>
      <c r="JCO82" s="16"/>
      <c r="JCP82" s="16"/>
      <c r="JCQ82" s="16"/>
      <c r="JCR82" s="16"/>
      <c r="JCS82" s="16"/>
      <c r="JCT82" s="16"/>
      <c r="JCU82" s="16"/>
      <c r="JCV82" s="16"/>
      <c r="JCW82" s="16"/>
      <c r="JCX82" s="16"/>
      <c r="JCY82" s="16"/>
      <c r="JCZ82" s="16"/>
      <c r="JDA82" s="16"/>
      <c r="JDB82" s="16"/>
      <c r="JDC82" s="16"/>
      <c r="JDD82" s="16"/>
      <c r="JDE82" s="16"/>
      <c r="JDF82" s="16"/>
      <c r="JDG82" s="16"/>
      <c r="JDH82" s="16"/>
      <c r="JDI82" s="16"/>
      <c r="JDJ82" s="16"/>
      <c r="JDK82" s="16"/>
      <c r="JDL82" s="16"/>
      <c r="JDM82" s="16"/>
      <c r="JDN82" s="16"/>
      <c r="JDO82" s="16"/>
      <c r="JDP82" s="16"/>
      <c r="JDQ82" s="16"/>
      <c r="JDR82" s="16"/>
      <c r="JDS82" s="16"/>
      <c r="JDT82" s="16"/>
      <c r="JDU82" s="16"/>
      <c r="JDV82" s="16"/>
      <c r="JDW82" s="16"/>
      <c r="JDX82" s="16"/>
      <c r="JDY82" s="16"/>
      <c r="JDZ82" s="16"/>
      <c r="JEA82" s="16"/>
      <c r="JEB82" s="16"/>
      <c r="JEC82" s="16"/>
      <c r="JED82" s="16"/>
      <c r="JEE82" s="16"/>
      <c r="JEF82" s="16"/>
      <c r="JEG82" s="16"/>
      <c r="JEH82" s="16"/>
      <c r="JEI82" s="16"/>
      <c r="JEJ82" s="16"/>
      <c r="JEK82" s="16"/>
      <c r="JEL82" s="16"/>
      <c r="JEM82" s="16"/>
      <c r="JEN82" s="16"/>
      <c r="JEO82" s="16"/>
      <c r="JEP82" s="16"/>
      <c r="JEQ82" s="16"/>
      <c r="JER82" s="16"/>
      <c r="JES82" s="16"/>
      <c r="JET82" s="16"/>
      <c r="JEU82" s="16"/>
      <c r="JEV82" s="16"/>
      <c r="JEW82" s="16"/>
      <c r="JEX82" s="16"/>
      <c r="JEY82" s="16"/>
      <c r="JEZ82" s="16"/>
      <c r="JFA82" s="16"/>
      <c r="JFB82" s="16"/>
      <c r="JFC82" s="16"/>
      <c r="JFD82" s="16"/>
      <c r="JFE82" s="16"/>
      <c r="JFF82" s="16"/>
      <c r="JFG82" s="16"/>
      <c r="JFH82" s="16"/>
      <c r="JFI82" s="16"/>
      <c r="JFJ82" s="16"/>
      <c r="JFK82" s="16"/>
      <c r="JFL82" s="16"/>
      <c r="JFM82" s="16"/>
      <c r="JFN82" s="16"/>
      <c r="JFO82" s="16"/>
      <c r="JFP82" s="16"/>
      <c r="JFQ82" s="16"/>
      <c r="JFR82" s="16"/>
      <c r="JFS82" s="16"/>
      <c r="JFT82" s="16"/>
      <c r="JFU82" s="16"/>
      <c r="JFV82" s="16"/>
      <c r="JFW82" s="16"/>
      <c r="JFX82" s="16"/>
      <c r="JFY82" s="16"/>
      <c r="JFZ82" s="16"/>
      <c r="JGA82" s="16"/>
      <c r="JGB82" s="16"/>
      <c r="JGC82" s="16"/>
      <c r="JGD82" s="16"/>
      <c r="JGE82" s="16"/>
      <c r="JGF82" s="16"/>
      <c r="JGG82" s="16"/>
      <c r="JGH82" s="16"/>
      <c r="JGI82" s="16"/>
      <c r="JGJ82" s="16"/>
      <c r="JGK82" s="16"/>
      <c r="JGL82" s="16"/>
      <c r="JGM82" s="16"/>
      <c r="JGN82" s="16"/>
      <c r="JGO82" s="16"/>
      <c r="JGP82" s="16"/>
      <c r="JGQ82" s="16"/>
      <c r="JGR82" s="16"/>
      <c r="JGS82" s="16"/>
      <c r="JGT82" s="16"/>
      <c r="JGU82" s="16"/>
      <c r="JGV82" s="16"/>
      <c r="JGW82" s="16"/>
      <c r="JGX82" s="16"/>
      <c r="JGY82" s="16"/>
      <c r="JGZ82" s="16"/>
      <c r="JHA82" s="16"/>
      <c r="JHB82" s="16"/>
      <c r="JHC82" s="16"/>
      <c r="JHD82" s="16"/>
      <c r="JHE82" s="16"/>
      <c r="JHF82" s="16"/>
      <c r="JHG82" s="16"/>
      <c r="JHH82" s="16"/>
      <c r="JHI82" s="16"/>
      <c r="JHJ82" s="16"/>
      <c r="JHK82" s="16"/>
      <c r="JHL82" s="16"/>
      <c r="JHM82" s="16"/>
      <c r="JHN82" s="16"/>
      <c r="JHO82" s="16"/>
      <c r="JHP82" s="16"/>
      <c r="JHQ82" s="16"/>
      <c r="JHR82" s="16"/>
      <c r="JHS82" s="16"/>
      <c r="JHT82" s="16"/>
      <c r="JHU82" s="16"/>
      <c r="JHV82" s="16"/>
      <c r="JHW82" s="16"/>
      <c r="JHX82" s="16"/>
      <c r="JHY82" s="16"/>
      <c r="JHZ82" s="16"/>
      <c r="JIA82" s="16"/>
      <c r="JIB82" s="16"/>
      <c r="JIC82" s="16"/>
      <c r="JID82" s="16"/>
      <c r="JIE82" s="16"/>
      <c r="JIF82" s="16"/>
      <c r="JIG82" s="16"/>
      <c r="JIH82" s="16"/>
      <c r="JII82" s="16"/>
      <c r="JIJ82" s="16"/>
      <c r="JIK82" s="16"/>
      <c r="JIL82" s="16"/>
      <c r="JIM82" s="16"/>
      <c r="JIN82" s="16"/>
      <c r="JIO82" s="16"/>
      <c r="JIP82" s="16"/>
      <c r="JIQ82" s="16"/>
      <c r="JIR82" s="16"/>
      <c r="JIS82" s="16"/>
      <c r="JIT82" s="16"/>
      <c r="JIU82" s="16"/>
      <c r="JIV82" s="16"/>
      <c r="JIW82" s="16"/>
      <c r="JIX82" s="16"/>
      <c r="JIY82" s="16"/>
      <c r="JIZ82" s="16"/>
      <c r="JJA82" s="16"/>
      <c r="JJB82" s="16"/>
      <c r="JJC82" s="16"/>
      <c r="JJD82" s="16"/>
      <c r="JJE82" s="16"/>
      <c r="JJF82" s="16"/>
      <c r="JJG82" s="16"/>
      <c r="JJH82" s="16"/>
      <c r="JJI82" s="16"/>
      <c r="JJJ82" s="16"/>
      <c r="JJK82" s="16"/>
      <c r="JJL82" s="16"/>
      <c r="JJM82" s="16"/>
      <c r="JJN82" s="16"/>
      <c r="JJO82" s="16"/>
      <c r="JJP82" s="16"/>
      <c r="JJQ82" s="16"/>
      <c r="JJR82" s="16"/>
      <c r="JJS82" s="16"/>
      <c r="JJT82" s="16"/>
      <c r="JJU82" s="16"/>
      <c r="JJV82" s="16"/>
      <c r="JJW82" s="16"/>
      <c r="JJX82" s="16"/>
      <c r="JJY82" s="16"/>
      <c r="JJZ82" s="16"/>
      <c r="JKA82" s="16"/>
      <c r="JKB82" s="16"/>
      <c r="JKC82" s="16"/>
      <c r="JKD82" s="16"/>
      <c r="JKE82" s="16"/>
      <c r="JKF82" s="16"/>
      <c r="JKG82" s="16"/>
      <c r="JKH82" s="16"/>
      <c r="JKI82" s="16"/>
      <c r="JKJ82" s="16"/>
      <c r="JKK82" s="16"/>
      <c r="JKL82" s="16"/>
      <c r="JKM82" s="16"/>
      <c r="JKN82" s="16"/>
      <c r="JKO82" s="16"/>
      <c r="JKP82" s="16"/>
      <c r="JKQ82" s="16"/>
      <c r="JKR82" s="16"/>
      <c r="JKS82" s="16"/>
      <c r="JKT82" s="16"/>
      <c r="JKU82" s="16"/>
      <c r="JKV82" s="16"/>
      <c r="JKW82" s="16"/>
      <c r="JKX82" s="16"/>
      <c r="JKY82" s="16"/>
      <c r="JKZ82" s="16"/>
      <c r="JLA82" s="16"/>
      <c r="JLB82" s="16"/>
      <c r="JLC82" s="16"/>
      <c r="JLD82" s="16"/>
      <c r="JLE82" s="16"/>
      <c r="JLF82" s="16"/>
      <c r="JLG82" s="16"/>
      <c r="JLH82" s="16"/>
      <c r="JLI82" s="16"/>
      <c r="JLJ82" s="16"/>
      <c r="JLK82" s="16"/>
      <c r="JLL82" s="16"/>
      <c r="JLM82" s="16"/>
      <c r="JLN82" s="16"/>
      <c r="JLO82" s="16"/>
      <c r="JLP82" s="16"/>
      <c r="JLQ82" s="16"/>
      <c r="JLR82" s="16"/>
      <c r="JLS82" s="16"/>
      <c r="JLT82" s="16"/>
      <c r="JLU82" s="16"/>
      <c r="JLV82" s="16"/>
      <c r="JLW82" s="16"/>
      <c r="JLX82" s="16"/>
      <c r="JLY82" s="16"/>
      <c r="JLZ82" s="16"/>
      <c r="JMA82" s="16"/>
      <c r="JMB82" s="16"/>
      <c r="JMC82" s="16"/>
      <c r="JMD82" s="16"/>
      <c r="JME82" s="16"/>
      <c r="JMF82" s="16"/>
      <c r="JMG82" s="16"/>
      <c r="JMH82" s="16"/>
      <c r="JMI82" s="16"/>
      <c r="JMJ82" s="16"/>
      <c r="JMK82" s="16"/>
      <c r="JML82" s="16"/>
      <c r="JMM82" s="16"/>
      <c r="JMN82" s="16"/>
      <c r="JMO82" s="16"/>
      <c r="JMP82" s="16"/>
      <c r="JMQ82" s="16"/>
      <c r="JMR82" s="16"/>
      <c r="JMS82" s="16"/>
      <c r="JMT82" s="16"/>
      <c r="JMU82" s="16"/>
      <c r="JMV82" s="16"/>
      <c r="JMW82" s="16"/>
      <c r="JMX82" s="16"/>
      <c r="JMY82" s="16"/>
      <c r="JMZ82" s="16"/>
      <c r="JNA82" s="16"/>
      <c r="JNB82" s="16"/>
      <c r="JNC82" s="16"/>
      <c r="JND82" s="16"/>
      <c r="JNE82" s="16"/>
      <c r="JNF82" s="16"/>
      <c r="JNG82" s="16"/>
      <c r="JNH82" s="16"/>
      <c r="JNI82" s="16"/>
      <c r="JNJ82" s="16"/>
      <c r="JNK82" s="16"/>
      <c r="JNL82" s="16"/>
      <c r="JNM82" s="16"/>
      <c r="JNN82" s="16"/>
      <c r="JNO82" s="16"/>
      <c r="JNP82" s="16"/>
      <c r="JNQ82" s="16"/>
      <c r="JNR82" s="16"/>
      <c r="JNS82" s="16"/>
      <c r="JNT82" s="16"/>
      <c r="JNU82" s="16"/>
      <c r="JNV82" s="16"/>
      <c r="JNW82" s="16"/>
      <c r="JNX82" s="16"/>
      <c r="JNY82" s="16"/>
      <c r="JNZ82" s="16"/>
      <c r="JOA82" s="16"/>
      <c r="JOB82" s="16"/>
      <c r="JOC82" s="16"/>
      <c r="JOD82" s="16"/>
      <c r="JOE82" s="16"/>
      <c r="JOF82" s="16"/>
      <c r="JOG82" s="16"/>
      <c r="JOH82" s="16"/>
      <c r="JOI82" s="16"/>
      <c r="JOJ82" s="16"/>
      <c r="JOK82" s="16"/>
      <c r="JOL82" s="16"/>
      <c r="JOM82" s="16"/>
      <c r="JON82" s="16"/>
      <c r="JOO82" s="16"/>
      <c r="JOP82" s="16"/>
      <c r="JOQ82" s="16"/>
      <c r="JOR82" s="16"/>
      <c r="JOS82" s="16"/>
      <c r="JOT82" s="16"/>
      <c r="JOU82" s="16"/>
      <c r="JOV82" s="16"/>
      <c r="JOW82" s="16"/>
      <c r="JOX82" s="16"/>
      <c r="JOY82" s="16"/>
      <c r="JOZ82" s="16"/>
      <c r="JPA82" s="16"/>
      <c r="JPB82" s="16"/>
      <c r="JPC82" s="16"/>
      <c r="JPD82" s="16"/>
      <c r="JPE82" s="16"/>
      <c r="JPF82" s="16"/>
      <c r="JPG82" s="16"/>
      <c r="JPH82" s="16"/>
      <c r="JPI82" s="16"/>
      <c r="JPJ82" s="16"/>
      <c r="JPK82" s="16"/>
      <c r="JPL82" s="16"/>
      <c r="JPM82" s="16"/>
      <c r="JPN82" s="16"/>
      <c r="JPO82" s="16"/>
      <c r="JPP82" s="16"/>
      <c r="JPQ82" s="16"/>
      <c r="JPR82" s="16"/>
      <c r="JPS82" s="16"/>
      <c r="JPT82" s="16"/>
      <c r="JPU82" s="16"/>
      <c r="JPV82" s="16"/>
      <c r="JPW82" s="16"/>
      <c r="JPX82" s="16"/>
      <c r="JPY82" s="16"/>
      <c r="JPZ82" s="16"/>
      <c r="JQA82" s="16"/>
      <c r="JQB82" s="16"/>
      <c r="JQC82" s="16"/>
      <c r="JQD82" s="16"/>
      <c r="JQE82" s="16"/>
      <c r="JQF82" s="16"/>
      <c r="JQG82" s="16"/>
      <c r="JQH82" s="16"/>
      <c r="JQI82" s="16"/>
      <c r="JQJ82" s="16"/>
      <c r="JQK82" s="16"/>
      <c r="JQL82" s="16"/>
      <c r="JQM82" s="16"/>
      <c r="JQN82" s="16"/>
      <c r="JQO82" s="16"/>
      <c r="JQP82" s="16"/>
      <c r="JQQ82" s="16"/>
      <c r="JQR82" s="16"/>
      <c r="JQS82" s="16"/>
      <c r="JQT82" s="16"/>
      <c r="JQU82" s="16"/>
      <c r="JQV82" s="16"/>
      <c r="JQW82" s="16"/>
      <c r="JQX82" s="16"/>
      <c r="JQY82" s="16"/>
      <c r="JQZ82" s="16"/>
      <c r="JRA82" s="16"/>
      <c r="JRB82" s="16"/>
      <c r="JRC82" s="16"/>
      <c r="JRD82" s="16"/>
      <c r="JRE82" s="16"/>
      <c r="JRF82" s="16"/>
      <c r="JRG82" s="16"/>
      <c r="JRH82" s="16"/>
      <c r="JRI82" s="16"/>
      <c r="JRJ82" s="16"/>
      <c r="JRK82" s="16"/>
      <c r="JRL82" s="16"/>
      <c r="JRM82" s="16"/>
      <c r="JRN82" s="16"/>
      <c r="JRO82" s="16"/>
      <c r="JRP82" s="16"/>
      <c r="JRQ82" s="16"/>
      <c r="JRR82" s="16"/>
      <c r="JRS82" s="16"/>
      <c r="JRT82" s="16"/>
      <c r="JRU82" s="16"/>
      <c r="JRV82" s="16"/>
      <c r="JRW82" s="16"/>
      <c r="JRX82" s="16"/>
      <c r="JRY82" s="16"/>
      <c r="JRZ82" s="16"/>
      <c r="JSA82" s="16"/>
      <c r="JSB82" s="16"/>
      <c r="JSC82" s="16"/>
      <c r="JSD82" s="16"/>
      <c r="JSE82" s="16"/>
      <c r="JSF82" s="16"/>
      <c r="JSG82" s="16"/>
      <c r="JSH82" s="16"/>
      <c r="JSI82" s="16"/>
      <c r="JSJ82" s="16"/>
      <c r="JSK82" s="16"/>
      <c r="JSL82" s="16"/>
      <c r="JSM82" s="16"/>
      <c r="JSN82" s="16"/>
      <c r="JSO82" s="16"/>
      <c r="JSP82" s="16"/>
      <c r="JSQ82" s="16"/>
      <c r="JSR82" s="16"/>
      <c r="JSS82" s="16"/>
      <c r="JST82" s="16"/>
      <c r="JSU82" s="16"/>
      <c r="JSV82" s="16"/>
      <c r="JSW82" s="16"/>
      <c r="JSX82" s="16"/>
      <c r="JSY82" s="16"/>
      <c r="JSZ82" s="16"/>
      <c r="JTA82" s="16"/>
      <c r="JTB82" s="16"/>
      <c r="JTC82" s="16"/>
      <c r="JTD82" s="16"/>
      <c r="JTE82" s="16"/>
      <c r="JTF82" s="16"/>
      <c r="JTG82" s="16"/>
      <c r="JTH82" s="16"/>
      <c r="JTI82" s="16"/>
      <c r="JTJ82" s="16"/>
      <c r="JTK82" s="16"/>
      <c r="JTL82" s="16"/>
      <c r="JTM82" s="16"/>
      <c r="JTN82" s="16"/>
      <c r="JTO82" s="16"/>
      <c r="JTP82" s="16"/>
      <c r="JTQ82" s="16"/>
      <c r="JTR82" s="16"/>
      <c r="JTS82" s="16"/>
      <c r="JTT82" s="16"/>
      <c r="JTU82" s="16"/>
      <c r="JTV82" s="16"/>
      <c r="JTW82" s="16"/>
      <c r="JTX82" s="16"/>
      <c r="JTY82" s="16"/>
      <c r="JTZ82" s="16"/>
      <c r="JUA82" s="16"/>
      <c r="JUB82" s="16"/>
      <c r="JUC82" s="16"/>
      <c r="JUD82" s="16"/>
      <c r="JUE82" s="16"/>
      <c r="JUF82" s="16"/>
      <c r="JUG82" s="16"/>
      <c r="JUH82" s="16"/>
      <c r="JUI82" s="16"/>
      <c r="JUJ82" s="16"/>
      <c r="JUK82" s="16"/>
      <c r="JUL82" s="16"/>
      <c r="JUM82" s="16"/>
      <c r="JUN82" s="16"/>
      <c r="JUO82" s="16"/>
      <c r="JUP82" s="16"/>
      <c r="JUQ82" s="16"/>
      <c r="JUR82" s="16"/>
      <c r="JUS82" s="16"/>
      <c r="JUT82" s="16"/>
      <c r="JUU82" s="16"/>
      <c r="JUV82" s="16"/>
      <c r="JUW82" s="16"/>
      <c r="JUX82" s="16"/>
      <c r="JUY82" s="16"/>
      <c r="JUZ82" s="16"/>
      <c r="JVA82" s="16"/>
      <c r="JVB82" s="16"/>
      <c r="JVC82" s="16"/>
      <c r="JVD82" s="16"/>
      <c r="JVE82" s="16"/>
      <c r="JVF82" s="16"/>
      <c r="JVG82" s="16"/>
      <c r="JVH82" s="16"/>
      <c r="JVI82" s="16"/>
      <c r="JVJ82" s="16"/>
      <c r="JVK82" s="16"/>
      <c r="JVL82" s="16"/>
      <c r="JVM82" s="16"/>
      <c r="JVN82" s="16"/>
      <c r="JVO82" s="16"/>
      <c r="JVP82" s="16"/>
      <c r="JVQ82" s="16"/>
      <c r="JVR82" s="16"/>
      <c r="JVS82" s="16"/>
      <c r="JVT82" s="16"/>
      <c r="JVU82" s="16"/>
      <c r="JVV82" s="16"/>
      <c r="JVW82" s="16"/>
      <c r="JVX82" s="16"/>
      <c r="JVY82" s="16"/>
      <c r="JVZ82" s="16"/>
      <c r="JWA82" s="16"/>
      <c r="JWB82" s="16"/>
      <c r="JWC82" s="16"/>
      <c r="JWD82" s="16"/>
      <c r="JWE82" s="16"/>
      <c r="JWF82" s="16"/>
      <c r="JWG82" s="16"/>
      <c r="JWH82" s="16"/>
      <c r="JWI82" s="16"/>
      <c r="JWJ82" s="16"/>
      <c r="JWK82" s="16"/>
      <c r="JWL82" s="16"/>
      <c r="JWM82" s="16"/>
      <c r="JWN82" s="16"/>
      <c r="JWO82" s="16"/>
      <c r="JWP82" s="16"/>
      <c r="JWQ82" s="16"/>
      <c r="JWR82" s="16"/>
      <c r="JWS82" s="16"/>
      <c r="JWT82" s="16"/>
      <c r="JWU82" s="16"/>
      <c r="JWV82" s="16"/>
      <c r="JWW82" s="16"/>
      <c r="JWX82" s="16"/>
      <c r="JWY82" s="16"/>
      <c r="JWZ82" s="16"/>
      <c r="JXA82" s="16"/>
      <c r="JXB82" s="16"/>
      <c r="JXC82" s="16"/>
      <c r="JXD82" s="16"/>
      <c r="JXE82" s="16"/>
      <c r="JXF82" s="16"/>
      <c r="JXG82" s="16"/>
      <c r="JXH82" s="16"/>
      <c r="JXI82" s="16"/>
      <c r="JXJ82" s="16"/>
      <c r="JXK82" s="16"/>
      <c r="JXL82" s="16"/>
      <c r="JXM82" s="16"/>
      <c r="JXN82" s="16"/>
      <c r="JXO82" s="16"/>
      <c r="JXP82" s="16"/>
      <c r="JXQ82" s="16"/>
      <c r="JXR82" s="16"/>
      <c r="JXS82" s="16"/>
      <c r="JXT82" s="16"/>
      <c r="JXU82" s="16"/>
      <c r="JXV82" s="16"/>
      <c r="JXW82" s="16"/>
      <c r="JXX82" s="16"/>
      <c r="JXY82" s="16"/>
      <c r="JXZ82" s="16"/>
      <c r="JYA82" s="16"/>
      <c r="JYB82" s="16"/>
      <c r="JYC82" s="16"/>
      <c r="JYD82" s="16"/>
      <c r="JYE82" s="16"/>
      <c r="JYF82" s="16"/>
      <c r="JYG82" s="16"/>
      <c r="JYH82" s="16"/>
      <c r="JYI82" s="16"/>
      <c r="JYJ82" s="16"/>
      <c r="JYK82" s="16"/>
      <c r="JYL82" s="16"/>
      <c r="JYM82" s="16"/>
      <c r="JYN82" s="16"/>
      <c r="JYO82" s="16"/>
      <c r="JYP82" s="16"/>
      <c r="JYQ82" s="16"/>
      <c r="JYR82" s="16"/>
      <c r="JYS82" s="16"/>
      <c r="JYT82" s="16"/>
      <c r="JYU82" s="16"/>
      <c r="JYV82" s="16"/>
      <c r="JYW82" s="16"/>
      <c r="JYX82" s="16"/>
      <c r="JYY82" s="16"/>
      <c r="JYZ82" s="16"/>
      <c r="JZA82" s="16"/>
      <c r="JZB82" s="16"/>
      <c r="JZC82" s="16"/>
      <c r="JZD82" s="16"/>
      <c r="JZE82" s="16"/>
      <c r="JZF82" s="16"/>
      <c r="JZG82" s="16"/>
      <c r="JZH82" s="16"/>
      <c r="JZI82" s="16"/>
      <c r="JZJ82" s="16"/>
      <c r="JZK82" s="16"/>
      <c r="JZL82" s="16"/>
      <c r="JZM82" s="16"/>
      <c r="JZN82" s="16"/>
      <c r="JZO82" s="16"/>
      <c r="JZP82" s="16"/>
      <c r="JZQ82" s="16"/>
      <c r="JZR82" s="16"/>
      <c r="JZS82" s="16"/>
      <c r="JZT82" s="16"/>
      <c r="JZU82" s="16"/>
      <c r="JZV82" s="16"/>
      <c r="JZW82" s="16"/>
      <c r="JZX82" s="16"/>
      <c r="JZY82" s="16"/>
      <c r="JZZ82" s="16"/>
      <c r="KAA82" s="16"/>
      <c r="KAB82" s="16"/>
      <c r="KAC82" s="16"/>
      <c r="KAD82" s="16"/>
      <c r="KAE82" s="16"/>
      <c r="KAF82" s="16"/>
      <c r="KAG82" s="16"/>
      <c r="KAH82" s="16"/>
      <c r="KAI82" s="16"/>
      <c r="KAJ82" s="16"/>
      <c r="KAK82" s="16"/>
      <c r="KAL82" s="16"/>
      <c r="KAM82" s="16"/>
      <c r="KAN82" s="16"/>
      <c r="KAO82" s="16"/>
      <c r="KAP82" s="16"/>
      <c r="KAQ82" s="16"/>
      <c r="KAR82" s="16"/>
      <c r="KAS82" s="16"/>
      <c r="KAT82" s="16"/>
      <c r="KAU82" s="16"/>
      <c r="KAV82" s="16"/>
      <c r="KAW82" s="16"/>
      <c r="KAX82" s="16"/>
      <c r="KAY82" s="16"/>
      <c r="KAZ82" s="16"/>
      <c r="KBA82" s="16"/>
      <c r="KBB82" s="16"/>
      <c r="KBC82" s="16"/>
      <c r="KBD82" s="16"/>
      <c r="KBE82" s="16"/>
      <c r="KBF82" s="16"/>
      <c r="KBG82" s="16"/>
      <c r="KBH82" s="16"/>
      <c r="KBI82" s="16"/>
      <c r="KBJ82" s="16"/>
      <c r="KBK82" s="16"/>
      <c r="KBL82" s="16"/>
      <c r="KBM82" s="16"/>
      <c r="KBN82" s="16"/>
      <c r="KBO82" s="16"/>
      <c r="KBP82" s="16"/>
      <c r="KBQ82" s="16"/>
      <c r="KBR82" s="16"/>
      <c r="KBS82" s="16"/>
      <c r="KBT82" s="16"/>
      <c r="KBU82" s="16"/>
      <c r="KBV82" s="16"/>
      <c r="KBW82" s="16"/>
      <c r="KBX82" s="16"/>
      <c r="KBY82" s="16"/>
      <c r="KBZ82" s="16"/>
      <c r="KCA82" s="16"/>
      <c r="KCB82" s="16"/>
      <c r="KCC82" s="16"/>
      <c r="KCD82" s="16"/>
      <c r="KCE82" s="16"/>
      <c r="KCF82" s="16"/>
      <c r="KCG82" s="16"/>
      <c r="KCH82" s="16"/>
      <c r="KCI82" s="16"/>
      <c r="KCJ82" s="16"/>
      <c r="KCK82" s="16"/>
      <c r="KCL82" s="16"/>
      <c r="KCM82" s="16"/>
      <c r="KCN82" s="16"/>
      <c r="KCO82" s="16"/>
      <c r="KCP82" s="16"/>
      <c r="KCQ82" s="16"/>
      <c r="KCR82" s="16"/>
      <c r="KCS82" s="16"/>
      <c r="KCT82" s="16"/>
      <c r="KCU82" s="16"/>
      <c r="KCV82" s="16"/>
      <c r="KCW82" s="16"/>
      <c r="KCX82" s="16"/>
      <c r="KCY82" s="16"/>
      <c r="KCZ82" s="16"/>
      <c r="KDA82" s="16"/>
      <c r="KDB82" s="16"/>
      <c r="KDC82" s="16"/>
      <c r="KDD82" s="16"/>
      <c r="KDE82" s="16"/>
      <c r="KDF82" s="16"/>
      <c r="KDG82" s="16"/>
      <c r="KDH82" s="16"/>
      <c r="KDI82" s="16"/>
      <c r="KDJ82" s="16"/>
      <c r="KDK82" s="16"/>
      <c r="KDL82" s="16"/>
      <c r="KDM82" s="16"/>
      <c r="KDN82" s="16"/>
      <c r="KDO82" s="16"/>
      <c r="KDP82" s="16"/>
      <c r="KDQ82" s="16"/>
      <c r="KDR82" s="16"/>
      <c r="KDS82" s="16"/>
      <c r="KDT82" s="16"/>
      <c r="KDU82" s="16"/>
      <c r="KDV82" s="16"/>
      <c r="KDW82" s="16"/>
      <c r="KDX82" s="16"/>
      <c r="KDY82" s="16"/>
      <c r="KDZ82" s="16"/>
      <c r="KEA82" s="16"/>
      <c r="KEB82" s="16"/>
      <c r="KEC82" s="16"/>
      <c r="KED82" s="16"/>
      <c r="KEE82" s="16"/>
      <c r="KEF82" s="16"/>
      <c r="KEG82" s="16"/>
      <c r="KEH82" s="16"/>
      <c r="KEI82" s="16"/>
      <c r="KEJ82" s="16"/>
      <c r="KEK82" s="16"/>
      <c r="KEL82" s="16"/>
      <c r="KEM82" s="16"/>
      <c r="KEN82" s="16"/>
      <c r="KEO82" s="16"/>
      <c r="KEP82" s="16"/>
      <c r="KEQ82" s="16"/>
      <c r="KER82" s="16"/>
      <c r="KES82" s="16"/>
      <c r="KET82" s="16"/>
      <c r="KEU82" s="16"/>
      <c r="KEV82" s="16"/>
      <c r="KEW82" s="16"/>
      <c r="KEX82" s="16"/>
      <c r="KEY82" s="16"/>
      <c r="KEZ82" s="16"/>
      <c r="KFA82" s="16"/>
      <c r="KFB82" s="16"/>
      <c r="KFC82" s="16"/>
      <c r="KFD82" s="16"/>
      <c r="KFE82" s="16"/>
      <c r="KFF82" s="16"/>
      <c r="KFG82" s="16"/>
      <c r="KFH82" s="16"/>
      <c r="KFI82" s="16"/>
      <c r="KFJ82" s="16"/>
      <c r="KFK82" s="16"/>
      <c r="KFL82" s="16"/>
      <c r="KFM82" s="16"/>
      <c r="KFN82" s="16"/>
      <c r="KFO82" s="16"/>
      <c r="KFP82" s="16"/>
      <c r="KFQ82" s="16"/>
      <c r="KFR82" s="16"/>
      <c r="KFS82" s="16"/>
      <c r="KFT82" s="16"/>
      <c r="KFU82" s="16"/>
      <c r="KFV82" s="16"/>
      <c r="KFW82" s="16"/>
      <c r="KFX82" s="16"/>
      <c r="KFY82" s="16"/>
      <c r="KFZ82" s="16"/>
      <c r="KGA82" s="16"/>
      <c r="KGB82" s="16"/>
      <c r="KGC82" s="16"/>
      <c r="KGD82" s="16"/>
      <c r="KGE82" s="16"/>
      <c r="KGF82" s="16"/>
      <c r="KGG82" s="16"/>
      <c r="KGH82" s="16"/>
      <c r="KGI82" s="16"/>
      <c r="KGJ82" s="16"/>
      <c r="KGK82" s="16"/>
      <c r="KGL82" s="16"/>
      <c r="KGM82" s="16"/>
      <c r="KGN82" s="16"/>
      <c r="KGO82" s="16"/>
      <c r="KGP82" s="16"/>
      <c r="KGQ82" s="16"/>
      <c r="KGR82" s="16"/>
      <c r="KGS82" s="16"/>
      <c r="KGT82" s="16"/>
      <c r="KGU82" s="16"/>
      <c r="KGV82" s="16"/>
      <c r="KGW82" s="16"/>
      <c r="KGX82" s="16"/>
      <c r="KGY82" s="16"/>
      <c r="KGZ82" s="16"/>
      <c r="KHA82" s="16"/>
      <c r="KHB82" s="16"/>
      <c r="KHC82" s="16"/>
      <c r="KHD82" s="16"/>
      <c r="KHE82" s="16"/>
      <c r="KHF82" s="16"/>
      <c r="KHG82" s="16"/>
      <c r="KHH82" s="16"/>
      <c r="KHI82" s="16"/>
      <c r="KHJ82" s="16"/>
      <c r="KHK82" s="16"/>
      <c r="KHL82" s="16"/>
      <c r="KHM82" s="16"/>
      <c r="KHN82" s="16"/>
      <c r="KHO82" s="16"/>
      <c r="KHP82" s="16"/>
      <c r="KHQ82" s="16"/>
      <c r="KHR82" s="16"/>
      <c r="KHS82" s="16"/>
      <c r="KHT82" s="16"/>
      <c r="KHU82" s="16"/>
      <c r="KHV82" s="16"/>
      <c r="KHW82" s="16"/>
      <c r="KHX82" s="16"/>
      <c r="KHY82" s="16"/>
      <c r="KHZ82" s="16"/>
      <c r="KIA82" s="16"/>
      <c r="KIB82" s="16"/>
      <c r="KIC82" s="16"/>
      <c r="KID82" s="16"/>
      <c r="KIE82" s="16"/>
      <c r="KIF82" s="16"/>
      <c r="KIG82" s="16"/>
      <c r="KIH82" s="16"/>
      <c r="KII82" s="16"/>
      <c r="KIJ82" s="16"/>
      <c r="KIK82" s="16"/>
      <c r="KIL82" s="16"/>
      <c r="KIM82" s="16"/>
      <c r="KIN82" s="16"/>
      <c r="KIO82" s="16"/>
      <c r="KIP82" s="16"/>
      <c r="KIQ82" s="16"/>
      <c r="KIR82" s="16"/>
      <c r="KIS82" s="16"/>
      <c r="KIT82" s="16"/>
      <c r="KIU82" s="16"/>
      <c r="KIV82" s="16"/>
      <c r="KIW82" s="16"/>
      <c r="KIX82" s="16"/>
      <c r="KIY82" s="16"/>
      <c r="KIZ82" s="16"/>
      <c r="KJA82" s="16"/>
      <c r="KJB82" s="16"/>
      <c r="KJC82" s="16"/>
      <c r="KJD82" s="16"/>
      <c r="KJE82" s="16"/>
      <c r="KJF82" s="16"/>
      <c r="KJG82" s="16"/>
      <c r="KJH82" s="16"/>
      <c r="KJI82" s="16"/>
      <c r="KJJ82" s="16"/>
      <c r="KJK82" s="16"/>
      <c r="KJL82" s="16"/>
      <c r="KJM82" s="16"/>
      <c r="KJN82" s="16"/>
      <c r="KJO82" s="16"/>
      <c r="KJP82" s="16"/>
      <c r="KJQ82" s="16"/>
      <c r="KJR82" s="16"/>
      <c r="KJS82" s="16"/>
      <c r="KJT82" s="16"/>
      <c r="KJU82" s="16"/>
      <c r="KJV82" s="16"/>
      <c r="KJW82" s="16"/>
      <c r="KJX82" s="16"/>
      <c r="KJY82" s="16"/>
      <c r="KJZ82" s="16"/>
      <c r="KKA82" s="16"/>
      <c r="KKB82" s="16"/>
      <c r="KKC82" s="16"/>
      <c r="KKD82" s="16"/>
      <c r="KKE82" s="16"/>
      <c r="KKF82" s="16"/>
      <c r="KKG82" s="16"/>
      <c r="KKH82" s="16"/>
      <c r="KKI82" s="16"/>
      <c r="KKJ82" s="16"/>
      <c r="KKK82" s="16"/>
      <c r="KKL82" s="16"/>
      <c r="KKM82" s="16"/>
      <c r="KKN82" s="16"/>
      <c r="KKO82" s="16"/>
      <c r="KKP82" s="16"/>
      <c r="KKQ82" s="16"/>
      <c r="KKR82" s="16"/>
      <c r="KKS82" s="16"/>
      <c r="KKT82" s="16"/>
      <c r="KKU82" s="16"/>
      <c r="KKV82" s="16"/>
      <c r="KKW82" s="16"/>
      <c r="KKX82" s="16"/>
      <c r="KKY82" s="16"/>
      <c r="KKZ82" s="16"/>
      <c r="KLA82" s="16"/>
      <c r="KLB82" s="16"/>
      <c r="KLC82" s="16"/>
      <c r="KLD82" s="16"/>
      <c r="KLE82" s="16"/>
      <c r="KLF82" s="16"/>
      <c r="KLG82" s="16"/>
      <c r="KLH82" s="16"/>
      <c r="KLI82" s="16"/>
      <c r="KLJ82" s="16"/>
      <c r="KLK82" s="16"/>
      <c r="KLL82" s="16"/>
      <c r="KLM82" s="16"/>
      <c r="KLN82" s="16"/>
      <c r="KLO82" s="16"/>
      <c r="KLP82" s="16"/>
      <c r="KLQ82" s="16"/>
      <c r="KLR82" s="16"/>
      <c r="KLS82" s="16"/>
      <c r="KLT82" s="16"/>
      <c r="KLU82" s="16"/>
      <c r="KLV82" s="16"/>
      <c r="KLW82" s="16"/>
      <c r="KLX82" s="16"/>
      <c r="KLY82" s="16"/>
      <c r="KLZ82" s="16"/>
      <c r="KMA82" s="16"/>
      <c r="KMB82" s="16"/>
      <c r="KMC82" s="16"/>
      <c r="KMD82" s="16"/>
      <c r="KME82" s="16"/>
      <c r="KMF82" s="16"/>
      <c r="KMG82" s="16"/>
      <c r="KMH82" s="16"/>
      <c r="KMI82" s="16"/>
      <c r="KMJ82" s="16"/>
      <c r="KMK82" s="16"/>
      <c r="KML82" s="16"/>
      <c r="KMM82" s="16"/>
      <c r="KMN82" s="16"/>
      <c r="KMO82" s="16"/>
      <c r="KMP82" s="16"/>
      <c r="KMQ82" s="16"/>
      <c r="KMR82" s="16"/>
      <c r="KMS82" s="16"/>
      <c r="KMT82" s="16"/>
      <c r="KMU82" s="16"/>
      <c r="KMV82" s="16"/>
      <c r="KMW82" s="16"/>
      <c r="KMX82" s="16"/>
      <c r="KMY82" s="16"/>
      <c r="KMZ82" s="16"/>
      <c r="KNA82" s="16"/>
      <c r="KNB82" s="16"/>
      <c r="KNC82" s="16"/>
      <c r="KND82" s="16"/>
      <c r="KNE82" s="16"/>
      <c r="KNF82" s="16"/>
      <c r="KNG82" s="16"/>
      <c r="KNH82" s="16"/>
      <c r="KNI82" s="16"/>
      <c r="KNJ82" s="16"/>
      <c r="KNK82" s="16"/>
      <c r="KNL82" s="16"/>
      <c r="KNM82" s="16"/>
      <c r="KNN82" s="16"/>
      <c r="KNO82" s="16"/>
      <c r="KNP82" s="16"/>
      <c r="KNQ82" s="16"/>
      <c r="KNR82" s="16"/>
      <c r="KNS82" s="16"/>
      <c r="KNT82" s="16"/>
      <c r="KNU82" s="16"/>
      <c r="KNV82" s="16"/>
      <c r="KNW82" s="16"/>
      <c r="KNX82" s="16"/>
      <c r="KNY82" s="16"/>
      <c r="KNZ82" s="16"/>
      <c r="KOA82" s="16"/>
      <c r="KOB82" s="16"/>
      <c r="KOC82" s="16"/>
      <c r="KOD82" s="16"/>
      <c r="KOE82" s="16"/>
      <c r="KOF82" s="16"/>
      <c r="KOG82" s="16"/>
      <c r="KOH82" s="16"/>
      <c r="KOI82" s="16"/>
      <c r="KOJ82" s="16"/>
      <c r="KOK82" s="16"/>
      <c r="KOL82" s="16"/>
      <c r="KOM82" s="16"/>
      <c r="KON82" s="16"/>
      <c r="KOO82" s="16"/>
      <c r="KOP82" s="16"/>
      <c r="KOQ82" s="16"/>
      <c r="KOR82" s="16"/>
      <c r="KOS82" s="16"/>
      <c r="KOT82" s="16"/>
      <c r="KOU82" s="16"/>
      <c r="KOV82" s="16"/>
      <c r="KOW82" s="16"/>
      <c r="KOX82" s="16"/>
      <c r="KOY82" s="16"/>
      <c r="KOZ82" s="16"/>
      <c r="KPA82" s="16"/>
      <c r="KPB82" s="16"/>
      <c r="KPC82" s="16"/>
      <c r="KPD82" s="16"/>
      <c r="KPE82" s="16"/>
      <c r="KPF82" s="16"/>
      <c r="KPG82" s="16"/>
      <c r="KPH82" s="16"/>
      <c r="KPI82" s="16"/>
      <c r="KPJ82" s="16"/>
      <c r="KPK82" s="16"/>
      <c r="KPL82" s="16"/>
      <c r="KPM82" s="16"/>
      <c r="KPN82" s="16"/>
      <c r="KPO82" s="16"/>
      <c r="KPP82" s="16"/>
      <c r="KPQ82" s="16"/>
      <c r="KPR82" s="16"/>
      <c r="KPS82" s="16"/>
      <c r="KPT82" s="16"/>
      <c r="KPU82" s="16"/>
      <c r="KPV82" s="16"/>
      <c r="KPW82" s="16"/>
      <c r="KPX82" s="16"/>
      <c r="KPY82" s="16"/>
      <c r="KPZ82" s="16"/>
      <c r="KQA82" s="16"/>
      <c r="KQB82" s="16"/>
      <c r="KQC82" s="16"/>
      <c r="KQD82" s="16"/>
      <c r="KQE82" s="16"/>
      <c r="KQF82" s="16"/>
      <c r="KQG82" s="16"/>
      <c r="KQH82" s="16"/>
      <c r="KQI82" s="16"/>
      <c r="KQJ82" s="16"/>
      <c r="KQK82" s="16"/>
      <c r="KQL82" s="16"/>
      <c r="KQM82" s="16"/>
      <c r="KQN82" s="16"/>
      <c r="KQO82" s="16"/>
      <c r="KQP82" s="16"/>
      <c r="KQQ82" s="16"/>
      <c r="KQR82" s="16"/>
      <c r="KQS82" s="16"/>
      <c r="KQT82" s="16"/>
      <c r="KQU82" s="16"/>
      <c r="KQV82" s="16"/>
      <c r="KQW82" s="16"/>
      <c r="KQX82" s="16"/>
      <c r="KQY82" s="16"/>
      <c r="KQZ82" s="16"/>
      <c r="KRA82" s="16"/>
      <c r="KRB82" s="16"/>
      <c r="KRC82" s="16"/>
      <c r="KRD82" s="16"/>
      <c r="KRE82" s="16"/>
      <c r="KRF82" s="16"/>
      <c r="KRG82" s="16"/>
      <c r="KRH82" s="16"/>
      <c r="KRI82" s="16"/>
      <c r="KRJ82" s="16"/>
      <c r="KRK82" s="16"/>
      <c r="KRL82" s="16"/>
      <c r="KRM82" s="16"/>
      <c r="KRN82" s="16"/>
      <c r="KRO82" s="16"/>
      <c r="KRP82" s="16"/>
      <c r="KRQ82" s="16"/>
      <c r="KRR82" s="16"/>
      <c r="KRS82" s="16"/>
      <c r="KRT82" s="16"/>
      <c r="KRU82" s="16"/>
      <c r="KRV82" s="16"/>
      <c r="KRW82" s="16"/>
      <c r="KRX82" s="16"/>
      <c r="KRY82" s="16"/>
      <c r="KRZ82" s="16"/>
      <c r="KSA82" s="16"/>
      <c r="KSB82" s="16"/>
      <c r="KSC82" s="16"/>
      <c r="KSD82" s="16"/>
      <c r="KSE82" s="16"/>
      <c r="KSF82" s="16"/>
      <c r="KSG82" s="16"/>
      <c r="KSH82" s="16"/>
      <c r="KSI82" s="16"/>
      <c r="KSJ82" s="16"/>
      <c r="KSK82" s="16"/>
      <c r="KSL82" s="16"/>
      <c r="KSM82" s="16"/>
      <c r="KSN82" s="16"/>
      <c r="KSO82" s="16"/>
      <c r="KSP82" s="16"/>
      <c r="KSQ82" s="16"/>
      <c r="KSR82" s="16"/>
      <c r="KSS82" s="16"/>
      <c r="KST82" s="16"/>
      <c r="KSU82" s="16"/>
      <c r="KSV82" s="16"/>
      <c r="KSW82" s="16"/>
      <c r="KSX82" s="16"/>
      <c r="KSY82" s="16"/>
      <c r="KSZ82" s="16"/>
      <c r="KTA82" s="16"/>
      <c r="KTB82" s="16"/>
      <c r="KTC82" s="16"/>
      <c r="KTD82" s="16"/>
      <c r="KTE82" s="16"/>
      <c r="KTF82" s="16"/>
      <c r="KTG82" s="16"/>
      <c r="KTH82" s="16"/>
      <c r="KTI82" s="16"/>
      <c r="KTJ82" s="16"/>
      <c r="KTK82" s="16"/>
      <c r="KTL82" s="16"/>
      <c r="KTM82" s="16"/>
      <c r="KTN82" s="16"/>
      <c r="KTO82" s="16"/>
      <c r="KTP82" s="16"/>
      <c r="KTQ82" s="16"/>
      <c r="KTR82" s="16"/>
      <c r="KTS82" s="16"/>
      <c r="KTT82" s="16"/>
      <c r="KTU82" s="16"/>
      <c r="KTV82" s="16"/>
      <c r="KTW82" s="16"/>
      <c r="KTX82" s="16"/>
      <c r="KTY82" s="16"/>
      <c r="KTZ82" s="16"/>
      <c r="KUA82" s="16"/>
      <c r="KUB82" s="16"/>
      <c r="KUC82" s="16"/>
      <c r="KUD82" s="16"/>
      <c r="KUE82" s="16"/>
      <c r="KUF82" s="16"/>
      <c r="KUG82" s="16"/>
      <c r="KUH82" s="16"/>
      <c r="KUI82" s="16"/>
      <c r="KUJ82" s="16"/>
      <c r="KUK82" s="16"/>
      <c r="KUL82" s="16"/>
      <c r="KUM82" s="16"/>
      <c r="KUN82" s="16"/>
      <c r="KUO82" s="16"/>
      <c r="KUP82" s="16"/>
      <c r="KUQ82" s="16"/>
      <c r="KUR82" s="16"/>
      <c r="KUS82" s="16"/>
      <c r="KUT82" s="16"/>
      <c r="KUU82" s="16"/>
      <c r="KUV82" s="16"/>
      <c r="KUW82" s="16"/>
      <c r="KUX82" s="16"/>
      <c r="KUY82" s="16"/>
      <c r="KUZ82" s="16"/>
      <c r="KVA82" s="16"/>
      <c r="KVB82" s="16"/>
      <c r="KVC82" s="16"/>
      <c r="KVD82" s="16"/>
      <c r="KVE82" s="16"/>
      <c r="KVF82" s="16"/>
      <c r="KVG82" s="16"/>
      <c r="KVH82" s="16"/>
      <c r="KVI82" s="16"/>
      <c r="KVJ82" s="16"/>
      <c r="KVK82" s="16"/>
      <c r="KVL82" s="16"/>
      <c r="KVM82" s="16"/>
      <c r="KVN82" s="16"/>
      <c r="KVO82" s="16"/>
      <c r="KVP82" s="16"/>
      <c r="KVQ82" s="16"/>
      <c r="KVR82" s="16"/>
      <c r="KVS82" s="16"/>
      <c r="KVT82" s="16"/>
      <c r="KVU82" s="16"/>
      <c r="KVV82" s="16"/>
      <c r="KVW82" s="16"/>
      <c r="KVX82" s="16"/>
      <c r="KVY82" s="16"/>
      <c r="KVZ82" s="16"/>
      <c r="KWA82" s="16"/>
      <c r="KWB82" s="16"/>
      <c r="KWC82" s="16"/>
      <c r="KWD82" s="16"/>
      <c r="KWE82" s="16"/>
      <c r="KWF82" s="16"/>
      <c r="KWG82" s="16"/>
      <c r="KWH82" s="16"/>
      <c r="KWI82" s="16"/>
      <c r="KWJ82" s="16"/>
      <c r="KWK82" s="16"/>
      <c r="KWL82" s="16"/>
      <c r="KWM82" s="16"/>
      <c r="KWN82" s="16"/>
      <c r="KWO82" s="16"/>
      <c r="KWP82" s="16"/>
      <c r="KWQ82" s="16"/>
      <c r="KWR82" s="16"/>
      <c r="KWS82" s="16"/>
      <c r="KWT82" s="16"/>
      <c r="KWU82" s="16"/>
      <c r="KWV82" s="16"/>
      <c r="KWW82" s="16"/>
      <c r="KWX82" s="16"/>
      <c r="KWY82" s="16"/>
      <c r="KWZ82" s="16"/>
      <c r="KXA82" s="16"/>
      <c r="KXB82" s="16"/>
      <c r="KXC82" s="16"/>
      <c r="KXD82" s="16"/>
      <c r="KXE82" s="16"/>
      <c r="KXF82" s="16"/>
      <c r="KXG82" s="16"/>
      <c r="KXH82" s="16"/>
      <c r="KXI82" s="16"/>
      <c r="KXJ82" s="16"/>
      <c r="KXK82" s="16"/>
      <c r="KXL82" s="16"/>
      <c r="KXM82" s="16"/>
      <c r="KXN82" s="16"/>
      <c r="KXO82" s="16"/>
      <c r="KXP82" s="16"/>
      <c r="KXQ82" s="16"/>
      <c r="KXR82" s="16"/>
      <c r="KXS82" s="16"/>
      <c r="KXT82" s="16"/>
      <c r="KXU82" s="16"/>
      <c r="KXV82" s="16"/>
      <c r="KXW82" s="16"/>
      <c r="KXX82" s="16"/>
      <c r="KXY82" s="16"/>
      <c r="KXZ82" s="16"/>
      <c r="KYA82" s="16"/>
      <c r="KYB82" s="16"/>
      <c r="KYC82" s="16"/>
      <c r="KYD82" s="16"/>
      <c r="KYE82" s="16"/>
      <c r="KYF82" s="16"/>
      <c r="KYG82" s="16"/>
      <c r="KYH82" s="16"/>
      <c r="KYI82" s="16"/>
      <c r="KYJ82" s="16"/>
      <c r="KYK82" s="16"/>
      <c r="KYL82" s="16"/>
      <c r="KYM82" s="16"/>
      <c r="KYN82" s="16"/>
      <c r="KYO82" s="16"/>
      <c r="KYP82" s="16"/>
      <c r="KYQ82" s="16"/>
      <c r="KYR82" s="16"/>
      <c r="KYS82" s="16"/>
      <c r="KYT82" s="16"/>
      <c r="KYU82" s="16"/>
      <c r="KYV82" s="16"/>
      <c r="KYW82" s="16"/>
      <c r="KYX82" s="16"/>
      <c r="KYY82" s="16"/>
      <c r="KYZ82" s="16"/>
      <c r="KZA82" s="16"/>
      <c r="KZB82" s="16"/>
      <c r="KZC82" s="16"/>
      <c r="KZD82" s="16"/>
      <c r="KZE82" s="16"/>
      <c r="KZF82" s="16"/>
      <c r="KZG82" s="16"/>
      <c r="KZH82" s="16"/>
      <c r="KZI82" s="16"/>
      <c r="KZJ82" s="16"/>
      <c r="KZK82" s="16"/>
      <c r="KZL82" s="16"/>
      <c r="KZM82" s="16"/>
      <c r="KZN82" s="16"/>
      <c r="KZO82" s="16"/>
      <c r="KZP82" s="16"/>
      <c r="KZQ82" s="16"/>
      <c r="KZR82" s="16"/>
      <c r="KZS82" s="16"/>
      <c r="KZT82" s="16"/>
      <c r="KZU82" s="16"/>
      <c r="KZV82" s="16"/>
      <c r="KZW82" s="16"/>
      <c r="KZX82" s="16"/>
      <c r="KZY82" s="16"/>
      <c r="KZZ82" s="16"/>
      <c r="LAA82" s="16"/>
      <c r="LAB82" s="16"/>
      <c r="LAC82" s="16"/>
      <c r="LAD82" s="16"/>
      <c r="LAE82" s="16"/>
      <c r="LAF82" s="16"/>
      <c r="LAG82" s="16"/>
      <c r="LAH82" s="16"/>
      <c r="LAI82" s="16"/>
      <c r="LAJ82" s="16"/>
      <c r="LAK82" s="16"/>
      <c r="LAL82" s="16"/>
      <c r="LAM82" s="16"/>
      <c r="LAN82" s="16"/>
      <c r="LAO82" s="16"/>
      <c r="LAP82" s="16"/>
      <c r="LAQ82" s="16"/>
      <c r="LAR82" s="16"/>
      <c r="LAS82" s="16"/>
      <c r="LAT82" s="16"/>
      <c r="LAU82" s="16"/>
      <c r="LAV82" s="16"/>
      <c r="LAW82" s="16"/>
      <c r="LAX82" s="16"/>
      <c r="LAY82" s="16"/>
      <c r="LAZ82" s="16"/>
      <c r="LBA82" s="16"/>
      <c r="LBB82" s="16"/>
      <c r="LBC82" s="16"/>
      <c r="LBD82" s="16"/>
      <c r="LBE82" s="16"/>
      <c r="LBF82" s="16"/>
      <c r="LBG82" s="16"/>
      <c r="LBH82" s="16"/>
      <c r="LBI82" s="16"/>
      <c r="LBJ82" s="16"/>
      <c r="LBK82" s="16"/>
      <c r="LBL82" s="16"/>
      <c r="LBM82" s="16"/>
      <c r="LBN82" s="16"/>
      <c r="LBO82" s="16"/>
      <c r="LBP82" s="16"/>
      <c r="LBQ82" s="16"/>
      <c r="LBR82" s="16"/>
      <c r="LBS82" s="16"/>
      <c r="LBT82" s="16"/>
      <c r="LBU82" s="16"/>
      <c r="LBV82" s="16"/>
      <c r="LBW82" s="16"/>
      <c r="LBX82" s="16"/>
      <c r="LBY82" s="16"/>
      <c r="LBZ82" s="16"/>
      <c r="LCA82" s="16"/>
      <c r="LCB82" s="16"/>
      <c r="LCC82" s="16"/>
      <c r="LCD82" s="16"/>
      <c r="LCE82" s="16"/>
      <c r="LCF82" s="16"/>
      <c r="LCG82" s="16"/>
      <c r="LCH82" s="16"/>
      <c r="LCI82" s="16"/>
      <c r="LCJ82" s="16"/>
      <c r="LCK82" s="16"/>
      <c r="LCL82" s="16"/>
      <c r="LCM82" s="16"/>
      <c r="LCN82" s="16"/>
      <c r="LCO82" s="16"/>
      <c r="LCP82" s="16"/>
      <c r="LCQ82" s="16"/>
      <c r="LCR82" s="16"/>
      <c r="LCS82" s="16"/>
      <c r="LCT82" s="16"/>
      <c r="LCU82" s="16"/>
      <c r="LCV82" s="16"/>
      <c r="LCW82" s="16"/>
      <c r="LCX82" s="16"/>
      <c r="LCY82" s="16"/>
      <c r="LCZ82" s="16"/>
      <c r="LDA82" s="16"/>
      <c r="LDB82" s="16"/>
      <c r="LDC82" s="16"/>
      <c r="LDD82" s="16"/>
      <c r="LDE82" s="16"/>
      <c r="LDF82" s="16"/>
      <c r="LDG82" s="16"/>
      <c r="LDH82" s="16"/>
      <c r="LDI82" s="16"/>
      <c r="LDJ82" s="16"/>
      <c r="LDK82" s="16"/>
      <c r="LDL82" s="16"/>
      <c r="LDM82" s="16"/>
      <c r="LDN82" s="16"/>
      <c r="LDO82" s="16"/>
      <c r="LDP82" s="16"/>
      <c r="LDQ82" s="16"/>
      <c r="LDR82" s="16"/>
      <c r="LDS82" s="16"/>
      <c r="LDT82" s="16"/>
      <c r="LDU82" s="16"/>
      <c r="LDV82" s="16"/>
      <c r="LDW82" s="16"/>
      <c r="LDX82" s="16"/>
      <c r="LDY82" s="16"/>
      <c r="LDZ82" s="16"/>
      <c r="LEA82" s="16"/>
      <c r="LEB82" s="16"/>
      <c r="LEC82" s="16"/>
      <c r="LED82" s="16"/>
      <c r="LEE82" s="16"/>
      <c r="LEF82" s="16"/>
      <c r="LEG82" s="16"/>
      <c r="LEH82" s="16"/>
      <c r="LEI82" s="16"/>
      <c r="LEJ82" s="16"/>
      <c r="LEK82" s="16"/>
      <c r="LEL82" s="16"/>
      <c r="LEM82" s="16"/>
      <c r="LEN82" s="16"/>
      <c r="LEO82" s="16"/>
      <c r="LEP82" s="16"/>
      <c r="LEQ82" s="16"/>
      <c r="LER82" s="16"/>
      <c r="LES82" s="16"/>
      <c r="LET82" s="16"/>
      <c r="LEU82" s="16"/>
      <c r="LEV82" s="16"/>
      <c r="LEW82" s="16"/>
      <c r="LEX82" s="16"/>
      <c r="LEY82" s="16"/>
      <c r="LEZ82" s="16"/>
      <c r="LFA82" s="16"/>
      <c r="LFB82" s="16"/>
      <c r="LFC82" s="16"/>
      <c r="LFD82" s="16"/>
      <c r="LFE82" s="16"/>
      <c r="LFF82" s="16"/>
      <c r="LFG82" s="16"/>
      <c r="LFH82" s="16"/>
      <c r="LFI82" s="16"/>
      <c r="LFJ82" s="16"/>
      <c r="LFK82" s="16"/>
      <c r="LFL82" s="16"/>
      <c r="LFM82" s="16"/>
      <c r="LFN82" s="16"/>
      <c r="LFO82" s="16"/>
      <c r="LFP82" s="16"/>
      <c r="LFQ82" s="16"/>
      <c r="LFR82" s="16"/>
      <c r="LFS82" s="16"/>
      <c r="LFT82" s="16"/>
      <c r="LFU82" s="16"/>
      <c r="LFV82" s="16"/>
      <c r="LFW82" s="16"/>
      <c r="LFX82" s="16"/>
      <c r="LFY82" s="16"/>
      <c r="LFZ82" s="16"/>
      <c r="LGA82" s="16"/>
      <c r="LGB82" s="16"/>
      <c r="LGC82" s="16"/>
      <c r="LGD82" s="16"/>
      <c r="LGE82" s="16"/>
      <c r="LGF82" s="16"/>
      <c r="LGG82" s="16"/>
      <c r="LGH82" s="16"/>
      <c r="LGI82" s="16"/>
      <c r="LGJ82" s="16"/>
      <c r="LGK82" s="16"/>
      <c r="LGL82" s="16"/>
      <c r="LGM82" s="16"/>
      <c r="LGN82" s="16"/>
      <c r="LGO82" s="16"/>
      <c r="LGP82" s="16"/>
      <c r="LGQ82" s="16"/>
      <c r="LGR82" s="16"/>
      <c r="LGS82" s="16"/>
      <c r="LGT82" s="16"/>
      <c r="LGU82" s="16"/>
      <c r="LGV82" s="16"/>
      <c r="LGW82" s="16"/>
      <c r="LGX82" s="16"/>
      <c r="LGY82" s="16"/>
      <c r="LGZ82" s="16"/>
      <c r="LHA82" s="16"/>
      <c r="LHB82" s="16"/>
      <c r="LHC82" s="16"/>
      <c r="LHD82" s="16"/>
      <c r="LHE82" s="16"/>
      <c r="LHF82" s="16"/>
      <c r="LHG82" s="16"/>
      <c r="LHH82" s="16"/>
      <c r="LHI82" s="16"/>
      <c r="LHJ82" s="16"/>
      <c r="LHK82" s="16"/>
      <c r="LHL82" s="16"/>
      <c r="LHM82" s="16"/>
      <c r="LHN82" s="16"/>
      <c r="LHO82" s="16"/>
      <c r="LHP82" s="16"/>
      <c r="LHQ82" s="16"/>
      <c r="LHR82" s="16"/>
      <c r="LHS82" s="16"/>
      <c r="LHT82" s="16"/>
      <c r="LHU82" s="16"/>
      <c r="LHV82" s="16"/>
      <c r="LHW82" s="16"/>
      <c r="LHX82" s="16"/>
      <c r="LHY82" s="16"/>
      <c r="LHZ82" s="16"/>
      <c r="LIA82" s="16"/>
      <c r="LIB82" s="16"/>
      <c r="LIC82" s="16"/>
      <c r="LID82" s="16"/>
      <c r="LIE82" s="16"/>
      <c r="LIF82" s="16"/>
      <c r="LIG82" s="16"/>
      <c r="LIH82" s="16"/>
      <c r="LII82" s="16"/>
      <c r="LIJ82" s="16"/>
      <c r="LIK82" s="16"/>
      <c r="LIL82" s="16"/>
      <c r="LIM82" s="16"/>
      <c r="LIN82" s="16"/>
      <c r="LIO82" s="16"/>
      <c r="LIP82" s="16"/>
      <c r="LIQ82" s="16"/>
      <c r="LIR82" s="16"/>
      <c r="LIS82" s="16"/>
      <c r="LIT82" s="16"/>
      <c r="LIU82" s="16"/>
      <c r="LIV82" s="16"/>
      <c r="LIW82" s="16"/>
      <c r="LIX82" s="16"/>
      <c r="LIY82" s="16"/>
      <c r="LIZ82" s="16"/>
      <c r="LJA82" s="16"/>
      <c r="LJB82" s="16"/>
      <c r="LJC82" s="16"/>
      <c r="LJD82" s="16"/>
      <c r="LJE82" s="16"/>
      <c r="LJF82" s="16"/>
      <c r="LJG82" s="16"/>
      <c r="LJH82" s="16"/>
      <c r="LJI82" s="16"/>
      <c r="LJJ82" s="16"/>
      <c r="LJK82" s="16"/>
      <c r="LJL82" s="16"/>
      <c r="LJM82" s="16"/>
      <c r="LJN82" s="16"/>
      <c r="LJO82" s="16"/>
      <c r="LJP82" s="16"/>
      <c r="LJQ82" s="16"/>
      <c r="LJR82" s="16"/>
      <c r="LJS82" s="16"/>
      <c r="LJT82" s="16"/>
      <c r="LJU82" s="16"/>
      <c r="LJV82" s="16"/>
      <c r="LJW82" s="16"/>
      <c r="LJX82" s="16"/>
      <c r="LJY82" s="16"/>
      <c r="LJZ82" s="16"/>
      <c r="LKA82" s="16"/>
      <c r="LKB82" s="16"/>
      <c r="LKC82" s="16"/>
      <c r="LKD82" s="16"/>
      <c r="LKE82" s="16"/>
      <c r="LKF82" s="16"/>
      <c r="LKG82" s="16"/>
      <c r="LKH82" s="16"/>
      <c r="LKI82" s="16"/>
      <c r="LKJ82" s="16"/>
      <c r="LKK82" s="16"/>
      <c r="LKL82" s="16"/>
      <c r="LKM82" s="16"/>
      <c r="LKN82" s="16"/>
      <c r="LKO82" s="16"/>
      <c r="LKP82" s="16"/>
      <c r="LKQ82" s="16"/>
      <c r="LKR82" s="16"/>
      <c r="LKS82" s="16"/>
      <c r="LKT82" s="16"/>
      <c r="LKU82" s="16"/>
      <c r="LKV82" s="16"/>
      <c r="LKW82" s="16"/>
      <c r="LKX82" s="16"/>
      <c r="LKY82" s="16"/>
      <c r="LKZ82" s="16"/>
      <c r="LLA82" s="16"/>
      <c r="LLB82" s="16"/>
      <c r="LLC82" s="16"/>
      <c r="LLD82" s="16"/>
      <c r="LLE82" s="16"/>
      <c r="LLF82" s="16"/>
      <c r="LLG82" s="16"/>
      <c r="LLH82" s="16"/>
      <c r="LLI82" s="16"/>
      <c r="LLJ82" s="16"/>
      <c r="LLK82" s="16"/>
      <c r="LLL82" s="16"/>
      <c r="LLM82" s="16"/>
      <c r="LLN82" s="16"/>
      <c r="LLO82" s="16"/>
      <c r="LLP82" s="16"/>
      <c r="LLQ82" s="16"/>
      <c r="LLR82" s="16"/>
      <c r="LLS82" s="16"/>
      <c r="LLT82" s="16"/>
      <c r="LLU82" s="16"/>
      <c r="LLV82" s="16"/>
      <c r="LLW82" s="16"/>
      <c r="LLX82" s="16"/>
      <c r="LLY82" s="16"/>
      <c r="LLZ82" s="16"/>
      <c r="LMA82" s="16"/>
      <c r="LMB82" s="16"/>
      <c r="LMC82" s="16"/>
      <c r="LMD82" s="16"/>
      <c r="LME82" s="16"/>
      <c r="LMF82" s="16"/>
      <c r="LMG82" s="16"/>
      <c r="LMH82" s="16"/>
      <c r="LMI82" s="16"/>
      <c r="LMJ82" s="16"/>
      <c r="LMK82" s="16"/>
      <c r="LML82" s="16"/>
      <c r="LMM82" s="16"/>
      <c r="LMN82" s="16"/>
      <c r="LMO82" s="16"/>
      <c r="LMP82" s="16"/>
      <c r="LMQ82" s="16"/>
      <c r="LMR82" s="16"/>
      <c r="LMS82" s="16"/>
      <c r="LMT82" s="16"/>
      <c r="LMU82" s="16"/>
      <c r="LMV82" s="16"/>
      <c r="LMW82" s="16"/>
      <c r="LMX82" s="16"/>
      <c r="LMY82" s="16"/>
      <c r="LMZ82" s="16"/>
      <c r="LNA82" s="16"/>
      <c r="LNB82" s="16"/>
      <c r="LNC82" s="16"/>
      <c r="LND82" s="16"/>
      <c r="LNE82" s="16"/>
      <c r="LNF82" s="16"/>
      <c r="LNG82" s="16"/>
      <c r="LNH82" s="16"/>
      <c r="LNI82" s="16"/>
      <c r="LNJ82" s="16"/>
      <c r="LNK82" s="16"/>
      <c r="LNL82" s="16"/>
      <c r="LNM82" s="16"/>
      <c r="LNN82" s="16"/>
      <c r="LNO82" s="16"/>
      <c r="LNP82" s="16"/>
      <c r="LNQ82" s="16"/>
      <c r="LNR82" s="16"/>
      <c r="LNS82" s="16"/>
      <c r="LNT82" s="16"/>
      <c r="LNU82" s="16"/>
      <c r="LNV82" s="16"/>
      <c r="LNW82" s="16"/>
      <c r="LNX82" s="16"/>
      <c r="LNY82" s="16"/>
      <c r="LNZ82" s="16"/>
      <c r="LOA82" s="16"/>
      <c r="LOB82" s="16"/>
      <c r="LOC82" s="16"/>
      <c r="LOD82" s="16"/>
      <c r="LOE82" s="16"/>
      <c r="LOF82" s="16"/>
      <c r="LOG82" s="16"/>
      <c r="LOH82" s="16"/>
      <c r="LOI82" s="16"/>
      <c r="LOJ82" s="16"/>
      <c r="LOK82" s="16"/>
      <c r="LOL82" s="16"/>
      <c r="LOM82" s="16"/>
      <c r="LON82" s="16"/>
      <c r="LOO82" s="16"/>
      <c r="LOP82" s="16"/>
      <c r="LOQ82" s="16"/>
      <c r="LOR82" s="16"/>
      <c r="LOS82" s="16"/>
      <c r="LOT82" s="16"/>
      <c r="LOU82" s="16"/>
      <c r="LOV82" s="16"/>
      <c r="LOW82" s="16"/>
      <c r="LOX82" s="16"/>
      <c r="LOY82" s="16"/>
      <c r="LOZ82" s="16"/>
      <c r="LPA82" s="16"/>
      <c r="LPB82" s="16"/>
      <c r="LPC82" s="16"/>
      <c r="LPD82" s="16"/>
      <c r="LPE82" s="16"/>
      <c r="LPF82" s="16"/>
      <c r="LPG82" s="16"/>
      <c r="LPH82" s="16"/>
      <c r="LPI82" s="16"/>
      <c r="LPJ82" s="16"/>
      <c r="LPK82" s="16"/>
      <c r="LPL82" s="16"/>
      <c r="LPM82" s="16"/>
      <c r="LPN82" s="16"/>
      <c r="LPO82" s="16"/>
      <c r="LPP82" s="16"/>
      <c r="LPQ82" s="16"/>
      <c r="LPR82" s="16"/>
      <c r="LPS82" s="16"/>
      <c r="LPT82" s="16"/>
      <c r="LPU82" s="16"/>
      <c r="LPV82" s="16"/>
      <c r="LPW82" s="16"/>
      <c r="LPX82" s="16"/>
      <c r="LPY82" s="16"/>
      <c r="LPZ82" s="16"/>
      <c r="LQA82" s="16"/>
      <c r="LQB82" s="16"/>
      <c r="LQC82" s="16"/>
      <c r="LQD82" s="16"/>
      <c r="LQE82" s="16"/>
      <c r="LQF82" s="16"/>
      <c r="LQG82" s="16"/>
      <c r="LQH82" s="16"/>
      <c r="LQI82" s="16"/>
      <c r="LQJ82" s="16"/>
      <c r="LQK82" s="16"/>
      <c r="LQL82" s="16"/>
      <c r="LQM82" s="16"/>
      <c r="LQN82" s="16"/>
      <c r="LQO82" s="16"/>
      <c r="LQP82" s="16"/>
      <c r="LQQ82" s="16"/>
      <c r="LQR82" s="16"/>
      <c r="LQS82" s="16"/>
      <c r="LQT82" s="16"/>
      <c r="LQU82" s="16"/>
      <c r="LQV82" s="16"/>
      <c r="LQW82" s="16"/>
      <c r="LQX82" s="16"/>
      <c r="LQY82" s="16"/>
      <c r="LQZ82" s="16"/>
      <c r="LRA82" s="16"/>
      <c r="LRB82" s="16"/>
      <c r="LRC82" s="16"/>
      <c r="LRD82" s="16"/>
      <c r="LRE82" s="16"/>
      <c r="LRF82" s="16"/>
      <c r="LRG82" s="16"/>
      <c r="LRH82" s="16"/>
      <c r="LRI82" s="16"/>
      <c r="LRJ82" s="16"/>
      <c r="LRK82" s="16"/>
      <c r="LRL82" s="16"/>
      <c r="LRM82" s="16"/>
      <c r="LRN82" s="16"/>
      <c r="LRO82" s="16"/>
      <c r="LRP82" s="16"/>
      <c r="LRQ82" s="16"/>
      <c r="LRR82" s="16"/>
      <c r="LRS82" s="16"/>
      <c r="LRT82" s="16"/>
      <c r="LRU82" s="16"/>
      <c r="LRV82" s="16"/>
      <c r="LRW82" s="16"/>
      <c r="LRX82" s="16"/>
      <c r="LRY82" s="16"/>
      <c r="LRZ82" s="16"/>
      <c r="LSA82" s="16"/>
      <c r="LSB82" s="16"/>
      <c r="LSC82" s="16"/>
      <c r="LSD82" s="16"/>
      <c r="LSE82" s="16"/>
      <c r="LSF82" s="16"/>
      <c r="LSG82" s="16"/>
      <c r="LSH82" s="16"/>
      <c r="LSI82" s="16"/>
      <c r="LSJ82" s="16"/>
      <c r="LSK82" s="16"/>
      <c r="LSL82" s="16"/>
      <c r="LSM82" s="16"/>
      <c r="LSN82" s="16"/>
      <c r="LSO82" s="16"/>
      <c r="LSP82" s="16"/>
      <c r="LSQ82" s="16"/>
      <c r="LSR82" s="16"/>
      <c r="LSS82" s="16"/>
      <c r="LST82" s="16"/>
      <c r="LSU82" s="16"/>
      <c r="LSV82" s="16"/>
      <c r="LSW82" s="16"/>
      <c r="LSX82" s="16"/>
      <c r="LSY82" s="16"/>
      <c r="LSZ82" s="16"/>
      <c r="LTA82" s="16"/>
      <c r="LTB82" s="16"/>
      <c r="LTC82" s="16"/>
      <c r="LTD82" s="16"/>
      <c r="LTE82" s="16"/>
      <c r="LTF82" s="16"/>
      <c r="LTG82" s="16"/>
      <c r="LTH82" s="16"/>
      <c r="LTI82" s="16"/>
      <c r="LTJ82" s="16"/>
      <c r="LTK82" s="16"/>
      <c r="LTL82" s="16"/>
      <c r="LTM82" s="16"/>
      <c r="LTN82" s="16"/>
      <c r="LTO82" s="16"/>
      <c r="LTP82" s="16"/>
      <c r="LTQ82" s="16"/>
      <c r="LTR82" s="16"/>
      <c r="LTS82" s="16"/>
      <c r="LTT82" s="16"/>
      <c r="LTU82" s="16"/>
      <c r="LTV82" s="16"/>
      <c r="LTW82" s="16"/>
      <c r="LTX82" s="16"/>
      <c r="LTY82" s="16"/>
      <c r="LTZ82" s="16"/>
      <c r="LUA82" s="16"/>
      <c r="LUB82" s="16"/>
      <c r="LUC82" s="16"/>
      <c r="LUD82" s="16"/>
      <c r="LUE82" s="16"/>
      <c r="LUF82" s="16"/>
      <c r="LUG82" s="16"/>
      <c r="LUH82" s="16"/>
      <c r="LUI82" s="16"/>
      <c r="LUJ82" s="16"/>
      <c r="LUK82" s="16"/>
      <c r="LUL82" s="16"/>
      <c r="LUM82" s="16"/>
      <c r="LUN82" s="16"/>
      <c r="LUO82" s="16"/>
      <c r="LUP82" s="16"/>
      <c r="LUQ82" s="16"/>
      <c r="LUR82" s="16"/>
      <c r="LUS82" s="16"/>
      <c r="LUT82" s="16"/>
      <c r="LUU82" s="16"/>
      <c r="LUV82" s="16"/>
      <c r="LUW82" s="16"/>
      <c r="LUX82" s="16"/>
      <c r="LUY82" s="16"/>
      <c r="LUZ82" s="16"/>
      <c r="LVA82" s="16"/>
      <c r="LVB82" s="16"/>
      <c r="LVC82" s="16"/>
      <c r="LVD82" s="16"/>
      <c r="LVE82" s="16"/>
      <c r="LVF82" s="16"/>
      <c r="LVG82" s="16"/>
      <c r="LVH82" s="16"/>
      <c r="LVI82" s="16"/>
      <c r="LVJ82" s="16"/>
      <c r="LVK82" s="16"/>
      <c r="LVL82" s="16"/>
      <c r="LVM82" s="16"/>
      <c r="LVN82" s="16"/>
      <c r="LVO82" s="16"/>
      <c r="LVP82" s="16"/>
      <c r="LVQ82" s="16"/>
      <c r="LVR82" s="16"/>
      <c r="LVS82" s="16"/>
      <c r="LVT82" s="16"/>
      <c r="LVU82" s="16"/>
      <c r="LVV82" s="16"/>
      <c r="LVW82" s="16"/>
      <c r="LVX82" s="16"/>
      <c r="LVY82" s="16"/>
      <c r="LVZ82" s="16"/>
      <c r="LWA82" s="16"/>
      <c r="LWB82" s="16"/>
      <c r="LWC82" s="16"/>
      <c r="LWD82" s="16"/>
      <c r="LWE82" s="16"/>
      <c r="LWF82" s="16"/>
      <c r="LWG82" s="16"/>
      <c r="LWH82" s="16"/>
      <c r="LWI82" s="16"/>
      <c r="LWJ82" s="16"/>
      <c r="LWK82" s="16"/>
      <c r="LWL82" s="16"/>
      <c r="LWM82" s="16"/>
      <c r="LWN82" s="16"/>
      <c r="LWO82" s="16"/>
      <c r="LWP82" s="16"/>
      <c r="LWQ82" s="16"/>
      <c r="LWR82" s="16"/>
      <c r="LWS82" s="16"/>
      <c r="LWT82" s="16"/>
      <c r="LWU82" s="16"/>
      <c r="LWV82" s="16"/>
      <c r="LWW82" s="16"/>
      <c r="LWX82" s="16"/>
      <c r="LWY82" s="16"/>
      <c r="LWZ82" s="16"/>
      <c r="LXA82" s="16"/>
      <c r="LXB82" s="16"/>
      <c r="LXC82" s="16"/>
      <c r="LXD82" s="16"/>
      <c r="LXE82" s="16"/>
      <c r="LXF82" s="16"/>
      <c r="LXG82" s="16"/>
      <c r="LXH82" s="16"/>
      <c r="LXI82" s="16"/>
      <c r="LXJ82" s="16"/>
      <c r="LXK82" s="16"/>
      <c r="LXL82" s="16"/>
      <c r="LXM82" s="16"/>
      <c r="LXN82" s="16"/>
      <c r="LXO82" s="16"/>
      <c r="LXP82" s="16"/>
      <c r="LXQ82" s="16"/>
      <c r="LXR82" s="16"/>
      <c r="LXS82" s="16"/>
      <c r="LXT82" s="16"/>
      <c r="LXU82" s="16"/>
      <c r="LXV82" s="16"/>
      <c r="LXW82" s="16"/>
      <c r="LXX82" s="16"/>
      <c r="LXY82" s="16"/>
      <c r="LXZ82" s="16"/>
      <c r="LYA82" s="16"/>
      <c r="LYB82" s="16"/>
      <c r="LYC82" s="16"/>
      <c r="LYD82" s="16"/>
      <c r="LYE82" s="16"/>
      <c r="LYF82" s="16"/>
      <c r="LYG82" s="16"/>
      <c r="LYH82" s="16"/>
      <c r="LYI82" s="16"/>
      <c r="LYJ82" s="16"/>
      <c r="LYK82" s="16"/>
      <c r="LYL82" s="16"/>
      <c r="LYM82" s="16"/>
      <c r="LYN82" s="16"/>
      <c r="LYO82" s="16"/>
      <c r="LYP82" s="16"/>
      <c r="LYQ82" s="16"/>
      <c r="LYR82" s="16"/>
      <c r="LYS82" s="16"/>
      <c r="LYT82" s="16"/>
      <c r="LYU82" s="16"/>
      <c r="LYV82" s="16"/>
      <c r="LYW82" s="16"/>
      <c r="LYX82" s="16"/>
      <c r="LYY82" s="16"/>
      <c r="LYZ82" s="16"/>
      <c r="LZA82" s="16"/>
      <c r="LZB82" s="16"/>
      <c r="LZC82" s="16"/>
      <c r="LZD82" s="16"/>
      <c r="LZE82" s="16"/>
      <c r="LZF82" s="16"/>
      <c r="LZG82" s="16"/>
      <c r="LZH82" s="16"/>
      <c r="LZI82" s="16"/>
      <c r="LZJ82" s="16"/>
      <c r="LZK82" s="16"/>
      <c r="LZL82" s="16"/>
      <c r="LZM82" s="16"/>
      <c r="LZN82" s="16"/>
      <c r="LZO82" s="16"/>
      <c r="LZP82" s="16"/>
      <c r="LZQ82" s="16"/>
      <c r="LZR82" s="16"/>
      <c r="LZS82" s="16"/>
      <c r="LZT82" s="16"/>
      <c r="LZU82" s="16"/>
      <c r="LZV82" s="16"/>
      <c r="LZW82" s="16"/>
      <c r="LZX82" s="16"/>
      <c r="LZY82" s="16"/>
      <c r="LZZ82" s="16"/>
      <c r="MAA82" s="16"/>
      <c r="MAB82" s="16"/>
      <c r="MAC82" s="16"/>
      <c r="MAD82" s="16"/>
      <c r="MAE82" s="16"/>
      <c r="MAF82" s="16"/>
      <c r="MAG82" s="16"/>
      <c r="MAH82" s="16"/>
      <c r="MAI82" s="16"/>
      <c r="MAJ82" s="16"/>
      <c r="MAK82" s="16"/>
      <c r="MAL82" s="16"/>
      <c r="MAM82" s="16"/>
      <c r="MAN82" s="16"/>
      <c r="MAO82" s="16"/>
      <c r="MAP82" s="16"/>
      <c r="MAQ82" s="16"/>
      <c r="MAR82" s="16"/>
      <c r="MAS82" s="16"/>
      <c r="MAT82" s="16"/>
      <c r="MAU82" s="16"/>
      <c r="MAV82" s="16"/>
      <c r="MAW82" s="16"/>
      <c r="MAX82" s="16"/>
      <c r="MAY82" s="16"/>
      <c r="MAZ82" s="16"/>
      <c r="MBA82" s="16"/>
      <c r="MBB82" s="16"/>
      <c r="MBC82" s="16"/>
      <c r="MBD82" s="16"/>
      <c r="MBE82" s="16"/>
      <c r="MBF82" s="16"/>
      <c r="MBG82" s="16"/>
      <c r="MBH82" s="16"/>
      <c r="MBI82" s="16"/>
      <c r="MBJ82" s="16"/>
      <c r="MBK82" s="16"/>
      <c r="MBL82" s="16"/>
      <c r="MBM82" s="16"/>
      <c r="MBN82" s="16"/>
      <c r="MBO82" s="16"/>
      <c r="MBP82" s="16"/>
      <c r="MBQ82" s="16"/>
      <c r="MBR82" s="16"/>
      <c r="MBS82" s="16"/>
      <c r="MBT82" s="16"/>
      <c r="MBU82" s="16"/>
      <c r="MBV82" s="16"/>
      <c r="MBW82" s="16"/>
      <c r="MBX82" s="16"/>
      <c r="MBY82" s="16"/>
      <c r="MBZ82" s="16"/>
      <c r="MCA82" s="16"/>
      <c r="MCB82" s="16"/>
      <c r="MCC82" s="16"/>
      <c r="MCD82" s="16"/>
      <c r="MCE82" s="16"/>
      <c r="MCF82" s="16"/>
      <c r="MCG82" s="16"/>
      <c r="MCH82" s="16"/>
      <c r="MCI82" s="16"/>
      <c r="MCJ82" s="16"/>
      <c r="MCK82" s="16"/>
      <c r="MCL82" s="16"/>
      <c r="MCM82" s="16"/>
      <c r="MCN82" s="16"/>
      <c r="MCO82" s="16"/>
      <c r="MCP82" s="16"/>
      <c r="MCQ82" s="16"/>
      <c r="MCR82" s="16"/>
      <c r="MCS82" s="16"/>
      <c r="MCT82" s="16"/>
      <c r="MCU82" s="16"/>
      <c r="MCV82" s="16"/>
      <c r="MCW82" s="16"/>
      <c r="MCX82" s="16"/>
      <c r="MCY82" s="16"/>
      <c r="MCZ82" s="16"/>
      <c r="MDA82" s="16"/>
      <c r="MDB82" s="16"/>
      <c r="MDC82" s="16"/>
      <c r="MDD82" s="16"/>
      <c r="MDE82" s="16"/>
      <c r="MDF82" s="16"/>
      <c r="MDG82" s="16"/>
      <c r="MDH82" s="16"/>
      <c r="MDI82" s="16"/>
      <c r="MDJ82" s="16"/>
      <c r="MDK82" s="16"/>
      <c r="MDL82" s="16"/>
      <c r="MDM82" s="16"/>
      <c r="MDN82" s="16"/>
      <c r="MDO82" s="16"/>
      <c r="MDP82" s="16"/>
      <c r="MDQ82" s="16"/>
      <c r="MDR82" s="16"/>
      <c r="MDS82" s="16"/>
      <c r="MDT82" s="16"/>
      <c r="MDU82" s="16"/>
      <c r="MDV82" s="16"/>
      <c r="MDW82" s="16"/>
      <c r="MDX82" s="16"/>
      <c r="MDY82" s="16"/>
      <c r="MDZ82" s="16"/>
      <c r="MEA82" s="16"/>
      <c r="MEB82" s="16"/>
      <c r="MEC82" s="16"/>
      <c r="MED82" s="16"/>
      <c r="MEE82" s="16"/>
      <c r="MEF82" s="16"/>
      <c r="MEG82" s="16"/>
      <c r="MEH82" s="16"/>
      <c r="MEI82" s="16"/>
      <c r="MEJ82" s="16"/>
      <c r="MEK82" s="16"/>
      <c r="MEL82" s="16"/>
      <c r="MEM82" s="16"/>
      <c r="MEN82" s="16"/>
      <c r="MEO82" s="16"/>
      <c r="MEP82" s="16"/>
      <c r="MEQ82" s="16"/>
      <c r="MER82" s="16"/>
      <c r="MES82" s="16"/>
      <c r="MET82" s="16"/>
      <c r="MEU82" s="16"/>
      <c r="MEV82" s="16"/>
      <c r="MEW82" s="16"/>
      <c r="MEX82" s="16"/>
      <c r="MEY82" s="16"/>
      <c r="MEZ82" s="16"/>
      <c r="MFA82" s="16"/>
      <c r="MFB82" s="16"/>
      <c r="MFC82" s="16"/>
      <c r="MFD82" s="16"/>
      <c r="MFE82" s="16"/>
      <c r="MFF82" s="16"/>
      <c r="MFG82" s="16"/>
      <c r="MFH82" s="16"/>
      <c r="MFI82" s="16"/>
      <c r="MFJ82" s="16"/>
      <c r="MFK82" s="16"/>
      <c r="MFL82" s="16"/>
      <c r="MFM82" s="16"/>
      <c r="MFN82" s="16"/>
      <c r="MFO82" s="16"/>
      <c r="MFP82" s="16"/>
      <c r="MFQ82" s="16"/>
      <c r="MFR82" s="16"/>
      <c r="MFS82" s="16"/>
      <c r="MFT82" s="16"/>
      <c r="MFU82" s="16"/>
      <c r="MFV82" s="16"/>
      <c r="MFW82" s="16"/>
      <c r="MFX82" s="16"/>
      <c r="MFY82" s="16"/>
      <c r="MFZ82" s="16"/>
      <c r="MGA82" s="16"/>
      <c r="MGB82" s="16"/>
      <c r="MGC82" s="16"/>
      <c r="MGD82" s="16"/>
      <c r="MGE82" s="16"/>
      <c r="MGF82" s="16"/>
      <c r="MGG82" s="16"/>
      <c r="MGH82" s="16"/>
      <c r="MGI82" s="16"/>
      <c r="MGJ82" s="16"/>
      <c r="MGK82" s="16"/>
      <c r="MGL82" s="16"/>
      <c r="MGM82" s="16"/>
      <c r="MGN82" s="16"/>
      <c r="MGO82" s="16"/>
      <c r="MGP82" s="16"/>
      <c r="MGQ82" s="16"/>
      <c r="MGR82" s="16"/>
      <c r="MGS82" s="16"/>
      <c r="MGT82" s="16"/>
      <c r="MGU82" s="16"/>
      <c r="MGV82" s="16"/>
      <c r="MGW82" s="16"/>
      <c r="MGX82" s="16"/>
      <c r="MGY82" s="16"/>
      <c r="MGZ82" s="16"/>
      <c r="MHA82" s="16"/>
      <c r="MHB82" s="16"/>
      <c r="MHC82" s="16"/>
      <c r="MHD82" s="16"/>
      <c r="MHE82" s="16"/>
      <c r="MHF82" s="16"/>
      <c r="MHG82" s="16"/>
      <c r="MHH82" s="16"/>
      <c r="MHI82" s="16"/>
      <c r="MHJ82" s="16"/>
      <c r="MHK82" s="16"/>
      <c r="MHL82" s="16"/>
      <c r="MHM82" s="16"/>
      <c r="MHN82" s="16"/>
      <c r="MHO82" s="16"/>
      <c r="MHP82" s="16"/>
      <c r="MHQ82" s="16"/>
      <c r="MHR82" s="16"/>
      <c r="MHS82" s="16"/>
      <c r="MHT82" s="16"/>
      <c r="MHU82" s="16"/>
      <c r="MHV82" s="16"/>
      <c r="MHW82" s="16"/>
      <c r="MHX82" s="16"/>
      <c r="MHY82" s="16"/>
      <c r="MHZ82" s="16"/>
      <c r="MIA82" s="16"/>
      <c r="MIB82" s="16"/>
      <c r="MIC82" s="16"/>
      <c r="MID82" s="16"/>
      <c r="MIE82" s="16"/>
      <c r="MIF82" s="16"/>
      <c r="MIG82" s="16"/>
      <c r="MIH82" s="16"/>
      <c r="MII82" s="16"/>
      <c r="MIJ82" s="16"/>
      <c r="MIK82" s="16"/>
      <c r="MIL82" s="16"/>
      <c r="MIM82" s="16"/>
      <c r="MIN82" s="16"/>
      <c r="MIO82" s="16"/>
      <c r="MIP82" s="16"/>
      <c r="MIQ82" s="16"/>
      <c r="MIR82" s="16"/>
      <c r="MIS82" s="16"/>
      <c r="MIT82" s="16"/>
      <c r="MIU82" s="16"/>
      <c r="MIV82" s="16"/>
      <c r="MIW82" s="16"/>
      <c r="MIX82" s="16"/>
      <c r="MIY82" s="16"/>
      <c r="MIZ82" s="16"/>
      <c r="MJA82" s="16"/>
      <c r="MJB82" s="16"/>
      <c r="MJC82" s="16"/>
      <c r="MJD82" s="16"/>
      <c r="MJE82" s="16"/>
      <c r="MJF82" s="16"/>
      <c r="MJG82" s="16"/>
      <c r="MJH82" s="16"/>
      <c r="MJI82" s="16"/>
      <c r="MJJ82" s="16"/>
      <c r="MJK82" s="16"/>
      <c r="MJL82" s="16"/>
      <c r="MJM82" s="16"/>
      <c r="MJN82" s="16"/>
      <c r="MJO82" s="16"/>
      <c r="MJP82" s="16"/>
      <c r="MJQ82" s="16"/>
      <c r="MJR82" s="16"/>
      <c r="MJS82" s="16"/>
      <c r="MJT82" s="16"/>
      <c r="MJU82" s="16"/>
      <c r="MJV82" s="16"/>
      <c r="MJW82" s="16"/>
      <c r="MJX82" s="16"/>
      <c r="MJY82" s="16"/>
      <c r="MJZ82" s="16"/>
      <c r="MKA82" s="16"/>
      <c r="MKB82" s="16"/>
      <c r="MKC82" s="16"/>
      <c r="MKD82" s="16"/>
      <c r="MKE82" s="16"/>
      <c r="MKF82" s="16"/>
      <c r="MKG82" s="16"/>
      <c r="MKH82" s="16"/>
      <c r="MKI82" s="16"/>
      <c r="MKJ82" s="16"/>
      <c r="MKK82" s="16"/>
      <c r="MKL82" s="16"/>
      <c r="MKM82" s="16"/>
      <c r="MKN82" s="16"/>
      <c r="MKO82" s="16"/>
      <c r="MKP82" s="16"/>
      <c r="MKQ82" s="16"/>
      <c r="MKR82" s="16"/>
      <c r="MKS82" s="16"/>
      <c r="MKT82" s="16"/>
      <c r="MKU82" s="16"/>
      <c r="MKV82" s="16"/>
      <c r="MKW82" s="16"/>
      <c r="MKX82" s="16"/>
      <c r="MKY82" s="16"/>
      <c r="MKZ82" s="16"/>
      <c r="MLA82" s="16"/>
      <c r="MLB82" s="16"/>
      <c r="MLC82" s="16"/>
      <c r="MLD82" s="16"/>
      <c r="MLE82" s="16"/>
      <c r="MLF82" s="16"/>
      <c r="MLG82" s="16"/>
      <c r="MLH82" s="16"/>
      <c r="MLI82" s="16"/>
      <c r="MLJ82" s="16"/>
      <c r="MLK82" s="16"/>
      <c r="MLL82" s="16"/>
      <c r="MLM82" s="16"/>
      <c r="MLN82" s="16"/>
      <c r="MLO82" s="16"/>
      <c r="MLP82" s="16"/>
      <c r="MLQ82" s="16"/>
      <c r="MLR82" s="16"/>
      <c r="MLS82" s="16"/>
      <c r="MLT82" s="16"/>
      <c r="MLU82" s="16"/>
      <c r="MLV82" s="16"/>
      <c r="MLW82" s="16"/>
      <c r="MLX82" s="16"/>
      <c r="MLY82" s="16"/>
      <c r="MLZ82" s="16"/>
      <c r="MMA82" s="16"/>
      <c r="MMB82" s="16"/>
      <c r="MMC82" s="16"/>
      <c r="MMD82" s="16"/>
      <c r="MME82" s="16"/>
      <c r="MMF82" s="16"/>
      <c r="MMG82" s="16"/>
      <c r="MMH82" s="16"/>
      <c r="MMI82" s="16"/>
      <c r="MMJ82" s="16"/>
      <c r="MMK82" s="16"/>
      <c r="MML82" s="16"/>
      <c r="MMM82" s="16"/>
      <c r="MMN82" s="16"/>
      <c r="MMO82" s="16"/>
      <c r="MMP82" s="16"/>
      <c r="MMQ82" s="16"/>
      <c r="MMR82" s="16"/>
      <c r="MMS82" s="16"/>
      <c r="MMT82" s="16"/>
      <c r="MMU82" s="16"/>
      <c r="MMV82" s="16"/>
      <c r="MMW82" s="16"/>
      <c r="MMX82" s="16"/>
      <c r="MMY82" s="16"/>
      <c r="MMZ82" s="16"/>
      <c r="MNA82" s="16"/>
      <c r="MNB82" s="16"/>
      <c r="MNC82" s="16"/>
      <c r="MND82" s="16"/>
      <c r="MNE82" s="16"/>
      <c r="MNF82" s="16"/>
      <c r="MNG82" s="16"/>
      <c r="MNH82" s="16"/>
      <c r="MNI82" s="16"/>
      <c r="MNJ82" s="16"/>
      <c r="MNK82" s="16"/>
      <c r="MNL82" s="16"/>
      <c r="MNM82" s="16"/>
      <c r="MNN82" s="16"/>
      <c r="MNO82" s="16"/>
      <c r="MNP82" s="16"/>
      <c r="MNQ82" s="16"/>
      <c r="MNR82" s="16"/>
      <c r="MNS82" s="16"/>
      <c r="MNT82" s="16"/>
      <c r="MNU82" s="16"/>
      <c r="MNV82" s="16"/>
      <c r="MNW82" s="16"/>
      <c r="MNX82" s="16"/>
      <c r="MNY82" s="16"/>
      <c r="MNZ82" s="16"/>
      <c r="MOA82" s="16"/>
      <c r="MOB82" s="16"/>
      <c r="MOC82" s="16"/>
      <c r="MOD82" s="16"/>
      <c r="MOE82" s="16"/>
      <c r="MOF82" s="16"/>
      <c r="MOG82" s="16"/>
      <c r="MOH82" s="16"/>
      <c r="MOI82" s="16"/>
      <c r="MOJ82" s="16"/>
      <c r="MOK82" s="16"/>
      <c r="MOL82" s="16"/>
      <c r="MOM82" s="16"/>
      <c r="MON82" s="16"/>
      <c r="MOO82" s="16"/>
      <c r="MOP82" s="16"/>
      <c r="MOQ82" s="16"/>
      <c r="MOR82" s="16"/>
      <c r="MOS82" s="16"/>
      <c r="MOT82" s="16"/>
      <c r="MOU82" s="16"/>
      <c r="MOV82" s="16"/>
      <c r="MOW82" s="16"/>
      <c r="MOX82" s="16"/>
      <c r="MOY82" s="16"/>
      <c r="MOZ82" s="16"/>
      <c r="MPA82" s="16"/>
      <c r="MPB82" s="16"/>
      <c r="MPC82" s="16"/>
      <c r="MPD82" s="16"/>
      <c r="MPE82" s="16"/>
      <c r="MPF82" s="16"/>
      <c r="MPG82" s="16"/>
      <c r="MPH82" s="16"/>
      <c r="MPI82" s="16"/>
      <c r="MPJ82" s="16"/>
      <c r="MPK82" s="16"/>
      <c r="MPL82" s="16"/>
      <c r="MPM82" s="16"/>
      <c r="MPN82" s="16"/>
      <c r="MPO82" s="16"/>
      <c r="MPP82" s="16"/>
      <c r="MPQ82" s="16"/>
      <c r="MPR82" s="16"/>
      <c r="MPS82" s="16"/>
      <c r="MPT82" s="16"/>
      <c r="MPU82" s="16"/>
      <c r="MPV82" s="16"/>
      <c r="MPW82" s="16"/>
      <c r="MPX82" s="16"/>
      <c r="MPY82" s="16"/>
      <c r="MPZ82" s="16"/>
      <c r="MQA82" s="16"/>
      <c r="MQB82" s="16"/>
      <c r="MQC82" s="16"/>
      <c r="MQD82" s="16"/>
      <c r="MQE82" s="16"/>
      <c r="MQF82" s="16"/>
      <c r="MQG82" s="16"/>
      <c r="MQH82" s="16"/>
      <c r="MQI82" s="16"/>
      <c r="MQJ82" s="16"/>
      <c r="MQK82" s="16"/>
      <c r="MQL82" s="16"/>
      <c r="MQM82" s="16"/>
      <c r="MQN82" s="16"/>
      <c r="MQO82" s="16"/>
      <c r="MQP82" s="16"/>
      <c r="MQQ82" s="16"/>
      <c r="MQR82" s="16"/>
      <c r="MQS82" s="16"/>
      <c r="MQT82" s="16"/>
      <c r="MQU82" s="16"/>
      <c r="MQV82" s="16"/>
      <c r="MQW82" s="16"/>
      <c r="MQX82" s="16"/>
      <c r="MQY82" s="16"/>
      <c r="MQZ82" s="16"/>
      <c r="MRA82" s="16"/>
      <c r="MRB82" s="16"/>
      <c r="MRC82" s="16"/>
      <c r="MRD82" s="16"/>
      <c r="MRE82" s="16"/>
      <c r="MRF82" s="16"/>
      <c r="MRG82" s="16"/>
      <c r="MRH82" s="16"/>
      <c r="MRI82" s="16"/>
      <c r="MRJ82" s="16"/>
      <c r="MRK82" s="16"/>
      <c r="MRL82" s="16"/>
      <c r="MRM82" s="16"/>
      <c r="MRN82" s="16"/>
      <c r="MRO82" s="16"/>
      <c r="MRP82" s="16"/>
      <c r="MRQ82" s="16"/>
      <c r="MRR82" s="16"/>
      <c r="MRS82" s="16"/>
      <c r="MRT82" s="16"/>
      <c r="MRU82" s="16"/>
      <c r="MRV82" s="16"/>
      <c r="MRW82" s="16"/>
      <c r="MRX82" s="16"/>
      <c r="MRY82" s="16"/>
      <c r="MRZ82" s="16"/>
      <c r="MSA82" s="16"/>
      <c r="MSB82" s="16"/>
      <c r="MSC82" s="16"/>
      <c r="MSD82" s="16"/>
      <c r="MSE82" s="16"/>
      <c r="MSF82" s="16"/>
      <c r="MSG82" s="16"/>
      <c r="MSH82" s="16"/>
      <c r="MSI82" s="16"/>
      <c r="MSJ82" s="16"/>
      <c r="MSK82" s="16"/>
      <c r="MSL82" s="16"/>
      <c r="MSM82" s="16"/>
      <c r="MSN82" s="16"/>
      <c r="MSO82" s="16"/>
      <c r="MSP82" s="16"/>
      <c r="MSQ82" s="16"/>
      <c r="MSR82" s="16"/>
      <c r="MSS82" s="16"/>
      <c r="MST82" s="16"/>
      <c r="MSU82" s="16"/>
      <c r="MSV82" s="16"/>
      <c r="MSW82" s="16"/>
      <c r="MSX82" s="16"/>
      <c r="MSY82" s="16"/>
      <c r="MSZ82" s="16"/>
      <c r="MTA82" s="16"/>
      <c r="MTB82" s="16"/>
      <c r="MTC82" s="16"/>
      <c r="MTD82" s="16"/>
      <c r="MTE82" s="16"/>
      <c r="MTF82" s="16"/>
      <c r="MTG82" s="16"/>
      <c r="MTH82" s="16"/>
      <c r="MTI82" s="16"/>
      <c r="MTJ82" s="16"/>
      <c r="MTK82" s="16"/>
      <c r="MTL82" s="16"/>
      <c r="MTM82" s="16"/>
      <c r="MTN82" s="16"/>
      <c r="MTO82" s="16"/>
      <c r="MTP82" s="16"/>
      <c r="MTQ82" s="16"/>
      <c r="MTR82" s="16"/>
      <c r="MTS82" s="16"/>
      <c r="MTT82" s="16"/>
      <c r="MTU82" s="16"/>
      <c r="MTV82" s="16"/>
      <c r="MTW82" s="16"/>
      <c r="MTX82" s="16"/>
      <c r="MTY82" s="16"/>
      <c r="MTZ82" s="16"/>
      <c r="MUA82" s="16"/>
      <c r="MUB82" s="16"/>
      <c r="MUC82" s="16"/>
      <c r="MUD82" s="16"/>
      <c r="MUE82" s="16"/>
      <c r="MUF82" s="16"/>
      <c r="MUG82" s="16"/>
      <c r="MUH82" s="16"/>
      <c r="MUI82" s="16"/>
      <c r="MUJ82" s="16"/>
      <c r="MUK82" s="16"/>
      <c r="MUL82" s="16"/>
      <c r="MUM82" s="16"/>
      <c r="MUN82" s="16"/>
      <c r="MUO82" s="16"/>
      <c r="MUP82" s="16"/>
      <c r="MUQ82" s="16"/>
      <c r="MUR82" s="16"/>
      <c r="MUS82" s="16"/>
      <c r="MUT82" s="16"/>
      <c r="MUU82" s="16"/>
      <c r="MUV82" s="16"/>
      <c r="MUW82" s="16"/>
      <c r="MUX82" s="16"/>
      <c r="MUY82" s="16"/>
      <c r="MUZ82" s="16"/>
      <c r="MVA82" s="16"/>
      <c r="MVB82" s="16"/>
      <c r="MVC82" s="16"/>
      <c r="MVD82" s="16"/>
      <c r="MVE82" s="16"/>
      <c r="MVF82" s="16"/>
      <c r="MVG82" s="16"/>
      <c r="MVH82" s="16"/>
      <c r="MVI82" s="16"/>
      <c r="MVJ82" s="16"/>
      <c r="MVK82" s="16"/>
      <c r="MVL82" s="16"/>
      <c r="MVM82" s="16"/>
      <c r="MVN82" s="16"/>
      <c r="MVO82" s="16"/>
      <c r="MVP82" s="16"/>
      <c r="MVQ82" s="16"/>
      <c r="MVR82" s="16"/>
      <c r="MVS82" s="16"/>
      <c r="MVT82" s="16"/>
      <c r="MVU82" s="16"/>
      <c r="MVV82" s="16"/>
      <c r="MVW82" s="16"/>
      <c r="MVX82" s="16"/>
      <c r="MVY82" s="16"/>
      <c r="MVZ82" s="16"/>
      <c r="MWA82" s="16"/>
      <c r="MWB82" s="16"/>
      <c r="MWC82" s="16"/>
      <c r="MWD82" s="16"/>
      <c r="MWE82" s="16"/>
      <c r="MWF82" s="16"/>
      <c r="MWG82" s="16"/>
      <c r="MWH82" s="16"/>
      <c r="MWI82" s="16"/>
      <c r="MWJ82" s="16"/>
      <c r="MWK82" s="16"/>
      <c r="MWL82" s="16"/>
      <c r="MWM82" s="16"/>
      <c r="MWN82" s="16"/>
      <c r="MWO82" s="16"/>
      <c r="MWP82" s="16"/>
      <c r="MWQ82" s="16"/>
      <c r="MWR82" s="16"/>
      <c r="MWS82" s="16"/>
      <c r="MWT82" s="16"/>
      <c r="MWU82" s="16"/>
      <c r="MWV82" s="16"/>
      <c r="MWW82" s="16"/>
      <c r="MWX82" s="16"/>
      <c r="MWY82" s="16"/>
      <c r="MWZ82" s="16"/>
      <c r="MXA82" s="16"/>
      <c r="MXB82" s="16"/>
      <c r="MXC82" s="16"/>
      <c r="MXD82" s="16"/>
      <c r="MXE82" s="16"/>
      <c r="MXF82" s="16"/>
      <c r="MXG82" s="16"/>
      <c r="MXH82" s="16"/>
      <c r="MXI82" s="16"/>
      <c r="MXJ82" s="16"/>
      <c r="MXK82" s="16"/>
      <c r="MXL82" s="16"/>
      <c r="MXM82" s="16"/>
      <c r="MXN82" s="16"/>
      <c r="MXO82" s="16"/>
      <c r="MXP82" s="16"/>
      <c r="MXQ82" s="16"/>
      <c r="MXR82" s="16"/>
      <c r="MXS82" s="16"/>
      <c r="MXT82" s="16"/>
      <c r="MXU82" s="16"/>
      <c r="MXV82" s="16"/>
      <c r="MXW82" s="16"/>
      <c r="MXX82" s="16"/>
      <c r="MXY82" s="16"/>
      <c r="MXZ82" s="16"/>
      <c r="MYA82" s="16"/>
      <c r="MYB82" s="16"/>
      <c r="MYC82" s="16"/>
      <c r="MYD82" s="16"/>
      <c r="MYE82" s="16"/>
      <c r="MYF82" s="16"/>
      <c r="MYG82" s="16"/>
      <c r="MYH82" s="16"/>
      <c r="MYI82" s="16"/>
      <c r="MYJ82" s="16"/>
      <c r="MYK82" s="16"/>
      <c r="MYL82" s="16"/>
      <c r="MYM82" s="16"/>
      <c r="MYN82" s="16"/>
      <c r="MYO82" s="16"/>
      <c r="MYP82" s="16"/>
      <c r="MYQ82" s="16"/>
      <c r="MYR82" s="16"/>
      <c r="MYS82" s="16"/>
      <c r="MYT82" s="16"/>
      <c r="MYU82" s="16"/>
      <c r="MYV82" s="16"/>
      <c r="MYW82" s="16"/>
      <c r="MYX82" s="16"/>
      <c r="MYY82" s="16"/>
      <c r="MYZ82" s="16"/>
      <c r="MZA82" s="16"/>
      <c r="MZB82" s="16"/>
      <c r="MZC82" s="16"/>
      <c r="MZD82" s="16"/>
      <c r="MZE82" s="16"/>
      <c r="MZF82" s="16"/>
      <c r="MZG82" s="16"/>
      <c r="MZH82" s="16"/>
      <c r="MZI82" s="16"/>
      <c r="MZJ82" s="16"/>
      <c r="MZK82" s="16"/>
      <c r="MZL82" s="16"/>
      <c r="MZM82" s="16"/>
      <c r="MZN82" s="16"/>
      <c r="MZO82" s="16"/>
      <c r="MZP82" s="16"/>
      <c r="MZQ82" s="16"/>
      <c r="MZR82" s="16"/>
      <c r="MZS82" s="16"/>
      <c r="MZT82" s="16"/>
      <c r="MZU82" s="16"/>
      <c r="MZV82" s="16"/>
      <c r="MZW82" s="16"/>
      <c r="MZX82" s="16"/>
      <c r="MZY82" s="16"/>
      <c r="MZZ82" s="16"/>
      <c r="NAA82" s="16"/>
      <c r="NAB82" s="16"/>
      <c r="NAC82" s="16"/>
      <c r="NAD82" s="16"/>
      <c r="NAE82" s="16"/>
      <c r="NAF82" s="16"/>
      <c r="NAG82" s="16"/>
      <c r="NAH82" s="16"/>
      <c r="NAI82" s="16"/>
      <c r="NAJ82" s="16"/>
      <c r="NAK82" s="16"/>
      <c r="NAL82" s="16"/>
      <c r="NAM82" s="16"/>
      <c r="NAN82" s="16"/>
      <c r="NAO82" s="16"/>
      <c r="NAP82" s="16"/>
      <c r="NAQ82" s="16"/>
      <c r="NAR82" s="16"/>
      <c r="NAS82" s="16"/>
      <c r="NAT82" s="16"/>
      <c r="NAU82" s="16"/>
      <c r="NAV82" s="16"/>
      <c r="NAW82" s="16"/>
      <c r="NAX82" s="16"/>
      <c r="NAY82" s="16"/>
      <c r="NAZ82" s="16"/>
      <c r="NBA82" s="16"/>
      <c r="NBB82" s="16"/>
      <c r="NBC82" s="16"/>
      <c r="NBD82" s="16"/>
      <c r="NBE82" s="16"/>
      <c r="NBF82" s="16"/>
      <c r="NBG82" s="16"/>
      <c r="NBH82" s="16"/>
      <c r="NBI82" s="16"/>
      <c r="NBJ82" s="16"/>
      <c r="NBK82" s="16"/>
      <c r="NBL82" s="16"/>
      <c r="NBM82" s="16"/>
      <c r="NBN82" s="16"/>
      <c r="NBO82" s="16"/>
      <c r="NBP82" s="16"/>
      <c r="NBQ82" s="16"/>
      <c r="NBR82" s="16"/>
      <c r="NBS82" s="16"/>
      <c r="NBT82" s="16"/>
      <c r="NBU82" s="16"/>
      <c r="NBV82" s="16"/>
      <c r="NBW82" s="16"/>
      <c r="NBX82" s="16"/>
      <c r="NBY82" s="16"/>
      <c r="NBZ82" s="16"/>
      <c r="NCA82" s="16"/>
      <c r="NCB82" s="16"/>
      <c r="NCC82" s="16"/>
      <c r="NCD82" s="16"/>
      <c r="NCE82" s="16"/>
      <c r="NCF82" s="16"/>
      <c r="NCG82" s="16"/>
      <c r="NCH82" s="16"/>
      <c r="NCI82" s="16"/>
      <c r="NCJ82" s="16"/>
      <c r="NCK82" s="16"/>
      <c r="NCL82" s="16"/>
      <c r="NCM82" s="16"/>
      <c r="NCN82" s="16"/>
      <c r="NCO82" s="16"/>
      <c r="NCP82" s="16"/>
      <c r="NCQ82" s="16"/>
      <c r="NCR82" s="16"/>
      <c r="NCS82" s="16"/>
      <c r="NCT82" s="16"/>
      <c r="NCU82" s="16"/>
      <c r="NCV82" s="16"/>
      <c r="NCW82" s="16"/>
      <c r="NCX82" s="16"/>
      <c r="NCY82" s="16"/>
      <c r="NCZ82" s="16"/>
      <c r="NDA82" s="16"/>
      <c r="NDB82" s="16"/>
      <c r="NDC82" s="16"/>
      <c r="NDD82" s="16"/>
      <c r="NDE82" s="16"/>
      <c r="NDF82" s="16"/>
      <c r="NDG82" s="16"/>
      <c r="NDH82" s="16"/>
      <c r="NDI82" s="16"/>
      <c r="NDJ82" s="16"/>
      <c r="NDK82" s="16"/>
      <c r="NDL82" s="16"/>
      <c r="NDM82" s="16"/>
      <c r="NDN82" s="16"/>
      <c r="NDO82" s="16"/>
      <c r="NDP82" s="16"/>
      <c r="NDQ82" s="16"/>
      <c r="NDR82" s="16"/>
      <c r="NDS82" s="16"/>
      <c r="NDT82" s="16"/>
      <c r="NDU82" s="16"/>
      <c r="NDV82" s="16"/>
      <c r="NDW82" s="16"/>
      <c r="NDX82" s="16"/>
      <c r="NDY82" s="16"/>
      <c r="NDZ82" s="16"/>
      <c r="NEA82" s="16"/>
      <c r="NEB82" s="16"/>
      <c r="NEC82" s="16"/>
      <c r="NED82" s="16"/>
      <c r="NEE82" s="16"/>
      <c r="NEF82" s="16"/>
      <c r="NEG82" s="16"/>
      <c r="NEH82" s="16"/>
      <c r="NEI82" s="16"/>
      <c r="NEJ82" s="16"/>
      <c r="NEK82" s="16"/>
      <c r="NEL82" s="16"/>
      <c r="NEM82" s="16"/>
      <c r="NEN82" s="16"/>
      <c r="NEO82" s="16"/>
      <c r="NEP82" s="16"/>
      <c r="NEQ82" s="16"/>
      <c r="NER82" s="16"/>
      <c r="NES82" s="16"/>
      <c r="NET82" s="16"/>
      <c r="NEU82" s="16"/>
      <c r="NEV82" s="16"/>
      <c r="NEW82" s="16"/>
      <c r="NEX82" s="16"/>
      <c r="NEY82" s="16"/>
      <c r="NEZ82" s="16"/>
      <c r="NFA82" s="16"/>
      <c r="NFB82" s="16"/>
      <c r="NFC82" s="16"/>
      <c r="NFD82" s="16"/>
      <c r="NFE82" s="16"/>
      <c r="NFF82" s="16"/>
      <c r="NFG82" s="16"/>
      <c r="NFH82" s="16"/>
      <c r="NFI82" s="16"/>
      <c r="NFJ82" s="16"/>
      <c r="NFK82" s="16"/>
      <c r="NFL82" s="16"/>
      <c r="NFM82" s="16"/>
      <c r="NFN82" s="16"/>
      <c r="NFO82" s="16"/>
      <c r="NFP82" s="16"/>
      <c r="NFQ82" s="16"/>
      <c r="NFR82" s="16"/>
      <c r="NFS82" s="16"/>
      <c r="NFT82" s="16"/>
      <c r="NFU82" s="16"/>
      <c r="NFV82" s="16"/>
      <c r="NFW82" s="16"/>
      <c r="NFX82" s="16"/>
      <c r="NFY82" s="16"/>
      <c r="NFZ82" s="16"/>
      <c r="NGA82" s="16"/>
      <c r="NGB82" s="16"/>
      <c r="NGC82" s="16"/>
      <c r="NGD82" s="16"/>
      <c r="NGE82" s="16"/>
      <c r="NGF82" s="16"/>
      <c r="NGG82" s="16"/>
      <c r="NGH82" s="16"/>
      <c r="NGI82" s="16"/>
      <c r="NGJ82" s="16"/>
      <c r="NGK82" s="16"/>
      <c r="NGL82" s="16"/>
      <c r="NGM82" s="16"/>
      <c r="NGN82" s="16"/>
      <c r="NGO82" s="16"/>
      <c r="NGP82" s="16"/>
      <c r="NGQ82" s="16"/>
      <c r="NGR82" s="16"/>
      <c r="NGS82" s="16"/>
      <c r="NGT82" s="16"/>
      <c r="NGU82" s="16"/>
      <c r="NGV82" s="16"/>
      <c r="NGW82" s="16"/>
      <c r="NGX82" s="16"/>
      <c r="NGY82" s="16"/>
      <c r="NGZ82" s="16"/>
      <c r="NHA82" s="16"/>
      <c r="NHB82" s="16"/>
      <c r="NHC82" s="16"/>
      <c r="NHD82" s="16"/>
      <c r="NHE82" s="16"/>
      <c r="NHF82" s="16"/>
      <c r="NHG82" s="16"/>
      <c r="NHH82" s="16"/>
      <c r="NHI82" s="16"/>
      <c r="NHJ82" s="16"/>
      <c r="NHK82" s="16"/>
      <c r="NHL82" s="16"/>
      <c r="NHM82" s="16"/>
      <c r="NHN82" s="16"/>
      <c r="NHO82" s="16"/>
      <c r="NHP82" s="16"/>
      <c r="NHQ82" s="16"/>
      <c r="NHR82" s="16"/>
      <c r="NHS82" s="16"/>
      <c r="NHT82" s="16"/>
      <c r="NHU82" s="16"/>
      <c r="NHV82" s="16"/>
      <c r="NHW82" s="16"/>
      <c r="NHX82" s="16"/>
      <c r="NHY82" s="16"/>
      <c r="NHZ82" s="16"/>
      <c r="NIA82" s="16"/>
      <c r="NIB82" s="16"/>
      <c r="NIC82" s="16"/>
      <c r="NID82" s="16"/>
      <c r="NIE82" s="16"/>
      <c r="NIF82" s="16"/>
      <c r="NIG82" s="16"/>
      <c r="NIH82" s="16"/>
      <c r="NII82" s="16"/>
      <c r="NIJ82" s="16"/>
      <c r="NIK82" s="16"/>
      <c r="NIL82" s="16"/>
      <c r="NIM82" s="16"/>
      <c r="NIN82" s="16"/>
      <c r="NIO82" s="16"/>
      <c r="NIP82" s="16"/>
      <c r="NIQ82" s="16"/>
      <c r="NIR82" s="16"/>
      <c r="NIS82" s="16"/>
      <c r="NIT82" s="16"/>
      <c r="NIU82" s="16"/>
      <c r="NIV82" s="16"/>
      <c r="NIW82" s="16"/>
      <c r="NIX82" s="16"/>
      <c r="NIY82" s="16"/>
      <c r="NIZ82" s="16"/>
      <c r="NJA82" s="16"/>
      <c r="NJB82" s="16"/>
      <c r="NJC82" s="16"/>
      <c r="NJD82" s="16"/>
      <c r="NJE82" s="16"/>
      <c r="NJF82" s="16"/>
      <c r="NJG82" s="16"/>
      <c r="NJH82" s="16"/>
      <c r="NJI82" s="16"/>
      <c r="NJJ82" s="16"/>
      <c r="NJK82" s="16"/>
      <c r="NJL82" s="16"/>
      <c r="NJM82" s="16"/>
      <c r="NJN82" s="16"/>
      <c r="NJO82" s="16"/>
      <c r="NJP82" s="16"/>
      <c r="NJQ82" s="16"/>
      <c r="NJR82" s="16"/>
      <c r="NJS82" s="16"/>
      <c r="NJT82" s="16"/>
      <c r="NJU82" s="16"/>
      <c r="NJV82" s="16"/>
      <c r="NJW82" s="16"/>
      <c r="NJX82" s="16"/>
      <c r="NJY82" s="16"/>
      <c r="NJZ82" s="16"/>
      <c r="NKA82" s="16"/>
      <c r="NKB82" s="16"/>
      <c r="NKC82" s="16"/>
      <c r="NKD82" s="16"/>
      <c r="NKE82" s="16"/>
      <c r="NKF82" s="16"/>
      <c r="NKG82" s="16"/>
      <c r="NKH82" s="16"/>
      <c r="NKI82" s="16"/>
      <c r="NKJ82" s="16"/>
      <c r="NKK82" s="16"/>
      <c r="NKL82" s="16"/>
      <c r="NKM82" s="16"/>
      <c r="NKN82" s="16"/>
      <c r="NKO82" s="16"/>
      <c r="NKP82" s="16"/>
      <c r="NKQ82" s="16"/>
      <c r="NKR82" s="16"/>
      <c r="NKS82" s="16"/>
      <c r="NKT82" s="16"/>
      <c r="NKU82" s="16"/>
      <c r="NKV82" s="16"/>
      <c r="NKW82" s="16"/>
      <c r="NKX82" s="16"/>
      <c r="NKY82" s="16"/>
      <c r="NKZ82" s="16"/>
      <c r="NLA82" s="16"/>
      <c r="NLB82" s="16"/>
      <c r="NLC82" s="16"/>
      <c r="NLD82" s="16"/>
      <c r="NLE82" s="16"/>
      <c r="NLF82" s="16"/>
      <c r="NLG82" s="16"/>
      <c r="NLH82" s="16"/>
      <c r="NLI82" s="16"/>
      <c r="NLJ82" s="16"/>
      <c r="NLK82" s="16"/>
      <c r="NLL82" s="16"/>
      <c r="NLM82" s="16"/>
      <c r="NLN82" s="16"/>
      <c r="NLO82" s="16"/>
      <c r="NLP82" s="16"/>
      <c r="NLQ82" s="16"/>
      <c r="NLR82" s="16"/>
      <c r="NLS82" s="16"/>
      <c r="NLT82" s="16"/>
      <c r="NLU82" s="16"/>
      <c r="NLV82" s="16"/>
      <c r="NLW82" s="16"/>
      <c r="NLX82" s="16"/>
      <c r="NLY82" s="16"/>
      <c r="NLZ82" s="16"/>
      <c r="NMA82" s="16"/>
      <c r="NMB82" s="16"/>
      <c r="NMC82" s="16"/>
      <c r="NMD82" s="16"/>
      <c r="NME82" s="16"/>
      <c r="NMF82" s="16"/>
      <c r="NMG82" s="16"/>
      <c r="NMH82" s="16"/>
      <c r="NMI82" s="16"/>
      <c r="NMJ82" s="16"/>
      <c r="NMK82" s="16"/>
      <c r="NML82" s="16"/>
      <c r="NMM82" s="16"/>
      <c r="NMN82" s="16"/>
      <c r="NMO82" s="16"/>
      <c r="NMP82" s="16"/>
      <c r="NMQ82" s="16"/>
      <c r="NMR82" s="16"/>
      <c r="NMS82" s="16"/>
      <c r="NMT82" s="16"/>
      <c r="NMU82" s="16"/>
      <c r="NMV82" s="16"/>
      <c r="NMW82" s="16"/>
      <c r="NMX82" s="16"/>
      <c r="NMY82" s="16"/>
      <c r="NMZ82" s="16"/>
      <c r="NNA82" s="16"/>
      <c r="NNB82" s="16"/>
      <c r="NNC82" s="16"/>
      <c r="NND82" s="16"/>
      <c r="NNE82" s="16"/>
      <c r="NNF82" s="16"/>
      <c r="NNG82" s="16"/>
      <c r="NNH82" s="16"/>
      <c r="NNI82" s="16"/>
      <c r="NNJ82" s="16"/>
      <c r="NNK82" s="16"/>
      <c r="NNL82" s="16"/>
      <c r="NNM82" s="16"/>
      <c r="NNN82" s="16"/>
      <c r="NNO82" s="16"/>
      <c r="NNP82" s="16"/>
      <c r="NNQ82" s="16"/>
      <c r="NNR82" s="16"/>
      <c r="NNS82" s="16"/>
      <c r="NNT82" s="16"/>
      <c r="NNU82" s="16"/>
      <c r="NNV82" s="16"/>
      <c r="NNW82" s="16"/>
      <c r="NNX82" s="16"/>
      <c r="NNY82" s="16"/>
      <c r="NNZ82" s="16"/>
      <c r="NOA82" s="16"/>
      <c r="NOB82" s="16"/>
      <c r="NOC82" s="16"/>
      <c r="NOD82" s="16"/>
      <c r="NOE82" s="16"/>
      <c r="NOF82" s="16"/>
      <c r="NOG82" s="16"/>
      <c r="NOH82" s="16"/>
      <c r="NOI82" s="16"/>
      <c r="NOJ82" s="16"/>
      <c r="NOK82" s="16"/>
      <c r="NOL82" s="16"/>
      <c r="NOM82" s="16"/>
      <c r="NON82" s="16"/>
      <c r="NOO82" s="16"/>
      <c r="NOP82" s="16"/>
      <c r="NOQ82" s="16"/>
      <c r="NOR82" s="16"/>
      <c r="NOS82" s="16"/>
      <c r="NOT82" s="16"/>
      <c r="NOU82" s="16"/>
      <c r="NOV82" s="16"/>
      <c r="NOW82" s="16"/>
      <c r="NOX82" s="16"/>
      <c r="NOY82" s="16"/>
      <c r="NOZ82" s="16"/>
      <c r="NPA82" s="16"/>
      <c r="NPB82" s="16"/>
      <c r="NPC82" s="16"/>
      <c r="NPD82" s="16"/>
      <c r="NPE82" s="16"/>
      <c r="NPF82" s="16"/>
      <c r="NPG82" s="16"/>
      <c r="NPH82" s="16"/>
      <c r="NPI82" s="16"/>
      <c r="NPJ82" s="16"/>
      <c r="NPK82" s="16"/>
      <c r="NPL82" s="16"/>
      <c r="NPM82" s="16"/>
      <c r="NPN82" s="16"/>
      <c r="NPO82" s="16"/>
      <c r="NPP82" s="16"/>
      <c r="NPQ82" s="16"/>
      <c r="NPR82" s="16"/>
      <c r="NPS82" s="16"/>
      <c r="NPT82" s="16"/>
      <c r="NPU82" s="16"/>
      <c r="NPV82" s="16"/>
      <c r="NPW82" s="16"/>
      <c r="NPX82" s="16"/>
      <c r="NPY82" s="16"/>
      <c r="NPZ82" s="16"/>
      <c r="NQA82" s="16"/>
      <c r="NQB82" s="16"/>
      <c r="NQC82" s="16"/>
      <c r="NQD82" s="16"/>
      <c r="NQE82" s="16"/>
      <c r="NQF82" s="16"/>
      <c r="NQG82" s="16"/>
      <c r="NQH82" s="16"/>
      <c r="NQI82" s="16"/>
      <c r="NQJ82" s="16"/>
      <c r="NQK82" s="16"/>
      <c r="NQL82" s="16"/>
      <c r="NQM82" s="16"/>
      <c r="NQN82" s="16"/>
      <c r="NQO82" s="16"/>
      <c r="NQP82" s="16"/>
      <c r="NQQ82" s="16"/>
      <c r="NQR82" s="16"/>
      <c r="NQS82" s="16"/>
      <c r="NQT82" s="16"/>
      <c r="NQU82" s="16"/>
      <c r="NQV82" s="16"/>
      <c r="NQW82" s="16"/>
      <c r="NQX82" s="16"/>
      <c r="NQY82" s="16"/>
      <c r="NQZ82" s="16"/>
      <c r="NRA82" s="16"/>
      <c r="NRB82" s="16"/>
      <c r="NRC82" s="16"/>
      <c r="NRD82" s="16"/>
      <c r="NRE82" s="16"/>
      <c r="NRF82" s="16"/>
      <c r="NRG82" s="16"/>
      <c r="NRH82" s="16"/>
      <c r="NRI82" s="16"/>
      <c r="NRJ82" s="16"/>
      <c r="NRK82" s="16"/>
      <c r="NRL82" s="16"/>
      <c r="NRM82" s="16"/>
      <c r="NRN82" s="16"/>
      <c r="NRO82" s="16"/>
      <c r="NRP82" s="16"/>
      <c r="NRQ82" s="16"/>
      <c r="NRR82" s="16"/>
      <c r="NRS82" s="16"/>
      <c r="NRT82" s="16"/>
      <c r="NRU82" s="16"/>
      <c r="NRV82" s="16"/>
      <c r="NRW82" s="16"/>
      <c r="NRX82" s="16"/>
      <c r="NRY82" s="16"/>
      <c r="NRZ82" s="16"/>
      <c r="NSA82" s="16"/>
      <c r="NSB82" s="16"/>
      <c r="NSC82" s="16"/>
      <c r="NSD82" s="16"/>
      <c r="NSE82" s="16"/>
      <c r="NSF82" s="16"/>
      <c r="NSG82" s="16"/>
      <c r="NSH82" s="16"/>
      <c r="NSI82" s="16"/>
      <c r="NSJ82" s="16"/>
      <c r="NSK82" s="16"/>
      <c r="NSL82" s="16"/>
      <c r="NSM82" s="16"/>
      <c r="NSN82" s="16"/>
      <c r="NSO82" s="16"/>
      <c r="NSP82" s="16"/>
      <c r="NSQ82" s="16"/>
      <c r="NSR82" s="16"/>
      <c r="NSS82" s="16"/>
      <c r="NST82" s="16"/>
      <c r="NSU82" s="16"/>
      <c r="NSV82" s="16"/>
      <c r="NSW82" s="16"/>
      <c r="NSX82" s="16"/>
      <c r="NSY82" s="16"/>
      <c r="NSZ82" s="16"/>
      <c r="NTA82" s="16"/>
      <c r="NTB82" s="16"/>
      <c r="NTC82" s="16"/>
      <c r="NTD82" s="16"/>
      <c r="NTE82" s="16"/>
      <c r="NTF82" s="16"/>
      <c r="NTG82" s="16"/>
      <c r="NTH82" s="16"/>
      <c r="NTI82" s="16"/>
      <c r="NTJ82" s="16"/>
      <c r="NTK82" s="16"/>
      <c r="NTL82" s="16"/>
      <c r="NTM82" s="16"/>
      <c r="NTN82" s="16"/>
      <c r="NTO82" s="16"/>
      <c r="NTP82" s="16"/>
      <c r="NTQ82" s="16"/>
      <c r="NTR82" s="16"/>
      <c r="NTS82" s="16"/>
      <c r="NTT82" s="16"/>
      <c r="NTU82" s="16"/>
      <c r="NTV82" s="16"/>
      <c r="NTW82" s="16"/>
      <c r="NTX82" s="16"/>
      <c r="NTY82" s="16"/>
      <c r="NTZ82" s="16"/>
      <c r="NUA82" s="16"/>
      <c r="NUB82" s="16"/>
      <c r="NUC82" s="16"/>
      <c r="NUD82" s="16"/>
      <c r="NUE82" s="16"/>
      <c r="NUF82" s="16"/>
      <c r="NUG82" s="16"/>
      <c r="NUH82" s="16"/>
      <c r="NUI82" s="16"/>
      <c r="NUJ82" s="16"/>
      <c r="NUK82" s="16"/>
      <c r="NUL82" s="16"/>
      <c r="NUM82" s="16"/>
      <c r="NUN82" s="16"/>
      <c r="NUO82" s="16"/>
      <c r="NUP82" s="16"/>
      <c r="NUQ82" s="16"/>
      <c r="NUR82" s="16"/>
      <c r="NUS82" s="16"/>
      <c r="NUT82" s="16"/>
      <c r="NUU82" s="16"/>
      <c r="NUV82" s="16"/>
      <c r="NUW82" s="16"/>
      <c r="NUX82" s="16"/>
      <c r="NUY82" s="16"/>
      <c r="NUZ82" s="16"/>
      <c r="NVA82" s="16"/>
      <c r="NVB82" s="16"/>
      <c r="NVC82" s="16"/>
      <c r="NVD82" s="16"/>
      <c r="NVE82" s="16"/>
      <c r="NVF82" s="16"/>
      <c r="NVG82" s="16"/>
      <c r="NVH82" s="16"/>
      <c r="NVI82" s="16"/>
      <c r="NVJ82" s="16"/>
      <c r="NVK82" s="16"/>
      <c r="NVL82" s="16"/>
      <c r="NVM82" s="16"/>
      <c r="NVN82" s="16"/>
      <c r="NVO82" s="16"/>
      <c r="NVP82" s="16"/>
      <c r="NVQ82" s="16"/>
      <c r="NVR82" s="16"/>
      <c r="NVS82" s="16"/>
      <c r="NVT82" s="16"/>
      <c r="NVU82" s="16"/>
      <c r="NVV82" s="16"/>
      <c r="NVW82" s="16"/>
      <c r="NVX82" s="16"/>
      <c r="NVY82" s="16"/>
      <c r="NVZ82" s="16"/>
      <c r="NWA82" s="16"/>
      <c r="NWB82" s="16"/>
      <c r="NWC82" s="16"/>
      <c r="NWD82" s="16"/>
      <c r="NWE82" s="16"/>
      <c r="NWF82" s="16"/>
      <c r="NWG82" s="16"/>
      <c r="NWH82" s="16"/>
      <c r="NWI82" s="16"/>
      <c r="NWJ82" s="16"/>
      <c r="NWK82" s="16"/>
      <c r="NWL82" s="16"/>
      <c r="NWM82" s="16"/>
      <c r="NWN82" s="16"/>
      <c r="NWO82" s="16"/>
      <c r="NWP82" s="16"/>
      <c r="NWQ82" s="16"/>
      <c r="NWR82" s="16"/>
      <c r="NWS82" s="16"/>
      <c r="NWT82" s="16"/>
      <c r="NWU82" s="16"/>
      <c r="NWV82" s="16"/>
      <c r="NWW82" s="16"/>
      <c r="NWX82" s="16"/>
      <c r="NWY82" s="16"/>
      <c r="NWZ82" s="16"/>
      <c r="NXA82" s="16"/>
      <c r="NXB82" s="16"/>
      <c r="NXC82" s="16"/>
      <c r="NXD82" s="16"/>
      <c r="NXE82" s="16"/>
      <c r="NXF82" s="16"/>
      <c r="NXG82" s="16"/>
      <c r="NXH82" s="16"/>
      <c r="NXI82" s="16"/>
      <c r="NXJ82" s="16"/>
      <c r="NXK82" s="16"/>
      <c r="NXL82" s="16"/>
      <c r="NXM82" s="16"/>
      <c r="NXN82" s="16"/>
      <c r="NXO82" s="16"/>
      <c r="NXP82" s="16"/>
      <c r="NXQ82" s="16"/>
      <c r="NXR82" s="16"/>
      <c r="NXS82" s="16"/>
      <c r="NXT82" s="16"/>
      <c r="NXU82" s="16"/>
      <c r="NXV82" s="16"/>
      <c r="NXW82" s="16"/>
      <c r="NXX82" s="16"/>
      <c r="NXY82" s="16"/>
      <c r="NXZ82" s="16"/>
      <c r="NYA82" s="16"/>
      <c r="NYB82" s="16"/>
      <c r="NYC82" s="16"/>
      <c r="NYD82" s="16"/>
      <c r="NYE82" s="16"/>
      <c r="NYF82" s="16"/>
      <c r="NYG82" s="16"/>
      <c r="NYH82" s="16"/>
      <c r="NYI82" s="16"/>
      <c r="NYJ82" s="16"/>
      <c r="NYK82" s="16"/>
      <c r="NYL82" s="16"/>
      <c r="NYM82" s="16"/>
      <c r="NYN82" s="16"/>
      <c r="NYO82" s="16"/>
      <c r="NYP82" s="16"/>
      <c r="NYQ82" s="16"/>
      <c r="NYR82" s="16"/>
      <c r="NYS82" s="16"/>
      <c r="NYT82" s="16"/>
      <c r="NYU82" s="16"/>
      <c r="NYV82" s="16"/>
      <c r="NYW82" s="16"/>
      <c r="NYX82" s="16"/>
      <c r="NYY82" s="16"/>
      <c r="NYZ82" s="16"/>
      <c r="NZA82" s="16"/>
      <c r="NZB82" s="16"/>
      <c r="NZC82" s="16"/>
      <c r="NZD82" s="16"/>
      <c r="NZE82" s="16"/>
      <c r="NZF82" s="16"/>
      <c r="NZG82" s="16"/>
      <c r="NZH82" s="16"/>
      <c r="NZI82" s="16"/>
      <c r="NZJ82" s="16"/>
      <c r="NZK82" s="16"/>
      <c r="NZL82" s="16"/>
      <c r="NZM82" s="16"/>
      <c r="NZN82" s="16"/>
      <c r="NZO82" s="16"/>
      <c r="NZP82" s="16"/>
      <c r="NZQ82" s="16"/>
      <c r="NZR82" s="16"/>
      <c r="NZS82" s="16"/>
      <c r="NZT82" s="16"/>
      <c r="NZU82" s="16"/>
      <c r="NZV82" s="16"/>
      <c r="NZW82" s="16"/>
      <c r="NZX82" s="16"/>
      <c r="NZY82" s="16"/>
      <c r="NZZ82" s="16"/>
      <c r="OAA82" s="16"/>
      <c r="OAB82" s="16"/>
      <c r="OAC82" s="16"/>
      <c r="OAD82" s="16"/>
      <c r="OAE82" s="16"/>
      <c r="OAF82" s="16"/>
      <c r="OAG82" s="16"/>
      <c r="OAH82" s="16"/>
      <c r="OAI82" s="16"/>
      <c r="OAJ82" s="16"/>
      <c r="OAK82" s="16"/>
      <c r="OAL82" s="16"/>
      <c r="OAM82" s="16"/>
      <c r="OAN82" s="16"/>
      <c r="OAO82" s="16"/>
      <c r="OAP82" s="16"/>
      <c r="OAQ82" s="16"/>
      <c r="OAR82" s="16"/>
      <c r="OAS82" s="16"/>
      <c r="OAT82" s="16"/>
      <c r="OAU82" s="16"/>
      <c r="OAV82" s="16"/>
      <c r="OAW82" s="16"/>
      <c r="OAX82" s="16"/>
      <c r="OAY82" s="16"/>
      <c r="OAZ82" s="16"/>
      <c r="OBA82" s="16"/>
      <c r="OBB82" s="16"/>
      <c r="OBC82" s="16"/>
      <c r="OBD82" s="16"/>
      <c r="OBE82" s="16"/>
      <c r="OBF82" s="16"/>
      <c r="OBG82" s="16"/>
      <c r="OBH82" s="16"/>
      <c r="OBI82" s="16"/>
      <c r="OBJ82" s="16"/>
      <c r="OBK82" s="16"/>
      <c r="OBL82" s="16"/>
      <c r="OBM82" s="16"/>
      <c r="OBN82" s="16"/>
      <c r="OBO82" s="16"/>
      <c r="OBP82" s="16"/>
      <c r="OBQ82" s="16"/>
      <c r="OBR82" s="16"/>
      <c r="OBS82" s="16"/>
      <c r="OBT82" s="16"/>
      <c r="OBU82" s="16"/>
      <c r="OBV82" s="16"/>
      <c r="OBW82" s="16"/>
      <c r="OBX82" s="16"/>
      <c r="OBY82" s="16"/>
      <c r="OBZ82" s="16"/>
      <c r="OCA82" s="16"/>
      <c r="OCB82" s="16"/>
      <c r="OCC82" s="16"/>
      <c r="OCD82" s="16"/>
      <c r="OCE82" s="16"/>
      <c r="OCF82" s="16"/>
      <c r="OCG82" s="16"/>
      <c r="OCH82" s="16"/>
      <c r="OCI82" s="16"/>
      <c r="OCJ82" s="16"/>
      <c r="OCK82" s="16"/>
      <c r="OCL82" s="16"/>
      <c r="OCM82" s="16"/>
      <c r="OCN82" s="16"/>
      <c r="OCO82" s="16"/>
      <c r="OCP82" s="16"/>
      <c r="OCQ82" s="16"/>
      <c r="OCR82" s="16"/>
      <c r="OCS82" s="16"/>
      <c r="OCT82" s="16"/>
      <c r="OCU82" s="16"/>
      <c r="OCV82" s="16"/>
      <c r="OCW82" s="16"/>
      <c r="OCX82" s="16"/>
      <c r="OCY82" s="16"/>
      <c r="OCZ82" s="16"/>
      <c r="ODA82" s="16"/>
      <c r="ODB82" s="16"/>
      <c r="ODC82" s="16"/>
      <c r="ODD82" s="16"/>
      <c r="ODE82" s="16"/>
      <c r="ODF82" s="16"/>
      <c r="ODG82" s="16"/>
      <c r="ODH82" s="16"/>
      <c r="ODI82" s="16"/>
      <c r="ODJ82" s="16"/>
      <c r="ODK82" s="16"/>
      <c r="ODL82" s="16"/>
      <c r="ODM82" s="16"/>
      <c r="ODN82" s="16"/>
      <c r="ODO82" s="16"/>
      <c r="ODP82" s="16"/>
      <c r="ODQ82" s="16"/>
      <c r="ODR82" s="16"/>
      <c r="ODS82" s="16"/>
      <c r="ODT82" s="16"/>
      <c r="ODU82" s="16"/>
      <c r="ODV82" s="16"/>
      <c r="ODW82" s="16"/>
      <c r="ODX82" s="16"/>
      <c r="ODY82" s="16"/>
      <c r="ODZ82" s="16"/>
      <c r="OEA82" s="16"/>
      <c r="OEB82" s="16"/>
      <c r="OEC82" s="16"/>
      <c r="OED82" s="16"/>
      <c r="OEE82" s="16"/>
      <c r="OEF82" s="16"/>
      <c r="OEG82" s="16"/>
      <c r="OEH82" s="16"/>
      <c r="OEI82" s="16"/>
      <c r="OEJ82" s="16"/>
      <c r="OEK82" s="16"/>
      <c r="OEL82" s="16"/>
      <c r="OEM82" s="16"/>
      <c r="OEN82" s="16"/>
      <c r="OEO82" s="16"/>
      <c r="OEP82" s="16"/>
      <c r="OEQ82" s="16"/>
      <c r="OER82" s="16"/>
      <c r="OES82" s="16"/>
      <c r="OET82" s="16"/>
      <c r="OEU82" s="16"/>
      <c r="OEV82" s="16"/>
      <c r="OEW82" s="16"/>
      <c r="OEX82" s="16"/>
      <c r="OEY82" s="16"/>
      <c r="OEZ82" s="16"/>
      <c r="OFA82" s="16"/>
      <c r="OFB82" s="16"/>
      <c r="OFC82" s="16"/>
      <c r="OFD82" s="16"/>
      <c r="OFE82" s="16"/>
      <c r="OFF82" s="16"/>
      <c r="OFG82" s="16"/>
      <c r="OFH82" s="16"/>
      <c r="OFI82" s="16"/>
      <c r="OFJ82" s="16"/>
      <c r="OFK82" s="16"/>
      <c r="OFL82" s="16"/>
      <c r="OFM82" s="16"/>
      <c r="OFN82" s="16"/>
      <c r="OFO82" s="16"/>
      <c r="OFP82" s="16"/>
      <c r="OFQ82" s="16"/>
      <c r="OFR82" s="16"/>
      <c r="OFS82" s="16"/>
      <c r="OFT82" s="16"/>
      <c r="OFU82" s="16"/>
      <c r="OFV82" s="16"/>
      <c r="OFW82" s="16"/>
      <c r="OFX82" s="16"/>
      <c r="OFY82" s="16"/>
      <c r="OFZ82" s="16"/>
      <c r="OGA82" s="16"/>
      <c r="OGB82" s="16"/>
      <c r="OGC82" s="16"/>
      <c r="OGD82" s="16"/>
      <c r="OGE82" s="16"/>
      <c r="OGF82" s="16"/>
      <c r="OGG82" s="16"/>
      <c r="OGH82" s="16"/>
      <c r="OGI82" s="16"/>
      <c r="OGJ82" s="16"/>
      <c r="OGK82" s="16"/>
      <c r="OGL82" s="16"/>
      <c r="OGM82" s="16"/>
      <c r="OGN82" s="16"/>
      <c r="OGO82" s="16"/>
      <c r="OGP82" s="16"/>
      <c r="OGQ82" s="16"/>
      <c r="OGR82" s="16"/>
      <c r="OGS82" s="16"/>
      <c r="OGT82" s="16"/>
      <c r="OGU82" s="16"/>
      <c r="OGV82" s="16"/>
      <c r="OGW82" s="16"/>
      <c r="OGX82" s="16"/>
      <c r="OGY82" s="16"/>
      <c r="OGZ82" s="16"/>
      <c r="OHA82" s="16"/>
      <c r="OHB82" s="16"/>
      <c r="OHC82" s="16"/>
      <c r="OHD82" s="16"/>
      <c r="OHE82" s="16"/>
      <c r="OHF82" s="16"/>
      <c r="OHG82" s="16"/>
      <c r="OHH82" s="16"/>
      <c r="OHI82" s="16"/>
      <c r="OHJ82" s="16"/>
      <c r="OHK82" s="16"/>
      <c r="OHL82" s="16"/>
      <c r="OHM82" s="16"/>
      <c r="OHN82" s="16"/>
      <c r="OHO82" s="16"/>
      <c r="OHP82" s="16"/>
      <c r="OHQ82" s="16"/>
      <c r="OHR82" s="16"/>
      <c r="OHS82" s="16"/>
      <c r="OHT82" s="16"/>
      <c r="OHU82" s="16"/>
      <c r="OHV82" s="16"/>
      <c r="OHW82" s="16"/>
      <c r="OHX82" s="16"/>
      <c r="OHY82" s="16"/>
      <c r="OHZ82" s="16"/>
      <c r="OIA82" s="16"/>
      <c r="OIB82" s="16"/>
      <c r="OIC82" s="16"/>
      <c r="OID82" s="16"/>
      <c r="OIE82" s="16"/>
      <c r="OIF82" s="16"/>
      <c r="OIG82" s="16"/>
      <c r="OIH82" s="16"/>
      <c r="OII82" s="16"/>
      <c r="OIJ82" s="16"/>
      <c r="OIK82" s="16"/>
      <c r="OIL82" s="16"/>
      <c r="OIM82" s="16"/>
      <c r="OIN82" s="16"/>
      <c r="OIO82" s="16"/>
      <c r="OIP82" s="16"/>
      <c r="OIQ82" s="16"/>
      <c r="OIR82" s="16"/>
      <c r="OIS82" s="16"/>
      <c r="OIT82" s="16"/>
      <c r="OIU82" s="16"/>
      <c r="OIV82" s="16"/>
      <c r="OIW82" s="16"/>
      <c r="OIX82" s="16"/>
      <c r="OIY82" s="16"/>
      <c r="OIZ82" s="16"/>
      <c r="OJA82" s="16"/>
      <c r="OJB82" s="16"/>
      <c r="OJC82" s="16"/>
      <c r="OJD82" s="16"/>
      <c r="OJE82" s="16"/>
      <c r="OJF82" s="16"/>
      <c r="OJG82" s="16"/>
      <c r="OJH82" s="16"/>
      <c r="OJI82" s="16"/>
      <c r="OJJ82" s="16"/>
      <c r="OJK82" s="16"/>
      <c r="OJL82" s="16"/>
      <c r="OJM82" s="16"/>
      <c r="OJN82" s="16"/>
      <c r="OJO82" s="16"/>
      <c r="OJP82" s="16"/>
      <c r="OJQ82" s="16"/>
      <c r="OJR82" s="16"/>
      <c r="OJS82" s="16"/>
      <c r="OJT82" s="16"/>
      <c r="OJU82" s="16"/>
      <c r="OJV82" s="16"/>
      <c r="OJW82" s="16"/>
      <c r="OJX82" s="16"/>
      <c r="OJY82" s="16"/>
      <c r="OJZ82" s="16"/>
      <c r="OKA82" s="16"/>
      <c r="OKB82" s="16"/>
      <c r="OKC82" s="16"/>
      <c r="OKD82" s="16"/>
      <c r="OKE82" s="16"/>
      <c r="OKF82" s="16"/>
      <c r="OKG82" s="16"/>
      <c r="OKH82" s="16"/>
      <c r="OKI82" s="16"/>
      <c r="OKJ82" s="16"/>
      <c r="OKK82" s="16"/>
      <c r="OKL82" s="16"/>
      <c r="OKM82" s="16"/>
      <c r="OKN82" s="16"/>
      <c r="OKO82" s="16"/>
      <c r="OKP82" s="16"/>
      <c r="OKQ82" s="16"/>
      <c r="OKR82" s="16"/>
      <c r="OKS82" s="16"/>
      <c r="OKT82" s="16"/>
      <c r="OKU82" s="16"/>
      <c r="OKV82" s="16"/>
      <c r="OKW82" s="16"/>
      <c r="OKX82" s="16"/>
      <c r="OKY82" s="16"/>
      <c r="OKZ82" s="16"/>
      <c r="OLA82" s="16"/>
      <c r="OLB82" s="16"/>
      <c r="OLC82" s="16"/>
      <c r="OLD82" s="16"/>
      <c r="OLE82" s="16"/>
      <c r="OLF82" s="16"/>
      <c r="OLG82" s="16"/>
      <c r="OLH82" s="16"/>
      <c r="OLI82" s="16"/>
      <c r="OLJ82" s="16"/>
      <c r="OLK82" s="16"/>
      <c r="OLL82" s="16"/>
      <c r="OLM82" s="16"/>
      <c r="OLN82" s="16"/>
      <c r="OLO82" s="16"/>
      <c r="OLP82" s="16"/>
      <c r="OLQ82" s="16"/>
      <c r="OLR82" s="16"/>
      <c r="OLS82" s="16"/>
      <c r="OLT82" s="16"/>
      <c r="OLU82" s="16"/>
      <c r="OLV82" s="16"/>
      <c r="OLW82" s="16"/>
      <c r="OLX82" s="16"/>
      <c r="OLY82" s="16"/>
      <c r="OLZ82" s="16"/>
      <c r="OMA82" s="16"/>
      <c r="OMB82" s="16"/>
      <c r="OMC82" s="16"/>
      <c r="OMD82" s="16"/>
      <c r="OME82" s="16"/>
      <c r="OMF82" s="16"/>
      <c r="OMG82" s="16"/>
      <c r="OMH82" s="16"/>
      <c r="OMI82" s="16"/>
      <c r="OMJ82" s="16"/>
      <c r="OMK82" s="16"/>
      <c r="OML82" s="16"/>
      <c r="OMM82" s="16"/>
      <c r="OMN82" s="16"/>
      <c r="OMO82" s="16"/>
      <c r="OMP82" s="16"/>
      <c r="OMQ82" s="16"/>
      <c r="OMR82" s="16"/>
      <c r="OMS82" s="16"/>
      <c r="OMT82" s="16"/>
      <c r="OMU82" s="16"/>
      <c r="OMV82" s="16"/>
      <c r="OMW82" s="16"/>
      <c r="OMX82" s="16"/>
      <c r="OMY82" s="16"/>
      <c r="OMZ82" s="16"/>
      <c r="ONA82" s="16"/>
      <c r="ONB82" s="16"/>
      <c r="ONC82" s="16"/>
      <c r="OND82" s="16"/>
      <c r="ONE82" s="16"/>
      <c r="ONF82" s="16"/>
      <c r="ONG82" s="16"/>
      <c r="ONH82" s="16"/>
      <c r="ONI82" s="16"/>
      <c r="ONJ82" s="16"/>
      <c r="ONK82" s="16"/>
      <c r="ONL82" s="16"/>
      <c r="ONM82" s="16"/>
      <c r="ONN82" s="16"/>
      <c r="ONO82" s="16"/>
      <c r="ONP82" s="16"/>
      <c r="ONQ82" s="16"/>
      <c r="ONR82" s="16"/>
      <c r="ONS82" s="16"/>
      <c r="ONT82" s="16"/>
      <c r="ONU82" s="16"/>
      <c r="ONV82" s="16"/>
      <c r="ONW82" s="16"/>
      <c r="ONX82" s="16"/>
      <c r="ONY82" s="16"/>
      <c r="ONZ82" s="16"/>
      <c r="OOA82" s="16"/>
      <c r="OOB82" s="16"/>
      <c r="OOC82" s="16"/>
      <c r="OOD82" s="16"/>
      <c r="OOE82" s="16"/>
      <c r="OOF82" s="16"/>
      <c r="OOG82" s="16"/>
      <c r="OOH82" s="16"/>
      <c r="OOI82" s="16"/>
      <c r="OOJ82" s="16"/>
      <c r="OOK82" s="16"/>
      <c r="OOL82" s="16"/>
      <c r="OOM82" s="16"/>
      <c r="OON82" s="16"/>
      <c r="OOO82" s="16"/>
      <c r="OOP82" s="16"/>
      <c r="OOQ82" s="16"/>
      <c r="OOR82" s="16"/>
      <c r="OOS82" s="16"/>
      <c r="OOT82" s="16"/>
      <c r="OOU82" s="16"/>
      <c r="OOV82" s="16"/>
      <c r="OOW82" s="16"/>
      <c r="OOX82" s="16"/>
      <c r="OOY82" s="16"/>
      <c r="OOZ82" s="16"/>
      <c r="OPA82" s="16"/>
      <c r="OPB82" s="16"/>
      <c r="OPC82" s="16"/>
      <c r="OPD82" s="16"/>
      <c r="OPE82" s="16"/>
      <c r="OPF82" s="16"/>
      <c r="OPG82" s="16"/>
      <c r="OPH82" s="16"/>
      <c r="OPI82" s="16"/>
      <c r="OPJ82" s="16"/>
      <c r="OPK82" s="16"/>
      <c r="OPL82" s="16"/>
      <c r="OPM82" s="16"/>
      <c r="OPN82" s="16"/>
      <c r="OPO82" s="16"/>
      <c r="OPP82" s="16"/>
      <c r="OPQ82" s="16"/>
      <c r="OPR82" s="16"/>
      <c r="OPS82" s="16"/>
      <c r="OPT82" s="16"/>
      <c r="OPU82" s="16"/>
      <c r="OPV82" s="16"/>
      <c r="OPW82" s="16"/>
      <c r="OPX82" s="16"/>
      <c r="OPY82" s="16"/>
      <c r="OPZ82" s="16"/>
      <c r="OQA82" s="16"/>
      <c r="OQB82" s="16"/>
      <c r="OQC82" s="16"/>
      <c r="OQD82" s="16"/>
      <c r="OQE82" s="16"/>
      <c r="OQF82" s="16"/>
      <c r="OQG82" s="16"/>
      <c r="OQH82" s="16"/>
      <c r="OQI82" s="16"/>
      <c r="OQJ82" s="16"/>
      <c r="OQK82" s="16"/>
      <c r="OQL82" s="16"/>
      <c r="OQM82" s="16"/>
      <c r="OQN82" s="16"/>
      <c r="OQO82" s="16"/>
      <c r="OQP82" s="16"/>
      <c r="OQQ82" s="16"/>
      <c r="OQR82" s="16"/>
      <c r="OQS82" s="16"/>
      <c r="OQT82" s="16"/>
      <c r="OQU82" s="16"/>
      <c r="OQV82" s="16"/>
      <c r="OQW82" s="16"/>
      <c r="OQX82" s="16"/>
      <c r="OQY82" s="16"/>
      <c r="OQZ82" s="16"/>
      <c r="ORA82" s="16"/>
      <c r="ORB82" s="16"/>
      <c r="ORC82" s="16"/>
      <c r="ORD82" s="16"/>
      <c r="ORE82" s="16"/>
      <c r="ORF82" s="16"/>
      <c r="ORG82" s="16"/>
      <c r="ORH82" s="16"/>
      <c r="ORI82" s="16"/>
      <c r="ORJ82" s="16"/>
      <c r="ORK82" s="16"/>
      <c r="ORL82" s="16"/>
      <c r="ORM82" s="16"/>
      <c r="ORN82" s="16"/>
      <c r="ORO82" s="16"/>
      <c r="ORP82" s="16"/>
      <c r="ORQ82" s="16"/>
      <c r="ORR82" s="16"/>
      <c r="ORS82" s="16"/>
      <c r="ORT82" s="16"/>
      <c r="ORU82" s="16"/>
      <c r="ORV82" s="16"/>
      <c r="ORW82" s="16"/>
      <c r="ORX82" s="16"/>
      <c r="ORY82" s="16"/>
      <c r="ORZ82" s="16"/>
      <c r="OSA82" s="16"/>
      <c r="OSB82" s="16"/>
      <c r="OSC82" s="16"/>
      <c r="OSD82" s="16"/>
      <c r="OSE82" s="16"/>
      <c r="OSF82" s="16"/>
      <c r="OSG82" s="16"/>
      <c r="OSH82" s="16"/>
      <c r="OSI82" s="16"/>
      <c r="OSJ82" s="16"/>
      <c r="OSK82" s="16"/>
      <c r="OSL82" s="16"/>
      <c r="OSM82" s="16"/>
      <c r="OSN82" s="16"/>
      <c r="OSO82" s="16"/>
      <c r="OSP82" s="16"/>
      <c r="OSQ82" s="16"/>
      <c r="OSR82" s="16"/>
      <c r="OSS82" s="16"/>
      <c r="OST82" s="16"/>
      <c r="OSU82" s="16"/>
      <c r="OSV82" s="16"/>
      <c r="OSW82" s="16"/>
      <c r="OSX82" s="16"/>
      <c r="OSY82" s="16"/>
      <c r="OSZ82" s="16"/>
      <c r="OTA82" s="16"/>
      <c r="OTB82" s="16"/>
      <c r="OTC82" s="16"/>
      <c r="OTD82" s="16"/>
      <c r="OTE82" s="16"/>
      <c r="OTF82" s="16"/>
      <c r="OTG82" s="16"/>
      <c r="OTH82" s="16"/>
      <c r="OTI82" s="16"/>
      <c r="OTJ82" s="16"/>
      <c r="OTK82" s="16"/>
      <c r="OTL82" s="16"/>
      <c r="OTM82" s="16"/>
      <c r="OTN82" s="16"/>
      <c r="OTO82" s="16"/>
      <c r="OTP82" s="16"/>
      <c r="OTQ82" s="16"/>
      <c r="OTR82" s="16"/>
      <c r="OTS82" s="16"/>
      <c r="OTT82" s="16"/>
      <c r="OTU82" s="16"/>
      <c r="OTV82" s="16"/>
      <c r="OTW82" s="16"/>
      <c r="OTX82" s="16"/>
      <c r="OTY82" s="16"/>
      <c r="OTZ82" s="16"/>
      <c r="OUA82" s="16"/>
      <c r="OUB82" s="16"/>
      <c r="OUC82" s="16"/>
      <c r="OUD82" s="16"/>
      <c r="OUE82" s="16"/>
      <c r="OUF82" s="16"/>
      <c r="OUG82" s="16"/>
      <c r="OUH82" s="16"/>
      <c r="OUI82" s="16"/>
      <c r="OUJ82" s="16"/>
      <c r="OUK82" s="16"/>
      <c r="OUL82" s="16"/>
      <c r="OUM82" s="16"/>
      <c r="OUN82" s="16"/>
      <c r="OUO82" s="16"/>
      <c r="OUP82" s="16"/>
      <c r="OUQ82" s="16"/>
      <c r="OUR82" s="16"/>
      <c r="OUS82" s="16"/>
      <c r="OUT82" s="16"/>
      <c r="OUU82" s="16"/>
      <c r="OUV82" s="16"/>
      <c r="OUW82" s="16"/>
      <c r="OUX82" s="16"/>
      <c r="OUY82" s="16"/>
      <c r="OUZ82" s="16"/>
      <c r="OVA82" s="16"/>
      <c r="OVB82" s="16"/>
      <c r="OVC82" s="16"/>
      <c r="OVD82" s="16"/>
      <c r="OVE82" s="16"/>
      <c r="OVF82" s="16"/>
      <c r="OVG82" s="16"/>
      <c r="OVH82" s="16"/>
      <c r="OVI82" s="16"/>
      <c r="OVJ82" s="16"/>
      <c r="OVK82" s="16"/>
      <c r="OVL82" s="16"/>
      <c r="OVM82" s="16"/>
      <c r="OVN82" s="16"/>
      <c r="OVO82" s="16"/>
      <c r="OVP82" s="16"/>
      <c r="OVQ82" s="16"/>
      <c r="OVR82" s="16"/>
      <c r="OVS82" s="16"/>
      <c r="OVT82" s="16"/>
      <c r="OVU82" s="16"/>
      <c r="OVV82" s="16"/>
      <c r="OVW82" s="16"/>
      <c r="OVX82" s="16"/>
      <c r="OVY82" s="16"/>
      <c r="OVZ82" s="16"/>
      <c r="OWA82" s="16"/>
      <c r="OWB82" s="16"/>
      <c r="OWC82" s="16"/>
      <c r="OWD82" s="16"/>
      <c r="OWE82" s="16"/>
      <c r="OWF82" s="16"/>
      <c r="OWG82" s="16"/>
      <c r="OWH82" s="16"/>
      <c r="OWI82" s="16"/>
      <c r="OWJ82" s="16"/>
      <c r="OWK82" s="16"/>
      <c r="OWL82" s="16"/>
      <c r="OWM82" s="16"/>
      <c r="OWN82" s="16"/>
      <c r="OWO82" s="16"/>
      <c r="OWP82" s="16"/>
      <c r="OWQ82" s="16"/>
      <c r="OWR82" s="16"/>
      <c r="OWS82" s="16"/>
      <c r="OWT82" s="16"/>
      <c r="OWU82" s="16"/>
      <c r="OWV82" s="16"/>
      <c r="OWW82" s="16"/>
      <c r="OWX82" s="16"/>
      <c r="OWY82" s="16"/>
      <c r="OWZ82" s="16"/>
      <c r="OXA82" s="16"/>
      <c r="OXB82" s="16"/>
      <c r="OXC82" s="16"/>
      <c r="OXD82" s="16"/>
      <c r="OXE82" s="16"/>
      <c r="OXF82" s="16"/>
      <c r="OXG82" s="16"/>
      <c r="OXH82" s="16"/>
      <c r="OXI82" s="16"/>
      <c r="OXJ82" s="16"/>
      <c r="OXK82" s="16"/>
      <c r="OXL82" s="16"/>
      <c r="OXM82" s="16"/>
      <c r="OXN82" s="16"/>
      <c r="OXO82" s="16"/>
      <c r="OXP82" s="16"/>
      <c r="OXQ82" s="16"/>
      <c r="OXR82" s="16"/>
      <c r="OXS82" s="16"/>
      <c r="OXT82" s="16"/>
      <c r="OXU82" s="16"/>
      <c r="OXV82" s="16"/>
      <c r="OXW82" s="16"/>
      <c r="OXX82" s="16"/>
      <c r="OXY82" s="16"/>
      <c r="OXZ82" s="16"/>
      <c r="OYA82" s="16"/>
      <c r="OYB82" s="16"/>
      <c r="OYC82" s="16"/>
      <c r="OYD82" s="16"/>
      <c r="OYE82" s="16"/>
      <c r="OYF82" s="16"/>
      <c r="OYG82" s="16"/>
      <c r="OYH82" s="16"/>
      <c r="OYI82" s="16"/>
      <c r="OYJ82" s="16"/>
      <c r="OYK82" s="16"/>
      <c r="OYL82" s="16"/>
      <c r="OYM82" s="16"/>
      <c r="OYN82" s="16"/>
      <c r="OYO82" s="16"/>
      <c r="OYP82" s="16"/>
      <c r="OYQ82" s="16"/>
      <c r="OYR82" s="16"/>
      <c r="OYS82" s="16"/>
      <c r="OYT82" s="16"/>
      <c r="OYU82" s="16"/>
      <c r="OYV82" s="16"/>
      <c r="OYW82" s="16"/>
      <c r="OYX82" s="16"/>
      <c r="OYY82" s="16"/>
      <c r="OYZ82" s="16"/>
      <c r="OZA82" s="16"/>
      <c r="OZB82" s="16"/>
      <c r="OZC82" s="16"/>
      <c r="OZD82" s="16"/>
      <c r="OZE82" s="16"/>
      <c r="OZF82" s="16"/>
      <c r="OZG82" s="16"/>
      <c r="OZH82" s="16"/>
      <c r="OZI82" s="16"/>
      <c r="OZJ82" s="16"/>
      <c r="OZK82" s="16"/>
      <c r="OZL82" s="16"/>
      <c r="OZM82" s="16"/>
      <c r="OZN82" s="16"/>
      <c r="OZO82" s="16"/>
      <c r="OZP82" s="16"/>
      <c r="OZQ82" s="16"/>
      <c r="OZR82" s="16"/>
      <c r="OZS82" s="16"/>
      <c r="OZT82" s="16"/>
      <c r="OZU82" s="16"/>
      <c r="OZV82" s="16"/>
      <c r="OZW82" s="16"/>
      <c r="OZX82" s="16"/>
      <c r="OZY82" s="16"/>
      <c r="OZZ82" s="16"/>
      <c r="PAA82" s="16"/>
      <c r="PAB82" s="16"/>
      <c r="PAC82" s="16"/>
      <c r="PAD82" s="16"/>
      <c r="PAE82" s="16"/>
      <c r="PAF82" s="16"/>
      <c r="PAG82" s="16"/>
      <c r="PAH82" s="16"/>
      <c r="PAI82" s="16"/>
      <c r="PAJ82" s="16"/>
      <c r="PAK82" s="16"/>
      <c r="PAL82" s="16"/>
      <c r="PAM82" s="16"/>
      <c r="PAN82" s="16"/>
      <c r="PAO82" s="16"/>
      <c r="PAP82" s="16"/>
      <c r="PAQ82" s="16"/>
      <c r="PAR82" s="16"/>
      <c r="PAS82" s="16"/>
      <c r="PAT82" s="16"/>
      <c r="PAU82" s="16"/>
      <c r="PAV82" s="16"/>
      <c r="PAW82" s="16"/>
      <c r="PAX82" s="16"/>
      <c r="PAY82" s="16"/>
      <c r="PAZ82" s="16"/>
      <c r="PBA82" s="16"/>
      <c r="PBB82" s="16"/>
      <c r="PBC82" s="16"/>
      <c r="PBD82" s="16"/>
      <c r="PBE82" s="16"/>
      <c r="PBF82" s="16"/>
      <c r="PBG82" s="16"/>
      <c r="PBH82" s="16"/>
      <c r="PBI82" s="16"/>
      <c r="PBJ82" s="16"/>
      <c r="PBK82" s="16"/>
      <c r="PBL82" s="16"/>
      <c r="PBM82" s="16"/>
      <c r="PBN82" s="16"/>
      <c r="PBO82" s="16"/>
      <c r="PBP82" s="16"/>
      <c r="PBQ82" s="16"/>
      <c r="PBR82" s="16"/>
      <c r="PBS82" s="16"/>
      <c r="PBT82" s="16"/>
      <c r="PBU82" s="16"/>
      <c r="PBV82" s="16"/>
      <c r="PBW82" s="16"/>
      <c r="PBX82" s="16"/>
      <c r="PBY82" s="16"/>
      <c r="PBZ82" s="16"/>
      <c r="PCA82" s="16"/>
      <c r="PCB82" s="16"/>
      <c r="PCC82" s="16"/>
      <c r="PCD82" s="16"/>
      <c r="PCE82" s="16"/>
      <c r="PCF82" s="16"/>
      <c r="PCG82" s="16"/>
      <c r="PCH82" s="16"/>
      <c r="PCI82" s="16"/>
      <c r="PCJ82" s="16"/>
      <c r="PCK82" s="16"/>
      <c r="PCL82" s="16"/>
      <c r="PCM82" s="16"/>
      <c r="PCN82" s="16"/>
      <c r="PCO82" s="16"/>
      <c r="PCP82" s="16"/>
      <c r="PCQ82" s="16"/>
      <c r="PCR82" s="16"/>
      <c r="PCS82" s="16"/>
      <c r="PCT82" s="16"/>
      <c r="PCU82" s="16"/>
      <c r="PCV82" s="16"/>
      <c r="PCW82" s="16"/>
      <c r="PCX82" s="16"/>
      <c r="PCY82" s="16"/>
      <c r="PCZ82" s="16"/>
      <c r="PDA82" s="16"/>
      <c r="PDB82" s="16"/>
      <c r="PDC82" s="16"/>
      <c r="PDD82" s="16"/>
      <c r="PDE82" s="16"/>
      <c r="PDF82" s="16"/>
      <c r="PDG82" s="16"/>
      <c r="PDH82" s="16"/>
      <c r="PDI82" s="16"/>
      <c r="PDJ82" s="16"/>
      <c r="PDK82" s="16"/>
      <c r="PDL82" s="16"/>
      <c r="PDM82" s="16"/>
      <c r="PDN82" s="16"/>
      <c r="PDO82" s="16"/>
      <c r="PDP82" s="16"/>
      <c r="PDQ82" s="16"/>
      <c r="PDR82" s="16"/>
      <c r="PDS82" s="16"/>
      <c r="PDT82" s="16"/>
      <c r="PDU82" s="16"/>
      <c r="PDV82" s="16"/>
      <c r="PDW82" s="16"/>
      <c r="PDX82" s="16"/>
      <c r="PDY82" s="16"/>
      <c r="PDZ82" s="16"/>
      <c r="PEA82" s="16"/>
      <c r="PEB82" s="16"/>
      <c r="PEC82" s="16"/>
      <c r="PED82" s="16"/>
      <c r="PEE82" s="16"/>
      <c r="PEF82" s="16"/>
      <c r="PEG82" s="16"/>
      <c r="PEH82" s="16"/>
      <c r="PEI82" s="16"/>
      <c r="PEJ82" s="16"/>
      <c r="PEK82" s="16"/>
      <c r="PEL82" s="16"/>
      <c r="PEM82" s="16"/>
      <c r="PEN82" s="16"/>
      <c r="PEO82" s="16"/>
      <c r="PEP82" s="16"/>
      <c r="PEQ82" s="16"/>
      <c r="PER82" s="16"/>
      <c r="PES82" s="16"/>
      <c r="PET82" s="16"/>
      <c r="PEU82" s="16"/>
      <c r="PEV82" s="16"/>
      <c r="PEW82" s="16"/>
      <c r="PEX82" s="16"/>
      <c r="PEY82" s="16"/>
      <c r="PEZ82" s="16"/>
      <c r="PFA82" s="16"/>
      <c r="PFB82" s="16"/>
      <c r="PFC82" s="16"/>
      <c r="PFD82" s="16"/>
      <c r="PFE82" s="16"/>
      <c r="PFF82" s="16"/>
      <c r="PFG82" s="16"/>
      <c r="PFH82" s="16"/>
      <c r="PFI82" s="16"/>
      <c r="PFJ82" s="16"/>
      <c r="PFK82" s="16"/>
      <c r="PFL82" s="16"/>
      <c r="PFM82" s="16"/>
      <c r="PFN82" s="16"/>
      <c r="PFO82" s="16"/>
      <c r="PFP82" s="16"/>
      <c r="PFQ82" s="16"/>
      <c r="PFR82" s="16"/>
      <c r="PFS82" s="16"/>
      <c r="PFT82" s="16"/>
      <c r="PFU82" s="16"/>
      <c r="PFV82" s="16"/>
      <c r="PFW82" s="16"/>
      <c r="PFX82" s="16"/>
      <c r="PFY82" s="16"/>
      <c r="PFZ82" s="16"/>
      <c r="PGA82" s="16"/>
      <c r="PGB82" s="16"/>
      <c r="PGC82" s="16"/>
      <c r="PGD82" s="16"/>
      <c r="PGE82" s="16"/>
      <c r="PGF82" s="16"/>
      <c r="PGG82" s="16"/>
      <c r="PGH82" s="16"/>
      <c r="PGI82" s="16"/>
      <c r="PGJ82" s="16"/>
      <c r="PGK82" s="16"/>
      <c r="PGL82" s="16"/>
      <c r="PGM82" s="16"/>
      <c r="PGN82" s="16"/>
      <c r="PGO82" s="16"/>
      <c r="PGP82" s="16"/>
      <c r="PGQ82" s="16"/>
      <c r="PGR82" s="16"/>
      <c r="PGS82" s="16"/>
      <c r="PGT82" s="16"/>
      <c r="PGU82" s="16"/>
      <c r="PGV82" s="16"/>
      <c r="PGW82" s="16"/>
      <c r="PGX82" s="16"/>
      <c r="PGY82" s="16"/>
      <c r="PGZ82" s="16"/>
      <c r="PHA82" s="16"/>
      <c r="PHB82" s="16"/>
      <c r="PHC82" s="16"/>
      <c r="PHD82" s="16"/>
      <c r="PHE82" s="16"/>
      <c r="PHF82" s="16"/>
      <c r="PHG82" s="16"/>
      <c r="PHH82" s="16"/>
      <c r="PHI82" s="16"/>
      <c r="PHJ82" s="16"/>
      <c r="PHK82" s="16"/>
      <c r="PHL82" s="16"/>
      <c r="PHM82" s="16"/>
      <c r="PHN82" s="16"/>
      <c r="PHO82" s="16"/>
      <c r="PHP82" s="16"/>
      <c r="PHQ82" s="16"/>
      <c r="PHR82" s="16"/>
      <c r="PHS82" s="16"/>
      <c r="PHT82" s="16"/>
      <c r="PHU82" s="16"/>
      <c r="PHV82" s="16"/>
      <c r="PHW82" s="16"/>
      <c r="PHX82" s="16"/>
      <c r="PHY82" s="16"/>
      <c r="PHZ82" s="16"/>
      <c r="PIA82" s="16"/>
      <c r="PIB82" s="16"/>
      <c r="PIC82" s="16"/>
      <c r="PID82" s="16"/>
      <c r="PIE82" s="16"/>
      <c r="PIF82" s="16"/>
      <c r="PIG82" s="16"/>
      <c r="PIH82" s="16"/>
      <c r="PII82" s="16"/>
      <c r="PIJ82" s="16"/>
      <c r="PIK82" s="16"/>
      <c r="PIL82" s="16"/>
      <c r="PIM82" s="16"/>
      <c r="PIN82" s="16"/>
      <c r="PIO82" s="16"/>
      <c r="PIP82" s="16"/>
      <c r="PIQ82" s="16"/>
      <c r="PIR82" s="16"/>
      <c r="PIS82" s="16"/>
      <c r="PIT82" s="16"/>
      <c r="PIU82" s="16"/>
      <c r="PIV82" s="16"/>
      <c r="PIW82" s="16"/>
      <c r="PIX82" s="16"/>
      <c r="PIY82" s="16"/>
      <c r="PIZ82" s="16"/>
      <c r="PJA82" s="16"/>
      <c r="PJB82" s="16"/>
      <c r="PJC82" s="16"/>
      <c r="PJD82" s="16"/>
      <c r="PJE82" s="16"/>
      <c r="PJF82" s="16"/>
      <c r="PJG82" s="16"/>
      <c r="PJH82" s="16"/>
      <c r="PJI82" s="16"/>
      <c r="PJJ82" s="16"/>
      <c r="PJK82" s="16"/>
      <c r="PJL82" s="16"/>
      <c r="PJM82" s="16"/>
      <c r="PJN82" s="16"/>
      <c r="PJO82" s="16"/>
      <c r="PJP82" s="16"/>
      <c r="PJQ82" s="16"/>
      <c r="PJR82" s="16"/>
      <c r="PJS82" s="16"/>
      <c r="PJT82" s="16"/>
      <c r="PJU82" s="16"/>
      <c r="PJV82" s="16"/>
      <c r="PJW82" s="16"/>
      <c r="PJX82" s="16"/>
      <c r="PJY82" s="16"/>
      <c r="PJZ82" s="16"/>
      <c r="PKA82" s="16"/>
      <c r="PKB82" s="16"/>
      <c r="PKC82" s="16"/>
      <c r="PKD82" s="16"/>
      <c r="PKE82" s="16"/>
      <c r="PKF82" s="16"/>
      <c r="PKG82" s="16"/>
      <c r="PKH82" s="16"/>
      <c r="PKI82" s="16"/>
      <c r="PKJ82" s="16"/>
      <c r="PKK82" s="16"/>
      <c r="PKL82" s="16"/>
      <c r="PKM82" s="16"/>
      <c r="PKN82" s="16"/>
      <c r="PKO82" s="16"/>
      <c r="PKP82" s="16"/>
      <c r="PKQ82" s="16"/>
      <c r="PKR82" s="16"/>
      <c r="PKS82" s="16"/>
      <c r="PKT82" s="16"/>
      <c r="PKU82" s="16"/>
      <c r="PKV82" s="16"/>
      <c r="PKW82" s="16"/>
      <c r="PKX82" s="16"/>
      <c r="PKY82" s="16"/>
      <c r="PKZ82" s="16"/>
      <c r="PLA82" s="16"/>
      <c r="PLB82" s="16"/>
      <c r="PLC82" s="16"/>
      <c r="PLD82" s="16"/>
      <c r="PLE82" s="16"/>
      <c r="PLF82" s="16"/>
      <c r="PLG82" s="16"/>
      <c r="PLH82" s="16"/>
      <c r="PLI82" s="16"/>
      <c r="PLJ82" s="16"/>
      <c r="PLK82" s="16"/>
      <c r="PLL82" s="16"/>
      <c r="PLM82" s="16"/>
      <c r="PLN82" s="16"/>
      <c r="PLO82" s="16"/>
      <c r="PLP82" s="16"/>
      <c r="PLQ82" s="16"/>
      <c r="PLR82" s="16"/>
      <c r="PLS82" s="16"/>
      <c r="PLT82" s="16"/>
      <c r="PLU82" s="16"/>
      <c r="PLV82" s="16"/>
      <c r="PLW82" s="16"/>
      <c r="PLX82" s="16"/>
      <c r="PLY82" s="16"/>
      <c r="PLZ82" s="16"/>
      <c r="PMA82" s="16"/>
      <c r="PMB82" s="16"/>
      <c r="PMC82" s="16"/>
      <c r="PMD82" s="16"/>
      <c r="PME82" s="16"/>
      <c r="PMF82" s="16"/>
      <c r="PMG82" s="16"/>
      <c r="PMH82" s="16"/>
      <c r="PMI82" s="16"/>
      <c r="PMJ82" s="16"/>
      <c r="PMK82" s="16"/>
      <c r="PML82" s="16"/>
      <c r="PMM82" s="16"/>
      <c r="PMN82" s="16"/>
      <c r="PMO82" s="16"/>
      <c r="PMP82" s="16"/>
      <c r="PMQ82" s="16"/>
      <c r="PMR82" s="16"/>
      <c r="PMS82" s="16"/>
      <c r="PMT82" s="16"/>
      <c r="PMU82" s="16"/>
      <c r="PMV82" s="16"/>
      <c r="PMW82" s="16"/>
      <c r="PMX82" s="16"/>
      <c r="PMY82" s="16"/>
      <c r="PMZ82" s="16"/>
      <c r="PNA82" s="16"/>
      <c r="PNB82" s="16"/>
      <c r="PNC82" s="16"/>
      <c r="PND82" s="16"/>
      <c r="PNE82" s="16"/>
      <c r="PNF82" s="16"/>
      <c r="PNG82" s="16"/>
      <c r="PNH82" s="16"/>
      <c r="PNI82" s="16"/>
      <c r="PNJ82" s="16"/>
      <c r="PNK82" s="16"/>
      <c r="PNL82" s="16"/>
      <c r="PNM82" s="16"/>
      <c r="PNN82" s="16"/>
      <c r="PNO82" s="16"/>
      <c r="PNP82" s="16"/>
      <c r="PNQ82" s="16"/>
      <c r="PNR82" s="16"/>
      <c r="PNS82" s="16"/>
      <c r="PNT82" s="16"/>
      <c r="PNU82" s="16"/>
      <c r="PNV82" s="16"/>
      <c r="PNW82" s="16"/>
      <c r="PNX82" s="16"/>
      <c r="PNY82" s="16"/>
      <c r="PNZ82" s="16"/>
      <c r="POA82" s="16"/>
      <c r="POB82" s="16"/>
      <c r="POC82" s="16"/>
      <c r="POD82" s="16"/>
      <c r="POE82" s="16"/>
      <c r="POF82" s="16"/>
      <c r="POG82" s="16"/>
      <c r="POH82" s="16"/>
      <c r="POI82" s="16"/>
      <c r="POJ82" s="16"/>
      <c r="POK82" s="16"/>
      <c r="POL82" s="16"/>
      <c r="POM82" s="16"/>
      <c r="PON82" s="16"/>
      <c r="POO82" s="16"/>
      <c r="POP82" s="16"/>
      <c r="POQ82" s="16"/>
      <c r="POR82" s="16"/>
      <c r="POS82" s="16"/>
      <c r="POT82" s="16"/>
      <c r="POU82" s="16"/>
      <c r="POV82" s="16"/>
      <c r="POW82" s="16"/>
      <c r="POX82" s="16"/>
      <c r="POY82" s="16"/>
      <c r="POZ82" s="16"/>
      <c r="PPA82" s="16"/>
      <c r="PPB82" s="16"/>
      <c r="PPC82" s="16"/>
      <c r="PPD82" s="16"/>
      <c r="PPE82" s="16"/>
      <c r="PPF82" s="16"/>
      <c r="PPG82" s="16"/>
      <c r="PPH82" s="16"/>
      <c r="PPI82" s="16"/>
      <c r="PPJ82" s="16"/>
      <c r="PPK82" s="16"/>
      <c r="PPL82" s="16"/>
      <c r="PPM82" s="16"/>
      <c r="PPN82" s="16"/>
      <c r="PPO82" s="16"/>
      <c r="PPP82" s="16"/>
      <c r="PPQ82" s="16"/>
      <c r="PPR82" s="16"/>
      <c r="PPS82" s="16"/>
      <c r="PPT82" s="16"/>
      <c r="PPU82" s="16"/>
      <c r="PPV82" s="16"/>
      <c r="PPW82" s="16"/>
      <c r="PPX82" s="16"/>
      <c r="PPY82" s="16"/>
      <c r="PPZ82" s="16"/>
      <c r="PQA82" s="16"/>
      <c r="PQB82" s="16"/>
      <c r="PQC82" s="16"/>
      <c r="PQD82" s="16"/>
      <c r="PQE82" s="16"/>
      <c r="PQF82" s="16"/>
      <c r="PQG82" s="16"/>
      <c r="PQH82" s="16"/>
      <c r="PQI82" s="16"/>
      <c r="PQJ82" s="16"/>
      <c r="PQK82" s="16"/>
      <c r="PQL82" s="16"/>
      <c r="PQM82" s="16"/>
      <c r="PQN82" s="16"/>
      <c r="PQO82" s="16"/>
      <c r="PQP82" s="16"/>
      <c r="PQQ82" s="16"/>
      <c r="PQR82" s="16"/>
      <c r="PQS82" s="16"/>
      <c r="PQT82" s="16"/>
      <c r="PQU82" s="16"/>
      <c r="PQV82" s="16"/>
      <c r="PQW82" s="16"/>
      <c r="PQX82" s="16"/>
      <c r="PQY82" s="16"/>
      <c r="PQZ82" s="16"/>
      <c r="PRA82" s="16"/>
      <c r="PRB82" s="16"/>
      <c r="PRC82" s="16"/>
      <c r="PRD82" s="16"/>
      <c r="PRE82" s="16"/>
      <c r="PRF82" s="16"/>
      <c r="PRG82" s="16"/>
      <c r="PRH82" s="16"/>
      <c r="PRI82" s="16"/>
      <c r="PRJ82" s="16"/>
      <c r="PRK82" s="16"/>
      <c r="PRL82" s="16"/>
      <c r="PRM82" s="16"/>
      <c r="PRN82" s="16"/>
      <c r="PRO82" s="16"/>
      <c r="PRP82" s="16"/>
      <c r="PRQ82" s="16"/>
      <c r="PRR82" s="16"/>
      <c r="PRS82" s="16"/>
      <c r="PRT82" s="16"/>
      <c r="PRU82" s="16"/>
      <c r="PRV82" s="16"/>
      <c r="PRW82" s="16"/>
      <c r="PRX82" s="16"/>
      <c r="PRY82" s="16"/>
      <c r="PRZ82" s="16"/>
      <c r="PSA82" s="16"/>
      <c r="PSB82" s="16"/>
      <c r="PSC82" s="16"/>
      <c r="PSD82" s="16"/>
      <c r="PSE82" s="16"/>
      <c r="PSF82" s="16"/>
      <c r="PSG82" s="16"/>
      <c r="PSH82" s="16"/>
      <c r="PSI82" s="16"/>
      <c r="PSJ82" s="16"/>
      <c r="PSK82" s="16"/>
      <c r="PSL82" s="16"/>
      <c r="PSM82" s="16"/>
      <c r="PSN82" s="16"/>
      <c r="PSO82" s="16"/>
      <c r="PSP82" s="16"/>
      <c r="PSQ82" s="16"/>
      <c r="PSR82" s="16"/>
      <c r="PSS82" s="16"/>
      <c r="PST82" s="16"/>
      <c r="PSU82" s="16"/>
      <c r="PSV82" s="16"/>
      <c r="PSW82" s="16"/>
      <c r="PSX82" s="16"/>
      <c r="PSY82" s="16"/>
      <c r="PSZ82" s="16"/>
      <c r="PTA82" s="16"/>
      <c r="PTB82" s="16"/>
      <c r="PTC82" s="16"/>
      <c r="PTD82" s="16"/>
      <c r="PTE82" s="16"/>
      <c r="PTF82" s="16"/>
      <c r="PTG82" s="16"/>
      <c r="PTH82" s="16"/>
      <c r="PTI82" s="16"/>
      <c r="PTJ82" s="16"/>
      <c r="PTK82" s="16"/>
      <c r="PTL82" s="16"/>
      <c r="PTM82" s="16"/>
      <c r="PTN82" s="16"/>
      <c r="PTO82" s="16"/>
      <c r="PTP82" s="16"/>
      <c r="PTQ82" s="16"/>
      <c r="PTR82" s="16"/>
      <c r="PTS82" s="16"/>
      <c r="PTT82" s="16"/>
      <c r="PTU82" s="16"/>
      <c r="PTV82" s="16"/>
      <c r="PTW82" s="16"/>
      <c r="PTX82" s="16"/>
      <c r="PTY82" s="16"/>
      <c r="PTZ82" s="16"/>
      <c r="PUA82" s="16"/>
      <c r="PUB82" s="16"/>
      <c r="PUC82" s="16"/>
      <c r="PUD82" s="16"/>
      <c r="PUE82" s="16"/>
      <c r="PUF82" s="16"/>
      <c r="PUG82" s="16"/>
      <c r="PUH82" s="16"/>
      <c r="PUI82" s="16"/>
      <c r="PUJ82" s="16"/>
      <c r="PUK82" s="16"/>
      <c r="PUL82" s="16"/>
      <c r="PUM82" s="16"/>
      <c r="PUN82" s="16"/>
      <c r="PUO82" s="16"/>
      <c r="PUP82" s="16"/>
      <c r="PUQ82" s="16"/>
      <c r="PUR82" s="16"/>
      <c r="PUS82" s="16"/>
      <c r="PUT82" s="16"/>
      <c r="PUU82" s="16"/>
      <c r="PUV82" s="16"/>
      <c r="PUW82" s="16"/>
      <c r="PUX82" s="16"/>
      <c r="PUY82" s="16"/>
      <c r="PUZ82" s="16"/>
      <c r="PVA82" s="16"/>
      <c r="PVB82" s="16"/>
      <c r="PVC82" s="16"/>
      <c r="PVD82" s="16"/>
      <c r="PVE82" s="16"/>
      <c r="PVF82" s="16"/>
      <c r="PVG82" s="16"/>
      <c r="PVH82" s="16"/>
      <c r="PVI82" s="16"/>
      <c r="PVJ82" s="16"/>
      <c r="PVK82" s="16"/>
      <c r="PVL82" s="16"/>
      <c r="PVM82" s="16"/>
      <c r="PVN82" s="16"/>
      <c r="PVO82" s="16"/>
      <c r="PVP82" s="16"/>
      <c r="PVQ82" s="16"/>
      <c r="PVR82" s="16"/>
      <c r="PVS82" s="16"/>
      <c r="PVT82" s="16"/>
      <c r="PVU82" s="16"/>
      <c r="PVV82" s="16"/>
      <c r="PVW82" s="16"/>
      <c r="PVX82" s="16"/>
      <c r="PVY82" s="16"/>
      <c r="PVZ82" s="16"/>
      <c r="PWA82" s="16"/>
      <c r="PWB82" s="16"/>
      <c r="PWC82" s="16"/>
      <c r="PWD82" s="16"/>
      <c r="PWE82" s="16"/>
      <c r="PWF82" s="16"/>
      <c r="PWG82" s="16"/>
      <c r="PWH82" s="16"/>
      <c r="PWI82" s="16"/>
      <c r="PWJ82" s="16"/>
      <c r="PWK82" s="16"/>
      <c r="PWL82" s="16"/>
      <c r="PWM82" s="16"/>
      <c r="PWN82" s="16"/>
      <c r="PWO82" s="16"/>
      <c r="PWP82" s="16"/>
      <c r="PWQ82" s="16"/>
      <c r="PWR82" s="16"/>
      <c r="PWS82" s="16"/>
      <c r="PWT82" s="16"/>
      <c r="PWU82" s="16"/>
      <c r="PWV82" s="16"/>
      <c r="PWW82" s="16"/>
      <c r="PWX82" s="16"/>
      <c r="PWY82" s="16"/>
      <c r="PWZ82" s="16"/>
      <c r="PXA82" s="16"/>
      <c r="PXB82" s="16"/>
      <c r="PXC82" s="16"/>
      <c r="PXD82" s="16"/>
      <c r="PXE82" s="16"/>
      <c r="PXF82" s="16"/>
      <c r="PXG82" s="16"/>
      <c r="PXH82" s="16"/>
      <c r="PXI82" s="16"/>
      <c r="PXJ82" s="16"/>
      <c r="PXK82" s="16"/>
      <c r="PXL82" s="16"/>
      <c r="PXM82" s="16"/>
      <c r="PXN82" s="16"/>
      <c r="PXO82" s="16"/>
      <c r="PXP82" s="16"/>
      <c r="PXQ82" s="16"/>
      <c r="PXR82" s="16"/>
      <c r="PXS82" s="16"/>
      <c r="PXT82" s="16"/>
      <c r="PXU82" s="16"/>
      <c r="PXV82" s="16"/>
      <c r="PXW82" s="16"/>
      <c r="PXX82" s="16"/>
      <c r="PXY82" s="16"/>
      <c r="PXZ82" s="16"/>
      <c r="PYA82" s="16"/>
      <c r="PYB82" s="16"/>
      <c r="PYC82" s="16"/>
      <c r="PYD82" s="16"/>
      <c r="PYE82" s="16"/>
      <c r="PYF82" s="16"/>
      <c r="PYG82" s="16"/>
      <c r="PYH82" s="16"/>
      <c r="PYI82" s="16"/>
      <c r="PYJ82" s="16"/>
      <c r="PYK82" s="16"/>
      <c r="PYL82" s="16"/>
      <c r="PYM82" s="16"/>
      <c r="PYN82" s="16"/>
      <c r="PYO82" s="16"/>
      <c r="PYP82" s="16"/>
      <c r="PYQ82" s="16"/>
      <c r="PYR82" s="16"/>
      <c r="PYS82" s="16"/>
      <c r="PYT82" s="16"/>
      <c r="PYU82" s="16"/>
      <c r="PYV82" s="16"/>
      <c r="PYW82" s="16"/>
      <c r="PYX82" s="16"/>
      <c r="PYY82" s="16"/>
      <c r="PYZ82" s="16"/>
      <c r="PZA82" s="16"/>
      <c r="PZB82" s="16"/>
      <c r="PZC82" s="16"/>
      <c r="PZD82" s="16"/>
      <c r="PZE82" s="16"/>
      <c r="PZF82" s="16"/>
      <c r="PZG82" s="16"/>
      <c r="PZH82" s="16"/>
      <c r="PZI82" s="16"/>
      <c r="PZJ82" s="16"/>
      <c r="PZK82" s="16"/>
      <c r="PZL82" s="16"/>
      <c r="PZM82" s="16"/>
      <c r="PZN82" s="16"/>
      <c r="PZO82" s="16"/>
      <c r="PZP82" s="16"/>
      <c r="PZQ82" s="16"/>
      <c r="PZR82" s="16"/>
      <c r="PZS82" s="16"/>
      <c r="PZT82" s="16"/>
      <c r="PZU82" s="16"/>
      <c r="PZV82" s="16"/>
      <c r="PZW82" s="16"/>
      <c r="PZX82" s="16"/>
      <c r="PZY82" s="16"/>
      <c r="PZZ82" s="16"/>
      <c r="QAA82" s="16"/>
      <c r="QAB82" s="16"/>
      <c r="QAC82" s="16"/>
      <c r="QAD82" s="16"/>
      <c r="QAE82" s="16"/>
      <c r="QAF82" s="16"/>
      <c r="QAG82" s="16"/>
      <c r="QAH82" s="16"/>
      <c r="QAI82" s="16"/>
      <c r="QAJ82" s="16"/>
      <c r="QAK82" s="16"/>
      <c r="QAL82" s="16"/>
      <c r="QAM82" s="16"/>
      <c r="QAN82" s="16"/>
      <c r="QAO82" s="16"/>
      <c r="QAP82" s="16"/>
      <c r="QAQ82" s="16"/>
      <c r="QAR82" s="16"/>
      <c r="QAS82" s="16"/>
      <c r="QAT82" s="16"/>
      <c r="QAU82" s="16"/>
      <c r="QAV82" s="16"/>
      <c r="QAW82" s="16"/>
      <c r="QAX82" s="16"/>
      <c r="QAY82" s="16"/>
      <c r="QAZ82" s="16"/>
      <c r="QBA82" s="16"/>
      <c r="QBB82" s="16"/>
      <c r="QBC82" s="16"/>
      <c r="QBD82" s="16"/>
      <c r="QBE82" s="16"/>
      <c r="QBF82" s="16"/>
      <c r="QBG82" s="16"/>
      <c r="QBH82" s="16"/>
      <c r="QBI82" s="16"/>
      <c r="QBJ82" s="16"/>
      <c r="QBK82" s="16"/>
      <c r="QBL82" s="16"/>
      <c r="QBM82" s="16"/>
      <c r="QBN82" s="16"/>
      <c r="QBO82" s="16"/>
      <c r="QBP82" s="16"/>
      <c r="QBQ82" s="16"/>
      <c r="QBR82" s="16"/>
      <c r="QBS82" s="16"/>
      <c r="QBT82" s="16"/>
      <c r="QBU82" s="16"/>
      <c r="QBV82" s="16"/>
      <c r="QBW82" s="16"/>
      <c r="QBX82" s="16"/>
      <c r="QBY82" s="16"/>
      <c r="QBZ82" s="16"/>
      <c r="QCA82" s="16"/>
      <c r="QCB82" s="16"/>
      <c r="QCC82" s="16"/>
      <c r="QCD82" s="16"/>
      <c r="QCE82" s="16"/>
      <c r="QCF82" s="16"/>
      <c r="QCG82" s="16"/>
      <c r="QCH82" s="16"/>
      <c r="QCI82" s="16"/>
      <c r="QCJ82" s="16"/>
      <c r="QCK82" s="16"/>
      <c r="QCL82" s="16"/>
      <c r="QCM82" s="16"/>
      <c r="QCN82" s="16"/>
      <c r="QCO82" s="16"/>
      <c r="QCP82" s="16"/>
      <c r="QCQ82" s="16"/>
      <c r="QCR82" s="16"/>
      <c r="QCS82" s="16"/>
      <c r="QCT82" s="16"/>
      <c r="QCU82" s="16"/>
      <c r="QCV82" s="16"/>
      <c r="QCW82" s="16"/>
      <c r="QCX82" s="16"/>
      <c r="QCY82" s="16"/>
      <c r="QCZ82" s="16"/>
      <c r="QDA82" s="16"/>
      <c r="QDB82" s="16"/>
      <c r="QDC82" s="16"/>
      <c r="QDD82" s="16"/>
      <c r="QDE82" s="16"/>
      <c r="QDF82" s="16"/>
      <c r="QDG82" s="16"/>
      <c r="QDH82" s="16"/>
      <c r="QDI82" s="16"/>
      <c r="QDJ82" s="16"/>
      <c r="QDK82" s="16"/>
      <c r="QDL82" s="16"/>
      <c r="QDM82" s="16"/>
      <c r="QDN82" s="16"/>
      <c r="QDO82" s="16"/>
      <c r="QDP82" s="16"/>
      <c r="QDQ82" s="16"/>
      <c r="QDR82" s="16"/>
      <c r="QDS82" s="16"/>
      <c r="QDT82" s="16"/>
      <c r="QDU82" s="16"/>
      <c r="QDV82" s="16"/>
      <c r="QDW82" s="16"/>
      <c r="QDX82" s="16"/>
      <c r="QDY82" s="16"/>
      <c r="QDZ82" s="16"/>
      <c r="QEA82" s="16"/>
      <c r="QEB82" s="16"/>
      <c r="QEC82" s="16"/>
      <c r="QED82" s="16"/>
      <c r="QEE82" s="16"/>
      <c r="QEF82" s="16"/>
      <c r="QEG82" s="16"/>
      <c r="QEH82" s="16"/>
      <c r="QEI82" s="16"/>
      <c r="QEJ82" s="16"/>
      <c r="QEK82" s="16"/>
      <c r="QEL82" s="16"/>
      <c r="QEM82" s="16"/>
      <c r="QEN82" s="16"/>
      <c r="QEO82" s="16"/>
      <c r="QEP82" s="16"/>
      <c r="QEQ82" s="16"/>
      <c r="QER82" s="16"/>
      <c r="QES82" s="16"/>
      <c r="QET82" s="16"/>
      <c r="QEU82" s="16"/>
      <c r="QEV82" s="16"/>
      <c r="QEW82" s="16"/>
      <c r="QEX82" s="16"/>
      <c r="QEY82" s="16"/>
      <c r="QEZ82" s="16"/>
      <c r="QFA82" s="16"/>
      <c r="QFB82" s="16"/>
      <c r="QFC82" s="16"/>
      <c r="QFD82" s="16"/>
      <c r="QFE82" s="16"/>
      <c r="QFF82" s="16"/>
      <c r="QFG82" s="16"/>
      <c r="QFH82" s="16"/>
      <c r="QFI82" s="16"/>
      <c r="QFJ82" s="16"/>
      <c r="QFK82" s="16"/>
      <c r="QFL82" s="16"/>
      <c r="QFM82" s="16"/>
      <c r="QFN82" s="16"/>
      <c r="QFO82" s="16"/>
      <c r="QFP82" s="16"/>
      <c r="QFQ82" s="16"/>
      <c r="QFR82" s="16"/>
      <c r="QFS82" s="16"/>
      <c r="QFT82" s="16"/>
      <c r="QFU82" s="16"/>
      <c r="QFV82" s="16"/>
      <c r="QFW82" s="16"/>
      <c r="QFX82" s="16"/>
      <c r="QFY82" s="16"/>
      <c r="QFZ82" s="16"/>
      <c r="QGA82" s="16"/>
      <c r="QGB82" s="16"/>
      <c r="QGC82" s="16"/>
      <c r="QGD82" s="16"/>
      <c r="QGE82" s="16"/>
      <c r="QGF82" s="16"/>
      <c r="QGG82" s="16"/>
      <c r="QGH82" s="16"/>
      <c r="QGI82" s="16"/>
      <c r="QGJ82" s="16"/>
      <c r="QGK82" s="16"/>
      <c r="QGL82" s="16"/>
      <c r="QGM82" s="16"/>
      <c r="QGN82" s="16"/>
      <c r="QGO82" s="16"/>
      <c r="QGP82" s="16"/>
      <c r="QGQ82" s="16"/>
      <c r="QGR82" s="16"/>
      <c r="QGS82" s="16"/>
      <c r="QGT82" s="16"/>
      <c r="QGU82" s="16"/>
      <c r="QGV82" s="16"/>
      <c r="QGW82" s="16"/>
      <c r="QGX82" s="16"/>
      <c r="QGY82" s="16"/>
      <c r="QGZ82" s="16"/>
      <c r="QHA82" s="16"/>
      <c r="QHB82" s="16"/>
      <c r="QHC82" s="16"/>
      <c r="QHD82" s="16"/>
      <c r="QHE82" s="16"/>
      <c r="QHF82" s="16"/>
      <c r="QHG82" s="16"/>
      <c r="QHH82" s="16"/>
      <c r="QHI82" s="16"/>
      <c r="QHJ82" s="16"/>
      <c r="QHK82" s="16"/>
      <c r="QHL82" s="16"/>
      <c r="QHM82" s="16"/>
      <c r="QHN82" s="16"/>
      <c r="QHO82" s="16"/>
      <c r="QHP82" s="16"/>
      <c r="QHQ82" s="16"/>
      <c r="QHR82" s="16"/>
      <c r="QHS82" s="16"/>
      <c r="QHT82" s="16"/>
      <c r="QHU82" s="16"/>
      <c r="QHV82" s="16"/>
      <c r="QHW82" s="16"/>
      <c r="QHX82" s="16"/>
      <c r="QHY82" s="16"/>
      <c r="QHZ82" s="16"/>
      <c r="QIA82" s="16"/>
      <c r="QIB82" s="16"/>
      <c r="QIC82" s="16"/>
      <c r="QID82" s="16"/>
      <c r="QIE82" s="16"/>
      <c r="QIF82" s="16"/>
      <c r="QIG82" s="16"/>
      <c r="QIH82" s="16"/>
      <c r="QII82" s="16"/>
      <c r="QIJ82" s="16"/>
      <c r="QIK82" s="16"/>
      <c r="QIL82" s="16"/>
      <c r="QIM82" s="16"/>
      <c r="QIN82" s="16"/>
      <c r="QIO82" s="16"/>
      <c r="QIP82" s="16"/>
      <c r="QIQ82" s="16"/>
      <c r="QIR82" s="16"/>
      <c r="QIS82" s="16"/>
      <c r="QIT82" s="16"/>
      <c r="QIU82" s="16"/>
      <c r="QIV82" s="16"/>
      <c r="QIW82" s="16"/>
      <c r="QIX82" s="16"/>
      <c r="QIY82" s="16"/>
      <c r="QIZ82" s="16"/>
      <c r="QJA82" s="16"/>
      <c r="QJB82" s="16"/>
      <c r="QJC82" s="16"/>
      <c r="QJD82" s="16"/>
      <c r="QJE82" s="16"/>
      <c r="QJF82" s="16"/>
      <c r="QJG82" s="16"/>
      <c r="QJH82" s="16"/>
      <c r="QJI82" s="16"/>
      <c r="QJJ82" s="16"/>
      <c r="QJK82" s="16"/>
      <c r="QJL82" s="16"/>
      <c r="QJM82" s="16"/>
      <c r="QJN82" s="16"/>
      <c r="QJO82" s="16"/>
      <c r="QJP82" s="16"/>
      <c r="QJQ82" s="16"/>
      <c r="QJR82" s="16"/>
      <c r="QJS82" s="16"/>
      <c r="QJT82" s="16"/>
      <c r="QJU82" s="16"/>
      <c r="QJV82" s="16"/>
      <c r="QJW82" s="16"/>
      <c r="QJX82" s="16"/>
      <c r="QJY82" s="16"/>
      <c r="QJZ82" s="16"/>
      <c r="QKA82" s="16"/>
      <c r="QKB82" s="16"/>
      <c r="QKC82" s="16"/>
      <c r="QKD82" s="16"/>
      <c r="QKE82" s="16"/>
      <c r="QKF82" s="16"/>
      <c r="QKG82" s="16"/>
      <c r="QKH82" s="16"/>
      <c r="QKI82" s="16"/>
      <c r="QKJ82" s="16"/>
      <c r="QKK82" s="16"/>
      <c r="QKL82" s="16"/>
      <c r="QKM82" s="16"/>
      <c r="QKN82" s="16"/>
      <c r="QKO82" s="16"/>
      <c r="QKP82" s="16"/>
      <c r="QKQ82" s="16"/>
      <c r="QKR82" s="16"/>
      <c r="QKS82" s="16"/>
      <c r="QKT82" s="16"/>
      <c r="QKU82" s="16"/>
      <c r="QKV82" s="16"/>
      <c r="QKW82" s="16"/>
      <c r="QKX82" s="16"/>
      <c r="QKY82" s="16"/>
      <c r="QKZ82" s="16"/>
      <c r="QLA82" s="16"/>
      <c r="QLB82" s="16"/>
      <c r="QLC82" s="16"/>
      <c r="QLD82" s="16"/>
      <c r="QLE82" s="16"/>
      <c r="QLF82" s="16"/>
      <c r="QLG82" s="16"/>
      <c r="QLH82" s="16"/>
      <c r="QLI82" s="16"/>
      <c r="QLJ82" s="16"/>
      <c r="QLK82" s="16"/>
      <c r="QLL82" s="16"/>
      <c r="QLM82" s="16"/>
      <c r="QLN82" s="16"/>
      <c r="QLO82" s="16"/>
      <c r="QLP82" s="16"/>
      <c r="QLQ82" s="16"/>
      <c r="QLR82" s="16"/>
      <c r="QLS82" s="16"/>
      <c r="QLT82" s="16"/>
      <c r="QLU82" s="16"/>
      <c r="QLV82" s="16"/>
      <c r="QLW82" s="16"/>
      <c r="QLX82" s="16"/>
      <c r="QLY82" s="16"/>
      <c r="QLZ82" s="16"/>
      <c r="QMA82" s="16"/>
      <c r="QMB82" s="16"/>
      <c r="QMC82" s="16"/>
      <c r="QMD82" s="16"/>
      <c r="QME82" s="16"/>
      <c r="QMF82" s="16"/>
      <c r="QMG82" s="16"/>
      <c r="QMH82" s="16"/>
      <c r="QMI82" s="16"/>
      <c r="QMJ82" s="16"/>
      <c r="QMK82" s="16"/>
      <c r="QML82" s="16"/>
      <c r="QMM82" s="16"/>
      <c r="QMN82" s="16"/>
      <c r="QMO82" s="16"/>
      <c r="QMP82" s="16"/>
      <c r="QMQ82" s="16"/>
      <c r="QMR82" s="16"/>
      <c r="QMS82" s="16"/>
      <c r="QMT82" s="16"/>
      <c r="QMU82" s="16"/>
      <c r="QMV82" s="16"/>
      <c r="QMW82" s="16"/>
      <c r="QMX82" s="16"/>
      <c r="QMY82" s="16"/>
      <c r="QMZ82" s="16"/>
      <c r="QNA82" s="16"/>
      <c r="QNB82" s="16"/>
      <c r="QNC82" s="16"/>
      <c r="QND82" s="16"/>
      <c r="QNE82" s="16"/>
      <c r="QNF82" s="16"/>
      <c r="QNG82" s="16"/>
      <c r="QNH82" s="16"/>
      <c r="QNI82" s="16"/>
      <c r="QNJ82" s="16"/>
      <c r="QNK82" s="16"/>
      <c r="QNL82" s="16"/>
      <c r="QNM82" s="16"/>
      <c r="QNN82" s="16"/>
      <c r="QNO82" s="16"/>
      <c r="QNP82" s="16"/>
      <c r="QNQ82" s="16"/>
      <c r="QNR82" s="16"/>
      <c r="QNS82" s="16"/>
      <c r="QNT82" s="16"/>
      <c r="QNU82" s="16"/>
      <c r="QNV82" s="16"/>
      <c r="QNW82" s="16"/>
      <c r="QNX82" s="16"/>
      <c r="QNY82" s="16"/>
      <c r="QNZ82" s="16"/>
      <c r="QOA82" s="16"/>
      <c r="QOB82" s="16"/>
      <c r="QOC82" s="16"/>
      <c r="QOD82" s="16"/>
      <c r="QOE82" s="16"/>
      <c r="QOF82" s="16"/>
      <c r="QOG82" s="16"/>
      <c r="QOH82" s="16"/>
      <c r="QOI82" s="16"/>
      <c r="QOJ82" s="16"/>
      <c r="QOK82" s="16"/>
      <c r="QOL82" s="16"/>
      <c r="QOM82" s="16"/>
      <c r="QON82" s="16"/>
      <c r="QOO82" s="16"/>
      <c r="QOP82" s="16"/>
      <c r="QOQ82" s="16"/>
      <c r="QOR82" s="16"/>
      <c r="QOS82" s="16"/>
      <c r="QOT82" s="16"/>
      <c r="QOU82" s="16"/>
      <c r="QOV82" s="16"/>
      <c r="QOW82" s="16"/>
      <c r="QOX82" s="16"/>
      <c r="QOY82" s="16"/>
      <c r="QOZ82" s="16"/>
      <c r="QPA82" s="16"/>
      <c r="QPB82" s="16"/>
      <c r="QPC82" s="16"/>
      <c r="QPD82" s="16"/>
      <c r="QPE82" s="16"/>
      <c r="QPF82" s="16"/>
      <c r="QPG82" s="16"/>
      <c r="QPH82" s="16"/>
      <c r="QPI82" s="16"/>
      <c r="QPJ82" s="16"/>
      <c r="QPK82" s="16"/>
      <c r="QPL82" s="16"/>
      <c r="QPM82" s="16"/>
      <c r="QPN82" s="16"/>
      <c r="QPO82" s="16"/>
      <c r="QPP82" s="16"/>
      <c r="QPQ82" s="16"/>
      <c r="QPR82" s="16"/>
      <c r="QPS82" s="16"/>
      <c r="QPT82" s="16"/>
      <c r="QPU82" s="16"/>
      <c r="QPV82" s="16"/>
      <c r="QPW82" s="16"/>
      <c r="QPX82" s="16"/>
      <c r="QPY82" s="16"/>
      <c r="QPZ82" s="16"/>
      <c r="QQA82" s="16"/>
      <c r="QQB82" s="16"/>
      <c r="QQC82" s="16"/>
      <c r="QQD82" s="16"/>
      <c r="QQE82" s="16"/>
      <c r="QQF82" s="16"/>
      <c r="QQG82" s="16"/>
      <c r="QQH82" s="16"/>
      <c r="QQI82" s="16"/>
      <c r="QQJ82" s="16"/>
      <c r="QQK82" s="16"/>
      <c r="QQL82" s="16"/>
      <c r="QQM82" s="16"/>
      <c r="QQN82" s="16"/>
      <c r="QQO82" s="16"/>
      <c r="QQP82" s="16"/>
      <c r="QQQ82" s="16"/>
      <c r="QQR82" s="16"/>
      <c r="QQS82" s="16"/>
      <c r="QQT82" s="16"/>
      <c r="QQU82" s="16"/>
      <c r="QQV82" s="16"/>
      <c r="QQW82" s="16"/>
      <c r="QQX82" s="16"/>
      <c r="QQY82" s="16"/>
      <c r="QQZ82" s="16"/>
      <c r="QRA82" s="16"/>
      <c r="QRB82" s="16"/>
      <c r="QRC82" s="16"/>
      <c r="QRD82" s="16"/>
      <c r="QRE82" s="16"/>
      <c r="QRF82" s="16"/>
      <c r="QRG82" s="16"/>
      <c r="QRH82" s="16"/>
      <c r="QRI82" s="16"/>
      <c r="QRJ82" s="16"/>
      <c r="QRK82" s="16"/>
      <c r="QRL82" s="16"/>
      <c r="QRM82" s="16"/>
      <c r="QRN82" s="16"/>
      <c r="QRO82" s="16"/>
      <c r="QRP82" s="16"/>
      <c r="QRQ82" s="16"/>
      <c r="QRR82" s="16"/>
      <c r="QRS82" s="16"/>
      <c r="QRT82" s="16"/>
      <c r="QRU82" s="16"/>
      <c r="QRV82" s="16"/>
      <c r="QRW82" s="16"/>
      <c r="QRX82" s="16"/>
      <c r="QRY82" s="16"/>
      <c r="QRZ82" s="16"/>
      <c r="QSA82" s="16"/>
      <c r="QSB82" s="16"/>
      <c r="QSC82" s="16"/>
      <c r="QSD82" s="16"/>
      <c r="QSE82" s="16"/>
      <c r="QSF82" s="16"/>
      <c r="QSG82" s="16"/>
      <c r="QSH82" s="16"/>
      <c r="QSI82" s="16"/>
      <c r="QSJ82" s="16"/>
      <c r="QSK82" s="16"/>
      <c r="QSL82" s="16"/>
      <c r="QSM82" s="16"/>
      <c r="QSN82" s="16"/>
      <c r="QSO82" s="16"/>
      <c r="QSP82" s="16"/>
      <c r="QSQ82" s="16"/>
      <c r="QSR82" s="16"/>
      <c r="QSS82" s="16"/>
      <c r="QST82" s="16"/>
      <c r="QSU82" s="16"/>
      <c r="QSV82" s="16"/>
      <c r="QSW82" s="16"/>
      <c r="QSX82" s="16"/>
      <c r="QSY82" s="16"/>
      <c r="QSZ82" s="16"/>
      <c r="QTA82" s="16"/>
      <c r="QTB82" s="16"/>
      <c r="QTC82" s="16"/>
      <c r="QTD82" s="16"/>
      <c r="QTE82" s="16"/>
      <c r="QTF82" s="16"/>
      <c r="QTG82" s="16"/>
      <c r="QTH82" s="16"/>
      <c r="QTI82" s="16"/>
      <c r="QTJ82" s="16"/>
      <c r="QTK82" s="16"/>
      <c r="QTL82" s="16"/>
      <c r="QTM82" s="16"/>
      <c r="QTN82" s="16"/>
      <c r="QTO82" s="16"/>
      <c r="QTP82" s="16"/>
      <c r="QTQ82" s="16"/>
      <c r="QTR82" s="16"/>
      <c r="QTS82" s="16"/>
      <c r="QTT82" s="16"/>
      <c r="QTU82" s="16"/>
      <c r="QTV82" s="16"/>
      <c r="QTW82" s="16"/>
      <c r="QTX82" s="16"/>
      <c r="QTY82" s="16"/>
      <c r="QTZ82" s="16"/>
      <c r="QUA82" s="16"/>
      <c r="QUB82" s="16"/>
      <c r="QUC82" s="16"/>
      <c r="QUD82" s="16"/>
      <c r="QUE82" s="16"/>
      <c r="QUF82" s="16"/>
      <c r="QUG82" s="16"/>
      <c r="QUH82" s="16"/>
      <c r="QUI82" s="16"/>
      <c r="QUJ82" s="16"/>
      <c r="QUK82" s="16"/>
      <c r="QUL82" s="16"/>
      <c r="QUM82" s="16"/>
      <c r="QUN82" s="16"/>
      <c r="QUO82" s="16"/>
      <c r="QUP82" s="16"/>
      <c r="QUQ82" s="16"/>
      <c r="QUR82" s="16"/>
      <c r="QUS82" s="16"/>
      <c r="QUT82" s="16"/>
      <c r="QUU82" s="16"/>
      <c r="QUV82" s="16"/>
      <c r="QUW82" s="16"/>
      <c r="QUX82" s="16"/>
      <c r="QUY82" s="16"/>
      <c r="QUZ82" s="16"/>
      <c r="QVA82" s="16"/>
      <c r="QVB82" s="16"/>
      <c r="QVC82" s="16"/>
      <c r="QVD82" s="16"/>
      <c r="QVE82" s="16"/>
      <c r="QVF82" s="16"/>
      <c r="QVG82" s="16"/>
      <c r="QVH82" s="16"/>
      <c r="QVI82" s="16"/>
      <c r="QVJ82" s="16"/>
      <c r="QVK82" s="16"/>
      <c r="QVL82" s="16"/>
      <c r="QVM82" s="16"/>
      <c r="QVN82" s="16"/>
      <c r="QVO82" s="16"/>
      <c r="QVP82" s="16"/>
      <c r="QVQ82" s="16"/>
      <c r="QVR82" s="16"/>
      <c r="QVS82" s="16"/>
      <c r="QVT82" s="16"/>
      <c r="QVU82" s="16"/>
      <c r="QVV82" s="16"/>
      <c r="QVW82" s="16"/>
      <c r="QVX82" s="16"/>
      <c r="QVY82" s="16"/>
      <c r="QVZ82" s="16"/>
      <c r="QWA82" s="16"/>
      <c r="QWB82" s="16"/>
      <c r="QWC82" s="16"/>
      <c r="QWD82" s="16"/>
      <c r="QWE82" s="16"/>
      <c r="QWF82" s="16"/>
      <c r="QWG82" s="16"/>
      <c r="QWH82" s="16"/>
      <c r="QWI82" s="16"/>
      <c r="QWJ82" s="16"/>
      <c r="QWK82" s="16"/>
      <c r="QWL82" s="16"/>
      <c r="QWM82" s="16"/>
      <c r="QWN82" s="16"/>
      <c r="QWO82" s="16"/>
      <c r="QWP82" s="16"/>
      <c r="QWQ82" s="16"/>
      <c r="QWR82" s="16"/>
      <c r="QWS82" s="16"/>
      <c r="QWT82" s="16"/>
      <c r="QWU82" s="16"/>
      <c r="QWV82" s="16"/>
      <c r="QWW82" s="16"/>
      <c r="QWX82" s="16"/>
      <c r="QWY82" s="16"/>
      <c r="QWZ82" s="16"/>
      <c r="QXA82" s="16"/>
      <c r="QXB82" s="16"/>
      <c r="QXC82" s="16"/>
      <c r="QXD82" s="16"/>
      <c r="QXE82" s="16"/>
      <c r="QXF82" s="16"/>
      <c r="QXG82" s="16"/>
      <c r="QXH82" s="16"/>
      <c r="QXI82" s="16"/>
      <c r="QXJ82" s="16"/>
      <c r="QXK82" s="16"/>
      <c r="QXL82" s="16"/>
      <c r="QXM82" s="16"/>
      <c r="QXN82" s="16"/>
      <c r="QXO82" s="16"/>
      <c r="QXP82" s="16"/>
      <c r="QXQ82" s="16"/>
      <c r="QXR82" s="16"/>
      <c r="QXS82" s="16"/>
      <c r="QXT82" s="16"/>
      <c r="QXU82" s="16"/>
      <c r="QXV82" s="16"/>
      <c r="QXW82" s="16"/>
      <c r="QXX82" s="16"/>
      <c r="QXY82" s="16"/>
      <c r="QXZ82" s="16"/>
      <c r="QYA82" s="16"/>
      <c r="QYB82" s="16"/>
      <c r="QYC82" s="16"/>
      <c r="QYD82" s="16"/>
      <c r="QYE82" s="16"/>
      <c r="QYF82" s="16"/>
      <c r="QYG82" s="16"/>
      <c r="QYH82" s="16"/>
      <c r="QYI82" s="16"/>
      <c r="QYJ82" s="16"/>
      <c r="QYK82" s="16"/>
      <c r="QYL82" s="16"/>
      <c r="QYM82" s="16"/>
      <c r="QYN82" s="16"/>
      <c r="QYO82" s="16"/>
      <c r="QYP82" s="16"/>
      <c r="QYQ82" s="16"/>
      <c r="QYR82" s="16"/>
      <c r="QYS82" s="16"/>
      <c r="QYT82" s="16"/>
      <c r="QYU82" s="16"/>
      <c r="QYV82" s="16"/>
      <c r="QYW82" s="16"/>
      <c r="QYX82" s="16"/>
      <c r="QYY82" s="16"/>
      <c r="QYZ82" s="16"/>
      <c r="QZA82" s="16"/>
      <c r="QZB82" s="16"/>
      <c r="QZC82" s="16"/>
      <c r="QZD82" s="16"/>
      <c r="QZE82" s="16"/>
      <c r="QZF82" s="16"/>
      <c r="QZG82" s="16"/>
      <c r="QZH82" s="16"/>
      <c r="QZI82" s="16"/>
      <c r="QZJ82" s="16"/>
      <c r="QZK82" s="16"/>
      <c r="QZL82" s="16"/>
      <c r="QZM82" s="16"/>
      <c r="QZN82" s="16"/>
      <c r="QZO82" s="16"/>
      <c r="QZP82" s="16"/>
      <c r="QZQ82" s="16"/>
      <c r="QZR82" s="16"/>
      <c r="QZS82" s="16"/>
      <c r="QZT82" s="16"/>
      <c r="QZU82" s="16"/>
      <c r="QZV82" s="16"/>
      <c r="QZW82" s="16"/>
      <c r="QZX82" s="16"/>
      <c r="QZY82" s="16"/>
      <c r="QZZ82" s="16"/>
      <c r="RAA82" s="16"/>
      <c r="RAB82" s="16"/>
      <c r="RAC82" s="16"/>
      <c r="RAD82" s="16"/>
      <c r="RAE82" s="16"/>
      <c r="RAF82" s="16"/>
      <c r="RAG82" s="16"/>
      <c r="RAH82" s="16"/>
      <c r="RAI82" s="16"/>
      <c r="RAJ82" s="16"/>
      <c r="RAK82" s="16"/>
      <c r="RAL82" s="16"/>
      <c r="RAM82" s="16"/>
      <c r="RAN82" s="16"/>
      <c r="RAO82" s="16"/>
      <c r="RAP82" s="16"/>
      <c r="RAQ82" s="16"/>
      <c r="RAR82" s="16"/>
      <c r="RAS82" s="16"/>
      <c r="RAT82" s="16"/>
      <c r="RAU82" s="16"/>
      <c r="RAV82" s="16"/>
      <c r="RAW82" s="16"/>
      <c r="RAX82" s="16"/>
      <c r="RAY82" s="16"/>
      <c r="RAZ82" s="16"/>
      <c r="RBA82" s="16"/>
      <c r="RBB82" s="16"/>
      <c r="RBC82" s="16"/>
      <c r="RBD82" s="16"/>
      <c r="RBE82" s="16"/>
      <c r="RBF82" s="16"/>
      <c r="RBG82" s="16"/>
      <c r="RBH82" s="16"/>
      <c r="RBI82" s="16"/>
      <c r="RBJ82" s="16"/>
      <c r="RBK82" s="16"/>
      <c r="RBL82" s="16"/>
      <c r="RBM82" s="16"/>
      <c r="RBN82" s="16"/>
      <c r="RBO82" s="16"/>
      <c r="RBP82" s="16"/>
      <c r="RBQ82" s="16"/>
      <c r="RBR82" s="16"/>
      <c r="RBS82" s="16"/>
      <c r="RBT82" s="16"/>
      <c r="RBU82" s="16"/>
      <c r="RBV82" s="16"/>
      <c r="RBW82" s="16"/>
      <c r="RBX82" s="16"/>
      <c r="RBY82" s="16"/>
      <c r="RBZ82" s="16"/>
      <c r="RCA82" s="16"/>
      <c r="RCB82" s="16"/>
      <c r="RCC82" s="16"/>
      <c r="RCD82" s="16"/>
      <c r="RCE82" s="16"/>
      <c r="RCF82" s="16"/>
      <c r="RCG82" s="16"/>
      <c r="RCH82" s="16"/>
      <c r="RCI82" s="16"/>
      <c r="RCJ82" s="16"/>
      <c r="RCK82" s="16"/>
      <c r="RCL82" s="16"/>
      <c r="RCM82" s="16"/>
      <c r="RCN82" s="16"/>
      <c r="RCO82" s="16"/>
      <c r="RCP82" s="16"/>
      <c r="RCQ82" s="16"/>
      <c r="RCR82" s="16"/>
      <c r="RCS82" s="16"/>
      <c r="RCT82" s="16"/>
      <c r="RCU82" s="16"/>
      <c r="RCV82" s="16"/>
      <c r="RCW82" s="16"/>
      <c r="RCX82" s="16"/>
      <c r="RCY82" s="16"/>
      <c r="RCZ82" s="16"/>
      <c r="RDA82" s="16"/>
      <c r="RDB82" s="16"/>
      <c r="RDC82" s="16"/>
      <c r="RDD82" s="16"/>
      <c r="RDE82" s="16"/>
      <c r="RDF82" s="16"/>
      <c r="RDG82" s="16"/>
      <c r="RDH82" s="16"/>
      <c r="RDI82" s="16"/>
      <c r="RDJ82" s="16"/>
      <c r="RDK82" s="16"/>
      <c r="RDL82" s="16"/>
      <c r="RDM82" s="16"/>
      <c r="RDN82" s="16"/>
      <c r="RDO82" s="16"/>
      <c r="RDP82" s="16"/>
      <c r="RDQ82" s="16"/>
      <c r="RDR82" s="16"/>
      <c r="RDS82" s="16"/>
      <c r="RDT82" s="16"/>
      <c r="RDU82" s="16"/>
      <c r="RDV82" s="16"/>
      <c r="RDW82" s="16"/>
      <c r="RDX82" s="16"/>
      <c r="RDY82" s="16"/>
      <c r="RDZ82" s="16"/>
      <c r="REA82" s="16"/>
      <c r="REB82" s="16"/>
      <c r="REC82" s="16"/>
      <c r="RED82" s="16"/>
      <c r="REE82" s="16"/>
      <c r="REF82" s="16"/>
      <c r="REG82" s="16"/>
      <c r="REH82" s="16"/>
      <c r="REI82" s="16"/>
      <c r="REJ82" s="16"/>
      <c r="REK82" s="16"/>
      <c r="REL82" s="16"/>
      <c r="REM82" s="16"/>
      <c r="REN82" s="16"/>
      <c r="REO82" s="16"/>
      <c r="REP82" s="16"/>
      <c r="REQ82" s="16"/>
      <c r="RER82" s="16"/>
      <c r="RES82" s="16"/>
      <c r="RET82" s="16"/>
      <c r="REU82" s="16"/>
      <c r="REV82" s="16"/>
      <c r="REW82" s="16"/>
      <c r="REX82" s="16"/>
      <c r="REY82" s="16"/>
      <c r="REZ82" s="16"/>
      <c r="RFA82" s="16"/>
      <c r="RFB82" s="16"/>
      <c r="RFC82" s="16"/>
      <c r="RFD82" s="16"/>
      <c r="RFE82" s="16"/>
      <c r="RFF82" s="16"/>
      <c r="RFG82" s="16"/>
      <c r="RFH82" s="16"/>
      <c r="RFI82" s="16"/>
      <c r="RFJ82" s="16"/>
      <c r="RFK82" s="16"/>
      <c r="RFL82" s="16"/>
      <c r="RFM82" s="16"/>
      <c r="RFN82" s="16"/>
      <c r="RFO82" s="16"/>
      <c r="RFP82" s="16"/>
      <c r="RFQ82" s="16"/>
      <c r="RFR82" s="16"/>
      <c r="RFS82" s="16"/>
      <c r="RFT82" s="16"/>
      <c r="RFU82" s="16"/>
      <c r="RFV82" s="16"/>
      <c r="RFW82" s="16"/>
      <c r="RFX82" s="16"/>
      <c r="RFY82" s="16"/>
      <c r="RFZ82" s="16"/>
      <c r="RGA82" s="16"/>
      <c r="RGB82" s="16"/>
      <c r="RGC82" s="16"/>
      <c r="RGD82" s="16"/>
      <c r="RGE82" s="16"/>
      <c r="RGF82" s="16"/>
      <c r="RGG82" s="16"/>
      <c r="RGH82" s="16"/>
      <c r="RGI82" s="16"/>
      <c r="RGJ82" s="16"/>
      <c r="RGK82" s="16"/>
      <c r="RGL82" s="16"/>
      <c r="RGM82" s="16"/>
      <c r="RGN82" s="16"/>
      <c r="RGO82" s="16"/>
      <c r="RGP82" s="16"/>
      <c r="RGQ82" s="16"/>
      <c r="RGR82" s="16"/>
      <c r="RGS82" s="16"/>
      <c r="RGT82" s="16"/>
      <c r="RGU82" s="16"/>
      <c r="RGV82" s="16"/>
      <c r="RGW82" s="16"/>
      <c r="RGX82" s="16"/>
      <c r="RGY82" s="16"/>
      <c r="RGZ82" s="16"/>
      <c r="RHA82" s="16"/>
      <c r="RHB82" s="16"/>
      <c r="RHC82" s="16"/>
      <c r="RHD82" s="16"/>
      <c r="RHE82" s="16"/>
      <c r="RHF82" s="16"/>
      <c r="RHG82" s="16"/>
      <c r="RHH82" s="16"/>
      <c r="RHI82" s="16"/>
      <c r="RHJ82" s="16"/>
      <c r="RHK82" s="16"/>
      <c r="RHL82" s="16"/>
      <c r="RHM82" s="16"/>
      <c r="RHN82" s="16"/>
      <c r="RHO82" s="16"/>
      <c r="RHP82" s="16"/>
      <c r="RHQ82" s="16"/>
      <c r="RHR82" s="16"/>
      <c r="RHS82" s="16"/>
      <c r="RHT82" s="16"/>
      <c r="RHU82" s="16"/>
      <c r="RHV82" s="16"/>
      <c r="RHW82" s="16"/>
      <c r="RHX82" s="16"/>
      <c r="RHY82" s="16"/>
      <c r="RHZ82" s="16"/>
      <c r="RIA82" s="16"/>
      <c r="RIB82" s="16"/>
      <c r="RIC82" s="16"/>
      <c r="RID82" s="16"/>
      <c r="RIE82" s="16"/>
      <c r="RIF82" s="16"/>
      <c r="RIG82" s="16"/>
      <c r="RIH82" s="16"/>
      <c r="RII82" s="16"/>
      <c r="RIJ82" s="16"/>
      <c r="RIK82" s="16"/>
      <c r="RIL82" s="16"/>
      <c r="RIM82" s="16"/>
      <c r="RIN82" s="16"/>
      <c r="RIO82" s="16"/>
      <c r="RIP82" s="16"/>
      <c r="RIQ82" s="16"/>
      <c r="RIR82" s="16"/>
      <c r="RIS82" s="16"/>
      <c r="RIT82" s="16"/>
      <c r="RIU82" s="16"/>
      <c r="RIV82" s="16"/>
      <c r="RIW82" s="16"/>
      <c r="RIX82" s="16"/>
      <c r="RIY82" s="16"/>
      <c r="RIZ82" s="16"/>
      <c r="RJA82" s="16"/>
      <c r="RJB82" s="16"/>
      <c r="RJC82" s="16"/>
      <c r="RJD82" s="16"/>
      <c r="RJE82" s="16"/>
      <c r="RJF82" s="16"/>
      <c r="RJG82" s="16"/>
      <c r="RJH82" s="16"/>
      <c r="RJI82" s="16"/>
      <c r="RJJ82" s="16"/>
      <c r="RJK82" s="16"/>
      <c r="RJL82" s="16"/>
      <c r="RJM82" s="16"/>
      <c r="RJN82" s="16"/>
      <c r="RJO82" s="16"/>
      <c r="RJP82" s="16"/>
      <c r="RJQ82" s="16"/>
      <c r="RJR82" s="16"/>
      <c r="RJS82" s="16"/>
      <c r="RJT82" s="16"/>
      <c r="RJU82" s="16"/>
      <c r="RJV82" s="16"/>
      <c r="RJW82" s="16"/>
      <c r="RJX82" s="16"/>
      <c r="RJY82" s="16"/>
      <c r="RJZ82" s="16"/>
      <c r="RKA82" s="16"/>
      <c r="RKB82" s="16"/>
      <c r="RKC82" s="16"/>
      <c r="RKD82" s="16"/>
      <c r="RKE82" s="16"/>
      <c r="RKF82" s="16"/>
      <c r="RKG82" s="16"/>
      <c r="RKH82" s="16"/>
      <c r="RKI82" s="16"/>
      <c r="RKJ82" s="16"/>
      <c r="RKK82" s="16"/>
      <c r="RKL82" s="16"/>
      <c r="RKM82" s="16"/>
      <c r="RKN82" s="16"/>
      <c r="RKO82" s="16"/>
      <c r="RKP82" s="16"/>
      <c r="RKQ82" s="16"/>
      <c r="RKR82" s="16"/>
      <c r="RKS82" s="16"/>
      <c r="RKT82" s="16"/>
      <c r="RKU82" s="16"/>
      <c r="RKV82" s="16"/>
      <c r="RKW82" s="16"/>
      <c r="RKX82" s="16"/>
      <c r="RKY82" s="16"/>
      <c r="RKZ82" s="16"/>
      <c r="RLA82" s="16"/>
      <c r="RLB82" s="16"/>
      <c r="RLC82" s="16"/>
      <c r="RLD82" s="16"/>
      <c r="RLE82" s="16"/>
      <c r="RLF82" s="16"/>
      <c r="RLG82" s="16"/>
      <c r="RLH82" s="16"/>
      <c r="RLI82" s="16"/>
      <c r="RLJ82" s="16"/>
      <c r="RLK82" s="16"/>
      <c r="RLL82" s="16"/>
      <c r="RLM82" s="16"/>
      <c r="RLN82" s="16"/>
      <c r="RLO82" s="16"/>
      <c r="RLP82" s="16"/>
      <c r="RLQ82" s="16"/>
      <c r="RLR82" s="16"/>
      <c r="RLS82" s="16"/>
      <c r="RLT82" s="16"/>
      <c r="RLU82" s="16"/>
      <c r="RLV82" s="16"/>
      <c r="RLW82" s="16"/>
      <c r="RLX82" s="16"/>
      <c r="RLY82" s="16"/>
      <c r="RLZ82" s="16"/>
      <c r="RMA82" s="16"/>
      <c r="RMB82" s="16"/>
      <c r="RMC82" s="16"/>
      <c r="RMD82" s="16"/>
      <c r="RME82" s="16"/>
      <c r="RMF82" s="16"/>
      <c r="RMG82" s="16"/>
      <c r="RMH82" s="16"/>
      <c r="RMI82" s="16"/>
      <c r="RMJ82" s="16"/>
      <c r="RMK82" s="16"/>
      <c r="RML82" s="16"/>
      <c r="RMM82" s="16"/>
      <c r="RMN82" s="16"/>
      <c r="RMO82" s="16"/>
      <c r="RMP82" s="16"/>
      <c r="RMQ82" s="16"/>
      <c r="RMR82" s="16"/>
      <c r="RMS82" s="16"/>
      <c r="RMT82" s="16"/>
      <c r="RMU82" s="16"/>
      <c r="RMV82" s="16"/>
      <c r="RMW82" s="16"/>
      <c r="RMX82" s="16"/>
      <c r="RMY82" s="16"/>
      <c r="RMZ82" s="16"/>
      <c r="RNA82" s="16"/>
      <c r="RNB82" s="16"/>
      <c r="RNC82" s="16"/>
      <c r="RND82" s="16"/>
      <c r="RNE82" s="16"/>
      <c r="RNF82" s="16"/>
      <c r="RNG82" s="16"/>
      <c r="RNH82" s="16"/>
      <c r="RNI82" s="16"/>
      <c r="RNJ82" s="16"/>
      <c r="RNK82" s="16"/>
      <c r="RNL82" s="16"/>
      <c r="RNM82" s="16"/>
      <c r="RNN82" s="16"/>
      <c r="RNO82" s="16"/>
      <c r="RNP82" s="16"/>
      <c r="RNQ82" s="16"/>
      <c r="RNR82" s="16"/>
      <c r="RNS82" s="16"/>
      <c r="RNT82" s="16"/>
      <c r="RNU82" s="16"/>
      <c r="RNV82" s="16"/>
      <c r="RNW82" s="16"/>
      <c r="RNX82" s="16"/>
      <c r="RNY82" s="16"/>
      <c r="RNZ82" s="16"/>
      <c r="ROA82" s="16"/>
      <c r="ROB82" s="16"/>
      <c r="ROC82" s="16"/>
      <c r="ROD82" s="16"/>
      <c r="ROE82" s="16"/>
      <c r="ROF82" s="16"/>
      <c r="ROG82" s="16"/>
      <c r="ROH82" s="16"/>
      <c r="ROI82" s="16"/>
      <c r="ROJ82" s="16"/>
      <c r="ROK82" s="16"/>
      <c r="ROL82" s="16"/>
      <c r="ROM82" s="16"/>
      <c r="RON82" s="16"/>
      <c r="ROO82" s="16"/>
      <c r="ROP82" s="16"/>
      <c r="ROQ82" s="16"/>
      <c r="ROR82" s="16"/>
      <c r="ROS82" s="16"/>
      <c r="ROT82" s="16"/>
      <c r="ROU82" s="16"/>
      <c r="ROV82" s="16"/>
      <c r="ROW82" s="16"/>
      <c r="ROX82" s="16"/>
      <c r="ROY82" s="16"/>
      <c r="ROZ82" s="16"/>
      <c r="RPA82" s="16"/>
      <c r="RPB82" s="16"/>
      <c r="RPC82" s="16"/>
      <c r="RPD82" s="16"/>
      <c r="RPE82" s="16"/>
      <c r="RPF82" s="16"/>
      <c r="RPG82" s="16"/>
      <c r="RPH82" s="16"/>
      <c r="RPI82" s="16"/>
      <c r="RPJ82" s="16"/>
      <c r="RPK82" s="16"/>
      <c r="RPL82" s="16"/>
      <c r="RPM82" s="16"/>
      <c r="RPN82" s="16"/>
      <c r="RPO82" s="16"/>
      <c r="RPP82" s="16"/>
      <c r="RPQ82" s="16"/>
      <c r="RPR82" s="16"/>
      <c r="RPS82" s="16"/>
      <c r="RPT82" s="16"/>
      <c r="RPU82" s="16"/>
      <c r="RPV82" s="16"/>
      <c r="RPW82" s="16"/>
      <c r="RPX82" s="16"/>
      <c r="RPY82" s="16"/>
      <c r="RPZ82" s="16"/>
      <c r="RQA82" s="16"/>
      <c r="RQB82" s="16"/>
      <c r="RQC82" s="16"/>
      <c r="RQD82" s="16"/>
      <c r="RQE82" s="16"/>
      <c r="RQF82" s="16"/>
      <c r="RQG82" s="16"/>
      <c r="RQH82" s="16"/>
      <c r="RQI82" s="16"/>
      <c r="RQJ82" s="16"/>
      <c r="RQK82" s="16"/>
      <c r="RQL82" s="16"/>
      <c r="RQM82" s="16"/>
      <c r="RQN82" s="16"/>
      <c r="RQO82" s="16"/>
      <c r="RQP82" s="16"/>
      <c r="RQQ82" s="16"/>
      <c r="RQR82" s="16"/>
      <c r="RQS82" s="16"/>
      <c r="RQT82" s="16"/>
      <c r="RQU82" s="16"/>
      <c r="RQV82" s="16"/>
      <c r="RQW82" s="16"/>
      <c r="RQX82" s="16"/>
      <c r="RQY82" s="16"/>
      <c r="RQZ82" s="16"/>
      <c r="RRA82" s="16"/>
      <c r="RRB82" s="16"/>
      <c r="RRC82" s="16"/>
      <c r="RRD82" s="16"/>
      <c r="RRE82" s="16"/>
      <c r="RRF82" s="16"/>
      <c r="RRG82" s="16"/>
      <c r="RRH82" s="16"/>
      <c r="RRI82" s="16"/>
      <c r="RRJ82" s="16"/>
      <c r="RRK82" s="16"/>
      <c r="RRL82" s="16"/>
      <c r="RRM82" s="16"/>
      <c r="RRN82" s="16"/>
      <c r="RRO82" s="16"/>
      <c r="RRP82" s="16"/>
      <c r="RRQ82" s="16"/>
      <c r="RRR82" s="16"/>
      <c r="RRS82" s="16"/>
      <c r="RRT82" s="16"/>
      <c r="RRU82" s="16"/>
      <c r="RRV82" s="16"/>
      <c r="RRW82" s="16"/>
      <c r="RRX82" s="16"/>
      <c r="RRY82" s="16"/>
      <c r="RRZ82" s="16"/>
      <c r="RSA82" s="16"/>
      <c r="RSB82" s="16"/>
      <c r="RSC82" s="16"/>
      <c r="RSD82" s="16"/>
      <c r="RSE82" s="16"/>
      <c r="RSF82" s="16"/>
      <c r="RSG82" s="16"/>
      <c r="RSH82" s="16"/>
      <c r="RSI82" s="16"/>
      <c r="RSJ82" s="16"/>
      <c r="RSK82" s="16"/>
      <c r="RSL82" s="16"/>
      <c r="RSM82" s="16"/>
      <c r="RSN82" s="16"/>
      <c r="RSO82" s="16"/>
      <c r="RSP82" s="16"/>
      <c r="RSQ82" s="16"/>
      <c r="RSR82" s="16"/>
      <c r="RSS82" s="16"/>
      <c r="RST82" s="16"/>
      <c r="RSU82" s="16"/>
      <c r="RSV82" s="16"/>
      <c r="RSW82" s="16"/>
      <c r="RSX82" s="16"/>
      <c r="RSY82" s="16"/>
      <c r="RSZ82" s="16"/>
      <c r="RTA82" s="16"/>
      <c r="RTB82" s="16"/>
      <c r="RTC82" s="16"/>
      <c r="RTD82" s="16"/>
      <c r="RTE82" s="16"/>
      <c r="RTF82" s="16"/>
      <c r="RTG82" s="16"/>
      <c r="RTH82" s="16"/>
      <c r="RTI82" s="16"/>
      <c r="RTJ82" s="16"/>
      <c r="RTK82" s="16"/>
      <c r="RTL82" s="16"/>
      <c r="RTM82" s="16"/>
      <c r="RTN82" s="16"/>
      <c r="RTO82" s="16"/>
      <c r="RTP82" s="16"/>
      <c r="RTQ82" s="16"/>
      <c r="RTR82" s="16"/>
      <c r="RTS82" s="16"/>
      <c r="RTT82" s="16"/>
      <c r="RTU82" s="16"/>
      <c r="RTV82" s="16"/>
      <c r="RTW82" s="16"/>
      <c r="RTX82" s="16"/>
      <c r="RTY82" s="16"/>
      <c r="RTZ82" s="16"/>
      <c r="RUA82" s="16"/>
      <c r="RUB82" s="16"/>
      <c r="RUC82" s="16"/>
      <c r="RUD82" s="16"/>
      <c r="RUE82" s="16"/>
      <c r="RUF82" s="16"/>
      <c r="RUG82" s="16"/>
      <c r="RUH82" s="16"/>
      <c r="RUI82" s="16"/>
      <c r="RUJ82" s="16"/>
      <c r="RUK82" s="16"/>
      <c r="RUL82" s="16"/>
      <c r="RUM82" s="16"/>
      <c r="RUN82" s="16"/>
      <c r="RUO82" s="16"/>
      <c r="RUP82" s="16"/>
      <c r="RUQ82" s="16"/>
      <c r="RUR82" s="16"/>
      <c r="RUS82" s="16"/>
      <c r="RUT82" s="16"/>
      <c r="RUU82" s="16"/>
      <c r="RUV82" s="16"/>
      <c r="RUW82" s="16"/>
      <c r="RUX82" s="16"/>
      <c r="RUY82" s="16"/>
      <c r="RUZ82" s="16"/>
      <c r="RVA82" s="16"/>
      <c r="RVB82" s="16"/>
      <c r="RVC82" s="16"/>
      <c r="RVD82" s="16"/>
      <c r="RVE82" s="16"/>
      <c r="RVF82" s="16"/>
      <c r="RVG82" s="16"/>
      <c r="RVH82" s="16"/>
      <c r="RVI82" s="16"/>
      <c r="RVJ82" s="16"/>
      <c r="RVK82" s="16"/>
      <c r="RVL82" s="16"/>
      <c r="RVM82" s="16"/>
      <c r="RVN82" s="16"/>
      <c r="RVO82" s="16"/>
      <c r="RVP82" s="16"/>
      <c r="RVQ82" s="16"/>
      <c r="RVR82" s="16"/>
      <c r="RVS82" s="16"/>
      <c r="RVT82" s="16"/>
      <c r="RVU82" s="16"/>
      <c r="RVV82" s="16"/>
      <c r="RVW82" s="16"/>
      <c r="RVX82" s="16"/>
      <c r="RVY82" s="16"/>
      <c r="RVZ82" s="16"/>
      <c r="RWA82" s="16"/>
      <c r="RWB82" s="16"/>
      <c r="RWC82" s="16"/>
      <c r="RWD82" s="16"/>
      <c r="RWE82" s="16"/>
      <c r="RWF82" s="16"/>
      <c r="RWG82" s="16"/>
      <c r="RWH82" s="16"/>
      <c r="RWI82" s="16"/>
      <c r="RWJ82" s="16"/>
      <c r="RWK82" s="16"/>
      <c r="RWL82" s="16"/>
      <c r="RWM82" s="16"/>
      <c r="RWN82" s="16"/>
      <c r="RWO82" s="16"/>
      <c r="RWP82" s="16"/>
      <c r="RWQ82" s="16"/>
      <c r="RWR82" s="16"/>
      <c r="RWS82" s="16"/>
      <c r="RWT82" s="16"/>
      <c r="RWU82" s="16"/>
      <c r="RWV82" s="16"/>
      <c r="RWW82" s="16"/>
      <c r="RWX82" s="16"/>
      <c r="RWY82" s="16"/>
      <c r="RWZ82" s="16"/>
      <c r="RXA82" s="16"/>
      <c r="RXB82" s="16"/>
      <c r="RXC82" s="16"/>
      <c r="RXD82" s="16"/>
      <c r="RXE82" s="16"/>
      <c r="RXF82" s="16"/>
      <c r="RXG82" s="16"/>
      <c r="RXH82" s="16"/>
      <c r="RXI82" s="16"/>
      <c r="RXJ82" s="16"/>
      <c r="RXK82" s="16"/>
      <c r="RXL82" s="16"/>
      <c r="RXM82" s="16"/>
      <c r="RXN82" s="16"/>
      <c r="RXO82" s="16"/>
      <c r="RXP82" s="16"/>
      <c r="RXQ82" s="16"/>
      <c r="RXR82" s="16"/>
      <c r="RXS82" s="16"/>
      <c r="RXT82" s="16"/>
      <c r="RXU82" s="16"/>
      <c r="RXV82" s="16"/>
      <c r="RXW82" s="16"/>
      <c r="RXX82" s="16"/>
      <c r="RXY82" s="16"/>
      <c r="RXZ82" s="16"/>
      <c r="RYA82" s="16"/>
      <c r="RYB82" s="16"/>
      <c r="RYC82" s="16"/>
      <c r="RYD82" s="16"/>
      <c r="RYE82" s="16"/>
      <c r="RYF82" s="16"/>
      <c r="RYG82" s="16"/>
      <c r="RYH82" s="16"/>
      <c r="RYI82" s="16"/>
      <c r="RYJ82" s="16"/>
      <c r="RYK82" s="16"/>
      <c r="RYL82" s="16"/>
      <c r="RYM82" s="16"/>
      <c r="RYN82" s="16"/>
      <c r="RYO82" s="16"/>
      <c r="RYP82" s="16"/>
      <c r="RYQ82" s="16"/>
      <c r="RYR82" s="16"/>
      <c r="RYS82" s="16"/>
      <c r="RYT82" s="16"/>
      <c r="RYU82" s="16"/>
      <c r="RYV82" s="16"/>
      <c r="RYW82" s="16"/>
      <c r="RYX82" s="16"/>
      <c r="RYY82" s="16"/>
      <c r="RYZ82" s="16"/>
      <c r="RZA82" s="16"/>
      <c r="RZB82" s="16"/>
      <c r="RZC82" s="16"/>
      <c r="RZD82" s="16"/>
      <c r="RZE82" s="16"/>
      <c r="RZF82" s="16"/>
      <c r="RZG82" s="16"/>
      <c r="RZH82" s="16"/>
      <c r="RZI82" s="16"/>
      <c r="RZJ82" s="16"/>
      <c r="RZK82" s="16"/>
      <c r="RZL82" s="16"/>
      <c r="RZM82" s="16"/>
      <c r="RZN82" s="16"/>
      <c r="RZO82" s="16"/>
      <c r="RZP82" s="16"/>
      <c r="RZQ82" s="16"/>
      <c r="RZR82" s="16"/>
      <c r="RZS82" s="16"/>
      <c r="RZT82" s="16"/>
      <c r="RZU82" s="16"/>
      <c r="RZV82" s="16"/>
      <c r="RZW82" s="16"/>
      <c r="RZX82" s="16"/>
      <c r="RZY82" s="16"/>
      <c r="RZZ82" s="16"/>
      <c r="SAA82" s="16"/>
      <c r="SAB82" s="16"/>
      <c r="SAC82" s="16"/>
      <c r="SAD82" s="16"/>
      <c r="SAE82" s="16"/>
      <c r="SAF82" s="16"/>
      <c r="SAG82" s="16"/>
      <c r="SAH82" s="16"/>
      <c r="SAI82" s="16"/>
      <c r="SAJ82" s="16"/>
      <c r="SAK82" s="16"/>
      <c r="SAL82" s="16"/>
      <c r="SAM82" s="16"/>
      <c r="SAN82" s="16"/>
      <c r="SAO82" s="16"/>
      <c r="SAP82" s="16"/>
      <c r="SAQ82" s="16"/>
      <c r="SAR82" s="16"/>
      <c r="SAS82" s="16"/>
      <c r="SAT82" s="16"/>
      <c r="SAU82" s="16"/>
      <c r="SAV82" s="16"/>
      <c r="SAW82" s="16"/>
      <c r="SAX82" s="16"/>
      <c r="SAY82" s="16"/>
      <c r="SAZ82" s="16"/>
      <c r="SBA82" s="16"/>
      <c r="SBB82" s="16"/>
      <c r="SBC82" s="16"/>
      <c r="SBD82" s="16"/>
      <c r="SBE82" s="16"/>
      <c r="SBF82" s="16"/>
      <c r="SBG82" s="16"/>
      <c r="SBH82" s="16"/>
      <c r="SBI82" s="16"/>
      <c r="SBJ82" s="16"/>
      <c r="SBK82" s="16"/>
      <c r="SBL82" s="16"/>
      <c r="SBM82" s="16"/>
      <c r="SBN82" s="16"/>
      <c r="SBO82" s="16"/>
      <c r="SBP82" s="16"/>
      <c r="SBQ82" s="16"/>
      <c r="SBR82" s="16"/>
      <c r="SBS82" s="16"/>
      <c r="SBT82" s="16"/>
      <c r="SBU82" s="16"/>
      <c r="SBV82" s="16"/>
      <c r="SBW82" s="16"/>
      <c r="SBX82" s="16"/>
      <c r="SBY82" s="16"/>
      <c r="SBZ82" s="16"/>
      <c r="SCA82" s="16"/>
      <c r="SCB82" s="16"/>
      <c r="SCC82" s="16"/>
      <c r="SCD82" s="16"/>
      <c r="SCE82" s="16"/>
      <c r="SCF82" s="16"/>
      <c r="SCG82" s="16"/>
      <c r="SCH82" s="16"/>
      <c r="SCI82" s="16"/>
      <c r="SCJ82" s="16"/>
      <c r="SCK82" s="16"/>
      <c r="SCL82" s="16"/>
      <c r="SCM82" s="16"/>
      <c r="SCN82" s="16"/>
      <c r="SCO82" s="16"/>
      <c r="SCP82" s="16"/>
      <c r="SCQ82" s="16"/>
      <c r="SCR82" s="16"/>
      <c r="SCS82" s="16"/>
      <c r="SCT82" s="16"/>
      <c r="SCU82" s="16"/>
      <c r="SCV82" s="16"/>
      <c r="SCW82" s="16"/>
      <c r="SCX82" s="16"/>
      <c r="SCY82" s="16"/>
      <c r="SCZ82" s="16"/>
      <c r="SDA82" s="16"/>
      <c r="SDB82" s="16"/>
      <c r="SDC82" s="16"/>
      <c r="SDD82" s="16"/>
      <c r="SDE82" s="16"/>
      <c r="SDF82" s="16"/>
      <c r="SDG82" s="16"/>
      <c r="SDH82" s="16"/>
      <c r="SDI82" s="16"/>
      <c r="SDJ82" s="16"/>
      <c r="SDK82" s="16"/>
      <c r="SDL82" s="16"/>
      <c r="SDM82" s="16"/>
      <c r="SDN82" s="16"/>
      <c r="SDO82" s="16"/>
      <c r="SDP82" s="16"/>
      <c r="SDQ82" s="16"/>
      <c r="SDR82" s="16"/>
      <c r="SDS82" s="16"/>
      <c r="SDT82" s="16"/>
      <c r="SDU82" s="16"/>
      <c r="SDV82" s="16"/>
      <c r="SDW82" s="16"/>
      <c r="SDX82" s="16"/>
      <c r="SDY82" s="16"/>
      <c r="SDZ82" s="16"/>
      <c r="SEA82" s="16"/>
      <c r="SEB82" s="16"/>
      <c r="SEC82" s="16"/>
      <c r="SED82" s="16"/>
      <c r="SEE82" s="16"/>
      <c r="SEF82" s="16"/>
      <c r="SEG82" s="16"/>
      <c r="SEH82" s="16"/>
      <c r="SEI82" s="16"/>
      <c r="SEJ82" s="16"/>
      <c r="SEK82" s="16"/>
      <c r="SEL82" s="16"/>
      <c r="SEM82" s="16"/>
      <c r="SEN82" s="16"/>
      <c r="SEO82" s="16"/>
      <c r="SEP82" s="16"/>
      <c r="SEQ82" s="16"/>
      <c r="SER82" s="16"/>
      <c r="SES82" s="16"/>
      <c r="SET82" s="16"/>
      <c r="SEU82" s="16"/>
      <c r="SEV82" s="16"/>
      <c r="SEW82" s="16"/>
      <c r="SEX82" s="16"/>
      <c r="SEY82" s="16"/>
      <c r="SEZ82" s="16"/>
      <c r="SFA82" s="16"/>
      <c r="SFB82" s="16"/>
      <c r="SFC82" s="16"/>
      <c r="SFD82" s="16"/>
      <c r="SFE82" s="16"/>
      <c r="SFF82" s="16"/>
      <c r="SFG82" s="16"/>
      <c r="SFH82" s="16"/>
      <c r="SFI82" s="16"/>
      <c r="SFJ82" s="16"/>
      <c r="SFK82" s="16"/>
      <c r="SFL82" s="16"/>
      <c r="SFM82" s="16"/>
      <c r="SFN82" s="16"/>
      <c r="SFO82" s="16"/>
      <c r="SFP82" s="16"/>
      <c r="SFQ82" s="16"/>
      <c r="SFR82" s="16"/>
      <c r="SFS82" s="16"/>
      <c r="SFT82" s="16"/>
      <c r="SFU82" s="16"/>
      <c r="SFV82" s="16"/>
      <c r="SFW82" s="16"/>
      <c r="SFX82" s="16"/>
      <c r="SFY82" s="16"/>
      <c r="SFZ82" s="16"/>
      <c r="SGA82" s="16"/>
      <c r="SGB82" s="16"/>
      <c r="SGC82" s="16"/>
      <c r="SGD82" s="16"/>
      <c r="SGE82" s="16"/>
      <c r="SGF82" s="16"/>
      <c r="SGG82" s="16"/>
      <c r="SGH82" s="16"/>
      <c r="SGI82" s="16"/>
      <c r="SGJ82" s="16"/>
      <c r="SGK82" s="16"/>
      <c r="SGL82" s="16"/>
      <c r="SGM82" s="16"/>
      <c r="SGN82" s="16"/>
      <c r="SGO82" s="16"/>
      <c r="SGP82" s="16"/>
      <c r="SGQ82" s="16"/>
      <c r="SGR82" s="16"/>
      <c r="SGS82" s="16"/>
      <c r="SGT82" s="16"/>
      <c r="SGU82" s="16"/>
      <c r="SGV82" s="16"/>
      <c r="SGW82" s="16"/>
      <c r="SGX82" s="16"/>
      <c r="SGY82" s="16"/>
      <c r="SGZ82" s="16"/>
      <c r="SHA82" s="16"/>
      <c r="SHB82" s="16"/>
      <c r="SHC82" s="16"/>
      <c r="SHD82" s="16"/>
      <c r="SHE82" s="16"/>
      <c r="SHF82" s="16"/>
      <c r="SHG82" s="16"/>
      <c r="SHH82" s="16"/>
      <c r="SHI82" s="16"/>
      <c r="SHJ82" s="16"/>
      <c r="SHK82" s="16"/>
      <c r="SHL82" s="16"/>
      <c r="SHM82" s="16"/>
      <c r="SHN82" s="16"/>
      <c r="SHO82" s="16"/>
      <c r="SHP82" s="16"/>
      <c r="SHQ82" s="16"/>
      <c r="SHR82" s="16"/>
      <c r="SHS82" s="16"/>
      <c r="SHT82" s="16"/>
      <c r="SHU82" s="16"/>
      <c r="SHV82" s="16"/>
      <c r="SHW82" s="16"/>
      <c r="SHX82" s="16"/>
      <c r="SHY82" s="16"/>
      <c r="SHZ82" s="16"/>
      <c r="SIA82" s="16"/>
      <c r="SIB82" s="16"/>
      <c r="SIC82" s="16"/>
      <c r="SID82" s="16"/>
      <c r="SIE82" s="16"/>
      <c r="SIF82" s="16"/>
      <c r="SIG82" s="16"/>
      <c r="SIH82" s="16"/>
      <c r="SII82" s="16"/>
      <c r="SIJ82" s="16"/>
      <c r="SIK82" s="16"/>
      <c r="SIL82" s="16"/>
      <c r="SIM82" s="16"/>
      <c r="SIN82" s="16"/>
      <c r="SIO82" s="16"/>
      <c r="SIP82" s="16"/>
      <c r="SIQ82" s="16"/>
      <c r="SIR82" s="16"/>
      <c r="SIS82" s="16"/>
      <c r="SIT82" s="16"/>
      <c r="SIU82" s="16"/>
      <c r="SIV82" s="16"/>
      <c r="SIW82" s="16"/>
      <c r="SIX82" s="16"/>
      <c r="SIY82" s="16"/>
      <c r="SIZ82" s="16"/>
      <c r="SJA82" s="16"/>
      <c r="SJB82" s="16"/>
      <c r="SJC82" s="16"/>
      <c r="SJD82" s="16"/>
      <c r="SJE82" s="16"/>
      <c r="SJF82" s="16"/>
      <c r="SJG82" s="16"/>
      <c r="SJH82" s="16"/>
      <c r="SJI82" s="16"/>
      <c r="SJJ82" s="16"/>
      <c r="SJK82" s="16"/>
      <c r="SJL82" s="16"/>
      <c r="SJM82" s="16"/>
      <c r="SJN82" s="16"/>
      <c r="SJO82" s="16"/>
      <c r="SJP82" s="16"/>
      <c r="SJQ82" s="16"/>
      <c r="SJR82" s="16"/>
      <c r="SJS82" s="16"/>
      <c r="SJT82" s="16"/>
      <c r="SJU82" s="16"/>
      <c r="SJV82" s="16"/>
      <c r="SJW82" s="16"/>
      <c r="SJX82" s="16"/>
      <c r="SJY82" s="16"/>
      <c r="SJZ82" s="16"/>
      <c r="SKA82" s="16"/>
      <c r="SKB82" s="16"/>
      <c r="SKC82" s="16"/>
      <c r="SKD82" s="16"/>
      <c r="SKE82" s="16"/>
      <c r="SKF82" s="16"/>
      <c r="SKG82" s="16"/>
      <c r="SKH82" s="16"/>
      <c r="SKI82" s="16"/>
      <c r="SKJ82" s="16"/>
      <c r="SKK82" s="16"/>
      <c r="SKL82" s="16"/>
      <c r="SKM82" s="16"/>
      <c r="SKN82" s="16"/>
      <c r="SKO82" s="16"/>
      <c r="SKP82" s="16"/>
      <c r="SKQ82" s="16"/>
      <c r="SKR82" s="16"/>
      <c r="SKS82" s="16"/>
      <c r="SKT82" s="16"/>
      <c r="SKU82" s="16"/>
      <c r="SKV82" s="16"/>
      <c r="SKW82" s="16"/>
      <c r="SKX82" s="16"/>
      <c r="SKY82" s="16"/>
      <c r="SKZ82" s="16"/>
      <c r="SLA82" s="16"/>
      <c r="SLB82" s="16"/>
      <c r="SLC82" s="16"/>
      <c r="SLD82" s="16"/>
      <c r="SLE82" s="16"/>
      <c r="SLF82" s="16"/>
      <c r="SLG82" s="16"/>
      <c r="SLH82" s="16"/>
      <c r="SLI82" s="16"/>
      <c r="SLJ82" s="16"/>
      <c r="SLK82" s="16"/>
      <c r="SLL82" s="16"/>
      <c r="SLM82" s="16"/>
      <c r="SLN82" s="16"/>
      <c r="SLO82" s="16"/>
      <c r="SLP82" s="16"/>
      <c r="SLQ82" s="16"/>
      <c r="SLR82" s="16"/>
      <c r="SLS82" s="16"/>
      <c r="SLT82" s="16"/>
      <c r="SLU82" s="16"/>
      <c r="SLV82" s="16"/>
      <c r="SLW82" s="16"/>
      <c r="SLX82" s="16"/>
      <c r="SLY82" s="16"/>
      <c r="SLZ82" s="16"/>
      <c r="SMA82" s="16"/>
      <c r="SMB82" s="16"/>
      <c r="SMC82" s="16"/>
      <c r="SMD82" s="16"/>
      <c r="SME82" s="16"/>
      <c r="SMF82" s="16"/>
      <c r="SMG82" s="16"/>
      <c r="SMH82" s="16"/>
      <c r="SMI82" s="16"/>
      <c r="SMJ82" s="16"/>
      <c r="SMK82" s="16"/>
      <c r="SML82" s="16"/>
      <c r="SMM82" s="16"/>
      <c r="SMN82" s="16"/>
      <c r="SMO82" s="16"/>
      <c r="SMP82" s="16"/>
      <c r="SMQ82" s="16"/>
      <c r="SMR82" s="16"/>
      <c r="SMS82" s="16"/>
      <c r="SMT82" s="16"/>
      <c r="SMU82" s="16"/>
      <c r="SMV82" s="16"/>
      <c r="SMW82" s="16"/>
      <c r="SMX82" s="16"/>
      <c r="SMY82" s="16"/>
      <c r="SMZ82" s="16"/>
      <c r="SNA82" s="16"/>
      <c r="SNB82" s="16"/>
      <c r="SNC82" s="16"/>
      <c r="SND82" s="16"/>
      <c r="SNE82" s="16"/>
      <c r="SNF82" s="16"/>
      <c r="SNG82" s="16"/>
      <c r="SNH82" s="16"/>
      <c r="SNI82" s="16"/>
      <c r="SNJ82" s="16"/>
      <c r="SNK82" s="16"/>
      <c r="SNL82" s="16"/>
      <c r="SNM82" s="16"/>
      <c r="SNN82" s="16"/>
      <c r="SNO82" s="16"/>
      <c r="SNP82" s="16"/>
      <c r="SNQ82" s="16"/>
      <c r="SNR82" s="16"/>
      <c r="SNS82" s="16"/>
      <c r="SNT82" s="16"/>
      <c r="SNU82" s="16"/>
      <c r="SNV82" s="16"/>
      <c r="SNW82" s="16"/>
      <c r="SNX82" s="16"/>
      <c r="SNY82" s="16"/>
      <c r="SNZ82" s="16"/>
      <c r="SOA82" s="16"/>
      <c r="SOB82" s="16"/>
      <c r="SOC82" s="16"/>
      <c r="SOD82" s="16"/>
      <c r="SOE82" s="16"/>
      <c r="SOF82" s="16"/>
      <c r="SOG82" s="16"/>
      <c r="SOH82" s="16"/>
      <c r="SOI82" s="16"/>
      <c r="SOJ82" s="16"/>
      <c r="SOK82" s="16"/>
      <c r="SOL82" s="16"/>
      <c r="SOM82" s="16"/>
      <c r="SON82" s="16"/>
      <c r="SOO82" s="16"/>
      <c r="SOP82" s="16"/>
      <c r="SOQ82" s="16"/>
      <c r="SOR82" s="16"/>
      <c r="SOS82" s="16"/>
      <c r="SOT82" s="16"/>
      <c r="SOU82" s="16"/>
      <c r="SOV82" s="16"/>
      <c r="SOW82" s="16"/>
      <c r="SOX82" s="16"/>
      <c r="SOY82" s="16"/>
      <c r="SOZ82" s="16"/>
      <c r="SPA82" s="16"/>
      <c r="SPB82" s="16"/>
      <c r="SPC82" s="16"/>
      <c r="SPD82" s="16"/>
      <c r="SPE82" s="16"/>
      <c r="SPF82" s="16"/>
      <c r="SPG82" s="16"/>
      <c r="SPH82" s="16"/>
      <c r="SPI82" s="16"/>
      <c r="SPJ82" s="16"/>
      <c r="SPK82" s="16"/>
      <c r="SPL82" s="16"/>
      <c r="SPM82" s="16"/>
      <c r="SPN82" s="16"/>
      <c r="SPO82" s="16"/>
      <c r="SPP82" s="16"/>
      <c r="SPQ82" s="16"/>
      <c r="SPR82" s="16"/>
      <c r="SPS82" s="16"/>
      <c r="SPT82" s="16"/>
      <c r="SPU82" s="16"/>
      <c r="SPV82" s="16"/>
      <c r="SPW82" s="16"/>
      <c r="SPX82" s="16"/>
      <c r="SPY82" s="16"/>
      <c r="SPZ82" s="16"/>
      <c r="SQA82" s="16"/>
      <c r="SQB82" s="16"/>
      <c r="SQC82" s="16"/>
      <c r="SQD82" s="16"/>
      <c r="SQE82" s="16"/>
      <c r="SQF82" s="16"/>
      <c r="SQG82" s="16"/>
      <c r="SQH82" s="16"/>
      <c r="SQI82" s="16"/>
      <c r="SQJ82" s="16"/>
      <c r="SQK82" s="16"/>
      <c r="SQL82" s="16"/>
      <c r="SQM82" s="16"/>
      <c r="SQN82" s="16"/>
      <c r="SQO82" s="16"/>
      <c r="SQP82" s="16"/>
      <c r="SQQ82" s="16"/>
      <c r="SQR82" s="16"/>
      <c r="SQS82" s="16"/>
      <c r="SQT82" s="16"/>
      <c r="SQU82" s="16"/>
      <c r="SQV82" s="16"/>
      <c r="SQW82" s="16"/>
      <c r="SQX82" s="16"/>
      <c r="SQY82" s="16"/>
      <c r="SQZ82" s="16"/>
      <c r="SRA82" s="16"/>
      <c r="SRB82" s="16"/>
      <c r="SRC82" s="16"/>
      <c r="SRD82" s="16"/>
      <c r="SRE82" s="16"/>
      <c r="SRF82" s="16"/>
      <c r="SRG82" s="16"/>
      <c r="SRH82" s="16"/>
      <c r="SRI82" s="16"/>
      <c r="SRJ82" s="16"/>
      <c r="SRK82" s="16"/>
      <c r="SRL82" s="16"/>
      <c r="SRM82" s="16"/>
      <c r="SRN82" s="16"/>
      <c r="SRO82" s="16"/>
      <c r="SRP82" s="16"/>
      <c r="SRQ82" s="16"/>
      <c r="SRR82" s="16"/>
      <c r="SRS82" s="16"/>
      <c r="SRT82" s="16"/>
      <c r="SRU82" s="16"/>
      <c r="SRV82" s="16"/>
      <c r="SRW82" s="16"/>
      <c r="SRX82" s="16"/>
      <c r="SRY82" s="16"/>
      <c r="SRZ82" s="16"/>
      <c r="SSA82" s="16"/>
      <c r="SSB82" s="16"/>
      <c r="SSC82" s="16"/>
      <c r="SSD82" s="16"/>
      <c r="SSE82" s="16"/>
      <c r="SSF82" s="16"/>
      <c r="SSG82" s="16"/>
      <c r="SSH82" s="16"/>
      <c r="SSI82" s="16"/>
      <c r="SSJ82" s="16"/>
      <c r="SSK82" s="16"/>
      <c r="SSL82" s="16"/>
      <c r="SSM82" s="16"/>
      <c r="SSN82" s="16"/>
      <c r="SSO82" s="16"/>
      <c r="SSP82" s="16"/>
      <c r="SSQ82" s="16"/>
      <c r="SSR82" s="16"/>
      <c r="SSS82" s="16"/>
      <c r="SST82" s="16"/>
      <c r="SSU82" s="16"/>
      <c r="SSV82" s="16"/>
      <c r="SSW82" s="16"/>
      <c r="SSX82" s="16"/>
      <c r="SSY82" s="16"/>
      <c r="SSZ82" s="16"/>
      <c r="STA82" s="16"/>
      <c r="STB82" s="16"/>
      <c r="STC82" s="16"/>
      <c r="STD82" s="16"/>
      <c r="STE82" s="16"/>
      <c r="STF82" s="16"/>
      <c r="STG82" s="16"/>
      <c r="STH82" s="16"/>
      <c r="STI82" s="16"/>
      <c r="STJ82" s="16"/>
      <c r="STK82" s="16"/>
      <c r="STL82" s="16"/>
      <c r="STM82" s="16"/>
      <c r="STN82" s="16"/>
      <c r="STO82" s="16"/>
      <c r="STP82" s="16"/>
      <c r="STQ82" s="16"/>
      <c r="STR82" s="16"/>
      <c r="STS82" s="16"/>
      <c r="STT82" s="16"/>
      <c r="STU82" s="16"/>
      <c r="STV82" s="16"/>
      <c r="STW82" s="16"/>
      <c r="STX82" s="16"/>
      <c r="STY82" s="16"/>
      <c r="STZ82" s="16"/>
      <c r="SUA82" s="16"/>
      <c r="SUB82" s="16"/>
      <c r="SUC82" s="16"/>
      <c r="SUD82" s="16"/>
      <c r="SUE82" s="16"/>
      <c r="SUF82" s="16"/>
      <c r="SUG82" s="16"/>
      <c r="SUH82" s="16"/>
      <c r="SUI82" s="16"/>
      <c r="SUJ82" s="16"/>
      <c r="SUK82" s="16"/>
      <c r="SUL82" s="16"/>
      <c r="SUM82" s="16"/>
      <c r="SUN82" s="16"/>
      <c r="SUO82" s="16"/>
      <c r="SUP82" s="16"/>
      <c r="SUQ82" s="16"/>
      <c r="SUR82" s="16"/>
      <c r="SUS82" s="16"/>
      <c r="SUT82" s="16"/>
      <c r="SUU82" s="16"/>
      <c r="SUV82" s="16"/>
      <c r="SUW82" s="16"/>
      <c r="SUX82" s="16"/>
      <c r="SUY82" s="16"/>
      <c r="SUZ82" s="16"/>
      <c r="SVA82" s="16"/>
      <c r="SVB82" s="16"/>
      <c r="SVC82" s="16"/>
      <c r="SVD82" s="16"/>
      <c r="SVE82" s="16"/>
      <c r="SVF82" s="16"/>
      <c r="SVG82" s="16"/>
      <c r="SVH82" s="16"/>
      <c r="SVI82" s="16"/>
      <c r="SVJ82" s="16"/>
      <c r="SVK82" s="16"/>
      <c r="SVL82" s="16"/>
      <c r="SVM82" s="16"/>
      <c r="SVN82" s="16"/>
      <c r="SVO82" s="16"/>
      <c r="SVP82" s="16"/>
      <c r="SVQ82" s="16"/>
      <c r="SVR82" s="16"/>
      <c r="SVS82" s="16"/>
      <c r="SVT82" s="16"/>
      <c r="SVU82" s="16"/>
      <c r="SVV82" s="16"/>
      <c r="SVW82" s="16"/>
      <c r="SVX82" s="16"/>
      <c r="SVY82" s="16"/>
      <c r="SVZ82" s="16"/>
      <c r="SWA82" s="16"/>
      <c r="SWB82" s="16"/>
      <c r="SWC82" s="16"/>
      <c r="SWD82" s="16"/>
      <c r="SWE82" s="16"/>
      <c r="SWF82" s="16"/>
      <c r="SWG82" s="16"/>
      <c r="SWH82" s="16"/>
      <c r="SWI82" s="16"/>
      <c r="SWJ82" s="16"/>
      <c r="SWK82" s="16"/>
      <c r="SWL82" s="16"/>
      <c r="SWM82" s="16"/>
      <c r="SWN82" s="16"/>
      <c r="SWO82" s="16"/>
      <c r="SWP82" s="16"/>
      <c r="SWQ82" s="16"/>
      <c r="SWR82" s="16"/>
      <c r="SWS82" s="16"/>
      <c r="SWT82" s="16"/>
      <c r="SWU82" s="16"/>
      <c r="SWV82" s="16"/>
      <c r="SWW82" s="16"/>
      <c r="SWX82" s="16"/>
      <c r="SWY82" s="16"/>
      <c r="SWZ82" s="16"/>
      <c r="SXA82" s="16"/>
      <c r="SXB82" s="16"/>
      <c r="SXC82" s="16"/>
      <c r="SXD82" s="16"/>
      <c r="SXE82" s="16"/>
      <c r="SXF82" s="16"/>
      <c r="SXG82" s="16"/>
      <c r="SXH82" s="16"/>
      <c r="SXI82" s="16"/>
      <c r="SXJ82" s="16"/>
      <c r="SXK82" s="16"/>
      <c r="SXL82" s="16"/>
      <c r="SXM82" s="16"/>
      <c r="SXN82" s="16"/>
      <c r="SXO82" s="16"/>
      <c r="SXP82" s="16"/>
      <c r="SXQ82" s="16"/>
      <c r="SXR82" s="16"/>
      <c r="SXS82" s="16"/>
      <c r="SXT82" s="16"/>
      <c r="SXU82" s="16"/>
      <c r="SXV82" s="16"/>
      <c r="SXW82" s="16"/>
      <c r="SXX82" s="16"/>
      <c r="SXY82" s="16"/>
      <c r="SXZ82" s="16"/>
      <c r="SYA82" s="16"/>
      <c r="SYB82" s="16"/>
      <c r="SYC82" s="16"/>
      <c r="SYD82" s="16"/>
      <c r="SYE82" s="16"/>
      <c r="SYF82" s="16"/>
      <c r="SYG82" s="16"/>
      <c r="SYH82" s="16"/>
      <c r="SYI82" s="16"/>
      <c r="SYJ82" s="16"/>
      <c r="SYK82" s="16"/>
      <c r="SYL82" s="16"/>
      <c r="SYM82" s="16"/>
      <c r="SYN82" s="16"/>
      <c r="SYO82" s="16"/>
      <c r="SYP82" s="16"/>
      <c r="SYQ82" s="16"/>
      <c r="SYR82" s="16"/>
      <c r="SYS82" s="16"/>
      <c r="SYT82" s="16"/>
      <c r="SYU82" s="16"/>
      <c r="SYV82" s="16"/>
      <c r="SYW82" s="16"/>
      <c r="SYX82" s="16"/>
      <c r="SYY82" s="16"/>
      <c r="SYZ82" s="16"/>
      <c r="SZA82" s="16"/>
      <c r="SZB82" s="16"/>
      <c r="SZC82" s="16"/>
      <c r="SZD82" s="16"/>
      <c r="SZE82" s="16"/>
      <c r="SZF82" s="16"/>
      <c r="SZG82" s="16"/>
      <c r="SZH82" s="16"/>
      <c r="SZI82" s="16"/>
      <c r="SZJ82" s="16"/>
      <c r="SZK82" s="16"/>
      <c r="SZL82" s="16"/>
      <c r="SZM82" s="16"/>
      <c r="SZN82" s="16"/>
      <c r="SZO82" s="16"/>
      <c r="SZP82" s="16"/>
      <c r="SZQ82" s="16"/>
      <c r="SZR82" s="16"/>
      <c r="SZS82" s="16"/>
      <c r="SZT82" s="16"/>
      <c r="SZU82" s="16"/>
      <c r="SZV82" s="16"/>
      <c r="SZW82" s="16"/>
      <c r="SZX82" s="16"/>
      <c r="SZY82" s="16"/>
      <c r="SZZ82" s="16"/>
      <c r="TAA82" s="16"/>
      <c r="TAB82" s="16"/>
      <c r="TAC82" s="16"/>
      <c r="TAD82" s="16"/>
      <c r="TAE82" s="16"/>
      <c r="TAF82" s="16"/>
      <c r="TAG82" s="16"/>
      <c r="TAH82" s="16"/>
      <c r="TAI82" s="16"/>
      <c r="TAJ82" s="16"/>
      <c r="TAK82" s="16"/>
      <c r="TAL82" s="16"/>
      <c r="TAM82" s="16"/>
      <c r="TAN82" s="16"/>
      <c r="TAO82" s="16"/>
      <c r="TAP82" s="16"/>
      <c r="TAQ82" s="16"/>
      <c r="TAR82" s="16"/>
      <c r="TAS82" s="16"/>
      <c r="TAT82" s="16"/>
      <c r="TAU82" s="16"/>
      <c r="TAV82" s="16"/>
      <c r="TAW82" s="16"/>
      <c r="TAX82" s="16"/>
      <c r="TAY82" s="16"/>
      <c r="TAZ82" s="16"/>
      <c r="TBA82" s="16"/>
      <c r="TBB82" s="16"/>
      <c r="TBC82" s="16"/>
      <c r="TBD82" s="16"/>
      <c r="TBE82" s="16"/>
      <c r="TBF82" s="16"/>
      <c r="TBG82" s="16"/>
      <c r="TBH82" s="16"/>
      <c r="TBI82" s="16"/>
      <c r="TBJ82" s="16"/>
      <c r="TBK82" s="16"/>
      <c r="TBL82" s="16"/>
      <c r="TBM82" s="16"/>
      <c r="TBN82" s="16"/>
      <c r="TBO82" s="16"/>
      <c r="TBP82" s="16"/>
      <c r="TBQ82" s="16"/>
      <c r="TBR82" s="16"/>
      <c r="TBS82" s="16"/>
      <c r="TBT82" s="16"/>
      <c r="TBU82" s="16"/>
      <c r="TBV82" s="16"/>
      <c r="TBW82" s="16"/>
      <c r="TBX82" s="16"/>
      <c r="TBY82" s="16"/>
      <c r="TBZ82" s="16"/>
      <c r="TCA82" s="16"/>
      <c r="TCB82" s="16"/>
      <c r="TCC82" s="16"/>
      <c r="TCD82" s="16"/>
      <c r="TCE82" s="16"/>
      <c r="TCF82" s="16"/>
      <c r="TCG82" s="16"/>
      <c r="TCH82" s="16"/>
      <c r="TCI82" s="16"/>
      <c r="TCJ82" s="16"/>
      <c r="TCK82" s="16"/>
      <c r="TCL82" s="16"/>
      <c r="TCM82" s="16"/>
      <c r="TCN82" s="16"/>
      <c r="TCO82" s="16"/>
      <c r="TCP82" s="16"/>
      <c r="TCQ82" s="16"/>
      <c r="TCR82" s="16"/>
      <c r="TCS82" s="16"/>
      <c r="TCT82" s="16"/>
      <c r="TCU82" s="16"/>
      <c r="TCV82" s="16"/>
      <c r="TCW82" s="16"/>
      <c r="TCX82" s="16"/>
      <c r="TCY82" s="16"/>
      <c r="TCZ82" s="16"/>
      <c r="TDA82" s="16"/>
      <c r="TDB82" s="16"/>
      <c r="TDC82" s="16"/>
      <c r="TDD82" s="16"/>
      <c r="TDE82" s="16"/>
      <c r="TDF82" s="16"/>
      <c r="TDG82" s="16"/>
      <c r="TDH82" s="16"/>
      <c r="TDI82" s="16"/>
      <c r="TDJ82" s="16"/>
      <c r="TDK82" s="16"/>
      <c r="TDL82" s="16"/>
      <c r="TDM82" s="16"/>
      <c r="TDN82" s="16"/>
      <c r="TDO82" s="16"/>
      <c r="TDP82" s="16"/>
      <c r="TDQ82" s="16"/>
      <c r="TDR82" s="16"/>
      <c r="TDS82" s="16"/>
      <c r="TDT82" s="16"/>
      <c r="TDU82" s="16"/>
      <c r="TDV82" s="16"/>
      <c r="TDW82" s="16"/>
      <c r="TDX82" s="16"/>
      <c r="TDY82" s="16"/>
      <c r="TDZ82" s="16"/>
      <c r="TEA82" s="16"/>
      <c r="TEB82" s="16"/>
      <c r="TEC82" s="16"/>
      <c r="TED82" s="16"/>
      <c r="TEE82" s="16"/>
      <c r="TEF82" s="16"/>
      <c r="TEG82" s="16"/>
      <c r="TEH82" s="16"/>
      <c r="TEI82" s="16"/>
      <c r="TEJ82" s="16"/>
      <c r="TEK82" s="16"/>
      <c r="TEL82" s="16"/>
      <c r="TEM82" s="16"/>
      <c r="TEN82" s="16"/>
      <c r="TEO82" s="16"/>
      <c r="TEP82" s="16"/>
      <c r="TEQ82" s="16"/>
      <c r="TER82" s="16"/>
      <c r="TES82" s="16"/>
      <c r="TET82" s="16"/>
      <c r="TEU82" s="16"/>
      <c r="TEV82" s="16"/>
      <c r="TEW82" s="16"/>
      <c r="TEX82" s="16"/>
      <c r="TEY82" s="16"/>
      <c r="TEZ82" s="16"/>
      <c r="TFA82" s="16"/>
      <c r="TFB82" s="16"/>
      <c r="TFC82" s="16"/>
      <c r="TFD82" s="16"/>
      <c r="TFE82" s="16"/>
      <c r="TFF82" s="16"/>
      <c r="TFG82" s="16"/>
      <c r="TFH82" s="16"/>
      <c r="TFI82" s="16"/>
      <c r="TFJ82" s="16"/>
      <c r="TFK82" s="16"/>
      <c r="TFL82" s="16"/>
      <c r="TFM82" s="16"/>
      <c r="TFN82" s="16"/>
      <c r="TFO82" s="16"/>
      <c r="TFP82" s="16"/>
      <c r="TFQ82" s="16"/>
      <c r="TFR82" s="16"/>
      <c r="TFS82" s="16"/>
      <c r="TFT82" s="16"/>
      <c r="TFU82" s="16"/>
      <c r="TFV82" s="16"/>
      <c r="TFW82" s="16"/>
      <c r="TFX82" s="16"/>
      <c r="TFY82" s="16"/>
      <c r="TFZ82" s="16"/>
      <c r="TGA82" s="16"/>
      <c r="TGB82" s="16"/>
      <c r="TGC82" s="16"/>
      <c r="TGD82" s="16"/>
      <c r="TGE82" s="16"/>
      <c r="TGF82" s="16"/>
      <c r="TGG82" s="16"/>
      <c r="TGH82" s="16"/>
      <c r="TGI82" s="16"/>
      <c r="TGJ82" s="16"/>
      <c r="TGK82" s="16"/>
      <c r="TGL82" s="16"/>
      <c r="TGM82" s="16"/>
      <c r="TGN82" s="16"/>
      <c r="TGO82" s="16"/>
      <c r="TGP82" s="16"/>
      <c r="TGQ82" s="16"/>
      <c r="TGR82" s="16"/>
      <c r="TGS82" s="16"/>
      <c r="TGT82" s="16"/>
      <c r="TGU82" s="16"/>
      <c r="TGV82" s="16"/>
      <c r="TGW82" s="16"/>
      <c r="TGX82" s="16"/>
      <c r="TGY82" s="16"/>
      <c r="TGZ82" s="16"/>
      <c r="THA82" s="16"/>
      <c r="THB82" s="16"/>
      <c r="THC82" s="16"/>
      <c r="THD82" s="16"/>
      <c r="THE82" s="16"/>
      <c r="THF82" s="16"/>
      <c r="THG82" s="16"/>
      <c r="THH82" s="16"/>
      <c r="THI82" s="16"/>
      <c r="THJ82" s="16"/>
      <c r="THK82" s="16"/>
      <c r="THL82" s="16"/>
      <c r="THM82" s="16"/>
      <c r="THN82" s="16"/>
      <c r="THO82" s="16"/>
      <c r="THP82" s="16"/>
      <c r="THQ82" s="16"/>
      <c r="THR82" s="16"/>
      <c r="THS82" s="16"/>
      <c r="THT82" s="16"/>
      <c r="THU82" s="16"/>
      <c r="THV82" s="16"/>
      <c r="THW82" s="16"/>
      <c r="THX82" s="16"/>
      <c r="THY82" s="16"/>
      <c r="THZ82" s="16"/>
      <c r="TIA82" s="16"/>
      <c r="TIB82" s="16"/>
      <c r="TIC82" s="16"/>
      <c r="TID82" s="16"/>
      <c r="TIE82" s="16"/>
      <c r="TIF82" s="16"/>
      <c r="TIG82" s="16"/>
      <c r="TIH82" s="16"/>
      <c r="TII82" s="16"/>
      <c r="TIJ82" s="16"/>
      <c r="TIK82" s="16"/>
      <c r="TIL82" s="16"/>
      <c r="TIM82" s="16"/>
      <c r="TIN82" s="16"/>
      <c r="TIO82" s="16"/>
      <c r="TIP82" s="16"/>
      <c r="TIQ82" s="16"/>
      <c r="TIR82" s="16"/>
      <c r="TIS82" s="16"/>
      <c r="TIT82" s="16"/>
      <c r="TIU82" s="16"/>
      <c r="TIV82" s="16"/>
      <c r="TIW82" s="16"/>
      <c r="TIX82" s="16"/>
      <c r="TIY82" s="16"/>
      <c r="TIZ82" s="16"/>
      <c r="TJA82" s="16"/>
      <c r="TJB82" s="16"/>
      <c r="TJC82" s="16"/>
      <c r="TJD82" s="16"/>
      <c r="TJE82" s="16"/>
      <c r="TJF82" s="16"/>
      <c r="TJG82" s="16"/>
      <c r="TJH82" s="16"/>
      <c r="TJI82" s="16"/>
      <c r="TJJ82" s="16"/>
      <c r="TJK82" s="16"/>
      <c r="TJL82" s="16"/>
      <c r="TJM82" s="16"/>
      <c r="TJN82" s="16"/>
      <c r="TJO82" s="16"/>
      <c r="TJP82" s="16"/>
      <c r="TJQ82" s="16"/>
      <c r="TJR82" s="16"/>
      <c r="TJS82" s="16"/>
      <c r="TJT82" s="16"/>
      <c r="TJU82" s="16"/>
      <c r="TJV82" s="16"/>
      <c r="TJW82" s="16"/>
      <c r="TJX82" s="16"/>
      <c r="TJY82" s="16"/>
      <c r="TJZ82" s="16"/>
      <c r="TKA82" s="16"/>
      <c r="TKB82" s="16"/>
      <c r="TKC82" s="16"/>
      <c r="TKD82" s="16"/>
      <c r="TKE82" s="16"/>
      <c r="TKF82" s="16"/>
      <c r="TKG82" s="16"/>
      <c r="TKH82" s="16"/>
      <c r="TKI82" s="16"/>
      <c r="TKJ82" s="16"/>
      <c r="TKK82" s="16"/>
      <c r="TKL82" s="16"/>
      <c r="TKM82" s="16"/>
      <c r="TKN82" s="16"/>
      <c r="TKO82" s="16"/>
      <c r="TKP82" s="16"/>
      <c r="TKQ82" s="16"/>
      <c r="TKR82" s="16"/>
      <c r="TKS82" s="16"/>
      <c r="TKT82" s="16"/>
      <c r="TKU82" s="16"/>
      <c r="TKV82" s="16"/>
      <c r="TKW82" s="16"/>
      <c r="TKX82" s="16"/>
      <c r="TKY82" s="16"/>
      <c r="TKZ82" s="16"/>
      <c r="TLA82" s="16"/>
      <c r="TLB82" s="16"/>
      <c r="TLC82" s="16"/>
      <c r="TLD82" s="16"/>
      <c r="TLE82" s="16"/>
      <c r="TLF82" s="16"/>
      <c r="TLG82" s="16"/>
      <c r="TLH82" s="16"/>
      <c r="TLI82" s="16"/>
      <c r="TLJ82" s="16"/>
      <c r="TLK82" s="16"/>
      <c r="TLL82" s="16"/>
      <c r="TLM82" s="16"/>
      <c r="TLN82" s="16"/>
      <c r="TLO82" s="16"/>
      <c r="TLP82" s="16"/>
      <c r="TLQ82" s="16"/>
      <c r="TLR82" s="16"/>
      <c r="TLS82" s="16"/>
      <c r="TLT82" s="16"/>
      <c r="TLU82" s="16"/>
      <c r="TLV82" s="16"/>
      <c r="TLW82" s="16"/>
      <c r="TLX82" s="16"/>
      <c r="TLY82" s="16"/>
      <c r="TLZ82" s="16"/>
      <c r="TMA82" s="16"/>
      <c r="TMB82" s="16"/>
      <c r="TMC82" s="16"/>
      <c r="TMD82" s="16"/>
      <c r="TME82" s="16"/>
      <c r="TMF82" s="16"/>
      <c r="TMG82" s="16"/>
      <c r="TMH82" s="16"/>
      <c r="TMI82" s="16"/>
      <c r="TMJ82" s="16"/>
      <c r="TMK82" s="16"/>
      <c r="TML82" s="16"/>
      <c r="TMM82" s="16"/>
      <c r="TMN82" s="16"/>
      <c r="TMO82" s="16"/>
      <c r="TMP82" s="16"/>
      <c r="TMQ82" s="16"/>
      <c r="TMR82" s="16"/>
      <c r="TMS82" s="16"/>
      <c r="TMT82" s="16"/>
      <c r="TMU82" s="16"/>
      <c r="TMV82" s="16"/>
      <c r="TMW82" s="16"/>
      <c r="TMX82" s="16"/>
      <c r="TMY82" s="16"/>
      <c r="TMZ82" s="16"/>
      <c r="TNA82" s="16"/>
      <c r="TNB82" s="16"/>
      <c r="TNC82" s="16"/>
      <c r="TND82" s="16"/>
      <c r="TNE82" s="16"/>
      <c r="TNF82" s="16"/>
      <c r="TNG82" s="16"/>
      <c r="TNH82" s="16"/>
      <c r="TNI82" s="16"/>
      <c r="TNJ82" s="16"/>
      <c r="TNK82" s="16"/>
      <c r="TNL82" s="16"/>
      <c r="TNM82" s="16"/>
      <c r="TNN82" s="16"/>
      <c r="TNO82" s="16"/>
      <c r="TNP82" s="16"/>
      <c r="TNQ82" s="16"/>
      <c r="TNR82" s="16"/>
      <c r="TNS82" s="16"/>
      <c r="TNT82" s="16"/>
      <c r="TNU82" s="16"/>
      <c r="TNV82" s="16"/>
      <c r="TNW82" s="16"/>
      <c r="TNX82" s="16"/>
      <c r="TNY82" s="16"/>
      <c r="TNZ82" s="16"/>
      <c r="TOA82" s="16"/>
      <c r="TOB82" s="16"/>
      <c r="TOC82" s="16"/>
      <c r="TOD82" s="16"/>
      <c r="TOE82" s="16"/>
      <c r="TOF82" s="16"/>
      <c r="TOG82" s="16"/>
      <c r="TOH82" s="16"/>
      <c r="TOI82" s="16"/>
      <c r="TOJ82" s="16"/>
      <c r="TOK82" s="16"/>
      <c r="TOL82" s="16"/>
      <c r="TOM82" s="16"/>
      <c r="TON82" s="16"/>
      <c r="TOO82" s="16"/>
      <c r="TOP82" s="16"/>
      <c r="TOQ82" s="16"/>
      <c r="TOR82" s="16"/>
      <c r="TOS82" s="16"/>
      <c r="TOT82" s="16"/>
      <c r="TOU82" s="16"/>
      <c r="TOV82" s="16"/>
      <c r="TOW82" s="16"/>
      <c r="TOX82" s="16"/>
      <c r="TOY82" s="16"/>
      <c r="TOZ82" s="16"/>
      <c r="TPA82" s="16"/>
      <c r="TPB82" s="16"/>
      <c r="TPC82" s="16"/>
      <c r="TPD82" s="16"/>
      <c r="TPE82" s="16"/>
      <c r="TPF82" s="16"/>
      <c r="TPG82" s="16"/>
      <c r="TPH82" s="16"/>
      <c r="TPI82" s="16"/>
      <c r="TPJ82" s="16"/>
      <c r="TPK82" s="16"/>
      <c r="TPL82" s="16"/>
      <c r="TPM82" s="16"/>
      <c r="TPN82" s="16"/>
      <c r="TPO82" s="16"/>
      <c r="TPP82" s="16"/>
      <c r="TPQ82" s="16"/>
      <c r="TPR82" s="16"/>
      <c r="TPS82" s="16"/>
      <c r="TPT82" s="16"/>
      <c r="TPU82" s="16"/>
      <c r="TPV82" s="16"/>
      <c r="TPW82" s="16"/>
      <c r="TPX82" s="16"/>
      <c r="TPY82" s="16"/>
      <c r="TPZ82" s="16"/>
      <c r="TQA82" s="16"/>
      <c r="TQB82" s="16"/>
      <c r="TQC82" s="16"/>
      <c r="TQD82" s="16"/>
      <c r="TQE82" s="16"/>
      <c r="TQF82" s="16"/>
      <c r="TQG82" s="16"/>
      <c r="TQH82" s="16"/>
      <c r="TQI82" s="16"/>
      <c r="TQJ82" s="16"/>
      <c r="TQK82" s="16"/>
      <c r="TQL82" s="16"/>
      <c r="TQM82" s="16"/>
      <c r="TQN82" s="16"/>
      <c r="TQO82" s="16"/>
      <c r="TQP82" s="16"/>
      <c r="TQQ82" s="16"/>
      <c r="TQR82" s="16"/>
      <c r="TQS82" s="16"/>
      <c r="TQT82" s="16"/>
      <c r="TQU82" s="16"/>
      <c r="TQV82" s="16"/>
      <c r="TQW82" s="16"/>
      <c r="TQX82" s="16"/>
      <c r="TQY82" s="16"/>
      <c r="TQZ82" s="16"/>
      <c r="TRA82" s="16"/>
      <c r="TRB82" s="16"/>
      <c r="TRC82" s="16"/>
      <c r="TRD82" s="16"/>
      <c r="TRE82" s="16"/>
      <c r="TRF82" s="16"/>
      <c r="TRG82" s="16"/>
      <c r="TRH82" s="16"/>
      <c r="TRI82" s="16"/>
      <c r="TRJ82" s="16"/>
      <c r="TRK82" s="16"/>
      <c r="TRL82" s="16"/>
      <c r="TRM82" s="16"/>
      <c r="TRN82" s="16"/>
      <c r="TRO82" s="16"/>
      <c r="TRP82" s="16"/>
      <c r="TRQ82" s="16"/>
      <c r="TRR82" s="16"/>
      <c r="TRS82" s="16"/>
      <c r="TRT82" s="16"/>
      <c r="TRU82" s="16"/>
      <c r="TRV82" s="16"/>
      <c r="TRW82" s="16"/>
      <c r="TRX82" s="16"/>
      <c r="TRY82" s="16"/>
      <c r="TRZ82" s="16"/>
      <c r="TSA82" s="16"/>
      <c r="TSB82" s="16"/>
      <c r="TSC82" s="16"/>
      <c r="TSD82" s="16"/>
      <c r="TSE82" s="16"/>
      <c r="TSF82" s="16"/>
      <c r="TSG82" s="16"/>
      <c r="TSH82" s="16"/>
      <c r="TSI82" s="16"/>
      <c r="TSJ82" s="16"/>
      <c r="TSK82" s="16"/>
      <c r="TSL82" s="16"/>
      <c r="TSM82" s="16"/>
      <c r="TSN82" s="16"/>
      <c r="TSO82" s="16"/>
      <c r="TSP82" s="16"/>
      <c r="TSQ82" s="16"/>
      <c r="TSR82" s="16"/>
      <c r="TSS82" s="16"/>
      <c r="TST82" s="16"/>
      <c r="TSU82" s="16"/>
      <c r="TSV82" s="16"/>
      <c r="TSW82" s="16"/>
      <c r="TSX82" s="16"/>
      <c r="TSY82" s="16"/>
      <c r="TSZ82" s="16"/>
      <c r="TTA82" s="16"/>
      <c r="TTB82" s="16"/>
      <c r="TTC82" s="16"/>
      <c r="TTD82" s="16"/>
      <c r="TTE82" s="16"/>
      <c r="TTF82" s="16"/>
      <c r="TTG82" s="16"/>
      <c r="TTH82" s="16"/>
      <c r="TTI82" s="16"/>
      <c r="TTJ82" s="16"/>
      <c r="TTK82" s="16"/>
      <c r="TTL82" s="16"/>
      <c r="TTM82" s="16"/>
      <c r="TTN82" s="16"/>
      <c r="TTO82" s="16"/>
      <c r="TTP82" s="16"/>
      <c r="TTQ82" s="16"/>
      <c r="TTR82" s="16"/>
      <c r="TTS82" s="16"/>
      <c r="TTT82" s="16"/>
      <c r="TTU82" s="16"/>
      <c r="TTV82" s="16"/>
      <c r="TTW82" s="16"/>
      <c r="TTX82" s="16"/>
      <c r="TTY82" s="16"/>
      <c r="TTZ82" s="16"/>
      <c r="TUA82" s="16"/>
      <c r="TUB82" s="16"/>
      <c r="TUC82" s="16"/>
      <c r="TUD82" s="16"/>
      <c r="TUE82" s="16"/>
      <c r="TUF82" s="16"/>
      <c r="TUG82" s="16"/>
      <c r="TUH82" s="16"/>
      <c r="TUI82" s="16"/>
      <c r="TUJ82" s="16"/>
      <c r="TUK82" s="16"/>
      <c r="TUL82" s="16"/>
      <c r="TUM82" s="16"/>
      <c r="TUN82" s="16"/>
      <c r="TUO82" s="16"/>
      <c r="TUP82" s="16"/>
      <c r="TUQ82" s="16"/>
      <c r="TUR82" s="16"/>
      <c r="TUS82" s="16"/>
      <c r="TUT82" s="16"/>
      <c r="TUU82" s="16"/>
      <c r="TUV82" s="16"/>
      <c r="TUW82" s="16"/>
      <c r="TUX82" s="16"/>
      <c r="TUY82" s="16"/>
      <c r="TUZ82" s="16"/>
      <c r="TVA82" s="16"/>
      <c r="TVB82" s="16"/>
      <c r="TVC82" s="16"/>
      <c r="TVD82" s="16"/>
      <c r="TVE82" s="16"/>
      <c r="TVF82" s="16"/>
      <c r="TVG82" s="16"/>
      <c r="TVH82" s="16"/>
      <c r="TVI82" s="16"/>
      <c r="TVJ82" s="16"/>
      <c r="TVK82" s="16"/>
      <c r="TVL82" s="16"/>
      <c r="TVM82" s="16"/>
      <c r="TVN82" s="16"/>
      <c r="TVO82" s="16"/>
      <c r="TVP82" s="16"/>
      <c r="TVQ82" s="16"/>
      <c r="TVR82" s="16"/>
      <c r="TVS82" s="16"/>
      <c r="TVT82" s="16"/>
      <c r="TVU82" s="16"/>
      <c r="TVV82" s="16"/>
      <c r="TVW82" s="16"/>
      <c r="TVX82" s="16"/>
      <c r="TVY82" s="16"/>
      <c r="TVZ82" s="16"/>
      <c r="TWA82" s="16"/>
      <c r="TWB82" s="16"/>
      <c r="TWC82" s="16"/>
      <c r="TWD82" s="16"/>
      <c r="TWE82" s="16"/>
      <c r="TWF82" s="16"/>
      <c r="TWG82" s="16"/>
      <c r="TWH82" s="16"/>
      <c r="TWI82" s="16"/>
      <c r="TWJ82" s="16"/>
      <c r="TWK82" s="16"/>
      <c r="TWL82" s="16"/>
      <c r="TWM82" s="16"/>
      <c r="TWN82" s="16"/>
      <c r="TWO82" s="16"/>
      <c r="TWP82" s="16"/>
      <c r="TWQ82" s="16"/>
      <c r="TWR82" s="16"/>
      <c r="TWS82" s="16"/>
      <c r="TWT82" s="16"/>
      <c r="TWU82" s="16"/>
      <c r="TWV82" s="16"/>
      <c r="TWW82" s="16"/>
      <c r="TWX82" s="16"/>
      <c r="TWY82" s="16"/>
      <c r="TWZ82" s="16"/>
      <c r="TXA82" s="16"/>
      <c r="TXB82" s="16"/>
      <c r="TXC82" s="16"/>
      <c r="TXD82" s="16"/>
      <c r="TXE82" s="16"/>
      <c r="TXF82" s="16"/>
      <c r="TXG82" s="16"/>
      <c r="TXH82" s="16"/>
      <c r="TXI82" s="16"/>
      <c r="TXJ82" s="16"/>
      <c r="TXK82" s="16"/>
      <c r="TXL82" s="16"/>
      <c r="TXM82" s="16"/>
      <c r="TXN82" s="16"/>
      <c r="TXO82" s="16"/>
      <c r="TXP82" s="16"/>
      <c r="TXQ82" s="16"/>
      <c r="TXR82" s="16"/>
      <c r="TXS82" s="16"/>
      <c r="TXT82" s="16"/>
      <c r="TXU82" s="16"/>
      <c r="TXV82" s="16"/>
      <c r="TXW82" s="16"/>
      <c r="TXX82" s="16"/>
      <c r="TXY82" s="16"/>
      <c r="TXZ82" s="16"/>
      <c r="TYA82" s="16"/>
      <c r="TYB82" s="16"/>
      <c r="TYC82" s="16"/>
      <c r="TYD82" s="16"/>
      <c r="TYE82" s="16"/>
      <c r="TYF82" s="16"/>
      <c r="TYG82" s="16"/>
      <c r="TYH82" s="16"/>
      <c r="TYI82" s="16"/>
      <c r="TYJ82" s="16"/>
      <c r="TYK82" s="16"/>
      <c r="TYL82" s="16"/>
      <c r="TYM82" s="16"/>
      <c r="TYN82" s="16"/>
      <c r="TYO82" s="16"/>
      <c r="TYP82" s="16"/>
      <c r="TYQ82" s="16"/>
      <c r="TYR82" s="16"/>
      <c r="TYS82" s="16"/>
      <c r="TYT82" s="16"/>
      <c r="TYU82" s="16"/>
      <c r="TYV82" s="16"/>
      <c r="TYW82" s="16"/>
      <c r="TYX82" s="16"/>
      <c r="TYY82" s="16"/>
      <c r="TYZ82" s="16"/>
      <c r="TZA82" s="16"/>
      <c r="TZB82" s="16"/>
      <c r="TZC82" s="16"/>
      <c r="TZD82" s="16"/>
      <c r="TZE82" s="16"/>
      <c r="TZF82" s="16"/>
      <c r="TZG82" s="16"/>
      <c r="TZH82" s="16"/>
      <c r="TZI82" s="16"/>
      <c r="TZJ82" s="16"/>
      <c r="TZK82" s="16"/>
      <c r="TZL82" s="16"/>
      <c r="TZM82" s="16"/>
      <c r="TZN82" s="16"/>
      <c r="TZO82" s="16"/>
      <c r="TZP82" s="16"/>
      <c r="TZQ82" s="16"/>
      <c r="TZR82" s="16"/>
      <c r="TZS82" s="16"/>
      <c r="TZT82" s="16"/>
      <c r="TZU82" s="16"/>
      <c r="TZV82" s="16"/>
      <c r="TZW82" s="16"/>
      <c r="TZX82" s="16"/>
      <c r="TZY82" s="16"/>
      <c r="TZZ82" s="16"/>
      <c r="UAA82" s="16"/>
      <c r="UAB82" s="16"/>
      <c r="UAC82" s="16"/>
      <c r="UAD82" s="16"/>
      <c r="UAE82" s="16"/>
      <c r="UAF82" s="16"/>
      <c r="UAG82" s="16"/>
      <c r="UAH82" s="16"/>
      <c r="UAI82" s="16"/>
      <c r="UAJ82" s="16"/>
      <c r="UAK82" s="16"/>
      <c r="UAL82" s="16"/>
      <c r="UAM82" s="16"/>
      <c r="UAN82" s="16"/>
      <c r="UAO82" s="16"/>
      <c r="UAP82" s="16"/>
      <c r="UAQ82" s="16"/>
      <c r="UAR82" s="16"/>
      <c r="UAS82" s="16"/>
      <c r="UAT82" s="16"/>
      <c r="UAU82" s="16"/>
      <c r="UAV82" s="16"/>
      <c r="UAW82" s="16"/>
      <c r="UAX82" s="16"/>
      <c r="UAY82" s="16"/>
      <c r="UAZ82" s="16"/>
      <c r="UBA82" s="16"/>
      <c r="UBB82" s="16"/>
      <c r="UBC82" s="16"/>
      <c r="UBD82" s="16"/>
      <c r="UBE82" s="16"/>
      <c r="UBF82" s="16"/>
      <c r="UBG82" s="16"/>
      <c r="UBH82" s="16"/>
      <c r="UBI82" s="16"/>
      <c r="UBJ82" s="16"/>
      <c r="UBK82" s="16"/>
      <c r="UBL82" s="16"/>
      <c r="UBM82" s="16"/>
      <c r="UBN82" s="16"/>
      <c r="UBO82" s="16"/>
      <c r="UBP82" s="16"/>
      <c r="UBQ82" s="16"/>
      <c r="UBR82" s="16"/>
      <c r="UBS82" s="16"/>
      <c r="UBT82" s="16"/>
      <c r="UBU82" s="16"/>
      <c r="UBV82" s="16"/>
      <c r="UBW82" s="16"/>
      <c r="UBX82" s="16"/>
      <c r="UBY82" s="16"/>
      <c r="UBZ82" s="16"/>
      <c r="UCA82" s="16"/>
      <c r="UCB82" s="16"/>
      <c r="UCC82" s="16"/>
      <c r="UCD82" s="16"/>
      <c r="UCE82" s="16"/>
      <c r="UCF82" s="16"/>
      <c r="UCG82" s="16"/>
      <c r="UCH82" s="16"/>
      <c r="UCI82" s="16"/>
      <c r="UCJ82" s="16"/>
      <c r="UCK82" s="16"/>
      <c r="UCL82" s="16"/>
      <c r="UCM82" s="16"/>
      <c r="UCN82" s="16"/>
      <c r="UCO82" s="16"/>
      <c r="UCP82" s="16"/>
      <c r="UCQ82" s="16"/>
      <c r="UCR82" s="16"/>
      <c r="UCS82" s="16"/>
      <c r="UCT82" s="16"/>
      <c r="UCU82" s="16"/>
      <c r="UCV82" s="16"/>
      <c r="UCW82" s="16"/>
      <c r="UCX82" s="16"/>
      <c r="UCY82" s="16"/>
      <c r="UCZ82" s="16"/>
      <c r="UDA82" s="16"/>
      <c r="UDB82" s="16"/>
      <c r="UDC82" s="16"/>
      <c r="UDD82" s="16"/>
      <c r="UDE82" s="16"/>
      <c r="UDF82" s="16"/>
      <c r="UDG82" s="16"/>
      <c r="UDH82" s="16"/>
      <c r="UDI82" s="16"/>
      <c r="UDJ82" s="16"/>
      <c r="UDK82" s="16"/>
      <c r="UDL82" s="16"/>
      <c r="UDM82" s="16"/>
      <c r="UDN82" s="16"/>
      <c r="UDO82" s="16"/>
      <c r="UDP82" s="16"/>
      <c r="UDQ82" s="16"/>
      <c r="UDR82" s="16"/>
      <c r="UDS82" s="16"/>
      <c r="UDT82" s="16"/>
      <c r="UDU82" s="16"/>
      <c r="UDV82" s="16"/>
      <c r="UDW82" s="16"/>
      <c r="UDX82" s="16"/>
      <c r="UDY82" s="16"/>
      <c r="UDZ82" s="16"/>
      <c r="UEA82" s="16"/>
      <c r="UEB82" s="16"/>
      <c r="UEC82" s="16"/>
      <c r="UED82" s="16"/>
      <c r="UEE82" s="16"/>
      <c r="UEF82" s="16"/>
      <c r="UEG82" s="16"/>
      <c r="UEH82" s="16"/>
      <c r="UEI82" s="16"/>
      <c r="UEJ82" s="16"/>
      <c r="UEK82" s="16"/>
      <c r="UEL82" s="16"/>
      <c r="UEM82" s="16"/>
      <c r="UEN82" s="16"/>
      <c r="UEO82" s="16"/>
      <c r="UEP82" s="16"/>
      <c r="UEQ82" s="16"/>
      <c r="UER82" s="16"/>
      <c r="UES82" s="16"/>
      <c r="UET82" s="16"/>
      <c r="UEU82" s="16"/>
      <c r="UEV82" s="16"/>
      <c r="UEW82" s="16"/>
      <c r="UEX82" s="16"/>
      <c r="UEY82" s="16"/>
      <c r="UEZ82" s="16"/>
      <c r="UFA82" s="16"/>
      <c r="UFB82" s="16"/>
      <c r="UFC82" s="16"/>
      <c r="UFD82" s="16"/>
      <c r="UFE82" s="16"/>
      <c r="UFF82" s="16"/>
      <c r="UFG82" s="16"/>
      <c r="UFH82" s="16"/>
      <c r="UFI82" s="16"/>
      <c r="UFJ82" s="16"/>
      <c r="UFK82" s="16"/>
      <c r="UFL82" s="16"/>
      <c r="UFM82" s="16"/>
      <c r="UFN82" s="16"/>
      <c r="UFO82" s="16"/>
      <c r="UFP82" s="16"/>
      <c r="UFQ82" s="16"/>
      <c r="UFR82" s="16"/>
      <c r="UFS82" s="16"/>
      <c r="UFT82" s="16"/>
      <c r="UFU82" s="16"/>
      <c r="UFV82" s="16"/>
      <c r="UFW82" s="16"/>
      <c r="UFX82" s="16"/>
      <c r="UFY82" s="16"/>
      <c r="UFZ82" s="16"/>
      <c r="UGA82" s="16"/>
      <c r="UGB82" s="16"/>
      <c r="UGC82" s="16"/>
      <c r="UGD82" s="16"/>
      <c r="UGE82" s="16"/>
      <c r="UGF82" s="16"/>
      <c r="UGG82" s="16"/>
      <c r="UGH82" s="16"/>
      <c r="UGI82" s="16"/>
      <c r="UGJ82" s="16"/>
      <c r="UGK82" s="16"/>
      <c r="UGL82" s="16"/>
      <c r="UGM82" s="16"/>
      <c r="UGN82" s="16"/>
      <c r="UGO82" s="16"/>
      <c r="UGP82" s="16"/>
      <c r="UGQ82" s="16"/>
      <c r="UGR82" s="16"/>
      <c r="UGS82" s="16"/>
      <c r="UGT82" s="16"/>
      <c r="UGU82" s="16"/>
      <c r="UGV82" s="16"/>
      <c r="UGW82" s="16"/>
      <c r="UGX82" s="16"/>
      <c r="UGY82" s="16"/>
      <c r="UGZ82" s="16"/>
      <c r="UHA82" s="16"/>
      <c r="UHB82" s="16"/>
      <c r="UHC82" s="16"/>
      <c r="UHD82" s="16"/>
      <c r="UHE82" s="16"/>
      <c r="UHF82" s="16"/>
      <c r="UHG82" s="16"/>
      <c r="UHH82" s="16"/>
      <c r="UHI82" s="16"/>
      <c r="UHJ82" s="16"/>
      <c r="UHK82" s="16"/>
      <c r="UHL82" s="16"/>
      <c r="UHM82" s="16"/>
      <c r="UHN82" s="16"/>
      <c r="UHO82" s="16"/>
      <c r="UHP82" s="16"/>
      <c r="UHQ82" s="16"/>
      <c r="UHR82" s="16"/>
      <c r="UHS82" s="16"/>
      <c r="UHT82" s="16"/>
      <c r="UHU82" s="16"/>
      <c r="UHV82" s="16"/>
      <c r="UHW82" s="16"/>
      <c r="UHX82" s="16"/>
      <c r="UHY82" s="16"/>
      <c r="UHZ82" s="16"/>
      <c r="UIA82" s="16"/>
      <c r="UIB82" s="16"/>
      <c r="UIC82" s="16"/>
      <c r="UID82" s="16"/>
      <c r="UIE82" s="16"/>
      <c r="UIF82" s="16"/>
      <c r="UIG82" s="16"/>
      <c r="UIH82" s="16"/>
      <c r="UII82" s="16"/>
      <c r="UIJ82" s="16"/>
      <c r="UIK82" s="16"/>
      <c r="UIL82" s="16"/>
      <c r="UIM82" s="16"/>
      <c r="UIN82" s="16"/>
      <c r="UIO82" s="16"/>
      <c r="UIP82" s="16"/>
      <c r="UIQ82" s="16"/>
      <c r="UIR82" s="16"/>
      <c r="UIS82" s="16"/>
      <c r="UIT82" s="16"/>
      <c r="UIU82" s="16"/>
      <c r="UIV82" s="16"/>
      <c r="UIW82" s="16"/>
      <c r="UIX82" s="16"/>
      <c r="UIY82" s="16"/>
      <c r="UIZ82" s="16"/>
      <c r="UJA82" s="16"/>
      <c r="UJB82" s="16"/>
      <c r="UJC82" s="16"/>
      <c r="UJD82" s="16"/>
      <c r="UJE82" s="16"/>
      <c r="UJF82" s="16"/>
      <c r="UJG82" s="16"/>
      <c r="UJH82" s="16"/>
      <c r="UJI82" s="16"/>
      <c r="UJJ82" s="16"/>
      <c r="UJK82" s="16"/>
      <c r="UJL82" s="16"/>
      <c r="UJM82" s="16"/>
      <c r="UJN82" s="16"/>
      <c r="UJO82" s="16"/>
      <c r="UJP82" s="16"/>
      <c r="UJQ82" s="16"/>
      <c r="UJR82" s="16"/>
      <c r="UJS82" s="16"/>
      <c r="UJT82" s="16"/>
      <c r="UJU82" s="16"/>
      <c r="UJV82" s="16"/>
      <c r="UJW82" s="16"/>
      <c r="UJX82" s="16"/>
      <c r="UJY82" s="16"/>
      <c r="UJZ82" s="16"/>
      <c r="UKA82" s="16"/>
      <c r="UKB82" s="16"/>
      <c r="UKC82" s="16"/>
      <c r="UKD82" s="16"/>
      <c r="UKE82" s="16"/>
      <c r="UKF82" s="16"/>
      <c r="UKG82" s="16"/>
      <c r="UKH82" s="16"/>
      <c r="UKI82" s="16"/>
      <c r="UKJ82" s="16"/>
      <c r="UKK82" s="16"/>
      <c r="UKL82" s="16"/>
      <c r="UKM82" s="16"/>
      <c r="UKN82" s="16"/>
      <c r="UKO82" s="16"/>
      <c r="UKP82" s="16"/>
      <c r="UKQ82" s="16"/>
      <c r="UKR82" s="16"/>
      <c r="UKS82" s="16"/>
      <c r="UKT82" s="16"/>
      <c r="UKU82" s="16"/>
      <c r="UKV82" s="16"/>
      <c r="UKW82" s="16"/>
      <c r="UKX82" s="16"/>
      <c r="UKY82" s="16"/>
      <c r="UKZ82" s="16"/>
      <c r="ULA82" s="16"/>
      <c r="ULB82" s="16"/>
      <c r="ULC82" s="16"/>
      <c r="ULD82" s="16"/>
      <c r="ULE82" s="16"/>
      <c r="ULF82" s="16"/>
      <c r="ULG82" s="16"/>
      <c r="ULH82" s="16"/>
      <c r="ULI82" s="16"/>
      <c r="ULJ82" s="16"/>
      <c r="ULK82" s="16"/>
      <c r="ULL82" s="16"/>
      <c r="ULM82" s="16"/>
      <c r="ULN82" s="16"/>
      <c r="ULO82" s="16"/>
      <c r="ULP82" s="16"/>
      <c r="ULQ82" s="16"/>
      <c r="ULR82" s="16"/>
      <c r="ULS82" s="16"/>
      <c r="ULT82" s="16"/>
      <c r="ULU82" s="16"/>
      <c r="ULV82" s="16"/>
      <c r="ULW82" s="16"/>
      <c r="ULX82" s="16"/>
      <c r="ULY82" s="16"/>
      <c r="ULZ82" s="16"/>
      <c r="UMA82" s="16"/>
      <c r="UMB82" s="16"/>
      <c r="UMC82" s="16"/>
      <c r="UMD82" s="16"/>
      <c r="UME82" s="16"/>
      <c r="UMF82" s="16"/>
      <c r="UMG82" s="16"/>
      <c r="UMH82" s="16"/>
      <c r="UMI82" s="16"/>
      <c r="UMJ82" s="16"/>
      <c r="UMK82" s="16"/>
      <c r="UML82" s="16"/>
      <c r="UMM82" s="16"/>
      <c r="UMN82" s="16"/>
      <c r="UMO82" s="16"/>
      <c r="UMP82" s="16"/>
      <c r="UMQ82" s="16"/>
      <c r="UMR82" s="16"/>
      <c r="UMS82" s="16"/>
      <c r="UMT82" s="16"/>
      <c r="UMU82" s="16"/>
      <c r="UMV82" s="16"/>
      <c r="UMW82" s="16"/>
      <c r="UMX82" s="16"/>
      <c r="UMY82" s="16"/>
      <c r="UMZ82" s="16"/>
      <c r="UNA82" s="16"/>
      <c r="UNB82" s="16"/>
      <c r="UNC82" s="16"/>
      <c r="UND82" s="16"/>
      <c r="UNE82" s="16"/>
      <c r="UNF82" s="16"/>
      <c r="UNG82" s="16"/>
      <c r="UNH82" s="16"/>
      <c r="UNI82" s="16"/>
      <c r="UNJ82" s="16"/>
      <c r="UNK82" s="16"/>
      <c r="UNL82" s="16"/>
      <c r="UNM82" s="16"/>
      <c r="UNN82" s="16"/>
      <c r="UNO82" s="16"/>
      <c r="UNP82" s="16"/>
      <c r="UNQ82" s="16"/>
      <c r="UNR82" s="16"/>
      <c r="UNS82" s="16"/>
      <c r="UNT82" s="16"/>
      <c r="UNU82" s="16"/>
      <c r="UNV82" s="16"/>
      <c r="UNW82" s="16"/>
      <c r="UNX82" s="16"/>
      <c r="UNY82" s="16"/>
      <c r="UNZ82" s="16"/>
      <c r="UOA82" s="16"/>
      <c r="UOB82" s="16"/>
      <c r="UOC82" s="16"/>
      <c r="UOD82" s="16"/>
      <c r="UOE82" s="16"/>
      <c r="UOF82" s="16"/>
      <c r="UOG82" s="16"/>
      <c r="UOH82" s="16"/>
      <c r="UOI82" s="16"/>
      <c r="UOJ82" s="16"/>
      <c r="UOK82" s="16"/>
      <c r="UOL82" s="16"/>
      <c r="UOM82" s="16"/>
      <c r="UON82" s="16"/>
      <c r="UOO82" s="16"/>
      <c r="UOP82" s="16"/>
      <c r="UOQ82" s="16"/>
      <c r="UOR82" s="16"/>
      <c r="UOS82" s="16"/>
      <c r="UOT82" s="16"/>
      <c r="UOU82" s="16"/>
      <c r="UOV82" s="16"/>
      <c r="UOW82" s="16"/>
      <c r="UOX82" s="16"/>
      <c r="UOY82" s="16"/>
      <c r="UOZ82" s="16"/>
      <c r="UPA82" s="16"/>
      <c r="UPB82" s="16"/>
      <c r="UPC82" s="16"/>
      <c r="UPD82" s="16"/>
      <c r="UPE82" s="16"/>
      <c r="UPF82" s="16"/>
      <c r="UPG82" s="16"/>
      <c r="UPH82" s="16"/>
      <c r="UPI82" s="16"/>
      <c r="UPJ82" s="16"/>
      <c r="UPK82" s="16"/>
      <c r="UPL82" s="16"/>
      <c r="UPM82" s="16"/>
      <c r="UPN82" s="16"/>
      <c r="UPO82" s="16"/>
      <c r="UPP82" s="16"/>
      <c r="UPQ82" s="16"/>
      <c r="UPR82" s="16"/>
      <c r="UPS82" s="16"/>
      <c r="UPT82" s="16"/>
      <c r="UPU82" s="16"/>
      <c r="UPV82" s="16"/>
      <c r="UPW82" s="16"/>
      <c r="UPX82" s="16"/>
      <c r="UPY82" s="16"/>
      <c r="UPZ82" s="16"/>
      <c r="UQA82" s="16"/>
      <c r="UQB82" s="16"/>
      <c r="UQC82" s="16"/>
      <c r="UQD82" s="16"/>
      <c r="UQE82" s="16"/>
      <c r="UQF82" s="16"/>
      <c r="UQG82" s="16"/>
      <c r="UQH82" s="16"/>
      <c r="UQI82" s="16"/>
      <c r="UQJ82" s="16"/>
      <c r="UQK82" s="16"/>
      <c r="UQL82" s="16"/>
      <c r="UQM82" s="16"/>
      <c r="UQN82" s="16"/>
      <c r="UQO82" s="16"/>
      <c r="UQP82" s="16"/>
      <c r="UQQ82" s="16"/>
      <c r="UQR82" s="16"/>
      <c r="UQS82" s="16"/>
      <c r="UQT82" s="16"/>
      <c r="UQU82" s="16"/>
      <c r="UQV82" s="16"/>
      <c r="UQW82" s="16"/>
      <c r="UQX82" s="16"/>
      <c r="UQY82" s="16"/>
      <c r="UQZ82" s="16"/>
      <c r="URA82" s="16"/>
      <c r="URB82" s="16"/>
      <c r="URC82" s="16"/>
      <c r="URD82" s="16"/>
      <c r="URE82" s="16"/>
      <c r="URF82" s="16"/>
      <c r="URG82" s="16"/>
      <c r="URH82" s="16"/>
      <c r="URI82" s="16"/>
      <c r="URJ82" s="16"/>
      <c r="URK82" s="16"/>
      <c r="URL82" s="16"/>
      <c r="URM82" s="16"/>
      <c r="URN82" s="16"/>
      <c r="URO82" s="16"/>
      <c r="URP82" s="16"/>
      <c r="URQ82" s="16"/>
      <c r="URR82" s="16"/>
      <c r="URS82" s="16"/>
      <c r="URT82" s="16"/>
      <c r="URU82" s="16"/>
      <c r="URV82" s="16"/>
      <c r="URW82" s="16"/>
      <c r="URX82" s="16"/>
      <c r="URY82" s="16"/>
      <c r="URZ82" s="16"/>
      <c r="USA82" s="16"/>
      <c r="USB82" s="16"/>
      <c r="USC82" s="16"/>
      <c r="USD82" s="16"/>
      <c r="USE82" s="16"/>
      <c r="USF82" s="16"/>
      <c r="USG82" s="16"/>
      <c r="USH82" s="16"/>
      <c r="USI82" s="16"/>
      <c r="USJ82" s="16"/>
      <c r="USK82" s="16"/>
      <c r="USL82" s="16"/>
      <c r="USM82" s="16"/>
      <c r="USN82" s="16"/>
      <c r="USO82" s="16"/>
      <c r="USP82" s="16"/>
      <c r="USQ82" s="16"/>
      <c r="USR82" s="16"/>
      <c r="USS82" s="16"/>
      <c r="UST82" s="16"/>
      <c r="USU82" s="16"/>
      <c r="USV82" s="16"/>
      <c r="USW82" s="16"/>
      <c r="USX82" s="16"/>
      <c r="USY82" s="16"/>
      <c r="USZ82" s="16"/>
      <c r="UTA82" s="16"/>
      <c r="UTB82" s="16"/>
      <c r="UTC82" s="16"/>
      <c r="UTD82" s="16"/>
      <c r="UTE82" s="16"/>
      <c r="UTF82" s="16"/>
      <c r="UTG82" s="16"/>
      <c r="UTH82" s="16"/>
      <c r="UTI82" s="16"/>
      <c r="UTJ82" s="16"/>
      <c r="UTK82" s="16"/>
      <c r="UTL82" s="16"/>
      <c r="UTM82" s="16"/>
      <c r="UTN82" s="16"/>
      <c r="UTO82" s="16"/>
      <c r="UTP82" s="16"/>
      <c r="UTQ82" s="16"/>
      <c r="UTR82" s="16"/>
      <c r="UTS82" s="16"/>
      <c r="UTT82" s="16"/>
      <c r="UTU82" s="16"/>
      <c r="UTV82" s="16"/>
      <c r="UTW82" s="16"/>
      <c r="UTX82" s="16"/>
      <c r="UTY82" s="16"/>
      <c r="UTZ82" s="16"/>
      <c r="UUA82" s="16"/>
      <c r="UUB82" s="16"/>
      <c r="UUC82" s="16"/>
      <c r="UUD82" s="16"/>
      <c r="UUE82" s="16"/>
      <c r="UUF82" s="16"/>
      <c r="UUG82" s="16"/>
      <c r="UUH82" s="16"/>
      <c r="UUI82" s="16"/>
      <c r="UUJ82" s="16"/>
      <c r="UUK82" s="16"/>
      <c r="UUL82" s="16"/>
      <c r="UUM82" s="16"/>
      <c r="UUN82" s="16"/>
      <c r="UUO82" s="16"/>
      <c r="UUP82" s="16"/>
      <c r="UUQ82" s="16"/>
      <c r="UUR82" s="16"/>
      <c r="UUS82" s="16"/>
      <c r="UUT82" s="16"/>
      <c r="UUU82" s="16"/>
      <c r="UUV82" s="16"/>
      <c r="UUW82" s="16"/>
      <c r="UUX82" s="16"/>
      <c r="UUY82" s="16"/>
      <c r="UUZ82" s="16"/>
      <c r="UVA82" s="16"/>
      <c r="UVB82" s="16"/>
      <c r="UVC82" s="16"/>
      <c r="UVD82" s="16"/>
      <c r="UVE82" s="16"/>
      <c r="UVF82" s="16"/>
      <c r="UVG82" s="16"/>
      <c r="UVH82" s="16"/>
      <c r="UVI82" s="16"/>
      <c r="UVJ82" s="16"/>
      <c r="UVK82" s="16"/>
      <c r="UVL82" s="16"/>
      <c r="UVM82" s="16"/>
      <c r="UVN82" s="16"/>
      <c r="UVO82" s="16"/>
      <c r="UVP82" s="16"/>
      <c r="UVQ82" s="16"/>
      <c r="UVR82" s="16"/>
      <c r="UVS82" s="16"/>
      <c r="UVT82" s="16"/>
      <c r="UVU82" s="16"/>
      <c r="UVV82" s="16"/>
      <c r="UVW82" s="16"/>
      <c r="UVX82" s="16"/>
      <c r="UVY82" s="16"/>
      <c r="UVZ82" s="16"/>
      <c r="UWA82" s="16"/>
      <c r="UWB82" s="16"/>
      <c r="UWC82" s="16"/>
      <c r="UWD82" s="16"/>
      <c r="UWE82" s="16"/>
      <c r="UWF82" s="16"/>
      <c r="UWG82" s="16"/>
      <c r="UWH82" s="16"/>
      <c r="UWI82" s="16"/>
      <c r="UWJ82" s="16"/>
      <c r="UWK82" s="16"/>
      <c r="UWL82" s="16"/>
      <c r="UWM82" s="16"/>
      <c r="UWN82" s="16"/>
      <c r="UWO82" s="16"/>
      <c r="UWP82" s="16"/>
      <c r="UWQ82" s="16"/>
      <c r="UWR82" s="16"/>
      <c r="UWS82" s="16"/>
      <c r="UWT82" s="16"/>
      <c r="UWU82" s="16"/>
      <c r="UWV82" s="16"/>
      <c r="UWW82" s="16"/>
      <c r="UWX82" s="16"/>
      <c r="UWY82" s="16"/>
      <c r="UWZ82" s="16"/>
      <c r="UXA82" s="16"/>
      <c r="UXB82" s="16"/>
      <c r="UXC82" s="16"/>
      <c r="UXD82" s="16"/>
      <c r="UXE82" s="16"/>
      <c r="UXF82" s="16"/>
      <c r="UXG82" s="16"/>
      <c r="UXH82" s="16"/>
      <c r="UXI82" s="16"/>
      <c r="UXJ82" s="16"/>
      <c r="UXK82" s="16"/>
      <c r="UXL82" s="16"/>
      <c r="UXM82" s="16"/>
      <c r="UXN82" s="16"/>
      <c r="UXO82" s="16"/>
      <c r="UXP82" s="16"/>
      <c r="UXQ82" s="16"/>
      <c r="UXR82" s="16"/>
      <c r="UXS82" s="16"/>
      <c r="UXT82" s="16"/>
      <c r="UXU82" s="16"/>
      <c r="UXV82" s="16"/>
      <c r="UXW82" s="16"/>
      <c r="UXX82" s="16"/>
      <c r="UXY82" s="16"/>
      <c r="UXZ82" s="16"/>
      <c r="UYA82" s="16"/>
      <c r="UYB82" s="16"/>
      <c r="UYC82" s="16"/>
      <c r="UYD82" s="16"/>
      <c r="UYE82" s="16"/>
      <c r="UYF82" s="16"/>
      <c r="UYG82" s="16"/>
      <c r="UYH82" s="16"/>
      <c r="UYI82" s="16"/>
      <c r="UYJ82" s="16"/>
      <c r="UYK82" s="16"/>
      <c r="UYL82" s="16"/>
      <c r="UYM82" s="16"/>
      <c r="UYN82" s="16"/>
      <c r="UYO82" s="16"/>
      <c r="UYP82" s="16"/>
      <c r="UYQ82" s="16"/>
      <c r="UYR82" s="16"/>
      <c r="UYS82" s="16"/>
      <c r="UYT82" s="16"/>
      <c r="UYU82" s="16"/>
      <c r="UYV82" s="16"/>
      <c r="UYW82" s="16"/>
      <c r="UYX82" s="16"/>
      <c r="UYY82" s="16"/>
      <c r="UYZ82" s="16"/>
      <c r="UZA82" s="16"/>
      <c r="UZB82" s="16"/>
      <c r="UZC82" s="16"/>
      <c r="UZD82" s="16"/>
      <c r="UZE82" s="16"/>
      <c r="UZF82" s="16"/>
      <c r="UZG82" s="16"/>
      <c r="UZH82" s="16"/>
      <c r="UZI82" s="16"/>
      <c r="UZJ82" s="16"/>
      <c r="UZK82" s="16"/>
      <c r="UZL82" s="16"/>
      <c r="UZM82" s="16"/>
      <c r="UZN82" s="16"/>
      <c r="UZO82" s="16"/>
      <c r="UZP82" s="16"/>
      <c r="UZQ82" s="16"/>
      <c r="UZR82" s="16"/>
      <c r="UZS82" s="16"/>
      <c r="UZT82" s="16"/>
      <c r="UZU82" s="16"/>
      <c r="UZV82" s="16"/>
      <c r="UZW82" s="16"/>
      <c r="UZX82" s="16"/>
      <c r="UZY82" s="16"/>
      <c r="UZZ82" s="16"/>
      <c r="VAA82" s="16"/>
      <c r="VAB82" s="16"/>
      <c r="VAC82" s="16"/>
      <c r="VAD82" s="16"/>
      <c r="VAE82" s="16"/>
      <c r="VAF82" s="16"/>
      <c r="VAG82" s="16"/>
      <c r="VAH82" s="16"/>
      <c r="VAI82" s="16"/>
      <c r="VAJ82" s="16"/>
      <c r="VAK82" s="16"/>
      <c r="VAL82" s="16"/>
      <c r="VAM82" s="16"/>
      <c r="VAN82" s="16"/>
      <c r="VAO82" s="16"/>
      <c r="VAP82" s="16"/>
      <c r="VAQ82" s="16"/>
      <c r="VAR82" s="16"/>
      <c r="VAS82" s="16"/>
      <c r="VAT82" s="16"/>
      <c r="VAU82" s="16"/>
      <c r="VAV82" s="16"/>
      <c r="VAW82" s="16"/>
      <c r="VAX82" s="16"/>
      <c r="VAY82" s="16"/>
      <c r="VAZ82" s="16"/>
      <c r="VBA82" s="16"/>
      <c r="VBB82" s="16"/>
      <c r="VBC82" s="16"/>
      <c r="VBD82" s="16"/>
      <c r="VBE82" s="16"/>
      <c r="VBF82" s="16"/>
      <c r="VBG82" s="16"/>
      <c r="VBH82" s="16"/>
      <c r="VBI82" s="16"/>
      <c r="VBJ82" s="16"/>
      <c r="VBK82" s="16"/>
      <c r="VBL82" s="16"/>
      <c r="VBM82" s="16"/>
      <c r="VBN82" s="16"/>
      <c r="VBO82" s="16"/>
      <c r="VBP82" s="16"/>
      <c r="VBQ82" s="16"/>
      <c r="VBR82" s="16"/>
      <c r="VBS82" s="16"/>
      <c r="VBT82" s="16"/>
      <c r="VBU82" s="16"/>
      <c r="VBV82" s="16"/>
      <c r="VBW82" s="16"/>
      <c r="VBX82" s="16"/>
      <c r="VBY82" s="16"/>
      <c r="VBZ82" s="16"/>
      <c r="VCA82" s="16"/>
      <c r="VCB82" s="16"/>
      <c r="VCC82" s="16"/>
      <c r="VCD82" s="16"/>
      <c r="VCE82" s="16"/>
      <c r="VCF82" s="16"/>
      <c r="VCG82" s="16"/>
      <c r="VCH82" s="16"/>
      <c r="VCI82" s="16"/>
      <c r="VCJ82" s="16"/>
      <c r="VCK82" s="16"/>
      <c r="VCL82" s="16"/>
      <c r="VCM82" s="16"/>
      <c r="VCN82" s="16"/>
      <c r="VCO82" s="16"/>
      <c r="VCP82" s="16"/>
      <c r="VCQ82" s="16"/>
      <c r="VCR82" s="16"/>
      <c r="VCS82" s="16"/>
      <c r="VCT82" s="16"/>
      <c r="VCU82" s="16"/>
      <c r="VCV82" s="16"/>
      <c r="VCW82" s="16"/>
      <c r="VCX82" s="16"/>
      <c r="VCY82" s="16"/>
      <c r="VCZ82" s="16"/>
      <c r="VDA82" s="16"/>
      <c r="VDB82" s="16"/>
      <c r="VDC82" s="16"/>
      <c r="VDD82" s="16"/>
      <c r="VDE82" s="16"/>
      <c r="VDF82" s="16"/>
      <c r="VDG82" s="16"/>
      <c r="VDH82" s="16"/>
      <c r="VDI82" s="16"/>
      <c r="VDJ82" s="16"/>
      <c r="VDK82" s="16"/>
      <c r="VDL82" s="16"/>
      <c r="VDM82" s="16"/>
      <c r="VDN82" s="16"/>
      <c r="VDO82" s="16"/>
      <c r="VDP82" s="16"/>
      <c r="VDQ82" s="16"/>
      <c r="VDR82" s="16"/>
      <c r="VDS82" s="16"/>
      <c r="VDT82" s="16"/>
      <c r="VDU82" s="16"/>
      <c r="VDV82" s="16"/>
      <c r="VDW82" s="16"/>
      <c r="VDX82" s="16"/>
      <c r="VDY82" s="16"/>
      <c r="VDZ82" s="16"/>
      <c r="VEA82" s="16"/>
      <c r="VEB82" s="16"/>
      <c r="VEC82" s="16"/>
      <c r="VED82" s="16"/>
      <c r="VEE82" s="16"/>
      <c r="VEF82" s="16"/>
      <c r="VEG82" s="16"/>
      <c r="VEH82" s="16"/>
      <c r="VEI82" s="16"/>
      <c r="VEJ82" s="16"/>
      <c r="VEK82" s="16"/>
      <c r="VEL82" s="16"/>
      <c r="VEM82" s="16"/>
      <c r="VEN82" s="16"/>
      <c r="VEO82" s="16"/>
      <c r="VEP82" s="16"/>
      <c r="VEQ82" s="16"/>
      <c r="VER82" s="16"/>
      <c r="VES82" s="16"/>
      <c r="VET82" s="16"/>
      <c r="VEU82" s="16"/>
      <c r="VEV82" s="16"/>
      <c r="VEW82" s="16"/>
      <c r="VEX82" s="16"/>
      <c r="VEY82" s="16"/>
      <c r="VEZ82" s="16"/>
      <c r="VFA82" s="16"/>
      <c r="VFB82" s="16"/>
      <c r="VFC82" s="16"/>
      <c r="VFD82" s="16"/>
      <c r="VFE82" s="16"/>
      <c r="VFF82" s="16"/>
      <c r="VFG82" s="16"/>
      <c r="VFH82" s="16"/>
      <c r="VFI82" s="16"/>
      <c r="VFJ82" s="16"/>
      <c r="VFK82" s="16"/>
      <c r="VFL82" s="16"/>
      <c r="VFM82" s="16"/>
      <c r="VFN82" s="16"/>
      <c r="VFO82" s="16"/>
      <c r="VFP82" s="16"/>
      <c r="VFQ82" s="16"/>
      <c r="VFR82" s="16"/>
      <c r="VFS82" s="16"/>
      <c r="VFT82" s="16"/>
      <c r="VFU82" s="16"/>
      <c r="VFV82" s="16"/>
      <c r="VFW82" s="16"/>
      <c r="VFX82" s="16"/>
      <c r="VFY82" s="16"/>
      <c r="VFZ82" s="16"/>
      <c r="VGA82" s="16"/>
      <c r="VGB82" s="16"/>
      <c r="VGC82" s="16"/>
      <c r="VGD82" s="16"/>
      <c r="VGE82" s="16"/>
      <c r="VGF82" s="16"/>
      <c r="VGG82" s="16"/>
      <c r="VGH82" s="16"/>
      <c r="VGI82" s="16"/>
      <c r="VGJ82" s="16"/>
      <c r="VGK82" s="16"/>
      <c r="VGL82" s="16"/>
      <c r="VGM82" s="16"/>
      <c r="VGN82" s="16"/>
      <c r="VGO82" s="16"/>
      <c r="VGP82" s="16"/>
      <c r="VGQ82" s="16"/>
      <c r="VGR82" s="16"/>
      <c r="VGS82" s="16"/>
      <c r="VGT82" s="16"/>
      <c r="VGU82" s="16"/>
      <c r="VGV82" s="16"/>
      <c r="VGW82" s="16"/>
      <c r="VGX82" s="16"/>
      <c r="VGY82" s="16"/>
      <c r="VGZ82" s="16"/>
      <c r="VHA82" s="16"/>
      <c r="VHB82" s="16"/>
      <c r="VHC82" s="16"/>
      <c r="VHD82" s="16"/>
      <c r="VHE82" s="16"/>
      <c r="VHF82" s="16"/>
      <c r="VHG82" s="16"/>
      <c r="VHH82" s="16"/>
      <c r="VHI82" s="16"/>
      <c r="VHJ82" s="16"/>
      <c r="VHK82" s="16"/>
      <c r="VHL82" s="16"/>
      <c r="VHM82" s="16"/>
      <c r="VHN82" s="16"/>
      <c r="VHO82" s="16"/>
      <c r="VHP82" s="16"/>
      <c r="VHQ82" s="16"/>
      <c r="VHR82" s="16"/>
      <c r="VHS82" s="16"/>
      <c r="VHT82" s="16"/>
      <c r="VHU82" s="16"/>
      <c r="VHV82" s="16"/>
      <c r="VHW82" s="16"/>
      <c r="VHX82" s="16"/>
      <c r="VHY82" s="16"/>
      <c r="VHZ82" s="16"/>
      <c r="VIA82" s="16"/>
      <c r="VIB82" s="16"/>
      <c r="VIC82" s="16"/>
      <c r="VID82" s="16"/>
      <c r="VIE82" s="16"/>
      <c r="VIF82" s="16"/>
      <c r="VIG82" s="16"/>
      <c r="VIH82" s="16"/>
      <c r="VII82" s="16"/>
      <c r="VIJ82" s="16"/>
      <c r="VIK82" s="16"/>
      <c r="VIL82" s="16"/>
      <c r="VIM82" s="16"/>
      <c r="VIN82" s="16"/>
      <c r="VIO82" s="16"/>
      <c r="VIP82" s="16"/>
      <c r="VIQ82" s="16"/>
      <c r="VIR82" s="16"/>
      <c r="VIS82" s="16"/>
      <c r="VIT82" s="16"/>
      <c r="VIU82" s="16"/>
      <c r="VIV82" s="16"/>
      <c r="VIW82" s="16"/>
      <c r="VIX82" s="16"/>
      <c r="VIY82" s="16"/>
      <c r="VIZ82" s="16"/>
      <c r="VJA82" s="16"/>
      <c r="VJB82" s="16"/>
      <c r="VJC82" s="16"/>
      <c r="VJD82" s="16"/>
      <c r="VJE82" s="16"/>
      <c r="VJF82" s="16"/>
      <c r="VJG82" s="16"/>
      <c r="VJH82" s="16"/>
      <c r="VJI82" s="16"/>
      <c r="VJJ82" s="16"/>
      <c r="VJK82" s="16"/>
      <c r="VJL82" s="16"/>
      <c r="VJM82" s="16"/>
      <c r="VJN82" s="16"/>
      <c r="VJO82" s="16"/>
      <c r="VJP82" s="16"/>
      <c r="VJQ82" s="16"/>
      <c r="VJR82" s="16"/>
      <c r="VJS82" s="16"/>
      <c r="VJT82" s="16"/>
      <c r="VJU82" s="16"/>
      <c r="VJV82" s="16"/>
      <c r="VJW82" s="16"/>
      <c r="VJX82" s="16"/>
      <c r="VJY82" s="16"/>
      <c r="VJZ82" s="16"/>
      <c r="VKA82" s="16"/>
      <c r="VKB82" s="16"/>
      <c r="VKC82" s="16"/>
      <c r="VKD82" s="16"/>
      <c r="VKE82" s="16"/>
      <c r="VKF82" s="16"/>
      <c r="VKG82" s="16"/>
      <c r="VKH82" s="16"/>
      <c r="VKI82" s="16"/>
      <c r="VKJ82" s="16"/>
      <c r="VKK82" s="16"/>
      <c r="VKL82" s="16"/>
      <c r="VKM82" s="16"/>
      <c r="VKN82" s="16"/>
      <c r="VKO82" s="16"/>
      <c r="VKP82" s="16"/>
      <c r="VKQ82" s="16"/>
      <c r="VKR82" s="16"/>
      <c r="VKS82" s="16"/>
      <c r="VKT82" s="16"/>
      <c r="VKU82" s="16"/>
      <c r="VKV82" s="16"/>
      <c r="VKW82" s="16"/>
      <c r="VKX82" s="16"/>
      <c r="VKY82" s="16"/>
      <c r="VKZ82" s="16"/>
      <c r="VLA82" s="16"/>
      <c r="VLB82" s="16"/>
      <c r="VLC82" s="16"/>
      <c r="VLD82" s="16"/>
      <c r="VLE82" s="16"/>
      <c r="VLF82" s="16"/>
      <c r="VLG82" s="16"/>
      <c r="VLH82" s="16"/>
      <c r="VLI82" s="16"/>
      <c r="VLJ82" s="16"/>
      <c r="VLK82" s="16"/>
      <c r="VLL82" s="16"/>
      <c r="VLM82" s="16"/>
      <c r="VLN82" s="16"/>
      <c r="VLO82" s="16"/>
      <c r="VLP82" s="16"/>
      <c r="VLQ82" s="16"/>
      <c r="VLR82" s="16"/>
      <c r="VLS82" s="16"/>
      <c r="VLT82" s="16"/>
      <c r="VLU82" s="16"/>
      <c r="VLV82" s="16"/>
      <c r="VLW82" s="16"/>
      <c r="VLX82" s="16"/>
      <c r="VLY82" s="16"/>
      <c r="VLZ82" s="16"/>
      <c r="VMA82" s="16"/>
      <c r="VMB82" s="16"/>
      <c r="VMC82" s="16"/>
      <c r="VMD82" s="16"/>
      <c r="VME82" s="16"/>
      <c r="VMF82" s="16"/>
      <c r="VMG82" s="16"/>
      <c r="VMH82" s="16"/>
      <c r="VMI82" s="16"/>
      <c r="VMJ82" s="16"/>
      <c r="VMK82" s="16"/>
      <c r="VML82" s="16"/>
      <c r="VMM82" s="16"/>
      <c r="VMN82" s="16"/>
      <c r="VMO82" s="16"/>
      <c r="VMP82" s="16"/>
      <c r="VMQ82" s="16"/>
      <c r="VMR82" s="16"/>
      <c r="VMS82" s="16"/>
      <c r="VMT82" s="16"/>
      <c r="VMU82" s="16"/>
      <c r="VMV82" s="16"/>
      <c r="VMW82" s="16"/>
      <c r="VMX82" s="16"/>
      <c r="VMY82" s="16"/>
      <c r="VMZ82" s="16"/>
      <c r="VNA82" s="16"/>
      <c r="VNB82" s="16"/>
      <c r="VNC82" s="16"/>
      <c r="VND82" s="16"/>
      <c r="VNE82" s="16"/>
      <c r="VNF82" s="16"/>
      <c r="VNG82" s="16"/>
      <c r="VNH82" s="16"/>
      <c r="VNI82" s="16"/>
      <c r="VNJ82" s="16"/>
      <c r="VNK82" s="16"/>
      <c r="VNL82" s="16"/>
      <c r="VNM82" s="16"/>
      <c r="VNN82" s="16"/>
      <c r="VNO82" s="16"/>
      <c r="VNP82" s="16"/>
      <c r="VNQ82" s="16"/>
      <c r="VNR82" s="16"/>
      <c r="VNS82" s="16"/>
      <c r="VNT82" s="16"/>
      <c r="VNU82" s="16"/>
      <c r="VNV82" s="16"/>
      <c r="VNW82" s="16"/>
      <c r="VNX82" s="16"/>
      <c r="VNY82" s="16"/>
      <c r="VNZ82" s="16"/>
      <c r="VOA82" s="16"/>
      <c r="VOB82" s="16"/>
      <c r="VOC82" s="16"/>
      <c r="VOD82" s="16"/>
      <c r="VOE82" s="16"/>
      <c r="VOF82" s="16"/>
      <c r="VOG82" s="16"/>
      <c r="VOH82" s="16"/>
      <c r="VOI82" s="16"/>
      <c r="VOJ82" s="16"/>
      <c r="VOK82" s="16"/>
      <c r="VOL82" s="16"/>
      <c r="VOM82" s="16"/>
      <c r="VON82" s="16"/>
      <c r="VOO82" s="16"/>
      <c r="VOP82" s="16"/>
      <c r="VOQ82" s="16"/>
      <c r="VOR82" s="16"/>
      <c r="VOS82" s="16"/>
      <c r="VOT82" s="16"/>
      <c r="VOU82" s="16"/>
      <c r="VOV82" s="16"/>
      <c r="VOW82" s="16"/>
      <c r="VOX82" s="16"/>
      <c r="VOY82" s="16"/>
      <c r="VOZ82" s="16"/>
      <c r="VPA82" s="16"/>
      <c r="VPB82" s="16"/>
      <c r="VPC82" s="16"/>
      <c r="VPD82" s="16"/>
      <c r="VPE82" s="16"/>
      <c r="VPF82" s="16"/>
      <c r="VPG82" s="16"/>
      <c r="VPH82" s="16"/>
      <c r="VPI82" s="16"/>
      <c r="VPJ82" s="16"/>
      <c r="VPK82" s="16"/>
      <c r="VPL82" s="16"/>
      <c r="VPM82" s="16"/>
      <c r="VPN82" s="16"/>
      <c r="VPO82" s="16"/>
      <c r="VPP82" s="16"/>
      <c r="VPQ82" s="16"/>
      <c r="VPR82" s="16"/>
      <c r="VPS82" s="16"/>
      <c r="VPT82" s="16"/>
      <c r="VPU82" s="16"/>
      <c r="VPV82" s="16"/>
      <c r="VPW82" s="16"/>
      <c r="VPX82" s="16"/>
      <c r="VPY82" s="16"/>
      <c r="VPZ82" s="16"/>
      <c r="VQA82" s="16"/>
      <c r="VQB82" s="16"/>
      <c r="VQC82" s="16"/>
      <c r="VQD82" s="16"/>
      <c r="VQE82" s="16"/>
      <c r="VQF82" s="16"/>
      <c r="VQG82" s="16"/>
      <c r="VQH82" s="16"/>
      <c r="VQI82" s="16"/>
      <c r="VQJ82" s="16"/>
      <c r="VQK82" s="16"/>
      <c r="VQL82" s="16"/>
      <c r="VQM82" s="16"/>
      <c r="VQN82" s="16"/>
      <c r="VQO82" s="16"/>
      <c r="VQP82" s="16"/>
      <c r="VQQ82" s="16"/>
      <c r="VQR82" s="16"/>
      <c r="VQS82" s="16"/>
      <c r="VQT82" s="16"/>
      <c r="VQU82" s="16"/>
      <c r="VQV82" s="16"/>
      <c r="VQW82" s="16"/>
      <c r="VQX82" s="16"/>
      <c r="VQY82" s="16"/>
      <c r="VQZ82" s="16"/>
      <c r="VRA82" s="16"/>
      <c r="VRB82" s="16"/>
      <c r="VRC82" s="16"/>
      <c r="VRD82" s="16"/>
      <c r="VRE82" s="16"/>
      <c r="VRF82" s="16"/>
      <c r="VRG82" s="16"/>
      <c r="VRH82" s="16"/>
      <c r="VRI82" s="16"/>
      <c r="VRJ82" s="16"/>
      <c r="VRK82" s="16"/>
      <c r="VRL82" s="16"/>
      <c r="VRM82" s="16"/>
      <c r="VRN82" s="16"/>
      <c r="VRO82" s="16"/>
      <c r="VRP82" s="16"/>
      <c r="VRQ82" s="16"/>
      <c r="VRR82" s="16"/>
      <c r="VRS82" s="16"/>
      <c r="VRT82" s="16"/>
      <c r="VRU82" s="16"/>
      <c r="VRV82" s="16"/>
      <c r="VRW82" s="16"/>
      <c r="VRX82" s="16"/>
      <c r="VRY82" s="16"/>
      <c r="VRZ82" s="16"/>
      <c r="VSA82" s="16"/>
      <c r="VSB82" s="16"/>
      <c r="VSC82" s="16"/>
      <c r="VSD82" s="16"/>
      <c r="VSE82" s="16"/>
      <c r="VSF82" s="16"/>
      <c r="VSG82" s="16"/>
      <c r="VSH82" s="16"/>
      <c r="VSI82" s="16"/>
      <c r="VSJ82" s="16"/>
      <c r="VSK82" s="16"/>
      <c r="VSL82" s="16"/>
      <c r="VSM82" s="16"/>
      <c r="VSN82" s="16"/>
      <c r="VSO82" s="16"/>
      <c r="VSP82" s="16"/>
      <c r="VSQ82" s="16"/>
      <c r="VSR82" s="16"/>
      <c r="VSS82" s="16"/>
      <c r="VST82" s="16"/>
      <c r="VSU82" s="16"/>
      <c r="VSV82" s="16"/>
      <c r="VSW82" s="16"/>
      <c r="VSX82" s="16"/>
      <c r="VSY82" s="16"/>
      <c r="VSZ82" s="16"/>
      <c r="VTA82" s="16"/>
      <c r="VTB82" s="16"/>
      <c r="VTC82" s="16"/>
      <c r="VTD82" s="16"/>
      <c r="VTE82" s="16"/>
      <c r="VTF82" s="16"/>
      <c r="VTG82" s="16"/>
      <c r="VTH82" s="16"/>
      <c r="VTI82" s="16"/>
      <c r="VTJ82" s="16"/>
      <c r="VTK82" s="16"/>
      <c r="VTL82" s="16"/>
      <c r="VTM82" s="16"/>
      <c r="VTN82" s="16"/>
      <c r="VTO82" s="16"/>
      <c r="VTP82" s="16"/>
      <c r="VTQ82" s="16"/>
      <c r="VTR82" s="16"/>
      <c r="VTS82" s="16"/>
      <c r="VTT82" s="16"/>
      <c r="VTU82" s="16"/>
      <c r="VTV82" s="16"/>
      <c r="VTW82" s="16"/>
      <c r="VTX82" s="16"/>
      <c r="VTY82" s="16"/>
      <c r="VTZ82" s="16"/>
      <c r="VUA82" s="16"/>
      <c r="VUB82" s="16"/>
      <c r="VUC82" s="16"/>
      <c r="VUD82" s="16"/>
      <c r="VUE82" s="16"/>
      <c r="VUF82" s="16"/>
      <c r="VUG82" s="16"/>
      <c r="VUH82" s="16"/>
      <c r="VUI82" s="16"/>
      <c r="VUJ82" s="16"/>
      <c r="VUK82" s="16"/>
      <c r="VUL82" s="16"/>
      <c r="VUM82" s="16"/>
      <c r="VUN82" s="16"/>
      <c r="VUO82" s="16"/>
      <c r="VUP82" s="16"/>
      <c r="VUQ82" s="16"/>
      <c r="VUR82" s="16"/>
      <c r="VUS82" s="16"/>
      <c r="VUT82" s="16"/>
      <c r="VUU82" s="16"/>
      <c r="VUV82" s="16"/>
      <c r="VUW82" s="16"/>
      <c r="VUX82" s="16"/>
      <c r="VUY82" s="16"/>
      <c r="VUZ82" s="16"/>
      <c r="VVA82" s="16"/>
      <c r="VVB82" s="16"/>
      <c r="VVC82" s="16"/>
      <c r="VVD82" s="16"/>
      <c r="VVE82" s="16"/>
      <c r="VVF82" s="16"/>
      <c r="VVG82" s="16"/>
      <c r="VVH82" s="16"/>
      <c r="VVI82" s="16"/>
      <c r="VVJ82" s="16"/>
      <c r="VVK82" s="16"/>
      <c r="VVL82" s="16"/>
      <c r="VVM82" s="16"/>
      <c r="VVN82" s="16"/>
      <c r="VVO82" s="16"/>
      <c r="VVP82" s="16"/>
      <c r="VVQ82" s="16"/>
      <c r="VVR82" s="16"/>
      <c r="VVS82" s="16"/>
      <c r="VVT82" s="16"/>
      <c r="VVU82" s="16"/>
      <c r="VVV82" s="16"/>
      <c r="VVW82" s="16"/>
      <c r="VVX82" s="16"/>
      <c r="VVY82" s="16"/>
      <c r="VVZ82" s="16"/>
      <c r="VWA82" s="16"/>
      <c r="VWB82" s="16"/>
      <c r="VWC82" s="16"/>
      <c r="VWD82" s="16"/>
      <c r="VWE82" s="16"/>
      <c r="VWF82" s="16"/>
      <c r="VWG82" s="16"/>
      <c r="VWH82" s="16"/>
      <c r="VWI82" s="16"/>
      <c r="VWJ82" s="16"/>
      <c r="VWK82" s="16"/>
      <c r="VWL82" s="16"/>
      <c r="VWM82" s="16"/>
      <c r="VWN82" s="16"/>
      <c r="VWO82" s="16"/>
      <c r="VWP82" s="16"/>
      <c r="VWQ82" s="16"/>
      <c r="VWR82" s="16"/>
      <c r="VWS82" s="16"/>
      <c r="VWT82" s="16"/>
      <c r="VWU82" s="16"/>
      <c r="VWV82" s="16"/>
      <c r="VWW82" s="16"/>
      <c r="VWX82" s="16"/>
      <c r="VWY82" s="16"/>
      <c r="VWZ82" s="16"/>
      <c r="VXA82" s="16"/>
      <c r="VXB82" s="16"/>
      <c r="VXC82" s="16"/>
      <c r="VXD82" s="16"/>
      <c r="VXE82" s="16"/>
      <c r="VXF82" s="16"/>
      <c r="VXG82" s="16"/>
      <c r="VXH82" s="16"/>
      <c r="VXI82" s="16"/>
      <c r="VXJ82" s="16"/>
      <c r="VXK82" s="16"/>
      <c r="VXL82" s="16"/>
      <c r="VXM82" s="16"/>
      <c r="VXN82" s="16"/>
      <c r="VXO82" s="16"/>
      <c r="VXP82" s="16"/>
      <c r="VXQ82" s="16"/>
      <c r="VXR82" s="16"/>
      <c r="VXS82" s="16"/>
      <c r="VXT82" s="16"/>
      <c r="VXU82" s="16"/>
      <c r="VXV82" s="16"/>
      <c r="VXW82" s="16"/>
      <c r="VXX82" s="16"/>
      <c r="VXY82" s="16"/>
      <c r="VXZ82" s="16"/>
      <c r="VYA82" s="16"/>
      <c r="VYB82" s="16"/>
      <c r="VYC82" s="16"/>
      <c r="VYD82" s="16"/>
      <c r="VYE82" s="16"/>
      <c r="VYF82" s="16"/>
      <c r="VYG82" s="16"/>
      <c r="VYH82" s="16"/>
      <c r="VYI82" s="16"/>
      <c r="VYJ82" s="16"/>
      <c r="VYK82" s="16"/>
      <c r="VYL82" s="16"/>
      <c r="VYM82" s="16"/>
      <c r="VYN82" s="16"/>
      <c r="VYO82" s="16"/>
      <c r="VYP82" s="16"/>
      <c r="VYQ82" s="16"/>
      <c r="VYR82" s="16"/>
      <c r="VYS82" s="16"/>
      <c r="VYT82" s="16"/>
      <c r="VYU82" s="16"/>
      <c r="VYV82" s="16"/>
      <c r="VYW82" s="16"/>
      <c r="VYX82" s="16"/>
      <c r="VYY82" s="16"/>
      <c r="VYZ82" s="16"/>
      <c r="VZA82" s="16"/>
      <c r="VZB82" s="16"/>
      <c r="VZC82" s="16"/>
      <c r="VZD82" s="16"/>
      <c r="VZE82" s="16"/>
      <c r="VZF82" s="16"/>
      <c r="VZG82" s="16"/>
      <c r="VZH82" s="16"/>
      <c r="VZI82" s="16"/>
      <c r="VZJ82" s="16"/>
      <c r="VZK82" s="16"/>
      <c r="VZL82" s="16"/>
      <c r="VZM82" s="16"/>
      <c r="VZN82" s="16"/>
      <c r="VZO82" s="16"/>
      <c r="VZP82" s="16"/>
      <c r="VZQ82" s="16"/>
      <c r="VZR82" s="16"/>
      <c r="VZS82" s="16"/>
      <c r="VZT82" s="16"/>
      <c r="VZU82" s="16"/>
      <c r="VZV82" s="16"/>
      <c r="VZW82" s="16"/>
      <c r="VZX82" s="16"/>
      <c r="VZY82" s="16"/>
      <c r="VZZ82" s="16"/>
      <c r="WAA82" s="16"/>
      <c r="WAB82" s="16"/>
      <c r="WAC82" s="16"/>
      <c r="WAD82" s="16"/>
      <c r="WAE82" s="16"/>
      <c r="WAF82" s="16"/>
      <c r="WAG82" s="16"/>
      <c r="WAH82" s="16"/>
      <c r="WAI82" s="16"/>
      <c r="WAJ82" s="16"/>
      <c r="WAK82" s="16"/>
      <c r="WAL82" s="16"/>
      <c r="WAM82" s="16"/>
      <c r="WAN82" s="16"/>
      <c r="WAO82" s="16"/>
      <c r="WAP82" s="16"/>
      <c r="WAQ82" s="16"/>
      <c r="WAR82" s="16"/>
      <c r="WAS82" s="16"/>
      <c r="WAT82" s="16"/>
      <c r="WAU82" s="16"/>
      <c r="WAV82" s="16"/>
      <c r="WAW82" s="16"/>
      <c r="WAX82" s="16"/>
      <c r="WAY82" s="16"/>
      <c r="WAZ82" s="16"/>
      <c r="WBA82" s="16"/>
      <c r="WBB82" s="16"/>
      <c r="WBC82" s="16"/>
      <c r="WBD82" s="16"/>
      <c r="WBE82" s="16"/>
      <c r="WBF82" s="16"/>
      <c r="WBG82" s="16"/>
      <c r="WBH82" s="16"/>
      <c r="WBI82" s="16"/>
      <c r="WBJ82" s="16"/>
      <c r="WBK82" s="16"/>
      <c r="WBL82" s="16"/>
      <c r="WBM82" s="16"/>
      <c r="WBN82" s="16"/>
      <c r="WBO82" s="16"/>
      <c r="WBP82" s="16"/>
      <c r="WBQ82" s="16"/>
      <c r="WBR82" s="16"/>
      <c r="WBS82" s="16"/>
      <c r="WBT82" s="16"/>
      <c r="WBU82" s="16"/>
      <c r="WBV82" s="16"/>
      <c r="WBW82" s="16"/>
      <c r="WBX82" s="16"/>
      <c r="WBY82" s="16"/>
      <c r="WBZ82" s="16"/>
      <c r="WCA82" s="16"/>
      <c r="WCB82" s="16"/>
      <c r="WCC82" s="16"/>
      <c r="WCD82" s="16"/>
      <c r="WCE82" s="16"/>
      <c r="WCF82" s="16"/>
      <c r="WCG82" s="16"/>
      <c r="WCH82" s="16"/>
      <c r="WCI82" s="16"/>
      <c r="WCJ82" s="16"/>
      <c r="WCK82" s="16"/>
      <c r="WCL82" s="16"/>
      <c r="WCM82" s="16"/>
      <c r="WCN82" s="16"/>
      <c r="WCO82" s="16"/>
      <c r="WCP82" s="16"/>
      <c r="WCQ82" s="16"/>
      <c r="WCR82" s="16"/>
      <c r="WCS82" s="16"/>
      <c r="WCT82" s="16"/>
      <c r="WCU82" s="16"/>
      <c r="WCV82" s="16"/>
      <c r="WCW82" s="16"/>
      <c r="WCX82" s="16"/>
      <c r="WCY82" s="16"/>
      <c r="WCZ82" s="16"/>
      <c r="WDA82" s="16"/>
      <c r="WDB82" s="16"/>
      <c r="WDC82" s="16"/>
      <c r="WDD82" s="16"/>
      <c r="WDE82" s="16"/>
      <c r="WDF82" s="16"/>
      <c r="WDG82" s="16"/>
      <c r="WDH82" s="16"/>
      <c r="WDI82" s="16"/>
      <c r="WDJ82" s="16"/>
      <c r="WDK82" s="16"/>
      <c r="WDL82" s="16"/>
      <c r="WDM82" s="16"/>
      <c r="WDN82" s="16"/>
      <c r="WDO82" s="16"/>
      <c r="WDP82" s="16"/>
      <c r="WDQ82" s="16"/>
      <c r="WDR82" s="16"/>
      <c r="WDS82" s="16"/>
      <c r="WDT82" s="16"/>
      <c r="WDU82" s="16"/>
      <c r="WDV82" s="16"/>
      <c r="WDW82" s="16"/>
      <c r="WDX82" s="16"/>
      <c r="WDY82" s="16"/>
      <c r="WDZ82" s="16"/>
      <c r="WEA82" s="16"/>
      <c r="WEB82" s="16"/>
      <c r="WEC82" s="16"/>
      <c r="WED82" s="16"/>
      <c r="WEE82" s="16"/>
      <c r="WEF82" s="16"/>
      <c r="WEG82" s="16"/>
      <c r="WEH82" s="16"/>
      <c r="WEI82" s="16"/>
      <c r="WEJ82" s="16"/>
      <c r="WEK82" s="16"/>
      <c r="WEL82" s="16"/>
      <c r="WEM82" s="16"/>
      <c r="WEN82" s="16"/>
      <c r="WEO82" s="16"/>
      <c r="WEP82" s="16"/>
      <c r="WEQ82" s="16"/>
      <c r="WER82" s="16"/>
      <c r="WES82" s="16"/>
      <c r="WET82" s="16"/>
      <c r="WEU82" s="16"/>
      <c r="WEV82" s="16"/>
      <c r="WEW82" s="16"/>
      <c r="WEX82" s="16"/>
      <c r="WEY82" s="16"/>
      <c r="WEZ82" s="16"/>
      <c r="WFA82" s="16"/>
      <c r="WFB82" s="16"/>
      <c r="WFC82" s="16"/>
      <c r="WFD82" s="16"/>
      <c r="WFE82" s="16"/>
      <c r="WFF82" s="16"/>
      <c r="WFG82" s="16"/>
      <c r="WFH82" s="16"/>
      <c r="WFI82" s="16"/>
      <c r="WFJ82" s="16"/>
      <c r="WFK82" s="16"/>
      <c r="WFL82" s="16"/>
      <c r="WFM82" s="16"/>
      <c r="WFN82" s="16"/>
      <c r="WFO82" s="16"/>
      <c r="WFP82" s="16"/>
      <c r="WFQ82" s="16"/>
      <c r="WFR82" s="16"/>
      <c r="WFS82" s="16"/>
      <c r="WFT82" s="16"/>
      <c r="WFU82" s="16"/>
      <c r="WFV82" s="16"/>
      <c r="WFW82" s="16"/>
      <c r="WFX82" s="16"/>
      <c r="WFY82" s="16"/>
      <c r="WFZ82" s="16"/>
      <c r="WGA82" s="16"/>
      <c r="WGB82" s="16"/>
      <c r="WGC82" s="16"/>
      <c r="WGD82" s="16"/>
      <c r="WGE82" s="16"/>
      <c r="WGF82" s="16"/>
      <c r="WGG82" s="16"/>
      <c r="WGH82" s="16"/>
      <c r="WGI82" s="16"/>
      <c r="WGJ82" s="16"/>
      <c r="WGK82" s="16"/>
      <c r="WGL82" s="16"/>
      <c r="WGM82" s="16"/>
      <c r="WGN82" s="16"/>
      <c r="WGO82" s="16"/>
      <c r="WGP82" s="16"/>
      <c r="WGQ82" s="16"/>
      <c r="WGR82" s="16"/>
      <c r="WGS82" s="16"/>
      <c r="WGT82" s="16"/>
      <c r="WGU82" s="16"/>
      <c r="WGV82" s="16"/>
      <c r="WGW82" s="16"/>
      <c r="WGX82" s="16"/>
      <c r="WGY82" s="16"/>
      <c r="WGZ82" s="16"/>
      <c r="WHA82" s="16"/>
      <c r="WHB82" s="16"/>
      <c r="WHC82" s="16"/>
      <c r="WHD82" s="16"/>
      <c r="WHE82" s="16"/>
      <c r="WHF82" s="16"/>
      <c r="WHG82" s="16"/>
      <c r="WHH82" s="16"/>
      <c r="WHI82" s="16"/>
      <c r="WHJ82" s="16"/>
      <c r="WHK82" s="16"/>
      <c r="WHL82" s="16"/>
      <c r="WHM82" s="16"/>
      <c r="WHN82" s="16"/>
      <c r="WHO82" s="16"/>
      <c r="WHP82" s="16"/>
      <c r="WHQ82" s="16"/>
      <c r="WHR82" s="16"/>
      <c r="WHS82" s="16"/>
      <c r="WHT82" s="16"/>
      <c r="WHU82" s="16"/>
      <c r="WHV82" s="16"/>
      <c r="WHW82" s="16"/>
      <c r="WHX82" s="16"/>
      <c r="WHY82" s="16"/>
      <c r="WHZ82" s="16"/>
      <c r="WIA82" s="16"/>
      <c r="WIB82" s="16"/>
      <c r="WIC82" s="16"/>
      <c r="WID82" s="16"/>
      <c r="WIE82" s="16"/>
      <c r="WIF82" s="16"/>
      <c r="WIG82" s="16"/>
      <c r="WIH82" s="16"/>
      <c r="WII82" s="16"/>
      <c r="WIJ82" s="16"/>
      <c r="WIK82" s="16"/>
      <c r="WIL82" s="16"/>
      <c r="WIM82" s="16"/>
      <c r="WIN82" s="16"/>
      <c r="WIO82" s="16"/>
      <c r="WIP82" s="16"/>
      <c r="WIQ82" s="16"/>
      <c r="WIR82" s="16"/>
      <c r="WIS82" s="16"/>
      <c r="WIT82" s="16"/>
      <c r="WIU82" s="16"/>
      <c r="WIV82" s="16"/>
      <c r="WIW82" s="16"/>
      <c r="WIX82" s="16"/>
      <c r="WIY82" s="16"/>
      <c r="WIZ82" s="16"/>
      <c r="WJA82" s="16"/>
      <c r="WJB82" s="16"/>
      <c r="WJC82" s="16"/>
      <c r="WJD82" s="16"/>
      <c r="WJE82" s="16"/>
      <c r="WJF82" s="16"/>
      <c r="WJG82" s="16"/>
      <c r="WJH82" s="16"/>
      <c r="WJI82" s="16"/>
      <c r="WJJ82" s="16"/>
      <c r="WJK82" s="16"/>
      <c r="WJL82" s="16"/>
      <c r="WJM82" s="16"/>
      <c r="WJN82" s="16"/>
      <c r="WJO82" s="16"/>
      <c r="WJP82" s="16"/>
      <c r="WJQ82" s="16"/>
      <c r="WJR82" s="16"/>
      <c r="WJS82" s="16"/>
      <c r="WJT82" s="16"/>
      <c r="WJU82" s="16"/>
      <c r="WJV82" s="16"/>
      <c r="WJW82" s="16"/>
      <c r="WJX82" s="16"/>
      <c r="WJY82" s="16"/>
      <c r="WJZ82" s="16"/>
      <c r="WKA82" s="16"/>
      <c r="WKB82" s="16"/>
      <c r="WKC82" s="16"/>
      <c r="WKD82" s="16"/>
      <c r="WKE82" s="16"/>
      <c r="WKF82" s="16"/>
      <c r="WKG82" s="16"/>
      <c r="WKH82" s="16"/>
      <c r="WKI82" s="16"/>
      <c r="WKJ82" s="16"/>
      <c r="WKK82" s="16"/>
      <c r="WKL82" s="16"/>
      <c r="WKM82" s="16"/>
      <c r="WKN82" s="16"/>
      <c r="WKO82" s="16"/>
      <c r="WKP82" s="16"/>
      <c r="WKQ82" s="16"/>
      <c r="WKR82" s="16"/>
      <c r="WKS82" s="16"/>
      <c r="WKT82" s="16"/>
      <c r="WKU82" s="16"/>
      <c r="WKV82" s="16"/>
      <c r="WKW82" s="16"/>
      <c r="WKX82" s="16"/>
      <c r="WKY82" s="16"/>
      <c r="WKZ82" s="16"/>
      <c r="WLA82" s="16"/>
      <c r="WLB82" s="16"/>
      <c r="WLC82" s="16"/>
      <c r="WLD82" s="16"/>
      <c r="WLE82" s="16"/>
      <c r="WLF82" s="16"/>
      <c r="WLG82" s="16"/>
      <c r="WLH82" s="16"/>
      <c r="WLI82" s="16"/>
      <c r="WLJ82" s="16"/>
      <c r="WLK82" s="16"/>
      <c r="WLL82" s="16"/>
      <c r="WLM82" s="16"/>
      <c r="WLN82" s="16"/>
      <c r="WLO82" s="16"/>
      <c r="WLP82" s="16"/>
      <c r="WLQ82" s="16"/>
      <c r="WLR82" s="16"/>
      <c r="WLS82" s="16"/>
      <c r="WLT82" s="16"/>
      <c r="WLU82" s="16"/>
      <c r="WLV82" s="16"/>
      <c r="WLW82" s="16"/>
      <c r="WLX82" s="16"/>
      <c r="WLY82" s="16"/>
      <c r="WLZ82" s="16"/>
      <c r="WMA82" s="16"/>
      <c r="WMB82" s="16"/>
      <c r="WMC82" s="16"/>
      <c r="WMD82" s="16"/>
      <c r="WME82" s="16"/>
      <c r="WMF82" s="16"/>
      <c r="WMG82" s="16"/>
      <c r="WMH82" s="16"/>
      <c r="WMI82" s="16"/>
      <c r="WMJ82" s="16"/>
      <c r="WMK82" s="16"/>
      <c r="WML82" s="16"/>
      <c r="WMM82" s="16"/>
      <c r="WMN82" s="16"/>
      <c r="WMO82" s="16"/>
      <c r="WMP82" s="16"/>
      <c r="WMQ82" s="16"/>
      <c r="WMR82" s="16"/>
      <c r="WMS82" s="16"/>
      <c r="WMT82" s="16"/>
      <c r="WMU82" s="16"/>
      <c r="WMV82" s="16"/>
      <c r="WMW82" s="16"/>
      <c r="WMX82" s="16"/>
      <c r="WMY82" s="16"/>
      <c r="WMZ82" s="16"/>
      <c r="WNA82" s="16"/>
      <c r="WNB82" s="16"/>
      <c r="WNC82" s="16"/>
      <c r="WND82" s="16"/>
      <c r="WNE82" s="16"/>
      <c r="WNF82" s="16"/>
      <c r="WNG82" s="16"/>
      <c r="WNH82" s="16"/>
      <c r="WNI82" s="16"/>
      <c r="WNJ82" s="16"/>
      <c r="WNK82" s="16"/>
      <c r="WNL82" s="16"/>
      <c r="WNM82" s="16"/>
      <c r="WNN82" s="16"/>
      <c r="WNO82" s="16"/>
      <c r="WNP82" s="16"/>
      <c r="WNQ82" s="16"/>
      <c r="WNR82" s="16"/>
      <c r="WNS82" s="16"/>
      <c r="WNT82" s="16"/>
      <c r="WNU82" s="16"/>
      <c r="WNV82" s="16"/>
      <c r="WNW82" s="16"/>
      <c r="WNX82" s="16"/>
      <c r="WNY82" s="16"/>
      <c r="WNZ82" s="16"/>
      <c r="WOA82" s="16"/>
      <c r="WOB82" s="16"/>
      <c r="WOC82" s="16"/>
      <c r="WOD82" s="16"/>
      <c r="WOE82" s="16"/>
      <c r="WOF82" s="16"/>
      <c r="WOG82" s="16"/>
      <c r="WOH82" s="16"/>
      <c r="WOI82" s="16"/>
      <c r="WOJ82" s="16"/>
      <c r="WOK82" s="16"/>
      <c r="WOL82" s="16"/>
      <c r="WOM82" s="16"/>
      <c r="WON82" s="16"/>
      <c r="WOO82" s="16"/>
      <c r="WOP82" s="16"/>
      <c r="WOQ82" s="16"/>
      <c r="WOR82" s="16"/>
      <c r="WOS82" s="16"/>
      <c r="WOT82" s="16"/>
      <c r="WOU82" s="16"/>
      <c r="WOV82" s="16"/>
      <c r="WOW82" s="16"/>
      <c r="WOX82" s="16"/>
      <c r="WOY82" s="16"/>
      <c r="WOZ82" s="16"/>
      <c r="WPA82" s="16"/>
      <c r="WPB82" s="16"/>
      <c r="WPC82" s="16"/>
      <c r="WPD82" s="16"/>
      <c r="WPE82" s="16"/>
      <c r="WPF82" s="16"/>
      <c r="WPG82" s="16"/>
      <c r="WPH82" s="16"/>
      <c r="WPI82" s="16"/>
      <c r="WPJ82" s="16"/>
      <c r="WPK82" s="16"/>
      <c r="WPL82" s="16"/>
      <c r="WPM82" s="16"/>
      <c r="WPN82" s="16"/>
      <c r="WPO82" s="16"/>
      <c r="WPP82" s="16"/>
      <c r="WPQ82" s="16"/>
      <c r="WPR82" s="16"/>
      <c r="WPS82" s="16"/>
      <c r="WPT82" s="16"/>
      <c r="WPU82" s="16"/>
      <c r="WPV82" s="16"/>
      <c r="WPW82" s="16"/>
      <c r="WPX82" s="16"/>
      <c r="WPY82" s="16"/>
      <c r="WPZ82" s="16"/>
      <c r="WQA82" s="16"/>
      <c r="WQB82" s="16"/>
      <c r="WQC82" s="16"/>
      <c r="WQD82" s="16"/>
      <c r="WQE82" s="16"/>
      <c r="WQF82" s="16"/>
      <c r="WQG82" s="16"/>
      <c r="WQH82" s="16"/>
      <c r="WQI82" s="16"/>
      <c r="WQJ82" s="16"/>
      <c r="WQK82" s="16"/>
      <c r="WQL82" s="16"/>
      <c r="WQM82" s="16"/>
      <c r="WQN82" s="16"/>
      <c r="WQO82" s="16"/>
      <c r="WQP82" s="16"/>
      <c r="WQQ82" s="16"/>
      <c r="WQR82" s="16"/>
      <c r="WQS82" s="16"/>
      <c r="WQT82" s="16"/>
      <c r="WQU82" s="16"/>
      <c r="WQV82" s="16"/>
      <c r="WQW82" s="16"/>
      <c r="WQX82" s="16"/>
      <c r="WQY82" s="16"/>
      <c r="WQZ82" s="16"/>
      <c r="WRA82" s="16"/>
      <c r="WRB82" s="16"/>
      <c r="WRC82" s="16"/>
      <c r="WRD82" s="16"/>
      <c r="WRE82" s="16"/>
      <c r="WRF82" s="16"/>
      <c r="WRG82" s="16"/>
      <c r="WRH82" s="16"/>
      <c r="WRI82" s="16"/>
      <c r="WRJ82" s="16"/>
      <c r="WRK82" s="16"/>
      <c r="WRL82" s="16"/>
      <c r="WRM82" s="16"/>
      <c r="WRN82" s="16"/>
      <c r="WRO82" s="16"/>
      <c r="WRP82" s="16"/>
      <c r="WRQ82" s="16"/>
      <c r="WRR82" s="16"/>
      <c r="WRS82" s="16"/>
      <c r="WRT82" s="16"/>
      <c r="WRU82" s="16"/>
      <c r="WRV82" s="16"/>
      <c r="WRW82" s="16"/>
      <c r="WRX82" s="16"/>
      <c r="WRY82" s="16"/>
      <c r="WRZ82" s="16"/>
      <c r="WSA82" s="16"/>
      <c r="WSB82" s="16"/>
      <c r="WSC82" s="16"/>
      <c r="WSD82" s="16"/>
      <c r="WSE82" s="16"/>
      <c r="WSF82" s="16"/>
      <c r="WSG82" s="16"/>
      <c r="WSH82" s="16"/>
      <c r="WSI82" s="16"/>
      <c r="WSJ82" s="16"/>
      <c r="WSK82" s="16"/>
      <c r="WSL82" s="16"/>
      <c r="WSM82" s="16"/>
      <c r="WSN82" s="16"/>
      <c r="WSO82" s="16"/>
      <c r="WSP82" s="16"/>
      <c r="WSQ82" s="16"/>
      <c r="WSR82" s="16"/>
      <c r="WSS82" s="16"/>
      <c r="WST82" s="16"/>
      <c r="WSU82" s="16"/>
      <c r="WSV82" s="16"/>
      <c r="WSW82" s="16"/>
      <c r="WSX82" s="16"/>
      <c r="WSY82" s="16"/>
      <c r="WSZ82" s="16"/>
      <c r="WTA82" s="16"/>
      <c r="WTB82" s="16"/>
      <c r="WTC82" s="16"/>
      <c r="WTD82" s="16"/>
      <c r="WTE82" s="16"/>
      <c r="WTF82" s="16"/>
      <c r="WTG82" s="16"/>
      <c r="WTH82" s="16"/>
      <c r="WTI82" s="16"/>
      <c r="WTJ82" s="16"/>
      <c r="WTK82" s="16"/>
      <c r="WTL82" s="16"/>
      <c r="WTM82" s="16"/>
      <c r="WTN82" s="16"/>
      <c r="WTO82" s="16"/>
      <c r="WTP82" s="16"/>
      <c r="WTQ82" s="16"/>
      <c r="WTR82" s="16"/>
      <c r="WTS82" s="16"/>
      <c r="WTT82" s="16"/>
      <c r="WTU82" s="16"/>
      <c r="WTV82" s="16"/>
      <c r="WTW82" s="16"/>
      <c r="WTX82" s="16"/>
      <c r="WTY82" s="16"/>
      <c r="WTZ82" s="16"/>
      <c r="WUA82" s="16"/>
      <c r="WUB82" s="16"/>
      <c r="WUC82" s="16"/>
      <c r="WUD82" s="16"/>
      <c r="WUE82" s="16"/>
      <c r="WUF82" s="16"/>
      <c r="WUG82" s="16"/>
      <c r="WUH82" s="16"/>
      <c r="WUI82" s="16"/>
      <c r="WUJ82" s="16"/>
      <c r="WUK82" s="16"/>
      <c r="WUL82" s="16"/>
      <c r="WUM82" s="16"/>
      <c r="WUN82" s="16"/>
      <c r="WUO82" s="16"/>
      <c r="WUP82" s="16"/>
      <c r="WUQ82" s="16"/>
      <c r="WUR82" s="16"/>
      <c r="WUS82" s="16"/>
      <c r="WUT82" s="16"/>
      <c r="WUU82" s="16"/>
      <c r="WUV82" s="16"/>
      <c r="WUW82" s="16"/>
      <c r="WUX82" s="16"/>
      <c r="WUY82" s="16"/>
      <c r="WUZ82" s="16"/>
      <c r="WVA82" s="16"/>
      <c r="WVB82" s="16"/>
      <c r="WVC82" s="16"/>
      <c r="WVD82" s="16"/>
      <c r="WVE82" s="16"/>
      <c r="WVF82" s="16"/>
      <c r="WVG82" s="16"/>
      <c r="WVH82" s="16"/>
      <c r="WVI82" s="16"/>
      <c r="WVJ82" s="16"/>
      <c r="WVK82" s="16"/>
      <c r="WVL82" s="16"/>
      <c r="WVM82" s="16"/>
      <c r="WVN82" s="16"/>
      <c r="WVO82" s="16"/>
      <c r="WVP82" s="16"/>
      <c r="WVQ82" s="16"/>
      <c r="WVR82" s="16"/>
      <c r="WVS82" s="16"/>
      <c r="WVT82" s="16"/>
      <c r="WVU82" s="16"/>
      <c r="WVV82" s="16"/>
      <c r="WVW82" s="16"/>
      <c r="WVX82" s="16"/>
      <c r="WVY82" s="16"/>
      <c r="WVZ82" s="16"/>
      <c r="WWA82" s="16"/>
      <c r="WWB82" s="16"/>
      <c r="WWC82" s="16"/>
      <c r="WWD82" s="16"/>
      <c r="WWE82" s="16"/>
      <c r="WWF82" s="16"/>
      <c r="WWG82" s="16"/>
      <c r="WWH82" s="16"/>
      <c r="WWI82" s="16"/>
      <c r="WWJ82" s="16"/>
      <c r="WWK82" s="16"/>
      <c r="WWL82" s="16"/>
      <c r="WWM82" s="16"/>
      <c r="WWN82" s="16"/>
      <c r="WWO82" s="16"/>
      <c r="WWP82" s="16"/>
      <c r="WWQ82" s="16"/>
      <c r="WWR82" s="16"/>
      <c r="WWS82" s="16"/>
      <c r="WWT82" s="16"/>
      <c r="WWU82" s="16"/>
      <c r="WWV82" s="16"/>
      <c r="WWW82" s="16"/>
      <c r="WWX82" s="16"/>
      <c r="WWY82" s="16"/>
      <c r="WWZ82" s="16"/>
      <c r="WXA82" s="16"/>
      <c r="WXB82" s="16"/>
      <c r="WXC82" s="16"/>
      <c r="WXD82" s="16"/>
      <c r="WXE82" s="16"/>
      <c r="WXF82" s="16"/>
      <c r="WXG82" s="16"/>
      <c r="WXH82" s="16"/>
      <c r="WXI82" s="16"/>
      <c r="WXJ82" s="16"/>
      <c r="WXK82" s="16"/>
      <c r="WXL82" s="16"/>
      <c r="WXM82" s="16"/>
      <c r="WXN82" s="16"/>
      <c r="WXO82" s="16"/>
      <c r="WXP82" s="16"/>
      <c r="WXQ82" s="16"/>
      <c r="WXR82" s="16"/>
      <c r="WXS82" s="16"/>
      <c r="WXT82" s="16"/>
      <c r="WXU82" s="16"/>
      <c r="WXV82" s="16"/>
      <c r="WXW82" s="16"/>
      <c r="WXX82" s="16"/>
      <c r="WXY82" s="16"/>
      <c r="WXZ82" s="16"/>
      <c r="WYA82" s="16"/>
      <c r="WYB82" s="16"/>
      <c r="WYC82" s="16"/>
      <c r="WYD82" s="16"/>
      <c r="WYE82" s="16"/>
      <c r="WYF82" s="16"/>
      <c r="WYG82" s="16"/>
      <c r="WYH82" s="16"/>
      <c r="WYI82" s="16"/>
      <c r="WYJ82" s="16"/>
      <c r="WYK82" s="16"/>
      <c r="WYL82" s="16"/>
      <c r="WYM82" s="16"/>
      <c r="WYN82" s="16"/>
      <c r="WYO82" s="16"/>
      <c r="WYP82" s="16"/>
      <c r="WYQ82" s="16"/>
      <c r="WYR82" s="16"/>
      <c r="WYS82" s="16"/>
      <c r="WYT82" s="16"/>
      <c r="WYU82" s="16"/>
      <c r="WYV82" s="16"/>
      <c r="WYW82" s="16"/>
      <c r="WYX82" s="16"/>
      <c r="WYY82" s="16"/>
      <c r="WYZ82" s="16"/>
      <c r="WZA82" s="16"/>
      <c r="WZB82" s="16"/>
      <c r="WZC82" s="16"/>
      <c r="WZD82" s="16"/>
      <c r="WZE82" s="16"/>
      <c r="WZF82" s="16"/>
      <c r="WZG82" s="16"/>
      <c r="WZH82" s="16"/>
      <c r="WZI82" s="16"/>
      <c r="WZJ82" s="16"/>
      <c r="WZK82" s="16"/>
      <c r="WZL82" s="16"/>
      <c r="WZM82" s="16"/>
      <c r="WZN82" s="16"/>
      <c r="WZO82" s="16"/>
      <c r="WZP82" s="16"/>
      <c r="WZQ82" s="16"/>
      <c r="WZR82" s="16"/>
      <c r="WZS82" s="16"/>
      <c r="WZT82" s="16"/>
      <c r="WZU82" s="16"/>
      <c r="WZV82" s="16"/>
      <c r="WZW82" s="16"/>
      <c r="WZX82" s="16"/>
      <c r="WZY82" s="16"/>
      <c r="WZZ82" s="16"/>
      <c r="XAA82" s="16"/>
      <c r="XAB82" s="16"/>
      <c r="XAC82" s="16"/>
      <c r="XAD82" s="16"/>
      <c r="XAE82" s="16"/>
      <c r="XAF82" s="16"/>
      <c r="XAG82" s="16"/>
      <c r="XAH82" s="16"/>
      <c r="XAI82" s="16"/>
      <c r="XAJ82" s="16"/>
      <c r="XAK82" s="16"/>
      <c r="XAL82" s="16"/>
      <c r="XAM82" s="16"/>
      <c r="XAN82" s="16"/>
      <c r="XAO82" s="16"/>
      <c r="XAP82" s="16"/>
      <c r="XAQ82" s="16"/>
      <c r="XAR82" s="16"/>
      <c r="XAS82" s="16"/>
      <c r="XAT82" s="16"/>
      <c r="XAU82" s="16"/>
      <c r="XAV82" s="16"/>
      <c r="XAW82" s="16"/>
      <c r="XAX82" s="16"/>
      <c r="XAY82" s="16"/>
      <c r="XAZ82" s="16"/>
      <c r="XBA82" s="16"/>
      <c r="XBB82" s="16"/>
      <c r="XBC82" s="16"/>
      <c r="XBD82" s="16"/>
      <c r="XBE82" s="16"/>
      <c r="XBF82" s="16"/>
      <c r="XBG82" s="16"/>
      <c r="XBH82" s="16"/>
      <c r="XBI82" s="16"/>
      <c r="XBJ82" s="16"/>
      <c r="XBK82" s="16"/>
      <c r="XBL82" s="16"/>
      <c r="XBM82" s="16"/>
      <c r="XBN82" s="16"/>
      <c r="XBO82" s="16"/>
      <c r="XBP82" s="16"/>
      <c r="XBQ82" s="16"/>
      <c r="XBR82" s="16"/>
      <c r="XBS82" s="16"/>
      <c r="XBT82" s="16"/>
      <c r="XBU82" s="16"/>
      <c r="XBV82" s="16"/>
      <c r="XBW82" s="16"/>
      <c r="XBX82" s="16"/>
      <c r="XBY82" s="16"/>
      <c r="XBZ82" s="16"/>
      <c r="XCA82" s="16"/>
      <c r="XCB82" s="16"/>
      <c r="XCC82" s="16"/>
      <c r="XCD82" s="16"/>
      <c r="XCE82" s="16"/>
      <c r="XCF82" s="16"/>
      <c r="XCG82" s="16"/>
      <c r="XCH82" s="16"/>
      <c r="XCI82" s="16"/>
      <c r="XCJ82" s="16"/>
      <c r="XCK82" s="16"/>
      <c r="XCL82" s="16"/>
      <c r="XCM82" s="16"/>
      <c r="XCN82" s="16"/>
      <c r="XCO82" s="16"/>
      <c r="XCP82" s="16"/>
      <c r="XCQ82" s="16"/>
      <c r="XCR82" s="16"/>
      <c r="XCS82" s="16"/>
      <c r="XCT82" s="16"/>
      <c r="XCU82" s="16"/>
      <c r="XCV82" s="16"/>
      <c r="XCW82" s="16"/>
      <c r="XCX82" s="16"/>
      <c r="XCY82" s="16"/>
      <c r="XCZ82" s="16"/>
      <c r="XDA82" s="16"/>
      <c r="XDB82" s="16"/>
      <c r="XDC82" s="16"/>
      <c r="XDD82" s="16"/>
      <c r="XDE82" s="16"/>
      <c r="XDF82" s="16"/>
      <c r="XDG82" s="16"/>
      <c r="XDH82" s="16"/>
      <c r="XDI82" s="16"/>
      <c r="XDJ82" s="16"/>
      <c r="XDK82" s="16"/>
      <c r="XDL82" s="16"/>
      <c r="XDM82" s="16"/>
      <c r="XDN82" s="16"/>
      <c r="XDO82" s="16"/>
      <c r="XDP82" s="16"/>
      <c r="XDQ82" s="16"/>
      <c r="XDR82" s="16"/>
      <c r="XDS82" s="16"/>
      <c r="XDT82" s="16"/>
      <c r="XDU82" s="16"/>
      <c r="XDV82" s="16"/>
      <c r="XDW82" s="16"/>
      <c r="XDX82" s="16"/>
      <c r="XDY82" s="16"/>
      <c r="XDZ82" s="16"/>
      <c r="XEA82" s="16"/>
      <c r="XEB82" s="16"/>
      <c r="XEC82" s="16"/>
      <c r="XED82" s="16"/>
      <c r="XEE82" s="16"/>
      <c r="XEF82" s="16"/>
      <c r="XEG82" s="16"/>
      <c r="XEH82" s="16"/>
      <c r="XEI82" s="16"/>
      <c r="XEJ82" s="16"/>
      <c r="XEK82" s="16"/>
      <c r="XEL82" s="16"/>
      <c r="XEM82" s="16"/>
      <c r="XEN82" s="16"/>
      <c r="XEO82" s="16"/>
      <c r="XEP82" s="16"/>
      <c r="XEQ82" s="16"/>
      <c r="XER82" s="16"/>
      <c r="XES82" s="16"/>
      <c r="XET82" s="16"/>
      <c r="XEU82" s="16"/>
      <c r="XEV82" s="16"/>
      <c r="XEW82" s="16"/>
      <c r="XEX82" s="16"/>
      <c r="XEY82" s="16"/>
      <c r="XEZ82" s="16"/>
      <c r="XFA82" s="16"/>
      <c r="XFB82" s="16"/>
    </row>
    <row r="83" spans="1:16382" s="22" customFormat="1" x14ac:dyDescent="0.35">
      <c r="A83" s="17" t="s">
        <v>123</v>
      </c>
      <c r="B83" s="43"/>
      <c r="C83" s="72"/>
      <c r="D83" s="68"/>
      <c r="E83" s="68"/>
      <c r="F83" s="85"/>
      <c r="G83" s="68">
        <f>G80*0.108</f>
        <v>0.95968799999999987</v>
      </c>
      <c r="H83" s="85"/>
      <c r="I83" s="13" t="s">
        <v>61</v>
      </c>
      <c r="J83" s="48" t="s">
        <v>61</v>
      </c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16"/>
      <c r="MB83" s="16"/>
      <c r="MC83" s="16"/>
      <c r="MD83" s="16"/>
      <c r="ME83" s="16"/>
      <c r="MF83" s="16"/>
      <c r="MG83" s="16"/>
      <c r="MH83" s="16"/>
      <c r="MI83" s="16"/>
      <c r="MJ83" s="16"/>
      <c r="MK83" s="16"/>
      <c r="ML83" s="16"/>
      <c r="MM83" s="16"/>
      <c r="MN83" s="16"/>
      <c r="MO83" s="16"/>
      <c r="MP83" s="16"/>
      <c r="MQ83" s="16"/>
      <c r="MR83" s="16"/>
      <c r="MS83" s="16"/>
      <c r="MT83" s="16"/>
      <c r="MU83" s="16"/>
      <c r="MV83" s="16"/>
      <c r="MW83" s="16"/>
      <c r="MX83" s="16"/>
      <c r="MY83" s="16"/>
      <c r="MZ83" s="16"/>
      <c r="NA83" s="16"/>
      <c r="NB83" s="16"/>
      <c r="NC83" s="16"/>
      <c r="ND83" s="16"/>
      <c r="NE83" s="16"/>
      <c r="NF83" s="16"/>
      <c r="NG83" s="16"/>
      <c r="NH83" s="16"/>
      <c r="NI83" s="16"/>
      <c r="NJ83" s="16"/>
      <c r="NK83" s="16"/>
      <c r="NL83" s="16"/>
      <c r="NM83" s="16"/>
      <c r="NN83" s="16"/>
      <c r="NO83" s="16"/>
      <c r="NP83" s="16"/>
      <c r="NQ83" s="16"/>
      <c r="NR83" s="16"/>
      <c r="NS83" s="16"/>
      <c r="NT83" s="16"/>
      <c r="NU83" s="16"/>
      <c r="NV83" s="16"/>
      <c r="NW83" s="16"/>
      <c r="NX83" s="16"/>
      <c r="NY83" s="16"/>
      <c r="NZ83" s="16"/>
      <c r="OA83" s="16"/>
      <c r="OB83" s="16"/>
      <c r="OC83" s="16"/>
      <c r="OD83" s="16"/>
      <c r="OE83" s="16"/>
      <c r="OF83" s="16"/>
      <c r="OG83" s="16"/>
      <c r="OH83" s="16"/>
      <c r="OI83" s="16"/>
      <c r="OJ83" s="16"/>
      <c r="OK83" s="16"/>
      <c r="OL83" s="16"/>
      <c r="OM83" s="16"/>
      <c r="ON83" s="16"/>
      <c r="OO83" s="16"/>
      <c r="OP83" s="16"/>
      <c r="OQ83" s="16"/>
      <c r="OR83" s="16"/>
      <c r="OS83" s="16"/>
      <c r="OT83" s="16"/>
      <c r="OU83" s="16"/>
      <c r="OV83" s="16"/>
      <c r="OW83" s="16"/>
      <c r="OX83" s="16"/>
      <c r="OY83" s="16"/>
      <c r="OZ83" s="16"/>
      <c r="PA83" s="16"/>
      <c r="PB83" s="16"/>
      <c r="PC83" s="16"/>
      <c r="PD83" s="16"/>
      <c r="PE83" s="16"/>
      <c r="PF83" s="16"/>
      <c r="PG83" s="16"/>
      <c r="PH83" s="16"/>
      <c r="PI83" s="16"/>
      <c r="PJ83" s="16"/>
      <c r="PK83" s="16"/>
      <c r="PL83" s="16"/>
      <c r="PM83" s="16"/>
      <c r="PN83" s="16"/>
      <c r="PO83" s="16"/>
      <c r="PP83" s="16"/>
      <c r="PQ83" s="16"/>
      <c r="PR83" s="16"/>
      <c r="PS83" s="16"/>
      <c r="PT83" s="16"/>
      <c r="PU83" s="16"/>
      <c r="PV83" s="16"/>
      <c r="PW83" s="16"/>
      <c r="PX83" s="16"/>
      <c r="PY83" s="16"/>
      <c r="PZ83" s="16"/>
      <c r="QA83" s="16"/>
      <c r="QB83" s="16"/>
      <c r="QC83" s="16"/>
      <c r="QD83" s="16"/>
      <c r="QE83" s="16"/>
      <c r="QF83" s="16"/>
      <c r="QG83" s="16"/>
      <c r="QH83" s="16"/>
      <c r="QI83" s="16"/>
      <c r="QJ83" s="16"/>
      <c r="QK83" s="16"/>
      <c r="QL83" s="16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  <c r="SE83" s="16"/>
      <c r="SF83" s="16"/>
      <c r="SG83" s="16"/>
      <c r="SH83" s="16"/>
      <c r="SI83" s="16"/>
      <c r="SJ83" s="16"/>
      <c r="SK83" s="16"/>
      <c r="SL83" s="16"/>
      <c r="SM83" s="16"/>
      <c r="SN83" s="16"/>
      <c r="SO83" s="16"/>
      <c r="SP83" s="16"/>
      <c r="SQ83" s="16"/>
      <c r="SR83" s="16"/>
      <c r="SS83" s="16"/>
      <c r="ST83" s="16"/>
      <c r="SU83" s="16"/>
      <c r="SV83" s="16"/>
      <c r="SW83" s="16"/>
      <c r="SX83" s="16"/>
      <c r="SY83" s="16"/>
      <c r="SZ83" s="16"/>
      <c r="TA83" s="16"/>
      <c r="TB83" s="16"/>
      <c r="TC83" s="16"/>
      <c r="TD83" s="16"/>
      <c r="TE83" s="16"/>
      <c r="TF83" s="16"/>
      <c r="TG83" s="16"/>
      <c r="TH83" s="16"/>
      <c r="TI83" s="16"/>
      <c r="TJ83" s="16"/>
      <c r="TK83" s="16"/>
      <c r="TL83" s="16"/>
      <c r="TM83" s="16"/>
      <c r="TN83" s="16"/>
      <c r="TO83" s="16"/>
      <c r="TP83" s="16"/>
      <c r="TQ83" s="16"/>
      <c r="TR83" s="16"/>
      <c r="TS83" s="16"/>
      <c r="TT83" s="16"/>
      <c r="TU83" s="16"/>
      <c r="TV83" s="16"/>
      <c r="TW83" s="16"/>
      <c r="TX83" s="16"/>
      <c r="TY83" s="16"/>
      <c r="TZ83" s="16"/>
      <c r="UA83" s="16"/>
      <c r="UB83" s="16"/>
      <c r="UC83" s="16"/>
      <c r="UD83" s="16"/>
      <c r="UE83" s="16"/>
      <c r="UF83" s="16"/>
      <c r="UG83" s="16"/>
      <c r="UH83" s="16"/>
      <c r="UI83" s="16"/>
      <c r="UJ83" s="16"/>
      <c r="UK83" s="16"/>
      <c r="UL83" s="16"/>
      <c r="UM83" s="16"/>
      <c r="UN83" s="16"/>
      <c r="UO83" s="16"/>
      <c r="UP83" s="16"/>
      <c r="UQ83" s="16"/>
      <c r="UR83" s="16"/>
      <c r="US83" s="16"/>
      <c r="UT83" s="16"/>
      <c r="UU83" s="16"/>
      <c r="UV83" s="16"/>
      <c r="UW83" s="16"/>
      <c r="UX83" s="16"/>
      <c r="UY83" s="16"/>
      <c r="UZ83" s="16"/>
      <c r="VA83" s="16"/>
      <c r="VB83" s="16"/>
      <c r="VC83" s="16"/>
      <c r="VD83" s="16"/>
      <c r="VE83" s="16"/>
      <c r="VF83" s="16"/>
      <c r="VG83" s="16"/>
      <c r="VH83" s="16"/>
      <c r="VI83" s="16"/>
      <c r="VJ83" s="16"/>
      <c r="VK83" s="16"/>
      <c r="VL83" s="16"/>
      <c r="VM83" s="16"/>
      <c r="VN83" s="16"/>
      <c r="VO83" s="16"/>
      <c r="VP83" s="16"/>
      <c r="VQ83" s="16"/>
      <c r="VR83" s="16"/>
      <c r="VS83" s="16"/>
      <c r="VT83" s="16"/>
      <c r="VU83" s="16"/>
      <c r="VV83" s="16"/>
      <c r="VW83" s="16"/>
      <c r="VX83" s="16"/>
      <c r="VY83" s="16"/>
      <c r="VZ83" s="16"/>
      <c r="WA83" s="16"/>
      <c r="WB83" s="16"/>
      <c r="WC83" s="16"/>
      <c r="WD83" s="16"/>
      <c r="WE83" s="16"/>
      <c r="WF83" s="16"/>
      <c r="WG83" s="16"/>
      <c r="WH83" s="16"/>
      <c r="WI83" s="16"/>
      <c r="WJ83" s="16"/>
      <c r="WK83" s="16"/>
      <c r="WL83" s="16"/>
      <c r="WM83" s="16"/>
      <c r="WN83" s="16"/>
      <c r="WO83" s="16"/>
      <c r="WP83" s="16"/>
      <c r="WQ83" s="16"/>
      <c r="WR83" s="16"/>
      <c r="WS83" s="16"/>
      <c r="WT83" s="16"/>
      <c r="WU83" s="16"/>
      <c r="WV83" s="16"/>
      <c r="WW83" s="16"/>
      <c r="WX83" s="16"/>
      <c r="WY83" s="16"/>
      <c r="WZ83" s="16"/>
      <c r="XA83" s="16"/>
      <c r="XB83" s="16"/>
      <c r="XC83" s="16"/>
      <c r="XD83" s="16"/>
      <c r="XE83" s="16"/>
      <c r="XF83" s="16"/>
      <c r="XG83" s="16"/>
      <c r="XH83" s="16"/>
      <c r="XI83" s="16"/>
      <c r="XJ83" s="16"/>
      <c r="XK83" s="16"/>
      <c r="XL83" s="16"/>
      <c r="XM83" s="16"/>
      <c r="XN83" s="16"/>
      <c r="XO83" s="16"/>
      <c r="XP83" s="16"/>
      <c r="XQ83" s="16"/>
      <c r="XR83" s="16"/>
      <c r="XS83" s="16"/>
      <c r="XT83" s="16"/>
      <c r="XU83" s="16"/>
      <c r="XV83" s="16"/>
      <c r="XW83" s="16"/>
      <c r="XX83" s="16"/>
      <c r="XY83" s="16"/>
      <c r="XZ83" s="16"/>
      <c r="YA83" s="16"/>
      <c r="YB83" s="16"/>
      <c r="YC83" s="16"/>
      <c r="YD83" s="16"/>
      <c r="YE83" s="16"/>
      <c r="YF83" s="16"/>
      <c r="YG83" s="16"/>
      <c r="YH83" s="16"/>
      <c r="YI83" s="16"/>
      <c r="YJ83" s="16"/>
      <c r="YK83" s="16"/>
      <c r="YL83" s="16"/>
      <c r="YM83" s="16"/>
      <c r="YN83" s="16"/>
      <c r="YO83" s="16"/>
      <c r="YP83" s="16"/>
      <c r="YQ83" s="16"/>
      <c r="YR83" s="16"/>
      <c r="YS83" s="16"/>
      <c r="YT83" s="16"/>
      <c r="YU83" s="16"/>
      <c r="YV83" s="16"/>
      <c r="YW83" s="16"/>
      <c r="YX83" s="16"/>
      <c r="YY83" s="16"/>
      <c r="YZ83" s="16"/>
      <c r="ZA83" s="16"/>
      <c r="ZB83" s="16"/>
      <c r="ZC83" s="16"/>
      <c r="ZD83" s="16"/>
      <c r="ZE83" s="16"/>
      <c r="ZF83" s="16"/>
      <c r="ZG83" s="16"/>
      <c r="ZH83" s="16"/>
      <c r="ZI83" s="16"/>
      <c r="ZJ83" s="16"/>
      <c r="ZK83" s="16"/>
      <c r="ZL83" s="16"/>
      <c r="ZM83" s="16"/>
      <c r="ZN83" s="16"/>
      <c r="ZO83" s="16"/>
      <c r="ZP83" s="16"/>
      <c r="ZQ83" s="16"/>
      <c r="ZR83" s="16"/>
      <c r="ZS83" s="16"/>
      <c r="ZT83" s="16"/>
      <c r="ZU83" s="16"/>
      <c r="ZV83" s="16"/>
      <c r="ZW83" s="16"/>
      <c r="ZX83" s="16"/>
      <c r="ZY83" s="16"/>
      <c r="ZZ83" s="16"/>
      <c r="AAA83" s="16"/>
      <c r="AAB83" s="16"/>
      <c r="AAC83" s="16"/>
      <c r="AAD83" s="16"/>
      <c r="AAE83" s="16"/>
      <c r="AAF83" s="16"/>
      <c r="AAG83" s="16"/>
      <c r="AAH83" s="16"/>
      <c r="AAI83" s="16"/>
      <c r="AAJ83" s="16"/>
      <c r="AAK83" s="16"/>
      <c r="AAL83" s="16"/>
      <c r="AAM83" s="16"/>
      <c r="AAN83" s="16"/>
      <c r="AAO83" s="16"/>
      <c r="AAP83" s="16"/>
      <c r="AAQ83" s="16"/>
      <c r="AAR83" s="16"/>
      <c r="AAS83" s="16"/>
      <c r="AAT83" s="16"/>
      <c r="AAU83" s="16"/>
      <c r="AAV83" s="16"/>
      <c r="AAW83" s="16"/>
      <c r="AAX83" s="16"/>
      <c r="AAY83" s="16"/>
      <c r="AAZ83" s="16"/>
      <c r="ABA83" s="16"/>
      <c r="ABB83" s="16"/>
      <c r="ABC83" s="16"/>
      <c r="ABD83" s="16"/>
      <c r="ABE83" s="16"/>
      <c r="ABF83" s="16"/>
      <c r="ABG83" s="16"/>
      <c r="ABH83" s="16"/>
      <c r="ABI83" s="16"/>
      <c r="ABJ83" s="16"/>
      <c r="ABK83" s="16"/>
      <c r="ABL83" s="16"/>
      <c r="ABM83" s="16"/>
      <c r="ABN83" s="16"/>
      <c r="ABO83" s="16"/>
      <c r="ABP83" s="16"/>
      <c r="ABQ83" s="16"/>
      <c r="ABR83" s="16"/>
      <c r="ABS83" s="16"/>
      <c r="ABT83" s="16"/>
      <c r="ABU83" s="16"/>
      <c r="ABV83" s="16"/>
      <c r="ABW83" s="16"/>
      <c r="ABX83" s="16"/>
      <c r="ABY83" s="16"/>
      <c r="ABZ83" s="16"/>
      <c r="ACA83" s="16"/>
      <c r="ACB83" s="16"/>
      <c r="ACC83" s="16"/>
      <c r="ACD83" s="16"/>
      <c r="ACE83" s="16"/>
      <c r="ACF83" s="16"/>
      <c r="ACG83" s="16"/>
      <c r="ACH83" s="16"/>
      <c r="ACI83" s="16"/>
      <c r="ACJ83" s="16"/>
      <c r="ACK83" s="16"/>
      <c r="ACL83" s="16"/>
      <c r="ACM83" s="16"/>
      <c r="ACN83" s="16"/>
      <c r="ACO83" s="16"/>
      <c r="ACP83" s="16"/>
      <c r="ACQ83" s="16"/>
      <c r="ACR83" s="16"/>
      <c r="ACS83" s="16"/>
      <c r="ACT83" s="16"/>
      <c r="ACU83" s="16"/>
      <c r="ACV83" s="16"/>
      <c r="ACW83" s="16"/>
      <c r="ACX83" s="16"/>
      <c r="ACY83" s="16"/>
      <c r="ACZ83" s="16"/>
      <c r="ADA83" s="16"/>
      <c r="ADB83" s="16"/>
      <c r="ADC83" s="16"/>
      <c r="ADD83" s="16"/>
      <c r="ADE83" s="16"/>
      <c r="ADF83" s="16"/>
      <c r="ADG83" s="16"/>
      <c r="ADH83" s="16"/>
      <c r="ADI83" s="16"/>
      <c r="ADJ83" s="16"/>
      <c r="ADK83" s="16"/>
      <c r="ADL83" s="16"/>
      <c r="ADM83" s="16"/>
      <c r="ADN83" s="16"/>
      <c r="ADO83" s="16"/>
      <c r="ADP83" s="16"/>
      <c r="ADQ83" s="16"/>
      <c r="ADR83" s="16"/>
      <c r="ADS83" s="16"/>
      <c r="ADT83" s="16"/>
      <c r="ADU83" s="16"/>
      <c r="ADV83" s="16"/>
      <c r="ADW83" s="16"/>
      <c r="ADX83" s="16"/>
      <c r="ADY83" s="16"/>
      <c r="ADZ83" s="16"/>
      <c r="AEA83" s="16"/>
      <c r="AEB83" s="16"/>
      <c r="AEC83" s="16"/>
      <c r="AED83" s="16"/>
      <c r="AEE83" s="16"/>
      <c r="AEF83" s="16"/>
      <c r="AEG83" s="16"/>
      <c r="AEH83" s="16"/>
      <c r="AEI83" s="16"/>
      <c r="AEJ83" s="16"/>
      <c r="AEK83" s="16"/>
      <c r="AEL83" s="16"/>
      <c r="AEM83" s="16"/>
      <c r="AEN83" s="16"/>
      <c r="AEO83" s="16"/>
      <c r="AEP83" s="16"/>
      <c r="AEQ83" s="16"/>
      <c r="AER83" s="16"/>
      <c r="AES83" s="16"/>
      <c r="AET83" s="16"/>
      <c r="AEU83" s="16"/>
      <c r="AEV83" s="16"/>
      <c r="AEW83" s="16"/>
      <c r="AEX83" s="16"/>
      <c r="AEY83" s="16"/>
      <c r="AEZ83" s="16"/>
      <c r="AFA83" s="16"/>
      <c r="AFB83" s="16"/>
      <c r="AFC83" s="16"/>
      <c r="AFD83" s="16"/>
      <c r="AFE83" s="16"/>
      <c r="AFF83" s="16"/>
      <c r="AFG83" s="16"/>
      <c r="AFH83" s="16"/>
      <c r="AFI83" s="16"/>
      <c r="AFJ83" s="16"/>
      <c r="AFK83" s="16"/>
      <c r="AFL83" s="16"/>
      <c r="AFM83" s="16"/>
      <c r="AFN83" s="16"/>
      <c r="AFO83" s="16"/>
      <c r="AFP83" s="16"/>
      <c r="AFQ83" s="16"/>
      <c r="AFR83" s="16"/>
      <c r="AFS83" s="16"/>
      <c r="AFT83" s="16"/>
      <c r="AFU83" s="16"/>
      <c r="AFV83" s="16"/>
      <c r="AFW83" s="16"/>
      <c r="AFX83" s="16"/>
      <c r="AFY83" s="16"/>
      <c r="AFZ83" s="16"/>
      <c r="AGA83" s="16"/>
      <c r="AGB83" s="16"/>
      <c r="AGC83" s="16"/>
      <c r="AGD83" s="16"/>
      <c r="AGE83" s="16"/>
      <c r="AGF83" s="16"/>
      <c r="AGG83" s="16"/>
      <c r="AGH83" s="16"/>
      <c r="AGI83" s="16"/>
      <c r="AGJ83" s="16"/>
      <c r="AGK83" s="16"/>
      <c r="AGL83" s="16"/>
      <c r="AGM83" s="16"/>
      <c r="AGN83" s="16"/>
      <c r="AGO83" s="16"/>
      <c r="AGP83" s="16"/>
      <c r="AGQ83" s="16"/>
      <c r="AGR83" s="16"/>
      <c r="AGS83" s="16"/>
      <c r="AGT83" s="16"/>
      <c r="AGU83" s="16"/>
      <c r="AGV83" s="16"/>
      <c r="AGW83" s="16"/>
      <c r="AGX83" s="16"/>
      <c r="AGY83" s="16"/>
      <c r="AGZ83" s="16"/>
      <c r="AHA83" s="16"/>
      <c r="AHB83" s="16"/>
      <c r="AHC83" s="16"/>
      <c r="AHD83" s="16"/>
      <c r="AHE83" s="16"/>
      <c r="AHF83" s="16"/>
      <c r="AHG83" s="16"/>
      <c r="AHH83" s="16"/>
      <c r="AHI83" s="16"/>
      <c r="AHJ83" s="16"/>
      <c r="AHK83" s="16"/>
      <c r="AHL83" s="16"/>
      <c r="AHM83" s="16"/>
      <c r="AHN83" s="16"/>
      <c r="AHO83" s="16"/>
      <c r="AHP83" s="16"/>
      <c r="AHQ83" s="16"/>
      <c r="AHR83" s="16"/>
      <c r="AHS83" s="16"/>
      <c r="AHT83" s="16"/>
      <c r="AHU83" s="16"/>
      <c r="AHV83" s="16"/>
      <c r="AHW83" s="16"/>
      <c r="AHX83" s="16"/>
      <c r="AHY83" s="16"/>
      <c r="AHZ83" s="16"/>
      <c r="AIA83" s="16"/>
      <c r="AIB83" s="16"/>
      <c r="AIC83" s="16"/>
      <c r="AID83" s="16"/>
      <c r="AIE83" s="16"/>
      <c r="AIF83" s="16"/>
      <c r="AIG83" s="16"/>
      <c r="AIH83" s="16"/>
      <c r="AII83" s="16"/>
      <c r="AIJ83" s="16"/>
      <c r="AIK83" s="16"/>
      <c r="AIL83" s="16"/>
      <c r="AIM83" s="16"/>
      <c r="AIN83" s="16"/>
      <c r="AIO83" s="16"/>
      <c r="AIP83" s="16"/>
      <c r="AIQ83" s="16"/>
      <c r="AIR83" s="16"/>
      <c r="AIS83" s="16"/>
      <c r="AIT83" s="16"/>
      <c r="AIU83" s="16"/>
      <c r="AIV83" s="16"/>
      <c r="AIW83" s="16"/>
      <c r="AIX83" s="16"/>
      <c r="AIY83" s="16"/>
      <c r="AIZ83" s="16"/>
      <c r="AJA83" s="16"/>
      <c r="AJB83" s="16"/>
      <c r="AJC83" s="16"/>
      <c r="AJD83" s="16"/>
      <c r="AJE83" s="16"/>
      <c r="AJF83" s="16"/>
      <c r="AJG83" s="16"/>
      <c r="AJH83" s="16"/>
      <c r="AJI83" s="16"/>
      <c r="AJJ83" s="16"/>
      <c r="AJK83" s="16"/>
      <c r="AJL83" s="16"/>
      <c r="AJM83" s="16"/>
      <c r="AJN83" s="16"/>
      <c r="AJO83" s="16"/>
      <c r="AJP83" s="16"/>
      <c r="AJQ83" s="16"/>
      <c r="AJR83" s="16"/>
      <c r="AJS83" s="16"/>
      <c r="AJT83" s="16"/>
      <c r="AJU83" s="16"/>
      <c r="AJV83" s="16"/>
      <c r="AJW83" s="16"/>
      <c r="AJX83" s="16"/>
      <c r="AJY83" s="16"/>
      <c r="AJZ83" s="16"/>
      <c r="AKA83" s="16"/>
      <c r="AKB83" s="16"/>
      <c r="AKC83" s="16"/>
      <c r="AKD83" s="16"/>
      <c r="AKE83" s="16"/>
      <c r="AKF83" s="16"/>
      <c r="AKG83" s="16"/>
      <c r="AKH83" s="16"/>
      <c r="AKI83" s="16"/>
      <c r="AKJ83" s="16"/>
      <c r="AKK83" s="16"/>
      <c r="AKL83" s="16"/>
      <c r="AKM83" s="16"/>
      <c r="AKN83" s="16"/>
      <c r="AKO83" s="16"/>
      <c r="AKP83" s="16"/>
      <c r="AKQ83" s="16"/>
      <c r="AKR83" s="16"/>
      <c r="AKS83" s="16"/>
      <c r="AKT83" s="16"/>
      <c r="AKU83" s="16"/>
      <c r="AKV83" s="16"/>
      <c r="AKW83" s="16"/>
      <c r="AKX83" s="16"/>
      <c r="AKY83" s="16"/>
      <c r="AKZ83" s="16"/>
      <c r="ALA83" s="16"/>
      <c r="ALB83" s="16"/>
      <c r="ALC83" s="16"/>
      <c r="ALD83" s="16"/>
      <c r="ALE83" s="16"/>
      <c r="ALF83" s="16"/>
      <c r="ALG83" s="16"/>
      <c r="ALH83" s="16"/>
      <c r="ALI83" s="16"/>
      <c r="ALJ83" s="16"/>
      <c r="ALK83" s="16"/>
      <c r="ALL83" s="16"/>
      <c r="ALM83" s="16"/>
      <c r="ALN83" s="16"/>
      <c r="ALO83" s="16"/>
      <c r="ALP83" s="16"/>
      <c r="ALQ83" s="16"/>
      <c r="ALR83" s="16"/>
      <c r="ALS83" s="16"/>
      <c r="ALT83" s="16"/>
      <c r="ALU83" s="16"/>
      <c r="ALV83" s="16"/>
      <c r="ALW83" s="16"/>
      <c r="ALX83" s="16"/>
      <c r="ALY83" s="16"/>
      <c r="ALZ83" s="16"/>
      <c r="AMA83" s="16"/>
      <c r="AMB83" s="16"/>
      <c r="AMC83" s="16"/>
      <c r="AMD83" s="16"/>
      <c r="AME83" s="16"/>
      <c r="AMF83" s="16"/>
      <c r="AMG83" s="16"/>
      <c r="AMH83" s="16"/>
      <c r="AMI83" s="16"/>
      <c r="AMJ83" s="16"/>
      <c r="AMK83" s="16"/>
      <c r="AML83" s="16"/>
      <c r="AMM83" s="16"/>
      <c r="AMN83" s="16"/>
      <c r="AMO83" s="16"/>
      <c r="AMP83" s="16"/>
      <c r="AMQ83" s="16"/>
      <c r="AMR83" s="16"/>
      <c r="AMS83" s="16"/>
      <c r="AMT83" s="16"/>
      <c r="AMU83" s="16"/>
      <c r="AMV83" s="16"/>
      <c r="AMW83" s="16"/>
      <c r="AMX83" s="16"/>
      <c r="AMY83" s="16"/>
      <c r="AMZ83" s="16"/>
      <c r="ANA83" s="16"/>
      <c r="ANB83" s="16"/>
      <c r="ANC83" s="16"/>
      <c r="AND83" s="16"/>
      <c r="ANE83" s="16"/>
      <c r="ANF83" s="16"/>
      <c r="ANG83" s="16"/>
      <c r="ANH83" s="16"/>
      <c r="ANI83" s="16"/>
      <c r="ANJ83" s="16"/>
      <c r="ANK83" s="16"/>
      <c r="ANL83" s="16"/>
      <c r="ANM83" s="16"/>
      <c r="ANN83" s="16"/>
      <c r="ANO83" s="16"/>
      <c r="ANP83" s="16"/>
      <c r="ANQ83" s="16"/>
      <c r="ANR83" s="16"/>
      <c r="ANS83" s="16"/>
      <c r="ANT83" s="16"/>
      <c r="ANU83" s="16"/>
      <c r="ANV83" s="16"/>
      <c r="ANW83" s="16"/>
      <c r="ANX83" s="16"/>
      <c r="ANY83" s="16"/>
      <c r="ANZ83" s="16"/>
      <c r="AOA83" s="16"/>
      <c r="AOB83" s="16"/>
      <c r="AOC83" s="16"/>
      <c r="AOD83" s="16"/>
      <c r="AOE83" s="16"/>
      <c r="AOF83" s="16"/>
      <c r="AOG83" s="16"/>
      <c r="AOH83" s="16"/>
      <c r="AOI83" s="16"/>
      <c r="AOJ83" s="16"/>
      <c r="AOK83" s="16"/>
      <c r="AOL83" s="16"/>
      <c r="AOM83" s="16"/>
      <c r="AON83" s="16"/>
      <c r="AOO83" s="16"/>
      <c r="AOP83" s="16"/>
      <c r="AOQ83" s="16"/>
      <c r="AOR83" s="16"/>
      <c r="AOS83" s="16"/>
      <c r="AOT83" s="16"/>
      <c r="AOU83" s="16"/>
      <c r="AOV83" s="16"/>
      <c r="AOW83" s="16"/>
      <c r="AOX83" s="16"/>
      <c r="AOY83" s="16"/>
      <c r="AOZ83" s="16"/>
      <c r="APA83" s="16"/>
      <c r="APB83" s="16"/>
      <c r="APC83" s="16"/>
      <c r="APD83" s="16"/>
      <c r="APE83" s="16"/>
      <c r="APF83" s="16"/>
      <c r="APG83" s="16"/>
      <c r="APH83" s="16"/>
      <c r="API83" s="16"/>
      <c r="APJ83" s="16"/>
      <c r="APK83" s="16"/>
      <c r="APL83" s="16"/>
      <c r="APM83" s="16"/>
      <c r="APN83" s="16"/>
      <c r="APO83" s="16"/>
      <c r="APP83" s="16"/>
      <c r="APQ83" s="16"/>
      <c r="APR83" s="16"/>
      <c r="APS83" s="16"/>
      <c r="APT83" s="16"/>
      <c r="APU83" s="16"/>
      <c r="APV83" s="16"/>
      <c r="APW83" s="16"/>
      <c r="APX83" s="16"/>
      <c r="APY83" s="16"/>
      <c r="APZ83" s="16"/>
      <c r="AQA83" s="16"/>
      <c r="AQB83" s="16"/>
      <c r="AQC83" s="16"/>
      <c r="AQD83" s="16"/>
      <c r="AQE83" s="16"/>
      <c r="AQF83" s="16"/>
      <c r="AQG83" s="16"/>
      <c r="AQH83" s="16"/>
      <c r="AQI83" s="16"/>
      <c r="AQJ83" s="16"/>
      <c r="AQK83" s="16"/>
      <c r="AQL83" s="16"/>
      <c r="AQM83" s="16"/>
      <c r="AQN83" s="16"/>
      <c r="AQO83" s="16"/>
      <c r="AQP83" s="16"/>
      <c r="AQQ83" s="16"/>
      <c r="AQR83" s="16"/>
      <c r="AQS83" s="16"/>
      <c r="AQT83" s="16"/>
      <c r="AQU83" s="16"/>
      <c r="AQV83" s="16"/>
      <c r="AQW83" s="16"/>
      <c r="AQX83" s="16"/>
      <c r="AQY83" s="16"/>
      <c r="AQZ83" s="16"/>
      <c r="ARA83" s="16"/>
      <c r="ARB83" s="16"/>
      <c r="ARC83" s="16"/>
      <c r="ARD83" s="16"/>
      <c r="ARE83" s="16"/>
      <c r="ARF83" s="16"/>
      <c r="ARG83" s="16"/>
      <c r="ARH83" s="16"/>
      <c r="ARI83" s="16"/>
      <c r="ARJ83" s="16"/>
      <c r="ARK83" s="16"/>
      <c r="ARL83" s="16"/>
      <c r="ARM83" s="16"/>
      <c r="ARN83" s="16"/>
      <c r="ARO83" s="16"/>
      <c r="ARP83" s="16"/>
      <c r="ARQ83" s="16"/>
      <c r="ARR83" s="16"/>
      <c r="ARS83" s="16"/>
      <c r="ART83" s="16"/>
      <c r="ARU83" s="16"/>
      <c r="ARV83" s="16"/>
      <c r="ARW83" s="16"/>
      <c r="ARX83" s="16"/>
      <c r="ARY83" s="16"/>
      <c r="ARZ83" s="16"/>
      <c r="ASA83" s="16"/>
      <c r="ASB83" s="16"/>
      <c r="ASC83" s="16"/>
      <c r="ASD83" s="16"/>
      <c r="ASE83" s="16"/>
      <c r="ASF83" s="16"/>
      <c r="ASG83" s="16"/>
      <c r="ASH83" s="16"/>
      <c r="ASI83" s="16"/>
      <c r="ASJ83" s="16"/>
      <c r="ASK83" s="16"/>
      <c r="ASL83" s="16"/>
      <c r="ASM83" s="16"/>
      <c r="ASN83" s="16"/>
      <c r="ASO83" s="16"/>
      <c r="ASP83" s="16"/>
      <c r="ASQ83" s="16"/>
      <c r="ASR83" s="16"/>
      <c r="ASS83" s="16"/>
      <c r="AST83" s="16"/>
      <c r="ASU83" s="16"/>
      <c r="ASV83" s="16"/>
      <c r="ASW83" s="16"/>
      <c r="ASX83" s="16"/>
      <c r="ASY83" s="16"/>
      <c r="ASZ83" s="16"/>
      <c r="ATA83" s="16"/>
      <c r="ATB83" s="16"/>
      <c r="ATC83" s="16"/>
      <c r="ATD83" s="16"/>
      <c r="ATE83" s="16"/>
      <c r="ATF83" s="16"/>
      <c r="ATG83" s="16"/>
      <c r="ATH83" s="16"/>
      <c r="ATI83" s="16"/>
      <c r="ATJ83" s="16"/>
      <c r="ATK83" s="16"/>
      <c r="ATL83" s="16"/>
      <c r="ATM83" s="16"/>
      <c r="ATN83" s="16"/>
      <c r="ATO83" s="16"/>
      <c r="ATP83" s="16"/>
      <c r="ATQ83" s="16"/>
      <c r="ATR83" s="16"/>
      <c r="ATS83" s="16"/>
      <c r="ATT83" s="16"/>
      <c r="ATU83" s="16"/>
      <c r="ATV83" s="16"/>
      <c r="ATW83" s="16"/>
      <c r="ATX83" s="16"/>
      <c r="ATY83" s="16"/>
      <c r="ATZ83" s="16"/>
      <c r="AUA83" s="16"/>
      <c r="AUB83" s="16"/>
      <c r="AUC83" s="16"/>
      <c r="AUD83" s="16"/>
      <c r="AUE83" s="16"/>
      <c r="AUF83" s="16"/>
      <c r="AUG83" s="16"/>
      <c r="AUH83" s="16"/>
      <c r="AUI83" s="16"/>
      <c r="AUJ83" s="16"/>
      <c r="AUK83" s="16"/>
      <c r="AUL83" s="16"/>
      <c r="AUM83" s="16"/>
      <c r="AUN83" s="16"/>
      <c r="AUO83" s="16"/>
      <c r="AUP83" s="16"/>
      <c r="AUQ83" s="16"/>
      <c r="AUR83" s="16"/>
      <c r="AUS83" s="16"/>
      <c r="AUT83" s="16"/>
      <c r="AUU83" s="16"/>
      <c r="AUV83" s="16"/>
      <c r="AUW83" s="16"/>
      <c r="AUX83" s="16"/>
      <c r="AUY83" s="16"/>
      <c r="AUZ83" s="16"/>
      <c r="AVA83" s="16"/>
      <c r="AVB83" s="16"/>
      <c r="AVC83" s="16"/>
      <c r="AVD83" s="16"/>
      <c r="AVE83" s="16"/>
      <c r="AVF83" s="16"/>
      <c r="AVG83" s="16"/>
      <c r="AVH83" s="16"/>
      <c r="AVI83" s="16"/>
      <c r="AVJ83" s="16"/>
      <c r="AVK83" s="16"/>
      <c r="AVL83" s="16"/>
      <c r="AVM83" s="16"/>
      <c r="AVN83" s="16"/>
      <c r="AVO83" s="16"/>
      <c r="AVP83" s="16"/>
      <c r="AVQ83" s="16"/>
      <c r="AVR83" s="16"/>
      <c r="AVS83" s="16"/>
      <c r="AVT83" s="16"/>
      <c r="AVU83" s="16"/>
      <c r="AVV83" s="16"/>
      <c r="AVW83" s="16"/>
      <c r="AVX83" s="16"/>
      <c r="AVY83" s="16"/>
      <c r="AVZ83" s="16"/>
      <c r="AWA83" s="16"/>
      <c r="AWB83" s="16"/>
      <c r="AWC83" s="16"/>
      <c r="AWD83" s="16"/>
      <c r="AWE83" s="16"/>
      <c r="AWF83" s="16"/>
      <c r="AWG83" s="16"/>
      <c r="AWH83" s="16"/>
      <c r="AWI83" s="16"/>
      <c r="AWJ83" s="16"/>
      <c r="AWK83" s="16"/>
      <c r="AWL83" s="16"/>
      <c r="AWM83" s="16"/>
      <c r="AWN83" s="16"/>
      <c r="AWO83" s="16"/>
      <c r="AWP83" s="16"/>
      <c r="AWQ83" s="16"/>
      <c r="AWR83" s="16"/>
      <c r="AWS83" s="16"/>
      <c r="AWT83" s="16"/>
      <c r="AWU83" s="16"/>
      <c r="AWV83" s="16"/>
      <c r="AWW83" s="16"/>
      <c r="AWX83" s="16"/>
      <c r="AWY83" s="16"/>
      <c r="AWZ83" s="16"/>
      <c r="AXA83" s="16"/>
      <c r="AXB83" s="16"/>
      <c r="AXC83" s="16"/>
      <c r="AXD83" s="16"/>
      <c r="AXE83" s="16"/>
      <c r="AXF83" s="16"/>
      <c r="AXG83" s="16"/>
      <c r="AXH83" s="16"/>
      <c r="AXI83" s="16"/>
      <c r="AXJ83" s="16"/>
      <c r="AXK83" s="16"/>
      <c r="AXL83" s="16"/>
      <c r="AXM83" s="16"/>
      <c r="AXN83" s="16"/>
      <c r="AXO83" s="16"/>
      <c r="AXP83" s="16"/>
      <c r="AXQ83" s="16"/>
      <c r="AXR83" s="16"/>
      <c r="AXS83" s="16"/>
      <c r="AXT83" s="16"/>
      <c r="AXU83" s="16"/>
      <c r="AXV83" s="16"/>
      <c r="AXW83" s="16"/>
      <c r="AXX83" s="16"/>
      <c r="AXY83" s="16"/>
      <c r="AXZ83" s="16"/>
      <c r="AYA83" s="16"/>
      <c r="AYB83" s="16"/>
      <c r="AYC83" s="16"/>
      <c r="AYD83" s="16"/>
      <c r="AYE83" s="16"/>
      <c r="AYF83" s="16"/>
      <c r="AYG83" s="16"/>
      <c r="AYH83" s="16"/>
      <c r="AYI83" s="16"/>
      <c r="AYJ83" s="16"/>
      <c r="AYK83" s="16"/>
      <c r="AYL83" s="16"/>
      <c r="AYM83" s="16"/>
      <c r="AYN83" s="16"/>
      <c r="AYO83" s="16"/>
      <c r="AYP83" s="16"/>
      <c r="AYQ83" s="16"/>
      <c r="AYR83" s="16"/>
      <c r="AYS83" s="16"/>
      <c r="AYT83" s="16"/>
      <c r="AYU83" s="16"/>
      <c r="AYV83" s="16"/>
      <c r="AYW83" s="16"/>
      <c r="AYX83" s="16"/>
      <c r="AYY83" s="16"/>
      <c r="AYZ83" s="16"/>
      <c r="AZA83" s="16"/>
      <c r="AZB83" s="16"/>
      <c r="AZC83" s="16"/>
      <c r="AZD83" s="16"/>
      <c r="AZE83" s="16"/>
      <c r="AZF83" s="16"/>
      <c r="AZG83" s="16"/>
      <c r="AZH83" s="16"/>
      <c r="AZI83" s="16"/>
      <c r="AZJ83" s="16"/>
      <c r="AZK83" s="16"/>
      <c r="AZL83" s="16"/>
      <c r="AZM83" s="16"/>
      <c r="AZN83" s="16"/>
      <c r="AZO83" s="16"/>
      <c r="AZP83" s="16"/>
      <c r="AZQ83" s="16"/>
      <c r="AZR83" s="16"/>
      <c r="AZS83" s="16"/>
      <c r="AZT83" s="16"/>
      <c r="AZU83" s="16"/>
      <c r="AZV83" s="16"/>
      <c r="AZW83" s="16"/>
      <c r="AZX83" s="16"/>
      <c r="AZY83" s="16"/>
      <c r="AZZ83" s="16"/>
      <c r="BAA83" s="16"/>
      <c r="BAB83" s="16"/>
      <c r="BAC83" s="16"/>
      <c r="BAD83" s="16"/>
      <c r="BAE83" s="16"/>
      <c r="BAF83" s="16"/>
      <c r="BAG83" s="16"/>
      <c r="BAH83" s="16"/>
      <c r="BAI83" s="16"/>
      <c r="BAJ83" s="16"/>
      <c r="BAK83" s="16"/>
      <c r="BAL83" s="16"/>
      <c r="BAM83" s="16"/>
      <c r="BAN83" s="16"/>
      <c r="BAO83" s="16"/>
      <c r="BAP83" s="16"/>
      <c r="BAQ83" s="16"/>
      <c r="BAR83" s="16"/>
      <c r="BAS83" s="16"/>
      <c r="BAT83" s="16"/>
      <c r="BAU83" s="16"/>
      <c r="BAV83" s="16"/>
      <c r="BAW83" s="16"/>
      <c r="BAX83" s="16"/>
      <c r="BAY83" s="16"/>
      <c r="BAZ83" s="16"/>
      <c r="BBA83" s="16"/>
      <c r="BBB83" s="16"/>
      <c r="BBC83" s="16"/>
      <c r="BBD83" s="16"/>
      <c r="BBE83" s="16"/>
      <c r="BBF83" s="16"/>
      <c r="BBG83" s="16"/>
      <c r="BBH83" s="16"/>
      <c r="BBI83" s="16"/>
      <c r="BBJ83" s="16"/>
      <c r="BBK83" s="16"/>
      <c r="BBL83" s="16"/>
      <c r="BBM83" s="16"/>
      <c r="BBN83" s="16"/>
      <c r="BBO83" s="16"/>
      <c r="BBP83" s="16"/>
      <c r="BBQ83" s="16"/>
      <c r="BBR83" s="16"/>
      <c r="BBS83" s="16"/>
      <c r="BBT83" s="16"/>
      <c r="BBU83" s="16"/>
      <c r="BBV83" s="16"/>
      <c r="BBW83" s="16"/>
      <c r="BBX83" s="16"/>
      <c r="BBY83" s="16"/>
      <c r="BBZ83" s="16"/>
      <c r="BCA83" s="16"/>
      <c r="BCB83" s="16"/>
      <c r="BCC83" s="16"/>
      <c r="BCD83" s="16"/>
      <c r="BCE83" s="16"/>
      <c r="BCF83" s="16"/>
      <c r="BCG83" s="16"/>
      <c r="BCH83" s="16"/>
      <c r="BCI83" s="16"/>
      <c r="BCJ83" s="16"/>
      <c r="BCK83" s="16"/>
      <c r="BCL83" s="16"/>
      <c r="BCM83" s="16"/>
      <c r="BCN83" s="16"/>
      <c r="BCO83" s="16"/>
      <c r="BCP83" s="16"/>
      <c r="BCQ83" s="16"/>
      <c r="BCR83" s="16"/>
      <c r="BCS83" s="16"/>
      <c r="BCT83" s="16"/>
      <c r="BCU83" s="16"/>
      <c r="BCV83" s="16"/>
      <c r="BCW83" s="16"/>
      <c r="BCX83" s="16"/>
      <c r="BCY83" s="16"/>
      <c r="BCZ83" s="16"/>
      <c r="BDA83" s="16"/>
      <c r="BDB83" s="16"/>
      <c r="BDC83" s="16"/>
      <c r="BDD83" s="16"/>
      <c r="BDE83" s="16"/>
      <c r="BDF83" s="16"/>
      <c r="BDG83" s="16"/>
      <c r="BDH83" s="16"/>
      <c r="BDI83" s="16"/>
      <c r="BDJ83" s="16"/>
      <c r="BDK83" s="16"/>
      <c r="BDL83" s="16"/>
      <c r="BDM83" s="16"/>
      <c r="BDN83" s="16"/>
      <c r="BDO83" s="16"/>
      <c r="BDP83" s="16"/>
      <c r="BDQ83" s="16"/>
      <c r="BDR83" s="16"/>
      <c r="BDS83" s="16"/>
      <c r="BDT83" s="16"/>
      <c r="BDU83" s="16"/>
      <c r="BDV83" s="16"/>
      <c r="BDW83" s="16"/>
      <c r="BDX83" s="16"/>
      <c r="BDY83" s="16"/>
      <c r="BDZ83" s="16"/>
      <c r="BEA83" s="16"/>
      <c r="BEB83" s="16"/>
      <c r="BEC83" s="16"/>
      <c r="BED83" s="16"/>
      <c r="BEE83" s="16"/>
      <c r="BEF83" s="16"/>
      <c r="BEG83" s="16"/>
      <c r="BEH83" s="16"/>
      <c r="BEI83" s="16"/>
      <c r="BEJ83" s="16"/>
      <c r="BEK83" s="16"/>
      <c r="BEL83" s="16"/>
      <c r="BEM83" s="16"/>
      <c r="BEN83" s="16"/>
      <c r="BEO83" s="16"/>
      <c r="BEP83" s="16"/>
      <c r="BEQ83" s="16"/>
      <c r="BER83" s="16"/>
      <c r="BES83" s="16"/>
      <c r="BET83" s="16"/>
      <c r="BEU83" s="16"/>
      <c r="BEV83" s="16"/>
      <c r="BEW83" s="16"/>
      <c r="BEX83" s="16"/>
      <c r="BEY83" s="16"/>
      <c r="BEZ83" s="16"/>
      <c r="BFA83" s="16"/>
      <c r="BFB83" s="16"/>
      <c r="BFC83" s="16"/>
      <c r="BFD83" s="16"/>
      <c r="BFE83" s="16"/>
      <c r="BFF83" s="16"/>
      <c r="BFG83" s="16"/>
      <c r="BFH83" s="16"/>
      <c r="BFI83" s="16"/>
      <c r="BFJ83" s="16"/>
      <c r="BFK83" s="16"/>
      <c r="BFL83" s="16"/>
      <c r="BFM83" s="16"/>
      <c r="BFN83" s="16"/>
      <c r="BFO83" s="16"/>
      <c r="BFP83" s="16"/>
      <c r="BFQ83" s="16"/>
      <c r="BFR83" s="16"/>
      <c r="BFS83" s="16"/>
      <c r="BFT83" s="16"/>
      <c r="BFU83" s="16"/>
      <c r="BFV83" s="16"/>
      <c r="BFW83" s="16"/>
      <c r="BFX83" s="16"/>
      <c r="BFY83" s="16"/>
      <c r="BFZ83" s="16"/>
      <c r="BGA83" s="16"/>
      <c r="BGB83" s="16"/>
      <c r="BGC83" s="16"/>
      <c r="BGD83" s="16"/>
      <c r="BGE83" s="16"/>
      <c r="BGF83" s="16"/>
      <c r="BGG83" s="16"/>
      <c r="BGH83" s="16"/>
      <c r="BGI83" s="16"/>
      <c r="BGJ83" s="16"/>
      <c r="BGK83" s="16"/>
      <c r="BGL83" s="16"/>
      <c r="BGM83" s="16"/>
      <c r="BGN83" s="16"/>
      <c r="BGO83" s="16"/>
      <c r="BGP83" s="16"/>
      <c r="BGQ83" s="16"/>
      <c r="BGR83" s="16"/>
      <c r="BGS83" s="16"/>
      <c r="BGT83" s="16"/>
      <c r="BGU83" s="16"/>
      <c r="BGV83" s="16"/>
      <c r="BGW83" s="16"/>
      <c r="BGX83" s="16"/>
      <c r="BGY83" s="16"/>
      <c r="BGZ83" s="16"/>
      <c r="BHA83" s="16"/>
      <c r="BHB83" s="16"/>
      <c r="BHC83" s="16"/>
      <c r="BHD83" s="16"/>
      <c r="BHE83" s="16"/>
      <c r="BHF83" s="16"/>
      <c r="BHG83" s="16"/>
      <c r="BHH83" s="16"/>
      <c r="BHI83" s="16"/>
      <c r="BHJ83" s="16"/>
      <c r="BHK83" s="16"/>
      <c r="BHL83" s="16"/>
      <c r="BHM83" s="16"/>
      <c r="BHN83" s="16"/>
      <c r="BHO83" s="16"/>
      <c r="BHP83" s="16"/>
      <c r="BHQ83" s="16"/>
      <c r="BHR83" s="16"/>
      <c r="BHS83" s="16"/>
      <c r="BHT83" s="16"/>
      <c r="BHU83" s="16"/>
      <c r="BHV83" s="16"/>
      <c r="BHW83" s="16"/>
      <c r="BHX83" s="16"/>
      <c r="BHY83" s="16"/>
      <c r="BHZ83" s="16"/>
      <c r="BIA83" s="16"/>
      <c r="BIB83" s="16"/>
      <c r="BIC83" s="16"/>
      <c r="BID83" s="16"/>
      <c r="BIE83" s="16"/>
      <c r="BIF83" s="16"/>
      <c r="BIG83" s="16"/>
      <c r="BIH83" s="16"/>
      <c r="BII83" s="16"/>
      <c r="BIJ83" s="16"/>
      <c r="BIK83" s="16"/>
      <c r="BIL83" s="16"/>
      <c r="BIM83" s="16"/>
      <c r="BIN83" s="16"/>
      <c r="BIO83" s="16"/>
      <c r="BIP83" s="16"/>
      <c r="BIQ83" s="16"/>
      <c r="BIR83" s="16"/>
      <c r="BIS83" s="16"/>
      <c r="BIT83" s="16"/>
      <c r="BIU83" s="16"/>
      <c r="BIV83" s="16"/>
      <c r="BIW83" s="16"/>
      <c r="BIX83" s="16"/>
      <c r="BIY83" s="16"/>
      <c r="BIZ83" s="16"/>
      <c r="BJA83" s="16"/>
      <c r="BJB83" s="16"/>
      <c r="BJC83" s="16"/>
      <c r="BJD83" s="16"/>
      <c r="BJE83" s="16"/>
      <c r="BJF83" s="16"/>
      <c r="BJG83" s="16"/>
      <c r="BJH83" s="16"/>
      <c r="BJI83" s="16"/>
      <c r="BJJ83" s="16"/>
      <c r="BJK83" s="16"/>
      <c r="BJL83" s="16"/>
      <c r="BJM83" s="16"/>
      <c r="BJN83" s="16"/>
      <c r="BJO83" s="16"/>
      <c r="BJP83" s="16"/>
      <c r="BJQ83" s="16"/>
      <c r="BJR83" s="16"/>
      <c r="BJS83" s="16"/>
      <c r="BJT83" s="16"/>
      <c r="BJU83" s="16"/>
      <c r="BJV83" s="16"/>
      <c r="BJW83" s="16"/>
      <c r="BJX83" s="16"/>
      <c r="BJY83" s="16"/>
      <c r="BJZ83" s="16"/>
      <c r="BKA83" s="16"/>
      <c r="BKB83" s="16"/>
      <c r="BKC83" s="16"/>
      <c r="BKD83" s="16"/>
      <c r="BKE83" s="16"/>
      <c r="BKF83" s="16"/>
      <c r="BKG83" s="16"/>
      <c r="BKH83" s="16"/>
      <c r="BKI83" s="16"/>
      <c r="BKJ83" s="16"/>
      <c r="BKK83" s="16"/>
      <c r="BKL83" s="16"/>
      <c r="BKM83" s="16"/>
      <c r="BKN83" s="16"/>
      <c r="BKO83" s="16"/>
      <c r="BKP83" s="16"/>
      <c r="BKQ83" s="16"/>
      <c r="BKR83" s="16"/>
      <c r="BKS83" s="16"/>
      <c r="BKT83" s="16"/>
      <c r="BKU83" s="16"/>
      <c r="BKV83" s="16"/>
      <c r="BKW83" s="16"/>
      <c r="BKX83" s="16"/>
      <c r="BKY83" s="16"/>
      <c r="BKZ83" s="16"/>
      <c r="BLA83" s="16"/>
      <c r="BLB83" s="16"/>
      <c r="BLC83" s="16"/>
      <c r="BLD83" s="16"/>
      <c r="BLE83" s="16"/>
      <c r="BLF83" s="16"/>
      <c r="BLG83" s="16"/>
      <c r="BLH83" s="16"/>
      <c r="BLI83" s="16"/>
      <c r="BLJ83" s="16"/>
      <c r="BLK83" s="16"/>
      <c r="BLL83" s="16"/>
      <c r="BLM83" s="16"/>
      <c r="BLN83" s="16"/>
      <c r="BLO83" s="16"/>
      <c r="BLP83" s="16"/>
      <c r="BLQ83" s="16"/>
      <c r="BLR83" s="16"/>
      <c r="BLS83" s="16"/>
      <c r="BLT83" s="16"/>
      <c r="BLU83" s="16"/>
      <c r="BLV83" s="16"/>
      <c r="BLW83" s="16"/>
      <c r="BLX83" s="16"/>
      <c r="BLY83" s="16"/>
      <c r="BLZ83" s="16"/>
      <c r="BMA83" s="16"/>
      <c r="BMB83" s="16"/>
      <c r="BMC83" s="16"/>
      <c r="BMD83" s="16"/>
      <c r="BME83" s="16"/>
      <c r="BMF83" s="16"/>
      <c r="BMG83" s="16"/>
      <c r="BMH83" s="16"/>
      <c r="BMI83" s="16"/>
      <c r="BMJ83" s="16"/>
      <c r="BMK83" s="16"/>
      <c r="BML83" s="16"/>
      <c r="BMM83" s="16"/>
      <c r="BMN83" s="16"/>
      <c r="BMO83" s="16"/>
      <c r="BMP83" s="16"/>
      <c r="BMQ83" s="16"/>
      <c r="BMR83" s="16"/>
      <c r="BMS83" s="16"/>
      <c r="BMT83" s="16"/>
      <c r="BMU83" s="16"/>
      <c r="BMV83" s="16"/>
      <c r="BMW83" s="16"/>
      <c r="BMX83" s="16"/>
      <c r="BMY83" s="16"/>
      <c r="BMZ83" s="16"/>
      <c r="BNA83" s="16"/>
      <c r="BNB83" s="16"/>
      <c r="BNC83" s="16"/>
      <c r="BND83" s="16"/>
      <c r="BNE83" s="16"/>
      <c r="BNF83" s="16"/>
      <c r="BNG83" s="16"/>
      <c r="BNH83" s="16"/>
      <c r="BNI83" s="16"/>
      <c r="BNJ83" s="16"/>
      <c r="BNK83" s="16"/>
      <c r="BNL83" s="16"/>
      <c r="BNM83" s="16"/>
      <c r="BNN83" s="16"/>
      <c r="BNO83" s="16"/>
      <c r="BNP83" s="16"/>
      <c r="BNQ83" s="16"/>
      <c r="BNR83" s="16"/>
      <c r="BNS83" s="16"/>
      <c r="BNT83" s="16"/>
      <c r="BNU83" s="16"/>
      <c r="BNV83" s="16"/>
      <c r="BNW83" s="16"/>
      <c r="BNX83" s="16"/>
      <c r="BNY83" s="16"/>
      <c r="BNZ83" s="16"/>
      <c r="BOA83" s="16"/>
      <c r="BOB83" s="16"/>
      <c r="BOC83" s="16"/>
      <c r="BOD83" s="16"/>
      <c r="BOE83" s="16"/>
      <c r="BOF83" s="16"/>
      <c r="BOG83" s="16"/>
      <c r="BOH83" s="16"/>
      <c r="BOI83" s="16"/>
      <c r="BOJ83" s="16"/>
      <c r="BOK83" s="16"/>
      <c r="BOL83" s="16"/>
      <c r="BOM83" s="16"/>
      <c r="BON83" s="16"/>
      <c r="BOO83" s="16"/>
      <c r="BOP83" s="16"/>
      <c r="BOQ83" s="16"/>
      <c r="BOR83" s="16"/>
      <c r="BOS83" s="16"/>
      <c r="BOT83" s="16"/>
      <c r="BOU83" s="16"/>
      <c r="BOV83" s="16"/>
      <c r="BOW83" s="16"/>
      <c r="BOX83" s="16"/>
      <c r="BOY83" s="16"/>
      <c r="BOZ83" s="16"/>
      <c r="BPA83" s="16"/>
      <c r="BPB83" s="16"/>
      <c r="BPC83" s="16"/>
      <c r="BPD83" s="16"/>
      <c r="BPE83" s="16"/>
      <c r="BPF83" s="16"/>
      <c r="BPG83" s="16"/>
      <c r="BPH83" s="16"/>
      <c r="BPI83" s="16"/>
      <c r="BPJ83" s="16"/>
      <c r="BPK83" s="16"/>
      <c r="BPL83" s="16"/>
      <c r="BPM83" s="16"/>
      <c r="BPN83" s="16"/>
      <c r="BPO83" s="16"/>
      <c r="BPP83" s="16"/>
      <c r="BPQ83" s="16"/>
      <c r="BPR83" s="16"/>
      <c r="BPS83" s="16"/>
      <c r="BPT83" s="16"/>
      <c r="BPU83" s="16"/>
      <c r="BPV83" s="16"/>
      <c r="BPW83" s="16"/>
      <c r="BPX83" s="16"/>
      <c r="BPY83" s="16"/>
      <c r="BPZ83" s="16"/>
      <c r="BQA83" s="16"/>
      <c r="BQB83" s="16"/>
      <c r="BQC83" s="16"/>
      <c r="BQD83" s="16"/>
      <c r="BQE83" s="16"/>
      <c r="BQF83" s="16"/>
      <c r="BQG83" s="16"/>
      <c r="BQH83" s="16"/>
      <c r="BQI83" s="16"/>
      <c r="BQJ83" s="16"/>
      <c r="BQK83" s="16"/>
      <c r="BQL83" s="16"/>
      <c r="BQM83" s="16"/>
      <c r="BQN83" s="16"/>
      <c r="BQO83" s="16"/>
      <c r="BQP83" s="16"/>
      <c r="BQQ83" s="16"/>
      <c r="BQR83" s="16"/>
      <c r="BQS83" s="16"/>
      <c r="BQT83" s="16"/>
      <c r="BQU83" s="16"/>
      <c r="BQV83" s="16"/>
      <c r="BQW83" s="16"/>
      <c r="BQX83" s="16"/>
      <c r="BQY83" s="16"/>
      <c r="BQZ83" s="16"/>
      <c r="BRA83" s="16"/>
      <c r="BRB83" s="16"/>
      <c r="BRC83" s="16"/>
      <c r="BRD83" s="16"/>
      <c r="BRE83" s="16"/>
      <c r="BRF83" s="16"/>
      <c r="BRG83" s="16"/>
      <c r="BRH83" s="16"/>
      <c r="BRI83" s="16"/>
      <c r="BRJ83" s="16"/>
      <c r="BRK83" s="16"/>
      <c r="BRL83" s="16"/>
      <c r="BRM83" s="16"/>
      <c r="BRN83" s="16"/>
      <c r="BRO83" s="16"/>
      <c r="BRP83" s="16"/>
      <c r="BRQ83" s="16"/>
      <c r="BRR83" s="16"/>
      <c r="BRS83" s="16"/>
      <c r="BRT83" s="16"/>
      <c r="BRU83" s="16"/>
      <c r="BRV83" s="16"/>
      <c r="BRW83" s="16"/>
      <c r="BRX83" s="16"/>
      <c r="BRY83" s="16"/>
      <c r="BRZ83" s="16"/>
      <c r="BSA83" s="16"/>
      <c r="BSB83" s="16"/>
      <c r="BSC83" s="16"/>
      <c r="BSD83" s="16"/>
      <c r="BSE83" s="16"/>
      <c r="BSF83" s="16"/>
      <c r="BSG83" s="16"/>
      <c r="BSH83" s="16"/>
      <c r="BSI83" s="16"/>
      <c r="BSJ83" s="16"/>
      <c r="BSK83" s="16"/>
      <c r="BSL83" s="16"/>
      <c r="BSM83" s="16"/>
      <c r="BSN83" s="16"/>
      <c r="BSO83" s="16"/>
      <c r="BSP83" s="16"/>
      <c r="BSQ83" s="16"/>
      <c r="BSR83" s="16"/>
      <c r="BSS83" s="16"/>
      <c r="BST83" s="16"/>
      <c r="BSU83" s="16"/>
      <c r="BSV83" s="16"/>
      <c r="BSW83" s="16"/>
      <c r="BSX83" s="16"/>
      <c r="BSY83" s="16"/>
      <c r="BSZ83" s="16"/>
      <c r="BTA83" s="16"/>
      <c r="BTB83" s="16"/>
      <c r="BTC83" s="16"/>
      <c r="BTD83" s="16"/>
      <c r="BTE83" s="16"/>
      <c r="BTF83" s="16"/>
      <c r="BTG83" s="16"/>
      <c r="BTH83" s="16"/>
      <c r="BTI83" s="16"/>
      <c r="BTJ83" s="16"/>
      <c r="BTK83" s="16"/>
      <c r="BTL83" s="16"/>
      <c r="BTM83" s="16"/>
      <c r="BTN83" s="16"/>
      <c r="BTO83" s="16"/>
      <c r="BTP83" s="16"/>
      <c r="BTQ83" s="16"/>
      <c r="BTR83" s="16"/>
      <c r="BTS83" s="16"/>
      <c r="BTT83" s="16"/>
      <c r="BTU83" s="16"/>
      <c r="BTV83" s="16"/>
      <c r="BTW83" s="16"/>
      <c r="BTX83" s="16"/>
      <c r="BTY83" s="16"/>
      <c r="BTZ83" s="16"/>
      <c r="BUA83" s="16"/>
      <c r="BUB83" s="16"/>
      <c r="BUC83" s="16"/>
      <c r="BUD83" s="16"/>
      <c r="BUE83" s="16"/>
      <c r="BUF83" s="16"/>
      <c r="BUG83" s="16"/>
      <c r="BUH83" s="16"/>
      <c r="BUI83" s="16"/>
      <c r="BUJ83" s="16"/>
      <c r="BUK83" s="16"/>
      <c r="BUL83" s="16"/>
      <c r="BUM83" s="16"/>
      <c r="BUN83" s="16"/>
      <c r="BUO83" s="16"/>
      <c r="BUP83" s="16"/>
      <c r="BUQ83" s="16"/>
      <c r="BUR83" s="16"/>
      <c r="BUS83" s="16"/>
      <c r="BUT83" s="16"/>
      <c r="BUU83" s="16"/>
      <c r="BUV83" s="16"/>
      <c r="BUW83" s="16"/>
      <c r="BUX83" s="16"/>
      <c r="BUY83" s="16"/>
      <c r="BUZ83" s="16"/>
      <c r="BVA83" s="16"/>
      <c r="BVB83" s="16"/>
      <c r="BVC83" s="16"/>
      <c r="BVD83" s="16"/>
      <c r="BVE83" s="16"/>
      <c r="BVF83" s="16"/>
      <c r="BVG83" s="16"/>
      <c r="BVH83" s="16"/>
      <c r="BVI83" s="16"/>
      <c r="BVJ83" s="16"/>
      <c r="BVK83" s="16"/>
      <c r="BVL83" s="16"/>
      <c r="BVM83" s="16"/>
      <c r="BVN83" s="16"/>
      <c r="BVO83" s="16"/>
      <c r="BVP83" s="16"/>
      <c r="BVQ83" s="16"/>
      <c r="BVR83" s="16"/>
      <c r="BVS83" s="16"/>
      <c r="BVT83" s="16"/>
      <c r="BVU83" s="16"/>
      <c r="BVV83" s="16"/>
      <c r="BVW83" s="16"/>
      <c r="BVX83" s="16"/>
      <c r="BVY83" s="16"/>
      <c r="BVZ83" s="16"/>
      <c r="BWA83" s="16"/>
      <c r="BWB83" s="16"/>
      <c r="BWC83" s="16"/>
      <c r="BWD83" s="16"/>
      <c r="BWE83" s="16"/>
      <c r="BWF83" s="16"/>
      <c r="BWG83" s="16"/>
      <c r="BWH83" s="16"/>
      <c r="BWI83" s="16"/>
      <c r="BWJ83" s="16"/>
      <c r="BWK83" s="16"/>
      <c r="BWL83" s="16"/>
      <c r="BWM83" s="16"/>
      <c r="BWN83" s="16"/>
      <c r="BWO83" s="16"/>
      <c r="BWP83" s="16"/>
      <c r="BWQ83" s="16"/>
      <c r="BWR83" s="16"/>
      <c r="BWS83" s="16"/>
      <c r="BWT83" s="16"/>
      <c r="BWU83" s="16"/>
      <c r="BWV83" s="16"/>
      <c r="BWW83" s="16"/>
      <c r="BWX83" s="16"/>
      <c r="BWY83" s="16"/>
      <c r="BWZ83" s="16"/>
      <c r="BXA83" s="16"/>
      <c r="BXB83" s="16"/>
      <c r="BXC83" s="16"/>
      <c r="BXD83" s="16"/>
      <c r="BXE83" s="16"/>
      <c r="BXF83" s="16"/>
      <c r="BXG83" s="16"/>
      <c r="BXH83" s="16"/>
      <c r="BXI83" s="16"/>
      <c r="BXJ83" s="16"/>
      <c r="BXK83" s="16"/>
      <c r="BXL83" s="16"/>
      <c r="BXM83" s="16"/>
      <c r="BXN83" s="16"/>
      <c r="BXO83" s="16"/>
      <c r="BXP83" s="16"/>
      <c r="BXQ83" s="16"/>
      <c r="BXR83" s="16"/>
      <c r="BXS83" s="16"/>
      <c r="BXT83" s="16"/>
      <c r="BXU83" s="16"/>
      <c r="BXV83" s="16"/>
      <c r="BXW83" s="16"/>
      <c r="BXX83" s="16"/>
      <c r="BXY83" s="16"/>
      <c r="BXZ83" s="16"/>
      <c r="BYA83" s="16"/>
      <c r="BYB83" s="16"/>
      <c r="BYC83" s="16"/>
      <c r="BYD83" s="16"/>
      <c r="BYE83" s="16"/>
      <c r="BYF83" s="16"/>
      <c r="BYG83" s="16"/>
      <c r="BYH83" s="16"/>
      <c r="BYI83" s="16"/>
      <c r="BYJ83" s="16"/>
      <c r="BYK83" s="16"/>
      <c r="BYL83" s="16"/>
      <c r="BYM83" s="16"/>
      <c r="BYN83" s="16"/>
      <c r="BYO83" s="16"/>
      <c r="BYP83" s="16"/>
      <c r="BYQ83" s="16"/>
      <c r="BYR83" s="16"/>
      <c r="BYS83" s="16"/>
      <c r="BYT83" s="16"/>
      <c r="BYU83" s="16"/>
      <c r="BYV83" s="16"/>
      <c r="BYW83" s="16"/>
      <c r="BYX83" s="16"/>
      <c r="BYY83" s="16"/>
      <c r="BYZ83" s="16"/>
      <c r="BZA83" s="16"/>
      <c r="BZB83" s="16"/>
      <c r="BZC83" s="16"/>
      <c r="BZD83" s="16"/>
      <c r="BZE83" s="16"/>
      <c r="BZF83" s="16"/>
      <c r="BZG83" s="16"/>
      <c r="BZH83" s="16"/>
      <c r="BZI83" s="16"/>
      <c r="BZJ83" s="16"/>
      <c r="BZK83" s="16"/>
      <c r="BZL83" s="16"/>
      <c r="BZM83" s="16"/>
      <c r="BZN83" s="16"/>
      <c r="BZO83" s="16"/>
      <c r="BZP83" s="16"/>
      <c r="BZQ83" s="16"/>
      <c r="BZR83" s="16"/>
      <c r="BZS83" s="16"/>
      <c r="BZT83" s="16"/>
      <c r="BZU83" s="16"/>
      <c r="BZV83" s="16"/>
      <c r="BZW83" s="16"/>
      <c r="BZX83" s="16"/>
      <c r="BZY83" s="16"/>
      <c r="BZZ83" s="16"/>
      <c r="CAA83" s="16"/>
      <c r="CAB83" s="16"/>
      <c r="CAC83" s="16"/>
      <c r="CAD83" s="16"/>
      <c r="CAE83" s="16"/>
      <c r="CAF83" s="16"/>
      <c r="CAG83" s="16"/>
      <c r="CAH83" s="16"/>
      <c r="CAI83" s="16"/>
      <c r="CAJ83" s="16"/>
      <c r="CAK83" s="16"/>
      <c r="CAL83" s="16"/>
      <c r="CAM83" s="16"/>
      <c r="CAN83" s="16"/>
      <c r="CAO83" s="16"/>
      <c r="CAP83" s="16"/>
      <c r="CAQ83" s="16"/>
      <c r="CAR83" s="16"/>
      <c r="CAS83" s="16"/>
      <c r="CAT83" s="16"/>
      <c r="CAU83" s="16"/>
      <c r="CAV83" s="16"/>
      <c r="CAW83" s="16"/>
      <c r="CAX83" s="16"/>
      <c r="CAY83" s="16"/>
      <c r="CAZ83" s="16"/>
      <c r="CBA83" s="16"/>
      <c r="CBB83" s="16"/>
      <c r="CBC83" s="16"/>
      <c r="CBD83" s="16"/>
      <c r="CBE83" s="16"/>
      <c r="CBF83" s="16"/>
      <c r="CBG83" s="16"/>
      <c r="CBH83" s="16"/>
      <c r="CBI83" s="16"/>
      <c r="CBJ83" s="16"/>
      <c r="CBK83" s="16"/>
      <c r="CBL83" s="16"/>
      <c r="CBM83" s="16"/>
      <c r="CBN83" s="16"/>
      <c r="CBO83" s="16"/>
      <c r="CBP83" s="16"/>
      <c r="CBQ83" s="16"/>
      <c r="CBR83" s="16"/>
      <c r="CBS83" s="16"/>
      <c r="CBT83" s="16"/>
      <c r="CBU83" s="16"/>
      <c r="CBV83" s="16"/>
      <c r="CBW83" s="16"/>
      <c r="CBX83" s="16"/>
      <c r="CBY83" s="16"/>
      <c r="CBZ83" s="16"/>
      <c r="CCA83" s="16"/>
      <c r="CCB83" s="16"/>
      <c r="CCC83" s="16"/>
      <c r="CCD83" s="16"/>
      <c r="CCE83" s="16"/>
      <c r="CCF83" s="16"/>
      <c r="CCG83" s="16"/>
      <c r="CCH83" s="16"/>
      <c r="CCI83" s="16"/>
      <c r="CCJ83" s="16"/>
      <c r="CCK83" s="16"/>
      <c r="CCL83" s="16"/>
      <c r="CCM83" s="16"/>
      <c r="CCN83" s="16"/>
      <c r="CCO83" s="16"/>
      <c r="CCP83" s="16"/>
      <c r="CCQ83" s="16"/>
      <c r="CCR83" s="16"/>
      <c r="CCS83" s="16"/>
      <c r="CCT83" s="16"/>
      <c r="CCU83" s="16"/>
      <c r="CCV83" s="16"/>
      <c r="CCW83" s="16"/>
      <c r="CCX83" s="16"/>
      <c r="CCY83" s="16"/>
      <c r="CCZ83" s="16"/>
      <c r="CDA83" s="16"/>
      <c r="CDB83" s="16"/>
      <c r="CDC83" s="16"/>
      <c r="CDD83" s="16"/>
      <c r="CDE83" s="16"/>
      <c r="CDF83" s="16"/>
      <c r="CDG83" s="16"/>
      <c r="CDH83" s="16"/>
      <c r="CDI83" s="16"/>
      <c r="CDJ83" s="16"/>
      <c r="CDK83" s="16"/>
      <c r="CDL83" s="16"/>
      <c r="CDM83" s="16"/>
      <c r="CDN83" s="16"/>
      <c r="CDO83" s="16"/>
      <c r="CDP83" s="16"/>
      <c r="CDQ83" s="16"/>
      <c r="CDR83" s="16"/>
      <c r="CDS83" s="16"/>
      <c r="CDT83" s="16"/>
      <c r="CDU83" s="16"/>
      <c r="CDV83" s="16"/>
      <c r="CDW83" s="16"/>
      <c r="CDX83" s="16"/>
      <c r="CDY83" s="16"/>
      <c r="CDZ83" s="16"/>
      <c r="CEA83" s="16"/>
      <c r="CEB83" s="16"/>
      <c r="CEC83" s="16"/>
      <c r="CED83" s="16"/>
      <c r="CEE83" s="16"/>
      <c r="CEF83" s="16"/>
      <c r="CEG83" s="16"/>
      <c r="CEH83" s="16"/>
      <c r="CEI83" s="16"/>
      <c r="CEJ83" s="16"/>
      <c r="CEK83" s="16"/>
      <c r="CEL83" s="16"/>
      <c r="CEM83" s="16"/>
      <c r="CEN83" s="16"/>
      <c r="CEO83" s="16"/>
      <c r="CEP83" s="16"/>
      <c r="CEQ83" s="16"/>
      <c r="CER83" s="16"/>
      <c r="CES83" s="16"/>
      <c r="CET83" s="16"/>
      <c r="CEU83" s="16"/>
      <c r="CEV83" s="16"/>
      <c r="CEW83" s="16"/>
      <c r="CEX83" s="16"/>
      <c r="CEY83" s="16"/>
      <c r="CEZ83" s="16"/>
      <c r="CFA83" s="16"/>
      <c r="CFB83" s="16"/>
      <c r="CFC83" s="16"/>
      <c r="CFD83" s="16"/>
      <c r="CFE83" s="16"/>
      <c r="CFF83" s="16"/>
      <c r="CFG83" s="16"/>
      <c r="CFH83" s="16"/>
      <c r="CFI83" s="16"/>
      <c r="CFJ83" s="16"/>
      <c r="CFK83" s="16"/>
      <c r="CFL83" s="16"/>
      <c r="CFM83" s="16"/>
      <c r="CFN83" s="16"/>
      <c r="CFO83" s="16"/>
      <c r="CFP83" s="16"/>
      <c r="CFQ83" s="16"/>
      <c r="CFR83" s="16"/>
      <c r="CFS83" s="16"/>
      <c r="CFT83" s="16"/>
      <c r="CFU83" s="16"/>
      <c r="CFV83" s="16"/>
      <c r="CFW83" s="16"/>
      <c r="CFX83" s="16"/>
      <c r="CFY83" s="16"/>
      <c r="CFZ83" s="16"/>
      <c r="CGA83" s="16"/>
      <c r="CGB83" s="16"/>
      <c r="CGC83" s="16"/>
      <c r="CGD83" s="16"/>
      <c r="CGE83" s="16"/>
      <c r="CGF83" s="16"/>
      <c r="CGG83" s="16"/>
      <c r="CGH83" s="16"/>
      <c r="CGI83" s="16"/>
      <c r="CGJ83" s="16"/>
      <c r="CGK83" s="16"/>
      <c r="CGL83" s="16"/>
      <c r="CGM83" s="16"/>
      <c r="CGN83" s="16"/>
      <c r="CGO83" s="16"/>
      <c r="CGP83" s="16"/>
      <c r="CGQ83" s="16"/>
      <c r="CGR83" s="16"/>
      <c r="CGS83" s="16"/>
      <c r="CGT83" s="16"/>
      <c r="CGU83" s="16"/>
      <c r="CGV83" s="16"/>
      <c r="CGW83" s="16"/>
      <c r="CGX83" s="16"/>
      <c r="CGY83" s="16"/>
      <c r="CGZ83" s="16"/>
      <c r="CHA83" s="16"/>
      <c r="CHB83" s="16"/>
      <c r="CHC83" s="16"/>
      <c r="CHD83" s="16"/>
      <c r="CHE83" s="16"/>
      <c r="CHF83" s="16"/>
      <c r="CHG83" s="16"/>
      <c r="CHH83" s="16"/>
      <c r="CHI83" s="16"/>
      <c r="CHJ83" s="16"/>
      <c r="CHK83" s="16"/>
      <c r="CHL83" s="16"/>
      <c r="CHM83" s="16"/>
      <c r="CHN83" s="16"/>
      <c r="CHO83" s="16"/>
      <c r="CHP83" s="16"/>
      <c r="CHQ83" s="16"/>
      <c r="CHR83" s="16"/>
      <c r="CHS83" s="16"/>
      <c r="CHT83" s="16"/>
      <c r="CHU83" s="16"/>
      <c r="CHV83" s="16"/>
      <c r="CHW83" s="16"/>
      <c r="CHX83" s="16"/>
      <c r="CHY83" s="16"/>
      <c r="CHZ83" s="16"/>
      <c r="CIA83" s="16"/>
      <c r="CIB83" s="16"/>
      <c r="CIC83" s="16"/>
      <c r="CID83" s="16"/>
      <c r="CIE83" s="16"/>
      <c r="CIF83" s="16"/>
      <c r="CIG83" s="16"/>
      <c r="CIH83" s="16"/>
      <c r="CII83" s="16"/>
      <c r="CIJ83" s="16"/>
      <c r="CIK83" s="16"/>
      <c r="CIL83" s="16"/>
      <c r="CIM83" s="16"/>
      <c r="CIN83" s="16"/>
      <c r="CIO83" s="16"/>
      <c r="CIP83" s="16"/>
      <c r="CIQ83" s="16"/>
      <c r="CIR83" s="16"/>
      <c r="CIS83" s="16"/>
      <c r="CIT83" s="16"/>
      <c r="CIU83" s="16"/>
      <c r="CIV83" s="16"/>
      <c r="CIW83" s="16"/>
      <c r="CIX83" s="16"/>
      <c r="CIY83" s="16"/>
      <c r="CIZ83" s="16"/>
      <c r="CJA83" s="16"/>
      <c r="CJB83" s="16"/>
      <c r="CJC83" s="16"/>
      <c r="CJD83" s="16"/>
      <c r="CJE83" s="16"/>
      <c r="CJF83" s="16"/>
      <c r="CJG83" s="16"/>
      <c r="CJH83" s="16"/>
      <c r="CJI83" s="16"/>
      <c r="CJJ83" s="16"/>
      <c r="CJK83" s="16"/>
      <c r="CJL83" s="16"/>
      <c r="CJM83" s="16"/>
      <c r="CJN83" s="16"/>
      <c r="CJO83" s="16"/>
      <c r="CJP83" s="16"/>
      <c r="CJQ83" s="16"/>
      <c r="CJR83" s="16"/>
      <c r="CJS83" s="16"/>
      <c r="CJT83" s="16"/>
      <c r="CJU83" s="16"/>
      <c r="CJV83" s="16"/>
      <c r="CJW83" s="16"/>
      <c r="CJX83" s="16"/>
      <c r="CJY83" s="16"/>
      <c r="CJZ83" s="16"/>
      <c r="CKA83" s="16"/>
      <c r="CKB83" s="16"/>
      <c r="CKC83" s="16"/>
      <c r="CKD83" s="16"/>
      <c r="CKE83" s="16"/>
      <c r="CKF83" s="16"/>
      <c r="CKG83" s="16"/>
      <c r="CKH83" s="16"/>
      <c r="CKI83" s="16"/>
      <c r="CKJ83" s="16"/>
      <c r="CKK83" s="16"/>
      <c r="CKL83" s="16"/>
      <c r="CKM83" s="16"/>
      <c r="CKN83" s="16"/>
      <c r="CKO83" s="16"/>
      <c r="CKP83" s="16"/>
      <c r="CKQ83" s="16"/>
      <c r="CKR83" s="16"/>
      <c r="CKS83" s="16"/>
      <c r="CKT83" s="16"/>
      <c r="CKU83" s="16"/>
      <c r="CKV83" s="16"/>
      <c r="CKW83" s="16"/>
      <c r="CKX83" s="16"/>
      <c r="CKY83" s="16"/>
      <c r="CKZ83" s="16"/>
      <c r="CLA83" s="16"/>
      <c r="CLB83" s="16"/>
      <c r="CLC83" s="16"/>
      <c r="CLD83" s="16"/>
      <c r="CLE83" s="16"/>
      <c r="CLF83" s="16"/>
      <c r="CLG83" s="16"/>
      <c r="CLH83" s="16"/>
      <c r="CLI83" s="16"/>
      <c r="CLJ83" s="16"/>
      <c r="CLK83" s="16"/>
      <c r="CLL83" s="16"/>
      <c r="CLM83" s="16"/>
      <c r="CLN83" s="16"/>
      <c r="CLO83" s="16"/>
      <c r="CLP83" s="16"/>
      <c r="CLQ83" s="16"/>
      <c r="CLR83" s="16"/>
      <c r="CLS83" s="16"/>
      <c r="CLT83" s="16"/>
      <c r="CLU83" s="16"/>
      <c r="CLV83" s="16"/>
      <c r="CLW83" s="16"/>
      <c r="CLX83" s="16"/>
      <c r="CLY83" s="16"/>
      <c r="CLZ83" s="16"/>
      <c r="CMA83" s="16"/>
      <c r="CMB83" s="16"/>
      <c r="CMC83" s="16"/>
      <c r="CMD83" s="16"/>
      <c r="CME83" s="16"/>
      <c r="CMF83" s="16"/>
      <c r="CMG83" s="16"/>
      <c r="CMH83" s="16"/>
      <c r="CMI83" s="16"/>
      <c r="CMJ83" s="16"/>
      <c r="CMK83" s="16"/>
      <c r="CML83" s="16"/>
      <c r="CMM83" s="16"/>
      <c r="CMN83" s="16"/>
      <c r="CMO83" s="16"/>
      <c r="CMP83" s="16"/>
      <c r="CMQ83" s="16"/>
      <c r="CMR83" s="16"/>
      <c r="CMS83" s="16"/>
      <c r="CMT83" s="16"/>
      <c r="CMU83" s="16"/>
      <c r="CMV83" s="16"/>
      <c r="CMW83" s="16"/>
      <c r="CMX83" s="16"/>
      <c r="CMY83" s="16"/>
      <c r="CMZ83" s="16"/>
      <c r="CNA83" s="16"/>
      <c r="CNB83" s="16"/>
      <c r="CNC83" s="16"/>
      <c r="CND83" s="16"/>
      <c r="CNE83" s="16"/>
      <c r="CNF83" s="16"/>
      <c r="CNG83" s="16"/>
      <c r="CNH83" s="16"/>
      <c r="CNI83" s="16"/>
      <c r="CNJ83" s="16"/>
      <c r="CNK83" s="16"/>
      <c r="CNL83" s="16"/>
      <c r="CNM83" s="16"/>
      <c r="CNN83" s="16"/>
      <c r="CNO83" s="16"/>
      <c r="CNP83" s="16"/>
      <c r="CNQ83" s="16"/>
      <c r="CNR83" s="16"/>
      <c r="CNS83" s="16"/>
      <c r="CNT83" s="16"/>
      <c r="CNU83" s="16"/>
      <c r="CNV83" s="16"/>
      <c r="CNW83" s="16"/>
      <c r="CNX83" s="16"/>
      <c r="CNY83" s="16"/>
      <c r="CNZ83" s="16"/>
      <c r="COA83" s="16"/>
      <c r="COB83" s="16"/>
      <c r="COC83" s="16"/>
      <c r="COD83" s="16"/>
      <c r="COE83" s="16"/>
      <c r="COF83" s="16"/>
      <c r="COG83" s="16"/>
      <c r="COH83" s="16"/>
      <c r="COI83" s="16"/>
      <c r="COJ83" s="16"/>
      <c r="COK83" s="16"/>
      <c r="COL83" s="16"/>
      <c r="COM83" s="16"/>
      <c r="CON83" s="16"/>
      <c r="COO83" s="16"/>
      <c r="COP83" s="16"/>
      <c r="COQ83" s="16"/>
      <c r="COR83" s="16"/>
      <c r="COS83" s="16"/>
      <c r="COT83" s="16"/>
      <c r="COU83" s="16"/>
      <c r="COV83" s="16"/>
      <c r="COW83" s="16"/>
      <c r="COX83" s="16"/>
      <c r="COY83" s="16"/>
      <c r="COZ83" s="16"/>
      <c r="CPA83" s="16"/>
      <c r="CPB83" s="16"/>
      <c r="CPC83" s="16"/>
      <c r="CPD83" s="16"/>
      <c r="CPE83" s="16"/>
      <c r="CPF83" s="16"/>
      <c r="CPG83" s="16"/>
      <c r="CPH83" s="16"/>
      <c r="CPI83" s="16"/>
      <c r="CPJ83" s="16"/>
      <c r="CPK83" s="16"/>
      <c r="CPL83" s="16"/>
      <c r="CPM83" s="16"/>
      <c r="CPN83" s="16"/>
      <c r="CPO83" s="16"/>
      <c r="CPP83" s="16"/>
      <c r="CPQ83" s="16"/>
      <c r="CPR83" s="16"/>
      <c r="CPS83" s="16"/>
      <c r="CPT83" s="16"/>
      <c r="CPU83" s="16"/>
      <c r="CPV83" s="16"/>
      <c r="CPW83" s="16"/>
      <c r="CPX83" s="16"/>
      <c r="CPY83" s="16"/>
      <c r="CPZ83" s="16"/>
      <c r="CQA83" s="16"/>
      <c r="CQB83" s="16"/>
      <c r="CQC83" s="16"/>
      <c r="CQD83" s="16"/>
      <c r="CQE83" s="16"/>
      <c r="CQF83" s="16"/>
      <c r="CQG83" s="16"/>
      <c r="CQH83" s="16"/>
      <c r="CQI83" s="16"/>
      <c r="CQJ83" s="16"/>
      <c r="CQK83" s="16"/>
      <c r="CQL83" s="16"/>
      <c r="CQM83" s="16"/>
      <c r="CQN83" s="16"/>
      <c r="CQO83" s="16"/>
      <c r="CQP83" s="16"/>
      <c r="CQQ83" s="16"/>
      <c r="CQR83" s="16"/>
      <c r="CQS83" s="16"/>
      <c r="CQT83" s="16"/>
      <c r="CQU83" s="16"/>
      <c r="CQV83" s="16"/>
      <c r="CQW83" s="16"/>
      <c r="CQX83" s="16"/>
      <c r="CQY83" s="16"/>
      <c r="CQZ83" s="16"/>
      <c r="CRA83" s="16"/>
      <c r="CRB83" s="16"/>
      <c r="CRC83" s="16"/>
      <c r="CRD83" s="16"/>
      <c r="CRE83" s="16"/>
      <c r="CRF83" s="16"/>
      <c r="CRG83" s="16"/>
      <c r="CRH83" s="16"/>
      <c r="CRI83" s="16"/>
      <c r="CRJ83" s="16"/>
      <c r="CRK83" s="16"/>
      <c r="CRL83" s="16"/>
      <c r="CRM83" s="16"/>
      <c r="CRN83" s="16"/>
      <c r="CRO83" s="16"/>
      <c r="CRP83" s="16"/>
      <c r="CRQ83" s="16"/>
      <c r="CRR83" s="16"/>
      <c r="CRS83" s="16"/>
      <c r="CRT83" s="16"/>
      <c r="CRU83" s="16"/>
      <c r="CRV83" s="16"/>
      <c r="CRW83" s="16"/>
      <c r="CRX83" s="16"/>
      <c r="CRY83" s="16"/>
      <c r="CRZ83" s="16"/>
      <c r="CSA83" s="16"/>
      <c r="CSB83" s="16"/>
      <c r="CSC83" s="16"/>
      <c r="CSD83" s="16"/>
      <c r="CSE83" s="16"/>
      <c r="CSF83" s="16"/>
      <c r="CSG83" s="16"/>
      <c r="CSH83" s="16"/>
      <c r="CSI83" s="16"/>
      <c r="CSJ83" s="16"/>
      <c r="CSK83" s="16"/>
      <c r="CSL83" s="16"/>
      <c r="CSM83" s="16"/>
      <c r="CSN83" s="16"/>
      <c r="CSO83" s="16"/>
      <c r="CSP83" s="16"/>
      <c r="CSQ83" s="16"/>
      <c r="CSR83" s="16"/>
      <c r="CSS83" s="16"/>
      <c r="CST83" s="16"/>
      <c r="CSU83" s="16"/>
      <c r="CSV83" s="16"/>
      <c r="CSW83" s="16"/>
      <c r="CSX83" s="16"/>
      <c r="CSY83" s="16"/>
      <c r="CSZ83" s="16"/>
      <c r="CTA83" s="16"/>
      <c r="CTB83" s="16"/>
      <c r="CTC83" s="16"/>
      <c r="CTD83" s="16"/>
      <c r="CTE83" s="16"/>
      <c r="CTF83" s="16"/>
      <c r="CTG83" s="16"/>
      <c r="CTH83" s="16"/>
      <c r="CTI83" s="16"/>
      <c r="CTJ83" s="16"/>
      <c r="CTK83" s="16"/>
      <c r="CTL83" s="16"/>
      <c r="CTM83" s="16"/>
      <c r="CTN83" s="16"/>
      <c r="CTO83" s="16"/>
      <c r="CTP83" s="16"/>
      <c r="CTQ83" s="16"/>
      <c r="CTR83" s="16"/>
      <c r="CTS83" s="16"/>
      <c r="CTT83" s="16"/>
      <c r="CTU83" s="16"/>
      <c r="CTV83" s="16"/>
      <c r="CTW83" s="16"/>
      <c r="CTX83" s="16"/>
      <c r="CTY83" s="16"/>
      <c r="CTZ83" s="16"/>
      <c r="CUA83" s="16"/>
      <c r="CUB83" s="16"/>
      <c r="CUC83" s="16"/>
      <c r="CUD83" s="16"/>
      <c r="CUE83" s="16"/>
      <c r="CUF83" s="16"/>
      <c r="CUG83" s="16"/>
      <c r="CUH83" s="16"/>
      <c r="CUI83" s="16"/>
      <c r="CUJ83" s="16"/>
      <c r="CUK83" s="16"/>
      <c r="CUL83" s="16"/>
      <c r="CUM83" s="16"/>
      <c r="CUN83" s="16"/>
      <c r="CUO83" s="16"/>
      <c r="CUP83" s="16"/>
      <c r="CUQ83" s="16"/>
      <c r="CUR83" s="16"/>
      <c r="CUS83" s="16"/>
      <c r="CUT83" s="16"/>
      <c r="CUU83" s="16"/>
      <c r="CUV83" s="16"/>
      <c r="CUW83" s="16"/>
      <c r="CUX83" s="16"/>
      <c r="CUY83" s="16"/>
      <c r="CUZ83" s="16"/>
      <c r="CVA83" s="16"/>
      <c r="CVB83" s="16"/>
      <c r="CVC83" s="16"/>
      <c r="CVD83" s="16"/>
      <c r="CVE83" s="16"/>
      <c r="CVF83" s="16"/>
      <c r="CVG83" s="16"/>
      <c r="CVH83" s="16"/>
      <c r="CVI83" s="16"/>
      <c r="CVJ83" s="16"/>
      <c r="CVK83" s="16"/>
      <c r="CVL83" s="16"/>
      <c r="CVM83" s="16"/>
      <c r="CVN83" s="16"/>
      <c r="CVO83" s="16"/>
      <c r="CVP83" s="16"/>
      <c r="CVQ83" s="16"/>
      <c r="CVR83" s="16"/>
      <c r="CVS83" s="16"/>
      <c r="CVT83" s="16"/>
      <c r="CVU83" s="16"/>
      <c r="CVV83" s="16"/>
      <c r="CVW83" s="16"/>
      <c r="CVX83" s="16"/>
      <c r="CVY83" s="16"/>
      <c r="CVZ83" s="16"/>
      <c r="CWA83" s="16"/>
      <c r="CWB83" s="16"/>
      <c r="CWC83" s="16"/>
      <c r="CWD83" s="16"/>
      <c r="CWE83" s="16"/>
      <c r="CWF83" s="16"/>
      <c r="CWG83" s="16"/>
      <c r="CWH83" s="16"/>
      <c r="CWI83" s="16"/>
      <c r="CWJ83" s="16"/>
      <c r="CWK83" s="16"/>
      <c r="CWL83" s="16"/>
      <c r="CWM83" s="16"/>
      <c r="CWN83" s="16"/>
      <c r="CWO83" s="16"/>
      <c r="CWP83" s="16"/>
      <c r="CWQ83" s="16"/>
      <c r="CWR83" s="16"/>
      <c r="CWS83" s="16"/>
      <c r="CWT83" s="16"/>
      <c r="CWU83" s="16"/>
      <c r="CWV83" s="16"/>
      <c r="CWW83" s="16"/>
      <c r="CWX83" s="16"/>
      <c r="CWY83" s="16"/>
      <c r="CWZ83" s="16"/>
      <c r="CXA83" s="16"/>
      <c r="CXB83" s="16"/>
      <c r="CXC83" s="16"/>
      <c r="CXD83" s="16"/>
      <c r="CXE83" s="16"/>
      <c r="CXF83" s="16"/>
      <c r="CXG83" s="16"/>
      <c r="CXH83" s="16"/>
      <c r="CXI83" s="16"/>
      <c r="CXJ83" s="16"/>
      <c r="CXK83" s="16"/>
      <c r="CXL83" s="16"/>
      <c r="CXM83" s="16"/>
      <c r="CXN83" s="16"/>
      <c r="CXO83" s="16"/>
      <c r="CXP83" s="16"/>
      <c r="CXQ83" s="16"/>
      <c r="CXR83" s="16"/>
      <c r="CXS83" s="16"/>
      <c r="CXT83" s="16"/>
      <c r="CXU83" s="16"/>
      <c r="CXV83" s="16"/>
      <c r="CXW83" s="16"/>
      <c r="CXX83" s="16"/>
      <c r="CXY83" s="16"/>
      <c r="CXZ83" s="16"/>
      <c r="CYA83" s="16"/>
      <c r="CYB83" s="16"/>
      <c r="CYC83" s="16"/>
      <c r="CYD83" s="16"/>
      <c r="CYE83" s="16"/>
      <c r="CYF83" s="16"/>
      <c r="CYG83" s="16"/>
      <c r="CYH83" s="16"/>
      <c r="CYI83" s="16"/>
      <c r="CYJ83" s="16"/>
      <c r="CYK83" s="16"/>
      <c r="CYL83" s="16"/>
      <c r="CYM83" s="16"/>
      <c r="CYN83" s="16"/>
      <c r="CYO83" s="16"/>
      <c r="CYP83" s="16"/>
      <c r="CYQ83" s="16"/>
      <c r="CYR83" s="16"/>
      <c r="CYS83" s="16"/>
      <c r="CYT83" s="16"/>
      <c r="CYU83" s="16"/>
      <c r="CYV83" s="16"/>
      <c r="CYW83" s="16"/>
      <c r="CYX83" s="16"/>
      <c r="CYY83" s="16"/>
      <c r="CYZ83" s="16"/>
      <c r="CZA83" s="16"/>
      <c r="CZB83" s="16"/>
      <c r="CZC83" s="16"/>
      <c r="CZD83" s="16"/>
      <c r="CZE83" s="16"/>
      <c r="CZF83" s="16"/>
      <c r="CZG83" s="16"/>
      <c r="CZH83" s="16"/>
      <c r="CZI83" s="16"/>
      <c r="CZJ83" s="16"/>
      <c r="CZK83" s="16"/>
      <c r="CZL83" s="16"/>
      <c r="CZM83" s="16"/>
      <c r="CZN83" s="16"/>
      <c r="CZO83" s="16"/>
      <c r="CZP83" s="16"/>
      <c r="CZQ83" s="16"/>
      <c r="CZR83" s="16"/>
      <c r="CZS83" s="16"/>
      <c r="CZT83" s="16"/>
      <c r="CZU83" s="16"/>
      <c r="CZV83" s="16"/>
      <c r="CZW83" s="16"/>
      <c r="CZX83" s="16"/>
      <c r="CZY83" s="16"/>
      <c r="CZZ83" s="16"/>
      <c r="DAA83" s="16"/>
      <c r="DAB83" s="16"/>
      <c r="DAC83" s="16"/>
      <c r="DAD83" s="16"/>
      <c r="DAE83" s="16"/>
      <c r="DAF83" s="16"/>
      <c r="DAG83" s="16"/>
      <c r="DAH83" s="16"/>
      <c r="DAI83" s="16"/>
      <c r="DAJ83" s="16"/>
      <c r="DAK83" s="16"/>
      <c r="DAL83" s="16"/>
      <c r="DAM83" s="16"/>
      <c r="DAN83" s="16"/>
      <c r="DAO83" s="16"/>
      <c r="DAP83" s="16"/>
      <c r="DAQ83" s="16"/>
      <c r="DAR83" s="16"/>
      <c r="DAS83" s="16"/>
      <c r="DAT83" s="16"/>
      <c r="DAU83" s="16"/>
      <c r="DAV83" s="16"/>
      <c r="DAW83" s="16"/>
      <c r="DAX83" s="16"/>
      <c r="DAY83" s="16"/>
      <c r="DAZ83" s="16"/>
      <c r="DBA83" s="16"/>
      <c r="DBB83" s="16"/>
      <c r="DBC83" s="16"/>
      <c r="DBD83" s="16"/>
      <c r="DBE83" s="16"/>
      <c r="DBF83" s="16"/>
      <c r="DBG83" s="16"/>
      <c r="DBH83" s="16"/>
      <c r="DBI83" s="16"/>
      <c r="DBJ83" s="16"/>
      <c r="DBK83" s="16"/>
      <c r="DBL83" s="16"/>
      <c r="DBM83" s="16"/>
      <c r="DBN83" s="16"/>
      <c r="DBO83" s="16"/>
      <c r="DBP83" s="16"/>
      <c r="DBQ83" s="16"/>
      <c r="DBR83" s="16"/>
      <c r="DBS83" s="16"/>
      <c r="DBT83" s="16"/>
      <c r="DBU83" s="16"/>
      <c r="DBV83" s="16"/>
      <c r="DBW83" s="16"/>
      <c r="DBX83" s="16"/>
      <c r="DBY83" s="16"/>
      <c r="DBZ83" s="16"/>
      <c r="DCA83" s="16"/>
      <c r="DCB83" s="16"/>
      <c r="DCC83" s="16"/>
      <c r="DCD83" s="16"/>
      <c r="DCE83" s="16"/>
      <c r="DCF83" s="16"/>
      <c r="DCG83" s="16"/>
      <c r="DCH83" s="16"/>
      <c r="DCI83" s="16"/>
      <c r="DCJ83" s="16"/>
      <c r="DCK83" s="16"/>
      <c r="DCL83" s="16"/>
      <c r="DCM83" s="16"/>
      <c r="DCN83" s="16"/>
      <c r="DCO83" s="16"/>
      <c r="DCP83" s="16"/>
      <c r="DCQ83" s="16"/>
      <c r="DCR83" s="16"/>
      <c r="DCS83" s="16"/>
      <c r="DCT83" s="16"/>
      <c r="DCU83" s="16"/>
      <c r="DCV83" s="16"/>
      <c r="DCW83" s="16"/>
      <c r="DCX83" s="16"/>
      <c r="DCY83" s="16"/>
      <c r="DCZ83" s="16"/>
      <c r="DDA83" s="16"/>
      <c r="DDB83" s="16"/>
      <c r="DDC83" s="16"/>
      <c r="DDD83" s="16"/>
      <c r="DDE83" s="16"/>
      <c r="DDF83" s="16"/>
      <c r="DDG83" s="16"/>
      <c r="DDH83" s="16"/>
      <c r="DDI83" s="16"/>
      <c r="DDJ83" s="16"/>
      <c r="DDK83" s="16"/>
      <c r="DDL83" s="16"/>
      <c r="DDM83" s="16"/>
      <c r="DDN83" s="16"/>
      <c r="DDO83" s="16"/>
      <c r="DDP83" s="16"/>
      <c r="DDQ83" s="16"/>
      <c r="DDR83" s="16"/>
      <c r="DDS83" s="16"/>
      <c r="DDT83" s="16"/>
      <c r="DDU83" s="16"/>
      <c r="DDV83" s="16"/>
      <c r="DDW83" s="16"/>
      <c r="DDX83" s="16"/>
      <c r="DDY83" s="16"/>
      <c r="DDZ83" s="16"/>
      <c r="DEA83" s="16"/>
      <c r="DEB83" s="16"/>
      <c r="DEC83" s="16"/>
      <c r="DED83" s="16"/>
      <c r="DEE83" s="16"/>
      <c r="DEF83" s="16"/>
      <c r="DEG83" s="16"/>
      <c r="DEH83" s="16"/>
      <c r="DEI83" s="16"/>
      <c r="DEJ83" s="16"/>
      <c r="DEK83" s="16"/>
      <c r="DEL83" s="16"/>
      <c r="DEM83" s="16"/>
      <c r="DEN83" s="16"/>
      <c r="DEO83" s="16"/>
      <c r="DEP83" s="16"/>
      <c r="DEQ83" s="16"/>
      <c r="DER83" s="16"/>
      <c r="DES83" s="16"/>
      <c r="DET83" s="16"/>
      <c r="DEU83" s="16"/>
      <c r="DEV83" s="16"/>
      <c r="DEW83" s="16"/>
      <c r="DEX83" s="16"/>
      <c r="DEY83" s="16"/>
      <c r="DEZ83" s="16"/>
      <c r="DFA83" s="16"/>
      <c r="DFB83" s="16"/>
      <c r="DFC83" s="16"/>
      <c r="DFD83" s="16"/>
      <c r="DFE83" s="16"/>
      <c r="DFF83" s="16"/>
      <c r="DFG83" s="16"/>
      <c r="DFH83" s="16"/>
      <c r="DFI83" s="16"/>
      <c r="DFJ83" s="16"/>
      <c r="DFK83" s="16"/>
      <c r="DFL83" s="16"/>
      <c r="DFM83" s="16"/>
      <c r="DFN83" s="16"/>
      <c r="DFO83" s="16"/>
      <c r="DFP83" s="16"/>
      <c r="DFQ83" s="16"/>
      <c r="DFR83" s="16"/>
      <c r="DFS83" s="16"/>
      <c r="DFT83" s="16"/>
      <c r="DFU83" s="16"/>
      <c r="DFV83" s="16"/>
      <c r="DFW83" s="16"/>
      <c r="DFX83" s="16"/>
      <c r="DFY83" s="16"/>
      <c r="DFZ83" s="16"/>
      <c r="DGA83" s="16"/>
      <c r="DGB83" s="16"/>
      <c r="DGC83" s="16"/>
      <c r="DGD83" s="16"/>
      <c r="DGE83" s="16"/>
      <c r="DGF83" s="16"/>
      <c r="DGG83" s="16"/>
      <c r="DGH83" s="16"/>
      <c r="DGI83" s="16"/>
      <c r="DGJ83" s="16"/>
      <c r="DGK83" s="16"/>
      <c r="DGL83" s="16"/>
      <c r="DGM83" s="16"/>
      <c r="DGN83" s="16"/>
      <c r="DGO83" s="16"/>
      <c r="DGP83" s="16"/>
      <c r="DGQ83" s="16"/>
      <c r="DGR83" s="16"/>
      <c r="DGS83" s="16"/>
      <c r="DGT83" s="16"/>
      <c r="DGU83" s="16"/>
      <c r="DGV83" s="16"/>
      <c r="DGW83" s="16"/>
      <c r="DGX83" s="16"/>
      <c r="DGY83" s="16"/>
      <c r="DGZ83" s="16"/>
      <c r="DHA83" s="16"/>
      <c r="DHB83" s="16"/>
      <c r="DHC83" s="16"/>
      <c r="DHD83" s="16"/>
      <c r="DHE83" s="16"/>
      <c r="DHF83" s="16"/>
      <c r="DHG83" s="16"/>
      <c r="DHH83" s="16"/>
      <c r="DHI83" s="16"/>
      <c r="DHJ83" s="16"/>
      <c r="DHK83" s="16"/>
      <c r="DHL83" s="16"/>
      <c r="DHM83" s="16"/>
      <c r="DHN83" s="16"/>
      <c r="DHO83" s="16"/>
      <c r="DHP83" s="16"/>
      <c r="DHQ83" s="16"/>
      <c r="DHR83" s="16"/>
      <c r="DHS83" s="16"/>
      <c r="DHT83" s="16"/>
      <c r="DHU83" s="16"/>
      <c r="DHV83" s="16"/>
      <c r="DHW83" s="16"/>
      <c r="DHX83" s="16"/>
      <c r="DHY83" s="16"/>
      <c r="DHZ83" s="16"/>
      <c r="DIA83" s="16"/>
      <c r="DIB83" s="16"/>
      <c r="DIC83" s="16"/>
      <c r="DID83" s="16"/>
      <c r="DIE83" s="16"/>
      <c r="DIF83" s="16"/>
      <c r="DIG83" s="16"/>
      <c r="DIH83" s="16"/>
      <c r="DII83" s="16"/>
      <c r="DIJ83" s="16"/>
      <c r="DIK83" s="16"/>
      <c r="DIL83" s="16"/>
      <c r="DIM83" s="16"/>
      <c r="DIN83" s="16"/>
      <c r="DIO83" s="16"/>
      <c r="DIP83" s="16"/>
      <c r="DIQ83" s="16"/>
      <c r="DIR83" s="16"/>
      <c r="DIS83" s="16"/>
      <c r="DIT83" s="16"/>
      <c r="DIU83" s="16"/>
      <c r="DIV83" s="16"/>
      <c r="DIW83" s="16"/>
      <c r="DIX83" s="16"/>
      <c r="DIY83" s="16"/>
      <c r="DIZ83" s="16"/>
      <c r="DJA83" s="16"/>
      <c r="DJB83" s="16"/>
      <c r="DJC83" s="16"/>
      <c r="DJD83" s="16"/>
      <c r="DJE83" s="16"/>
      <c r="DJF83" s="16"/>
      <c r="DJG83" s="16"/>
      <c r="DJH83" s="16"/>
      <c r="DJI83" s="16"/>
      <c r="DJJ83" s="16"/>
      <c r="DJK83" s="16"/>
      <c r="DJL83" s="16"/>
      <c r="DJM83" s="16"/>
      <c r="DJN83" s="16"/>
      <c r="DJO83" s="16"/>
      <c r="DJP83" s="16"/>
      <c r="DJQ83" s="16"/>
      <c r="DJR83" s="16"/>
      <c r="DJS83" s="16"/>
      <c r="DJT83" s="16"/>
      <c r="DJU83" s="16"/>
      <c r="DJV83" s="16"/>
      <c r="DJW83" s="16"/>
      <c r="DJX83" s="16"/>
      <c r="DJY83" s="16"/>
      <c r="DJZ83" s="16"/>
      <c r="DKA83" s="16"/>
      <c r="DKB83" s="16"/>
      <c r="DKC83" s="16"/>
      <c r="DKD83" s="16"/>
      <c r="DKE83" s="16"/>
      <c r="DKF83" s="16"/>
      <c r="DKG83" s="16"/>
      <c r="DKH83" s="16"/>
      <c r="DKI83" s="16"/>
      <c r="DKJ83" s="16"/>
      <c r="DKK83" s="16"/>
      <c r="DKL83" s="16"/>
      <c r="DKM83" s="16"/>
      <c r="DKN83" s="16"/>
      <c r="DKO83" s="16"/>
      <c r="DKP83" s="16"/>
      <c r="DKQ83" s="16"/>
      <c r="DKR83" s="16"/>
      <c r="DKS83" s="16"/>
      <c r="DKT83" s="16"/>
      <c r="DKU83" s="16"/>
      <c r="DKV83" s="16"/>
      <c r="DKW83" s="16"/>
      <c r="DKX83" s="16"/>
      <c r="DKY83" s="16"/>
      <c r="DKZ83" s="16"/>
      <c r="DLA83" s="16"/>
      <c r="DLB83" s="16"/>
      <c r="DLC83" s="16"/>
      <c r="DLD83" s="16"/>
      <c r="DLE83" s="16"/>
      <c r="DLF83" s="16"/>
      <c r="DLG83" s="16"/>
      <c r="DLH83" s="16"/>
      <c r="DLI83" s="16"/>
      <c r="DLJ83" s="16"/>
      <c r="DLK83" s="16"/>
      <c r="DLL83" s="16"/>
      <c r="DLM83" s="16"/>
      <c r="DLN83" s="16"/>
      <c r="DLO83" s="16"/>
      <c r="DLP83" s="16"/>
      <c r="DLQ83" s="16"/>
      <c r="DLR83" s="16"/>
      <c r="DLS83" s="16"/>
      <c r="DLT83" s="16"/>
      <c r="DLU83" s="16"/>
      <c r="DLV83" s="16"/>
      <c r="DLW83" s="16"/>
      <c r="DLX83" s="16"/>
      <c r="DLY83" s="16"/>
      <c r="DLZ83" s="16"/>
      <c r="DMA83" s="16"/>
      <c r="DMB83" s="16"/>
      <c r="DMC83" s="16"/>
      <c r="DMD83" s="16"/>
      <c r="DME83" s="16"/>
      <c r="DMF83" s="16"/>
      <c r="DMG83" s="16"/>
      <c r="DMH83" s="16"/>
      <c r="DMI83" s="16"/>
      <c r="DMJ83" s="16"/>
      <c r="DMK83" s="16"/>
      <c r="DML83" s="16"/>
      <c r="DMM83" s="16"/>
      <c r="DMN83" s="16"/>
      <c r="DMO83" s="16"/>
      <c r="DMP83" s="16"/>
      <c r="DMQ83" s="16"/>
      <c r="DMR83" s="16"/>
      <c r="DMS83" s="16"/>
      <c r="DMT83" s="16"/>
      <c r="DMU83" s="16"/>
      <c r="DMV83" s="16"/>
      <c r="DMW83" s="16"/>
      <c r="DMX83" s="16"/>
      <c r="DMY83" s="16"/>
      <c r="DMZ83" s="16"/>
      <c r="DNA83" s="16"/>
      <c r="DNB83" s="16"/>
      <c r="DNC83" s="16"/>
      <c r="DND83" s="16"/>
      <c r="DNE83" s="16"/>
      <c r="DNF83" s="16"/>
      <c r="DNG83" s="16"/>
      <c r="DNH83" s="16"/>
      <c r="DNI83" s="16"/>
      <c r="DNJ83" s="16"/>
      <c r="DNK83" s="16"/>
      <c r="DNL83" s="16"/>
      <c r="DNM83" s="16"/>
      <c r="DNN83" s="16"/>
      <c r="DNO83" s="16"/>
      <c r="DNP83" s="16"/>
      <c r="DNQ83" s="16"/>
      <c r="DNR83" s="16"/>
      <c r="DNS83" s="16"/>
      <c r="DNT83" s="16"/>
      <c r="DNU83" s="16"/>
      <c r="DNV83" s="16"/>
      <c r="DNW83" s="16"/>
      <c r="DNX83" s="16"/>
      <c r="DNY83" s="16"/>
      <c r="DNZ83" s="16"/>
      <c r="DOA83" s="16"/>
      <c r="DOB83" s="16"/>
      <c r="DOC83" s="16"/>
      <c r="DOD83" s="16"/>
      <c r="DOE83" s="16"/>
      <c r="DOF83" s="16"/>
      <c r="DOG83" s="16"/>
      <c r="DOH83" s="16"/>
      <c r="DOI83" s="16"/>
      <c r="DOJ83" s="16"/>
      <c r="DOK83" s="16"/>
      <c r="DOL83" s="16"/>
      <c r="DOM83" s="16"/>
      <c r="DON83" s="16"/>
      <c r="DOO83" s="16"/>
      <c r="DOP83" s="16"/>
      <c r="DOQ83" s="16"/>
      <c r="DOR83" s="16"/>
      <c r="DOS83" s="16"/>
      <c r="DOT83" s="16"/>
      <c r="DOU83" s="16"/>
      <c r="DOV83" s="16"/>
      <c r="DOW83" s="16"/>
      <c r="DOX83" s="16"/>
      <c r="DOY83" s="16"/>
      <c r="DOZ83" s="16"/>
      <c r="DPA83" s="16"/>
      <c r="DPB83" s="16"/>
      <c r="DPC83" s="16"/>
      <c r="DPD83" s="16"/>
      <c r="DPE83" s="16"/>
      <c r="DPF83" s="16"/>
      <c r="DPG83" s="16"/>
      <c r="DPH83" s="16"/>
      <c r="DPI83" s="16"/>
      <c r="DPJ83" s="16"/>
      <c r="DPK83" s="16"/>
      <c r="DPL83" s="16"/>
      <c r="DPM83" s="16"/>
      <c r="DPN83" s="16"/>
      <c r="DPO83" s="16"/>
      <c r="DPP83" s="16"/>
      <c r="DPQ83" s="16"/>
      <c r="DPR83" s="16"/>
      <c r="DPS83" s="16"/>
      <c r="DPT83" s="16"/>
      <c r="DPU83" s="16"/>
      <c r="DPV83" s="16"/>
      <c r="DPW83" s="16"/>
      <c r="DPX83" s="16"/>
      <c r="DPY83" s="16"/>
      <c r="DPZ83" s="16"/>
      <c r="DQA83" s="16"/>
      <c r="DQB83" s="16"/>
      <c r="DQC83" s="16"/>
      <c r="DQD83" s="16"/>
      <c r="DQE83" s="16"/>
      <c r="DQF83" s="16"/>
      <c r="DQG83" s="16"/>
      <c r="DQH83" s="16"/>
      <c r="DQI83" s="16"/>
      <c r="DQJ83" s="16"/>
      <c r="DQK83" s="16"/>
      <c r="DQL83" s="16"/>
      <c r="DQM83" s="16"/>
      <c r="DQN83" s="16"/>
      <c r="DQO83" s="16"/>
      <c r="DQP83" s="16"/>
      <c r="DQQ83" s="16"/>
      <c r="DQR83" s="16"/>
      <c r="DQS83" s="16"/>
      <c r="DQT83" s="16"/>
      <c r="DQU83" s="16"/>
      <c r="DQV83" s="16"/>
      <c r="DQW83" s="16"/>
      <c r="DQX83" s="16"/>
      <c r="DQY83" s="16"/>
      <c r="DQZ83" s="16"/>
      <c r="DRA83" s="16"/>
      <c r="DRB83" s="16"/>
      <c r="DRC83" s="16"/>
      <c r="DRD83" s="16"/>
      <c r="DRE83" s="16"/>
      <c r="DRF83" s="16"/>
      <c r="DRG83" s="16"/>
      <c r="DRH83" s="16"/>
      <c r="DRI83" s="16"/>
      <c r="DRJ83" s="16"/>
      <c r="DRK83" s="16"/>
      <c r="DRL83" s="16"/>
      <c r="DRM83" s="16"/>
      <c r="DRN83" s="16"/>
      <c r="DRO83" s="16"/>
      <c r="DRP83" s="16"/>
      <c r="DRQ83" s="16"/>
      <c r="DRR83" s="16"/>
      <c r="DRS83" s="16"/>
      <c r="DRT83" s="16"/>
      <c r="DRU83" s="16"/>
      <c r="DRV83" s="16"/>
      <c r="DRW83" s="16"/>
      <c r="DRX83" s="16"/>
      <c r="DRY83" s="16"/>
      <c r="DRZ83" s="16"/>
      <c r="DSA83" s="16"/>
      <c r="DSB83" s="16"/>
      <c r="DSC83" s="16"/>
      <c r="DSD83" s="16"/>
      <c r="DSE83" s="16"/>
      <c r="DSF83" s="16"/>
      <c r="DSG83" s="16"/>
      <c r="DSH83" s="16"/>
      <c r="DSI83" s="16"/>
      <c r="DSJ83" s="16"/>
      <c r="DSK83" s="16"/>
      <c r="DSL83" s="16"/>
      <c r="DSM83" s="16"/>
      <c r="DSN83" s="16"/>
      <c r="DSO83" s="16"/>
      <c r="DSP83" s="16"/>
      <c r="DSQ83" s="16"/>
      <c r="DSR83" s="16"/>
      <c r="DSS83" s="16"/>
      <c r="DST83" s="16"/>
      <c r="DSU83" s="16"/>
      <c r="DSV83" s="16"/>
      <c r="DSW83" s="16"/>
      <c r="DSX83" s="16"/>
      <c r="DSY83" s="16"/>
      <c r="DSZ83" s="16"/>
      <c r="DTA83" s="16"/>
      <c r="DTB83" s="16"/>
      <c r="DTC83" s="16"/>
      <c r="DTD83" s="16"/>
      <c r="DTE83" s="16"/>
      <c r="DTF83" s="16"/>
      <c r="DTG83" s="16"/>
      <c r="DTH83" s="16"/>
      <c r="DTI83" s="16"/>
      <c r="DTJ83" s="16"/>
      <c r="DTK83" s="16"/>
      <c r="DTL83" s="16"/>
      <c r="DTM83" s="16"/>
      <c r="DTN83" s="16"/>
      <c r="DTO83" s="16"/>
      <c r="DTP83" s="16"/>
      <c r="DTQ83" s="16"/>
      <c r="DTR83" s="16"/>
      <c r="DTS83" s="16"/>
      <c r="DTT83" s="16"/>
      <c r="DTU83" s="16"/>
      <c r="DTV83" s="16"/>
      <c r="DTW83" s="16"/>
      <c r="DTX83" s="16"/>
      <c r="DTY83" s="16"/>
      <c r="DTZ83" s="16"/>
      <c r="DUA83" s="16"/>
      <c r="DUB83" s="16"/>
      <c r="DUC83" s="16"/>
      <c r="DUD83" s="16"/>
      <c r="DUE83" s="16"/>
      <c r="DUF83" s="16"/>
      <c r="DUG83" s="16"/>
      <c r="DUH83" s="16"/>
      <c r="DUI83" s="16"/>
      <c r="DUJ83" s="16"/>
      <c r="DUK83" s="16"/>
      <c r="DUL83" s="16"/>
      <c r="DUM83" s="16"/>
      <c r="DUN83" s="16"/>
      <c r="DUO83" s="16"/>
      <c r="DUP83" s="16"/>
      <c r="DUQ83" s="16"/>
      <c r="DUR83" s="16"/>
      <c r="DUS83" s="16"/>
      <c r="DUT83" s="16"/>
      <c r="DUU83" s="16"/>
      <c r="DUV83" s="16"/>
      <c r="DUW83" s="16"/>
      <c r="DUX83" s="16"/>
      <c r="DUY83" s="16"/>
      <c r="DUZ83" s="16"/>
      <c r="DVA83" s="16"/>
      <c r="DVB83" s="16"/>
      <c r="DVC83" s="16"/>
      <c r="DVD83" s="16"/>
      <c r="DVE83" s="16"/>
      <c r="DVF83" s="16"/>
      <c r="DVG83" s="16"/>
      <c r="DVH83" s="16"/>
      <c r="DVI83" s="16"/>
      <c r="DVJ83" s="16"/>
      <c r="DVK83" s="16"/>
      <c r="DVL83" s="16"/>
      <c r="DVM83" s="16"/>
      <c r="DVN83" s="16"/>
      <c r="DVO83" s="16"/>
      <c r="DVP83" s="16"/>
      <c r="DVQ83" s="16"/>
      <c r="DVR83" s="16"/>
      <c r="DVS83" s="16"/>
      <c r="DVT83" s="16"/>
      <c r="DVU83" s="16"/>
      <c r="DVV83" s="16"/>
      <c r="DVW83" s="16"/>
      <c r="DVX83" s="16"/>
      <c r="DVY83" s="16"/>
      <c r="DVZ83" s="16"/>
      <c r="DWA83" s="16"/>
      <c r="DWB83" s="16"/>
      <c r="DWC83" s="16"/>
      <c r="DWD83" s="16"/>
      <c r="DWE83" s="16"/>
      <c r="DWF83" s="16"/>
      <c r="DWG83" s="16"/>
      <c r="DWH83" s="16"/>
      <c r="DWI83" s="16"/>
      <c r="DWJ83" s="16"/>
      <c r="DWK83" s="16"/>
      <c r="DWL83" s="16"/>
      <c r="DWM83" s="16"/>
      <c r="DWN83" s="16"/>
      <c r="DWO83" s="16"/>
      <c r="DWP83" s="16"/>
      <c r="DWQ83" s="16"/>
      <c r="DWR83" s="16"/>
      <c r="DWS83" s="16"/>
      <c r="DWT83" s="16"/>
      <c r="DWU83" s="16"/>
      <c r="DWV83" s="16"/>
      <c r="DWW83" s="16"/>
      <c r="DWX83" s="16"/>
      <c r="DWY83" s="16"/>
      <c r="DWZ83" s="16"/>
      <c r="DXA83" s="16"/>
      <c r="DXB83" s="16"/>
      <c r="DXC83" s="16"/>
      <c r="DXD83" s="16"/>
      <c r="DXE83" s="16"/>
      <c r="DXF83" s="16"/>
      <c r="DXG83" s="16"/>
      <c r="DXH83" s="16"/>
      <c r="DXI83" s="16"/>
      <c r="DXJ83" s="16"/>
      <c r="DXK83" s="16"/>
      <c r="DXL83" s="16"/>
      <c r="DXM83" s="16"/>
      <c r="DXN83" s="16"/>
      <c r="DXO83" s="16"/>
      <c r="DXP83" s="16"/>
      <c r="DXQ83" s="16"/>
      <c r="DXR83" s="16"/>
      <c r="DXS83" s="16"/>
      <c r="DXT83" s="16"/>
      <c r="DXU83" s="16"/>
      <c r="DXV83" s="16"/>
      <c r="DXW83" s="16"/>
      <c r="DXX83" s="16"/>
      <c r="DXY83" s="16"/>
      <c r="DXZ83" s="16"/>
      <c r="DYA83" s="16"/>
      <c r="DYB83" s="16"/>
      <c r="DYC83" s="16"/>
      <c r="DYD83" s="16"/>
      <c r="DYE83" s="16"/>
      <c r="DYF83" s="16"/>
      <c r="DYG83" s="16"/>
      <c r="DYH83" s="16"/>
      <c r="DYI83" s="16"/>
      <c r="DYJ83" s="16"/>
      <c r="DYK83" s="16"/>
      <c r="DYL83" s="16"/>
      <c r="DYM83" s="16"/>
      <c r="DYN83" s="16"/>
      <c r="DYO83" s="16"/>
      <c r="DYP83" s="16"/>
      <c r="DYQ83" s="16"/>
      <c r="DYR83" s="16"/>
      <c r="DYS83" s="16"/>
      <c r="DYT83" s="16"/>
      <c r="DYU83" s="16"/>
      <c r="DYV83" s="16"/>
      <c r="DYW83" s="16"/>
      <c r="DYX83" s="16"/>
      <c r="DYY83" s="16"/>
      <c r="DYZ83" s="16"/>
      <c r="DZA83" s="16"/>
      <c r="DZB83" s="16"/>
      <c r="DZC83" s="16"/>
      <c r="DZD83" s="16"/>
      <c r="DZE83" s="16"/>
      <c r="DZF83" s="16"/>
      <c r="DZG83" s="16"/>
      <c r="DZH83" s="16"/>
      <c r="DZI83" s="16"/>
      <c r="DZJ83" s="16"/>
      <c r="DZK83" s="16"/>
      <c r="DZL83" s="16"/>
      <c r="DZM83" s="16"/>
      <c r="DZN83" s="16"/>
      <c r="DZO83" s="16"/>
      <c r="DZP83" s="16"/>
      <c r="DZQ83" s="16"/>
      <c r="DZR83" s="16"/>
      <c r="DZS83" s="16"/>
      <c r="DZT83" s="16"/>
      <c r="DZU83" s="16"/>
      <c r="DZV83" s="16"/>
      <c r="DZW83" s="16"/>
      <c r="DZX83" s="16"/>
      <c r="DZY83" s="16"/>
      <c r="DZZ83" s="16"/>
      <c r="EAA83" s="16"/>
      <c r="EAB83" s="16"/>
      <c r="EAC83" s="16"/>
      <c r="EAD83" s="16"/>
      <c r="EAE83" s="16"/>
      <c r="EAF83" s="16"/>
      <c r="EAG83" s="16"/>
      <c r="EAH83" s="16"/>
      <c r="EAI83" s="16"/>
      <c r="EAJ83" s="16"/>
      <c r="EAK83" s="16"/>
      <c r="EAL83" s="16"/>
      <c r="EAM83" s="16"/>
      <c r="EAN83" s="16"/>
      <c r="EAO83" s="16"/>
      <c r="EAP83" s="16"/>
      <c r="EAQ83" s="16"/>
      <c r="EAR83" s="16"/>
      <c r="EAS83" s="16"/>
      <c r="EAT83" s="16"/>
      <c r="EAU83" s="16"/>
      <c r="EAV83" s="16"/>
      <c r="EAW83" s="16"/>
      <c r="EAX83" s="16"/>
      <c r="EAY83" s="16"/>
      <c r="EAZ83" s="16"/>
      <c r="EBA83" s="16"/>
      <c r="EBB83" s="16"/>
      <c r="EBC83" s="16"/>
      <c r="EBD83" s="16"/>
      <c r="EBE83" s="16"/>
      <c r="EBF83" s="16"/>
      <c r="EBG83" s="16"/>
      <c r="EBH83" s="16"/>
      <c r="EBI83" s="16"/>
      <c r="EBJ83" s="16"/>
      <c r="EBK83" s="16"/>
      <c r="EBL83" s="16"/>
      <c r="EBM83" s="16"/>
      <c r="EBN83" s="16"/>
      <c r="EBO83" s="16"/>
      <c r="EBP83" s="16"/>
      <c r="EBQ83" s="16"/>
      <c r="EBR83" s="16"/>
      <c r="EBS83" s="16"/>
      <c r="EBT83" s="16"/>
      <c r="EBU83" s="16"/>
      <c r="EBV83" s="16"/>
      <c r="EBW83" s="16"/>
      <c r="EBX83" s="16"/>
      <c r="EBY83" s="16"/>
      <c r="EBZ83" s="16"/>
      <c r="ECA83" s="16"/>
      <c r="ECB83" s="16"/>
      <c r="ECC83" s="16"/>
      <c r="ECD83" s="16"/>
      <c r="ECE83" s="16"/>
      <c r="ECF83" s="16"/>
      <c r="ECG83" s="16"/>
      <c r="ECH83" s="16"/>
      <c r="ECI83" s="16"/>
      <c r="ECJ83" s="16"/>
      <c r="ECK83" s="16"/>
      <c r="ECL83" s="16"/>
      <c r="ECM83" s="16"/>
      <c r="ECN83" s="16"/>
      <c r="ECO83" s="16"/>
      <c r="ECP83" s="16"/>
      <c r="ECQ83" s="16"/>
      <c r="ECR83" s="16"/>
      <c r="ECS83" s="16"/>
      <c r="ECT83" s="16"/>
      <c r="ECU83" s="16"/>
      <c r="ECV83" s="16"/>
      <c r="ECW83" s="16"/>
      <c r="ECX83" s="16"/>
      <c r="ECY83" s="16"/>
      <c r="ECZ83" s="16"/>
      <c r="EDA83" s="16"/>
      <c r="EDB83" s="16"/>
      <c r="EDC83" s="16"/>
      <c r="EDD83" s="16"/>
      <c r="EDE83" s="16"/>
      <c r="EDF83" s="16"/>
      <c r="EDG83" s="16"/>
      <c r="EDH83" s="16"/>
      <c r="EDI83" s="16"/>
      <c r="EDJ83" s="16"/>
      <c r="EDK83" s="16"/>
      <c r="EDL83" s="16"/>
      <c r="EDM83" s="16"/>
      <c r="EDN83" s="16"/>
      <c r="EDO83" s="16"/>
      <c r="EDP83" s="16"/>
      <c r="EDQ83" s="16"/>
      <c r="EDR83" s="16"/>
      <c r="EDS83" s="16"/>
      <c r="EDT83" s="16"/>
      <c r="EDU83" s="16"/>
      <c r="EDV83" s="16"/>
      <c r="EDW83" s="16"/>
      <c r="EDX83" s="16"/>
      <c r="EDY83" s="16"/>
      <c r="EDZ83" s="16"/>
      <c r="EEA83" s="16"/>
      <c r="EEB83" s="16"/>
      <c r="EEC83" s="16"/>
      <c r="EED83" s="16"/>
      <c r="EEE83" s="16"/>
      <c r="EEF83" s="16"/>
      <c r="EEG83" s="16"/>
      <c r="EEH83" s="16"/>
      <c r="EEI83" s="16"/>
      <c r="EEJ83" s="16"/>
      <c r="EEK83" s="16"/>
      <c r="EEL83" s="16"/>
      <c r="EEM83" s="16"/>
      <c r="EEN83" s="16"/>
      <c r="EEO83" s="16"/>
      <c r="EEP83" s="16"/>
      <c r="EEQ83" s="16"/>
      <c r="EER83" s="16"/>
      <c r="EES83" s="16"/>
      <c r="EET83" s="16"/>
      <c r="EEU83" s="16"/>
      <c r="EEV83" s="16"/>
      <c r="EEW83" s="16"/>
      <c r="EEX83" s="16"/>
      <c r="EEY83" s="16"/>
      <c r="EEZ83" s="16"/>
      <c r="EFA83" s="16"/>
      <c r="EFB83" s="16"/>
      <c r="EFC83" s="16"/>
      <c r="EFD83" s="16"/>
      <c r="EFE83" s="16"/>
      <c r="EFF83" s="16"/>
      <c r="EFG83" s="16"/>
      <c r="EFH83" s="16"/>
      <c r="EFI83" s="16"/>
      <c r="EFJ83" s="16"/>
      <c r="EFK83" s="16"/>
      <c r="EFL83" s="16"/>
      <c r="EFM83" s="16"/>
      <c r="EFN83" s="16"/>
      <c r="EFO83" s="16"/>
      <c r="EFP83" s="16"/>
      <c r="EFQ83" s="16"/>
      <c r="EFR83" s="16"/>
      <c r="EFS83" s="16"/>
      <c r="EFT83" s="16"/>
      <c r="EFU83" s="16"/>
      <c r="EFV83" s="16"/>
      <c r="EFW83" s="16"/>
      <c r="EFX83" s="16"/>
      <c r="EFY83" s="16"/>
      <c r="EFZ83" s="16"/>
      <c r="EGA83" s="16"/>
      <c r="EGB83" s="16"/>
      <c r="EGC83" s="16"/>
      <c r="EGD83" s="16"/>
      <c r="EGE83" s="16"/>
      <c r="EGF83" s="16"/>
      <c r="EGG83" s="16"/>
      <c r="EGH83" s="16"/>
      <c r="EGI83" s="16"/>
      <c r="EGJ83" s="16"/>
      <c r="EGK83" s="16"/>
      <c r="EGL83" s="16"/>
      <c r="EGM83" s="16"/>
      <c r="EGN83" s="16"/>
      <c r="EGO83" s="16"/>
      <c r="EGP83" s="16"/>
      <c r="EGQ83" s="16"/>
      <c r="EGR83" s="16"/>
      <c r="EGS83" s="16"/>
      <c r="EGT83" s="16"/>
      <c r="EGU83" s="16"/>
      <c r="EGV83" s="16"/>
      <c r="EGW83" s="16"/>
      <c r="EGX83" s="16"/>
      <c r="EGY83" s="16"/>
      <c r="EGZ83" s="16"/>
      <c r="EHA83" s="16"/>
      <c r="EHB83" s="16"/>
      <c r="EHC83" s="16"/>
      <c r="EHD83" s="16"/>
      <c r="EHE83" s="16"/>
      <c r="EHF83" s="16"/>
      <c r="EHG83" s="16"/>
      <c r="EHH83" s="16"/>
      <c r="EHI83" s="16"/>
      <c r="EHJ83" s="16"/>
      <c r="EHK83" s="16"/>
      <c r="EHL83" s="16"/>
      <c r="EHM83" s="16"/>
      <c r="EHN83" s="16"/>
      <c r="EHO83" s="16"/>
      <c r="EHP83" s="16"/>
      <c r="EHQ83" s="16"/>
      <c r="EHR83" s="16"/>
      <c r="EHS83" s="16"/>
      <c r="EHT83" s="16"/>
      <c r="EHU83" s="16"/>
      <c r="EHV83" s="16"/>
      <c r="EHW83" s="16"/>
      <c r="EHX83" s="16"/>
      <c r="EHY83" s="16"/>
      <c r="EHZ83" s="16"/>
      <c r="EIA83" s="16"/>
      <c r="EIB83" s="16"/>
      <c r="EIC83" s="16"/>
      <c r="EID83" s="16"/>
      <c r="EIE83" s="16"/>
      <c r="EIF83" s="16"/>
      <c r="EIG83" s="16"/>
      <c r="EIH83" s="16"/>
      <c r="EII83" s="16"/>
      <c r="EIJ83" s="16"/>
      <c r="EIK83" s="16"/>
      <c r="EIL83" s="16"/>
      <c r="EIM83" s="16"/>
      <c r="EIN83" s="16"/>
      <c r="EIO83" s="16"/>
      <c r="EIP83" s="16"/>
      <c r="EIQ83" s="16"/>
      <c r="EIR83" s="16"/>
      <c r="EIS83" s="16"/>
      <c r="EIT83" s="16"/>
      <c r="EIU83" s="16"/>
      <c r="EIV83" s="16"/>
      <c r="EIW83" s="16"/>
      <c r="EIX83" s="16"/>
      <c r="EIY83" s="16"/>
      <c r="EIZ83" s="16"/>
      <c r="EJA83" s="16"/>
      <c r="EJB83" s="16"/>
      <c r="EJC83" s="16"/>
      <c r="EJD83" s="16"/>
      <c r="EJE83" s="16"/>
      <c r="EJF83" s="16"/>
      <c r="EJG83" s="16"/>
      <c r="EJH83" s="16"/>
      <c r="EJI83" s="16"/>
      <c r="EJJ83" s="16"/>
      <c r="EJK83" s="16"/>
      <c r="EJL83" s="16"/>
      <c r="EJM83" s="16"/>
      <c r="EJN83" s="16"/>
      <c r="EJO83" s="16"/>
      <c r="EJP83" s="16"/>
      <c r="EJQ83" s="16"/>
      <c r="EJR83" s="16"/>
      <c r="EJS83" s="16"/>
      <c r="EJT83" s="16"/>
      <c r="EJU83" s="16"/>
      <c r="EJV83" s="16"/>
      <c r="EJW83" s="16"/>
      <c r="EJX83" s="16"/>
      <c r="EJY83" s="16"/>
      <c r="EJZ83" s="16"/>
      <c r="EKA83" s="16"/>
      <c r="EKB83" s="16"/>
      <c r="EKC83" s="16"/>
      <c r="EKD83" s="16"/>
      <c r="EKE83" s="16"/>
      <c r="EKF83" s="16"/>
      <c r="EKG83" s="16"/>
      <c r="EKH83" s="16"/>
      <c r="EKI83" s="16"/>
      <c r="EKJ83" s="16"/>
      <c r="EKK83" s="16"/>
      <c r="EKL83" s="16"/>
      <c r="EKM83" s="16"/>
      <c r="EKN83" s="16"/>
      <c r="EKO83" s="16"/>
      <c r="EKP83" s="16"/>
      <c r="EKQ83" s="16"/>
      <c r="EKR83" s="16"/>
      <c r="EKS83" s="16"/>
      <c r="EKT83" s="16"/>
      <c r="EKU83" s="16"/>
      <c r="EKV83" s="16"/>
      <c r="EKW83" s="16"/>
      <c r="EKX83" s="16"/>
      <c r="EKY83" s="16"/>
      <c r="EKZ83" s="16"/>
      <c r="ELA83" s="16"/>
      <c r="ELB83" s="16"/>
      <c r="ELC83" s="16"/>
      <c r="ELD83" s="16"/>
      <c r="ELE83" s="16"/>
      <c r="ELF83" s="16"/>
      <c r="ELG83" s="16"/>
      <c r="ELH83" s="16"/>
      <c r="ELI83" s="16"/>
      <c r="ELJ83" s="16"/>
      <c r="ELK83" s="16"/>
      <c r="ELL83" s="16"/>
      <c r="ELM83" s="16"/>
      <c r="ELN83" s="16"/>
      <c r="ELO83" s="16"/>
      <c r="ELP83" s="16"/>
      <c r="ELQ83" s="16"/>
      <c r="ELR83" s="16"/>
      <c r="ELS83" s="16"/>
      <c r="ELT83" s="16"/>
      <c r="ELU83" s="16"/>
      <c r="ELV83" s="16"/>
      <c r="ELW83" s="16"/>
      <c r="ELX83" s="16"/>
      <c r="ELY83" s="16"/>
      <c r="ELZ83" s="16"/>
      <c r="EMA83" s="16"/>
      <c r="EMB83" s="16"/>
      <c r="EMC83" s="16"/>
      <c r="EMD83" s="16"/>
      <c r="EME83" s="16"/>
      <c r="EMF83" s="16"/>
      <c r="EMG83" s="16"/>
      <c r="EMH83" s="16"/>
      <c r="EMI83" s="16"/>
      <c r="EMJ83" s="16"/>
      <c r="EMK83" s="16"/>
      <c r="EML83" s="16"/>
      <c r="EMM83" s="16"/>
      <c r="EMN83" s="16"/>
      <c r="EMO83" s="16"/>
      <c r="EMP83" s="16"/>
      <c r="EMQ83" s="16"/>
      <c r="EMR83" s="16"/>
      <c r="EMS83" s="16"/>
      <c r="EMT83" s="16"/>
      <c r="EMU83" s="16"/>
      <c r="EMV83" s="16"/>
      <c r="EMW83" s="16"/>
      <c r="EMX83" s="16"/>
      <c r="EMY83" s="16"/>
      <c r="EMZ83" s="16"/>
      <c r="ENA83" s="16"/>
      <c r="ENB83" s="16"/>
      <c r="ENC83" s="16"/>
      <c r="END83" s="16"/>
      <c r="ENE83" s="16"/>
      <c r="ENF83" s="16"/>
      <c r="ENG83" s="16"/>
      <c r="ENH83" s="16"/>
      <c r="ENI83" s="16"/>
      <c r="ENJ83" s="16"/>
      <c r="ENK83" s="16"/>
      <c r="ENL83" s="16"/>
      <c r="ENM83" s="16"/>
      <c r="ENN83" s="16"/>
      <c r="ENO83" s="16"/>
      <c r="ENP83" s="16"/>
      <c r="ENQ83" s="16"/>
      <c r="ENR83" s="16"/>
      <c r="ENS83" s="16"/>
      <c r="ENT83" s="16"/>
      <c r="ENU83" s="16"/>
      <c r="ENV83" s="16"/>
      <c r="ENW83" s="16"/>
      <c r="ENX83" s="16"/>
      <c r="ENY83" s="16"/>
      <c r="ENZ83" s="16"/>
      <c r="EOA83" s="16"/>
      <c r="EOB83" s="16"/>
      <c r="EOC83" s="16"/>
      <c r="EOD83" s="16"/>
      <c r="EOE83" s="16"/>
      <c r="EOF83" s="16"/>
      <c r="EOG83" s="16"/>
      <c r="EOH83" s="16"/>
      <c r="EOI83" s="16"/>
      <c r="EOJ83" s="16"/>
      <c r="EOK83" s="16"/>
      <c r="EOL83" s="16"/>
      <c r="EOM83" s="16"/>
      <c r="EON83" s="16"/>
      <c r="EOO83" s="16"/>
      <c r="EOP83" s="16"/>
      <c r="EOQ83" s="16"/>
      <c r="EOR83" s="16"/>
      <c r="EOS83" s="16"/>
      <c r="EOT83" s="16"/>
      <c r="EOU83" s="16"/>
      <c r="EOV83" s="16"/>
      <c r="EOW83" s="16"/>
      <c r="EOX83" s="16"/>
      <c r="EOY83" s="16"/>
      <c r="EOZ83" s="16"/>
      <c r="EPA83" s="16"/>
      <c r="EPB83" s="16"/>
      <c r="EPC83" s="16"/>
      <c r="EPD83" s="16"/>
      <c r="EPE83" s="16"/>
      <c r="EPF83" s="16"/>
      <c r="EPG83" s="16"/>
      <c r="EPH83" s="16"/>
      <c r="EPI83" s="16"/>
      <c r="EPJ83" s="16"/>
      <c r="EPK83" s="16"/>
      <c r="EPL83" s="16"/>
      <c r="EPM83" s="16"/>
      <c r="EPN83" s="16"/>
      <c r="EPO83" s="16"/>
      <c r="EPP83" s="16"/>
      <c r="EPQ83" s="16"/>
      <c r="EPR83" s="16"/>
      <c r="EPS83" s="16"/>
      <c r="EPT83" s="16"/>
      <c r="EPU83" s="16"/>
      <c r="EPV83" s="16"/>
      <c r="EPW83" s="16"/>
      <c r="EPX83" s="16"/>
      <c r="EPY83" s="16"/>
      <c r="EPZ83" s="16"/>
      <c r="EQA83" s="16"/>
      <c r="EQB83" s="16"/>
      <c r="EQC83" s="16"/>
      <c r="EQD83" s="16"/>
      <c r="EQE83" s="16"/>
      <c r="EQF83" s="16"/>
      <c r="EQG83" s="16"/>
      <c r="EQH83" s="16"/>
      <c r="EQI83" s="16"/>
      <c r="EQJ83" s="16"/>
      <c r="EQK83" s="16"/>
      <c r="EQL83" s="16"/>
      <c r="EQM83" s="16"/>
      <c r="EQN83" s="16"/>
      <c r="EQO83" s="16"/>
      <c r="EQP83" s="16"/>
      <c r="EQQ83" s="16"/>
      <c r="EQR83" s="16"/>
      <c r="EQS83" s="16"/>
      <c r="EQT83" s="16"/>
      <c r="EQU83" s="16"/>
      <c r="EQV83" s="16"/>
      <c r="EQW83" s="16"/>
      <c r="EQX83" s="16"/>
      <c r="EQY83" s="16"/>
      <c r="EQZ83" s="16"/>
      <c r="ERA83" s="16"/>
      <c r="ERB83" s="16"/>
      <c r="ERC83" s="16"/>
      <c r="ERD83" s="16"/>
      <c r="ERE83" s="16"/>
      <c r="ERF83" s="16"/>
      <c r="ERG83" s="16"/>
      <c r="ERH83" s="16"/>
      <c r="ERI83" s="16"/>
      <c r="ERJ83" s="16"/>
      <c r="ERK83" s="16"/>
      <c r="ERL83" s="16"/>
      <c r="ERM83" s="16"/>
      <c r="ERN83" s="16"/>
      <c r="ERO83" s="16"/>
      <c r="ERP83" s="16"/>
      <c r="ERQ83" s="16"/>
      <c r="ERR83" s="16"/>
      <c r="ERS83" s="16"/>
      <c r="ERT83" s="16"/>
      <c r="ERU83" s="16"/>
      <c r="ERV83" s="16"/>
      <c r="ERW83" s="16"/>
      <c r="ERX83" s="16"/>
      <c r="ERY83" s="16"/>
      <c r="ERZ83" s="16"/>
      <c r="ESA83" s="16"/>
      <c r="ESB83" s="16"/>
      <c r="ESC83" s="16"/>
      <c r="ESD83" s="16"/>
      <c r="ESE83" s="16"/>
      <c r="ESF83" s="16"/>
      <c r="ESG83" s="16"/>
      <c r="ESH83" s="16"/>
      <c r="ESI83" s="16"/>
      <c r="ESJ83" s="16"/>
      <c r="ESK83" s="16"/>
      <c r="ESL83" s="16"/>
      <c r="ESM83" s="16"/>
      <c r="ESN83" s="16"/>
      <c r="ESO83" s="16"/>
      <c r="ESP83" s="16"/>
      <c r="ESQ83" s="16"/>
      <c r="ESR83" s="16"/>
      <c r="ESS83" s="16"/>
      <c r="EST83" s="16"/>
      <c r="ESU83" s="16"/>
      <c r="ESV83" s="16"/>
      <c r="ESW83" s="16"/>
      <c r="ESX83" s="16"/>
      <c r="ESY83" s="16"/>
      <c r="ESZ83" s="16"/>
      <c r="ETA83" s="16"/>
      <c r="ETB83" s="16"/>
      <c r="ETC83" s="16"/>
      <c r="ETD83" s="16"/>
      <c r="ETE83" s="16"/>
      <c r="ETF83" s="16"/>
      <c r="ETG83" s="16"/>
      <c r="ETH83" s="16"/>
      <c r="ETI83" s="16"/>
      <c r="ETJ83" s="16"/>
      <c r="ETK83" s="16"/>
      <c r="ETL83" s="16"/>
      <c r="ETM83" s="16"/>
      <c r="ETN83" s="16"/>
      <c r="ETO83" s="16"/>
      <c r="ETP83" s="16"/>
      <c r="ETQ83" s="16"/>
      <c r="ETR83" s="16"/>
      <c r="ETS83" s="16"/>
      <c r="ETT83" s="16"/>
      <c r="ETU83" s="16"/>
      <c r="ETV83" s="16"/>
      <c r="ETW83" s="16"/>
      <c r="ETX83" s="16"/>
      <c r="ETY83" s="16"/>
      <c r="ETZ83" s="16"/>
      <c r="EUA83" s="16"/>
      <c r="EUB83" s="16"/>
      <c r="EUC83" s="16"/>
      <c r="EUD83" s="16"/>
      <c r="EUE83" s="16"/>
      <c r="EUF83" s="16"/>
      <c r="EUG83" s="16"/>
      <c r="EUH83" s="16"/>
      <c r="EUI83" s="16"/>
      <c r="EUJ83" s="16"/>
      <c r="EUK83" s="16"/>
      <c r="EUL83" s="16"/>
      <c r="EUM83" s="16"/>
      <c r="EUN83" s="16"/>
      <c r="EUO83" s="16"/>
      <c r="EUP83" s="16"/>
      <c r="EUQ83" s="16"/>
      <c r="EUR83" s="16"/>
      <c r="EUS83" s="16"/>
      <c r="EUT83" s="16"/>
      <c r="EUU83" s="16"/>
      <c r="EUV83" s="16"/>
      <c r="EUW83" s="16"/>
      <c r="EUX83" s="16"/>
      <c r="EUY83" s="16"/>
      <c r="EUZ83" s="16"/>
      <c r="EVA83" s="16"/>
      <c r="EVB83" s="16"/>
      <c r="EVC83" s="16"/>
      <c r="EVD83" s="16"/>
      <c r="EVE83" s="16"/>
      <c r="EVF83" s="16"/>
      <c r="EVG83" s="16"/>
      <c r="EVH83" s="16"/>
      <c r="EVI83" s="16"/>
      <c r="EVJ83" s="16"/>
      <c r="EVK83" s="16"/>
      <c r="EVL83" s="16"/>
      <c r="EVM83" s="16"/>
      <c r="EVN83" s="16"/>
      <c r="EVO83" s="16"/>
      <c r="EVP83" s="16"/>
      <c r="EVQ83" s="16"/>
      <c r="EVR83" s="16"/>
      <c r="EVS83" s="16"/>
      <c r="EVT83" s="16"/>
      <c r="EVU83" s="16"/>
      <c r="EVV83" s="16"/>
      <c r="EVW83" s="16"/>
      <c r="EVX83" s="16"/>
      <c r="EVY83" s="16"/>
      <c r="EVZ83" s="16"/>
      <c r="EWA83" s="16"/>
      <c r="EWB83" s="16"/>
      <c r="EWC83" s="16"/>
      <c r="EWD83" s="16"/>
      <c r="EWE83" s="16"/>
      <c r="EWF83" s="16"/>
      <c r="EWG83" s="16"/>
      <c r="EWH83" s="16"/>
      <c r="EWI83" s="16"/>
      <c r="EWJ83" s="16"/>
      <c r="EWK83" s="16"/>
      <c r="EWL83" s="16"/>
      <c r="EWM83" s="16"/>
      <c r="EWN83" s="16"/>
      <c r="EWO83" s="16"/>
      <c r="EWP83" s="16"/>
      <c r="EWQ83" s="16"/>
      <c r="EWR83" s="16"/>
      <c r="EWS83" s="16"/>
      <c r="EWT83" s="16"/>
      <c r="EWU83" s="16"/>
      <c r="EWV83" s="16"/>
      <c r="EWW83" s="16"/>
      <c r="EWX83" s="16"/>
      <c r="EWY83" s="16"/>
      <c r="EWZ83" s="16"/>
      <c r="EXA83" s="16"/>
      <c r="EXB83" s="16"/>
      <c r="EXC83" s="16"/>
      <c r="EXD83" s="16"/>
      <c r="EXE83" s="16"/>
      <c r="EXF83" s="16"/>
      <c r="EXG83" s="16"/>
      <c r="EXH83" s="16"/>
      <c r="EXI83" s="16"/>
      <c r="EXJ83" s="16"/>
      <c r="EXK83" s="16"/>
      <c r="EXL83" s="16"/>
      <c r="EXM83" s="16"/>
      <c r="EXN83" s="16"/>
      <c r="EXO83" s="16"/>
      <c r="EXP83" s="16"/>
      <c r="EXQ83" s="16"/>
      <c r="EXR83" s="16"/>
      <c r="EXS83" s="16"/>
      <c r="EXT83" s="16"/>
      <c r="EXU83" s="16"/>
      <c r="EXV83" s="16"/>
      <c r="EXW83" s="16"/>
      <c r="EXX83" s="16"/>
      <c r="EXY83" s="16"/>
      <c r="EXZ83" s="16"/>
      <c r="EYA83" s="16"/>
      <c r="EYB83" s="16"/>
      <c r="EYC83" s="16"/>
      <c r="EYD83" s="16"/>
      <c r="EYE83" s="16"/>
      <c r="EYF83" s="16"/>
      <c r="EYG83" s="16"/>
      <c r="EYH83" s="16"/>
      <c r="EYI83" s="16"/>
      <c r="EYJ83" s="16"/>
      <c r="EYK83" s="16"/>
      <c r="EYL83" s="16"/>
      <c r="EYM83" s="16"/>
      <c r="EYN83" s="16"/>
      <c r="EYO83" s="16"/>
      <c r="EYP83" s="16"/>
      <c r="EYQ83" s="16"/>
      <c r="EYR83" s="16"/>
      <c r="EYS83" s="16"/>
      <c r="EYT83" s="16"/>
      <c r="EYU83" s="16"/>
      <c r="EYV83" s="16"/>
      <c r="EYW83" s="16"/>
      <c r="EYX83" s="16"/>
      <c r="EYY83" s="16"/>
      <c r="EYZ83" s="16"/>
      <c r="EZA83" s="16"/>
      <c r="EZB83" s="16"/>
      <c r="EZC83" s="16"/>
      <c r="EZD83" s="16"/>
      <c r="EZE83" s="16"/>
      <c r="EZF83" s="16"/>
      <c r="EZG83" s="16"/>
      <c r="EZH83" s="16"/>
      <c r="EZI83" s="16"/>
      <c r="EZJ83" s="16"/>
      <c r="EZK83" s="16"/>
      <c r="EZL83" s="16"/>
      <c r="EZM83" s="16"/>
      <c r="EZN83" s="16"/>
      <c r="EZO83" s="16"/>
      <c r="EZP83" s="16"/>
      <c r="EZQ83" s="16"/>
      <c r="EZR83" s="16"/>
      <c r="EZS83" s="16"/>
      <c r="EZT83" s="16"/>
      <c r="EZU83" s="16"/>
      <c r="EZV83" s="16"/>
      <c r="EZW83" s="16"/>
      <c r="EZX83" s="16"/>
      <c r="EZY83" s="16"/>
      <c r="EZZ83" s="16"/>
      <c r="FAA83" s="16"/>
      <c r="FAB83" s="16"/>
      <c r="FAC83" s="16"/>
      <c r="FAD83" s="16"/>
      <c r="FAE83" s="16"/>
      <c r="FAF83" s="16"/>
      <c r="FAG83" s="16"/>
      <c r="FAH83" s="16"/>
      <c r="FAI83" s="16"/>
      <c r="FAJ83" s="16"/>
      <c r="FAK83" s="16"/>
      <c r="FAL83" s="16"/>
      <c r="FAM83" s="16"/>
      <c r="FAN83" s="16"/>
      <c r="FAO83" s="16"/>
      <c r="FAP83" s="16"/>
      <c r="FAQ83" s="16"/>
      <c r="FAR83" s="16"/>
      <c r="FAS83" s="16"/>
      <c r="FAT83" s="16"/>
      <c r="FAU83" s="16"/>
      <c r="FAV83" s="16"/>
      <c r="FAW83" s="16"/>
      <c r="FAX83" s="16"/>
      <c r="FAY83" s="16"/>
      <c r="FAZ83" s="16"/>
      <c r="FBA83" s="16"/>
      <c r="FBB83" s="16"/>
      <c r="FBC83" s="16"/>
      <c r="FBD83" s="16"/>
      <c r="FBE83" s="16"/>
      <c r="FBF83" s="16"/>
      <c r="FBG83" s="16"/>
      <c r="FBH83" s="16"/>
      <c r="FBI83" s="16"/>
      <c r="FBJ83" s="16"/>
      <c r="FBK83" s="16"/>
      <c r="FBL83" s="16"/>
      <c r="FBM83" s="16"/>
      <c r="FBN83" s="16"/>
      <c r="FBO83" s="16"/>
      <c r="FBP83" s="16"/>
      <c r="FBQ83" s="16"/>
      <c r="FBR83" s="16"/>
      <c r="FBS83" s="16"/>
      <c r="FBT83" s="16"/>
      <c r="FBU83" s="16"/>
      <c r="FBV83" s="16"/>
      <c r="FBW83" s="16"/>
      <c r="FBX83" s="16"/>
      <c r="FBY83" s="16"/>
      <c r="FBZ83" s="16"/>
      <c r="FCA83" s="16"/>
      <c r="FCB83" s="16"/>
      <c r="FCC83" s="16"/>
      <c r="FCD83" s="16"/>
      <c r="FCE83" s="16"/>
      <c r="FCF83" s="16"/>
      <c r="FCG83" s="16"/>
      <c r="FCH83" s="16"/>
      <c r="FCI83" s="16"/>
      <c r="FCJ83" s="16"/>
      <c r="FCK83" s="16"/>
      <c r="FCL83" s="16"/>
      <c r="FCM83" s="16"/>
      <c r="FCN83" s="16"/>
      <c r="FCO83" s="16"/>
      <c r="FCP83" s="16"/>
      <c r="FCQ83" s="16"/>
      <c r="FCR83" s="16"/>
      <c r="FCS83" s="16"/>
      <c r="FCT83" s="16"/>
      <c r="FCU83" s="16"/>
      <c r="FCV83" s="16"/>
      <c r="FCW83" s="16"/>
      <c r="FCX83" s="16"/>
      <c r="FCY83" s="16"/>
      <c r="FCZ83" s="16"/>
      <c r="FDA83" s="16"/>
      <c r="FDB83" s="16"/>
      <c r="FDC83" s="16"/>
      <c r="FDD83" s="16"/>
      <c r="FDE83" s="16"/>
      <c r="FDF83" s="16"/>
      <c r="FDG83" s="16"/>
      <c r="FDH83" s="16"/>
      <c r="FDI83" s="16"/>
      <c r="FDJ83" s="16"/>
      <c r="FDK83" s="16"/>
      <c r="FDL83" s="16"/>
      <c r="FDM83" s="16"/>
      <c r="FDN83" s="16"/>
      <c r="FDO83" s="16"/>
      <c r="FDP83" s="16"/>
      <c r="FDQ83" s="16"/>
      <c r="FDR83" s="16"/>
      <c r="FDS83" s="16"/>
      <c r="FDT83" s="16"/>
      <c r="FDU83" s="16"/>
      <c r="FDV83" s="16"/>
      <c r="FDW83" s="16"/>
      <c r="FDX83" s="16"/>
      <c r="FDY83" s="16"/>
      <c r="FDZ83" s="16"/>
      <c r="FEA83" s="16"/>
      <c r="FEB83" s="16"/>
      <c r="FEC83" s="16"/>
      <c r="FED83" s="16"/>
      <c r="FEE83" s="16"/>
      <c r="FEF83" s="16"/>
      <c r="FEG83" s="16"/>
      <c r="FEH83" s="16"/>
      <c r="FEI83" s="16"/>
      <c r="FEJ83" s="16"/>
      <c r="FEK83" s="16"/>
      <c r="FEL83" s="16"/>
      <c r="FEM83" s="16"/>
      <c r="FEN83" s="16"/>
      <c r="FEO83" s="16"/>
      <c r="FEP83" s="16"/>
      <c r="FEQ83" s="16"/>
      <c r="FER83" s="16"/>
      <c r="FES83" s="16"/>
      <c r="FET83" s="16"/>
      <c r="FEU83" s="16"/>
      <c r="FEV83" s="16"/>
      <c r="FEW83" s="16"/>
      <c r="FEX83" s="16"/>
      <c r="FEY83" s="16"/>
      <c r="FEZ83" s="16"/>
      <c r="FFA83" s="16"/>
      <c r="FFB83" s="16"/>
      <c r="FFC83" s="16"/>
      <c r="FFD83" s="16"/>
      <c r="FFE83" s="16"/>
      <c r="FFF83" s="16"/>
      <c r="FFG83" s="16"/>
      <c r="FFH83" s="16"/>
      <c r="FFI83" s="16"/>
      <c r="FFJ83" s="16"/>
      <c r="FFK83" s="16"/>
      <c r="FFL83" s="16"/>
      <c r="FFM83" s="16"/>
      <c r="FFN83" s="16"/>
      <c r="FFO83" s="16"/>
      <c r="FFP83" s="16"/>
      <c r="FFQ83" s="16"/>
      <c r="FFR83" s="16"/>
      <c r="FFS83" s="16"/>
      <c r="FFT83" s="16"/>
      <c r="FFU83" s="16"/>
      <c r="FFV83" s="16"/>
      <c r="FFW83" s="16"/>
      <c r="FFX83" s="16"/>
      <c r="FFY83" s="16"/>
      <c r="FFZ83" s="16"/>
      <c r="FGA83" s="16"/>
      <c r="FGB83" s="16"/>
      <c r="FGC83" s="16"/>
      <c r="FGD83" s="16"/>
      <c r="FGE83" s="16"/>
      <c r="FGF83" s="16"/>
      <c r="FGG83" s="16"/>
      <c r="FGH83" s="16"/>
      <c r="FGI83" s="16"/>
      <c r="FGJ83" s="16"/>
      <c r="FGK83" s="16"/>
      <c r="FGL83" s="16"/>
      <c r="FGM83" s="16"/>
      <c r="FGN83" s="16"/>
      <c r="FGO83" s="16"/>
      <c r="FGP83" s="16"/>
      <c r="FGQ83" s="16"/>
      <c r="FGR83" s="16"/>
      <c r="FGS83" s="16"/>
      <c r="FGT83" s="16"/>
      <c r="FGU83" s="16"/>
      <c r="FGV83" s="16"/>
      <c r="FGW83" s="16"/>
      <c r="FGX83" s="16"/>
      <c r="FGY83" s="16"/>
      <c r="FGZ83" s="16"/>
      <c r="FHA83" s="16"/>
      <c r="FHB83" s="16"/>
      <c r="FHC83" s="16"/>
      <c r="FHD83" s="16"/>
      <c r="FHE83" s="16"/>
      <c r="FHF83" s="16"/>
      <c r="FHG83" s="16"/>
      <c r="FHH83" s="16"/>
      <c r="FHI83" s="16"/>
      <c r="FHJ83" s="16"/>
      <c r="FHK83" s="16"/>
      <c r="FHL83" s="16"/>
      <c r="FHM83" s="16"/>
      <c r="FHN83" s="16"/>
      <c r="FHO83" s="16"/>
      <c r="FHP83" s="16"/>
      <c r="FHQ83" s="16"/>
      <c r="FHR83" s="16"/>
      <c r="FHS83" s="16"/>
      <c r="FHT83" s="16"/>
      <c r="FHU83" s="16"/>
      <c r="FHV83" s="16"/>
      <c r="FHW83" s="16"/>
      <c r="FHX83" s="16"/>
      <c r="FHY83" s="16"/>
      <c r="FHZ83" s="16"/>
      <c r="FIA83" s="16"/>
      <c r="FIB83" s="16"/>
      <c r="FIC83" s="16"/>
      <c r="FID83" s="16"/>
      <c r="FIE83" s="16"/>
      <c r="FIF83" s="16"/>
      <c r="FIG83" s="16"/>
      <c r="FIH83" s="16"/>
      <c r="FII83" s="16"/>
      <c r="FIJ83" s="16"/>
      <c r="FIK83" s="16"/>
      <c r="FIL83" s="16"/>
      <c r="FIM83" s="16"/>
      <c r="FIN83" s="16"/>
      <c r="FIO83" s="16"/>
      <c r="FIP83" s="16"/>
      <c r="FIQ83" s="16"/>
      <c r="FIR83" s="16"/>
      <c r="FIS83" s="16"/>
      <c r="FIT83" s="16"/>
      <c r="FIU83" s="16"/>
      <c r="FIV83" s="16"/>
      <c r="FIW83" s="16"/>
      <c r="FIX83" s="16"/>
      <c r="FIY83" s="16"/>
      <c r="FIZ83" s="16"/>
      <c r="FJA83" s="16"/>
      <c r="FJB83" s="16"/>
      <c r="FJC83" s="16"/>
      <c r="FJD83" s="16"/>
      <c r="FJE83" s="16"/>
      <c r="FJF83" s="16"/>
      <c r="FJG83" s="16"/>
      <c r="FJH83" s="16"/>
      <c r="FJI83" s="16"/>
      <c r="FJJ83" s="16"/>
      <c r="FJK83" s="16"/>
      <c r="FJL83" s="16"/>
      <c r="FJM83" s="16"/>
      <c r="FJN83" s="16"/>
      <c r="FJO83" s="16"/>
      <c r="FJP83" s="16"/>
      <c r="FJQ83" s="16"/>
      <c r="FJR83" s="16"/>
      <c r="FJS83" s="16"/>
      <c r="FJT83" s="16"/>
      <c r="FJU83" s="16"/>
      <c r="FJV83" s="16"/>
      <c r="FJW83" s="16"/>
      <c r="FJX83" s="16"/>
      <c r="FJY83" s="16"/>
      <c r="FJZ83" s="16"/>
      <c r="FKA83" s="16"/>
      <c r="FKB83" s="16"/>
      <c r="FKC83" s="16"/>
      <c r="FKD83" s="16"/>
      <c r="FKE83" s="16"/>
      <c r="FKF83" s="16"/>
      <c r="FKG83" s="16"/>
      <c r="FKH83" s="16"/>
      <c r="FKI83" s="16"/>
      <c r="FKJ83" s="16"/>
      <c r="FKK83" s="16"/>
      <c r="FKL83" s="16"/>
      <c r="FKM83" s="16"/>
      <c r="FKN83" s="16"/>
      <c r="FKO83" s="16"/>
      <c r="FKP83" s="16"/>
      <c r="FKQ83" s="16"/>
      <c r="FKR83" s="16"/>
      <c r="FKS83" s="16"/>
      <c r="FKT83" s="16"/>
      <c r="FKU83" s="16"/>
      <c r="FKV83" s="16"/>
      <c r="FKW83" s="16"/>
      <c r="FKX83" s="16"/>
      <c r="FKY83" s="16"/>
      <c r="FKZ83" s="16"/>
      <c r="FLA83" s="16"/>
      <c r="FLB83" s="16"/>
      <c r="FLC83" s="16"/>
      <c r="FLD83" s="16"/>
      <c r="FLE83" s="16"/>
      <c r="FLF83" s="16"/>
      <c r="FLG83" s="16"/>
      <c r="FLH83" s="16"/>
      <c r="FLI83" s="16"/>
      <c r="FLJ83" s="16"/>
      <c r="FLK83" s="16"/>
      <c r="FLL83" s="16"/>
      <c r="FLM83" s="16"/>
      <c r="FLN83" s="16"/>
      <c r="FLO83" s="16"/>
      <c r="FLP83" s="16"/>
      <c r="FLQ83" s="16"/>
      <c r="FLR83" s="16"/>
      <c r="FLS83" s="16"/>
      <c r="FLT83" s="16"/>
      <c r="FLU83" s="16"/>
      <c r="FLV83" s="16"/>
      <c r="FLW83" s="16"/>
      <c r="FLX83" s="16"/>
      <c r="FLY83" s="16"/>
      <c r="FLZ83" s="16"/>
      <c r="FMA83" s="16"/>
      <c r="FMB83" s="16"/>
      <c r="FMC83" s="16"/>
      <c r="FMD83" s="16"/>
      <c r="FME83" s="16"/>
      <c r="FMF83" s="16"/>
      <c r="FMG83" s="16"/>
      <c r="FMH83" s="16"/>
      <c r="FMI83" s="16"/>
      <c r="FMJ83" s="16"/>
      <c r="FMK83" s="16"/>
      <c r="FML83" s="16"/>
      <c r="FMM83" s="16"/>
      <c r="FMN83" s="16"/>
      <c r="FMO83" s="16"/>
      <c r="FMP83" s="16"/>
      <c r="FMQ83" s="16"/>
      <c r="FMR83" s="16"/>
      <c r="FMS83" s="16"/>
      <c r="FMT83" s="16"/>
      <c r="FMU83" s="16"/>
      <c r="FMV83" s="16"/>
      <c r="FMW83" s="16"/>
      <c r="FMX83" s="16"/>
      <c r="FMY83" s="16"/>
      <c r="FMZ83" s="16"/>
      <c r="FNA83" s="16"/>
      <c r="FNB83" s="16"/>
      <c r="FNC83" s="16"/>
      <c r="FND83" s="16"/>
      <c r="FNE83" s="16"/>
      <c r="FNF83" s="16"/>
      <c r="FNG83" s="16"/>
      <c r="FNH83" s="16"/>
      <c r="FNI83" s="16"/>
      <c r="FNJ83" s="16"/>
      <c r="FNK83" s="16"/>
      <c r="FNL83" s="16"/>
      <c r="FNM83" s="16"/>
      <c r="FNN83" s="16"/>
      <c r="FNO83" s="16"/>
      <c r="FNP83" s="16"/>
      <c r="FNQ83" s="16"/>
      <c r="FNR83" s="16"/>
      <c r="FNS83" s="16"/>
      <c r="FNT83" s="16"/>
      <c r="FNU83" s="16"/>
      <c r="FNV83" s="16"/>
      <c r="FNW83" s="16"/>
      <c r="FNX83" s="16"/>
      <c r="FNY83" s="16"/>
      <c r="FNZ83" s="16"/>
      <c r="FOA83" s="16"/>
      <c r="FOB83" s="16"/>
      <c r="FOC83" s="16"/>
      <c r="FOD83" s="16"/>
      <c r="FOE83" s="16"/>
      <c r="FOF83" s="16"/>
      <c r="FOG83" s="16"/>
      <c r="FOH83" s="16"/>
      <c r="FOI83" s="16"/>
      <c r="FOJ83" s="16"/>
      <c r="FOK83" s="16"/>
      <c r="FOL83" s="16"/>
      <c r="FOM83" s="16"/>
      <c r="FON83" s="16"/>
      <c r="FOO83" s="16"/>
      <c r="FOP83" s="16"/>
      <c r="FOQ83" s="16"/>
      <c r="FOR83" s="16"/>
      <c r="FOS83" s="16"/>
      <c r="FOT83" s="16"/>
      <c r="FOU83" s="16"/>
      <c r="FOV83" s="16"/>
      <c r="FOW83" s="16"/>
      <c r="FOX83" s="16"/>
      <c r="FOY83" s="16"/>
      <c r="FOZ83" s="16"/>
      <c r="FPA83" s="16"/>
      <c r="FPB83" s="16"/>
      <c r="FPC83" s="16"/>
      <c r="FPD83" s="16"/>
      <c r="FPE83" s="16"/>
      <c r="FPF83" s="16"/>
      <c r="FPG83" s="16"/>
      <c r="FPH83" s="16"/>
      <c r="FPI83" s="16"/>
      <c r="FPJ83" s="16"/>
      <c r="FPK83" s="16"/>
      <c r="FPL83" s="16"/>
      <c r="FPM83" s="16"/>
      <c r="FPN83" s="16"/>
      <c r="FPO83" s="16"/>
      <c r="FPP83" s="16"/>
      <c r="FPQ83" s="16"/>
      <c r="FPR83" s="16"/>
      <c r="FPS83" s="16"/>
      <c r="FPT83" s="16"/>
      <c r="FPU83" s="16"/>
      <c r="FPV83" s="16"/>
      <c r="FPW83" s="16"/>
      <c r="FPX83" s="16"/>
      <c r="FPY83" s="16"/>
      <c r="FPZ83" s="16"/>
      <c r="FQA83" s="16"/>
      <c r="FQB83" s="16"/>
      <c r="FQC83" s="16"/>
      <c r="FQD83" s="16"/>
      <c r="FQE83" s="16"/>
      <c r="FQF83" s="16"/>
      <c r="FQG83" s="16"/>
      <c r="FQH83" s="16"/>
      <c r="FQI83" s="16"/>
      <c r="FQJ83" s="16"/>
      <c r="FQK83" s="16"/>
      <c r="FQL83" s="16"/>
      <c r="FQM83" s="16"/>
      <c r="FQN83" s="16"/>
      <c r="FQO83" s="16"/>
      <c r="FQP83" s="16"/>
      <c r="FQQ83" s="16"/>
      <c r="FQR83" s="16"/>
      <c r="FQS83" s="16"/>
      <c r="FQT83" s="16"/>
      <c r="FQU83" s="16"/>
      <c r="FQV83" s="16"/>
      <c r="FQW83" s="16"/>
      <c r="FQX83" s="16"/>
      <c r="FQY83" s="16"/>
      <c r="FQZ83" s="16"/>
      <c r="FRA83" s="16"/>
      <c r="FRB83" s="16"/>
      <c r="FRC83" s="16"/>
      <c r="FRD83" s="16"/>
      <c r="FRE83" s="16"/>
      <c r="FRF83" s="16"/>
      <c r="FRG83" s="16"/>
      <c r="FRH83" s="16"/>
      <c r="FRI83" s="16"/>
      <c r="FRJ83" s="16"/>
      <c r="FRK83" s="16"/>
      <c r="FRL83" s="16"/>
      <c r="FRM83" s="16"/>
      <c r="FRN83" s="16"/>
      <c r="FRO83" s="16"/>
      <c r="FRP83" s="16"/>
      <c r="FRQ83" s="16"/>
      <c r="FRR83" s="16"/>
      <c r="FRS83" s="16"/>
      <c r="FRT83" s="16"/>
      <c r="FRU83" s="16"/>
      <c r="FRV83" s="16"/>
      <c r="FRW83" s="16"/>
      <c r="FRX83" s="16"/>
      <c r="FRY83" s="16"/>
      <c r="FRZ83" s="16"/>
      <c r="FSA83" s="16"/>
      <c r="FSB83" s="16"/>
      <c r="FSC83" s="16"/>
      <c r="FSD83" s="16"/>
      <c r="FSE83" s="16"/>
      <c r="FSF83" s="16"/>
      <c r="FSG83" s="16"/>
      <c r="FSH83" s="16"/>
      <c r="FSI83" s="16"/>
      <c r="FSJ83" s="16"/>
      <c r="FSK83" s="16"/>
      <c r="FSL83" s="16"/>
      <c r="FSM83" s="16"/>
      <c r="FSN83" s="16"/>
      <c r="FSO83" s="16"/>
      <c r="FSP83" s="16"/>
      <c r="FSQ83" s="16"/>
      <c r="FSR83" s="16"/>
      <c r="FSS83" s="16"/>
      <c r="FST83" s="16"/>
      <c r="FSU83" s="16"/>
      <c r="FSV83" s="16"/>
      <c r="FSW83" s="16"/>
      <c r="FSX83" s="16"/>
      <c r="FSY83" s="16"/>
      <c r="FSZ83" s="16"/>
      <c r="FTA83" s="16"/>
      <c r="FTB83" s="16"/>
      <c r="FTC83" s="16"/>
      <c r="FTD83" s="16"/>
      <c r="FTE83" s="16"/>
      <c r="FTF83" s="16"/>
      <c r="FTG83" s="16"/>
      <c r="FTH83" s="16"/>
      <c r="FTI83" s="16"/>
      <c r="FTJ83" s="16"/>
      <c r="FTK83" s="16"/>
      <c r="FTL83" s="16"/>
      <c r="FTM83" s="16"/>
      <c r="FTN83" s="16"/>
      <c r="FTO83" s="16"/>
      <c r="FTP83" s="16"/>
      <c r="FTQ83" s="16"/>
      <c r="FTR83" s="16"/>
      <c r="FTS83" s="16"/>
      <c r="FTT83" s="16"/>
      <c r="FTU83" s="16"/>
      <c r="FTV83" s="16"/>
      <c r="FTW83" s="16"/>
      <c r="FTX83" s="16"/>
      <c r="FTY83" s="16"/>
      <c r="FTZ83" s="16"/>
      <c r="FUA83" s="16"/>
      <c r="FUB83" s="16"/>
      <c r="FUC83" s="16"/>
      <c r="FUD83" s="16"/>
      <c r="FUE83" s="16"/>
      <c r="FUF83" s="16"/>
      <c r="FUG83" s="16"/>
      <c r="FUH83" s="16"/>
      <c r="FUI83" s="16"/>
      <c r="FUJ83" s="16"/>
      <c r="FUK83" s="16"/>
      <c r="FUL83" s="16"/>
      <c r="FUM83" s="16"/>
      <c r="FUN83" s="16"/>
      <c r="FUO83" s="16"/>
      <c r="FUP83" s="16"/>
      <c r="FUQ83" s="16"/>
      <c r="FUR83" s="16"/>
      <c r="FUS83" s="16"/>
      <c r="FUT83" s="16"/>
      <c r="FUU83" s="16"/>
      <c r="FUV83" s="16"/>
      <c r="FUW83" s="16"/>
      <c r="FUX83" s="16"/>
      <c r="FUY83" s="16"/>
      <c r="FUZ83" s="16"/>
      <c r="FVA83" s="16"/>
      <c r="FVB83" s="16"/>
      <c r="FVC83" s="16"/>
      <c r="FVD83" s="16"/>
      <c r="FVE83" s="16"/>
      <c r="FVF83" s="16"/>
      <c r="FVG83" s="16"/>
      <c r="FVH83" s="16"/>
      <c r="FVI83" s="16"/>
      <c r="FVJ83" s="16"/>
      <c r="FVK83" s="16"/>
      <c r="FVL83" s="16"/>
      <c r="FVM83" s="16"/>
      <c r="FVN83" s="16"/>
      <c r="FVO83" s="16"/>
      <c r="FVP83" s="16"/>
      <c r="FVQ83" s="16"/>
      <c r="FVR83" s="16"/>
      <c r="FVS83" s="16"/>
      <c r="FVT83" s="16"/>
      <c r="FVU83" s="16"/>
      <c r="FVV83" s="16"/>
      <c r="FVW83" s="16"/>
      <c r="FVX83" s="16"/>
      <c r="FVY83" s="16"/>
      <c r="FVZ83" s="16"/>
      <c r="FWA83" s="16"/>
      <c r="FWB83" s="16"/>
      <c r="FWC83" s="16"/>
      <c r="FWD83" s="16"/>
      <c r="FWE83" s="16"/>
      <c r="FWF83" s="16"/>
      <c r="FWG83" s="16"/>
      <c r="FWH83" s="16"/>
      <c r="FWI83" s="16"/>
      <c r="FWJ83" s="16"/>
      <c r="FWK83" s="16"/>
      <c r="FWL83" s="16"/>
      <c r="FWM83" s="16"/>
      <c r="FWN83" s="16"/>
      <c r="FWO83" s="16"/>
      <c r="FWP83" s="16"/>
      <c r="FWQ83" s="16"/>
      <c r="FWR83" s="16"/>
      <c r="FWS83" s="16"/>
      <c r="FWT83" s="16"/>
      <c r="FWU83" s="16"/>
      <c r="FWV83" s="16"/>
      <c r="FWW83" s="16"/>
      <c r="FWX83" s="16"/>
      <c r="FWY83" s="16"/>
      <c r="FWZ83" s="16"/>
      <c r="FXA83" s="16"/>
      <c r="FXB83" s="16"/>
      <c r="FXC83" s="16"/>
      <c r="FXD83" s="16"/>
      <c r="FXE83" s="16"/>
      <c r="FXF83" s="16"/>
      <c r="FXG83" s="16"/>
      <c r="FXH83" s="16"/>
      <c r="FXI83" s="16"/>
      <c r="FXJ83" s="16"/>
      <c r="FXK83" s="16"/>
      <c r="FXL83" s="16"/>
      <c r="FXM83" s="16"/>
      <c r="FXN83" s="16"/>
      <c r="FXO83" s="16"/>
      <c r="FXP83" s="16"/>
      <c r="FXQ83" s="16"/>
      <c r="FXR83" s="16"/>
      <c r="FXS83" s="16"/>
      <c r="FXT83" s="16"/>
      <c r="FXU83" s="16"/>
      <c r="FXV83" s="16"/>
      <c r="FXW83" s="16"/>
      <c r="FXX83" s="16"/>
      <c r="FXY83" s="16"/>
      <c r="FXZ83" s="16"/>
      <c r="FYA83" s="16"/>
      <c r="FYB83" s="16"/>
      <c r="FYC83" s="16"/>
      <c r="FYD83" s="16"/>
      <c r="FYE83" s="16"/>
      <c r="FYF83" s="16"/>
      <c r="FYG83" s="16"/>
      <c r="FYH83" s="16"/>
      <c r="FYI83" s="16"/>
      <c r="FYJ83" s="16"/>
      <c r="FYK83" s="16"/>
      <c r="FYL83" s="16"/>
      <c r="FYM83" s="16"/>
      <c r="FYN83" s="16"/>
      <c r="FYO83" s="16"/>
      <c r="FYP83" s="16"/>
      <c r="FYQ83" s="16"/>
      <c r="FYR83" s="16"/>
      <c r="FYS83" s="16"/>
      <c r="FYT83" s="16"/>
      <c r="FYU83" s="16"/>
      <c r="FYV83" s="16"/>
      <c r="FYW83" s="16"/>
      <c r="FYX83" s="16"/>
      <c r="FYY83" s="16"/>
      <c r="FYZ83" s="16"/>
      <c r="FZA83" s="16"/>
      <c r="FZB83" s="16"/>
      <c r="FZC83" s="16"/>
      <c r="FZD83" s="16"/>
      <c r="FZE83" s="16"/>
      <c r="FZF83" s="16"/>
      <c r="FZG83" s="16"/>
      <c r="FZH83" s="16"/>
      <c r="FZI83" s="16"/>
      <c r="FZJ83" s="16"/>
      <c r="FZK83" s="16"/>
      <c r="FZL83" s="16"/>
      <c r="FZM83" s="16"/>
      <c r="FZN83" s="16"/>
      <c r="FZO83" s="16"/>
      <c r="FZP83" s="16"/>
      <c r="FZQ83" s="16"/>
      <c r="FZR83" s="16"/>
      <c r="FZS83" s="16"/>
      <c r="FZT83" s="16"/>
      <c r="FZU83" s="16"/>
      <c r="FZV83" s="16"/>
      <c r="FZW83" s="16"/>
      <c r="FZX83" s="16"/>
      <c r="FZY83" s="16"/>
      <c r="FZZ83" s="16"/>
      <c r="GAA83" s="16"/>
      <c r="GAB83" s="16"/>
      <c r="GAC83" s="16"/>
      <c r="GAD83" s="16"/>
      <c r="GAE83" s="16"/>
      <c r="GAF83" s="16"/>
      <c r="GAG83" s="16"/>
      <c r="GAH83" s="16"/>
      <c r="GAI83" s="16"/>
      <c r="GAJ83" s="16"/>
      <c r="GAK83" s="16"/>
      <c r="GAL83" s="16"/>
      <c r="GAM83" s="16"/>
      <c r="GAN83" s="16"/>
      <c r="GAO83" s="16"/>
      <c r="GAP83" s="16"/>
      <c r="GAQ83" s="16"/>
      <c r="GAR83" s="16"/>
      <c r="GAS83" s="16"/>
      <c r="GAT83" s="16"/>
      <c r="GAU83" s="16"/>
      <c r="GAV83" s="16"/>
      <c r="GAW83" s="16"/>
      <c r="GAX83" s="16"/>
      <c r="GAY83" s="16"/>
      <c r="GAZ83" s="16"/>
      <c r="GBA83" s="16"/>
      <c r="GBB83" s="16"/>
      <c r="GBC83" s="16"/>
      <c r="GBD83" s="16"/>
      <c r="GBE83" s="16"/>
      <c r="GBF83" s="16"/>
      <c r="GBG83" s="16"/>
      <c r="GBH83" s="16"/>
      <c r="GBI83" s="16"/>
      <c r="GBJ83" s="16"/>
      <c r="GBK83" s="16"/>
      <c r="GBL83" s="16"/>
      <c r="GBM83" s="16"/>
      <c r="GBN83" s="16"/>
      <c r="GBO83" s="16"/>
      <c r="GBP83" s="16"/>
      <c r="GBQ83" s="16"/>
      <c r="GBR83" s="16"/>
      <c r="GBS83" s="16"/>
      <c r="GBT83" s="16"/>
      <c r="GBU83" s="16"/>
      <c r="GBV83" s="16"/>
      <c r="GBW83" s="16"/>
      <c r="GBX83" s="16"/>
      <c r="GBY83" s="16"/>
      <c r="GBZ83" s="16"/>
      <c r="GCA83" s="16"/>
      <c r="GCB83" s="16"/>
      <c r="GCC83" s="16"/>
      <c r="GCD83" s="16"/>
      <c r="GCE83" s="16"/>
      <c r="GCF83" s="16"/>
      <c r="GCG83" s="16"/>
      <c r="GCH83" s="16"/>
      <c r="GCI83" s="16"/>
      <c r="GCJ83" s="16"/>
      <c r="GCK83" s="16"/>
      <c r="GCL83" s="16"/>
      <c r="GCM83" s="16"/>
      <c r="GCN83" s="16"/>
      <c r="GCO83" s="16"/>
      <c r="GCP83" s="16"/>
      <c r="GCQ83" s="16"/>
      <c r="GCR83" s="16"/>
      <c r="GCS83" s="16"/>
      <c r="GCT83" s="16"/>
      <c r="GCU83" s="16"/>
      <c r="GCV83" s="16"/>
      <c r="GCW83" s="16"/>
      <c r="GCX83" s="16"/>
      <c r="GCY83" s="16"/>
      <c r="GCZ83" s="16"/>
      <c r="GDA83" s="16"/>
      <c r="GDB83" s="16"/>
      <c r="GDC83" s="16"/>
      <c r="GDD83" s="16"/>
      <c r="GDE83" s="16"/>
      <c r="GDF83" s="16"/>
      <c r="GDG83" s="16"/>
      <c r="GDH83" s="16"/>
      <c r="GDI83" s="16"/>
      <c r="GDJ83" s="16"/>
      <c r="GDK83" s="16"/>
      <c r="GDL83" s="16"/>
      <c r="GDM83" s="16"/>
      <c r="GDN83" s="16"/>
      <c r="GDO83" s="16"/>
      <c r="GDP83" s="16"/>
      <c r="GDQ83" s="16"/>
      <c r="GDR83" s="16"/>
      <c r="GDS83" s="16"/>
      <c r="GDT83" s="16"/>
      <c r="GDU83" s="16"/>
      <c r="GDV83" s="16"/>
      <c r="GDW83" s="16"/>
      <c r="GDX83" s="16"/>
      <c r="GDY83" s="16"/>
      <c r="GDZ83" s="16"/>
      <c r="GEA83" s="16"/>
      <c r="GEB83" s="16"/>
      <c r="GEC83" s="16"/>
      <c r="GED83" s="16"/>
      <c r="GEE83" s="16"/>
      <c r="GEF83" s="16"/>
      <c r="GEG83" s="16"/>
      <c r="GEH83" s="16"/>
      <c r="GEI83" s="16"/>
      <c r="GEJ83" s="16"/>
      <c r="GEK83" s="16"/>
      <c r="GEL83" s="16"/>
      <c r="GEM83" s="16"/>
      <c r="GEN83" s="16"/>
      <c r="GEO83" s="16"/>
      <c r="GEP83" s="16"/>
      <c r="GEQ83" s="16"/>
      <c r="GER83" s="16"/>
      <c r="GES83" s="16"/>
      <c r="GET83" s="16"/>
      <c r="GEU83" s="16"/>
      <c r="GEV83" s="16"/>
      <c r="GEW83" s="16"/>
      <c r="GEX83" s="16"/>
      <c r="GEY83" s="16"/>
      <c r="GEZ83" s="16"/>
      <c r="GFA83" s="16"/>
      <c r="GFB83" s="16"/>
      <c r="GFC83" s="16"/>
      <c r="GFD83" s="16"/>
      <c r="GFE83" s="16"/>
      <c r="GFF83" s="16"/>
      <c r="GFG83" s="16"/>
      <c r="GFH83" s="16"/>
      <c r="GFI83" s="16"/>
      <c r="GFJ83" s="16"/>
      <c r="GFK83" s="16"/>
      <c r="GFL83" s="16"/>
      <c r="GFM83" s="16"/>
      <c r="GFN83" s="16"/>
      <c r="GFO83" s="16"/>
      <c r="GFP83" s="16"/>
      <c r="GFQ83" s="16"/>
      <c r="GFR83" s="16"/>
      <c r="GFS83" s="16"/>
      <c r="GFT83" s="16"/>
      <c r="GFU83" s="16"/>
      <c r="GFV83" s="16"/>
      <c r="GFW83" s="16"/>
      <c r="GFX83" s="16"/>
      <c r="GFY83" s="16"/>
      <c r="GFZ83" s="16"/>
      <c r="GGA83" s="16"/>
      <c r="GGB83" s="16"/>
      <c r="GGC83" s="16"/>
      <c r="GGD83" s="16"/>
      <c r="GGE83" s="16"/>
      <c r="GGF83" s="16"/>
      <c r="GGG83" s="16"/>
      <c r="GGH83" s="16"/>
      <c r="GGI83" s="16"/>
      <c r="GGJ83" s="16"/>
      <c r="GGK83" s="16"/>
      <c r="GGL83" s="16"/>
      <c r="GGM83" s="16"/>
      <c r="GGN83" s="16"/>
      <c r="GGO83" s="16"/>
      <c r="GGP83" s="16"/>
      <c r="GGQ83" s="16"/>
      <c r="GGR83" s="16"/>
      <c r="GGS83" s="16"/>
      <c r="GGT83" s="16"/>
      <c r="GGU83" s="16"/>
      <c r="GGV83" s="16"/>
      <c r="GGW83" s="16"/>
      <c r="GGX83" s="16"/>
      <c r="GGY83" s="16"/>
      <c r="GGZ83" s="16"/>
      <c r="GHA83" s="16"/>
      <c r="GHB83" s="16"/>
      <c r="GHC83" s="16"/>
      <c r="GHD83" s="16"/>
      <c r="GHE83" s="16"/>
      <c r="GHF83" s="16"/>
      <c r="GHG83" s="16"/>
      <c r="GHH83" s="16"/>
      <c r="GHI83" s="16"/>
      <c r="GHJ83" s="16"/>
      <c r="GHK83" s="16"/>
      <c r="GHL83" s="16"/>
      <c r="GHM83" s="16"/>
      <c r="GHN83" s="16"/>
      <c r="GHO83" s="16"/>
      <c r="GHP83" s="16"/>
      <c r="GHQ83" s="16"/>
      <c r="GHR83" s="16"/>
      <c r="GHS83" s="16"/>
      <c r="GHT83" s="16"/>
      <c r="GHU83" s="16"/>
      <c r="GHV83" s="16"/>
      <c r="GHW83" s="16"/>
      <c r="GHX83" s="16"/>
      <c r="GHY83" s="16"/>
      <c r="GHZ83" s="16"/>
      <c r="GIA83" s="16"/>
      <c r="GIB83" s="16"/>
      <c r="GIC83" s="16"/>
      <c r="GID83" s="16"/>
      <c r="GIE83" s="16"/>
      <c r="GIF83" s="16"/>
      <c r="GIG83" s="16"/>
      <c r="GIH83" s="16"/>
      <c r="GII83" s="16"/>
      <c r="GIJ83" s="16"/>
      <c r="GIK83" s="16"/>
      <c r="GIL83" s="16"/>
      <c r="GIM83" s="16"/>
      <c r="GIN83" s="16"/>
      <c r="GIO83" s="16"/>
      <c r="GIP83" s="16"/>
      <c r="GIQ83" s="16"/>
      <c r="GIR83" s="16"/>
      <c r="GIS83" s="16"/>
      <c r="GIT83" s="16"/>
      <c r="GIU83" s="16"/>
      <c r="GIV83" s="16"/>
      <c r="GIW83" s="16"/>
      <c r="GIX83" s="16"/>
      <c r="GIY83" s="16"/>
      <c r="GIZ83" s="16"/>
      <c r="GJA83" s="16"/>
      <c r="GJB83" s="16"/>
      <c r="GJC83" s="16"/>
      <c r="GJD83" s="16"/>
      <c r="GJE83" s="16"/>
      <c r="GJF83" s="16"/>
      <c r="GJG83" s="16"/>
      <c r="GJH83" s="16"/>
      <c r="GJI83" s="16"/>
      <c r="GJJ83" s="16"/>
      <c r="GJK83" s="16"/>
      <c r="GJL83" s="16"/>
      <c r="GJM83" s="16"/>
      <c r="GJN83" s="16"/>
      <c r="GJO83" s="16"/>
      <c r="GJP83" s="16"/>
      <c r="GJQ83" s="16"/>
      <c r="GJR83" s="16"/>
      <c r="GJS83" s="16"/>
      <c r="GJT83" s="16"/>
      <c r="GJU83" s="16"/>
      <c r="GJV83" s="16"/>
      <c r="GJW83" s="16"/>
      <c r="GJX83" s="16"/>
      <c r="GJY83" s="16"/>
      <c r="GJZ83" s="16"/>
      <c r="GKA83" s="16"/>
      <c r="GKB83" s="16"/>
      <c r="GKC83" s="16"/>
      <c r="GKD83" s="16"/>
      <c r="GKE83" s="16"/>
      <c r="GKF83" s="16"/>
      <c r="GKG83" s="16"/>
      <c r="GKH83" s="16"/>
      <c r="GKI83" s="16"/>
      <c r="GKJ83" s="16"/>
      <c r="GKK83" s="16"/>
      <c r="GKL83" s="16"/>
      <c r="GKM83" s="16"/>
      <c r="GKN83" s="16"/>
      <c r="GKO83" s="16"/>
      <c r="GKP83" s="16"/>
      <c r="GKQ83" s="16"/>
      <c r="GKR83" s="16"/>
      <c r="GKS83" s="16"/>
      <c r="GKT83" s="16"/>
      <c r="GKU83" s="16"/>
      <c r="GKV83" s="16"/>
      <c r="GKW83" s="16"/>
      <c r="GKX83" s="16"/>
      <c r="GKY83" s="16"/>
      <c r="GKZ83" s="16"/>
      <c r="GLA83" s="16"/>
      <c r="GLB83" s="16"/>
      <c r="GLC83" s="16"/>
      <c r="GLD83" s="16"/>
      <c r="GLE83" s="16"/>
      <c r="GLF83" s="16"/>
      <c r="GLG83" s="16"/>
      <c r="GLH83" s="16"/>
      <c r="GLI83" s="16"/>
      <c r="GLJ83" s="16"/>
      <c r="GLK83" s="16"/>
      <c r="GLL83" s="16"/>
      <c r="GLM83" s="16"/>
      <c r="GLN83" s="16"/>
      <c r="GLO83" s="16"/>
      <c r="GLP83" s="16"/>
      <c r="GLQ83" s="16"/>
      <c r="GLR83" s="16"/>
      <c r="GLS83" s="16"/>
      <c r="GLT83" s="16"/>
      <c r="GLU83" s="16"/>
      <c r="GLV83" s="16"/>
      <c r="GLW83" s="16"/>
      <c r="GLX83" s="16"/>
      <c r="GLY83" s="16"/>
      <c r="GLZ83" s="16"/>
      <c r="GMA83" s="16"/>
      <c r="GMB83" s="16"/>
      <c r="GMC83" s="16"/>
      <c r="GMD83" s="16"/>
      <c r="GME83" s="16"/>
      <c r="GMF83" s="16"/>
      <c r="GMG83" s="16"/>
      <c r="GMH83" s="16"/>
      <c r="GMI83" s="16"/>
      <c r="GMJ83" s="16"/>
      <c r="GMK83" s="16"/>
      <c r="GML83" s="16"/>
      <c r="GMM83" s="16"/>
      <c r="GMN83" s="16"/>
      <c r="GMO83" s="16"/>
      <c r="GMP83" s="16"/>
      <c r="GMQ83" s="16"/>
      <c r="GMR83" s="16"/>
      <c r="GMS83" s="16"/>
      <c r="GMT83" s="16"/>
      <c r="GMU83" s="16"/>
      <c r="GMV83" s="16"/>
      <c r="GMW83" s="16"/>
      <c r="GMX83" s="16"/>
      <c r="GMY83" s="16"/>
      <c r="GMZ83" s="16"/>
      <c r="GNA83" s="16"/>
      <c r="GNB83" s="16"/>
      <c r="GNC83" s="16"/>
      <c r="GND83" s="16"/>
      <c r="GNE83" s="16"/>
      <c r="GNF83" s="16"/>
      <c r="GNG83" s="16"/>
      <c r="GNH83" s="16"/>
      <c r="GNI83" s="16"/>
      <c r="GNJ83" s="16"/>
      <c r="GNK83" s="16"/>
      <c r="GNL83" s="16"/>
      <c r="GNM83" s="16"/>
      <c r="GNN83" s="16"/>
      <c r="GNO83" s="16"/>
      <c r="GNP83" s="16"/>
      <c r="GNQ83" s="16"/>
      <c r="GNR83" s="16"/>
      <c r="GNS83" s="16"/>
      <c r="GNT83" s="16"/>
      <c r="GNU83" s="16"/>
      <c r="GNV83" s="16"/>
      <c r="GNW83" s="16"/>
      <c r="GNX83" s="16"/>
      <c r="GNY83" s="16"/>
      <c r="GNZ83" s="16"/>
      <c r="GOA83" s="16"/>
      <c r="GOB83" s="16"/>
      <c r="GOC83" s="16"/>
      <c r="GOD83" s="16"/>
      <c r="GOE83" s="16"/>
      <c r="GOF83" s="16"/>
      <c r="GOG83" s="16"/>
      <c r="GOH83" s="16"/>
      <c r="GOI83" s="16"/>
      <c r="GOJ83" s="16"/>
      <c r="GOK83" s="16"/>
      <c r="GOL83" s="16"/>
      <c r="GOM83" s="16"/>
      <c r="GON83" s="16"/>
      <c r="GOO83" s="16"/>
      <c r="GOP83" s="16"/>
      <c r="GOQ83" s="16"/>
      <c r="GOR83" s="16"/>
      <c r="GOS83" s="16"/>
      <c r="GOT83" s="16"/>
      <c r="GOU83" s="16"/>
      <c r="GOV83" s="16"/>
      <c r="GOW83" s="16"/>
      <c r="GOX83" s="16"/>
      <c r="GOY83" s="16"/>
      <c r="GOZ83" s="16"/>
      <c r="GPA83" s="16"/>
      <c r="GPB83" s="16"/>
      <c r="GPC83" s="16"/>
      <c r="GPD83" s="16"/>
      <c r="GPE83" s="16"/>
      <c r="GPF83" s="16"/>
      <c r="GPG83" s="16"/>
      <c r="GPH83" s="16"/>
      <c r="GPI83" s="16"/>
      <c r="GPJ83" s="16"/>
      <c r="GPK83" s="16"/>
      <c r="GPL83" s="16"/>
      <c r="GPM83" s="16"/>
      <c r="GPN83" s="16"/>
      <c r="GPO83" s="16"/>
      <c r="GPP83" s="16"/>
      <c r="GPQ83" s="16"/>
      <c r="GPR83" s="16"/>
      <c r="GPS83" s="16"/>
      <c r="GPT83" s="16"/>
      <c r="GPU83" s="16"/>
      <c r="GPV83" s="16"/>
      <c r="GPW83" s="16"/>
      <c r="GPX83" s="16"/>
      <c r="GPY83" s="16"/>
      <c r="GPZ83" s="16"/>
      <c r="GQA83" s="16"/>
      <c r="GQB83" s="16"/>
      <c r="GQC83" s="16"/>
      <c r="GQD83" s="16"/>
      <c r="GQE83" s="16"/>
      <c r="GQF83" s="16"/>
      <c r="GQG83" s="16"/>
      <c r="GQH83" s="16"/>
      <c r="GQI83" s="16"/>
      <c r="GQJ83" s="16"/>
      <c r="GQK83" s="16"/>
      <c r="GQL83" s="16"/>
      <c r="GQM83" s="16"/>
      <c r="GQN83" s="16"/>
      <c r="GQO83" s="16"/>
      <c r="GQP83" s="16"/>
      <c r="GQQ83" s="16"/>
      <c r="GQR83" s="16"/>
      <c r="GQS83" s="16"/>
      <c r="GQT83" s="16"/>
      <c r="GQU83" s="16"/>
      <c r="GQV83" s="16"/>
      <c r="GQW83" s="16"/>
      <c r="GQX83" s="16"/>
      <c r="GQY83" s="16"/>
      <c r="GQZ83" s="16"/>
      <c r="GRA83" s="16"/>
      <c r="GRB83" s="16"/>
      <c r="GRC83" s="16"/>
      <c r="GRD83" s="16"/>
      <c r="GRE83" s="16"/>
      <c r="GRF83" s="16"/>
      <c r="GRG83" s="16"/>
      <c r="GRH83" s="16"/>
      <c r="GRI83" s="16"/>
      <c r="GRJ83" s="16"/>
      <c r="GRK83" s="16"/>
      <c r="GRL83" s="16"/>
      <c r="GRM83" s="16"/>
      <c r="GRN83" s="16"/>
      <c r="GRO83" s="16"/>
      <c r="GRP83" s="16"/>
      <c r="GRQ83" s="16"/>
      <c r="GRR83" s="16"/>
      <c r="GRS83" s="16"/>
      <c r="GRT83" s="16"/>
      <c r="GRU83" s="16"/>
      <c r="GRV83" s="16"/>
      <c r="GRW83" s="16"/>
      <c r="GRX83" s="16"/>
      <c r="GRY83" s="16"/>
      <c r="GRZ83" s="16"/>
      <c r="GSA83" s="16"/>
      <c r="GSB83" s="16"/>
      <c r="GSC83" s="16"/>
      <c r="GSD83" s="16"/>
      <c r="GSE83" s="16"/>
      <c r="GSF83" s="16"/>
      <c r="GSG83" s="16"/>
      <c r="GSH83" s="16"/>
      <c r="GSI83" s="16"/>
      <c r="GSJ83" s="16"/>
      <c r="GSK83" s="16"/>
      <c r="GSL83" s="16"/>
      <c r="GSM83" s="16"/>
      <c r="GSN83" s="16"/>
      <c r="GSO83" s="16"/>
      <c r="GSP83" s="16"/>
      <c r="GSQ83" s="16"/>
      <c r="GSR83" s="16"/>
      <c r="GSS83" s="16"/>
      <c r="GST83" s="16"/>
      <c r="GSU83" s="16"/>
      <c r="GSV83" s="16"/>
      <c r="GSW83" s="16"/>
      <c r="GSX83" s="16"/>
      <c r="GSY83" s="16"/>
      <c r="GSZ83" s="16"/>
      <c r="GTA83" s="16"/>
      <c r="GTB83" s="16"/>
      <c r="GTC83" s="16"/>
      <c r="GTD83" s="16"/>
      <c r="GTE83" s="16"/>
      <c r="GTF83" s="16"/>
      <c r="GTG83" s="16"/>
      <c r="GTH83" s="16"/>
      <c r="GTI83" s="16"/>
      <c r="GTJ83" s="16"/>
      <c r="GTK83" s="16"/>
      <c r="GTL83" s="16"/>
      <c r="GTM83" s="16"/>
      <c r="GTN83" s="16"/>
      <c r="GTO83" s="16"/>
      <c r="GTP83" s="16"/>
      <c r="GTQ83" s="16"/>
      <c r="GTR83" s="16"/>
      <c r="GTS83" s="16"/>
      <c r="GTT83" s="16"/>
      <c r="GTU83" s="16"/>
      <c r="GTV83" s="16"/>
      <c r="GTW83" s="16"/>
      <c r="GTX83" s="16"/>
      <c r="GTY83" s="16"/>
      <c r="GTZ83" s="16"/>
      <c r="GUA83" s="16"/>
      <c r="GUB83" s="16"/>
      <c r="GUC83" s="16"/>
      <c r="GUD83" s="16"/>
      <c r="GUE83" s="16"/>
      <c r="GUF83" s="16"/>
      <c r="GUG83" s="16"/>
      <c r="GUH83" s="16"/>
      <c r="GUI83" s="16"/>
      <c r="GUJ83" s="16"/>
      <c r="GUK83" s="16"/>
      <c r="GUL83" s="16"/>
      <c r="GUM83" s="16"/>
      <c r="GUN83" s="16"/>
      <c r="GUO83" s="16"/>
      <c r="GUP83" s="16"/>
      <c r="GUQ83" s="16"/>
      <c r="GUR83" s="16"/>
      <c r="GUS83" s="16"/>
      <c r="GUT83" s="16"/>
      <c r="GUU83" s="16"/>
      <c r="GUV83" s="16"/>
      <c r="GUW83" s="16"/>
      <c r="GUX83" s="16"/>
      <c r="GUY83" s="16"/>
      <c r="GUZ83" s="16"/>
      <c r="GVA83" s="16"/>
      <c r="GVB83" s="16"/>
      <c r="GVC83" s="16"/>
      <c r="GVD83" s="16"/>
      <c r="GVE83" s="16"/>
      <c r="GVF83" s="16"/>
      <c r="GVG83" s="16"/>
      <c r="GVH83" s="16"/>
      <c r="GVI83" s="16"/>
      <c r="GVJ83" s="16"/>
      <c r="GVK83" s="16"/>
      <c r="GVL83" s="16"/>
      <c r="GVM83" s="16"/>
      <c r="GVN83" s="16"/>
      <c r="GVO83" s="16"/>
      <c r="GVP83" s="16"/>
      <c r="GVQ83" s="16"/>
      <c r="GVR83" s="16"/>
      <c r="GVS83" s="16"/>
      <c r="GVT83" s="16"/>
      <c r="GVU83" s="16"/>
      <c r="GVV83" s="16"/>
      <c r="GVW83" s="16"/>
      <c r="GVX83" s="16"/>
      <c r="GVY83" s="16"/>
      <c r="GVZ83" s="16"/>
      <c r="GWA83" s="16"/>
      <c r="GWB83" s="16"/>
      <c r="GWC83" s="16"/>
      <c r="GWD83" s="16"/>
      <c r="GWE83" s="16"/>
      <c r="GWF83" s="16"/>
      <c r="GWG83" s="16"/>
      <c r="GWH83" s="16"/>
      <c r="GWI83" s="16"/>
      <c r="GWJ83" s="16"/>
      <c r="GWK83" s="16"/>
      <c r="GWL83" s="16"/>
      <c r="GWM83" s="16"/>
      <c r="GWN83" s="16"/>
      <c r="GWO83" s="16"/>
      <c r="GWP83" s="16"/>
      <c r="GWQ83" s="16"/>
      <c r="GWR83" s="16"/>
      <c r="GWS83" s="16"/>
      <c r="GWT83" s="16"/>
      <c r="GWU83" s="16"/>
      <c r="GWV83" s="16"/>
      <c r="GWW83" s="16"/>
      <c r="GWX83" s="16"/>
      <c r="GWY83" s="16"/>
      <c r="GWZ83" s="16"/>
      <c r="GXA83" s="16"/>
      <c r="GXB83" s="16"/>
      <c r="GXC83" s="16"/>
      <c r="GXD83" s="16"/>
      <c r="GXE83" s="16"/>
      <c r="GXF83" s="16"/>
      <c r="GXG83" s="16"/>
      <c r="GXH83" s="16"/>
      <c r="GXI83" s="16"/>
      <c r="GXJ83" s="16"/>
      <c r="GXK83" s="16"/>
      <c r="GXL83" s="16"/>
      <c r="GXM83" s="16"/>
      <c r="GXN83" s="16"/>
      <c r="GXO83" s="16"/>
      <c r="GXP83" s="16"/>
      <c r="GXQ83" s="16"/>
      <c r="GXR83" s="16"/>
      <c r="GXS83" s="16"/>
      <c r="GXT83" s="16"/>
      <c r="GXU83" s="16"/>
      <c r="GXV83" s="16"/>
      <c r="GXW83" s="16"/>
      <c r="GXX83" s="16"/>
      <c r="GXY83" s="16"/>
      <c r="GXZ83" s="16"/>
      <c r="GYA83" s="16"/>
      <c r="GYB83" s="16"/>
      <c r="GYC83" s="16"/>
      <c r="GYD83" s="16"/>
      <c r="GYE83" s="16"/>
      <c r="GYF83" s="16"/>
      <c r="GYG83" s="16"/>
      <c r="GYH83" s="16"/>
      <c r="GYI83" s="16"/>
      <c r="GYJ83" s="16"/>
      <c r="GYK83" s="16"/>
      <c r="GYL83" s="16"/>
      <c r="GYM83" s="16"/>
      <c r="GYN83" s="16"/>
      <c r="GYO83" s="16"/>
      <c r="GYP83" s="16"/>
      <c r="GYQ83" s="16"/>
      <c r="GYR83" s="16"/>
      <c r="GYS83" s="16"/>
      <c r="GYT83" s="16"/>
      <c r="GYU83" s="16"/>
      <c r="GYV83" s="16"/>
      <c r="GYW83" s="16"/>
      <c r="GYX83" s="16"/>
      <c r="GYY83" s="16"/>
      <c r="GYZ83" s="16"/>
      <c r="GZA83" s="16"/>
      <c r="GZB83" s="16"/>
      <c r="GZC83" s="16"/>
      <c r="GZD83" s="16"/>
      <c r="GZE83" s="16"/>
      <c r="GZF83" s="16"/>
      <c r="GZG83" s="16"/>
      <c r="GZH83" s="16"/>
      <c r="GZI83" s="16"/>
      <c r="GZJ83" s="16"/>
      <c r="GZK83" s="16"/>
      <c r="GZL83" s="16"/>
      <c r="GZM83" s="16"/>
      <c r="GZN83" s="16"/>
      <c r="GZO83" s="16"/>
      <c r="GZP83" s="16"/>
      <c r="GZQ83" s="16"/>
      <c r="GZR83" s="16"/>
      <c r="GZS83" s="16"/>
      <c r="GZT83" s="16"/>
      <c r="GZU83" s="16"/>
      <c r="GZV83" s="16"/>
      <c r="GZW83" s="16"/>
      <c r="GZX83" s="16"/>
      <c r="GZY83" s="16"/>
      <c r="GZZ83" s="16"/>
      <c r="HAA83" s="16"/>
      <c r="HAB83" s="16"/>
      <c r="HAC83" s="16"/>
      <c r="HAD83" s="16"/>
      <c r="HAE83" s="16"/>
      <c r="HAF83" s="16"/>
      <c r="HAG83" s="16"/>
      <c r="HAH83" s="16"/>
      <c r="HAI83" s="16"/>
      <c r="HAJ83" s="16"/>
      <c r="HAK83" s="16"/>
      <c r="HAL83" s="16"/>
      <c r="HAM83" s="16"/>
      <c r="HAN83" s="16"/>
      <c r="HAO83" s="16"/>
      <c r="HAP83" s="16"/>
      <c r="HAQ83" s="16"/>
      <c r="HAR83" s="16"/>
      <c r="HAS83" s="16"/>
      <c r="HAT83" s="16"/>
      <c r="HAU83" s="16"/>
      <c r="HAV83" s="16"/>
      <c r="HAW83" s="16"/>
      <c r="HAX83" s="16"/>
      <c r="HAY83" s="16"/>
      <c r="HAZ83" s="16"/>
      <c r="HBA83" s="16"/>
      <c r="HBB83" s="16"/>
      <c r="HBC83" s="16"/>
      <c r="HBD83" s="16"/>
      <c r="HBE83" s="16"/>
      <c r="HBF83" s="16"/>
      <c r="HBG83" s="16"/>
      <c r="HBH83" s="16"/>
      <c r="HBI83" s="16"/>
      <c r="HBJ83" s="16"/>
      <c r="HBK83" s="16"/>
      <c r="HBL83" s="16"/>
      <c r="HBM83" s="16"/>
      <c r="HBN83" s="16"/>
      <c r="HBO83" s="16"/>
      <c r="HBP83" s="16"/>
      <c r="HBQ83" s="16"/>
      <c r="HBR83" s="16"/>
      <c r="HBS83" s="16"/>
      <c r="HBT83" s="16"/>
      <c r="HBU83" s="16"/>
      <c r="HBV83" s="16"/>
      <c r="HBW83" s="16"/>
      <c r="HBX83" s="16"/>
      <c r="HBY83" s="16"/>
      <c r="HBZ83" s="16"/>
      <c r="HCA83" s="16"/>
      <c r="HCB83" s="16"/>
      <c r="HCC83" s="16"/>
      <c r="HCD83" s="16"/>
      <c r="HCE83" s="16"/>
      <c r="HCF83" s="16"/>
      <c r="HCG83" s="16"/>
      <c r="HCH83" s="16"/>
      <c r="HCI83" s="16"/>
      <c r="HCJ83" s="16"/>
      <c r="HCK83" s="16"/>
      <c r="HCL83" s="16"/>
      <c r="HCM83" s="16"/>
      <c r="HCN83" s="16"/>
      <c r="HCO83" s="16"/>
      <c r="HCP83" s="16"/>
      <c r="HCQ83" s="16"/>
      <c r="HCR83" s="16"/>
      <c r="HCS83" s="16"/>
      <c r="HCT83" s="16"/>
      <c r="HCU83" s="16"/>
      <c r="HCV83" s="16"/>
      <c r="HCW83" s="16"/>
      <c r="HCX83" s="16"/>
      <c r="HCY83" s="16"/>
      <c r="HCZ83" s="16"/>
      <c r="HDA83" s="16"/>
      <c r="HDB83" s="16"/>
      <c r="HDC83" s="16"/>
      <c r="HDD83" s="16"/>
      <c r="HDE83" s="16"/>
      <c r="HDF83" s="16"/>
      <c r="HDG83" s="16"/>
      <c r="HDH83" s="16"/>
      <c r="HDI83" s="16"/>
      <c r="HDJ83" s="16"/>
      <c r="HDK83" s="16"/>
      <c r="HDL83" s="16"/>
      <c r="HDM83" s="16"/>
      <c r="HDN83" s="16"/>
      <c r="HDO83" s="16"/>
      <c r="HDP83" s="16"/>
      <c r="HDQ83" s="16"/>
      <c r="HDR83" s="16"/>
      <c r="HDS83" s="16"/>
      <c r="HDT83" s="16"/>
      <c r="HDU83" s="16"/>
      <c r="HDV83" s="16"/>
      <c r="HDW83" s="16"/>
      <c r="HDX83" s="16"/>
      <c r="HDY83" s="16"/>
      <c r="HDZ83" s="16"/>
      <c r="HEA83" s="16"/>
      <c r="HEB83" s="16"/>
      <c r="HEC83" s="16"/>
      <c r="HED83" s="16"/>
      <c r="HEE83" s="16"/>
      <c r="HEF83" s="16"/>
      <c r="HEG83" s="16"/>
      <c r="HEH83" s="16"/>
      <c r="HEI83" s="16"/>
      <c r="HEJ83" s="16"/>
      <c r="HEK83" s="16"/>
      <c r="HEL83" s="16"/>
      <c r="HEM83" s="16"/>
      <c r="HEN83" s="16"/>
      <c r="HEO83" s="16"/>
      <c r="HEP83" s="16"/>
      <c r="HEQ83" s="16"/>
      <c r="HER83" s="16"/>
      <c r="HES83" s="16"/>
      <c r="HET83" s="16"/>
      <c r="HEU83" s="16"/>
      <c r="HEV83" s="16"/>
      <c r="HEW83" s="16"/>
      <c r="HEX83" s="16"/>
      <c r="HEY83" s="16"/>
      <c r="HEZ83" s="16"/>
      <c r="HFA83" s="16"/>
      <c r="HFB83" s="16"/>
      <c r="HFC83" s="16"/>
      <c r="HFD83" s="16"/>
      <c r="HFE83" s="16"/>
      <c r="HFF83" s="16"/>
      <c r="HFG83" s="16"/>
      <c r="HFH83" s="16"/>
      <c r="HFI83" s="16"/>
      <c r="HFJ83" s="16"/>
      <c r="HFK83" s="16"/>
      <c r="HFL83" s="16"/>
      <c r="HFM83" s="16"/>
      <c r="HFN83" s="16"/>
      <c r="HFO83" s="16"/>
      <c r="HFP83" s="16"/>
      <c r="HFQ83" s="16"/>
      <c r="HFR83" s="16"/>
      <c r="HFS83" s="16"/>
      <c r="HFT83" s="16"/>
      <c r="HFU83" s="16"/>
      <c r="HFV83" s="16"/>
      <c r="HFW83" s="16"/>
      <c r="HFX83" s="16"/>
      <c r="HFY83" s="16"/>
      <c r="HFZ83" s="16"/>
      <c r="HGA83" s="16"/>
      <c r="HGB83" s="16"/>
      <c r="HGC83" s="16"/>
      <c r="HGD83" s="16"/>
      <c r="HGE83" s="16"/>
      <c r="HGF83" s="16"/>
      <c r="HGG83" s="16"/>
      <c r="HGH83" s="16"/>
      <c r="HGI83" s="16"/>
      <c r="HGJ83" s="16"/>
      <c r="HGK83" s="16"/>
      <c r="HGL83" s="16"/>
      <c r="HGM83" s="16"/>
      <c r="HGN83" s="16"/>
      <c r="HGO83" s="16"/>
      <c r="HGP83" s="16"/>
      <c r="HGQ83" s="16"/>
      <c r="HGR83" s="16"/>
      <c r="HGS83" s="16"/>
      <c r="HGT83" s="16"/>
      <c r="HGU83" s="16"/>
      <c r="HGV83" s="16"/>
      <c r="HGW83" s="16"/>
      <c r="HGX83" s="16"/>
      <c r="HGY83" s="16"/>
      <c r="HGZ83" s="16"/>
      <c r="HHA83" s="16"/>
      <c r="HHB83" s="16"/>
      <c r="HHC83" s="16"/>
      <c r="HHD83" s="16"/>
      <c r="HHE83" s="16"/>
      <c r="HHF83" s="16"/>
      <c r="HHG83" s="16"/>
      <c r="HHH83" s="16"/>
      <c r="HHI83" s="16"/>
      <c r="HHJ83" s="16"/>
      <c r="HHK83" s="16"/>
      <c r="HHL83" s="16"/>
      <c r="HHM83" s="16"/>
      <c r="HHN83" s="16"/>
      <c r="HHO83" s="16"/>
      <c r="HHP83" s="16"/>
      <c r="HHQ83" s="16"/>
      <c r="HHR83" s="16"/>
      <c r="HHS83" s="16"/>
      <c r="HHT83" s="16"/>
      <c r="HHU83" s="16"/>
      <c r="HHV83" s="16"/>
      <c r="HHW83" s="16"/>
      <c r="HHX83" s="16"/>
      <c r="HHY83" s="16"/>
      <c r="HHZ83" s="16"/>
      <c r="HIA83" s="16"/>
      <c r="HIB83" s="16"/>
      <c r="HIC83" s="16"/>
      <c r="HID83" s="16"/>
      <c r="HIE83" s="16"/>
      <c r="HIF83" s="16"/>
      <c r="HIG83" s="16"/>
      <c r="HIH83" s="16"/>
      <c r="HII83" s="16"/>
      <c r="HIJ83" s="16"/>
      <c r="HIK83" s="16"/>
      <c r="HIL83" s="16"/>
      <c r="HIM83" s="16"/>
      <c r="HIN83" s="16"/>
      <c r="HIO83" s="16"/>
      <c r="HIP83" s="16"/>
      <c r="HIQ83" s="16"/>
      <c r="HIR83" s="16"/>
      <c r="HIS83" s="16"/>
      <c r="HIT83" s="16"/>
      <c r="HIU83" s="16"/>
      <c r="HIV83" s="16"/>
      <c r="HIW83" s="16"/>
      <c r="HIX83" s="16"/>
      <c r="HIY83" s="16"/>
      <c r="HIZ83" s="16"/>
      <c r="HJA83" s="16"/>
      <c r="HJB83" s="16"/>
      <c r="HJC83" s="16"/>
      <c r="HJD83" s="16"/>
      <c r="HJE83" s="16"/>
      <c r="HJF83" s="16"/>
      <c r="HJG83" s="16"/>
      <c r="HJH83" s="16"/>
      <c r="HJI83" s="16"/>
      <c r="HJJ83" s="16"/>
      <c r="HJK83" s="16"/>
      <c r="HJL83" s="16"/>
      <c r="HJM83" s="16"/>
      <c r="HJN83" s="16"/>
      <c r="HJO83" s="16"/>
      <c r="HJP83" s="16"/>
      <c r="HJQ83" s="16"/>
      <c r="HJR83" s="16"/>
      <c r="HJS83" s="16"/>
      <c r="HJT83" s="16"/>
      <c r="HJU83" s="16"/>
      <c r="HJV83" s="16"/>
      <c r="HJW83" s="16"/>
      <c r="HJX83" s="16"/>
      <c r="HJY83" s="16"/>
      <c r="HJZ83" s="16"/>
      <c r="HKA83" s="16"/>
      <c r="HKB83" s="16"/>
      <c r="HKC83" s="16"/>
      <c r="HKD83" s="16"/>
      <c r="HKE83" s="16"/>
      <c r="HKF83" s="16"/>
      <c r="HKG83" s="16"/>
      <c r="HKH83" s="16"/>
      <c r="HKI83" s="16"/>
      <c r="HKJ83" s="16"/>
      <c r="HKK83" s="16"/>
      <c r="HKL83" s="16"/>
      <c r="HKM83" s="16"/>
      <c r="HKN83" s="16"/>
      <c r="HKO83" s="16"/>
      <c r="HKP83" s="16"/>
      <c r="HKQ83" s="16"/>
      <c r="HKR83" s="16"/>
      <c r="HKS83" s="16"/>
      <c r="HKT83" s="16"/>
      <c r="HKU83" s="16"/>
      <c r="HKV83" s="16"/>
      <c r="HKW83" s="16"/>
      <c r="HKX83" s="16"/>
      <c r="HKY83" s="16"/>
      <c r="HKZ83" s="16"/>
      <c r="HLA83" s="16"/>
      <c r="HLB83" s="16"/>
      <c r="HLC83" s="16"/>
      <c r="HLD83" s="16"/>
      <c r="HLE83" s="16"/>
      <c r="HLF83" s="16"/>
      <c r="HLG83" s="16"/>
      <c r="HLH83" s="16"/>
      <c r="HLI83" s="16"/>
      <c r="HLJ83" s="16"/>
      <c r="HLK83" s="16"/>
      <c r="HLL83" s="16"/>
      <c r="HLM83" s="16"/>
      <c r="HLN83" s="16"/>
      <c r="HLO83" s="16"/>
      <c r="HLP83" s="16"/>
      <c r="HLQ83" s="16"/>
      <c r="HLR83" s="16"/>
      <c r="HLS83" s="16"/>
      <c r="HLT83" s="16"/>
      <c r="HLU83" s="16"/>
      <c r="HLV83" s="16"/>
      <c r="HLW83" s="16"/>
      <c r="HLX83" s="16"/>
      <c r="HLY83" s="16"/>
      <c r="HLZ83" s="16"/>
      <c r="HMA83" s="16"/>
      <c r="HMB83" s="16"/>
      <c r="HMC83" s="16"/>
      <c r="HMD83" s="16"/>
      <c r="HME83" s="16"/>
      <c r="HMF83" s="16"/>
      <c r="HMG83" s="16"/>
      <c r="HMH83" s="16"/>
      <c r="HMI83" s="16"/>
      <c r="HMJ83" s="16"/>
      <c r="HMK83" s="16"/>
      <c r="HML83" s="16"/>
      <c r="HMM83" s="16"/>
      <c r="HMN83" s="16"/>
      <c r="HMO83" s="16"/>
      <c r="HMP83" s="16"/>
      <c r="HMQ83" s="16"/>
      <c r="HMR83" s="16"/>
      <c r="HMS83" s="16"/>
      <c r="HMT83" s="16"/>
      <c r="HMU83" s="16"/>
      <c r="HMV83" s="16"/>
      <c r="HMW83" s="16"/>
      <c r="HMX83" s="16"/>
      <c r="HMY83" s="16"/>
      <c r="HMZ83" s="16"/>
      <c r="HNA83" s="16"/>
      <c r="HNB83" s="16"/>
      <c r="HNC83" s="16"/>
      <c r="HND83" s="16"/>
      <c r="HNE83" s="16"/>
      <c r="HNF83" s="16"/>
      <c r="HNG83" s="16"/>
      <c r="HNH83" s="16"/>
      <c r="HNI83" s="16"/>
      <c r="HNJ83" s="16"/>
      <c r="HNK83" s="16"/>
      <c r="HNL83" s="16"/>
      <c r="HNM83" s="16"/>
      <c r="HNN83" s="16"/>
      <c r="HNO83" s="16"/>
      <c r="HNP83" s="16"/>
      <c r="HNQ83" s="16"/>
      <c r="HNR83" s="16"/>
      <c r="HNS83" s="16"/>
      <c r="HNT83" s="16"/>
      <c r="HNU83" s="16"/>
      <c r="HNV83" s="16"/>
      <c r="HNW83" s="16"/>
      <c r="HNX83" s="16"/>
      <c r="HNY83" s="16"/>
      <c r="HNZ83" s="16"/>
      <c r="HOA83" s="16"/>
      <c r="HOB83" s="16"/>
      <c r="HOC83" s="16"/>
      <c r="HOD83" s="16"/>
      <c r="HOE83" s="16"/>
      <c r="HOF83" s="16"/>
      <c r="HOG83" s="16"/>
      <c r="HOH83" s="16"/>
      <c r="HOI83" s="16"/>
      <c r="HOJ83" s="16"/>
      <c r="HOK83" s="16"/>
      <c r="HOL83" s="16"/>
      <c r="HOM83" s="16"/>
      <c r="HON83" s="16"/>
      <c r="HOO83" s="16"/>
      <c r="HOP83" s="16"/>
      <c r="HOQ83" s="16"/>
      <c r="HOR83" s="16"/>
      <c r="HOS83" s="16"/>
      <c r="HOT83" s="16"/>
      <c r="HOU83" s="16"/>
      <c r="HOV83" s="16"/>
      <c r="HOW83" s="16"/>
      <c r="HOX83" s="16"/>
      <c r="HOY83" s="16"/>
      <c r="HOZ83" s="16"/>
      <c r="HPA83" s="16"/>
      <c r="HPB83" s="16"/>
      <c r="HPC83" s="16"/>
      <c r="HPD83" s="16"/>
      <c r="HPE83" s="16"/>
      <c r="HPF83" s="16"/>
      <c r="HPG83" s="16"/>
      <c r="HPH83" s="16"/>
      <c r="HPI83" s="16"/>
      <c r="HPJ83" s="16"/>
      <c r="HPK83" s="16"/>
      <c r="HPL83" s="16"/>
      <c r="HPM83" s="16"/>
      <c r="HPN83" s="16"/>
      <c r="HPO83" s="16"/>
      <c r="HPP83" s="16"/>
      <c r="HPQ83" s="16"/>
      <c r="HPR83" s="16"/>
      <c r="HPS83" s="16"/>
      <c r="HPT83" s="16"/>
      <c r="HPU83" s="16"/>
      <c r="HPV83" s="16"/>
      <c r="HPW83" s="16"/>
      <c r="HPX83" s="16"/>
      <c r="HPY83" s="16"/>
      <c r="HPZ83" s="16"/>
      <c r="HQA83" s="16"/>
      <c r="HQB83" s="16"/>
      <c r="HQC83" s="16"/>
      <c r="HQD83" s="16"/>
      <c r="HQE83" s="16"/>
      <c r="HQF83" s="16"/>
      <c r="HQG83" s="16"/>
      <c r="HQH83" s="16"/>
      <c r="HQI83" s="16"/>
      <c r="HQJ83" s="16"/>
      <c r="HQK83" s="16"/>
      <c r="HQL83" s="16"/>
      <c r="HQM83" s="16"/>
      <c r="HQN83" s="16"/>
      <c r="HQO83" s="16"/>
      <c r="HQP83" s="16"/>
      <c r="HQQ83" s="16"/>
      <c r="HQR83" s="16"/>
      <c r="HQS83" s="16"/>
      <c r="HQT83" s="16"/>
      <c r="HQU83" s="16"/>
      <c r="HQV83" s="16"/>
      <c r="HQW83" s="16"/>
      <c r="HQX83" s="16"/>
      <c r="HQY83" s="16"/>
      <c r="HQZ83" s="16"/>
      <c r="HRA83" s="16"/>
      <c r="HRB83" s="16"/>
      <c r="HRC83" s="16"/>
      <c r="HRD83" s="16"/>
      <c r="HRE83" s="16"/>
      <c r="HRF83" s="16"/>
      <c r="HRG83" s="16"/>
      <c r="HRH83" s="16"/>
      <c r="HRI83" s="16"/>
      <c r="HRJ83" s="16"/>
      <c r="HRK83" s="16"/>
      <c r="HRL83" s="16"/>
      <c r="HRM83" s="16"/>
      <c r="HRN83" s="16"/>
      <c r="HRO83" s="16"/>
      <c r="HRP83" s="16"/>
      <c r="HRQ83" s="16"/>
      <c r="HRR83" s="16"/>
      <c r="HRS83" s="16"/>
      <c r="HRT83" s="16"/>
      <c r="HRU83" s="16"/>
      <c r="HRV83" s="16"/>
      <c r="HRW83" s="16"/>
      <c r="HRX83" s="16"/>
      <c r="HRY83" s="16"/>
      <c r="HRZ83" s="16"/>
      <c r="HSA83" s="16"/>
      <c r="HSB83" s="16"/>
      <c r="HSC83" s="16"/>
      <c r="HSD83" s="16"/>
      <c r="HSE83" s="16"/>
      <c r="HSF83" s="16"/>
      <c r="HSG83" s="16"/>
      <c r="HSH83" s="16"/>
      <c r="HSI83" s="16"/>
      <c r="HSJ83" s="16"/>
      <c r="HSK83" s="16"/>
      <c r="HSL83" s="16"/>
      <c r="HSM83" s="16"/>
      <c r="HSN83" s="16"/>
      <c r="HSO83" s="16"/>
      <c r="HSP83" s="16"/>
      <c r="HSQ83" s="16"/>
      <c r="HSR83" s="16"/>
      <c r="HSS83" s="16"/>
      <c r="HST83" s="16"/>
      <c r="HSU83" s="16"/>
      <c r="HSV83" s="16"/>
      <c r="HSW83" s="16"/>
      <c r="HSX83" s="16"/>
      <c r="HSY83" s="16"/>
      <c r="HSZ83" s="16"/>
      <c r="HTA83" s="16"/>
      <c r="HTB83" s="16"/>
      <c r="HTC83" s="16"/>
      <c r="HTD83" s="16"/>
      <c r="HTE83" s="16"/>
      <c r="HTF83" s="16"/>
      <c r="HTG83" s="16"/>
      <c r="HTH83" s="16"/>
      <c r="HTI83" s="16"/>
      <c r="HTJ83" s="16"/>
      <c r="HTK83" s="16"/>
      <c r="HTL83" s="16"/>
      <c r="HTM83" s="16"/>
      <c r="HTN83" s="16"/>
      <c r="HTO83" s="16"/>
      <c r="HTP83" s="16"/>
      <c r="HTQ83" s="16"/>
      <c r="HTR83" s="16"/>
      <c r="HTS83" s="16"/>
      <c r="HTT83" s="16"/>
      <c r="HTU83" s="16"/>
      <c r="HTV83" s="16"/>
      <c r="HTW83" s="16"/>
      <c r="HTX83" s="16"/>
      <c r="HTY83" s="16"/>
      <c r="HTZ83" s="16"/>
      <c r="HUA83" s="16"/>
      <c r="HUB83" s="16"/>
      <c r="HUC83" s="16"/>
      <c r="HUD83" s="16"/>
      <c r="HUE83" s="16"/>
      <c r="HUF83" s="16"/>
      <c r="HUG83" s="16"/>
      <c r="HUH83" s="16"/>
      <c r="HUI83" s="16"/>
      <c r="HUJ83" s="16"/>
      <c r="HUK83" s="16"/>
      <c r="HUL83" s="16"/>
      <c r="HUM83" s="16"/>
      <c r="HUN83" s="16"/>
      <c r="HUO83" s="16"/>
      <c r="HUP83" s="16"/>
      <c r="HUQ83" s="16"/>
      <c r="HUR83" s="16"/>
      <c r="HUS83" s="16"/>
      <c r="HUT83" s="16"/>
      <c r="HUU83" s="16"/>
      <c r="HUV83" s="16"/>
      <c r="HUW83" s="16"/>
      <c r="HUX83" s="16"/>
      <c r="HUY83" s="16"/>
      <c r="HUZ83" s="16"/>
      <c r="HVA83" s="16"/>
      <c r="HVB83" s="16"/>
      <c r="HVC83" s="16"/>
      <c r="HVD83" s="16"/>
      <c r="HVE83" s="16"/>
      <c r="HVF83" s="16"/>
      <c r="HVG83" s="16"/>
      <c r="HVH83" s="16"/>
      <c r="HVI83" s="16"/>
      <c r="HVJ83" s="16"/>
      <c r="HVK83" s="16"/>
      <c r="HVL83" s="16"/>
      <c r="HVM83" s="16"/>
      <c r="HVN83" s="16"/>
      <c r="HVO83" s="16"/>
      <c r="HVP83" s="16"/>
      <c r="HVQ83" s="16"/>
      <c r="HVR83" s="16"/>
      <c r="HVS83" s="16"/>
      <c r="HVT83" s="16"/>
      <c r="HVU83" s="16"/>
      <c r="HVV83" s="16"/>
      <c r="HVW83" s="16"/>
      <c r="HVX83" s="16"/>
      <c r="HVY83" s="16"/>
      <c r="HVZ83" s="16"/>
      <c r="HWA83" s="16"/>
      <c r="HWB83" s="16"/>
      <c r="HWC83" s="16"/>
      <c r="HWD83" s="16"/>
      <c r="HWE83" s="16"/>
      <c r="HWF83" s="16"/>
      <c r="HWG83" s="16"/>
      <c r="HWH83" s="16"/>
      <c r="HWI83" s="16"/>
      <c r="HWJ83" s="16"/>
      <c r="HWK83" s="16"/>
      <c r="HWL83" s="16"/>
      <c r="HWM83" s="16"/>
      <c r="HWN83" s="16"/>
      <c r="HWO83" s="16"/>
      <c r="HWP83" s="16"/>
      <c r="HWQ83" s="16"/>
      <c r="HWR83" s="16"/>
      <c r="HWS83" s="16"/>
      <c r="HWT83" s="16"/>
      <c r="HWU83" s="16"/>
      <c r="HWV83" s="16"/>
      <c r="HWW83" s="16"/>
      <c r="HWX83" s="16"/>
      <c r="HWY83" s="16"/>
      <c r="HWZ83" s="16"/>
      <c r="HXA83" s="16"/>
      <c r="HXB83" s="16"/>
      <c r="HXC83" s="16"/>
      <c r="HXD83" s="16"/>
      <c r="HXE83" s="16"/>
      <c r="HXF83" s="16"/>
      <c r="HXG83" s="16"/>
      <c r="HXH83" s="16"/>
      <c r="HXI83" s="16"/>
      <c r="HXJ83" s="16"/>
      <c r="HXK83" s="16"/>
      <c r="HXL83" s="16"/>
      <c r="HXM83" s="16"/>
      <c r="HXN83" s="16"/>
      <c r="HXO83" s="16"/>
      <c r="HXP83" s="16"/>
      <c r="HXQ83" s="16"/>
      <c r="HXR83" s="16"/>
      <c r="HXS83" s="16"/>
      <c r="HXT83" s="16"/>
      <c r="HXU83" s="16"/>
      <c r="HXV83" s="16"/>
      <c r="HXW83" s="16"/>
      <c r="HXX83" s="16"/>
      <c r="HXY83" s="16"/>
      <c r="HXZ83" s="16"/>
      <c r="HYA83" s="16"/>
      <c r="HYB83" s="16"/>
      <c r="HYC83" s="16"/>
      <c r="HYD83" s="16"/>
      <c r="HYE83" s="16"/>
      <c r="HYF83" s="16"/>
      <c r="HYG83" s="16"/>
      <c r="HYH83" s="16"/>
      <c r="HYI83" s="16"/>
      <c r="HYJ83" s="16"/>
      <c r="HYK83" s="16"/>
      <c r="HYL83" s="16"/>
      <c r="HYM83" s="16"/>
      <c r="HYN83" s="16"/>
      <c r="HYO83" s="16"/>
      <c r="HYP83" s="16"/>
      <c r="HYQ83" s="16"/>
      <c r="HYR83" s="16"/>
      <c r="HYS83" s="16"/>
      <c r="HYT83" s="16"/>
      <c r="HYU83" s="16"/>
      <c r="HYV83" s="16"/>
      <c r="HYW83" s="16"/>
      <c r="HYX83" s="16"/>
      <c r="HYY83" s="16"/>
      <c r="HYZ83" s="16"/>
      <c r="HZA83" s="16"/>
      <c r="HZB83" s="16"/>
      <c r="HZC83" s="16"/>
      <c r="HZD83" s="16"/>
      <c r="HZE83" s="16"/>
      <c r="HZF83" s="16"/>
      <c r="HZG83" s="16"/>
      <c r="HZH83" s="16"/>
      <c r="HZI83" s="16"/>
      <c r="HZJ83" s="16"/>
      <c r="HZK83" s="16"/>
      <c r="HZL83" s="16"/>
      <c r="HZM83" s="16"/>
      <c r="HZN83" s="16"/>
      <c r="HZO83" s="16"/>
      <c r="HZP83" s="16"/>
      <c r="HZQ83" s="16"/>
      <c r="HZR83" s="16"/>
      <c r="HZS83" s="16"/>
      <c r="HZT83" s="16"/>
      <c r="HZU83" s="16"/>
      <c r="HZV83" s="16"/>
      <c r="HZW83" s="16"/>
      <c r="HZX83" s="16"/>
      <c r="HZY83" s="16"/>
      <c r="HZZ83" s="16"/>
      <c r="IAA83" s="16"/>
      <c r="IAB83" s="16"/>
      <c r="IAC83" s="16"/>
      <c r="IAD83" s="16"/>
      <c r="IAE83" s="16"/>
      <c r="IAF83" s="16"/>
      <c r="IAG83" s="16"/>
      <c r="IAH83" s="16"/>
      <c r="IAI83" s="16"/>
      <c r="IAJ83" s="16"/>
      <c r="IAK83" s="16"/>
      <c r="IAL83" s="16"/>
      <c r="IAM83" s="16"/>
      <c r="IAN83" s="16"/>
      <c r="IAO83" s="16"/>
      <c r="IAP83" s="16"/>
      <c r="IAQ83" s="16"/>
      <c r="IAR83" s="16"/>
      <c r="IAS83" s="16"/>
      <c r="IAT83" s="16"/>
      <c r="IAU83" s="16"/>
      <c r="IAV83" s="16"/>
      <c r="IAW83" s="16"/>
      <c r="IAX83" s="16"/>
      <c r="IAY83" s="16"/>
      <c r="IAZ83" s="16"/>
      <c r="IBA83" s="16"/>
      <c r="IBB83" s="16"/>
      <c r="IBC83" s="16"/>
      <c r="IBD83" s="16"/>
      <c r="IBE83" s="16"/>
      <c r="IBF83" s="16"/>
      <c r="IBG83" s="16"/>
      <c r="IBH83" s="16"/>
      <c r="IBI83" s="16"/>
      <c r="IBJ83" s="16"/>
      <c r="IBK83" s="16"/>
      <c r="IBL83" s="16"/>
      <c r="IBM83" s="16"/>
      <c r="IBN83" s="16"/>
      <c r="IBO83" s="16"/>
      <c r="IBP83" s="16"/>
      <c r="IBQ83" s="16"/>
      <c r="IBR83" s="16"/>
      <c r="IBS83" s="16"/>
      <c r="IBT83" s="16"/>
      <c r="IBU83" s="16"/>
      <c r="IBV83" s="16"/>
      <c r="IBW83" s="16"/>
      <c r="IBX83" s="16"/>
      <c r="IBY83" s="16"/>
      <c r="IBZ83" s="16"/>
      <c r="ICA83" s="16"/>
      <c r="ICB83" s="16"/>
      <c r="ICC83" s="16"/>
      <c r="ICD83" s="16"/>
      <c r="ICE83" s="16"/>
      <c r="ICF83" s="16"/>
      <c r="ICG83" s="16"/>
      <c r="ICH83" s="16"/>
      <c r="ICI83" s="16"/>
      <c r="ICJ83" s="16"/>
      <c r="ICK83" s="16"/>
      <c r="ICL83" s="16"/>
      <c r="ICM83" s="16"/>
      <c r="ICN83" s="16"/>
      <c r="ICO83" s="16"/>
      <c r="ICP83" s="16"/>
      <c r="ICQ83" s="16"/>
      <c r="ICR83" s="16"/>
      <c r="ICS83" s="16"/>
      <c r="ICT83" s="16"/>
      <c r="ICU83" s="16"/>
      <c r="ICV83" s="16"/>
      <c r="ICW83" s="16"/>
      <c r="ICX83" s="16"/>
      <c r="ICY83" s="16"/>
      <c r="ICZ83" s="16"/>
      <c r="IDA83" s="16"/>
      <c r="IDB83" s="16"/>
      <c r="IDC83" s="16"/>
      <c r="IDD83" s="16"/>
      <c r="IDE83" s="16"/>
      <c r="IDF83" s="16"/>
      <c r="IDG83" s="16"/>
      <c r="IDH83" s="16"/>
      <c r="IDI83" s="16"/>
      <c r="IDJ83" s="16"/>
      <c r="IDK83" s="16"/>
      <c r="IDL83" s="16"/>
      <c r="IDM83" s="16"/>
      <c r="IDN83" s="16"/>
      <c r="IDO83" s="16"/>
      <c r="IDP83" s="16"/>
      <c r="IDQ83" s="16"/>
      <c r="IDR83" s="16"/>
      <c r="IDS83" s="16"/>
      <c r="IDT83" s="16"/>
      <c r="IDU83" s="16"/>
      <c r="IDV83" s="16"/>
      <c r="IDW83" s="16"/>
      <c r="IDX83" s="16"/>
      <c r="IDY83" s="16"/>
      <c r="IDZ83" s="16"/>
      <c r="IEA83" s="16"/>
      <c r="IEB83" s="16"/>
      <c r="IEC83" s="16"/>
      <c r="IED83" s="16"/>
      <c r="IEE83" s="16"/>
      <c r="IEF83" s="16"/>
      <c r="IEG83" s="16"/>
      <c r="IEH83" s="16"/>
      <c r="IEI83" s="16"/>
      <c r="IEJ83" s="16"/>
      <c r="IEK83" s="16"/>
      <c r="IEL83" s="16"/>
      <c r="IEM83" s="16"/>
      <c r="IEN83" s="16"/>
      <c r="IEO83" s="16"/>
      <c r="IEP83" s="16"/>
      <c r="IEQ83" s="16"/>
      <c r="IER83" s="16"/>
      <c r="IES83" s="16"/>
      <c r="IET83" s="16"/>
      <c r="IEU83" s="16"/>
      <c r="IEV83" s="16"/>
      <c r="IEW83" s="16"/>
      <c r="IEX83" s="16"/>
      <c r="IEY83" s="16"/>
      <c r="IEZ83" s="16"/>
      <c r="IFA83" s="16"/>
      <c r="IFB83" s="16"/>
      <c r="IFC83" s="16"/>
      <c r="IFD83" s="16"/>
      <c r="IFE83" s="16"/>
      <c r="IFF83" s="16"/>
      <c r="IFG83" s="16"/>
      <c r="IFH83" s="16"/>
      <c r="IFI83" s="16"/>
      <c r="IFJ83" s="16"/>
      <c r="IFK83" s="16"/>
      <c r="IFL83" s="16"/>
      <c r="IFM83" s="16"/>
      <c r="IFN83" s="16"/>
      <c r="IFO83" s="16"/>
      <c r="IFP83" s="16"/>
      <c r="IFQ83" s="16"/>
      <c r="IFR83" s="16"/>
      <c r="IFS83" s="16"/>
      <c r="IFT83" s="16"/>
      <c r="IFU83" s="16"/>
      <c r="IFV83" s="16"/>
      <c r="IFW83" s="16"/>
      <c r="IFX83" s="16"/>
      <c r="IFY83" s="16"/>
      <c r="IFZ83" s="16"/>
      <c r="IGA83" s="16"/>
      <c r="IGB83" s="16"/>
      <c r="IGC83" s="16"/>
      <c r="IGD83" s="16"/>
      <c r="IGE83" s="16"/>
      <c r="IGF83" s="16"/>
      <c r="IGG83" s="16"/>
      <c r="IGH83" s="16"/>
      <c r="IGI83" s="16"/>
      <c r="IGJ83" s="16"/>
      <c r="IGK83" s="16"/>
      <c r="IGL83" s="16"/>
      <c r="IGM83" s="16"/>
      <c r="IGN83" s="16"/>
      <c r="IGO83" s="16"/>
      <c r="IGP83" s="16"/>
      <c r="IGQ83" s="16"/>
      <c r="IGR83" s="16"/>
      <c r="IGS83" s="16"/>
      <c r="IGT83" s="16"/>
      <c r="IGU83" s="16"/>
      <c r="IGV83" s="16"/>
      <c r="IGW83" s="16"/>
      <c r="IGX83" s="16"/>
      <c r="IGY83" s="16"/>
      <c r="IGZ83" s="16"/>
      <c r="IHA83" s="16"/>
      <c r="IHB83" s="16"/>
      <c r="IHC83" s="16"/>
      <c r="IHD83" s="16"/>
      <c r="IHE83" s="16"/>
      <c r="IHF83" s="16"/>
      <c r="IHG83" s="16"/>
      <c r="IHH83" s="16"/>
      <c r="IHI83" s="16"/>
      <c r="IHJ83" s="16"/>
      <c r="IHK83" s="16"/>
      <c r="IHL83" s="16"/>
      <c r="IHM83" s="16"/>
      <c r="IHN83" s="16"/>
      <c r="IHO83" s="16"/>
      <c r="IHP83" s="16"/>
      <c r="IHQ83" s="16"/>
      <c r="IHR83" s="16"/>
      <c r="IHS83" s="16"/>
      <c r="IHT83" s="16"/>
      <c r="IHU83" s="16"/>
      <c r="IHV83" s="16"/>
      <c r="IHW83" s="16"/>
      <c r="IHX83" s="16"/>
      <c r="IHY83" s="16"/>
      <c r="IHZ83" s="16"/>
      <c r="IIA83" s="16"/>
      <c r="IIB83" s="16"/>
      <c r="IIC83" s="16"/>
      <c r="IID83" s="16"/>
      <c r="IIE83" s="16"/>
      <c r="IIF83" s="16"/>
      <c r="IIG83" s="16"/>
      <c r="IIH83" s="16"/>
      <c r="III83" s="16"/>
      <c r="IIJ83" s="16"/>
      <c r="IIK83" s="16"/>
      <c r="IIL83" s="16"/>
      <c r="IIM83" s="16"/>
      <c r="IIN83" s="16"/>
      <c r="IIO83" s="16"/>
      <c r="IIP83" s="16"/>
      <c r="IIQ83" s="16"/>
      <c r="IIR83" s="16"/>
      <c r="IIS83" s="16"/>
      <c r="IIT83" s="16"/>
      <c r="IIU83" s="16"/>
      <c r="IIV83" s="16"/>
      <c r="IIW83" s="16"/>
      <c r="IIX83" s="16"/>
      <c r="IIY83" s="16"/>
      <c r="IIZ83" s="16"/>
      <c r="IJA83" s="16"/>
      <c r="IJB83" s="16"/>
      <c r="IJC83" s="16"/>
      <c r="IJD83" s="16"/>
      <c r="IJE83" s="16"/>
      <c r="IJF83" s="16"/>
      <c r="IJG83" s="16"/>
      <c r="IJH83" s="16"/>
      <c r="IJI83" s="16"/>
      <c r="IJJ83" s="16"/>
      <c r="IJK83" s="16"/>
      <c r="IJL83" s="16"/>
      <c r="IJM83" s="16"/>
      <c r="IJN83" s="16"/>
      <c r="IJO83" s="16"/>
      <c r="IJP83" s="16"/>
      <c r="IJQ83" s="16"/>
      <c r="IJR83" s="16"/>
      <c r="IJS83" s="16"/>
      <c r="IJT83" s="16"/>
      <c r="IJU83" s="16"/>
      <c r="IJV83" s="16"/>
      <c r="IJW83" s="16"/>
      <c r="IJX83" s="16"/>
      <c r="IJY83" s="16"/>
      <c r="IJZ83" s="16"/>
      <c r="IKA83" s="16"/>
      <c r="IKB83" s="16"/>
      <c r="IKC83" s="16"/>
      <c r="IKD83" s="16"/>
      <c r="IKE83" s="16"/>
      <c r="IKF83" s="16"/>
      <c r="IKG83" s="16"/>
      <c r="IKH83" s="16"/>
      <c r="IKI83" s="16"/>
      <c r="IKJ83" s="16"/>
      <c r="IKK83" s="16"/>
      <c r="IKL83" s="16"/>
      <c r="IKM83" s="16"/>
      <c r="IKN83" s="16"/>
      <c r="IKO83" s="16"/>
      <c r="IKP83" s="16"/>
      <c r="IKQ83" s="16"/>
      <c r="IKR83" s="16"/>
      <c r="IKS83" s="16"/>
      <c r="IKT83" s="16"/>
      <c r="IKU83" s="16"/>
      <c r="IKV83" s="16"/>
      <c r="IKW83" s="16"/>
      <c r="IKX83" s="16"/>
      <c r="IKY83" s="16"/>
      <c r="IKZ83" s="16"/>
      <c r="ILA83" s="16"/>
      <c r="ILB83" s="16"/>
      <c r="ILC83" s="16"/>
      <c r="ILD83" s="16"/>
      <c r="ILE83" s="16"/>
      <c r="ILF83" s="16"/>
      <c r="ILG83" s="16"/>
      <c r="ILH83" s="16"/>
      <c r="ILI83" s="16"/>
      <c r="ILJ83" s="16"/>
      <c r="ILK83" s="16"/>
      <c r="ILL83" s="16"/>
      <c r="ILM83" s="16"/>
      <c r="ILN83" s="16"/>
      <c r="ILO83" s="16"/>
      <c r="ILP83" s="16"/>
      <c r="ILQ83" s="16"/>
      <c r="ILR83" s="16"/>
      <c r="ILS83" s="16"/>
      <c r="ILT83" s="16"/>
      <c r="ILU83" s="16"/>
      <c r="ILV83" s="16"/>
      <c r="ILW83" s="16"/>
      <c r="ILX83" s="16"/>
      <c r="ILY83" s="16"/>
      <c r="ILZ83" s="16"/>
      <c r="IMA83" s="16"/>
      <c r="IMB83" s="16"/>
      <c r="IMC83" s="16"/>
      <c r="IMD83" s="16"/>
      <c r="IME83" s="16"/>
      <c r="IMF83" s="16"/>
      <c r="IMG83" s="16"/>
      <c r="IMH83" s="16"/>
      <c r="IMI83" s="16"/>
      <c r="IMJ83" s="16"/>
      <c r="IMK83" s="16"/>
      <c r="IML83" s="16"/>
      <c r="IMM83" s="16"/>
      <c r="IMN83" s="16"/>
      <c r="IMO83" s="16"/>
      <c r="IMP83" s="16"/>
      <c r="IMQ83" s="16"/>
      <c r="IMR83" s="16"/>
      <c r="IMS83" s="16"/>
      <c r="IMT83" s="16"/>
      <c r="IMU83" s="16"/>
      <c r="IMV83" s="16"/>
      <c r="IMW83" s="16"/>
      <c r="IMX83" s="16"/>
      <c r="IMY83" s="16"/>
      <c r="IMZ83" s="16"/>
      <c r="INA83" s="16"/>
      <c r="INB83" s="16"/>
      <c r="INC83" s="16"/>
      <c r="IND83" s="16"/>
      <c r="INE83" s="16"/>
      <c r="INF83" s="16"/>
      <c r="ING83" s="16"/>
      <c r="INH83" s="16"/>
      <c r="INI83" s="16"/>
      <c r="INJ83" s="16"/>
      <c r="INK83" s="16"/>
      <c r="INL83" s="16"/>
      <c r="INM83" s="16"/>
      <c r="INN83" s="16"/>
      <c r="INO83" s="16"/>
      <c r="INP83" s="16"/>
      <c r="INQ83" s="16"/>
      <c r="INR83" s="16"/>
      <c r="INS83" s="16"/>
      <c r="INT83" s="16"/>
      <c r="INU83" s="16"/>
      <c r="INV83" s="16"/>
      <c r="INW83" s="16"/>
      <c r="INX83" s="16"/>
      <c r="INY83" s="16"/>
      <c r="INZ83" s="16"/>
      <c r="IOA83" s="16"/>
      <c r="IOB83" s="16"/>
      <c r="IOC83" s="16"/>
      <c r="IOD83" s="16"/>
      <c r="IOE83" s="16"/>
      <c r="IOF83" s="16"/>
      <c r="IOG83" s="16"/>
      <c r="IOH83" s="16"/>
      <c r="IOI83" s="16"/>
      <c r="IOJ83" s="16"/>
      <c r="IOK83" s="16"/>
      <c r="IOL83" s="16"/>
      <c r="IOM83" s="16"/>
      <c r="ION83" s="16"/>
      <c r="IOO83" s="16"/>
      <c r="IOP83" s="16"/>
      <c r="IOQ83" s="16"/>
      <c r="IOR83" s="16"/>
      <c r="IOS83" s="16"/>
      <c r="IOT83" s="16"/>
      <c r="IOU83" s="16"/>
      <c r="IOV83" s="16"/>
      <c r="IOW83" s="16"/>
      <c r="IOX83" s="16"/>
      <c r="IOY83" s="16"/>
      <c r="IOZ83" s="16"/>
      <c r="IPA83" s="16"/>
      <c r="IPB83" s="16"/>
      <c r="IPC83" s="16"/>
      <c r="IPD83" s="16"/>
      <c r="IPE83" s="16"/>
      <c r="IPF83" s="16"/>
      <c r="IPG83" s="16"/>
      <c r="IPH83" s="16"/>
      <c r="IPI83" s="16"/>
      <c r="IPJ83" s="16"/>
      <c r="IPK83" s="16"/>
      <c r="IPL83" s="16"/>
      <c r="IPM83" s="16"/>
      <c r="IPN83" s="16"/>
      <c r="IPO83" s="16"/>
      <c r="IPP83" s="16"/>
      <c r="IPQ83" s="16"/>
      <c r="IPR83" s="16"/>
      <c r="IPS83" s="16"/>
      <c r="IPT83" s="16"/>
      <c r="IPU83" s="16"/>
      <c r="IPV83" s="16"/>
      <c r="IPW83" s="16"/>
      <c r="IPX83" s="16"/>
      <c r="IPY83" s="16"/>
      <c r="IPZ83" s="16"/>
      <c r="IQA83" s="16"/>
      <c r="IQB83" s="16"/>
      <c r="IQC83" s="16"/>
      <c r="IQD83" s="16"/>
      <c r="IQE83" s="16"/>
      <c r="IQF83" s="16"/>
      <c r="IQG83" s="16"/>
      <c r="IQH83" s="16"/>
      <c r="IQI83" s="16"/>
      <c r="IQJ83" s="16"/>
      <c r="IQK83" s="16"/>
      <c r="IQL83" s="16"/>
      <c r="IQM83" s="16"/>
      <c r="IQN83" s="16"/>
      <c r="IQO83" s="16"/>
      <c r="IQP83" s="16"/>
      <c r="IQQ83" s="16"/>
      <c r="IQR83" s="16"/>
      <c r="IQS83" s="16"/>
      <c r="IQT83" s="16"/>
      <c r="IQU83" s="16"/>
      <c r="IQV83" s="16"/>
      <c r="IQW83" s="16"/>
      <c r="IQX83" s="16"/>
      <c r="IQY83" s="16"/>
      <c r="IQZ83" s="16"/>
      <c r="IRA83" s="16"/>
      <c r="IRB83" s="16"/>
      <c r="IRC83" s="16"/>
      <c r="IRD83" s="16"/>
      <c r="IRE83" s="16"/>
      <c r="IRF83" s="16"/>
      <c r="IRG83" s="16"/>
      <c r="IRH83" s="16"/>
      <c r="IRI83" s="16"/>
      <c r="IRJ83" s="16"/>
      <c r="IRK83" s="16"/>
      <c r="IRL83" s="16"/>
      <c r="IRM83" s="16"/>
      <c r="IRN83" s="16"/>
      <c r="IRO83" s="16"/>
      <c r="IRP83" s="16"/>
      <c r="IRQ83" s="16"/>
      <c r="IRR83" s="16"/>
      <c r="IRS83" s="16"/>
      <c r="IRT83" s="16"/>
      <c r="IRU83" s="16"/>
      <c r="IRV83" s="16"/>
      <c r="IRW83" s="16"/>
      <c r="IRX83" s="16"/>
      <c r="IRY83" s="16"/>
      <c r="IRZ83" s="16"/>
      <c r="ISA83" s="16"/>
      <c r="ISB83" s="16"/>
      <c r="ISC83" s="16"/>
      <c r="ISD83" s="16"/>
      <c r="ISE83" s="16"/>
      <c r="ISF83" s="16"/>
      <c r="ISG83" s="16"/>
      <c r="ISH83" s="16"/>
      <c r="ISI83" s="16"/>
      <c r="ISJ83" s="16"/>
      <c r="ISK83" s="16"/>
      <c r="ISL83" s="16"/>
      <c r="ISM83" s="16"/>
      <c r="ISN83" s="16"/>
      <c r="ISO83" s="16"/>
      <c r="ISP83" s="16"/>
      <c r="ISQ83" s="16"/>
      <c r="ISR83" s="16"/>
      <c r="ISS83" s="16"/>
      <c r="IST83" s="16"/>
      <c r="ISU83" s="16"/>
      <c r="ISV83" s="16"/>
      <c r="ISW83" s="16"/>
      <c r="ISX83" s="16"/>
      <c r="ISY83" s="16"/>
      <c r="ISZ83" s="16"/>
      <c r="ITA83" s="16"/>
      <c r="ITB83" s="16"/>
      <c r="ITC83" s="16"/>
      <c r="ITD83" s="16"/>
      <c r="ITE83" s="16"/>
      <c r="ITF83" s="16"/>
      <c r="ITG83" s="16"/>
      <c r="ITH83" s="16"/>
      <c r="ITI83" s="16"/>
      <c r="ITJ83" s="16"/>
      <c r="ITK83" s="16"/>
      <c r="ITL83" s="16"/>
      <c r="ITM83" s="16"/>
      <c r="ITN83" s="16"/>
      <c r="ITO83" s="16"/>
      <c r="ITP83" s="16"/>
      <c r="ITQ83" s="16"/>
      <c r="ITR83" s="16"/>
      <c r="ITS83" s="16"/>
      <c r="ITT83" s="16"/>
      <c r="ITU83" s="16"/>
      <c r="ITV83" s="16"/>
      <c r="ITW83" s="16"/>
      <c r="ITX83" s="16"/>
      <c r="ITY83" s="16"/>
      <c r="ITZ83" s="16"/>
      <c r="IUA83" s="16"/>
      <c r="IUB83" s="16"/>
      <c r="IUC83" s="16"/>
      <c r="IUD83" s="16"/>
      <c r="IUE83" s="16"/>
      <c r="IUF83" s="16"/>
      <c r="IUG83" s="16"/>
      <c r="IUH83" s="16"/>
      <c r="IUI83" s="16"/>
      <c r="IUJ83" s="16"/>
      <c r="IUK83" s="16"/>
      <c r="IUL83" s="16"/>
      <c r="IUM83" s="16"/>
      <c r="IUN83" s="16"/>
      <c r="IUO83" s="16"/>
      <c r="IUP83" s="16"/>
      <c r="IUQ83" s="16"/>
      <c r="IUR83" s="16"/>
      <c r="IUS83" s="16"/>
      <c r="IUT83" s="16"/>
      <c r="IUU83" s="16"/>
      <c r="IUV83" s="16"/>
      <c r="IUW83" s="16"/>
      <c r="IUX83" s="16"/>
      <c r="IUY83" s="16"/>
      <c r="IUZ83" s="16"/>
      <c r="IVA83" s="16"/>
      <c r="IVB83" s="16"/>
      <c r="IVC83" s="16"/>
      <c r="IVD83" s="16"/>
      <c r="IVE83" s="16"/>
      <c r="IVF83" s="16"/>
      <c r="IVG83" s="16"/>
      <c r="IVH83" s="16"/>
      <c r="IVI83" s="16"/>
      <c r="IVJ83" s="16"/>
      <c r="IVK83" s="16"/>
      <c r="IVL83" s="16"/>
      <c r="IVM83" s="16"/>
      <c r="IVN83" s="16"/>
      <c r="IVO83" s="16"/>
      <c r="IVP83" s="16"/>
      <c r="IVQ83" s="16"/>
      <c r="IVR83" s="16"/>
      <c r="IVS83" s="16"/>
      <c r="IVT83" s="16"/>
      <c r="IVU83" s="16"/>
      <c r="IVV83" s="16"/>
      <c r="IVW83" s="16"/>
      <c r="IVX83" s="16"/>
      <c r="IVY83" s="16"/>
      <c r="IVZ83" s="16"/>
      <c r="IWA83" s="16"/>
      <c r="IWB83" s="16"/>
      <c r="IWC83" s="16"/>
      <c r="IWD83" s="16"/>
      <c r="IWE83" s="16"/>
      <c r="IWF83" s="16"/>
      <c r="IWG83" s="16"/>
      <c r="IWH83" s="16"/>
      <c r="IWI83" s="16"/>
      <c r="IWJ83" s="16"/>
      <c r="IWK83" s="16"/>
      <c r="IWL83" s="16"/>
      <c r="IWM83" s="16"/>
      <c r="IWN83" s="16"/>
      <c r="IWO83" s="16"/>
      <c r="IWP83" s="16"/>
      <c r="IWQ83" s="16"/>
      <c r="IWR83" s="16"/>
      <c r="IWS83" s="16"/>
      <c r="IWT83" s="16"/>
      <c r="IWU83" s="16"/>
      <c r="IWV83" s="16"/>
      <c r="IWW83" s="16"/>
      <c r="IWX83" s="16"/>
      <c r="IWY83" s="16"/>
      <c r="IWZ83" s="16"/>
      <c r="IXA83" s="16"/>
      <c r="IXB83" s="16"/>
      <c r="IXC83" s="16"/>
      <c r="IXD83" s="16"/>
      <c r="IXE83" s="16"/>
      <c r="IXF83" s="16"/>
      <c r="IXG83" s="16"/>
      <c r="IXH83" s="16"/>
      <c r="IXI83" s="16"/>
      <c r="IXJ83" s="16"/>
      <c r="IXK83" s="16"/>
      <c r="IXL83" s="16"/>
      <c r="IXM83" s="16"/>
      <c r="IXN83" s="16"/>
      <c r="IXO83" s="16"/>
      <c r="IXP83" s="16"/>
      <c r="IXQ83" s="16"/>
      <c r="IXR83" s="16"/>
      <c r="IXS83" s="16"/>
      <c r="IXT83" s="16"/>
      <c r="IXU83" s="16"/>
      <c r="IXV83" s="16"/>
      <c r="IXW83" s="16"/>
      <c r="IXX83" s="16"/>
      <c r="IXY83" s="16"/>
      <c r="IXZ83" s="16"/>
      <c r="IYA83" s="16"/>
      <c r="IYB83" s="16"/>
      <c r="IYC83" s="16"/>
      <c r="IYD83" s="16"/>
      <c r="IYE83" s="16"/>
      <c r="IYF83" s="16"/>
      <c r="IYG83" s="16"/>
      <c r="IYH83" s="16"/>
      <c r="IYI83" s="16"/>
      <c r="IYJ83" s="16"/>
      <c r="IYK83" s="16"/>
      <c r="IYL83" s="16"/>
      <c r="IYM83" s="16"/>
      <c r="IYN83" s="16"/>
      <c r="IYO83" s="16"/>
      <c r="IYP83" s="16"/>
      <c r="IYQ83" s="16"/>
      <c r="IYR83" s="16"/>
      <c r="IYS83" s="16"/>
      <c r="IYT83" s="16"/>
      <c r="IYU83" s="16"/>
      <c r="IYV83" s="16"/>
      <c r="IYW83" s="16"/>
      <c r="IYX83" s="16"/>
      <c r="IYY83" s="16"/>
      <c r="IYZ83" s="16"/>
      <c r="IZA83" s="16"/>
      <c r="IZB83" s="16"/>
      <c r="IZC83" s="16"/>
      <c r="IZD83" s="16"/>
      <c r="IZE83" s="16"/>
      <c r="IZF83" s="16"/>
      <c r="IZG83" s="16"/>
      <c r="IZH83" s="16"/>
      <c r="IZI83" s="16"/>
      <c r="IZJ83" s="16"/>
      <c r="IZK83" s="16"/>
      <c r="IZL83" s="16"/>
      <c r="IZM83" s="16"/>
      <c r="IZN83" s="16"/>
      <c r="IZO83" s="16"/>
      <c r="IZP83" s="16"/>
      <c r="IZQ83" s="16"/>
      <c r="IZR83" s="16"/>
      <c r="IZS83" s="16"/>
      <c r="IZT83" s="16"/>
      <c r="IZU83" s="16"/>
      <c r="IZV83" s="16"/>
      <c r="IZW83" s="16"/>
      <c r="IZX83" s="16"/>
      <c r="IZY83" s="16"/>
      <c r="IZZ83" s="16"/>
      <c r="JAA83" s="16"/>
      <c r="JAB83" s="16"/>
      <c r="JAC83" s="16"/>
      <c r="JAD83" s="16"/>
      <c r="JAE83" s="16"/>
      <c r="JAF83" s="16"/>
      <c r="JAG83" s="16"/>
      <c r="JAH83" s="16"/>
      <c r="JAI83" s="16"/>
      <c r="JAJ83" s="16"/>
      <c r="JAK83" s="16"/>
      <c r="JAL83" s="16"/>
      <c r="JAM83" s="16"/>
      <c r="JAN83" s="16"/>
      <c r="JAO83" s="16"/>
      <c r="JAP83" s="16"/>
      <c r="JAQ83" s="16"/>
      <c r="JAR83" s="16"/>
      <c r="JAS83" s="16"/>
      <c r="JAT83" s="16"/>
      <c r="JAU83" s="16"/>
      <c r="JAV83" s="16"/>
      <c r="JAW83" s="16"/>
      <c r="JAX83" s="16"/>
      <c r="JAY83" s="16"/>
      <c r="JAZ83" s="16"/>
      <c r="JBA83" s="16"/>
      <c r="JBB83" s="16"/>
      <c r="JBC83" s="16"/>
      <c r="JBD83" s="16"/>
      <c r="JBE83" s="16"/>
      <c r="JBF83" s="16"/>
      <c r="JBG83" s="16"/>
      <c r="JBH83" s="16"/>
      <c r="JBI83" s="16"/>
      <c r="JBJ83" s="16"/>
      <c r="JBK83" s="16"/>
      <c r="JBL83" s="16"/>
      <c r="JBM83" s="16"/>
      <c r="JBN83" s="16"/>
      <c r="JBO83" s="16"/>
      <c r="JBP83" s="16"/>
      <c r="JBQ83" s="16"/>
      <c r="JBR83" s="16"/>
      <c r="JBS83" s="16"/>
      <c r="JBT83" s="16"/>
      <c r="JBU83" s="16"/>
      <c r="JBV83" s="16"/>
      <c r="JBW83" s="16"/>
      <c r="JBX83" s="16"/>
      <c r="JBY83" s="16"/>
      <c r="JBZ83" s="16"/>
      <c r="JCA83" s="16"/>
      <c r="JCB83" s="16"/>
      <c r="JCC83" s="16"/>
      <c r="JCD83" s="16"/>
      <c r="JCE83" s="16"/>
      <c r="JCF83" s="16"/>
      <c r="JCG83" s="16"/>
      <c r="JCH83" s="16"/>
      <c r="JCI83" s="16"/>
      <c r="JCJ83" s="16"/>
      <c r="JCK83" s="16"/>
      <c r="JCL83" s="16"/>
      <c r="JCM83" s="16"/>
      <c r="JCN83" s="16"/>
      <c r="JCO83" s="16"/>
      <c r="JCP83" s="16"/>
      <c r="JCQ83" s="16"/>
      <c r="JCR83" s="16"/>
      <c r="JCS83" s="16"/>
      <c r="JCT83" s="16"/>
      <c r="JCU83" s="16"/>
      <c r="JCV83" s="16"/>
      <c r="JCW83" s="16"/>
      <c r="JCX83" s="16"/>
      <c r="JCY83" s="16"/>
      <c r="JCZ83" s="16"/>
      <c r="JDA83" s="16"/>
      <c r="JDB83" s="16"/>
      <c r="JDC83" s="16"/>
      <c r="JDD83" s="16"/>
      <c r="JDE83" s="16"/>
      <c r="JDF83" s="16"/>
      <c r="JDG83" s="16"/>
      <c r="JDH83" s="16"/>
      <c r="JDI83" s="16"/>
      <c r="JDJ83" s="16"/>
      <c r="JDK83" s="16"/>
      <c r="JDL83" s="16"/>
      <c r="JDM83" s="16"/>
      <c r="JDN83" s="16"/>
      <c r="JDO83" s="16"/>
      <c r="JDP83" s="16"/>
      <c r="JDQ83" s="16"/>
      <c r="JDR83" s="16"/>
      <c r="JDS83" s="16"/>
      <c r="JDT83" s="16"/>
      <c r="JDU83" s="16"/>
      <c r="JDV83" s="16"/>
      <c r="JDW83" s="16"/>
      <c r="JDX83" s="16"/>
      <c r="JDY83" s="16"/>
      <c r="JDZ83" s="16"/>
      <c r="JEA83" s="16"/>
      <c r="JEB83" s="16"/>
      <c r="JEC83" s="16"/>
      <c r="JED83" s="16"/>
      <c r="JEE83" s="16"/>
      <c r="JEF83" s="16"/>
      <c r="JEG83" s="16"/>
      <c r="JEH83" s="16"/>
      <c r="JEI83" s="16"/>
      <c r="JEJ83" s="16"/>
      <c r="JEK83" s="16"/>
      <c r="JEL83" s="16"/>
      <c r="JEM83" s="16"/>
      <c r="JEN83" s="16"/>
      <c r="JEO83" s="16"/>
      <c r="JEP83" s="16"/>
      <c r="JEQ83" s="16"/>
      <c r="JER83" s="16"/>
      <c r="JES83" s="16"/>
      <c r="JET83" s="16"/>
      <c r="JEU83" s="16"/>
      <c r="JEV83" s="16"/>
      <c r="JEW83" s="16"/>
      <c r="JEX83" s="16"/>
      <c r="JEY83" s="16"/>
      <c r="JEZ83" s="16"/>
      <c r="JFA83" s="16"/>
      <c r="JFB83" s="16"/>
      <c r="JFC83" s="16"/>
      <c r="JFD83" s="16"/>
      <c r="JFE83" s="16"/>
      <c r="JFF83" s="16"/>
      <c r="JFG83" s="16"/>
      <c r="JFH83" s="16"/>
      <c r="JFI83" s="16"/>
      <c r="JFJ83" s="16"/>
      <c r="JFK83" s="16"/>
      <c r="JFL83" s="16"/>
      <c r="JFM83" s="16"/>
      <c r="JFN83" s="16"/>
      <c r="JFO83" s="16"/>
      <c r="JFP83" s="16"/>
      <c r="JFQ83" s="16"/>
      <c r="JFR83" s="16"/>
      <c r="JFS83" s="16"/>
      <c r="JFT83" s="16"/>
      <c r="JFU83" s="16"/>
      <c r="JFV83" s="16"/>
      <c r="JFW83" s="16"/>
      <c r="JFX83" s="16"/>
      <c r="JFY83" s="16"/>
      <c r="JFZ83" s="16"/>
      <c r="JGA83" s="16"/>
      <c r="JGB83" s="16"/>
      <c r="JGC83" s="16"/>
      <c r="JGD83" s="16"/>
      <c r="JGE83" s="16"/>
      <c r="JGF83" s="16"/>
      <c r="JGG83" s="16"/>
      <c r="JGH83" s="16"/>
      <c r="JGI83" s="16"/>
      <c r="JGJ83" s="16"/>
      <c r="JGK83" s="16"/>
      <c r="JGL83" s="16"/>
      <c r="JGM83" s="16"/>
      <c r="JGN83" s="16"/>
      <c r="JGO83" s="16"/>
      <c r="JGP83" s="16"/>
      <c r="JGQ83" s="16"/>
      <c r="JGR83" s="16"/>
      <c r="JGS83" s="16"/>
      <c r="JGT83" s="16"/>
      <c r="JGU83" s="16"/>
      <c r="JGV83" s="16"/>
      <c r="JGW83" s="16"/>
      <c r="JGX83" s="16"/>
      <c r="JGY83" s="16"/>
      <c r="JGZ83" s="16"/>
      <c r="JHA83" s="16"/>
      <c r="JHB83" s="16"/>
      <c r="JHC83" s="16"/>
      <c r="JHD83" s="16"/>
      <c r="JHE83" s="16"/>
      <c r="JHF83" s="16"/>
      <c r="JHG83" s="16"/>
      <c r="JHH83" s="16"/>
      <c r="JHI83" s="16"/>
      <c r="JHJ83" s="16"/>
      <c r="JHK83" s="16"/>
      <c r="JHL83" s="16"/>
      <c r="JHM83" s="16"/>
      <c r="JHN83" s="16"/>
      <c r="JHO83" s="16"/>
      <c r="JHP83" s="16"/>
      <c r="JHQ83" s="16"/>
      <c r="JHR83" s="16"/>
      <c r="JHS83" s="16"/>
      <c r="JHT83" s="16"/>
      <c r="JHU83" s="16"/>
      <c r="JHV83" s="16"/>
      <c r="JHW83" s="16"/>
      <c r="JHX83" s="16"/>
      <c r="JHY83" s="16"/>
      <c r="JHZ83" s="16"/>
      <c r="JIA83" s="16"/>
      <c r="JIB83" s="16"/>
      <c r="JIC83" s="16"/>
      <c r="JID83" s="16"/>
      <c r="JIE83" s="16"/>
      <c r="JIF83" s="16"/>
      <c r="JIG83" s="16"/>
      <c r="JIH83" s="16"/>
      <c r="JII83" s="16"/>
      <c r="JIJ83" s="16"/>
      <c r="JIK83" s="16"/>
      <c r="JIL83" s="16"/>
      <c r="JIM83" s="16"/>
      <c r="JIN83" s="16"/>
      <c r="JIO83" s="16"/>
      <c r="JIP83" s="16"/>
      <c r="JIQ83" s="16"/>
      <c r="JIR83" s="16"/>
      <c r="JIS83" s="16"/>
      <c r="JIT83" s="16"/>
      <c r="JIU83" s="16"/>
      <c r="JIV83" s="16"/>
      <c r="JIW83" s="16"/>
      <c r="JIX83" s="16"/>
      <c r="JIY83" s="16"/>
      <c r="JIZ83" s="16"/>
      <c r="JJA83" s="16"/>
      <c r="JJB83" s="16"/>
      <c r="JJC83" s="16"/>
      <c r="JJD83" s="16"/>
      <c r="JJE83" s="16"/>
      <c r="JJF83" s="16"/>
      <c r="JJG83" s="16"/>
      <c r="JJH83" s="16"/>
      <c r="JJI83" s="16"/>
      <c r="JJJ83" s="16"/>
      <c r="JJK83" s="16"/>
      <c r="JJL83" s="16"/>
      <c r="JJM83" s="16"/>
      <c r="JJN83" s="16"/>
      <c r="JJO83" s="16"/>
      <c r="JJP83" s="16"/>
      <c r="JJQ83" s="16"/>
      <c r="JJR83" s="16"/>
      <c r="JJS83" s="16"/>
      <c r="JJT83" s="16"/>
      <c r="JJU83" s="16"/>
      <c r="JJV83" s="16"/>
      <c r="JJW83" s="16"/>
      <c r="JJX83" s="16"/>
      <c r="JJY83" s="16"/>
      <c r="JJZ83" s="16"/>
      <c r="JKA83" s="16"/>
      <c r="JKB83" s="16"/>
      <c r="JKC83" s="16"/>
      <c r="JKD83" s="16"/>
      <c r="JKE83" s="16"/>
      <c r="JKF83" s="16"/>
      <c r="JKG83" s="16"/>
      <c r="JKH83" s="16"/>
      <c r="JKI83" s="16"/>
      <c r="JKJ83" s="16"/>
      <c r="JKK83" s="16"/>
      <c r="JKL83" s="16"/>
      <c r="JKM83" s="16"/>
      <c r="JKN83" s="16"/>
      <c r="JKO83" s="16"/>
      <c r="JKP83" s="16"/>
      <c r="JKQ83" s="16"/>
      <c r="JKR83" s="16"/>
      <c r="JKS83" s="16"/>
      <c r="JKT83" s="16"/>
      <c r="JKU83" s="16"/>
      <c r="JKV83" s="16"/>
      <c r="JKW83" s="16"/>
      <c r="JKX83" s="16"/>
      <c r="JKY83" s="16"/>
      <c r="JKZ83" s="16"/>
      <c r="JLA83" s="16"/>
      <c r="JLB83" s="16"/>
      <c r="JLC83" s="16"/>
      <c r="JLD83" s="16"/>
      <c r="JLE83" s="16"/>
      <c r="JLF83" s="16"/>
      <c r="JLG83" s="16"/>
      <c r="JLH83" s="16"/>
      <c r="JLI83" s="16"/>
      <c r="JLJ83" s="16"/>
      <c r="JLK83" s="16"/>
      <c r="JLL83" s="16"/>
      <c r="JLM83" s="16"/>
      <c r="JLN83" s="16"/>
      <c r="JLO83" s="16"/>
      <c r="JLP83" s="16"/>
      <c r="JLQ83" s="16"/>
      <c r="JLR83" s="16"/>
      <c r="JLS83" s="16"/>
      <c r="JLT83" s="16"/>
      <c r="JLU83" s="16"/>
      <c r="JLV83" s="16"/>
      <c r="JLW83" s="16"/>
      <c r="JLX83" s="16"/>
      <c r="JLY83" s="16"/>
      <c r="JLZ83" s="16"/>
      <c r="JMA83" s="16"/>
      <c r="JMB83" s="16"/>
      <c r="JMC83" s="16"/>
      <c r="JMD83" s="16"/>
      <c r="JME83" s="16"/>
      <c r="JMF83" s="16"/>
      <c r="JMG83" s="16"/>
      <c r="JMH83" s="16"/>
      <c r="JMI83" s="16"/>
      <c r="JMJ83" s="16"/>
      <c r="JMK83" s="16"/>
      <c r="JML83" s="16"/>
      <c r="JMM83" s="16"/>
      <c r="JMN83" s="16"/>
      <c r="JMO83" s="16"/>
      <c r="JMP83" s="16"/>
      <c r="JMQ83" s="16"/>
      <c r="JMR83" s="16"/>
      <c r="JMS83" s="16"/>
      <c r="JMT83" s="16"/>
      <c r="JMU83" s="16"/>
      <c r="JMV83" s="16"/>
      <c r="JMW83" s="16"/>
      <c r="JMX83" s="16"/>
      <c r="JMY83" s="16"/>
      <c r="JMZ83" s="16"/>
      <c r="JNA83" s="16"/>
      <c r="JNB83" s="16"/>
      <c r="JNC83" s="16"/>
      <c r="JND83" s="16"/>
      <c r="JNE83" s="16"/>
      <c r="JNF83" s="16"/>
      <c r="JNG83" s="16"/>
      <c r="JNH83" s="16"/>
      <c r="JNI83" s="16"/>
      <c r="JNJ83" s="16"/>
      <c r="JNK83" s="16"/>
      <c r="JNL83" s="16"/>
      <c r="JNM83" s="16"/>
      <c r="JNN83" s="16"/>
      <c r="JNO83" s="16"/>
      <c r="JNP83" s="16"/>
      <c r="JNQ83" s="16"/>
      <c r="JNR83" s="16"/>
      <c r="JNS83" s="16"/>
      <c r="JNT83" s="16"/>
      <c r="JNU83" s="16"/>
      <c r="JNV83" s="16"/>
      <c r="JNW83" s="16"/>
      <c r="JNX83" s="16"/>
      <c r="JNY83" s="16"/>
      <c r="JNZ83" s="16"/>
      <c r="JOA83" s="16"/>
      <c r="JOB83" s="16"/>
      <c r="JOC83" s="16"/>
      <c r="JOD83" s="16"/>
      <c r="JOE83" s="16"/>
      <c r="JOF83" s="16"/>
      <c r="JOG83" s="16"/>
      <c r="JOH83" s="16"/>
      <c r="JOI83" s="16"/>
      <c r="JOJ83" s="16"/>
      <c r="JOK83" s="16"/>
      <c r="JOL83" s="16"/>
      <c r="JOM83" s="16"/>
      <c r="JON83" s="16"/>
      <c r="JOO83" s="16"/>
      <c r="JOP83" s="16"/>
      <c r="JOQ83" s="16"/>
      <c r="JOR83" s="16"/>
      <c r="JOS83" s="16"/>
      <c r="JOT83" s="16"/>
      <c r="JOU83" s="16"/>
      <c r="JOV83" s="16"/>
      <c r="JOW83" s="16"/>
      <c r="JOX83" s="16"/>
      <c r="JOY83" s="16"/>
      <c r="JOZ83" s="16"/>
      <c r="JPA83" s="16"/>
      <c r="JPB83" s="16"/>
      <c r="JPC83" s="16"/>
      <c r="JPD83" s="16"/>
      <c r="JPE83" s="16"/>
      <c r="JPF83" s="16"/>
      <c r="JPG83" s="16"/>
      <c r="JPH83" s="16"/>
      <c r="JPI83" s="16"/>
      <c r="JPJ83" s="16"/>
      <c r="JPK83" s="16"/>
      <c r="JPL83" s="16"/>
      <c r="JPM83" s="16"/>
      <c r="JPN83" s="16"/>
      <c r="JPO83" s="16"/>
      <c r="JPP83" s="16"/>
      <c r="JPQ83" s="16"/>
      <c r="JPR83" s="16"/>
      <c r="JPS83" s="16"/>
      <c r="JPT83" s="16"/>
      <c r="JPU83" s="16"/>
      <c r="JPV83" s="16"/>
      <c r="JPW83" s="16"/>
      <c r="JPX83" s="16"/>
      <c r="JPY83" s="16"/>
      <c r="JPZ83" s="16"/>
      <c r="JQA83" s="16"/>
      <c r="JQB83" s="16"/>
      <c r="JQC83" s="16"/>
      <c r="JQD83" s="16"/>
      <c r="JQE83" s="16"/>
      <c r="JQF83" s="16"/>
      <c r="JQG83" s="16"/>
      <c r="JQH83" s="16"/>
      <c r="JQI83" s="16"/>
      <c r="JQJ83" s="16"/>
      <c r="JQK83" s="16"/>
      <c r="JQL83" s="16"/>
      <c r="JQM83" s="16"/>
      <c r="JQN83" s="16"/>
      <c r="JQO83" s="16"/>
      <c r="JQP83" s="16"/>
      <c r="JQQ83" s="16"/>
      <c r="JQR83" s="16"/>
      <c r="JQS83" s="16"/>
      <c r="JQT83" s="16"/>
      <c r="JQU83" s="16"/>
      <c r="JQV83" s="16"/>
      <c r="JQW83" s="16"/>
      <c r="JQX83" s="16"/>
      <c r="JQY83" s="16"/>
      <c r="JQZ83" s="16"/>
      <c r="JRA83" s="16"/>
      <c r="JRB83" s="16"/>
      <c r="JRC83" s="16"/>
      <c r="JRD83" s="16"/>
      <c r="JRE83" s="16"/>
      <c r="JRF83" s="16"/>
      <c r="JRG83" s="16"/>
      <c r="JRH83" s="16"/>
      <c r="JRI83" s="16"/>
      <c r="JRJ83" s="16"/>
      <c r="JRK83" s="16"/>
      <c r="JRL83" s="16"/>
      <c r="JRM83" s="16"/>
      <c r="JRN83" s="16"/>
      <c r="JRO83" s="16"/>
      <c r="JRP83" s="16"/>
      <c r="JRQ83" s="16"/>
      <c r="JRR83" s="16"/>
      <c r="JRS83" s="16"/>
      <c r="JRT83" s="16"/>
      <c r="JRU83" s="16"/>
      <c r="JRV83" s="16"/>
      <c r="JRW83" s="16"/>
      <c r="JRX83" s="16"/>
      <c r="JRY83" s="16"/>
      <c r="JRZ83" s="16"/>
      <c r="JSA83" s="16"/>
      <c r="JSB83" s="16"/>
      <c r="JSC83" s="16"/>
      <c r="JSD83" s="16"/>
      <c r="JSE83" s="16"/>
      <c r="JSF83" s="16"/>
      <c r="JSG83" s="16"/>
      <c r="JSH83" s="16"/>
      <c r="JSI83" s="16"/>
      <c r="JSJ83" s="16"/>
      <c r="JSK83" s="16"/>
      <c r="JSL83" s="16"/>
      <c r="JSM83" s="16"/>
      <c r="JSN83" s="16"/>
      <c r="JSO83" s="16"/>
      <c r="JSP83" s="16"/>
      <c r="JSQ83" s="16"/>
      <c r="JSR83" s="16"/>
      <c r="JSS83" s="16"/>
      <c r="JST83" s="16"/>
      <c r="JSU83" s="16"/>
      <c r="JSV83" s="16"/>
      <c r="JSW83" s="16"/>
      <c r="JSX83" s="16"/>
      <c r="JSY83" s="16"/>
      <c r="JSZ83" s="16"/>
      <c r="JTA83" s="16"/>
      <c r="JTB83" s="16"/>
      <c r="JTC83" s="16"/>
      <c r="JTD83" s="16"/>
      <c r="JTE83" s="16"/>
      <c r="JTF83" s="16"/>
      <c r="JTG83" s="16"/>
      <c r="JTH83" s="16"/>
      <c r="JTI83" s="16"/>
      <c r="JTJ83" s="16"/>
      <c r="JTK83" s="16"/>
      <c r="JTL83" s="16"/>
      <c r="JTM83" s="16"/>
      <c r="JTN83" s="16"/>
      <c r="JTO83" s="16"/>
      <c r="JTP83" s="16"/>
      <c r="JTQ83" s="16"/>
      <c r="JTR83" s="16"/>
      <c r="JTS83" s="16"/>
      <c r="JTT83" s="16"/>
      <c r="JTU83" s="16"/>
      <c r="JTV83" s="16"/>
      <c r="JTW83" s="16"/>
      <c r="JTX83" s="16"/>
      <c r="JTY83" s="16"/>
      <c r="JTZ83" s="16"/>
      <c r="JUA83" s="16"/>
      <c r="JUB83" s="16"/>
      <c r="JUC83" s="16"/>
      <c r="JUD83" s="16"/>
      <c r="JUE83" s="16"/>
      <c r="JUF83" s="16"/>
      <c r="JUG83" s="16"/>
      <c r="JUH83" s="16"/>
      <c r="JUI83" s="16"/>
      <c r="JUJ83" s="16"/>
      <c r="JUK83" s="16"/>
      <c r="JUL83" s="16"/>
      <c r="JUM83" s="16"/>
      <c r="JUN83" s="16"/>
      <c r="JUO83" s="16"/>
      <c r="JUP83" s="16"/>
      <c r="JUQ83" s="16"/>
      <c r="JUR83" s="16"/>
      <c r="JUS83" s="16"/>
      <c r="JUT83" s="16"/>
      <c r="JUU83" s="16"/>
      <c r="JUV83" s="16"/>
      <c r="JUW83" s="16"/>
      <c r="JUX83" s="16"/>
      <c r="JUY83" s="16"/>
      <c r="JUZ83" s="16"/>
      <c r="JVA83" s="16"/>
      <c r="JVB83" s="16"/>
      <c r="JVC83" s="16"/>
      <c r="JVD83" s="16"/>
      <c r="JVE83" s="16"/>
      <c r="JVF83" s="16"/>
      <c r="JVG83" s="16"/>
      <c r="JVH83" s="16"/>
      <c r="JVI83" s="16"/>
      <c r="JVJ83" s="16"/>
      <c r="JVK83" s="16"/>
      <c r="JVL83" s="16"/>
      <c r="JVM83" s="16"/>
      <c r="JVN83" s="16"/>
      <c r="JVO83" s="16"/>
      <c r="JVP83" s="16"/>
      <c r="JVQ83" s="16"/>
      <c r="JVR83" s="16"/>
      <c r="JVS83" s="16"/>
      <c r="JVT83" s="16"/>
      <c r="JVU83" s="16"/>
      <c r="JVV83" s="16"/>
      <c r="JVW83" s="16"/>
      <c r="JVX83" s="16"/>
      <c r="JVY83" s="16"/>
      <c r="JVZ83" s="16"/>
      <c r="JWA83" s="16"/>
      <c r="JWB83" s="16"/>
      <c r="JWC83" s="16"/>
      <c r="JWD83" s="16"/>
      <c r="JWE83" s="16"/>
      <c r="JWF83" s="16"/>
      <c r="JWG83" s="16"/>
      <c r="JWH83" s="16"/>
      <c r="JWI83" s="16"/>
      <c r="JWJ83" s="16"/>
      <c r="JWK83" s="16"/>
      <c r="JWL83" s="16"/>
      <c r="JWM83" s="16"/>
      <c r="JWN83" s="16"/>
      <c r="JWO83" s="16"/>
      <c r="JWP83" s="16"/>
      <c r="JWQ83" s="16"/>
      <c r="JWR83" s="16"/>
      <c r="JWS83" s="16"/>
      <c r="JWT83" s="16"/>
      <c r="JWU83" s="16"/>
      <c r="JWV83" s="16"/>
      <c r="JWW83" s="16"/>
      <c r="JWX83" s="16"/>
      <c r="JWY83" s="16"/>
      <c r="JWZ83" s="16"/>
      <c r="JXA83" s="16"/>
      <c r="JXB83" s="16"/>
      <c r="JXC83" s="16"/>
      <c r="JXD83" s="16"/>
      <c r="JXE83" s="16"/>
      <c r="JXF83" s="16"/>
      <c r="JXG83" s="16"/>
      <c r="JXH83" s="16"/>
      <c r="JXI83" s="16"/>
      <c r="JXJ83" s="16"/>
      <c r="JXK83" s="16"/>
      <c r="JXL83" s="16"/>
      <c r="JXM83" s="16"/>
      <c r="JXN83" s="16"/>
      <c r="JXO83" s="16"/>
      <c r="JXP83" s="16"/>
      <c r="JXQ83" s="16"/>
      <c r="JXR83" s="16"/>
      <c r="JXS83" s="16"/>
      <c r="JXT83" s="16"/>
      <c r="JXU83" s="16"/>
      <c r="JXV83" s="16"/>
      <c r="JXW83" s="16"/>
      <c r="JXX83" s="16"/>
      <c r="JXY83" s="16"/>
      <c r="JXZ83" s="16"/>
      <c r="JYA83" s="16"/>
      <c r="JYB83" s="16"/>
      <c r="JYC83" s="16"/>
      <c r="JYD83" s="16"/>
      <c r="JYE83" s="16"/>
      <c r="JYF83" s="16"/>
      <c r="JYG83" s="16"/>
      <c r="JYH83" s="16"/>
      <c r="JYI83" s="16"/>
      <c r="JYJ83" s="16"/>
      <c r="JYK83" s="16"/>
      <c r="JYL83" s="16"/>
      <c r="JYM83" s="16"/>
      <c r="JYN83" s="16"/>
      <c r="JYO83" s="16"/>
      <c r="JYP83" s="16"/>
      <c r="JYQ83" s="16"/>
      <c r="JYR83" s="16"/>
      <c r="JYS83" s="16"/>
      <c r="JYT83" s="16"/>
      <c r="JYU83" s="16"/>
      <c r="JYV83" s="16"/>
      <c r="JYW83" s="16"/>
      <c r="JYX83" s="16"/>
      <c r="JYY83" s="16"/>
      <c r="JYZ83" s="16"/>
      <c r="JZA83" s="16"/>
      <c r="JZB83" s="16"/>
      <c r="JZC83" s="16"/>
      <c r="JZD83" s="16"/>
      <c r="JZE83" s="16"/>
      <c r="JZF83" s="16"/>
      <c r="JZG83" s="16"/>
      <c r="JZH83" s="16"/>
      <c r="JZI83" s="16"/>
      <c r="JZJ83" s="16"/>
      <c r="JZK83" s="16"/>
      <c r="JZL83" s="16"/>
      <c r="JZM83" s="16"/>
      <c r="JZN83" s="16"/>
      <c r="JZO83" s="16"/>
      <c r="JZP83" s="16"/>
      <c r="JZQ83" s="16"/>
      <c r="JZR83" s="16"/>
      <c r="JZS83" s="16"/>
      <c r="JZT83" s="16"/>
      <c r="JZU83" s="16"/>
      <c r="JZV83" s="16"/>
      <c r="JZW83" s="16"/>
      <c r="JZX83" s="16"/>
      <c r="JZY83" s="16"/>
      <c r="JZZ83" s="16"/>
      <c r="KAA83" s="16"/>
      <c r="KAB83" s="16"/>
      <c r="KAC83" s="16"/>
      <c r="KAD83" s="16"/>
      <c r="KAE83" s="16"/>
      <c r="KAF83" s="16"/>
      <c r="KAG83" s="16"/>
      <c r="KAH83" s="16"/>
      <c r="KAI83" s="16"/>
      <c r="KAJ83" s="16"/>
      <c r="KAK83" s="16"/>
      <c r="KAL83" s="16"/>
      <c r="KAM83" s="16"/>
      <c r="KAN83" s="16"/>
      <c r="KAO83" s="16"/>
      <c r="KAP83" s="16"/>
      <c r="KAQ83" s="16"/>
      <c r="KAR83" s="16"/>
      <c r="KAS83" s="16"/>
      <c r="KAT83" s="16"/>
      <c r="KAU83" s="16"/>
      <c r="KAV83" s="16"/>
      <c r="KAW83" s="16"/>
      <c r="KAX83" s="16"/>
      <c r="KAY83" s="16"/>
      <c r="KAZ83" s="16"/>
      <c r="KBA83" s="16"/>
      <c r="KBB83" s="16"/>
      <c r="KBC83" s="16"/>
      <c r="KBD83" s="16"/>
      <c r="KBE83" s="16"/>
      <c r="KBF83" s="16"/>
      <c r="KBG83" s="16"/>
      <c r="KBH83" s="16"/>
      <c r="KBI83" s="16"/>
      <c r="KBJ83" s="16"/>
      <c r="KBK83" s="16"/>
      <c r="KBL83" s="16"/>
      <c r="KBM83" s="16"/>
      <c r="KBN83" s="16"/>
      <c r="KBO83" s="16"/>
      <c r="KBP83" s="16"/>
      <c r="KBQ83" s="16"/>
      <c r="KBR83" s="16"/>
      <c r="KBS83" s="16"/>
      <c r="KBT83" s="16"/>
      <c r="KBU83" s="16"/>
      <c r="KBV83" s="16"/>
      <c r="KBW83" s="16"/>
      <c r="KBX83" s="16"/>
      <c r="KBY83" s="16"/>
      <c r="KBZ83" s="16"/>
      <c r="KCA83" s="16"/>
      <c r="KCB83" s="16"/>
      <c r="KCC83" s="16"/>
      <c r="KCD83" s="16"/>
      <c r="KCE83" s="16"/>
      <c r="KCF83" s="16"/>
      <c r="KCG83" s="16"/>
      <c r="KCH83" s="16"/>
      <c r="KCI83" s="16"/>
      <c r="KCJ83" s="16"/>
      <c r="KCK83" s="16"/>
      <c r="KCL83" s="16"/>
      <c r="KCM83" s="16"/>
      <c r="KCN83" s="16"/>
      <c r="KCO83" s="16"/>
      <c r="KCP83" s="16"/>
      <c r="KCQ83" s="16"/>
      <c r="KCR83" s="16"/>
      <c r="KCS83" s="16"/>
      <c r="KCT83" s="16"/>
      <c r="KCU83" s="16"/>
      <c r="KCV83" s="16"/>
      <c r="KCW83" s="16"/>
      <c r="KCX83" s="16"/>
      <c r="KCY83" s="16"/>
      <c r="KCZ83" s="16"/>
      <c r="KDA83" s="16"/>
      <c r="KDB83" s="16"/>
      <c r="KDC83" s="16"/>
      <c r="KDD83" s="16"/>
      <c r="KDE83" s="16"/>
      <c r="KDF83" s="16"/>
      <c r="KDG83" s="16"/>
      <c r="KDH83" s="16"/>
      <c r="KDI83" s="16"/>
      <c r="KDJ83" s="16"/>
      <c r="KDK83" s="16"/>
      <c r="KDL83" s="16"/>
      <c r="KDM83" s="16"/>
      <c r="KDN83" s="16"/>
      <c r="KDO83" s="16"/>
      <c r="KDP83" s="16"/>
      <c r="KDQ83" s="16"/>
      <c r="KDR83" s="16"/>
      <c r="KDS83" s="16"/>
      <c r="KDT83" s="16"/>
      <c r="KDU83" s="16"/>
      <c r="KDV83" s="16"/>
      <c r="KDW83" s="16"/>
      <c r="KDX83" s="16"/>
      <c r="KDY83" s="16"/>
      <c r="KDZ83" s="16"/>
      <c r="KEA83" s="16"/>
      <c r="KEB83" s="16"/>
      <c r="KEC83" s="16"/>
      <c r="KED83" s="16"/>
      <c r="KEE83" s="16"/>
      <c r="KEF83" s="16"/>
      <c r="KEG83" s="16"/>
      <c r="KEH83" s="16"/>
      <c r="KEI83" s="16"/>
      <c r="KEJ83" s="16"/>
      <c r="KEK83" s="16"/>
      <c r="KEL83" s="16"/>
      <c r="KEM83" s="16"/>
      <c r="KEN83" s="16"/>
      <c r="KEO83" s="16"/>
      <c r="KEP83" s="16"/>
      <c r="KEQ83" s="16"/>
      <c r="KER83" s="16"/>
      <c r="KES83" s="16"/>
      <c r="KET83" s="16"/>
      <c r="KEU83" s="16"/>
      <c r="KEV83" s="16"/>
      <c r="KEW83" s="16"/>
      <c r="KEX83" s="16"/>
      <c r="KEY83" s="16"/>
      <c r="KEZ83" s="16"/>
      <c r="KFA83" s="16"/>
      <c r="KFB83" s="16"/>
      <c r="KFC83" s="16"/>
      <c r="KFD83" s="16"/>
      <c r="KFE83" s="16"/>
      <c r="KFF83" s="16"/>
      <c r="KFG83" s="16"/>
      <c r="KFH83" s="16"/>
      <c r="KFI83" s="16"/>
      <c r="KFJ83" s="16"/>
      <c r="KFK83" s="16"/>
      <c r="KFL83" s="16"/>
      <c r="KFM83" s="16"/>
      <c r="KFN83" s="16"/>
      <c r="KFO83" s="16"/>
      <c r="KFP83" s="16"/>
      <c r="KFQ83" s="16"/>
      <c r="KFR83" s="16"/>
      <c r="KFS83" s="16"/>
      <c r="KFT83" s="16"/>
      <c r="KFU83" s="16"/>
      <c r="KFV83" s="16"/>
      <c r="KFW83" s="16"/>
      <c r="KFX83" s="16"/>
      <c r="KFY83" s="16"/>
      <c r="KFZ83" s="16"/>
      <c r="KGA83" s="16"/>
      <c r="KGB83" s="16"/>
      <c r="KGC83" s="16"/>
      <c r="KGD83" s="16"/>
      <c r="KGE83" s="16"/>
      <c r="KGF83" s="16"/>
      <c r="KGG83" s="16"/>
      <c r="KGH83" s="16"/>
      <c r="KGI83" s="16"/>
      <c r="KGJ83" s="16"/>
      <c r="KGK83" s="16"/>
      <c r="KGL83" s="16"/>
      <c r="KGM83" s="16"/>
      <c r="KGN83" s="16"/>
      <c r="KGO83" s="16"/>
      <c r="KGP83" s="16"/>
      <c r="KGQ83" s="16"/>
      <c r="KGR83" s="16"/>
      <c r="KGS83" s="16"/>
      <c r="KGT83" s="16"/>
      <c r="KGU83" s="16"/>
      <c r="KGV83" s="16"/>
      <c r="KGW83" s="16"/>
      <c r="KGX83" s="16"/>
      <c r="KGY83" s="16"/>
      <c r="KGZ83" s="16"/>
      <c r="KHA83" s="16"/>
      <c r="KHB83" s="16"/>
      <c r="KHC83" s="16"/>
      <c r="KHD83" s="16"/>
      <c r="KHE83" s="16"/>
      <c r="KHF83" s="16"/>
      <c r="KHG83" s="16"/>
      <c r="KHH83" s="16"/>
      <c r="KHI83" s="16"/>
      <c r="KHJ83" s="16"/>
      <c r="KHK83" s="16"/>
      <c r="KHL83" s="16"/>
      <c r="KHM83" s="16"/>
      <c r="KHN83" s="16"/>
      <c r="KHO83" s="16"/>
      <c r="KHP83" s="16"/>
      <c r="KHQ83" s="16"/>
      <c r="KHR83" s="16"/>
      <c r="KHS83" s="16"/>
      <c r="KHT83" s="16"/>
      <c r="KHU83" s="16"/>
      <c r="KHV83" s="16"/>
      <c r="KHW83" s="16"/>
      <c r="KHX83" s="16"/>
      <c r="KHY83" s="16"/>
      <c r="KHZ83" s="16"/>
      <c r="KIA83" s="16"/>
      <c r="KIB83" s="16"/>
      <c r="KIC83" s="16"/>
      <c r="KID83" s="16"/>
      <c r="KIE83" s="16"/>
      <c r="KIF83" s="16"/>
      <c r="KIG83" s="16"/>
      <c r="KIH83" s="16"/>
      <c r="KII83" s="16"/>
      <c r="KIJ83" s="16"/>
      <c r="KIK83" s="16"/>
      <c r="KIL83" s="16"/>
      <c r="KIM83" s="16"/>
      <c r="KIN83" s="16"/>
      <c r="KIO83" s="16"/>
      <c r="KIP83" s="16"/>
      <c r="KIQ83" s="16"/>
      <c r="KIR83" s="16"/>
      <c r="KIS83" s="16"/>
      <c r="KIT83" s="16"/>
      <c r="KIU83" s="16"/>
      <c r="KIV83" s="16"/>
      <c r="KIW83" s="16"/>
      <c r="KIX83" s="16"/>
      <c r="KIY83" s="16"/>
      <c r="KIZ83" s="16"/>
      <c r="KJA83" s="16"/>
      <c r="KJB83" s="16"/>
      <c r="KJC83" s="16"/>
      <c r="KJD83" s="16"/>
      <c r="KJE83" s="16"/>
      <c r="KJF83" s="16"/>
      <c r="KJG83" s="16"/>
      <c r="KJH83" s="16"/>
      <c r="KJI83" s="16"/>
      <c r="KJJ83" s="16"/>
      <c r="KJK83" s="16"/>
      <c r="KJL83" s="16"/>
      <c r="KJM83" s="16"/>
      <c r="KJN83" s="16"/>
      <c r="KJO83" s="16"/>
      <c r="KJP83" s="16"/>
      <c r="KJQ83" s="16"/>
      <c r="KJR83" s="16"/>
      <c r="KJS83" s="16"/>
      <c r="KJT83" s="16"/>
      <c r="KJU83" s="16"/>
      <c r="KJV83" s="16"/>
      <c r="KJW83" s="16"/>
      <c r="KJX83" s="16"/>
      <c r="KJY83" s="16"/>
      <c r="KJZ83" s="16"/>
      <c r="KKA83" s="16"/>
      <c r="KKB83" s="16"/>
      <c r="KKC83" s="16"/>
      <c r="KKD83" s="16"/>
      <c r="KKE83" s="16"/>
      <c r="KKF83" s="16"/>
      <c r="KKG83" s="16"/>
      <c r="KKH83" s="16"/>
      <c r="KKI83" s="16"/>
      <c r="KKJ83" s="16"/>
      <c r="KKK83" s="16"/>
      <c r="KKL83" s="16"/>
      <c r="KKM83" s="16"/>
      <c r="KKN83" s="16"/>
      <c r="KKO83" s="16"/>
      <c r="KKP83" s="16"/>
      <c r="KKQ83" s="16"/>
      <c r="KKR83" s="16"/>
      <c r="KKS83" s="16"/>
      <c r="KKT83" s="16"/>
      <c r="KKU83" s="16"/>
      <c r="KKV83" s="16"/>
      <c r="KKW83" s="16"/>
      <c r="KKX83" s="16"/>
      <c r="KKY83" s="16"/>
      <c r="KKZ83" s="16"/>
      <c r="KLA83" s="16"/>
      <c r="KLB83" s="16"/>
      <c r="KLC83" s="16"/>
      <c r="KLD83" s="16"/>
      <c r="KLE83" s="16"/>
      <c r="KLF83" s="16"/>
      <c r="KLG83" s="16"/>
      <c r="KLH83" s="16"/>
      <c r="KLI83" s="16"/>
      <c r="KLJ83" s="16"/>
      <c r="KLK83" s="16"/>
      <c r="KLL83" s="16"/>
      <c r="KLM83" s="16"/>
      <c r="KLN83" s="16"/>
      <c r="KLO83" s="16"/>
      <c r="KLP83" s="16"/>
      <c r="KLQ83" s="16"/>
      <c r="KLR83" s="16"/>
      <c r="KLS83" s="16"/>
      <c r="KLT83" s="16"/>
      <c r="KLU83" s="16"/>
      <c r="KLV83" s="16"/>
      <c r="KLW83" s="16"/>
      <c r="KLX83" s="16"/>
      <c r="KLY83" s="16"/>
      <c r="KLZ83" s="16"/>
      <c r="KMA83" s="16"/>
      <c r="KMB83" s="16"/>
      <c r="KMC83" s="16"/>
      <c r="KMD83" s="16"/>
      <c r="KME83" s="16"/>
      <c r="KMF83" s="16"/>
      <c r="KMG83" s="16"/>
      <c r="KMH83" s="16"/>
      <c r="KMI83" s="16"/>
      <c r="KMJ83" s="16"/>
      <c r="KMK83" s="16"/>
      <c r="KML83" s="16"/>
      <c r="KMM83" s="16"/>
      <c r="KMN83" s="16"/>
      <c r="KMO83" s="16"/>
      <c r="KMP83" s="16"/>
      <c r="KMQ83" s="16"/>
      <c r="KMR83" s="16"/>
      <c r="KMS83" s="16"/>
      <c r="KMT83" s="16"/>
      <c r="KMU83" s="16"/>
      <c r="KMV83" s="16"/>
      <c r="KMW83" s="16"/>
      <c r="KMX83" s="16"/>
      <c r="KMY83" s="16"/>
      <c r="KMZ83" s="16"/>
      <c r="KNA83" s="16"/>
      <c r="KNB83" s="16"/>
      <c r="KNC83" s="16"/>
      <c r="KND83" s="16"/>
      <c r="KNE83" s="16"/>
      <c r="KNF83" s="16"/>
      <c r="KNG83" s="16"/>
      <c r="KNH83" s="16"/>
      <c r="KNI83" s="16"/>
      <c r="KNJ83" s="16"/>
      <c r="KNK83" s="16"/>
      <c r="KNL83" s="16"/>
      <c r="KNM83" s="16"/>
      <c r="KNN83" s="16"/>
      <c r="KNO83" s="16"/>
      <c r="KNP83" s="16"/>
      <c r="KNQ83" s="16"/>
      <c r="KNR83" s="16"/>
      <c r="KNS83" s="16"/>
      <c r="KNT83" s="16"/>
      <c r="KNU83" s="16"/>
      <c r="KNV83" s="16"/>
      <c r="KNW83" s="16"/>
      <c r="KNX83" s="16"/>
      <c r="KNY83" s="16"/>
      <c r="KNZ83" s="16"/>
      <c r="KOA83" s="16"/>
      <c r="KOB83" s="16"/>
      <c r="KOC83" s="16"/>
      <c r="KOD83" s="16"/>
      <c r="KOE83" s="16"/>
      <c r="KOF83" s="16"/>
      <c r="KOG83" s="16"/>
      <c r="KOH83" s="16"/>
      <c r="KOI83" s="16"/>
      <c r="KOJ83" s="16"/>
      <c r="KOK83" s="16"/>
      <c r="KOL83" s="16"/>
      <c r="KOM83" s="16"/>
      <c r="KON83" s="16"/>
      <c r="KOO83" s="16"/>
      <c r="KOP83" s="16"/>
      <c r="KOQ83" s="16"/>
      <c r="KOR83" s="16"/>
      <c r="KOS83" s="16"/>
      <c r="KOT83" s="16"/>
      <c r="KOU83" s="16"/>
      <c r="KOV83" s="16"/>
      <c r="KOW83" s="16"/>
      <c r="KOX83" s="16"/>
      <c r="KOY83" s="16"/>
      <c r="KOZ83" s="16"/>
      <c r="KPA83" s="16"/>
      <c r="KPB83" s="16"/>
      <c r="KPC83" s="16"/>
      <c r="KPD83" s="16"/>
      <c r="KPE83" s="16"/>
      <c r="KPF83" s="16"/>
      <c r="KPG83" s="16"/>
      <c r="KPH83" s="16"/>
      <c r="KPI83" s="16"/>
      <c r="KPJ83" s="16"/>
      <c r="KPK83" s="16"/>
      <c r="KPL83" s="16"/>
      <c r="KPM83" s="16"/>
      <c r="KPN83" s="16"/>
      <c r="KPO83" s="16"/>
      <c r="KPP83" s="16"/>
      <c r="KPQ83" s="16"/>
      <c r="KPR83" s="16"/>
      <c r="KPS83" s="16"/>
      <c r="KPT83" s="16"/>
      <c r="KPU83" s="16"/>
      <c r="KPV83" s="16"/>
      <c r="KPW83" s="16"/>
      <c r="KPX83" s="16"/>
      <c r="KPY83" s="16"/>
      <c r="KPZ83" s="16"/>
      <c r="KQA83" s="16"/>
      <c r="KQB83" s="16"/>
      <c r="KQC83" s="16"/>
      <c r="KQD83" s="16"/>
      <c r="KQE83" s="16"/>
      <c r="KQF83" s="16"/>
      <c r="KQG83" s="16"/>
      <c r="KQH83" s="16"/>
      <c r="KQI83" s="16"/>
      <c r="KQJ83" s="16"/>
      <c r="KQK83" s="16"/>
      <c r="KQL83" s="16"/>
      <c r="KQM83" s="16"/>
      <c r="KQN83" s="16"/>
      <c r="KQO83" s="16"/>
      <c r="KQP83" s="16"/>
      <c r="KQQ83" s="16"/>
      <c r="KQR83" s="16"/>
      <c r="KQS83" s="16"/>
      <c r="KQT83" s="16"/>
      <c r="KQU83" s="16"/>
      <c r="KQV83" s="16"/>
      <c r="KQW83" s="16"/>
      <c r="KQX83" s="16"/>
      <c r="KQY83" s="16"/>
      <c r="KQZ83" s="16"/>
      <c r="KRA83" s="16"/>
      <c r="KRB83" s="16"/>
      <c r="KRC83" s="16"/>
      <c r="KRD83" s="16"/>
      <c r="KRE83" s="16"/>
      <c r="KRF83" s="16"/>
      <c r="KRG83" s="16"/>
      <c r="KRH83" s="16"/>
      <c r="KRI83" s="16"/>
      <c r="KRJ83" s="16"/>
      <c r="KRK83" s="16"/>
      <c r="KRL83" s="16"/>
      <c r="KRM83" s="16"/>
      <c r="KRN83" s="16"/>
      <c r="KRO83" s="16"/>
      <c r="KRP83" s="16"/>
      <c r="KRQ83" s="16"/>
      <c r="KRR83" s="16"/>
      <c r="KRS83" s="16"/>
      <c r="KRT83" s="16"/>
      <c r="KRU83" s="16"/>
      <c r="KRV83" s="16"/>
      <c r="KRW83" s="16"/>
      <c r="KRX83" s="16"/>
      <c r="KRY83" s="16"/>
      <c r="KRZ83" s="16"/>
      <c r="KSA83" s="16"/>
      <c r="KSB83" s="16"/>
      <c r="KSC83" s="16"/>
      <c r="KSD83" s="16"/>
      <c r="KSE83" s="16"/>
      <c r="KSF83" s="16"/>
      <c r="KSG83" s="16"/>
      <c r="KSH83" s="16"/>
      <c r="KSI83" s="16"/>
      <c r="KSJ83" s="16"/>
      <c r="KSK83" s="16"/>
      <c r="KSL83" s="16"/>
      <c r="KSM83" s="16"/>
      <c r="KSN83" s="16"/>
      <c r="KSO83" s="16"/>
      <c r="KSP83" s="16"/>
      <c r="KSQ83" s="16"/>
      <c r="KSR83" s="16"/>
      <c r="KSS83" s="16"/>
      <c r="KST83" s="16"/>
      <c r="KSU83" s="16"/>
      <c r="KSV83" s="16"/>
      <c r="KSW83" s="16"/>
      <c r="KSX83" s="16"/>
      <c r="KSY83" s="16"/>
      <c r="KSZ83" s="16"/>
      <c r="KTA83" s="16"/>
      <c r="KTB83" s="16"/>
      <c r="KTC83" s="16"/>
      <c r="KTD83" s="16"/>
      <c r="KTE83" s="16"/>
      <c r="KTF83" s="16"/>
      <c r="KTG83" s="16"/>
      <c r="KTH83" s="16"/>
      <c r="KTI83" s="16"/>
      <c r="KTJ83" s="16"/>
      <c r="KTK83" s="16"/>
      <c r="KTL83" s="16"/>
      <c r="KTM83" s="16"/>
      <c r="KTN83" s="16"/>
      <c r="KTO83" s="16"/>
      <c r="KTP83" s="16"/>
      <c r="KTQ83" s="16"/>
      <c r="KTR83" s="16"/>
      <c r="KTS83" s="16"/>
      <c r="KTT83" s="16"/>
      <c r="KTU83" s="16"/>
      <c r="KTV83" s="16"/>
      <c r="KTW83" s="16"/>
      <c r="KTX83" s="16"/>
      <c r="KTY83" s="16"/>
      <c r="KTZ83" s="16"/>
      <c r="KUA83" s="16"/>
      <c r="KUB83" s="16"/>
      <c r="KUC83" s="16"/>
      <c r="KUD83" s="16"/>
      <c r="KUE83" s="16"/>
      <c r="KUF83" s="16"/>
      <c r="KUG83" s="16"/>
      <c r="KUH83" s="16"/>
      <c r="KUI83" s="16"/>
      <c r="KUJ83" s="16"/>
      <c r="KUK83" s="16"/>
      <c r="KUL83" s="16"/>
      <c r="KUM83" s="16"/>
      <c r="KUN83" s="16"/>
      <c r="KUO83" s="16"/>
      <c r="KUP83" s="16"/>
      <c r="KUQ83" s="16"/>
      <c r="KUR83" s="16"/>
      <c r="KUS83" s="16"/>
      <c r="KUT83" s="16"/>
      <c r="KUU83" s="16"/>
      <c r="KUV83" s="16"/>
      <c r="KUW83" s="16"/>
      <c r="KUX83" s="16"/>
      <c r="KUY83" s="16"/>
      <c r="KUZ83" s="16"/>
      <c r="KVA83" s="16"/>
      <c r="KVB83" s="16"/>
      <c r="KVC83" s="16"/>
      <c r="KVD83" s="16"/>
      <c r="KVE83" s="16"/>
      <c r="KVF83" s="16"/>
      <c r="KVG83" s="16"/>
      <c r="KVH83" s="16"/>
      <c r="KVI83" s="16"/>
      <c r="KVJ83" s="16"/>
      <c r="KVK83" s="16"/>
      <c r="KVL83" s="16"/>
      <c r="KVM83" s="16"/>
      <c r="KVN83" s="16"/>
      <c r="KVO83" s="16"/>
      <c r="KVP83" s="16"/>
      <c r="KVQ83" s="16"/>
      <c r="KVR83" s="16"/>
      <c r="KVS83" s="16"/>
      <c r="KVT83" s="16"/>
      <c r="KVU83" s="16"/>
      <c r="KVV83" s="16"/>
      <c r="KVW83" s="16"/>
      <c r="KVX83" s="16"/>
      <c r="KVY83" s="16"/>
      <c r="KVZ83" s="16"/>
      <c r="KWA83" s="16"/>
      <c r="KWB83" s="16"/>
      <c r="KWC83" s="16"/>
      <c r="KWD83" s="16"/>
      <c r="KWE83" s="16"/>
      <c r="KWF83" s="16"/>
      <c r="KWG83" s="16"/>
      <c r="KWH83" s="16"/>
      <c r="KWI83" s="16"/>
      <c r="KWJ83" s="16"/>
      <c r="KWK83" s="16"/>
      <c r="KWL83" s="16"/>
      <c r="KWM83" s="16"/>
      <c r="KWN83" s="16"/>
      <c r="KWO83" s="16"/>
      <c r="KWP83" s="16"/>
      <c r="KWQ83" s="16"/>
      <c r="KWR83" s="16"/>
      <c r="KWS83" s="16"/>
      <c r="KWT83" s="16"/>
      <c r="KWU83" s="16"/>
      <c r="KWV83" s="16"/>
      <c r="KWW83" s="16"/>
      <c r="KWX83" s="16"/>
      <c r="KWY83" s="16"/>
      <c r="KWZ83" s="16"/>
      <c r="KXA83" s="16"/>
      <c r="KXB83" s="16"/>
      <c r="KXC83" s="16"/>
      <c r="KXD83" s="16"/>
      <c r="KXE83" s="16"/>
      <c r="KXF83" s="16"/>
      <c r="KXG83" s="16"/>
      <c r="KXH83" s="16"/>
      <c r="KXI83" s="16"/>
      <c r="KXJ83" s="16"/>
      <c r="KXK83" s="16"/>
      <c r="KXL83" s="16"/>
      <c r="KXM83" s="16"/>
      <c r="KXN83" s="16"/>
      <c r="KXO83" s="16"/>
      <c r="KXP83" s="16"/>
      <c r="KXQ83" s="16"/>
      <c r="KXR83" s="16"/>
      <c r="KXS83" s="16"/>
      <c r="KXT83" s="16"/>
      <c r="KXU83" s="16"/>
      <c r="KXV83" s="16"/>
      <c r="KXW83" s="16"/>
      <c r="KXX83" s="16"/>
      <c r="KXY83" s="16"/>
      <c r="KXZ83" s="16"/>
      <c r="KYA83" s="16"/>
      <c r="KYB83" s="16"/>
      <c r="KYC83" s="16"/>
      <c r="KYD83" s="16"/>
      <c r="KYE83" s="16"/>
      <c r="KYF83" s="16"/>
      <c r="KYG83" s="16"/>
      <c r="KYH83" s="16"/>
      <c r="KYI83" s="16"/>
      <c r="KYJ83" s="16"/>
      <c r="KYK83" s="16"/>
      <c r="KYL83" s="16"/>
      <c r="KYM83" s="16"/>
      <c r="KYN83" s="16"/>
      <c r="KYO83" s="16"/>
      <c r="KYP83" s="16"/>
      <c r="KYQ83" s="16"/>
      <c r="KYR83" s="16"/>
      <c r="KYS83" s="16"/>
      <c r="KYT83" s="16"/>
      <c r="KYU83" s="16"/>
      <c r="KYV83" s="16"/>
      <c r="KYW83" s="16"/>
      <c r="KYX83" s="16"/>
      <c r="KYY83" s="16"/>
      <c r="KYZ83" s="16"/>
      <c r="KZA83" s="16"/>
      <c r="KZB83" s="16"/>
      <c r="KZC83" s="16"/>
      <c r="KZD83" s="16"/>
      <c r="KZE83" s="16"/>
      <c r="KZF83" s="16"/>
      <c r="KZG83" s="16"/>
      <c r="KZH83" s="16"/>
      <c r="KZI83" s="16"/>
      <c r="KZJ83" s="16"/>
      <c r="KZK83" s="16"/>
      <c r="KZL83" s="16"/>
      <c r="KZM83" s="16"/>
      <c r="KZN83" s="16"/>
      <c r="KZO83" s="16"/>
      <c r="KZP83" s="16"/>
      <c r="KZQ83" s="16"/>
      <c r="KZR83" s="16"/>
      <c r="KZS83" s="16"/>
      <c r="KZT83" s="16"/>
      <c r="KZU83" s="16"/>
      <c r="KZV83" s="16"/>
      <c r="KZW83" s="16"/>
      <c r="KZX83" s="16"/>
      <c r="KZY83" s="16"/>
      <c r="KZZ83" s="16"/>
      <c r="LAA83" s="16"/>
      <c r="LAB83" s="16"/>
      <c r="LAC83" s="16"/>
      <c r="LAD83" s="16"/>
      <c r="LAE83" s="16"/>
      <c r="LAF83" s="16"/>
      <c r="LAG83" s="16"/>
      <c r="LAH83" s="16"/>
      <c r="LAI83" s="16"/>
      <c r="LAJ83" s="16"/>
      <c r="LAK83" s="16"/>
      <c r="LAL83" s="16"/>
      <c r="LAM83" s="16"/>
      <c r="LAN83" s="16"/>
      <c r="LAO83" s="16"/>
      <c r="LAP83" s="16"/>
      <c r="LAQ83" s="16"/>
      <c r="LAR83" s="16"/>
      <c r="LAS83" s="16"/>
      <c r="LAT83" s="16"/>
      <c r="LAU83" s="16"/>
      <c r="LAV83" s="16"/>
      <c r="LAW83" s="16"/>
      <c r="LAX83" s="16"/>
      <c r="LAY83" s="16"/>
      <c r="LAZ83" s="16"/>
      <c r="LBA83" s="16"/>
      <c r="LBB83" s="16"/>
      <c r="LBC83" s="16"/>
      <c r="LBD83" s="16"/>
      <c r="LBE83" s="16"/>
      <c r="LBF83" s="16"/>
      <c r="LBG83" s="16"/>
      <c r="LBH83" s="16"/>
      <c r="LBI83" s="16"/>
      <c r="LBJ83" s="16"/>
      <c r="LBK83" s="16"/>
      <c r="LBL83" s="16"/>
      <c r="LBM83" s="16"/>
      <c r="LBN83" s="16"/>
      <c r="LBO83" s="16"/>
      <c r="LBP83" s="16"/>
      <c r="LBQ83" s="16"/>
      <c r="LBR83" s="16"/>
      <c r="LBS83" s="16"/>
      <c r="LBT83" s="16"/>
      <c r="LBU83" s="16"/>
      <c r="LBV83" s="16"/>
      <c r="LBW83" s="16"/>
      <c r="LBX83" s="16"/>
      <c r="LBY83" s="16"/>
      <c r="LBZ83" s="16"/>
      <c r="LCA83" s="16"/>
      <c r="LCB83" s="16"/>
      <c r="LCC83" s="16"/>
      <c r="LCD83" s="16"/>
      <c r="LCE83" s="16"/>
      <c r="LCF83" s="16"/>
      <c r="LCG83" s="16"/>
      <c r="LCH83" s="16"/>
      <c r="LCI83" s="16"/>
      <c r="LCJ83" s="16"/>
      <c r="LCK83" s="16"/>
      <c r="LCL83" s="16"/>
      <c r="LCM83" s="16"/>
      <c r="LCN83" s="16"/>
      <c r="LCO83" s="16"/>
      <c r="LCP83" s="16"/>
      <c r="LCQ83" s="16"/>
      <c r="LCR83" s="16"/>
      <c r="LCS83" s="16"/>
      <c r="LCT83" s="16"/>
      <c r="LCU83" s="16"/>
      <c r="LCV83" s="16"/>
      <c r="LCW83" s="16"/>
      <c r="LCX83" s="16"/>
      <c r="LCY83" s="16"/>
      <c r="LCZ83" s="16"/>
      <c r="LDA83" s="16"/>
      <c r="LDB83" s="16"/>
      <c r="LDC83" s="16"/>
      <c r="LDD83" s="16"/>
      <c r="LDE83" s="16"/>
      <c r="LDF83" s="16"/>
      <c r="LDG83" s="16"/>
      <c r="LDH83" s="16"/>
      <c r="LDI83" s="16"/>
      <c r="LDJ83" s="16"/>
      <c r="LDK83" s="16"/>
      <c r="LDL83" s="16"/>
      <c r="LDM83" s="16"/>
      <c r="LDN83" s="16"/>
      <c r="LDO83" s="16"/>
      <c r="LDP83" s="16"/>
      <c r="LDQ83" s="16"/>
      <c r="LDR83" s="16"/>
      <c r="LDS83" s="16"/>
      <c r="LDT83" s="16"/>
      <c r="LDU83" s="16"/>
      <c r="LDV83" s="16"/>
      <c r="LDW83" s="16"/>
      <c r="LDX83" s="16"/>
      <c r="LDY83" s="16"/>
      <c r="LDZ83" s="16"/>
      <c r="LEA83" s="16"/>
      <c r="LEB83" s="16"/>
      <c r="LEC83" s="16"/>
      <c r="LED83" s="16"/>
      <c r="LEE83" s="16"/>
      <c r="LEF83" s="16"/>
      <c r="LEG83" s="16"/>
      <c r="LEH83" s="16"/>
      <c r="LEI83" s="16"/>
      <c r="LEJ83" s="16"/>
      <c r="LEK83" s="16"/>
      <c r="LEL83" s="16"/>
      <c r="LEM83" s="16"/>
      <c r="LEN83" s="16"/>
      <c r="LEO83" s="16"/>
      <c r="LEP83" s="16"/>
      <c r="LEQ83" s="16"/>
      <c r="LER83" s="16"/>
      <c r="LES83" s="16"/>
      <c r="LET83" s="16"/>
      <c r="LEU83" s="16"/>
      <c r="LEV83" s="16"/>
      <c r="LEW83" s="16"/>
      <c r="LEX83" s="16"/>
      <c r="LEY83" s="16"/>
      <c r="LEZ83" s="16"/>
      <c r="LFA83" s="16"/>
      <c r="LFB83" s="16"/>
      <c r="LFC83" s="16"/>
      <c r="LFD83" s="16"/>
      <c r="LFE83" s="16"/>
      <c r="LFF83" s="16"/>
      <c r="LFG83" s="16"/>
      <c r="LFH83" s="16"/>
      <c r="LFI83" s="16"/>
      <c r="LFJ83" s="16"/>
      <c r="LFK83" s="16"/>
      <c r="LFL83" s="16"/>
      <c r="LFM83" s="16"/>
      <c r="LFN83" s="16"/>
      <c r="LFO83" s="16"/>
      <c r="LFP83" s="16"/>
      <c r="LFQ83" s="16"/>
      <c r="LFR83" s="16"/>
      <c r="LFS83" s="16"/>
      <c r="LFT83" s="16"/>
      <c r="LFU83" s="16"/>
      <c r="LFV83" s="16"/>
      <c r="LFW83" s="16"/>
      <c r="LFX83" s="16"/>
      <c r="LFY83" s="16"/>
      <c r="LFZ83" s="16"/>
      <c r="LGA83" s="16"/>
      <c r="LGB83" s="16"/>
      <c r="LGC83" s="16"/>
      <c r="LGD83" s="16"/>
      <c r="LGE83" s="16"/>
      <c r="LGF83" s="16"/>
      <c r="LGG83" s="16"/>
      <c r="LGH83" s="16"/>
      <c r="LGI83" s="16"/>
      <c r="LGJ83" s="16"/>
      <c r="LGK83" s="16"/>
      <c r="LGL83" s="16"/>
      <c r="LGM83" s="16"/>
      <c r="LGN83" s="16"/>
      <c r="LGO83" s="16"/>
      <c r="LGP83" s="16"/>
      <c r="LGQ83" s="16"/>
      <c r="LGR83" s="16"/>
      <c r="LGS83" s="16"/>
      <c r="LGT83" s="16"/>
      <c r="LGU83" s="16"/>
      <c r="LGV83" s="16"/>
      <c r="LGW83" s="16"/>
      <c r="LGX83" s="16"/>
      <c r="LGY83" s="16"/>
      <c r="LGZ83" s="16"/>
      <c r="LHA83" s="16"/>
      <c r="LHB83" s="16"/>
      <c r="LHC83" s="16"/>
      <c r="LHD83" s="16"/>
      <c r="LHE83" s="16"/>
      <c r="LHF83" s="16"/>
      <c r="LHG83" s="16"/>
      <c r="LHH83" s="16"/>
      <c r="LHI83" s="16"/>
      <c r="LHJ83" s="16"/>
      <c r="LHK83" s="16"/>
      <c r="LHL83" s="16"/>
      <c r="LHM83" s="16"/>
      <c r="LHN83" s="16"/>
      <c r="LHO83" s="16"/>
      <c r="LHP83" s="16"/>
      <c r="LHQ83" s="16"/>
      <c r="LHR83" s="16"/>
      <c r="LHS83" s="16"/>
      <c r="LHT83" s="16"/>
      <c r="LHU83" s="16"/>
      <c r="LHV83" s="16"/>
      <c r="LHW83" s="16"/>
      <c r="LHX83" s="16"/>
      <c r="LHY83" s="16"/>
      <c r="LHZ83" s="16"/>
      <c r="LIA83" s="16"/>
      <c r="LIB83" s="16"/>
      <c r="LIC83" s="16"/>
      <c r="LID83" s="16"/>
      <c r="LIE83" s="16"/>
      <c r="LIF83" s="16"/>
      <c r="LIG83" s="16"/>
      <c r="LIH83" s="16"/>
      <c r="LII83" s="16"/>
      <c r="LIJ83" s="16"/>
      <c r="LIK83" s="16"/>
      <c r="LIL83" s="16"/>
      <c r="LIM83" s="16"/>
      <c r="LIN83" s="16"/>
      <c r="LIO83" s="16"/>
      <c r="LIP83" s="16"/>
      <c r="LIQ83" s="16"/>
      <c r="LIR83" s="16"/>
      <c r="LIS83" s="16"/>
      <c r="LIT83" s="16"/>
      <c r="LIU83" s="16"/>
      <c r="LIV83" s="16"/>
      <c r="LIW83" s="16"/>
      <c r="LIX83" s="16"/>
      <c r="LIY83" s="16"/>
      <c r="LIZ83" s="16"/>
      <c r="LJA83" s="16"/>
      <c r="LJB83" s="16"/>
      <c r="LJC83" s="16"/>
      <c r="LJD83" s="16"/>
      <c r="LJE83" s="16"/>
      <c r="LJF83" s="16"/>
      <c r="LJG83" s="16"/>
      <c r="LJH83" s="16"/>
      <c r="LJI83" s="16"/>
      <c r="LJJ83" s="16"/>
      <c r="LJK83" s="16"/>
      <c r="LJL83" s="16"/>
      <c r="LJM83" s="16"/>
      <c r="LJN83" s="16"/>
      <c r="LJO83" s="16"/>
      <c r="LJP83" s="16"/>
      <c r="LJQ83" s="16"/>
      <c r="LJR83" s="16"/>
      <c r="LJS83" s="16"/>
      <c r="LJT83" s="16"/>
      <c r="LJU83" s="16"/>
      <c r="LJV83" s="16"/>
      <c r="LJW83" s="16"/>
      <c r="LJX83" s="16"/>
      <c r="LJY83" s="16"/>
      <c r="LJZ83" s="16"/>
      <c r="LKA83" s="16"/>
      <c r="LKB83" s="16"/>
      <c r="LKC83" s="16"/>
      <c r="LKD83" s="16"/>
      <c r="LKE83" s="16"/>
      <c r="LKF83" s="16"/>
      <c r="LKG83" s="16"/>
      <c r="LKH83" s="16"/>
      <c r="LKI83" s="16"/>
      <c r="LKJ83" s="16"/>
      <c r="LKK83" s="16"/>
      <c r="LKL83" s="16"/>
      <c r="LKM83" s="16"/>
      <c r="LKN83" s="16"/>
      <c r="LKO83" s="16"/>
      <c r="LKP83" s="16"/>
      <c r="LKQ83" s="16"/>
      <c r="LKR83" s="16"/>
      <c r="LKS83" s="16"/>
      <c r="LKT83" s="16"/>
      <c r="LKU83" s="16"/>
      <c r="LKV83" s="16"/>
      <c r="LKW83" s="16"/>
      <c r="LKX83" s="16"/>
      <c r="LKY83" s="16"/>
      <c r="LKZ83" s="16"/>
      <c r="LLA83" s="16"/>
      <c r="LLB83" s="16"/>
      <c r="LLC83" s="16"/>
      <c r="LLD83" s="16"/>
      <c r="LLE83" s="16"/>
      <c r="LLF83" s="16"/>
      <c r="LLG83" s="16"/>
      <c r="LLH83" s="16"/>
      <c r="LLI83" s="16"/>
      <c r="LLJ83" s="16"/>
      <c r="LLK83" s="16"/>
      <c r="LLL83" s="16"/>
      <c r="LLM83" s="16"/>
      <c r="LLN83" s="16"/>
      <c r="LLO83" s="16"/>
      <c r="LLP83" s="16"/>
      <c r="LLQ83" s="16"/>
      <c r="LLR83" s="16"/>
      <c r="LLS83" s="16"/>
      <c r="LLT83" s="16"/>
      <c r="LLU83" s="16"/>
      <c r="LLV83" s="16"/>
      <c r="LLW83" s="16"/>
      <c r="LLX83" s="16"/>
      <c r="LLY83" s="16"/>
      <c r="LLZ83" s="16"/>
      <c r="LMA83" s="16"/>
      <c r="LMB83" s="16"/>
      <c r="LMC83" s="16"/>
      <c r="LMD83" s="16"/>
      <c r="LME83" s="16"/>
      <c r="LMF83" s="16"/>
      <c r="LMG83" s="16"/>
      <c r="LMH83" s="16"/>
      <c r="LMI83" s="16"/>
      <c r="LMJ83" s="16"/>
      <c r="LMK83" s="16"/>
      <c r="LML83" s="16"/>
      <c r="LMM83" s="16"/>
      <c r="LMN83" s="16"/>
      <c r="LMO83" s="16"/>
      <c r="LMP83" s="16"/>
      <c r="LMQ83" s="16"/>
      <c r="LMR83" s="16"/>
      <c r="LMS83" s="16"/>
      <c r="LMT83" s="16"/>
      <c r="LMU83" s="16"/>
      <c r="LMV83" s="16"/>
      <c r="LMW83" s="16"/>
      <c r="LMX83" s="16"/>
      <c r="LMY83" s="16"/>
      <c r="LMZ83" s="16"/>
      <c r="LNA83" s="16"/>
      <c r="LNB83" s="16"/>
      <c r="LNC83" s="16"/>
      <c r="LND83" s="16"/>
      <c r="LNE83" s="16"/>
      <c r="LNF83" s="16"/>
      <c r="LNG83" s="16"/>
      <c r="LNH83" s="16"/>
      <c r="LNI83" s="16"/>
      <c r="LNJ83" s="16"/>
      <c r="LNK83" s="16"/>
      <c r="LNL83" s="16"/>
      <c r="LNM83" s="16"/>
      <c r="LNN83" s="16"/>
      <c r="LNO83" s="16"/>
      <c r="LNP83" s="16"/>
      <c r="LNQ83" s="16"/>
      <c r="LNR83" s="16"/>
      <c r="LNS83" s="16"/>
      <c r="LNT83" s="16"/>
      <c r="LNU83" s="16"/>
      <c r="LNV83" s="16"/>
      <c r="LNW83" s="16"/>
      <c r="LNX83" s="16"/>
      <c r="LNY83" s="16"/>
      <c r="LNZ83" s="16"/>
      <c r="LOA83" s="16"/>
      <c r="LOB83" s="16"/>
      <c r="LOC83" s="16"/>
      <c r="LOD83" s="16"/>
      <c r="LOE83" s="16"/>
      <c r="LOF83" s="16"/>
      <c r="LOG83" s="16"/>
      <c r="LOH83" s="16"/>
      <c r="LOI83" s="16"/>
      <c r="LOJ83" s="16"/>
      <c r="LOK83" s="16"/>
      <c r="LOL83" s="16"/>
      <c r="LOM83" s="16"/>
      <c r="LON83" s="16"/>
      <c r="LOO83" s="16"/>
      <c r="LOP83" s="16"/>
      <c r="LOQ83" s="16"/>
      <c r="LOR83" s="16"/>
      <c r="LOS83" s="16"/>
      <c r="LOT83" s="16"/>
      <c r="LOU83" s="16"/>
      <c r="LOV83" s="16"/>
      <c r="LOW83" s="16"/>
      <c r="LOX83" s="16"/>
      <c r="LOY83" s="16"/>
      <c r="LOZ83" s="16"/>
      <c r="LPA83" s="16"/>
      <c r="LPB83" s="16"/>
      <c r="LPC83" s="16"/>
      <c r="LPD83" s="16"/>
      <c r="LPE83" s="16"/>
      <c r="LPF83" s="16"/>
      <c r="LPG83" s="16"/>
      <c r="LPH83" s="16"/>
      <c r="LPI83" s="16"/>
      <c r="LPJ83" s="16"/>
      <c r="LPK83" s="16"/>
      <c r="LPL83" s="16"/>
      <c r="LPM83" s="16"/>
      <c r="LPN83" s="16"/>
      <c r="LPO83" s="16"/>
      <c r="LPP83" s="16"/>
      <c r="LPQ83" s="16"/>
      <c r="LPR83" s="16"/>
      <c r="LPS83" s="16"/>
      <c r="LPT83" s="16"/>
      <c r="LPU83" s="16"/>
      <c r="LPV83" s="16"/>
      <c r="LPW83" s="16"/>
      <c r="LPX83" s="16"/>
      <c r="LPY83" s="16"/>
      <c r="LPZ83" s="16"/>
      <c r="LQA83" s="16"/>
      <c r="LQB83" s="16"/>
      <c r="LQC83" s="16"/>
      <c r="LQD83" s="16"/>
      <c r="LQE83" s="16"/>
      <c r="LQF83" s="16"/>
      <c r="LQG83" s="16"/>
      <c r="LQH83" s="16"/>
      <c r="LQI83" s="16"/>
      <c r="LQJ83" s="16"/>
      <c r="LQK83" s="16"/>
      <c r="LQL83" s="16"/>
      <c r="LQM83" s="16"/>
      <c r="LQN83" s="16"/>
      <c r="LQO83" s="16"/>
      <c r="LQP83" s="16"/>
      <c r="LQQ83" s="16"/>
      <c r="LQR83" s="16"/>
      <c r="LQS83" s="16"/>
      <c r="LQT83" s="16"/>
      <c r="LQU83" s="16"/>
      <c r="LQV83" s="16"/>
      <c r="LQW83" s="16"/>
      <c r="LQX83" s="16"/>
      <c r="LQY83" s="16"/>
      <c r="LQZ83" s="16"/>
      <c r="LRA83" s="16"/>
      <c r="LRB83" s="16"/>
      <c r="LRC83" s="16"/>
      <c r="LRD83" s="16"/>
      <c r="LRE83" s="16"/>
      <c r="LRF83" s="16"/>
      <c r="LRG83" s="16"/>
      <c r="LRH83" s="16"/>
      <c r="LRI83" s="16"/>
      <c r="LRJ83" s="16"/>
      <c r="LRK83" s="16"/>
      <c r="LRL83" s="16"/>
      <c r="LRM83" s="16"/>
      <c r="LRN83" s="16"/>
      <c r="LRO83" s="16"/>
      <c r="LRP83" s="16"/>
      <c r="LRQ83" s="16"/>
      <c r="LRR83" s="16"/>
      <c r="LRS83" s="16"/>
      <c r="LRT83" s="16"/>
      <c r="LRU83" s="16"/>
      <c r="LRV83" s="16"/>
      <c r="LRW83" s="16"/>
      <c r="LRX83" s="16"/>
      <c r="LRY83" s="16"/>
      <c r="LRZ83" s="16"/>
      <c r="LSA83" s="16"/>
      <c r="LSB83" s="16"/>
      <c r="LSC83" s="16"/>
      <c r="LSD83" s="16"/>
      <c r="LSE83" s="16"/>
      <c r="LSF83" s="16"/>
      <c r="LSG83" s="16"/>
      <c r="LSH83" s="16"/>
      <c r="LSI83" s="16"/>
      <c r="LSJ83" s="16"/>
      <c r="LSK83" s="16"/>
      <c r="LSL83" s="16"/>
      <c r="LSM83" s="16"/>
      <c r="LSN83" s="16"/>
      <c r="LSO83" s="16"/>
      <c r="LSP83" s="16"/>
      <c r="LSQ83" s="16"/>
      <c r="LSR83" s="16"/>
      <c r="LSS83" s="16"/>
      <c r="LST83" s="16"/>
      <c r="LSU83" s="16"/>
      <c r="LSV83" s="16"/>
      <c r="LSW83" s="16"/>
      <c r="LSX83" s="16"/>
      <c r="LSY83" s="16"/>
      <c r="LSZ83" s="16"/>
      <c r="LTA83" s="16"/>
      <c r="LTB83" s="16"/>
      <c r="LTC83" s="16"/>
      <c r="LTD83" s="16"/>
      <c r="LTE83" s="16"/>
      <c r="LTF83" s="16"/>
      <c r="LTG83" s="16"/>
      <c r="LTH83" s="16"/>
      <c r="LTI83" s="16"/>
      <c r="LTJ83" s="16"/>
      <c r="LTK83" s="16"/>
      <c r="LTL83" s="16"/>
      <c r="LTM83" s="16"/>
      <c r="LTN83" s="16"/>
      <c r="LTO83" s="16"/>
      <c r="LTP83" s="16"/>
      <c r="LTQ83" s="16"/>
      <c r="LTR83" s="16"/>
      <c r="LTS83" s="16"/>
      <c r="LTT83" s="16"/>
      <c r="LTU83" s="16"/>
      <c r="LTV83" s="16"/>
      <c r="LTW83" s="16"/>
      <c r="LTX83" s="16"/>
      <c r="LTY83" s="16"/>
      <c r="LTZ83" s="16"/>
      <c r="LUA83" s="16"/>
      <c r="LUB83" s="16"/>
      <c r="LUC83" s="16"/>
      <c r="LUD83" s="16"/>
      <c r="LUE83" s="16"/>
      <c r="LUF83" s="16"/>
      <c r="LUG83" s="16"/>
      <c r="LUH83" s="16"/>
      <c r="LUI83" s="16"/>
      <c r="LUJ83" s="16"/>
      <c r="LUK83" s="16"/>
      <c r="LUL83" s="16"/>
      <c r="LUM83" s="16"/>
      <c r="LUN83" s="16"/>
      <c r="LUO83" s="16"/>
      <c r="LUP83" s="16"/>
      <c r="LUQ83" s="16"/>
      <c r="LUR83" s="16"/>
      <c r="LUS83" s="16"/>
      <c r="LUT83" s="16"/>
      <c r="LUU83" s="16"/>
      <c r="LUV83" s="16"/>
      <c r="LUW83" s="16"/>
      <c r="LUX83" s="16"/>
      <c r="LUY83" s="16"/>
      <c r="LUZ83" s="16"/>
      <c r="LVA83" s="16"/>
      <c r="LVB83" s="16"/>
      <c r="LVC83" s="16"/>
      <c r="LVD83" s="16"/>
      <c r="LVE83" s="16"/>
      <c r="LVF83" s="16"/>
      <c r="LVG83" s="16"/>
      <c r="LVH83" s="16"/>
      <c r="LVI83" s="16"/>
      <c r="LVJ83" s="16"/>
      <c r="LVK83" s="16"/>
      <c r="LVL83" s="16"/>
      <c r="LVM83" s="16"/>
      <c r="LVN83" s="16"/>
      <c r="LVO83" s="16"/>
      <c r="LVP83" s="16"/>
      <c r="LVQ83" s="16"/>
      <c r="LVR83" s="16"/>
      <c r="LVS83" s="16"/>
      <c r="LVT83" s="16"/>
      <c r="LVU83" s="16"/>
      <c r="LVV83" s="16"/>
      <c r="LVW83" s="16"/>
      <c r="LVX83" s="16"/>
      <c r="LVY83" s="16"/>
      <c r="LVZ83" s="16"/>
      <c r="LWA83" s="16"/>
      <c r="LWB83" s="16"/>
      <c r="LWC83" s="16"/>
      <c r="LWD83" s="16"/>
      <c r="LWE83" s="16"/>
      <c r="LWF83" s="16"/>
      <c r="LWG83" s="16"/>
      <c r="LWH83" s="16"/>
      <c r="LWI83" s="16"/>
      <c r="LWJ83" s="16"/>
      <c r="LWK83" s="16"/>
      <c r="LWL83" s="16"/>
      <c r="LWM83" s="16"/>
      <c r="LWN83" s="16"/>
      <c r="LWO83" s="16"/>
      <c r="LWP83" s="16"/>
      <c r="LWQ83" s="16"/>
      <c r="LWR83" s="16"/>
      <c r="LWS83" s="16"/>
      <c r="LWT83" s="16"/>
      <c r="LWU83" s="16"/>
      <c r="LWV83" s="16"/>
      <c r="LWW83" s="16"/>
      <c r="LWX83" s="16"/>
      <c r="LWY83" s="16"/>
      <c r="LWZ83" s="16"/>
      <c r="LXA83" s="16"/>
      <c r="LXB83" s="16"/>
      <c r="LXC83" s="16"/>
      <c r="LXD83" s="16"/>
      <c r="LXE83" s="16"/>
      <c r="LXF83" s="16"/>
      <c r="LXG83" s="16"/>
      <c r="LXH83" s="16"/>
      <c r="LXI83" s="16"/>
      <c r="LXJ83" s="16"/>
      <c r="LXK83" s="16"/>
      <c r="LXL83" s="16"/>
      <c r="LXM83" s="16"/>
      <c r="LXN83" s="16"/>
      <c r="LXO83" s="16"/>
      <c r="LXP83" s="16"/>
      <c r="LXQ83" s="16"/>
      <c r="LXR83" s="16"/>
      <c r="LXS83" s="16"/>
      <c r="LXT83" s="16"/>
      <c r="LXU83" s="16"/>
      <c r="LXV83" s="16"/>
      <c r="LXW83" s="16"/>
      <c r="LXX83" s="16"/>
      <c r="LXY83" s="16"/>
      <c r="LXZ83" s="16"/>
      <c r="LYA83" s="16"/>
      <c r="LYB83" s="16"/>
      <c r="LYC83" s="16"/>
      <c r="LYD83" s="16"/>
      <c r="LYE83" s="16"/>
      <c r="LYF83" s="16"/>
      <c r="LYG83" s="16"/>
      <c r="LYH83" s="16"/>
      <c r="LYI83" s="16"/>
      <c r="LYJ83" s="16"/>
      <c r="LYK83" s="16"/>
      <c r="LYL83" s="16"/>
      <c r="LYM83" s="16"/>
      <c r="LYN83" s="16"/>
      <c r="LYO83" s="16"/>
      <c r="LYP83" s="16"/>
      <c r="LYQ83" s="16"/>
      <c r="LYR83" s="16"/>
      <c r="LYS83" s="16"/>
      <c r="LYT83" s="16"/>
      <c r="LYU83" s="16"/>
      <c r="LYV83" s="16"/>
      <c r="LYW83" s="16"/>
      <c r="LYX83" s="16"/>
      <c r="LYY83" s="16"/>
      <c r="LYZ83" s="16"/>
      <c r="LZA83" s="16"/>
      <c r="LZB83" s="16"/>
      <c r="LZC83" s="16"/>
      <c r="LZD83" s="16"/>
      <c r="LZE83" s="16"/>
      <c r="LZF83" s="16"/>
      <c r="LZG83" s="16"/>
      <c r="LZH83" s="16"/>
      <c r="LZI83" s="16"/>
      <c r="LZJ83" s="16"/>
      <c r="LZK83" s="16"/>
      <c r="LZL83" s="16"/>
      <c r="LZM83" s="16"/>
      <c r="LZN83" s="16"/>
      <c r="LZO83" s="16"/>
      <c r="LZP83" s="16"/>
      <c r="LZQ83" s="16"/>
      <c r="LZR83" s="16"/>
      <c r="LZS83" s="16"/>
      <c r="LZT83" s="16"/>
      <c r="LZU83" s="16"/>
      <c r="LZV83" s="16"/>
      <c r="LZW83" s="16"/>
      <c r="LZX83" s="16"/>
      <c r="LZY83" s="16"/>
      <c r="LZZ83" s="16"/>
      <c r="MAA83" s="16"/>
      <c r="MAB83" s="16"/>
      <c r="MAC83" s="16"/>
      <c r="MAD83" s="16"/>
      <c r="MAE83" s="16"/>
      <c r="MAF83" s="16"/>
      <c r="MAG83" s="16"/>
      <c r="MAH83" s="16"/>
      <c r="MAI83" s="16"/>
      <c r="MAJ83" s="16"/>
      <c r="MAK83" s="16"/>
      <c r="MAL83" s="16"/>
      <c r="MAM83" s="16"/>
      <c r="MAN83" s="16"/>
      <c r="MAO83" s="16"/>
      <c r="MAP83" s="16"/>
      <c r="MAQ83" s="16"/>
      <c r="MAR83" s="16"/>
      <c r="MAS83" s="16"/>
      <c r="MAT83" s="16"/>
      <c r="MAU83" s="16"/>
      <c r="MAV83" s="16"/>
      <c r="MAW83" s="16"/>
      <c r="MAX83" s="16"/>
      <c r="MAY83" s="16"/>
      <c r="MAZ83" s="16"/>
      <c r="MBA83" s="16"/>
      <c r="MBB83" s="16"/>
      <c r="MBC83" s="16"/>
      <c r="MBD83" s="16"/>
      <c r="MBE83" s="16"/>
      <c r="MBF83" s="16"/>
      <c r="MBG83" s="16"/>
      <c r="MBH83" s="16"/>
      <c r="MBI83" s="16"/>
      <c r="MBJ83" s="16"/>
      <c r="MBK83" s="16"/>
      <c r="MBL83" s="16"/>
      <c r="MBM83" s="16"/>
      <c r="MBN83" s="16"/>
      <c r="MBO83" s="16"/>
      <c r="MBP83" s="16"/>
      <c r="MBQ83" s="16"/>
      <c r="MBR83" s="16"/>
      <c r="MBS83" s="16"/>
      <c r="MBT83" s="16"/>
      <c r="MBU83" s="16"/>
      <c r="MBV83" s="16"/>
      <c r="MBW83" s="16"/>
      <c r="MBX83" s="16"/>
      <c r="MBY83" s="16"/>
      <c r="MBZ83" s="16"/>
      <c r="MCA83" s="16"/>
      <c r="MCB83" s="16"/>
      <c r="MCC83" s="16"/>
      <c r="MCD83" s="16"/>
      <c r="MCE83" s="16"/>
      <c r="MCF83" s="16"/>
      <c r="MCG83" s="16"/>
      <c r="MCH83" s="16"/>
      <c r="MCI83" s="16"/>
      <c r="MCJ83" s="16"/>
      <c r="MCK83" s="16"/>
      <c r="MCL83" s="16"/>
      <c r="MCM83" s="16"/>
      <c r="MCN83" s="16"/>
      <c r="MCO83" s="16"/>
      <c r="MCP83" s="16"/>
      <c r="MCQ83" s="16"/>
      <c r="MCR83" s="16"/>
      <c r="MCS83" s="16"/>
      <c r="MCT83" s="16"/>
      <c r="MCU83" s="16"/>
      <c r="MCV83" s="16"/>
      <c r="MCW83" s="16"/>
      <c r="MCX83" s="16"/>
      <c r="MCY83" s="16"/>
      <c r="MCZ83" s="16"/>
      <c r="MDA83" s="16"/>
      <c r="MDB83" s="16"/>
      <c r="MDC83" s="16"/>
      <c r="MDD83" s="16"/>
      <c r="MDE83" s="16"/>
      <c r="MDF83" s="16"/>
      <c r="MDG83" s="16"/>
      <c r="MDH83" s="16"/>
      <c r="MDI83" s="16"/>
      <c r="MDJ83" s="16"/>
      <c r="MDK83" s="16"/>
      <c r="MDL83" s="16"/>
      <c r="MDM83" s="16"/>
      <c r="MDN83" s="16"/>
      <c r="MDO83" s="16"/>
      <c r="MDP83" s="16"/>
      <c r="MDQ83" s="16"/>
      <c r="MDR83" s="16"/>
      <c r="MDS83" s="16"/>
      <c r="MDT83" s="16"/>
      <c r="MDU83" s="16"/>
      <c r="MDV83" s="16"/>
      <c r="MDW83" s="16"/>
      <c r="MDX83" s="16"/>
      <c r="MDY83" s="16"/>
      <c r="MDZ83" s="16"/>
      <c r="MEA83" s="16"/>
      <c r="MEB83" s="16"/>
      <c r="MEC83" s="16"/>
      <c r="MED83" s="16"/>
      <c r="MEE83" s="16"/>
      <c r="MEF83" s="16"/>
      <c r="MEG83" s="16"/>
      <c r="MEH83" s="16"/>
      <c r="MEI83" s="16"/>
      <c r="MEJ83" s="16"/>
      <c r="MEK83" s="16"/>
      <c r="MEL83" s="16"/>
      <c r="MEM83" s="16"/>
      <c r="MEN83" s="16"/>
      <c r="MEO83" s="16"/>
      <c r="MEP83" s="16"/>
      <c r="MEQ83" s="16"/>
      <c r="MER83" s="16"/>
      <c r="MES83" s="16"/>
      <c r="MET83" s="16"/>
      <c r="MEU83" s="16"/>
      <c r="MEV83" s="16"/>
      <c r="MEW83" s="16"/>
      <c r="MEX83" s="16"/>
      <c r="MEY83" s="16"/>
      <c r="MEZ83" s="16"/>
      <c r="MFA83" s="16"/>
      <c r="MFB83" s="16"/>
      <c r="MFC83" s="16"/>
      <c r="MFD83" s="16"/>
      <c r="MFE83" s="16"/>
      <c r="MFF83" s="16"/>
      <c r="MFG83" s="16"/>
      <c r="MFH83" s="16"/>
      <c r="MFI83" s="16"/>
      <c r="MFJ83" s="16"/>
      <c r="MFK83" s="16"/>
      <c r="MFL83" s="16"/>
      <c r="MFM83" s="16"/>
      <c r="MFN83" s="16"/>
      <c r="MFO83" s="16"/>
      <c r="MFP83" s="16"/>
      <c r="MFQ83" s="16"/>
      <c r="MFR83" s="16"/>
      <c r="MFS83" s="16"/>
      <c r="MFT83" s="16"/>
      <c r="MFU83" s="16"/>
      <c r="MFV83" s="16"/>
      <c r="MFW83" s="16"/>
      <c r="MFX83" s="16"/>
      <c r="MFY83" s="16"/>
      <c r="MFZ83" s="16"/>
      <c r="MGA83" s="16"/>
      <c r="MGB83" s="16"/>
      <c r="MGC83" s="16"/>
      <c r="MGD83" s="16"/>
      <c r="MGE83" s="16"/>
      <c r="MGF83" s="16"/>
      <c r="MGG83" s="16"/>
      <c r="MGH83" s="16"/>
      <c r="MGI83" s="16"/>
      <c r="MGJ83" s="16"/>
      <c r="MGK83" s="16"/>
      <c r="MGL83" s="16"/>
      <c r="MGM83" s="16"/>
      <c r="MGN83" s="16"/>
      <c r="MGO83" s="16"/>
      <c r="MGP83" s="16"/>
      <c r="MGQ83" s="16"/>
      <c r="MGR83" s="16"/>
      <c r="MGS83" s="16"/>
      <c r="MGT83" s="16"/>
      <c r="MGU83" s="16"/>
      <c r="MGV83" s="16"/>
      <c r="MGW83" s="16"/>
      <c r="MGX83" s="16"/>
      <c r="MGY83" s="16"/>
      <c r="MGZ83" s="16"/>
      <c r="MHA83" s="16"/>
      <c r="MHB83" s="16"/>
      <c r="MHC83" s="16"/>
      <c r="MHD83" s="16"/>
      <c r="MHE83" s="16"/>
      <c r="MHF83" s="16"/>
      <c r="MHG83" s="16"/>
      <c r="MHH83" s="16"/>
      <c r="MHI83" s="16"/>
      <c r="MHJ83" s="16"/>
      <c r="MHK83" s="16"/>
      <c r="MHL83" s="16"/>
      <c r="MHM83" s="16"/>
      <c r="MHN83" s="16"/>
      <c r="MHO83" s="16"/>
      <c r="MHP83" s="16"/>
      <c r="MHQ83" s="16"/>
      <c r="MHR83" s="16"/>
      <c r="MHS83" s="16"/>
      <c r="MHT83" s="16"/>
      <c r="MHU83" s="16"/>
      <c r="MHV83" s="16"/>
      <c r="MHW83" s="16"/>
      <c r="MHX83" s="16"/>
      <c r="MHY83" s="16"/>
      <c r="MHZ83" s="16"/>
      <c r="MIA83" s="16"/>
      <c r="MIB83" s="16"/>
      <c r="MIC83" s="16"/>
      <c r="MID83" s="16"/>
      <c r="MIE83" s="16"/>
      <c r="MIF83" s="16"/>
      <c r="MIG83" s="16"/>
      <c r="MIH83" s="16"/>
      <c r="MII83" s="16"/>
      <c r="MIJ83" s="16"/>
      <c r="MIK83" s="16"/>
      <c r="MIL83" s="16"/>
      <c r="MIM83" s="16"/>
      <c r="MIN83" s="16"/>
      <c r="MIO83" s="16"/>
      <c r="MIP83" s="16"/>
      <c r="MIQ83" s="16"/>
      <c r="MIR83" s="16"/>
      <c r="MIS83" s="16"/>
      <c r="MIT83" s="16"/>
      <c r="MIU83" s="16"/>
      <c r="MIV83" s="16"/>
      <c r="MIW83" s="16"/>
      <c r="MIX83" s="16"/>
      <c r="MIY83" s="16"/>
      <c r="MIZ83" s="16"/>
      <c r="MJA83" s="16"/>
      <c r="MJB83" s="16"/>
      <c r="MJC83" s="16"/>
      <c r="MJD83" s="16"/>
      <c r="MJE83" s="16"/>
      <c r="MJF83" s="16"/>
      <c r="MJG83" s="16"/>
      <c r="MJH83" s="16"/>
      <c r="MJI83" s="16"/>
      <c r="MJJ83" s="16"/>
      <c r="MJK83" s="16"/>
      <c r="MJL83" s="16"/>
      <c r="MJM83" s="16"/>
      <c r="MJN83" s="16"/>
      <c r="MJO83" s="16"/>
      <c r="MJP83" s="16"/>
      <c r="MJQ83" s="16"/>
      <c r="MJR83" s="16"/>
      <c r="MJS83" s="16"/>
      <c r="MJT83" s="16"/>
      <c r="MJU83" s="16"/>
      <c r="MJV83" s="16"/>
      <c r="MJW83" s="16"/>
      <c r="MJX83" s="16"/>
      <c r="MJY83" s="16"/>
      <c r="MJZ83" s="16"/>
      <c r="MKA83" s="16"/>
      <c r="MKB83" s="16"/>
      <c r="MKC83" s="16"/>
      <c r="MKD83" s="16"/>
      <c r="MKE83" s="16"/>
      <c r="MKF83" s="16"/>
      <c r="MKG83" s="16"/>
      <c r="MKH83" s="16"/>
      <c r="MKI83" s="16"/>
      <c r="MKJ83" s="16"/>
      <c r="MKK83" s="16"/>
      <c r="MKL83" s="16"/>
      <c r="MKM83" s="16"/>
      <c r="MKN83" s="16"/>
      <c r="MKO83" s="16"/>
      <c r="MKP83" s="16"/>
      <c r="MKQ83" s="16"/>
      <c r="MKR83" s="16"/>
      <c r="MKS83" s="16"/>
      <c r="MKT83" s="16"/>
      <c r="MKU83" s="16"/>
      <c r="MKV83" s="16"/>
      <c r="MKW83" s="16"/>
      <c r="MKX83" s="16"/>
      <c r="MKY83" s="16"/>
      <c r="MKZ83" s="16"/>
      <c r="MLA83" s="16"/>
      <c r="MLB83" s="16"/>
      <c r="MLC83" s="16"/>
      <c r="MLD83" s="16"/>
      <c r="MLE83" s="16"/>
      <c r="MLF83" s="16"/>
      <c r="MLG83" s="16"/>
      <c r="MLH83" s="16"/>
      <c r="MLI83" s="16"/>
      <c r="MLJ83" s="16"/>
      <c r="MLK83" s="16"/>
      <c r="MLL83" s="16"/>
      <c r="MLM83" s="16"/>
      <c r="MLN83" s="16"/>
      <c r="MLO83" s="16"/>
      <c r="MLP83" s="16"/>
      <c r="MLQ83" s="16"/>
      <c r="MLR83" s="16"/>
      <c r="MLS83" s="16"/>
      <c r="MLT83" s="16"/>
      <c r="MLU83" s="16"/>
      <c r="MLV83" s="16"/>
      <c r="MLW83" s="16"/>
      <c r="MLX83" s="16"/>
      <c r="MLY83" s="16"/>
      <c r="MLZ83" s="16"/>
      <c r="MMA83" s="16"/>
      <c r="MMB83" s="16"/>
      <c r="MMC83" s="16"/>
      <c r="MMD83" s="16"/>
      <c r="MME83" s="16"/>
      <c r="MMF83" s="16"/>
      <c r="MMG83" s="16"/>
      <c r="MMH83" s="16"/>
      <c r="MMI83" s="16"/>
      <c r="MMJ83" s="16"/>
      <c r="MMK83" s="16"/>
      <c r="MML83" s="16"/>
      <c r="MMM83" s="16"/>
      <c r="MMN83" s="16"/>
      <c r="MMO83" s="16"/>
      <c r="MMP83" s="16"/>
      <c r="MMQ83" s="16"/>
      <c r="MMR83" s="16"/>
      <c r="MMS83" s="16"/>
      <c r="MMT83" s="16"/>
      <c r="MMU83" s="16"/>
      <c r="MMV83" s="16"/>
      <c r="MMW83" s="16"/>
      <c r="MMX83" s="16"/>
      <c r="MMY83" s="16"/>
      <c r="MMZ83" s="16"/>
      <c r="MNA83" s="16"/>
      <c r="MNB83" s="16"/>
      <c r="MNC83" s="16"/>
      <c r="MND83" s="16"/>
      <c r="MNE83" s="16"/>
      <c r="MNF83" s="16"/>
      <c r="MNG83" s="16"/>
      <c r="MNH83" s="16"/>
      <c r="MNI83" s="16"/>
      <c r="MNJ83" s="16"/>
      <c r="MNK83" s="16"/>
      <c r="MNL83" s="16"/>
      <c r="MNM83" s="16"/>
      <c r="MNN83" s="16"/>
      <c r="MNO83" s="16"/>
      <c r="MNP83" s="16"/>
      <c r="MNQ83" s="16"/>
      <c r="MNR83" s="16"/>
      <c r="MNS83" s="16"/>
      <c r="MNT83" s="16"/>
      <c r="MNU83" s="16"/>
      <c r="MNV83" s="16"/>
      <c r="MNW83" s="16"/>
      <c r="MNX83" s="16"/>
      <c r="MNY83" s="16"/>
      <c r="MNZ83" s="16"/>
      <c r="MOA83" s="16"/>
      <c r="MOB83" s="16"/>
      <c r="MOC83" s="16"/>
      <c r="MOD83" s="16"/>
      <c r="MOE83" s="16"/>
      <c r="MOF83" s="16"/>
      <c r="MOG83" s="16"/>
      <c r="MOH83" s="16"/>
      <c r="MOI83" s="16"/>
      <c r="MOJ83" s="16"/>
      <c r="MOK83" s="16"/>
      <c r="MOL83" s="16"/>
      <c r="MOM83" s="16"/>
      <c r="MON83" s="16"/>
      <c r="MOO83" s="16"/>
      <c r="MOP83" s="16"/>
      <c r="MOQ83" s="16"/>
      <c r="MOR83" s="16"/>
      <c r="MOS83" s="16"/>
      <c r="MOT83" s="16"/>
      <c r="MOU83" s="16"/>
      <c r="MOV83" s="16"/>
      <c r="MOW83" s="16"/>
      <c r="MOX83" s="16"/>
      <c r="MOY83" s="16"/>
      <c r="MOZ83" s="16"/>
      <c r="MPA83" s="16"/>
      <c r="MPB83" s="16"/>
      <c r="MPC83" s="16"/>
      <c r="MPD83" s="16"/>
      <c r="MPE83" s="16"/>
      <c r="MPF83" s="16"/>
      <c r="MPG83" s="16"/>
      <c r="MPH83" s="16"/>
      <c r="MPI83" s="16"/>
      <c r="MPJ83" s="16"/>
      <c r="MPK83" s="16"/>
      <c r="MPL83" s="16"/>
      <c r="MPM83" s="16"/>
      <c r="MPN83" s="16"/>
      <c r="MPO83" s="16"/>
      <c r="MPP83" s="16"/>
      <c r="MPQ83" s="16"/>
      <c r="MPR83" s="16"/>
      <c r="MPS83" s="16"/>
      <c r="MPT83" s="16"/>
      <c r="MPU83" s="16"/>
      <c r="MPV83" s="16"/>
      <c r="MPW83" s="16"/>
      <c r="MPX83" s="16"/>
      <c r="MPY83" s="16"/>
      <c r="MPZ83" s="16"/>
      <c r="MQA83" s="16"/>
      <c r="MQB83" s="16"/>
      <c r="MQC83" s="16"/>
      <c r="MQD83" s="16"/>
      <c r="MQE83" s="16"/>
      <c r="MQF83" s="16"/>
      <c r="MQG83" s="16"/>
      <c r="MQH83" s="16"/>
      <c r="MQI83" s="16"/>
      <c r="MQJ83" s="16"/>
      <c r="MQK83" s="16"/>
      <c r="MQL83" s="16"/>
      <c r="MQM83" s="16"/>
      <c r="MQN83" s="16"/>
      <c r="MQO83" s="16"/>
      <c r="MQP83" s="16"/>
      <c r="MQQ83" s="16"/>
      <c r="MQR83" s="16"/>
      <c r="MQS83" s="16"/>
      <c r="MQT83" s="16"/>
      <c r="MQU83" s="16"/>
      <c r="MQV83" s="16"/>
      <c r="MQW83" s="16"/>
      <c r="MQX83" s="16"/>
      <c r="MQY83" s="16"/>
      <c r="MQZ83" s="16"/>
      <c r="MRA83" s="16"/>
      <c r="MRB83" s="16"/>
      <c r="MRC83" s="16"/>
      <c r="MRD83" s="16"/>
      <c r="MRE83" s="16"/>
      <c r="MRF83" s="16"/>
      <c r="MRG83" s="16"/>
      <c r="MRH83" s="16"/>
      <c r="MRI83" s="16"/>
      <c r="MRJ83" s="16"/>
      <c r="MRK83" s="16"/>
      <c r="MRL83" s="16"/>
      <c r="MRM83" s="16"/>
      <c r="MRN83" s="16"/>
      <c r="MRO83" s="16"/>
      <c r="MRP83" s="16"/>
      <c r="MRQ83" s="16"/>
      <c r="MRR83" s="16"/>
      <c r="MRS83" s="16"/>
      <c r="MRT83" s="16"/>
      <c r="MRU83" s="16"/>
      <c r="MRV83" s="16"/>
      <c r="MRW83" s="16"/>
      <c r="MRX83" s="16"/>
      <c r="MRY83" s="16"/>
      <c r="MRZ83" s="16"/>
      <c r="MSA83" s="16"/>
      <c r="MSB83" s="16"/>
      <c r="MSC83" s="16"/>
      <c r="MSD83" s="16"/>
      <c r="MSE83" s="16"/>
      <c r="MSF83" s="16"/>
      <c r="MSG83" s="16"/>
      <c r="MSH83" s="16"/>
      <c r="MSI83" s="16"/>
      <c r="MSJ83" s="16"/>
      <c r="MSK83" s="16"/>
      <c r="MSL83" s="16"/>
      <c r="MSM83" s="16"/>
      <c r="MSN83" s="16"/>
      <c r="MSO83" s="16"/>
      <c r="MSP83" s="16"/>
      <c r="MSQ83" s="16"/>
      <c r="MSR83" s="16"/>
      <c r="MSS83" s="16"/>
      <c r="MST83" s="16"/>
      <c r="MSU83" s="16"/>
      <c r="MSV83" s="16"/>
      <c r="MSW83" s="16"/>
      <c r="MSX83" s="16"/>
      <c r="MSY83" s="16"/>
      <c r="MSZ83" s="16"/>
      <c r="MTA83" s="16"/>
      <c r="MTB83" s="16"/>
      <c r="MTC83" s="16"/>
      <c r="MTD83" s="16"/>
      <c r="MTE83" s="16"/>
      <c r="MTF83" s="16"/>
      <c r="MTG83" s="16"/>
      <c r="MTH83" s="16"/>
      <c r="MTI83" s="16"/>
      <c r="MTJ83" s="16"/>
      <c r="MTK83" s="16"/>
      <c r="MTL83" s="16"/>
      <c r="MTM83" s="16"/>
      <c r="MTN83" s="16"/>
      <c r="MTO83" s="16"/>
      <c r="MTP83" s="16"/>
      <c r="MTQ83" s="16"/>
      <c r="MTR83" s="16"/>
      <c r="MTS83" s="16"/>
      <c r="MTT83" s="16"/>
      <c r="MTU83" s="16"/>
      <c r="MTV83" s="16"/>
      <c r="MTW83" s="16"/>
      <c r="MTX83" s="16"/>
      <c r="MTY83" s="16"/>
      <c r="MTZ83" s="16"/>
      <c r="MUA83" s="16"/>
      <c r="MUB83" s="16"/>
      <c r="MUC83" s="16"/>
      <c r="MUD83" s="16"/>
      <c r="MUE83" s="16"/>
      <c r="MUF83" s="16"/>
      <c r="MUG83" s="16"/>
      <c r="MUH83" s="16"/>
      <c r="MUI83" s="16"/>
      <c r="MUJ83" s="16"/>
      <c r="MUK83" s="16"/>
      <c r="MUL83" s="16"/>
      <c r="MUM83" s="16"/>
      <c r="MUN83" s="16"/>
      <c r="MUO83" s="16"/>
      <c r="MUP83" s="16"/>
      <c r="MUQ83" s="16"/>
      <c r="MUR83" s="16"/>
      <c r="MUS83" s="16"/>
      <c r="MUT83" s="16"/>
      <c r="MUU83" s="16"/>
      <c r="MUV83" s="16"/>
      <c r="MUW83" s="16"/>
      <c r="MUX83" s="16"/>
      <c r="MUY83" s="16"/>
      <c r="MUZ83" s="16"/>
      <c r="MVA83" s="16"/>
      <c r="MVB83" s="16"/>
      <c r="MVC83" s="16"/>
      <c r="MVD83" s="16"/>
      <c r="MVE83" s="16"/>
      <c r="MVF83" s="16"/>
      <c r="MVG83" s="16"/>
      <c r="MVH83" s="16"/>
      <c r="MVI83" s="16"/>
      <c r="MVJ83" s="16"/>
      <c r="MVK83" s="16"/>
      <c r="MVL83" s="16"/>
      <c r="MVM83" s="16"/>
      <c r="MVN83" s="16"/>
      <c r="MVO83" s="16"/>
      <c r="MVP83" s="16"/>
      <c r="MVQ83" s="16"/>
      <c r="MVR83" s="16"/>
      <c r="MVS83" s="16"/>
      <c r="MVT83" s="16"/>
      <c r="MVU83" s="16"/>
      <c r="MVV83" s="16"/>
      <c r="MVW83" s="16"/>
      <c r="MVX83" s="16"/>
      <c r="MVY83" s="16"/>
      <c r="MVZ83" s="16"/>
      <c r="MWA83" s="16"/>
      <c r="MWB83" s="16"/>
      <c r="MWC83" s="16"/>
      <c r="MWD83" s="16"/>
      <c r="MWE83" s="16"/>
      <c r="MWF83" s="16"/>
      <c r="MWG83" s="16"/>
      <c r="MWH83" s="16"/>
      <c r="MWI83" s="16"/>
      <c r="MWJ83" s="16"/>
      <c r="MWK83" s="16"/>
      <c r="MWL83" s="16"/>
      <c r="MWM83" s="16"/>
      <c r="MWN83" s="16"/>
      <c r="MWO83" s="16"/>
      <c r="MWP83" s="16"/>
      <c r="MWQ83" s="16"/>
      <c r="MWR83" s="16"/>
      <c r="MWS83" s="16"/>
      <c r="MWT83" s="16"/>
      <c r="MWU83" s="16"/>
      <c r="MWV83" s="16"/>
      <c r="MWW83" s="16"/>
      <c r="MWX83" s="16"/>
      <c r="MWY83" s="16"/>
      <c r="MWZ83" s="16"/>
      <c r="MXA83" s="16"/>
      <c r="MXB83" s="16"/>
      <c r="MXC83" s="16"/>
      <c r="MXD83" s="16"/>
      <c r="MXE83" s="16"/>
      <c r="MXF83" s="16"/>
      <c r="MXG83" s="16"/>
      <c r="MXH83" s="16"/>
      <c r="MXI83" s="16"/>
      <c r="MXJ83" s="16"/>
      <c r="MXK83" s="16"/>
      <c r="MXL83" s="16"/>
      <c r="MXM83" s="16"/>
      <c r="MXN83" s="16"/>
      <c r="MXO83" s="16"/>
      <c r="MXP83" s="16"/>
      <c r="MXQ83" s="16"/>
      <c r="MXR83" s="16"/>
      <c r="MXS83" s="16"/>
      <c r="MXT83" s="16"/>
      <c r="MXU83" s="16"/>
      <c r="MXV83" s="16"/>
      <c r="MXW83" s="16"/>
      <c r="MXX83" s="16"/>
      <c r="MXY83" s="16"/>
      <c r="MXZ83" s="16"/>
      <c r="MYA83" s="16"/>
      <c r="MYB83" s="16"/>
      <c r="MYC83" s="16"/>
      <c r="MYD83" s="16"/>
      <c r="MYE83" s="16"/>
      <c r="MYF83" s="16"/>
      <c r="MYG83" s="16"/>
      <c r="MYH83" s="16"/>
      <c r="MYI83" s="16"/>
      <c r="MYJ83" s="16"/>
      <c r="MYK83" s="16"/>
      <c r="MYL83" s="16"/>
      <c r="MYM83" s="16"/>
      <c r="MYN83" s="16"/>
      <c r="MYO83" s="16"/>
      <c r="MYP83" s="16"/>
      <c r="MYQ83" s="16"/>
      <c r="MYR83" s="16"/>
      <c r="MYS83" s="16"/>
      <c r="MYT83" s="16"/>
      <c r="MYU83" s="16"/>
      <c r="MYV83" s="16"/>
      <c r="MYW83" s="16"/>
      <c r="MYX83" s="16"/>
      <c r="MYY83" s="16"/>
      <c r="MYZ83" s="16"/>
      <c r="MZA83" s="16"/>
      <c r="MZB83" s="16"/>
      <c r="MZC83" s="16"/>
      <c r="MZD83" s="16"/>
      <c r="MZE83" s="16"/>
      <c r="MZF83" s="16"/>
      <c r="MZG83" s="16"/>
      <c r="MZH83" s="16"/>
      <c r="MZI83" s="16"/>
      <c r="MZJ83" s="16"/>
      <c r="MZK83" s="16"/>
      <c r="MZL83" s="16"/>
      <c r="MZM83" s="16"/>
      <c r="MZN83" s="16"/>
      <c r="MZO83" s="16"/>
      <c r="MZP83" s="16"/>
      <c r="MZQ83" s="16"/>
      <c r="MZR83" s="16"/>
      <c r="MZS83" s="16"/>
      <c r="MZT83" s="16"/>
      <c r="MZU83" s="16"/>
      <c r="MZV83" s="16"/>
      <c r="MZW83" s="16"/>
      <c r="MZX83" s="16"/>
      <c r="MZY83" s="16"/>
      <c r="MZZ83" s="16"/>
      <c r="NAA83" s="16"/>
      <c r="NAB83" s="16"/>
      <c r="NAC83" s="16"/>
      <c r="NAD83" s="16"/>
      <c r="NAE83" s="16"/>
      <c r="NAF83" s="16"/>
      <c r="NAG83" s="16"/>
      <c r="NAH83" s="16"/>
      <c r="NAI83" s="16"/>
      <c r="NAJ83" s="16"/>
      <c r="NAK83" s="16"/>
      <c r="NAL83" s="16"/>
      <c r="NAM83" s="16"/>
      <c r="NAN83" s="16"/>
      <c r="NAO83" s="16"/>
      <c r="NAP83" s="16"/>
      <c r="NAQ83" s="16"/>
      <c r="NAR83" s="16"/>
      <c r="NAS83" s="16"/>
      <c r="NAT83" s="16"/>
      <c r="NAU83" s="16"/>
      <c r="NAV83" s="16"/>
      <c r="NAW83" s="16"/>
      <c r="NAX83" s="16"/>
      <c r="NAY83" s="16"/>
      <c r="NAZ83" s="16"/>
      <c r="NBA83" s="16"/>
      <c r="NBB83" s="16"/>
      <c r="NBC83" s="16"/>
      <c r="NBD83" s="16"/>
      <c r="NBE83" s="16"/>
      <c r="NBF83" s="16"/>
      <c r="NBG83" s="16"/>
      <c r="NBH83" s="16"/>
      <c r="NBI83" s="16"/>
      <c r="NBJ83" s="16"/>
      <c r="NBK83" s="16"/>
      <c r="NBL83" s="16"/>
      <c r="NBM83" s="16"/>
      <c r="NBN83" s="16"/>
      <c r="NBO83" s="16"/>
      <c r="NBP83" s="16"/>
      <c r="NBQ83" s="16"/>
      <c r="NBR83" s="16"/>
      <c r="NBS83" s="16"/>
      <c r="NBT83" s="16"/>
      <c r="NBU83" s="16"/>
      <c r="NBV83" s="16"/>
      <c r="NBW83" s="16"/>
      <c r="NBX83" s="16"/>
      <c r="NBY83" s="16"/>
      <c r="NBZ83" s="16"/>
      <c r="NCA83" s="16"/>
      <c r="NCB83" s="16"/>
      <c r="NCC83" s="16"/>
      <c r="NCD83" s="16"/>
      <c r="NCE83" s="16"/>
      <c r="NCF83" s="16"/>
      <c r="NCG83" s="16"/>
      <c r="NCH83" s="16"/>
      <c r="NCI83" s="16"/>
      <c r="NCJ83" s="16"/>
      <c r="NCK83" s="16"/>
      <c r="NCL83" s="16"/>
      <c r="NCM83" s="16"/>
      <c r="NCN83" s="16"/>
      <c r="NCO83" s="16"/>
      <c r="NCP83" s="16"/>
      <c r="NCQ83" s="16"/>
      <c r="NCR83" s="16"/>
      <c r="NCS83" s="16"/>
      <c r="NCT83" s="16"/>
      <c r="NCU83" s="16"/>
      <c r="NCV83" s="16"/>
      <c r="NCW83" s="16"/>
      <c r="NCX83" s="16"/>
      <c r="NCY83" s="16"/>
      <c r="NCZ83" s="16"/>
      <c r="NDA83" s="16"/>
      <c r="NDB83" s="16"/>
      <c r="NDC83" s="16"/>
      <c r="NDD83" s="16"/>
      <c r="NDE83" s="16"/>
      <c r="NDF83" s="16"/>
      <c r="NDG83" s="16"/>
      <c r="NDH83" s="16"/>
      <c r="NDI83" s="16"/>
      <c r="NDJ83" s="16"/>
      <c r="NDK83" s="16"/>
      <c r="NDL83" s="16"/>
      <c r="NDM83" s="16"/>
      <c r="NDN83" s="16"/>
      <c r="NDO83" s="16"/>
      <c r="NDP83" s="16"/>
      <c r="NDQ83" s="16"/>
      <c r="NDR83" s="16"/>
      <c r="NDS83" s="16"/>
      <c r="NDT83" s="16"/>
      <c r="NDU83" s="16"/>
      <c r="NDV83" s="16"/>
      <c r="NDW83" s="16"/>
      <c r="NDX83" s="16"/>
      <c r="NDY83" s="16"/>
      <c r="NDZ83" s="16"/>
      <c r="NEA83" s="16"/>
      <c r="NEB83" s="16"/>
      <c r="NEC83" s="16"/>
      <c r="NED83" s="16"/>
      <c r="NEE83" s="16"/>
      <c r="NEF83" s="16"/>
      <c r="NEG83" s="16"/>
      <c r="NEH83" s="16"/>
      <c r="NEI83" s="16"/>
      <c r="NEJ83" s="16"/>
      <c r="NEK83" s="16"/>
      <c r="NEL83" s="16"/>
      <c r="NEM83" s="16"/>
      <c r="NEN83" s="16"/>
      <c r="NEO83" s="16"/>
      <c r="NEP83" s="16"/>
      <c r="NEQ83" s="16"/>
      <c r="NER83" s="16"/>
      <c r="NES83" s="16"/>
      <c r="NET83" s="16"/>
      <c r="NEU83" s="16"/>
      <c r="NEV83" s="16"/>
      <c r="NEW83" s="16"/>
      <c r="NEX83" s="16"/>
      <c r="NEY83" s="16"/>
      <c r="NEZ83" s="16"/>
      <c r="NFA83" s="16"/>
      <c r="NFB83" s="16"/>
      <c r="NFC83" s="16"/>
      <c r="NFD83" s="16"/>
      <c r="NFE83" s="16"/>
      <c r="NFF83" s="16"/>
      <c r="NFG83" s="16"/>
      <c r="NFH83" s="16"/>
      <c r="NFI83" s="16"/>
      <c r="NFJ83" s="16"/>
      <c r="NFK83" s="16"/>
      <c r="NFL83" s="16"/>
      <c r="NFM83" s="16"/>
      <c r="NFN83" s="16"/>
      <c r="NFO83" s="16"/>
      <c r="NFP83" s="16"/>
      <c r="NFQ83" s="16"/>
      <c r="NFR83" s="16"/>
      <c r="NFS83" s="16"/>
      <c r="NFT83" s="16"/>
      <c r="NFU83" s="16"/>
      <c r="NFV83" s="16"/>
      <c r="NFW83" s="16"/>
      <c r="NFX83" s="16"/>
      <c r="NFY83" s="16"/>
      <c r="NFZ83" s="16"/>
      <c r="NGA83" s="16"/>
      <c r="NGB83" s="16"/>
      <c r="NGC83" s="16"/>
      <c r="NGD83" s="16"/>
      <c r="NGE83" s="16"/>
      <c r="NGF83" s="16"/>
      <c r="NGG83" s="16"/>
      <c r="NGH83" s="16"/>
      <c r="NGI83" s="16"/>
      <c r="NGJ83" s="16"/>
      <c r="NGK83" s="16"/>
      <c r="NGL83" s="16"/>
      <c r="NGM83" s="16"/>
      <c r="NGN83" s="16"/>
      <c r="NGO83" s="16"/>
      <c r="NGP83" s="16"/>
      <c r="NGQ83" s="16"/>
      <c r="NGR83" s="16"/>
      <c r="NGS83" s="16"/>
      <c r="NGT83" s="16"/>
      <c r="NGU83" s="16"/>
      <c r="NGV83" s="16"/>
      <c r="NGW83" s="16"/>
      <c r="NGX83" s="16"/>
      <c r="NGY83" s="16"/>
      <c r="NGZ83" s="16"/>
      <c r="NHA83" s="16"/>
      <c r="NHB83" s="16"/>
      <c r="NHC83" s="16"/>
      <c r="NHD83" s="16"/>
      <c r="NHE83" s="16"/>
      <c r="NHF83" s="16"/>
      <c r="NHG83" s="16"/>
      <c r="NHH83" s="16"/>
      <c r="NHI83" s="16"/>
      <c r="NHJ83" s="16"/>
      <c r="NHK83" s="16"/>
      <c r="NHL83" s="16"/>
      <c r="NHM83" s="16"/>
      <c r="NHN83" s="16"/>
      <c r="NHO83" s="16"/>
      <c r="NHP83" s="16"/>
      <c r="NHQ83" s="16"/>
      <c r="NHR83" s="16"/>
      <c r="NHS83" s="16"/>
      <c r="NHT83" s="16"/>
      <c r="NHU83" s="16"/>
      <c r="NHV83" s="16"/>
      <c r="NHW83" s="16"/>
      <c r="NHX83" s="16"/>
      <c r="NHY83" s="16"/>
      <c r="NHZ83" s="16"/>
      <c r="NIA83" s="16"/>
      <c r="NIB83" s="16"/>
      <c r="NIC83" s="16"/>
      <c r="NID83" s="16"/>
      <c r="NIE83" s="16"/>
      <c r="NIF83" s="16"/>
      <c r="NIG83" s="16"/>
      <c r="NIH83" s="16"/>
      <c r="NII83" s="16"/>
      <c r="NIJ83" s="16"/>
      <c r="NIK83" s="16"/>
      <c r="NIL83" s="16"/>
      <c r="NIM83" s="16"/>
      <c r="NIN83" s="16"/>
      <c r="NIO83" s="16"/>
      <c r="NIP83" s="16"/>
      <c r="NIQ83" s="16"/>
      <c r="NIR83" s="16"/>
      <c r="NIS83" s="16"/>
      <c r="NIT83" s="16"/>
      <c r="NIU83" s="16"/>
      <c r="NIV83" s="16"/>
      <c r="NIW83" s="16"/>
      <c r="NIX83" s="16"/>
      <c r="NIY83" s="16"/>
      <c r="NIZ83" s="16"/>
      <c r="NJA83" s="16"/>
      <c r="NJB83" s="16"/>
      <c r="NJC83" s="16"/>
      <c r="NJD83" s="16"/>
      <c r="NJE83" s="16"/>
      <c r="NJF83" s="16"/>
      <c r="NJG83" s="16"/>
      <c r="NJH83" s="16"/>
      <c r="NJI83" s="16"/>
      <c r="NJJ83" s="16"/>
      <c r="NJK83" s="16"/>
      <c r="NJL83" s="16"/>
      <c r="NJM83" s="16"/>
      <c r="NJN83" s="16"/>
      <c r="NJO83" s="16"/>
      <c r="NJP83" s="16"/>
      <c r="NJQ83" s="16"/>
      <c r="NJR83" s="16"/>
      <c r="NJS83" s="16"/>
      <c r="NJT83" s="16"/>
      <c r="NJU83" s="16"/>
      <c r="NJV83" s="16"/>
      <c r="NJW83" s="16"/>
      <c r="NJX83" s="16"/>
      <c r="NJY83" s="16"/>
      <c r="NJZ83" s="16"/>
      <c r="NKA83" s="16"/>
      <c r="NKB83" s="16"/>
      <c r="NKC83" s="16"/>
      <c r="NKD83" s="16"/>
      <c r="NKE83" s="16"/>
      <c r="NKF83" s="16"/>
      <c r="NKG83" s="16"/>
      <c r="NKH83" s="16"/>
      <c r="NKI83" s="16"/>
      <c r="NKJ83" s="16"/>
      <c r="NKK83" s="16"/>
      <c r="NKL83" s="16"/>
      <c r="NKM83" s="16"/>
      <c r="NKN83" s="16"/>
      <c r="NKO83" s="16"/>
      <c r="NKP83" s="16"/>
      <c r="NKQ83" s="16"/>
      <c r="NKR83" s="16"/>
      <c r="NKS83" s="16"/>
      <c r="NKT83" s="16"/>
      <c r="NKU83" s="16"/>
      <c r="NKV83" s="16"/>
      <c r="NKW83" s="16"/>
      <c r="NKX83" s="16"/>
      <c r="NKY83" s="16"/>
      <c r="NKZ83" s="16"/>
      <c r="NLA83" s="16"/>
      <c r="NLB83" s="16"/>
      <c r="NLC83" s="16"/>
      <c r="NLD83" s="16"/>
      <c r="NLE83" s="16"/>
      <c r="NLF83" s="16"/>
      <c r="NLG83" s="16"/>
      <c r="NLH83" s="16"/>
      <c r="NLI83" s="16"/>
      <c r="NLJ83" s="16"/>
      <c r="NLK83" s="16"/>
      <c r="NLL83" s="16"/>
      <c r="NLM83" s="16"/>
      <c r="NLN83" s="16"/>
      <c r="NLO83" s="16"/>
      <c r="NLP83" s="16"/>
      <c r="NLQ83" s="16"/>
      <c r="NLR83" s="16"/>
      <c r="NLS83" s="16"/>
      <c r="NLT83" s="16"/>
      <c r="NLU83" s="16"/>
      <c r="NLV83" s="16"/>
      <c r="NLW83" s="16"/>
      <c r="NLX83" s="16"/>
      <c r="NLY83" s="16"/>
      <c r="NLZ83" s="16"/>
      <c r="NMA83" s="16"/>
      <c r="NMB83" s="16"/>
      <c r="NMC83" s="16"/>
      <c r="NMD83" s="16"/>
      <c r="NME83" s="16"/>
      <c r="NMF83" s="16"/>
      <c r="NMG83" s="16"/>
      <c r="NMH83" s="16"/>
      <c r="NMI83" s="16"/>
      <c r="NMJ83" s="16"/>
      <c r="NMK83" s="16"/>
      <c r="NML83" s="16"/>
      <c r="NMM83" s="16"/>
      <c r="NMN83" s="16"/>
      <c r="NMO83" s="16"/>
      <c r="NMP83" s="16"/>
      <c r="NMQ83" s="16"/>
      <c r="NMR83" s="16"/>
      <c r="NMS83" s="16"/>
      <c r="NMT83" s="16"/>
      <c r="NMU83" s="16"/>
      <c r="NMV83" s="16"/>
      <c r="NMW83" s="16"/>
      <c r="NMX83" s="16"/>
      <c r="NMY83" s="16"/>
      <c r="NMZ83" s="16"/>
      <c r="NNA83" s="16"/>
      <c r="NNB83" s="16"/>
      <c r="NNC83" s="16"/>
      <c r="NND83" s="16"/>
      <c r="NNE83" s="16"/>
      <c r="NNF83" s="16"/>
      <c r="NNG83" s="16"/>
      <c r="NNH83" s="16"/>
      <c r="NNI83" s="16"/>
      <c r="NNJ83" s="16"/>
      <c r="NNK83" s="16"/>
      <c r="NNL83" s="16"/>
      <c r="NNM83" s="16"/>
      <c r="NNN83" s="16"/>
      <c r="NNO83" s="16"/>
      <c r="NNP83" s="16"/>
      <c r="NNQ83" s="16"/>
      <c r="NNR83" s="16"/>
      <c r="NNS83" s="16"/>
      <c r="NNT83" s="16"/>
      <c r="NNU83" s="16"/>
      <c r="NNV83" s="16"/>
      <c r="NNW83" s="16"/>
      <c r="NNX83" s="16"/>
      <c r="NNY83" s="16"/>
      <c r="NNZ83" s="16"/>
      <c r="NOA83" s="16"/>
      <c r="NOB83" s="16"/>
      <c r="NOC83" s="16"/>
      <c r="NOD83" s="16"/>
      <c r="NOE83" s="16"/>
      <c r="NOF83" s="16"/>
      <c r="NOG83" s="16"/>
      <c r="NOH83" s="16"/>
      <c r="NOI83" s="16"/>
      <c r="NOJ83" s="16"/>
      <c r="NOK83" s="16"/>
      <c r="NOL83" s="16"/>
      <c r="NOM83" s="16"/>
      <c r="NON83" s="16"/>
      <c r="NOO83" s="16"/>
      <c r="NOP83" s="16"/>
      <c r="NOQ83" s="16"/>
      <c r="NOR83" s="16"/>
      <c r="NOS83" s="16"/>
      <c r="NOT83" s="16"/>
      <c r="NOU83" s="16"/>
      <c r="NOV83" s="16"/>
      <c r="NOW83" s="16"/>
      <c r="NOX83" s="16"/>
      <c r="NOY83" s="16"/>
      <c r="NOZ83" s="16"/>
      <c r="NPA83" s="16"/>
      <c r="NPB83" s="16"/>
      <c r="NPC83" s="16"/>
      <c r="NPD83" s="16"/>
      <c r="NPE83" s="16"/>
      <c r="NPF83" s="16"/>
      <c r="NPG83" s="16"/>
      <c r="NPH83" s="16"/>
      <c r="NPI83" s="16"/>
      <c r="NPJ83" s="16"/>
      <c r="NPK83" s="16"/>
      <c r="NPL83" s="16"/>
      <c r="NPM83" s="16"/>
      <c r="NPN83" s="16"/>
      <c r="NPO83" s="16"/>
      <c r="NPP83" s="16"/>
      <c r="NPQ83" s="16"/>
      <c r="NPR83" s="16"/>
      <c r="NPS83" s="16"/>
      <c r="NPT83" s="16"/>
      <c r="NPU83" s="16"/>
      <c r="NPV83" s="16"/>
      <c r="NPW83" s="16"/>
      <c r="NPX83" s="16"/>
      <c r="NPY83" s="16"/>
      <c r="NPZ83" s="16"/>
      <c r="NQA83" s="16"/>
      <c r="NQB83" s="16"/>
      <c r="NQC83" s="16"/>
      <c r="NQD83" s="16"/>
      <c r="NQE83" s="16"/>
      <c r="NQF83" s="16"/>
      <c r="NQG83" s="16"/>
      <c r="NQH83" s="16"/>
      <c r="NQI83" s="16"/>
      <c r="NQJ83" s="16"/>
      <c r="NQK83" s="16"/>
      <c r="NQL83" s="16"/>
      <c r="NQM83" s="16"/>
      <c r="NQN83" s="16"/>
      <c r="NQO83" s="16"/>
      <c r="NQP83" s="16"/>
      <c r="NQQ83" s="16"/>
      <c r="NQR83" s="16"/>
      <c r="NQS83" s="16"/>
      <c r="NQT83" s="16"/>
      <c r="NQU83" s="16"/>
      <c r="NQV83" s="16"/>
      <c r="NQW83" s="16"/>
      <c r="NQX83" s="16"/>
      <c r="NQY83" s="16"/>
      <c r="NQZ83" s="16"/>
      <c r="NRA83" s="16"/>
      <c r="NRB83" s="16"/>
      <c r="NRC83" s="16"/>
      <c r="NRD83" s="16"/>
      <c r="NRE83" s="16"/>
      <c r="NRF83" s="16"/>
      <c r="NRG83" s="16"/>
      <c r="NRH83" s="16"/>
      <c r="NRI83" s="16"/>
      <c r="NRJ83" s="16"/>
      <c r="NRK83" s="16"/>
      <c r="NRL83" s="16"/>
      <c r="NRM83" s="16"/>
      <c r="NRN83" s="16"/>
      <c r="NRO83" s="16"/>
      <c r="NRP83" s="16"/>
      <c r="NRQ83" s="16"/>
      <c r="NRR83" s="16"/>
      <c r="NRS83" s="16"/>
      <c r="NRT83" s="16"/>
      <c r="NRU83" s="16"/>
      <c r="NRV83" s="16"/>
      <c r="NRW83" s="16"/>
      <c r="NRX83" s="16"/>
      <c r="NRY83" s="16"/>
      <c r="NRZ83" s="16"/>
      <c r="NSA83" s="16"/>
      <c r="NSB83" s="16"/>
      <c r="NSC83" s="16"/>
      <c r="NSD83" s="16"/>
      <c r="NSE83" s="16"/>
      <c r="NSF83" s="16"/>
      <c r="NSG83" s="16"/>
      <c r="NSH83" s="16"/>
      <c r="NSI83" s="16"/>
      <c r="NSJ83" s="16"/>
      <c r="NSK83" s="16"/>
      <c r="NSL83" s="16"/>
      <c r="NSM83" s="16"/>
      <c r="NSN83" s="16"/>
      <c r="NSO83" s="16"/>
      <c r="NSP83" s="16"/>
      <c r="NSQ83" s="16"/>
      <c r="NSR83" s="16"/>
      <c r="NSS83" s="16"/>
      <c r="NST83" s="16"/>
      <c r="NSU83" s="16"/>
      <c r="NSV83" s="16"/>
      <c r="NSW83" s="16"/>
      <c r="NSX83" s="16"/>
      <c r="NSY83" s="16"/>
      <c r="NSZ83" s="16"/>
      <c r="NTA83" s="16"/>
      <c r="NTB83" s="16"/>
      <c r="NTC83" s="16"/>
      <c r="NTD83" s="16"/>
      <c r="NTE83" s="16"/>
      <c r="NTF83" s="16"/>
      <c r="NTG83" s="16"/>
      <c r="NTH83" s="16"/>
      <c r="NTI83" s="16"/>
      <c r="NTJ83" s="16"/>
      <c r="NTK83" s="16"/>
      <c r="NTL83" s="16"/>
      <c r="NTM83" s="16"/>
      <c r="NTN83" s="16"/>
      <c r="NTO83" s="16"/>
      <c r="NTP83" s="16"/>
      <c r="NTQ83" s="16"/>
      <c r="NTR83" s="16"/>
      <c r="NTS83" s="16"/>
      <c r="NTT83" s="16"/>
      <c r="NTU83" s="16"/>
      <c r="NTV83" s="16"/>
      <c r="NTW83" s="16"/>
      <c r="NTX83" s="16"/>
      <c r="NTY83" s="16"/>
      <c r="NTZ83" s="16"/>
      <c r="NUA83" s="16"/>
      <c r="NUB83" s="16"/>
      <c r="NUC83" s="16"/>
      <c r="NUD83" s="16"/>
      <c r="NUE83" s="16"/>
      <c r="NUF83" s="16"/>
      <c r="NUG83" s="16"/>
      <c r="NUH83" s="16"/>
      <c r="NUI83" s="16"/>
      <c r="NUJ83" s="16"/>
      <c r="NUK83" s="16"/>
      <c r="NUL83" s="16"/>
      <c r="NUM83" s="16"/>
      <c r="NUN83" s="16"/>
      <c r="NUO83" s="16"/>
      <c r="NUP83" s="16"/>
      <c r="NUQ83" s="16"/>
      <c r="NUR83" s="16"/>
      <c r="NUS83" s="16"/>
      <c r="NUT83" s="16"/>
      <c r="NUU83" s="16"/>
      <c r="NUV83" s="16"/>
      <c r="NUW83" s="16"/>
      <c r="NUX83" s="16"/>
      <c r="NUY83" s="16"/>
      <c r="NUZ83" s="16"/>
      <c r="NVA83" s="16"/>
      <c r="NVB83" s="16"/>
      <c r="NVC83" s="16"/>
      <c r="NVD83" s="16"/>
      <c r="NVE83" s="16"/>
      <c r="NVF83" s="16"/>
      <c r="NVG83" s="16"/>
      <c r="NVH83" s="16"/>
      <c r="NVI83" s="16"/>
      <c r="NVJ83" s="16"/>
      <c r="NVK83" s="16"/>
      <c r="NVL83" s="16"/>
      <c r="NVM83" s="16"/>
      <c r="NVN83" s="16"/>
      <c r="NVO83" s="16"/>
      <c r="NVP83" s="16"/>
      <c r="NVQ83" s="16"/>
      <c r="NVR83" s="16"/>
      <c r="NVS83" s="16"/>
      <c r="NVT83" s="16"/>
      <c r="NVU83" s="16"/>
      <c r="NVV83" s="16"/>
      <c r="NVW83" s="16"/>
      <c r="NVX83" s="16"/>
      <c r="NVY83" s="16"/>
      <c r="NVZ83" s="16"/>
      <c r="NWA83" s="16"/>
      <c r="NWB83" s="16"/>
      <c r="NWC83" s="16"/>
      <c r="NWD83" s="16"/>
      <c r="NWE83" s="16"/>
      <c r="NWF83" s="16"/>
      <c r="NWG83" s="16"/>
      <c r="NWH83" s="16"/>
      <c r="NWI83" s="16"/>
      <c r="NWJ83" s="16"/>
      <c r="NWK83" s="16"/>
      <c r="NWL83" s="16"/>
      <c r="NWM83" s="16"/>
      <c r="NWN83" s="16"/>
      <c r="NWO83" s="16"/>
      <c r="NWP83" s="16"/>
      <c r="NWQ83" s="16"/>
      <c r="NWR83" s="16"/>
      <c r="NWS83" s="16"/>
      <c r="NWT83" s="16"/>
      <c r="NWU83" s="16"/>
      <c r="NWV83" s="16"/>
      <c r="NWW83" s="16"/>
      <c r="NWX83" s="16"/>
      <c r="NWY83" s="16"/>
      <c r="NWZ83" s="16"/>
      <c r="NXA83" s="16"/>
      <c r="NXB83" s="16"/>
      <c r="NXC83" s="16"/>
      <c r="NXD83" s="16"/>
      <c r="NXE83" s="16"/>
      <c r="NXF83" s="16"/>
      <c r="NXG83" s="16"/>
      <c r="NXH83" s="16"/>
      <c r="NXI83" s="16"/>
      <c r="NXJ83" s="16"/>
      <c r="NXK83" s="16"/>
      <c r="NXL83" s="16"/>
      <c r="NXM83" s="16"/>
      <c r="NXN83" s="16"/>
      <c r="NXO83" s="16"/>
      <c r="NXP83" s="16"/>
      <c r="NXQ83" s="16"/>
      <c r="NXR83" s="16"/>
      <c r="NXS83" s="16"/>
      <c r="NXT83" s="16"/>
      <c r="NXU83" s="16"/>
      <c r="NXV83" s="16"/>
      <c r="NXW83" s="16"/>
      <c r="NXX83" s="16"/>
      <c r="NXY83" s="16"/>
      <c r="NXZ83" s="16"/>
      <c r="NYA83" s="16"/>
      <c r="NYB83" s="16"/>
      <c r="NYC83" s="16"/>
      <c r="NYD83" s="16"/>
      <c r="NYE83" s="16"/>
      <c r="NYF83" s="16"/>
      <c r="NYG83" s="16"/>
      <c r="NYH83" s="16"/>
      <c r="NYI83" s="16"/>
      <c r="NYJ83" s="16"/>
      <c r="NYK83" s="16"/>
      <c r="NYL83" s="16"/>
      <c r="NYM83" s="16"/>
      <c r="NYN83" s="16"/>
      <c r="NYO83" s="16"/>
      <c r="NYP83" s="16"/>
      <c r="NYQ83" s="16"/>
      <c r="NYR83" s="16"/>
      <c r="NYS83" s="16"/>
      <c r="NYT83" s="16"/>
      <c r="NYU83" s="16"/>
      <c r="NYV83" s="16"/>
      <c r="NYW83" s="16"/>
      <c r="NYX83" s="16"/>
      <c r="NYY83" s="16"/>
      <c r="NYZ83" s="16"/>
      <c r="NZA83" s="16"/>
      <c r="NZB83" s="16"/>
      <c r="NZC83" s="16"/>
      <c r="NZD83" s="16"/>
      <c r="NZE83" s="16"/>
      <c r="NZF83" s="16"/>
      <c r="NZG83" s="16"/>
      <c r="NZH83" s="16"/>
      <c r="NZI83" s="16"/>
      <c r="NZJ83" s="16"/>
      <c r="NZK83" s="16"/>
      <c r="NZL83" s="16"/>
      <c r="NZM83" s="16"/>
      <c r="NZN83" s="16"/>
      <c r="NZO83" s="16"/>
      <c r="NZP83" s="16"/>
      <c r="NZQ83" s="16"/>
      <c r="NZR83" s="16"/>
      <c r="NZS83" s="16"/>
      <c r="NZT83" s="16"/>
      <c r="NZU83" s="16"/>
      <c r="NZV83" s="16"/>
      <c r="NZW83" s="16"/>
      <c r="NZX83" s="16"/>
      <c r="NZY83" s="16"/>
      <c r="NZZ83" s="16"/>
      <c r="OAA83" s="16"/>
      <c r="OAB83" s="16"/>
      <c r="OAC83" s="16"/>
      <c r="OAD83" s="16"/>
      <c r="OAE83" s="16"/>
      <c r="OAF83" s="16"/>
      <c r="OAG83" s="16"/>
      <c r="OAH83" s="16"/>
      <c r="OAI83" s="16"/>
      <c r="OAJ83" s="16"/>
      <c r="OAK83" s="16"/>
      <c r="OAL83" s="16"/>
      <c r="OAM83" s="16"/>
      <c r="OAN83" s="16"/>
      <c r="OAO83" s="16"/>
      <c r="OAP83" s="16"/>
      <c r="OAQ83" s="16"/>
      <c r="OAR83" s="16"/>
      <c r="OAS83" s="16"/>
      <c r="OAT83" s="16"/>
      <c r="OAU83" s="16"/>
      <c r="OAV83" s="16"/>
      <c r="OAW83" s="16"/>
      <c r="OAX83" s="16"/>
      <c r="OAY83" s="16"/>
      <c r="OAZ83" s="16"/>
      <c r="OBA83" s="16"/>
      <c r="OBB83" s="16"/>
      <c r="OBC83" s="16"/>
      <c r="OBD83" s="16"/>
      <c r="OBE83" s="16"/>
      <c r="OBF83" s="16"/>
      <c r="OBG83" s="16"/>
      <c r="OBH83" s="16"/>
      <c r="OBI83" s="16"/>
      <c r="OBJ83" s="16"/>
      <c r="OBK83" s="16"/>
      <c r="OBL83" s="16"/>
      <c r="OBM83" s="16"/>
      <c r="OBN83" s="16"/>
      <c r="OBO83" s="16"/>
      <c r="OBP83" s="16"/>
      <c r="OBQ83" s="16"/>
      <c r="OBR83" s="16"/>
      <c r="OBS83" s="16"/>
      <c r="OBT83" s="16"/>
      <c r="OBU83" s="16"/>
      <c r="OBV83" s="16"/>
      <c r="OBW83" s="16"/>
      <c r="OBX83" s="16"/>
      <c r="OBY83" s="16"/>
      <c r="OBZ83" s="16"/>
      <c r="OCA83" s="16"/>
      <c r="OCB83" s="16"/>
      <c r="OCC83" s="16"/>
      <c r="OCD83" s="16"/>
      <c r="OCE83" s="16"/>
      <c r="OCF83" s="16"/>
      <c r="OCG83" s="16"/>
      <c r="OCH83" s="16"/>
      <c r="OCI83" s="16"/>
      <c r="OCJ83" s="16"/>
      <c r="OCK83" s="16"/>
      <c r="OCL83" s="16"/>
      <c r="OCM83" s="16"/>
      <c r="OCN83" s="16"/>
      <c r="OCO83" s="16"/>
      <c r="OCP83" s="16"/>
      <c r="OCQ83" s="16"/>
      <c r="OCR83" s="16"/>
      <c r="OCS83" s="16"/>
      <c r="OCT83" s="16"/>
      <c r="OCU83" s="16"/>
      <c r="OCV83" s="16"/>
      <c r="OCW83" s="16"/>
      <c r="OCX83" s="16"/>
      <c r="OCY83" s="16"/>
      <c r="OCZ83" s="16"/>
      <c r="ODA83" s="16"/>
      <c r="ODB83" s="16"/>
      <c r="ODC83" s="16"/>
      <c r="ODD83" s="16"/>
      <c r="ODE83" s="16"/>
      <c r="ODF83" s="16"/>
      <c r="ODG83" s="16"/>
      <c r="ODH83" s="16"/>
      <c r="ODI83" s="16"/>
      <c r="ODJ83" s="16"/>
      <c r="ODK83" s="16"/>
      <c r="ODL83" s="16"/>
      <c r="ODM83" s="16"/>
      <c r="ODN83" s="16"/>
      <c r="ODO83" s="16"/>
      <c r="ODP83" s="16"/>
      <c r="ODQ83" s="16"/>
      <c r="ODR83" s="16"/>
      <c r="ODS83" s="16"/>
      <c r="ODT83" s="16"/>
      <c r="ODU83" s="16"/>
      <c r="ODV83" s="16"/>
      <c r="ODW83" s="16"/>
      <c r="ODX83" s="16"/>
      <c r="ODY83" s="16"/>
      <c r="ODZ83" s="16"/>
      <c r="OEA83" s="16"/>
      <c r="OEB83" s="16"/>
      <c r="OEC83" s="16"/>
      <c r="OED83" s="16"/>
      <c r="OEE83" s="16"/>
      <c r="OEF83" s="16"/>
      <c r="OEG83" s="16"/>
      <c r="OEH83" s="16"/>
      <c r="OEI83" s="16"/>
      <c r="OEJ83" s="16"/>
      <c r="OEK83" s="16"/>
      <c r="OEL83" s="16"/>
      <c r="OEM83" s="16"/>
      <c r="OEN83" s="16"/>
      <c r="OEO83" s="16"/>
      <c r="OEP83" s="16"/>
      <c r="OEQ83" s="16"/>
      <c r="OER83" s="16"/>
      <c r="OES83" s="16"/>
      <c r="OET83" s="16"/>
      <c r="OEU83" s="16"/>
      <c r="OEV83" s="16"/>
      <c r="OEW83" s="16"/>
      <c r="OEX83" s="16"/>
      <c r="OEY83" s="16"/>
      <c r="OEZ83" s="16"/>
      <c r="OFA83" s="16"/>
      <c r="OFB83" s="16"/>
      <c r="OFC83" s="16"/>
      <c r="OFD83" s="16"/>
      <c r="OFE83" s="16"/>
      <c r="OFF83" s="16"/>
      <c r="OFG83" s="16"/>
      <c r="OFH83" s="16"/>
      <c r="OFI83" s="16"/>
      <c r="OFJ83" s="16"/>
      <c r="OFK83" s="16"/>
      <c r="OFL83" s="16"/>
      <c r="OFM83" s="16"/>
      <c r="OFN83" s="16"/>
      <c r="OFO83" s="16"/>
      <c r="OFP83" s="16"/>
      <c r="OFQ83" s="16"/>
      <c r="OFR83" s="16"/>
      <c r="OFS83" s="16"/>
      <c r="OFT83" s="16"/>
      <c r="OFU83" s="16"/>
      <c r="OFV83" s="16"/>
      <c r="OFW83" s="16"/>
      <c r="OFX83" s="16"/>
      <c r="OFY83" s="16"/>
      <c r="OFZ83" s="16"/>
      <c r="OGA83" s="16"/>
      <c r="OGB83" s="16"/>
      <c r="OGC83" s="16"/>
      <c r="OGD83" s="16"/>
      <c r="OGE83" s="16"/>
      <c r="OGF83" s="16"/>
      <c r="OGG83" s="16"/>
      <c r="OGH83" s="16"/>
      <c r="OGI83" s="16"/>
      <c r="OGJ83" s="16"/>
      <c r="OGK83" s="16"/>
      <c r="OGL83" s="16"/>
      <c r="OGM83" s="16"/>
      <c r="OGN83" s="16"/>
      <c r="OGO83" s="16"/>
      <c r="OGP83" s="16"/>
      <c r="OGQ83" s="16"/>
      <c r="OGR83" s="16"/>
      <c r="OGS83" s="16"/>
      <c r="OGT83" s="16"/>
      <c r="OGU83" s="16"/>
      <c r="OGV83" s="16"/>
      <c r="OGW83" s="16"/>
      <c r="OGX83" s="16"/>
      <c r="OGY83" s="16"/>
      <c r="OGZ83" s="16"/>
      <c r="OHA83" s="16"/>
      <c r="OHB83" s="16"/>
      <c r="OHC83" s="16"/>
      <c r="OHD83" s="16"/>
      <c r="OHE83" s="16"/>
      <c r="OHF83" s="16"/>
      <c r="OHG83" s="16"/>
      <c r="OHH83" s="16"/>
      <c r="OHI83" s="16"/>
      <c r="OHJ83" s="16"/>
      <c r="OHK83" s="16"/>
      <c r="OHL83" s="16"/>
      <c r="OHM83" s="16"/>
      <c r="OHN83" s="16"/>
      <c r="OHO83" s="16"/>
      <c r="OHP83" s="16"/>
      <c r="OHQ83" s="16"/>
      <c r="OHR83" s="16"/>
      <c r="OHS83" s="16"/>
      <c r="OHT83" s="16"/>
      <c r="OHU83" s="16"/>
      <c r="OHV83" s="16"/>
      <c r="OHW83" s="16"/>
      <c r="OHX83" s="16"/>
      <c r="OHY83" s="16"/>
      <c r="OHZ83" s="16"/>
      <c r="OIA83" s="16"/>
      <c r="OIB83" s="16"/>
      <c r="OIC83" s="16"/>
      <c r="OID83" s="16"/>
      <c r="OIE83" s="16"/>
      <c r="OIF83" s="16"/>
      <c r="OIG83" s="16"/>
      <c r="OIH83" s="16"/>
      <c r="OII83" s="16"/>
      <c r="OIJ83" s="16"/>
      <c r="OIK83" s="16"/>
      <c r="OIL83" s="16"/>
      <c r="OIM83" s="16"/>
      <c r="OIN83" s="16"/>
      <c r="OIO83" s="16"/>
      <c r="OIP83" s="16"/>
      <c r="OIQ83" s="16"/>
      <c r="OIR83" s="16"/>
      <c r="OIS83" s="16"/>
      <c r="OIT83" s="16"/>
      <c r="OIU83" s="16"/>
      <c r="OIV83" s="16"/>
      <c r="OIW83" s="16"/>
      <c r="OIX83" s="16"/>
      <c r="OIY83" s="16"/>
      <c r="OIZ83" s="16"/>
      <c r="OJA83" s="16"/>
      <c r="OJB83" s="16"/>
      <c r="OJC83" s="16"/>
      <c r="OJD83" s="16"/>
      <c r="OJE83" s="16"/>
      <c r="OJF83" s="16"/>
      <c r="OJG83" s="16"/>
      <c r="OJH83" s="16"/>
      <c r="OJI83" s="16"/>
      <c r="OJJ83" s="16"/>
      <c r="OJK83" s="16"/>
      <c r="OJL83" s="16"/>
      <c r="OJM83" s="16"/>
      <c r="OJN83" s="16"/>
      <c r="OJO83" s="16"/>
      <c r="OJP83" s="16"/>
      <c r="OJQ83" s="16"/>
      <c r="OJR83" s="16"/>
      <c r="OJS83" s="16"/>
      <c r="OJT83" s="16"/>
      <c r="OJU83" s="16"/>
      <c r="OJV83" s="16"/>
      <c r="OJW83" s="16"/>
      <c r="OJX83" s="16"/>
      <c r="OJY83" s="16"/>
      <c r="OJZ83" s="16"/>
      <c r="OKA83" s="16"/>
      <c r="OKB83" s="16"/>
      <c r="OKC83" s="16"/>
      <c r="OKD83" s="16"/>
      <c r="OKE83" s="16"/>
      <c r="OKF83" s="16"/>
      <c r="OKG83" s="16"/>
      <c r="OKH83" s="16"/>
      <c r="OKI83" s="16"/>
      <c r="OKJ83" s="16"/>
      <c r="OKK83" s="16"/>
      <c r="OKL83" s="16"/>
      <c r="OKM83" s="16"/>
      <c r="OKN83" s="16"/>
      <c r="OKO83" s="16"/>
      <c r="OKP83" s="16"/>
      <c r="OKQ83" s="16"/>
      <c r="OKR83" s="16"/>
      <c r="OKS83" s="16"/>
      <c r="OKT83" s="16"/>
      <c r="OKU83" s="16"/>
      <c r="OKV83" s="16"/>
      <c r="OKW83" s="16"/>
      <c r="OKX83" s="16"/>
      <c r="OKY83" s="16"/>
      <c r="OKZ83" s="16"/>
      <c r="OLA83" s="16"/>
      <c r="OLB83" s="16"/>
      <c r="OLC83" s="16"/>
      <c r="OLD83" s="16"/>
      <c r="OLE83" s="16"/>
      <c r="OLF83" s="16"/>
      <c r="OLG83" s="16"/>
      <c r="OLH83" s="16"/>
      <c r="OLI83" s="16"/>
      <c r="OLJ83" s="16"/>
      <c r="OLK83" s="16"/>
      <c r="OLL83" s="16"/>
      <c r="OLM83" s="16"/>
      <c r="OLN83" s="16"/>
      <c r="OLO83" s="16"/>
      <c r="OLP83" s="16"/>
      <c r="OLQ83" s="16"/>
      <c r="OLR83" s="16"/>
      <c r="OLS83" s="16"/>
      <c r="OLT83" s="16"/>
      <c r="OLU83" s="16"/>
      <c r="OLV83" s="16"/>
      <c r="OLW83" s="16"/>
      <c r="OLX83" s="16"/>
      <c r="OLY83" s="16"/>
      <c r="OLZ83" s="16"/>
      <c r="OMA83" s="16"/>
      <c r="OMB83" s="16"/>
      <c r="OMC83" s="16"/>
      <c r="OMD83" s="16"/>
      <c r="OME83" s="16"/>
      <c r="OMF83" s="16"/>
      <c r="OMG83" s="16"/>
      <c r="OMH83" s="16"/>
      <c r="OMI83" s="16"/>
      <c r="OMJ83" s="16"/>
      <c r="OMK83" s="16"/>
      <c r="OML83" s="16"/>
      <c r="OMM83" s="16"/>
      <c r="OMN83" s="16"/>
      <c r="OMO83" s="16"/>
      <c r="OMP83" s="16"/>
      <c r="OMQ83" s="16"/>
      <c r="OMR83" s="16"/>
      <c r="OMS83" s="16"/>
      <c r="OMT83" s="16"/>
      <c r="OMU83" s="16"/>
      <c r="OMV83" s="16"/>
      <c r="OMW83" s="16"/>
      <c r="OMX83" s="16"/>
      <c r="OMY83" s="16"/>
      <c r="OMZ83" s="16"/>
      <c r="ONA83" s="16"/>
      <c r="ONB83" s="16"/>
      <c r="ONC83" s="16"/>
      <c r="OND83" s="16"/>
      <c r="ONE83" s="16"/>
      <c r="ONF83" s="16"/>
      <c r="ONG83" s="16"/>
      <c r="ONH83" s="16"/>
      <c r="ONI83" s="16"/>
      <c r="ONJ83" s="16"/>
      <c r="ONK83" s="16"/>
      <c r="ONL83" s="16"/>
      <c r="ONM83" s="16"/>
      <c r="ONN83" s="16"/>
      <c r="ONO83" s="16"/>
      <c r="ONP83" s="16"/>
      <c r="ONQ83" s="16"/>
      <c r="ONR83" s="16"/>
      <c r="ONS83" s="16"/>
      <c r="ONT83" s="16"/>
      <c r="ONU83" s="16"/>
      <c r="ONV83" s="16"/>
      <c r="ONW83" s="16"/>
      <c r="ONX83" s="16"/>
      <c r="ONY83" s="16"/>
      <c r="ONZ83" s="16"/>
      <c r="OOA83" s="16"/>
      <c r="OOB83" s="16"/>
      <c r="OOC83" s="16"/>
      <c r="OOD83" s="16"/>
      <c r="OOE83" s="16"/>
      <c r="OOF83" s="16"/>
      <c r="OOG83" s="16"/>
      <c r="OOH83" s="16"/>
      <c r="OOI83" s="16"/>
      <c r="OOJ83" s="16"/>
      <c r="OOK83" s="16"/>
      <c r="OOL83" s="16"/>
      <c r="OOM83" s="16"/>
      <c r="OON83" s="16"/>
      <c r="OOO83" s="16"/>
      <c r="OOP83" s="16"/>
      <c r="OOQ83" s="16"/>
      <c r="OOR83" s="16"/>
      <c r="OOS83" s="16"/>
      <c r="OOT83" s="16"/>
      <c r="OOU83" s="16"/>
      <c r="OOV83" s="16"/>
      <c r="OOW83" s="16"/>
      <c r="OOX83" s="16"/>
      <c r="OOY83" s="16"/>
      <c r="OOZ83" s="16"/>
      <c r="OPA83" s="16"/>
      <c r="OPB83" s="16"/>
      <c r="OPC83" s="16"/>
      <c r="OPD83" s="16"/>
      <c r="OPE83" s="16"/>
      <c r="OPF83" s="16"/>
      <c r="OPG83" s="16"/>
      <c r="OPH83" s="16"/>
      <c r="OPI83" s="16"/>
      <c r="OPJ83" s="16"/>
      <c r="OPK83" s="16"/>
      <c r="OPL83" s="16"/>
      <c r="OPM83" s="16"/>
      <c r="OPN83" s="16"/>
      <c r="OPO83" s="16"/>
      <c r="OPP83" s="16"/>
      <c r="OPQ83" s="16"/>
      <c r="OPR83" s="16"/>
      <c r="OPS83" s="16"/>
      <c r="OPT83" s="16"/>
      <c r="OPU83" s="16"/>
      <c r="OPV83" s="16"/>
      <c r="OPW83" s="16"/>
      <c r="OPX83" s="16"/>
      <c r="OPY83" s="16"/>
      <c r="OPZ83" s="16"/>
      <c r="OQA83" s="16"/>
      <c r="OQB83" s="16"/>
      <c r="OQC83" s="16"/>
      <c r="OQD83" s="16"/>
      <c r="OQE83" s="16"/>
      <c r="OQF83" s="16"/>
      <c r="OQG83" s="16"/>
      <c r="OQH83" s="16"/>
      <c r="OQI83" s="16"/>
      <c r="OQJ83" s="16"/>
      <c r="OQK83" s="16"/>
      <c r="OQL83" s="16"/>
      <c r="OQM83" s="16"/>
      <c r="OQN83" s="16"/>
      <c r="OQO83" s="16"/>
      <c r="OQP83" s="16"/>
      <c r="OQQ83" s="16"/>
      <c r="OQR83" s="16"/>
      <c r="OQS83" s="16"/>
      <c r="OQT83" s="16"/>
      <c r="OQU83" s="16"/>
      <c r="OQV83" s="16"/>
      <c r="OQW83" s="16"/>
      <c r="OQX83" s="16"/>
      <c r="OQY83" s="16"/>
      <c r="OQZ83" s="16"/>
      <c r="ORA83" s="16"/>
      <c r="ORB83" s="16"/>
      <c r="ORC83" s="16"/>
      <c r="ORD83" s="16"/>
      <c r="ORE83" s="16"/>
      <c r="ORF83" s="16"/>
      <c r="ORG83" s="16"/>
      <c r="ORH83" s="16"/>
      <c r="ORI83" s="16"/>
      <c r="ORJ83" s="16"/>
      <c r="ORK83" s="16"/>
      <c r="ORL83" s="16"/>
      <c r="ORM83" s="16"/>
      <c r="ORN83" s="16"/>
      <c r="ORO83" s="16"/>
      <c r="ORP83" s="16"/>
      <c r="ORQ83" s="16"/>
      <c r="ORR83" s="16"/>
      <c r="ORS83" s="16"/>
      <c r="ORT83" s="16"/>
      <c r="ORU83" s="16"/>
      <c r="ORV83" s="16"/>
      <c r="ORW83" s="16"/>
      <c r="ORX83" s="16"/>
      <c r="ORY83" s="16"/>
      <c r="ORZ83" s="16"/>
      <c r="OSA83" s="16"/>
      <c r="OSB83" s="16"/>
      <c r="OSC83" s="16"/>
      <c r="OSD83" s="16"/>
      <c r="OSE83" s="16"/>
      <c r="OSF83" s="16"/>
      <c r="OSG83" s="16"/>
      <c r="OSH83" s="16"/>
      <c r="OSI83" s="16"/>
      <c r="OSJ83" s="16"/>
      <c r="OSK83" s="16"/>
      <c r="OSL83" s="16"/>
      <c r="OSM83" s="16"/>
      <c r="OSN83" s="16"/>
      <c r="OSO83" s="16"/>
      <c r="OSP83" s="16"/>
      <c r="OSQ83" s="16"/>
      <c r="OSR83" s="16"/>
      <c r="OSS83" s="16"/>
      <c r="OST83" s="16"/>
      <c r="OSU83" s="16"/>
      <c r="OSV83" s="16"/>
      <c r="OSW83" s="16"/>
      <c r="OSX83" s="16"/>
      <c r="OSY83" s="16"/>
      <c r="OSZ83" s="16"/>
      <c r="OTA83" s="16"/>
      <c r="OTB83" s="16"/>
      <c r="OTC83" s="16"/>
      <c r="OTD83" s="16"/>
      <c r="OTE83" s="16"/>
      <c r="OTF83" s="16"/>
      <c r="OTG83" s="16"/>
      <c r="OTH83" s="16"/>
      <c r="OTI83" s="16"/>
      <c r="OTJ83" s="16"/>
      <c r="OTK83" s="16"/>
      <c r="OTL83" s="16"/>
      <c r="OTM83" s="16"/>
      <c r="OTN83" s="16"/>
      <c r="OTO83" s="16"/>
      <c r="OTP83" s="16"/>
      <c r="OTQ83" s="16"/>
      <c r="OTR83" s="16"/>
      <c r="OTS83" s="16"/>
      <c r="OTT83" s="16"/>
      <c r="OTU83" s="16"/>
      <c r="OTV83" s="16"/>
      <c r="OTW83" s="16"/>
      <c r="OTX83" s="16"/>
      <c r="OTY83" s="16"/>
      <c r="OTZ83" s="16"/>
      <c r="OUA83" s="16"/>
      <c r="OUB83" s="16"/>
      <c r="OUC83" s="16"/>
      <c r="OUD83" s="16"/>
      <c r="OUE83" s="16"/>
      <c r="OUF83" s="16"/>
      <c r="OUG83" s="16"/>
      <c r="OUH83" s="16"/>
      <c r="OUI83" s="16"/>
      <c r="OUJ83" s="16"/>
      <c r="OUK83" s="16"/>
      <c r="OUL83" s="16"/>
      <c r="OUM83" s="16"/>
      <c r="OUN83" s="16"/>
      <c r="OUO83" s="16"/>
      <c r="OUP83" s="16"/>
      <c r="OUQ83" s="16"/>
      <c r="OUR83" s="16"/>
      <c r="OUS83" s="16"/>
      <c r="OUT83" s="16"/>
      <c r="OUU83" s="16"/>
      <c r="OUV83" s="16"/>
      <c r="OUW83" s="16"/>
      <c r="OUX83" s="16"/>
      <c r="OUY83" s="16"/>
      <c r="OUZ83" s="16"/>
      <c r="OVA83" s="16"/>
      <c r="OVB83" s="16"/>
      <c r="OVC83" s="16"/>
      <c r="OVD83" s="16"/>
      <c r="OVE83" s="16"/>
      <c r="OVF83" s="16"/>
      <c r="OVG83" s="16"/>
      <c r="OVH83" s="16"/>
      <c r="OVI83" s="16"/>
      <c r="OVJ83" s="16"/>
      <c r="OVK83" s="16"/>
      <c r="OVL83" s="16"/>
      <c r="OVM83" s="16"/>
      <c r="OVN83" s="16"/>
      <c r="OVO83" s="16"/>
      <c r="OVP83" s="16"/>
      <c r="OVQ83" s="16"/>
      <c r="OVR83" s="16"/>
      <c r="OVS83" s="16"/>
      <c r="OVT83" s="16"/>
      <c r="OVU83" s="16"/>
      <c r="OVV83" s="16"/>
      <c r="OVW83" s="16"/>
      <c r="OVX83" s="16"/>
      <c r="OVY83" s="16"/>
      <c r="OVZ83" s="16"/>
      <c r="OWA83" s="16"/>
      <c r="OWB83" s="16"/>
      <c r="OWC83" s="16"/>
      <c r="OWD83" s="16"/>
      <c r="OWE83" s="16"/>
      <c r="OWF83" s="16"/>
      <c r="OWG83" s="16"/>
      <c r="OWH83" s="16"/>
      <c r="OWI83" s="16"/>
      <c r="OWJ83" s="16"/>
      <c r="OWK83" s="16"/>
      <c r="OWL83" s="16"/>
      <c r="OWM83" s="16"/>
      <c r="OWN83" s="16"/>
      <c r="OWO83" s="16"/>
      <c r="OWP83" s="16"/>
      <c r="OWQ83" s="16"/>
      <c r="OWR83" s="16"/>
      <c r="OWS83" s="16"/>
      <c r="OWT83" s="16"/>
      <c r="OWU83" s="16"/>
      <c r="OWV83" s="16"/>
      <c r="OWW83" s="16"/>
      <c r="OWX83" s="16"/>
      <c r="OWY83" s="16"/>
      <c r="OWZ83" s="16"/>
      <c r="OXA83" s="16"/>
      <c r="OXB83" s="16"/>
      <c r="OXC83" s="16"/>
      <c r="OXD83" s="16"/>
      <c r="OXE83" s="16"/>
      <c r="OXF83" s="16"/>
      <c r="OXG83" s="16"/>
      <c r="OXH83" s="16"/>
      <c r="OXI83" s="16"/>
      <c r="OXJ83" s="16"/>
      <c r="OXK83" s="16"/>
      <c r="OXL83" s="16"/>
      <c r="OXM83" s="16"/>
      <c r="OXN83" s="16"/>
      <c r="OXO83" s="16"/>
      <c r="OXP83" s="16"/>
      <c r="OXQ83" s="16"/>
      <c r="OXR83" s="16"/>
      <c r="OXS83" s="16"/>
      <c r="OXT83" s="16"/>
      <c r="OXU83" s="16"/>
      <c r="OXV83" s="16"/>
      <c r="OXW83" s="16"/>
      <c r="OXX83" s="16"/>
      <c r="OXY83" s="16"/>
      <c r="OXZ83" s="16"/>
      <c r="OYA83" s="16"/>
      <c r="OYB83" s="16"/>
      <c r="OYC83" s="16"/>
      <c r="OYD83" s="16"/>
      <c r="OYE83" s="16"/>
      <c r="OYF83" s="16"/>
      <c r="OYG83" s="16"/>
      <c r="OYH83" s="16"/>
      <c r="OYI83" s="16"/>
      <c r="OYJ83" s="16"/>
      <c r="OYK83" s="16"/>
      <c r="OYL83" s="16"/>
      <c r="OYM83" s="16"/>
      <c r="OYN83" s="16"/>
      <c r="OYO83" s="16"/>
      <c r="OYP83" s="16"/>
      <c r="OYQ83" s="16"/>
      <c r="OYR83" s="16"/>
      <c r="OYS83" s="16"/>
      <c r="OYT83" s="16"/>
      <c r="OYU83" s="16"/>
      <c r="OYV83" s="16"/>
      <c r="OYW83" s="16"/>
      <c r="OYX83" s="16"/>
      <c r="OYY83" s="16"/>
      <c r="OYZ83" s="16"/>
      <c r="OZA83" s="16"/>
      <c r="OZB83" s="16"/>
      <c r="OZC83" s="16"/>
      <c r="OZD83" s="16"/>
      <c r="OZE83" s="16"/>
      <c r="OZF83" s="16"/>
      <c r="OZG83" s="16"/>
      <c r="OZH83" s="16"/>
      <c r="OZI83" s="16"/>
      <c r="OZJ83" s="16"/>
      <c r="OZK83" s="16"/>
      <c r="OZL83" s="16"/>
      <c r="OZM83" s="16"/>
      <c r="OZN83" s="16"/>
      <c r="OZO83" s="16"/>
      <c r="OZP83" s="16"/>
      <c r="OZQ83" s="16"/>
      <c r="OZR83" s="16"/>
      <c r="OZS83" s="16"/>
      <c r="OZT83" s="16"/>
      <c r="OZU83" s="16"/>
      <c r="OZV83" s="16"/>
      <c r="OZW83" s="16"/>
      <c r="OZX83" s="16"/>
      <c r="OZY83" s="16"/>
      <c r="OZZ83" s="16"/>
      <c r="PAA83" s="16"/>
      <c r="PAB83" s="16"/>
      <c r="PAC83" s="16"/>
      <c r="PAD83" s="16"/>
      <c r="PAE83" s="16"/>
      <c r="PAF83" s="16"/>
      <c r="PAG83" s="16"/>
      <c r="PAH83" s="16"/>
      <c r="PAI83" s="16"/>
      <c r="PAJ83" s="16"/>
      <c r="PAK83" s="16"/>
      <c r="PAL83" s="16"/>
      <c r="PAM83" s="16"/>
      <c r="PAN83" s="16"/>
      <c r="PAO83" s="16"/>
      <c r="PAP83" s="16"/>
      <c r="PAQ83" s="16"/>
      <c r="PAR83" s="16"/>
      <c r="PAS83" s="16"/>
      <c r="PAT83" s="16"/>
      <c r="PAU83" s="16"/>
      <c r="PAV83" s="16"/>
      <c r="PAW83" s="16"/>
      <c r="PAX83" s="16"/>
      <c r="PAY83" s="16"/>
      <c r="PAZ83" s="16"/>
      <c r="PBA83" s="16"/>
      <c r="PBB83" s="16"/>
      <c r="PBC83" s="16"/>
      <c r="PBD83" s="16"/>
      <c r="PBE83" s="16"/>
      <c r="PBF83" s="16"/>
      <c r="PBG83" s="16"/>
      <c r="PBH83" s="16"/>
      <c r="PBI83" s="16"/>
      <c r="PBJ83" s="16"/>
      <c r="PBK83" s="16"/>
      <c r="PBL83" s="16"/>
      <c r="PBM83" s="16"/>
      <c r="PBN83" s="16"/>
      <c r="PBO83" s="16"/>
      <c r="PBP83" s="16"/>
      <c r="PBQ83" s="16"/>
      <c r="PBR83" s="16"/>
      <c r="PBS83" s="16"/>
      <c r="PBT83" s="16"/>
      <c r="PBU83" s="16"/>
      <c r="PBV83" s="16"/>
      <c r="PBW83" s="16"/>
      <c r="PBX83" s="16"/>
      <c r="PBY83" s="16"/>
      <c r="PBZ83" s="16"/>
      <c r="PCA83" s="16"/>
      <c r="PCB83" s="16"/>
      <c r="PCC83" s="16"/>
      <c r="PCD83" s="16"/>
      <c r="PCE83" s="16"/>
      <c r="PCF83" s="16"/>
      <c r="PCG83" s="16"/>
      <c r="PCH83" s="16"/>
      <c r="PCI83" s="16"/>
      <c r="PCJ83" s="16"/>
      <c r="PCK83" s="16"/>
      <c r="PCL83" s="16"/>
      <c r="PCM83" s="16"/>
      <c r="PCN83" s="16"/>
      <c r="PCO83" s="16"/>
      <c r="PCP83" s="16"/>
      <c r="PCQ83" s="16"/>
      <c r="PCR83" s="16"/>
      <c r="PCS83" s="16"/>
      <c r="PCT83" s="16"/>
      <c r="PCU83" s="16"/>
      <c r="PCV83" s="16"/>
      <c r="PCW83" s="16"/>
      <c r="PCX83" s="16"/>
      <c r="PCY83" s="16"/>
      <c r="PCZ83" s="16"/>
      <c r="PDA83" s="16"/>
      <c r="PDB83" s="16"/>
      <c r="PDC83" s="16"/>
      <c r="PDD83" s="16"/>
      <c r="PDE83" s="16"/>
      <c r="PDF83" s="16"/>
      <c r="PDG83" s="16"/>
      <c r="PDH83" s="16"/>
      <c r="PDI83" s="16"/>
      <c r="PDJ83" s="16"/>
      <c r="PDK83" s="16"/>
      <c r="PDL83" s="16"/>
      <c r="PDM83" s="16"/>
      <c r="PDN83" s="16"/>
      <c r="PDO83" s="16"/>
      <c r="PDP83" s="16"/>
      <c r="PDQ83" s="16"/>
      <c r="PDR83" s="16"/>
      <c r="PDS83" s="16"/>
      <c r="PDT83" s="16"/>
      <c r="PDU83" s="16"/>
      <c r="PDV83" s="16"/>
      <c r="PDW83" s="16"/>
      <c r="PDX83" s="16"/>
      <c r="PDY83" s="16"/>
      <c r="PDZ83" s="16"/>
      <c r="PEA83" s="16"/>
      <c r="PEB83" s="16"/>
      <c r="PEC83" s="16"/>
      <c r="PED83" s="16"/>
      <c r="PEE83" s="16"/>
      <c r="PEF83" s="16"/>
      <c r="PEG83" s="16"/>
      <c r="PEH83" s="16"/>
      <c r="PEI83" s="16"/>
      <c r="PEJ83" s="16"/>
      <c r="PEK83" s="16"/>
      <c r="PEL83" s="16"/>
      <c r="PEM83" s="16"/>
      <c r="PEN83" s="16"/>
      <c r="PEO83" s="16"/>
      <c r="PEP83" s="16"/>
      <c r="PEQ83" s="16"/>
      <c r="PER83" s="16"/>
      <c r="PES83" s="16"/>
      <c r="PET83" s="16"/>
      <c r="PEU83" s="16"/>
      <c r="PEV83" s="16"/>
      <c r="PEW83" s="16"/>
      <c r="PEX83" s="16"/>
      <c r="PEY83" s="16"/>
      <c r="PEZ83" s="16"/>
      <c r="PFA83" s="16"/>
      <c r="PFB83" s="16"/>
      <c r="PFC83" s="16"/>
      <c r="PFD83" s="16"/>
      <c r="PFE83" s="16"/>
      <c r="PFF83" s="16"/>
      <c r="PFG83" s="16"/>
      <c r="PFH83" s="16"/>
      <c r="PFI83" s="16"/>
      <c r="PFJ83" s="16"/>
      <c r="PFK83" s="16"/>
      <c r="PFL83" s="16"/>
      <c r="PFM83" s="16"/>
      <c r="PFN83" s="16"/>
      <c r="PFO83" s="16"/>
      <c r="PFP83" s="16"/>
      <c r="PFQ83" s="16"/>
      <c r="PFR83" s="16"/>
      <c r="PFS83" s="16"/>
      <c r="PFT83" s="16"/>
      <c r="PFU83" s="16"/>
      <c r="PFV83" s="16"/>
      <c r="PFW83" s="16"/>
      <c r="PFX83" s="16"/>
      <c r="PFY83" s="16"/>
      <c r="PFZ83" s="16"/>
      <c r="PGA83" s="16"/>
      <c r="PGB83" s="16"/>
      <c r="PGC83" s="16"/>
      <c r="PGD83" s="16"/>
      <c r="PGE83" s="16"/>
      <c r="PGF83" s="16"/>
      <c r="PGG83" s="16"/>
      <c r="PGH83" s="16"/>
      <c r="PGI83" s="16"/>
      <c r="PGJ83" s="16"/>
      <c r="PGK83" s="16"/>
      <c r="PGL83" s="16"/>
      <c r="PGM83" s="16"/>
      <c r="PGN83" s="16"/>
      <c r="PGO83" s="16"/>
      <c r="PGP83" s="16"/>
      <c r="PGQ83" s="16"/>
      <c r="PGR83" s="16"/>
      <c r="PGS83" s="16"/>
      <c r="PGT83" s="16"/>
      <c r="PGU83" s="16"/>
      <c r="PGV83" s="16"/>
      <c r="PGW83" s="16"/>
      <c r="PGX83" s="16"/>
      <c r="PGY83" s="16"/>
      <c r="PGZ83" s="16"/>
      <c r="PHA83" s="16"/>
      <c r="PHB83" s="16"/>
      <c r="PHC83" s="16"/>
      <c r="PHD83" s="16"/>
      <c r="PHE83" s="16"/>
      <c r="PHF83" s="16"/>
      <c r="PHG83" s="16"/>
      <c r="PHH83" s="16"/>
      <c r="PHI83" s="16"/>
      <c r="PHJ83" s="16"/>
      <c r="PHK83" s="16"/>
      <c r="PHL83" s="16"/>
      <c r="PHM83" s="16"/>
      <c r="PHN83" s="16"/>
      <c r="PHO83" s="16"/>
      <c r="PHP83" s="16"/>
      <c r="PHQ83" s="16"/>
      <c r="PHR83" s="16"/>
      <c r="PHS83" s="16"/>
      <c r="PHT83" s="16"/>
      <c r="PHU83" s="16"/>
      <c r="PHV83" s="16"/>
      <c r="PHW83" s="16"/>
      <c r="PHX83" s="16"/>
      <c r="PHY83" s="16"/>
      <c r="PHZ83" s="16"/>
      <c r="PIA83" s="16"/>
      <c r="PIB83" s="16"/>
      <c r="PIC83" s="16"/>
      <c r="PID83" s="16"/>
      <c r="PIE83" s="16"/>
      <c r="PIF83" s="16"/>
      <c r="PIG83" s="16"/>
      <c r="PIH83" s="16"/>
      <c r="PII83" s="16"/>
      <c r="PIJ83" s="16"/>
      <c r="PIK83" s="16"/>
      <c r="PIL83" s="16"/>
      <c r="PIM83" s="16"/>
      <c r="PIN83" s="16"/>
      <c r="PIO83" s="16"/>
      <c r="PIP83" s="16"/>
      <c r="PIQ83" s="16"/>
      <c r="PIR83" s="16"/>
      <c r="PIS83" s="16"/>
      <c r="PIT83" s="16"/>
      <c r="PIU83" s="16"/>
      <c r="PIV83" s="16"/>
      <c r="PIW83" s="16"/>
      <c r="PIX83" s="16"/>
      <c r="PIY83" s="16"/>
      <c r="PIZ83" s="16"/>
      <c r="PJA83" s="16"/>
      <c r="PJB83" s="16"/>
      <c r="PJC83" s="16"/>
      <c r="PJD83" s="16"/>
      <c r="PJE83" s="16"/>
      <c r="PJF83" s="16"/>
      <c r="PJG83" s="16"/>
      <c r="PJH83" s="16"/>
      <c r="PJI83" s="16"/>
      <c r="PJJ83" s="16"/>
      <c r="PJK83" s="16"/>
      <c r="PJL83" s="16"/>
      <c r="PJM83" s="16"/>
      <c r="PJN83" s="16"/>
      <c r="PJO83" s="16"/>
      <c r="PJP83" s="16"/>
      <c r="PJQ83" s="16"/>
      <c r="PJR83" s="16"/>
      <c r="PJS83" s="16"/>
      <c r="PJT83" s="16"/>
      <c r="PJU83" s="16"/>
      <c r="PJV83" s="16"/>
      <c r="PJW83" s="16"/>
      <c r="PJX83" s="16"/>
      <c r="PJY83" s="16"/>
      <c r="PJZ83" s="16"/>
      <c r="PKA83" s="16"/>
      <c r="PKB83" s="16"/>
      <c r="PKC83" s="16"/>
      <c r="PKD83" s="16"/>
      <c r="PKE83" s="16"/>
      <c r="PKF83" s="16"/>
      <c r="PKG83" s="16"/>
      <c r="PKH83" s="16"/>
      <c r="PKI83" s="16"/>
      <c r="PKJ83" s="16"/>
      <c r="PKK83" s="16"/>
      <c r="PKL83" s="16"/>
      <c r="PKM83" s="16"/>
      <c r="PKN83" s="16"/>
      <c r="PKO83" s="16"/>
      <c r="PKP83" s="16"/>
      <c r="PKQ83" s="16"/>
      <c r="PKR83" s="16"/>
      <c r="PKS83" s="16"/>
      <c r="PKT83" s="16"/>
      <c r="PKU83" s="16"/>
      <c r="PKV83" s="16"/>
      <c r="PKW83" s="16"/>
      <c r="PKX83" s="16"/>
      <c r="PKY83" s="16"/>
      <c r="PKZ83" s="16"/>
      <c r="PLA83" s="16"/>
      <c r="PLB83" s="16"/>
      <c r="PLC83" s="16"/>
      <c r="PLD83" s="16"/>
      <c r="PLE83" s="16"/>
      <c r="PLF83" s="16"/>
      <c r="PLG83" s="16"/>
      <c r="PLH83" s="16"/>
      <c r="PLI83" s="16"/>
      <c r="PLJ83" s="16"/>
      <c r="PLK83" s="16"/>
      <c r="PLL83" s="16"/>
      <c r="PLM83" s="16"/>
      <c r="PLN83" s="16"/>
      <c r="PLO83" s="16"/>
      <c r="PLP83" s="16"/>
      <c r="PLQ83" s="16"/>
      <c r="PLR83" s="16"/>
      <c r="PLS83" s="16"/>
      <c r="PLT83" s="16"/>
      <c r="PLU83" s="16"/>
      <c r="PLV83" s="16"/>
      <c r="PLW83" s="16"/>
      <c r="PLX83" s="16"/>
      <c r="PLY83" s="16"/>
      <c r="PLZ83" s="16"/>
      <c r="PMA83" s="16"/>
      <c r="PMB83" s="16"/>
      <c r="PMC83" s="16"/>
      <c r="PMD83" s="16"/>
      <c r="PME83" s="16"/>
      <c r="PMF83" s="16"/>
      <c r="PMG83" s="16"/>
      <c r="PMH83" s="16"/>
      <c r="PMI83" s="16"/>
      <c r="PMJ83" s="16"/>
      <c r="PMK83" s="16"/>
      <c r="PML83" s="16"/>
      <c r="PMM83" s="16"/>
      <c r="PMN83" s="16"/>
      <c r="PMO83" s="16"/>
      <c r="PMP83" s="16"/>
      <c r="PMQ83" s="16"/>
      <c r="PMR83" s="16"/>
      <c r="PMS83" s="16"/>
      <c r="PMT83" s="16"/>
      <c r="PMU83" s="16"/>
      <c r="PMV83" s="16"/>
      <c r="PMW83" s="16"/>
      <c r="PMX83" s="16"/>
      <c r="PMY83" s="16"/>
      <c r="PMZ83" s="16"/>
      <c r="PNA83" s="16"/>
      <c r="PNB83" s="16"/>
      <c r="PNC83" s="16"/>
      <c r="PND83" s="16"/>
      <c r="PNE83" s="16"/>
      <c r="PNF83" s="16"/>
      <c r="PNG83" s="16"/>
      <c r="PNH83" s="16"/>
      <c r="PNI83" s="16"/>
      <c r="PNJ83" s="16"/>
      <c r="PNK83" s="16"/>
      <c r="PNL83" s="16"/>
      <c r="PNM83" s="16"/>
      <c r="PNN83" s="16"/>
      <c r="PNO83" s="16"/>
      <c r="PNP83" s="16"/>
      <c r="PNQ83" s="16"/>
      <c r="PNR83" s="16"/>
      <c r="PNS83" s="16"/>
      <c r="PNT83" s="16"/>
      <c r="PNU83" s="16"/>
      <c r="PNV83" s="16"/>
      <c r="PNW83" s="16"/>
      <c r="PNX83" s="16"/>
      <c r="PNY83" s="16"/>
      <c r="PNZ83" s="16"/>
      <c r="POA83" s="16"/>
      <c r="POB83" s="16"/>
      <c r="POC83" s="16"/>
      <c r="POD83" s="16"/>
      <c r="POE83" s="16"/>
      <c r="POF83" s="16"/>
      <c r="POG83" s="16"/>
      <c r="POH83" s="16"/>
      <c r="POI83" s="16"/>
      <c r="POJ83" s="16"/>
      <c r="POK83" s="16"/>
      <c r="POL83" s="16"/>
      <c r="POM83" s="16"/>
      <c r="PON83" s="16"/>
      <c r="POO83" s="16"/>
      <c r="POP83" s="16"/>
      <c r="POQ83" s="16"/>
      <c r="POR83" s="16"/>
      <c r="POS83" s="16"/>
      <c r="POT83" s="16"/>
      <c r="POU83" s="16"/>
      <c r="POV83" s="16"/>
      <c r="POW83" s="16"/>
      <c r="POX83" s="16"/>
      <c r="POY83" s="16"/>
      <c r="POZ83" s="16"/>
      <c r="PPA83" s="16"/>
      <c r="PPB83" s="16"/>
      <c r="PPC83" s="16"/>
      <c r="PPD83" s="16"/>
      <c r="PPE83" s="16"/>
      <c r="PPF83" s="16"/>
      <c r="PPG83" s="16"/>
      <c r="PPH83" s="16"/>
      <c r="PPI83" s="16"/>
      <c r="PPJ83" s="16"/>
      <c r="PPK83" s="16"/>
      <c r="PPL83" s="16"/>
      <c r="PPM83" s="16"/>
      <c r="PPN83" s="16"/>
      <c r="PPO83" s="16"/>
      <c r="PPP83" s="16"/>
      <c r="PPQ83" s="16"/>
      <c r="PPR83" s="16"/>
      <c r="PPS83" s="16"/>
      <c r="PPT83" s="16"/>
      <c r="PPU83" s="16"/>
      <c r="PPV83" s="16"/>
      <c r="PPW83" s="16"/>
      <c r="PPX83" s="16"/>
      <c r="PPY83" s="16"/>
      <c r="PPZ83" s="16"/>
      <c r="PQA83" s="16"/>
      <c r="PQB83" s="16"/>
      <c r="PQC83" s="16"/>
      <c r="PQD83" s="16"/>
      <c r="PQE83" s="16"/>
      <c r="PQF83" s="16"/>
      <c r="PQG83" s="16"/>
      <c r="PQH83" s="16"/>
      <c r="PQI83" s="16"/>
      <c r="PQJ83" s="16"/>
      <c r="PQK83" s="16"/>
      <c r="PQL83" s="16"/>
      <c r="PQM83" s="16"/>
      <c r="PQN83" s="16"/>
      <c r="PQO83" s="16"/>
      <c r="PQP83" s="16"/>
      <c r="PQQ83" s="16"/>
      <c r="PQR83" s="16"/>
      <c r="PQS83" s="16"/>
      <c r="PQT83" s="16"/>
      <c r="PQU83" s="16"/>
      <c r="PQV83" s="16"/>
      <c r="PQW83" s="16"/>
      <c r="PQX83" s="16"/>
      <c r="PQY83" s="16"/>
      <c r="PQZ83" s="16"/>
      <c r="PRA83" s="16"/>
      <c r="PRB83" s="16"/>
      <c r="PRC83" s="16"/>
      <c r="PRD83" s="16"/>
      <c r="PRE83" s="16"/>
      <c r="PRF83" s="16"/>
      <c r="PRG83" s="16"/>
      <c r="PRH83" s="16"/>
      <c r="PRI83" s="16"/>
      <c r="PRJ83" s="16"/>
      <c r="PRK83" s="16"/>
      <c r="PRL83" s="16"/>
      <c r="PRM83" s="16"/>
      <c r="PRN83" s="16"/>
      <c r="PRO83" s="16"/>
      <c r="PRP83" s="16"/>
      <c r="PRQ83" s="16"/>
      <c r="PRR83" s="16"/>
      <c r="PRS83" s="16"/>
      <c r="PRT83" s="16"/>
      <c r="PRU83" s="16"/>
      <c r="PRV83" s="16"/>
      <c r="PRW83" s="16"/>
      <c r="PRX83" s="16"/>
      <c r="PRY83" s="16"/>
      <c r="PRZ83" s="16"/>
      <c r="PSA83" s="16"/>
      <c r="PSB83" s="16"/>
      <c r="PSC83" s="16"/>
      <c r="PSD83" s="16"/>
      <c r="PSE83" s="16"/>
      <c r="PSF83" s="16"/>
      <c r="PSG83" s="16"/>
      <c r="PSH83" s="16"/>
      <c r="PSI83" s="16"/>
      <c r="PSJ83" s="16"/>
      <c r="PSK83" s="16"/>
      <c r="PSL83" s="16"/>
      <c r="PSM83" s="16"/>
      <c r="PSN83" s="16"/>
      <c r="PSO83" s="16"/>
      <c r="PSP83" s="16"/>
      <c r="PSQ83" s="16"/>
      <c r="PSR83" s="16"/>
      <c r="PSS83" s="16"/>
      <c r="PST83" s="16"/>
      <c r="PSU83" s="16"/>
      <c r="PSV83" s="16"/>
      <c r="PSW83" s="16"/>
      <c r="PSX83" s="16"/>
      <c r="PSY83" s="16"/>
      <c r="PSZ83" s="16"/>
      <c r="PTA83" s="16"/>
      <c r="PTB83" s="16"/>
      <c r="PTC83" s="16"/>
      <c r="PTD83" s="16"/>
      <c r="PTE83" s="16"/>
      <c r="PTF83" s="16"/>
      <c r="PTG83" s="16"/>
      <c r="PTH83" s="16"/>
      <c r="PTI83" s="16"/>
      <c r="PTJ83" s="16"/>
      <c r="PTK83" s="16"/>
      <c r="PTL83" s="16"/>
      <c r="PTM83" s="16"/>
      <c r="PTN83" s="16"/>
      <c r="PTO83" s="16"/>
      <c r="PTP83" s="16"/>
      <c r="PTQ83" s="16"/>
      <c r="PTR83" s="16"/>
      <c r="PTS83" s="16"/>
      <c r="PTT83" s="16"/>
      <c r="PTU83" s="16"/>
      <c r="PTV83" s="16"/>
      <c r="PTW83" s="16"/>
      <c r="PTX83" s="16"/>
      <c r="PTY83" s="16"/>
      <c r="PTZ83" s="16"/>
      <c r="PUA83" s="16"/>
      <c r="PUB83" s="16"/>
      <c r="PUC83" s="16"/>
      <c r="PUD83" s="16"/>
      <c r="PUE83" s="16"/>
      <c r="PUF83" s="16"/>
      <c r="PUG83" s="16"/>
      <c r="PUH83" s="16"/>
      <c r="PUI83" s="16"/>
      <c r="PUJ83" s="16"/>
      <c r="PUK83" s="16"/>
      <c r="PUL83" s="16"/>
      <c r="PUM83" s="16"/>
      <c r="PUN83" s="16"/>
      <c r="PUO83" s="16"/>
      <c r="PUP83" s="16"/>
      <c r="PUQ83" s="16"/>
      <c r="PUR83" s="16"/>
      <c r="PUS83" s="16"/>
      <c r="PUT83" s="16"/>
      <c r="PUU83" s="16"/>
      <c r="PUV83" s="16"/>
      <c r="PUW83" s="16"/>
      <c r="PUX83" s="16"/>
      <c r="PUY83" s="16"/>
      <c r="PUZ83" s="16"/>
      <c r="PVA83" s="16"/>
      <c r="PVB83" s="16"/>
      <c r="PVC83" s="16"/>
      <c r="PVD83" s="16"/>
      <c r="PVE83" s="16"/>
      <c r="PVF83" s="16"/>
      <c r="PVG83" s="16"/>
      <c r="PVH83" s="16"/>
      <c r="PVI83" s="16"/>
      <c r="PVJ83" s="16"/>
      <c r="PVK83" s="16"/>
      <c r="PVL83" s="16"/>
      <c r="PVM83" s="16"/>
      <c r="PVN83" s="16"/>
      <c r="PVO83" s="16"/>
      <c r="PVP83" s="16"/>
      <c r="PVQ83" s="16"/>
      <c r="PVR83" s="16"/>
      <c r="PVS83" s="16"/>
      <c r="PVT83" s="16"/>
      <c r="PVU83" s="16"/>
      <c r="PVV83" s="16"/>
      <c r="PVW83" s="16"/>
      <c r="PVX83" s="16"/>
      <c r="PVY83" s="16"/>
      <c r="PVZ83" s="16"/>
      <c r="PWA83" s="16"/>
      <c r="PWB83" s="16"/>
      <c r="PWC83" s="16"/>
      <c r="PWD83" s="16"/>
      <c r="PWE83" s="16"/>
      <c r="PWF83" s="16"/>
      <c r="PWG83" s="16"/>
      <c r="PWH83" s="16"/>
      <c r="PWI83" s="16"/>
      <c r="PWJ83" s="16"/>
      <c r="PWK83" s="16"/>
      <c r="PWL83" s="16"/>
      <c r="PWM83" s="16"/>
      <c r="PWN83" s="16"/>
      <c r="PWO83" s="16"/>
      <c r="PWP83" s="16"/>
      <c r="PWQ83" s="16"/>
      <c r="PWR83" s="16"/>
      <c r="PWS83" s="16"/>
      <c r="PWT83" s="16"/>
      <c r="PWU83" s="16"/>
      <c r="PWV83" s="16"/>
      <c r="PWW83" s="16"/>
      <c r="PWX83" s="16"/>
      <c r="PWY83" s="16"/>
      <c r="PWZ83" s="16"/>
      <c r="PXA83" s="16"/>
      <c r="PXB83" s="16"/>
      <c r="PXC83" s="16"/>
      <c r="PXD83" s="16"/>
      <c r="PXE83" s="16"/>
      <c r="PXF83" s="16"/>
      <c r="PXG83" s="16"/>
      <c r="PXH83" s="16"/>
      <c r="PXI83" s="16"/>
      <c r="PXJ83" s="16"/>
      <c r="PXK83" s="16"/>
      <c r="PXL83" s="16"/>
      <c r="PXM83" s="16"/>
      <c r="PXN83" s="16"/>
      <c r="PXO83" s="16"/>
      <c r="PXP83" s="16"/>
      <c r="PXQ83" s="16"/>
      <c r="PXR83" s="16"/>
      <c r="PXS83" s="16"/>
      <c r="PXT83" s="16"/>
      <c r="PXU83" s="16"/>
      <c r="PXV83" s="16"/>
      <c r="PXW83" s="16"/>
      <c r="PXX83" s="16"/>
      <c r="PXY83" s="16"/>
      <c r="PXZ83" s="16"/>
      <c r="PYA83" s="16"/>
      <c r="PYB83" s="16"/>
      <c r="PYC83" s="16"/>
      <c r="PYD83" s="16"/>
      <c r="PYE83" s="16"/>
      <c r="PYF83" s="16"/>
      <c r="PYG83" s="16"/>
      <c r="PYH83" s="16"/>
      <c r="PYI83" s="16"/>
      <c r="PYJ83" s="16"/>
      <c r="PYK83" s="16"/>
      <c r="PYL83" s="16"/>
      <c r="PYM83" s="16"/>
      <c r="PYN83" s="16"/>
      <c r="PYO83" s="16"/>
      <c r="PYP83" s="16"/>
      <c r="PYQ83" s="16"/>
      <c r="PYR83" s="16"/>
      <c r="PYS83" s="16"/>
      <c r="PYT83" s="16"/>
      <c r="PYU83" s="16"/>
      <c r="PYV83" s="16"/>
      <c r="PYW83" s="16"/>
      <c r="PYX83" s="16"/>
      <c r="PYY83" s="16"/>
      <c r="PYZ83" s="16"/>
      <c r="PZA83" s="16"/>
      <c r="PZB83" s="16"/>
      <c r="PZC83" s="16"/>
      <c r="PZD83" s="16"/>
      <c r="PZE83" s="16"/>
      <c r="PZF83" s="16"/>
      <c r="PZG83" s="16"/>
      <c r="PZH83" s="16"/>
      <c r="PZI83" s="16"/>
      <c r="PZJ83" s="16"/>
      <c r="PZK83" s="16"/>
      <c r="PZL83" s="16"/>
      <c r="PZM83" s="16"/>
      <c r="PZN83" s="16"/>
      <c r="PZO83" s="16"/>
      <c r="PZP83" s="16"/>
      <c r="PZQ83" s="16"/>
      <c r="PZR83" s="16"/>
      <c r="PZS83" s="16"/>
      <c r="PZT83" s="16"/>
      <c r="PZU83" s="16"/>
      <c r="PZV83" s="16"/>
      <c r="PZW83" s="16"/>
      <c r="PZX83" s="16"/>
      <c r="PZY83" s="16"/>
      <c r="PZZ83" s="16"/>
      <c r="QAA83" s="16"/>
      <c r="QAB83" s="16"/>
      <c r="QAC83" s="16"/>
      <c r="QAD83" s="16"/>
      <c r="QAE83" s="16"/>
      <c r="QAF83" s="16"/>
      <c r="QAG83" s="16"/>
      <c r="QAH83" s="16"/>
      <c r="QAI83" s="16"/>
      <c r="QAJ83" s="16"/>
      <c r="QAK83" s="16"/>
      <c r="QAL83" s="16"/>
      <c r="QAM83" s="16"/>
      <c r="QAN83" s="16"/>
      <c r="QAO83" s="16"/>
      <c r="QAP83" s="16"/>
      <c r="QAQ83" s="16"/>
      <c r="QAR83" s="16"/>
      <c r="QAS83" s="16"/>
      <c r="QAT83" s="16"/>
      <c r="QAU83" s="16"/>
      <c r="QAV83" s="16"/>
      <c r="QAW83" s="16"/>
      <c r="QAX83" s="16"/>
      <c r="QAY83" s="16"/>
      <c r="QAZ83" s="16"/>
      <c r="QBA83" s="16"/>
      <c r="QBB83" s="16"/>
      <c r="QBC83" s="16"/>
      <c r="QBD83" s="16"/>
      <c r="QBE83" s="16"/>
      <c r="QBF83" s="16"/>
      <c r="QBG83" s="16"/>
      <c r="QBH83" s="16"/>
      <c r="QBI83" s="16"/>
      <c r="QBJ83" s="16"/>
      <c r="QBK83" s="16"/>
      <c r="QBL83" s="16"/>
      <c r="QBM83" s="16"/>
      <c r="QBN83" s="16"/>
      <c r="QBO83" s="16"/>
      <c r="QBP83" s="16"/>
      <c r="QBQ83" s="16"/>
      <c r="QBR83" s="16"/>
      <c r="QBS83" s="16"/>
      <c r="QBT83" s="16"/>
      <c r="QBU83" s="16"/>
      <c r="QBV83" s="16"/>
      <c r="QBW83" s="16"/>
      <c r="QBX83" s="16"/>
      <c r="QBY83" s="16"/>
      <c r="QBZ83" s="16"/>
      <c r="QCA83" s="16"/>
      <c r="QCB83" s="16"/>
      <c r="QCC83" s="16"/>
      <c r="QCD83" s="16"/>
      <c r="QCE83" s="16"/>
      <c r="QCF83" s="16"/>
      <c r="QCG83" s="16"/>
      <c r="QCH83" s="16"/>
      <c r="QCI83" s="16"/>
      <c r="QCJ83" s="16"/>
      <c r="QCK83" s="16"/>
      <c r="QCL83" s="16"/>
      <c r="QCM83" s="16"/>
      <c r="QCN83" s="16"/>
      <c r="QCO83" s="16"/>
      <c r="QCP83" s="16"/>
      <c r="QCQ83" s="16"/>
      <c r="QCR83" s="16"/>
      <c r="QCS83" s="16"/>
      <c r="QCT83" s="16"/>
      <c r="QCU83" s="16"/>
      <c r="QCV83" s="16"/>
      <c r="QCW83" s="16"/>
      <c r="QCX83" s="16"/>
      <c r="QCY83" s="16"/>
      <c r="QCZ83" s="16"/>
      <c r="QDA83" s="16"/>
      <c r="QDB83" s="16"/>
      <c r="QDC83" s="16"/>
      <c r="QDD83" s="16"/>
      <c r="QDE83" s="16"/>
      <c r="QDF83" s="16"/>
      <c r="QDG83" s="16"/>
      <c r="QDH83" s="16"/>
      <c r="QDI83" s="16"/>
      <c r="QDJ83" s="16"/>
      <c r="QDK83" s="16"/>
      <c r="QDL83" s="16"/>
      <c r="QDM83" s="16"/>
      <c r="QDN83" s="16"/>
      <c r="QDO83" s="16"/>
      <c r="QDP83" s="16"/>
      <c r="QDQ83" s="16"/>
      <c r="QDR83" s="16"/>
      <c r="QDS83" s="16"/>
      <c r="QDT83" s="16"/>
      <c r="QDU83" s="16"/>
      <c r="QDV83" s="16"/>
      <c r="QDW83" s="16"/>
      <c r="QDX83" s="16"/>
      <c r="QDY83" s="16"/>
      <c r="QDZ83" s="16"/>
      <c r="QEA83" s="16"/>
      <c r="QEB83" s="16"/>
      <c r="QEC83" s="16"/>
      <c r="QED83" s="16"/>
      <c r="QEE83" s="16"/>
      <c r="QEF83" s="16"/>
      <c r="QEG83" s="16"/>
      <c r="QEH83" s="16"/>
      <c r="QEI83" s="16"/>
      <c r="QEJ83" s="16"/>
      <c r="QEK83" s="16"/>
      <c r="QEL83" s="16"/>
      <c r="QEM83" s="16"/>
      <c r="QEN83" s="16"/>
      <c r="QEO83" s="16"/>
      <c r="QEP83" s="16"/>
      <c r="QEQ83" s="16"/>
      <c r="QER83" s="16"/>
      <c r="QES83" s="16"/>
      <c r="QET83" s="16"/>
      <c r="QEU83" s="16"/>
      <c r="QEV83" s="16"/>
      <c r="QEW83" s="16"/>
      <c r="QEX83" s="16"/>
      <c r="QEY83" s="16"/>
      <c r="QEZ83" s="16"/>
      <c r="QFA83" s="16"/>
      <c r="QFB83" s="16"/>
      <c r="QFC83" s="16"/>
      <c r="QFD83" s="16"/>
      <c r="QFE83" s="16"/>
      <c r="QFF83" s="16"/>
      <c r="QFG83" s="16"/>
      <c r="QFH83" s="16"/>
      <c r="QFI83" s="16"/>
      <c r="QFJ83" s="16"/>
      <c r="QFK83" s="16"/>
      <c r="QFL83" s="16"/>
      <c r="QFM83" s="16"/>
      <c r="QFN83" s="16"/>
      <c r="QFO83" s="16"/>
      <c r="QFP83" s="16"/>
      <c r="QFQ83" s="16"/>
      <c r="QFR83" s="16"/>
      <c r="QFS83" s="16"/>
      <c r="QFT83" s="16"/>
      <c r="QFU83" s="16"/>
      <c r="QFV83" s="16"/>
      <c r="QFW83" s="16"/>
      <c r="QFX83" s="16"/>
      <c r="QFY83" s="16"/>
      <c r="QFZ83" s="16"/>
      <c r="QGA83" s="16"/>
      <c r="QGB83" s="16"/>
      <c r="QGC83" s="16"/>
      <c r="QGD83" s="16"/>
      <c r="QGE83" s="16"/>
      <c r="QGF83" s="16"/>
      <c r="QGG83" s="16"/>
      <c r="QGH83" s="16"/>
      <c r="QGI83" s="16"/>
      <c r="QGJ83" s="16"/>
      <c r="QGK83" s="16"/>
      <c r="QGL83" s="16"/>
      <c r="QGM83" s="16"/>
      <c r="QGN83" s="16"/>
      <c r="QGO83" s="16"/>
      <c r="QGP83" s="16"/>
      <c r="QGQ83" s="16"/>
      <c r="QGR83" s="16"/>
      <c r="QGS83" s="16"/>
      <c r="QGT83" s="16"/>
      <c r="QGU83" s="16"/>
      <c r="QGV83" s="16"/>
      <c r="QGW83" s="16"/>
      <c r="QGX83" s="16"/>
      <c r="QGY83" s="16"/>
      <c r="QGZ83" s="16"/>
      <c r="QHA83" s="16"/>
      <c r="QHB83" s="16"/>
      <c r="QHC83" s="16"/>
      <c r="QHD83" s="16"/>
      <c r="QHE83" s="16"/>
      <c r="QHF83" s="16"/>
      <c r="QHG83" s="16"/>
      <c r="QHH83" s="16"/>
      <c r="QHI83" s="16"/>
      <c r="QHJ83" s="16"/>
      <c r="QHK83" s="16"/>
      <c r="QHL83" s="16"/>
      <c r="QHM83" s="16"/>
      <c r="QHN83" s="16"/>
      <c r="QHO83" s="16"/>
      <c r="QHP83" s="16"/>
      <c r="QHQ83" s="16"/>
      <c r="QHR83" s="16"/>
      <c r="QHS83" s="16"/>
      <c r="QHT83" s="16"/>
      <c r="QHU83" s="16"/>
      <c r="QHV83" s="16"/>
      <c r="QHW83" s="16"/>
      <c r="QHX83" s="16"/>
      <c r="QHY83" s="16"/>
      <c r="QHZ83" s="16"/>
      <c r="QIA83" s="16"/>
      <c r="QIB83" s="16"/>
      <c r="QIC83" s="16"/>
      <c r="QID83" s="16"/>
      <c r="QIE83" s="16"/>
      <c r="QIF83" s="16"/>
      <c r="QIG83" s="16"/>
      <c r="QIH83" s="16"/>
      <c r="QII83" s="16"/>
      <c r="QIJ83" s="16"/>
      <c r="QIK83" s="16"/>
      <c r="QIL83" s="16"/>
      <c r="QIM83" s="16"/>
      <c r="QIN83" s="16"/>
      <c r="QIO83" s="16"/>
      <c r="QIP83" s="16"/>
      <c r="QIQ83" s="16"/>
      <c r="QIR83" s="16"/>
      <c r="QIS83" s="16"/>
      <c r="QIT83" s="16"/>
      <c r="QIU83" s="16"/>
      <c r="QIV83" s="16"/>
      <c r="QIW83" s="16"/>
      <c r="QIX83" s="16"/>
      <c r="QIY83" s="16"/>
      <c r="QIZ83" s="16"/>
      <c r="QJA83" s="16"/>
      <c r="QJB83" s="16"/>
      <c r="QJC83" s="16"/>
      <c r="QJD83" s="16"/>
      <c r="QJE83" s="16"/>
      <c r="QJF83" s="16"/>
      <c r="QJG83" s="16"/>
      <c r="QJH83" s="16"/>
      <c r="QJI83" s="16"/>
      <c r="QJJ83" s="16"/>
      <c r="QJK83" s="16"/>
      <c r="QJL83" s="16"/>
      <c r="QJM83" s="16"/>
      <c r="QJN83" s="16"/>
      <c r="QJO83" s="16"/>
      <c r="QJP83" s="16"/>
      <c r="QJQ83" s="16"/>
      <c r="QJR83" s="16"/>
      <c r="QJS83" s="16"/>
      <c r="QJT83" s="16"/>
      <c r="QJU83" s="16"/>
      <c r="QJV83" s="16"/>
      <c r="QJW83" s="16"/>
      <c r="QJX83" s="16"/>
      <c r="QJY83" s="16"/>
      <c r="QJZ83" s="16"/>
      <c r="QKA83" s="16"/>
      <c r="QKB83" s="16"/>
      <c r="QKC83" s="16"/>
      <c r="QKD83" s="16"/>
      <c r="QKE83" s="16"/>
      <c r="QKF83" s="16"/>
      <c r="QKG83" s="16"/>
      <c r="QKH83" s="16"/>
      <c r="QKI83" s="16"/>
      <c r="QKJ83" s="16"/>
      <c r="QKK83" s="16"/>
      <c r="QKL83" s="16"/>
      <c r="QKM83" s="16"/>
      <c r="QKN83" s="16"/>
      <c r="QKO83" s="16"/>
      <c r="QKP83" s="16"/>
      <c r="QKQ83" s="16"/>
      <c r="QKR83" s="16"/>
      <c r="QKS83" s="16"/>
      <c r="QKT83" s="16"/>
      <c r="QKU83" s="16"/>
      <c r="QKV83" s="16"/>
      <c r="QKW83" s="16"/>
      <c r="QKX83" s="16"/>
      <c r="QKY83" s="16"/>
      <c r="QKZ83" s="16"/>
      <c r="QLA83" s="16"/>
      <c r="QLB83" s="16"/>
      <c r="QLC83" s="16"/>
      <c r="QLD83" s="16"/>
      <c r="QLE83" s="16"/>
      <c r="QLF83" s="16"/>
      <c r="QLG83" s="16"/>
      <c r="QLH83" s="16"/>
      <c r="QLI83" s="16"/>
      <c r="QLJ83" s="16"/>
      <c r="QLK83" s="16"/>
      <c r="QLL83" s="16"/>
      <c r="QLM83" s="16"/>
      <c r="QLN83" s="16"/>
      <c r="QLO83" s="16"/>
      <c r="QLP83" s="16"/>
      <c r="QLQ83" s="16"/>
      <c r="QLR83" s="16"/>
      <c r="QLS83" s="16"/>
      <c r="QLT83" s="16"/>
      <c r="QLU83" s="16"/>
      <c r="QLV83" s="16"/>
      <c r="QLW83" s="16"/>
      <c r="QLX83" s="16"/>
      <c r="QLY83" s="16"/>
      <c r="QLZ83" s="16"/>
      <c r="QMA83" s="16"/>
      <c r="QMB83" s="16"/>
      <c r="QMC83" s="16"/>
      <c r="QMD83" s="16"/>
      <c r="QME83" s="16"/>
      <c r="QMF83" s="16"/>
      <c r="QMG83" s="16"/>
      <c r="QMH83" s="16"/>
      <c r="QMI83" s="16"/>
      <c r="QMJ83" s="16"/>
      <c r="QMK83" s="16"/>
      <c r="QML83" s="16"/>
      <c r="QMM83" s="16"/>
      <c r="QMN83" s="16"/>
      <c r="QMO83" s="16"/>
      <c r="QMP83" s="16"/>
      <c r="QMQ83" s="16"/>
      <c r="QMR83" s="16"/>
      <c r="QMS83" s="16"/>
      <c r="QMT83" s="16"/>
      <c r="QMU83" s="16"/>
      <c r="QMV83" s="16"/>
      <c r="QMW83" s="16"/>
      <c r="QMX83" s="16"/>
      <c r="QMY83" s="16"/>
      <c r="QMZ83" s="16"/>
      <c r="QNA83" s="16"/>
      <c r="QNB83" s="16"/>
      <c r="QNC83" s="16"/>
      <c r="QND83" s="16"/>
      <c r="QNE83" s="16"/>
      <c r="QNF83" s="16"/>
      <c r="QNG83" s="16"/>
      <c r="QNH83" s="16"/>
      <c r="QNI83" s="16"/>
      <c r="QNJ83" s="16"/>
      <c r="QNK83" s="16"/>
      <c r="QNL83" s="16"/>
      <c r="QNM83" s="16"/>
      <c r="QNN83" s="16"/>
      <c r="QNO83" s="16"/>
      <c r="QNP83" s="16"/>
      <c r="QNQ83" s="16"/>
      <c r="QNR83" s="16"/>
      <c r="QNS83" s="16"/>
      <c r="QNT83" s="16"/>
      <c r="QNU83" s="16"/>
      <c r="QNV83" s="16"/>
      <c r="QNW83" s="16"/>
      <c r="QNX83" s="16"/>
      <c r="QNY83" s="16"/>
      <c r="QNZ83" s="16"/>
      <c r="QOA83" s="16"/>
      <c r="QOB83" s="16"/>
      <c r="QOC83" s="16"/>
      <c r="QOD83" s="16"/>
      <c r="QOE83" s="16"/>
      <c r="QOF83" s="16"/>
      <c r="QOG83" s="16"/>
      <c r="QOH83" s="16"/>
      <c r="QOI83" s="16"/>
      <c r="QOJ83" s="16"/>
      <c r="QOK83" s="16"/>
      <c r="QOL83" s="16"/>
      <c r="QOM83" s="16"/>
      <c r="QON83" s="16"/>
      <c r="QOO83" s="16"/>
      <c r="QOP83" s="16"/>
      <c r="QOQ83" s="16"/>
      <c r="QOR83" s="16"/>
      <c r="QOS83" s="16"/>
      <c r="QOT83" s="16"/>
      <c r="QOU83" s="16"/>
      <c r="QOV83" s="16"/>
      <c r="QOW83" s="16"/>
      <c r="QOX83" s="16"/>
      <c r="QOY83" s="16"/>
      <c r="QOZ83" s="16"/>
      <c r="QPA83" s="16"/>
      <c r="QPB83" s="16"/>
      <c r="QPC83" s="16"/>
      <c r="QPD83" s="16"/>
      <c r="QPE83" s="16"/>
      <c r="QPF83" s="16"/>
      <c r="QPG83" s="16"/>
      <c r="QPH83" s="16"/>
      <c r="QPI83" s="16"/>
      <c r="QPJ83" s="16"/>
      <c r="QPK83" s="16"/>
      <c r="QPL83" s="16"/>
      <c r="QPM83" s="16"/>
      <c r="QPN83" s="16"/>
      <c r="QPO83" s="16"/>
      <c r="QPP83" s="16"/>
      <c r="QPQ83" s="16"/>
      <c r="QPR83" s="16"/>
      <c r="QPS83" s="16"/>
      <c r="QPT83" s="16"/>
      <c r="QPU83" s="16"/>
      <c r="QPV83" s="16"/>
      <c r="QPW83" s="16"/>
      <c r="QPX83" s="16"/>
      <c r="QPY83" s="16"/>
      <c r="QPZ83" s="16"/>
      <c r="QQA83" s="16"/>
      <c r="QQB83" s="16"/>
      <c r="QQC83" s="16"/>
      <c r="QQD83" s="16"/>
      <c r="QQE83" s="16"/>
      <c r="QQF83" s="16"/>
      <c r="QQG83" s="16"/>
      <c r="QQH83" s="16"/>
      <c r="QQI83" s="16"/>
      <c r="QQJ83" s="16"/>
      <c r="QQK83" s="16"/>
      <c r="QQL83" s="16"/>
      <c r="QQM83" s="16"/>
      <c r="QQN83" s="16"/>
      <c r="QQO83" s="16"/>
      <c r="QQP83" s="16"/>
      <c r="QQQ83" s="16"/>
      <c r="QQR83" s="16"/>
      <c r="QQS83" s="16"/>
      <c r="QQT83" s="16"/>
      <c r="QQU83" s="16"/>
      <c r="QQV83" s="16"/>
      <c r="QQW83" s="16"/>
      <c r="QQX83" s="16"/>
      <c r="QQY83" s="16"/>
      <c r="QQZ83" s="16"/>
      <c r="QRA83" s="16"/>
      <c r="QRB83" s="16"/>
      <c r="QRC83" s="16"/>
      <c r="QRD83" s="16"/>
      <c r="QRE83" s="16"/>
      <c r="QRF83" s="16"/>
      <c r="QRG83" s="16"/>
      <c r="QRH83" s="16"/>
      <c r="QRI83" s="16"/>
      <c r="QRJ83" s="16"/>
      <c r="QRK83" s="16"/>
      <c r="QRL83" s="16"/>
      <c r="QRM83" s="16"/>
      <c r="QRN83" s="16"/>
      <c r="QRO83" s="16"/>
      <c r="QRP83" s="16"/>
      <c r="QRQ83" s="16"/>
      <c r="QRR83" s="16"/>
      <c r="QRS83" s="16"/>
      <c r="QRT83" s="16"/>
      <c r="QRU83" s="16"/>
      <c r="QRV83" s="16"/>
      <c r="QRW83" s="16"/>
      <c r="QRX83" s="16"/>
      <c r="QRY83" s="16"/>
      <c r="QRZ83" s="16"/>
      <c r="QSA83" s="16"/>
      <c r="QSB83" s="16"/>
      <c r="QSC83" s="16"/>
      <c r="QSD83" s="16"/>
      <c r="QSE83" s="16"/>
      <c r="QSF83" s="16"/>
      <c r="QSG83" s="16"/>
      <c r="QSH83" s="16"/>
      <c r="QSI83" s="16"/>
      <c r="QSJ83" s="16"/>
      <c r="QSK83" s="16"/>
      <c r="QSL83" s="16"/>
      <c r="QSM83" s="16"/>
      <c r="QSN83" s="16"/>
      <c r="QSO83" s="16"/>
      <c r="QSP83" s="16"/>
      <c r="QSQ83" s="16"/>
      <c r="QSR83" s="16"/>
      <c r="QSS83" s="16"/>
      <c r="QST83" s="16"/>
      <c r="QSU83" s="16"/>
      <c r="QSV83" s="16"/>
      <c r="QSW83" s="16"/>
      <c r="QSX83" s="16"/>
      <c r="QSY83" s="16"/>
      <c r="QSZ83" s="16"/>
      <c r="QTA83" s="16"/>
      <c r="QTB83" s="16"/>
      <c r="QTC83" s="16"/>
      <c r="QTD83" s="16"/>
      <c r="QTE83" s="16"/>
      <c r="QTF83" s="16"/>
      <c r="QTG83" s="16"/>
      <c r="QTH83" s="16"/>
      <c r="QTI83" s="16"/>
      <c r="QTJ83" s="16"/>
      <c r="QTK83" s="16"/>
      <c r="QTL83" s="16"/>
      <c r="QTM83" s="16"/>
      <c r="QTN83" s="16"/>
      <c r="QTO83" s="16"/>
      <c r="QTP83" s="16"/>
      <c r="QTQ83" s="16"/>
      <c r="QTR83" s="16"/>
      <c r="QTS83" s="16"/>
      <c r="QTT83" s="16"/>
      <c r="QTU83" s="16"/>
      <c r="QTV83" s="16"/>
      <c r="QTW83" s="16"/>
      <c r="QTX83" s="16"/>
      <c r="QTY83" s="16"/>
      <c r="QTZ83" s="16"/>
      <c r="QUA83" s="16"/>
      <c r="QUB83" s="16"/>
      <c r="QUC83" s="16"/>
      <c r="QUD83" s="16"/>
      <c r="QUE83" s="16"/>
      <c r="QUF83" s="16"/>
      <c r="QUG83" s="16"/>
      <c r="QUH83" s="16"/>
      <c r="QUI83" s="16"/>
      <c r="QUJ83" s="16"/>
      <c r="QUK83" s="16"/>
      <c r="QUL83" s="16"/>
      <c r="QUM83" s="16"/>
      <c r="QUN83" s="16"/>
      <c r="QUO83" s="16"/>
      <c r="QUP83" s="16"/>
      <c r="QUQ83" s="16"/>
      <c r="QUR83" s="16"/>
      <c r="QUS83" s="16"/>
      <c r="QUT83" s="16"/>
      <c r="QUU83" s="16"/>
      <c r="QUV83" s="16"/>
      <c r="QUW83" s="16"/>
      <c r="QUX83" s="16"/>
      <c r="QUY83" s="16"/>
      <c r="QUZ83" s="16"/>
      <c r="QVA83" s="16"/>
      <c r="QVB83" s="16"/>
      <c r="QVC83" s="16"/>
      <c r="QVD83" s="16"/>
      <c r="QVE83" s="16"/>
      <c r="QVF83" s="16"/>
      <c r="QVG83" s="16"/>
      <c r="QVH83" s="16"/>
      <c r="QVI83" s="16"/>
      <c r="QVJ83" s="16"/>
      <c r="QVK83" s="16"/>
      <c r="QVL83" s="16"/>
      <c r="QVM83" s="16"/>
      <c r="QVN83" s="16"/>
      <c r="QVO83" s="16"/>
      <c r="QVP83" s="16"/>
      <c r="QVQ83" s="16"/>
      <c r="QVR83" s="16"/>
      <c r="QVS83" s="16"/>
      <c r="QVT83" s="16"/>
      <c r="QVU83" s="16"/>
      <c r="QVV83" s="16"/>
      <c r="QVW83" s="16"/>
      <c r="QVX83" s="16"/>
      <c r="QVY83" s="16"/>
      <c r="QVZ83" s="16"/>
      <c r="QWA83" s="16"/>
      <c r="QWB83" s="16"/>
      <c r="QWC83" s="16"/>
      <c r="QWD83" s="16"/>
      <c r="QWE83" s="16"/>
      <c r="QWF83" s="16"/>
      <c r="QWG83" s="16"/>
      <c r="QWH83" s="16"/>
      <c r="QWI83" s="16"/>
      <c r="QWJ83" s="16"/>
      <c r="QWK83" s="16"/>
      <c r="QWL83" s="16"/>
      <c r="QWM83" s="16"/>
      <c r="QWN83" s="16"/>
      <c r="QWO83" s="16"/>
      <c r="QWP83" s="16"/>
      <c r="QWQ83" s="16"/>
      <c r="QWR83" s="16"/>
      <c r="QWS83" s="16"/>
      <c r="QWT83" s="16"/>
      <c r="QWU83" s="16"/>
      <c r="QWV83" s="16"/>
      <c r="QWW83" s="16"/>
      <c r="QWX83" s="16"/>
      <c r="QWY83" s="16"/>
      <c r="QWZ83" s="16"/>
      <c r="QXA83" s="16"/>
      <c r="QXB83" s="16"/>
      <c r="QXC83" s="16"/>
      <c r="QXD83" s="16"/>
      <c r="QXE83" s="16"/>
      <c r="QXF83" s="16"/>
      <c r="QXG83" s="16"/>
      <c r="QXH83" s="16"/>
      <c r="QXI83" s="16"/>
      <c r="QXJ83" s="16"/>
      <c r="QXK83" s="16"/>
      <c r="QXL83" s="16"/>
      <c r="QXM83" s="16"/>
      <c r="QXN83" s="16"/>
      <c r="QXO83" s="16"/>
      <c r="QXP83" s="16"/>
      <c r="QXQ83" s="16"/>
      <c r="QXR83" s="16"/>
      <c r="QXS83" s="16"/>
      <c r="QXT83" s="16"/>
      <c r="QXU83" s="16"/>
      <c r="QXV83" s="16"/>
      <c r="QXW83" s="16"/>
      <c r="QXX83" s="16"/>
      <c r="QXY83" s="16"/>
      <c r="QXZ83" s="16"/>
      <c r="QYA83" s="16"/>
      <c r="QYB83" s="16"/>
      <c r="QYC83" s="16"/>
      <c r="QYD83" s="16"/>
      <c r="QYE83" s="16"/>
      <c r="QYF83" s="16"/>
      <c r="QYG83" s="16"/>
      <c r="QYH83" s="16"/>
      <c r="QYI83" s="16"/>
      <c r="QYJ83" s="16"/>
      <c r="QYK83" s="16"/>
      <c r="QYL83" s="16"/>
      <c r="QYM83" s="16"/>
      <c r="QYN83" s="16"/>
      <c r="QYO83" s="16"/>
      <c r="QYP83" s="16"/>
      <c r="QYQ83" s="16"/>
      <c r="QYR83" s="16"/>
      <c r="QYS83" s="16"/>
      <c r="QYT83" s="16"/>
      <c r="QYU83" s="16"/>
      <c r="QYV83" s="16"/>
      <c r="QYW83" s="16"/>
      <c r="QYX83" s="16"/>
      <c r="QYY83" s="16"/>
      <c r="QYZ83" s="16"/>
      <c r="QZA83" s="16"/>
      <c r="QZB83" s="16"/>
      <c r="QZC83" s="16"/>
      <c r="QZD83" s="16"/>
      <c r="QZE83" s="16"/>
      <c r="QZF83" s="16"/>
      <c r="QZG83" s="16"/>
      <c r="QZH83" s="16"/>
      <c r="QZI83" s="16"/>
      <c r="QZJ83" s="16"/>
      <c r="QZK83" s="16"/>
      <c r="QZL83" s="16"/>
      <c r="QZM83" s="16"/>
      <c r="QZN83" s="16"/>
      <c r="QZO83" s="16"/>
      <c r="QZP83" s="16"/>
      <c r="QZQ83" s="16"/>
      <c r="QZR83" s="16"/>
      <c r="QZS83" s="16"/>
      <c r="QZT83" s="16"/>
      <c r="QZU83" s="16"/>
      <c r="QZV83" s="16"/>
      <c r="QZW83" s="16"/>
      <c r="QZX83" s="16"/>
      <c r="QZY83" s="16"/>
      <c r="QZZ83" s="16"/>
      <c r="RAA83" s="16"/>
      <c r="RAB83" s="16"/>
      <c r="RAC83" s="16"/>
      <c r="RAD83" s="16"/>
      <c r="RAE83" s="16"/>
      <c r="RAF83" s="16"/>
      <c r="RAG83" s="16"/>
      <c r="RAH83" s="16"/>
      <c r="RAI83" s="16"/>
      <c r="RAJ83" s="16"/>
      <c r="RAK83" s="16"/>
      <c r="RAL83" s="16"/>
      <c r="RAM83" s="16"/>
      <c r="RAN83" s="16"/>
      <c r="RAO83" s="16"/>
      <c r="RAP83" s="16"/>
      <c r="RAQ83" s="16"/>
      <c r="RAR83" s="16"/>
      <c r="RAS83" s="16"/>
      <c r="RAT83" s="16"/>
      <c r="RAU83" s="16"/>
      <c r="RAV83" s="16"/>
      <c r="RAW83" s="16"/>
      <c r="RAX83" s="16"/>
      <c r="RAY83" s="16"/>
      <c r="RAZ83" s="16"/>
      <c r="RBA83" s="16"/>
      <c r="RBB83" s="16"/>
      <c r="RBC83" s="16"/>
      <c r="RBD83" s="16"/>
      <c r="RBE83" s="16"/>
      <c r="RBF83" s="16"/>
      <c r="RBG83" s="16"/>
      <c r="RBH83" s="16"/>
      <c r="RBI83" s="16"/>
      <c r="RBJ83" s="16"/>
      <c r="RBK83" s="16"/>
      <c r="RBL83" s="16"/>
      <c r="RBM83" s="16"/>
      <c r="RBN83" s="16"/>
      <c r="RBO83" s="16"/>
      <c r="RBP83" s="16"/>
      <c r="RBQ83" s="16"/>
      <c r="RBR83" s="16"/>
      <c r="RBS83" s="16"/>
      <c r="RBT83" s="16"/>
      <c r="RBU83" s="16"/>
      <c r="RBV83" s="16"/>
      <c r="RBW83" s="16"/>
      <c r="RBX83" s="16"/>
      <c r="RBY83" s="16"/>
      <c r="RBZ83" s="16"/>
      <c r="RCA83" s="16"/>
      <c r="RCB83" s="16"/>
      <c r="RCC83" s="16"/>
      <c r="RCD83" s="16"/>
      <c r="RCE83" s="16"/>
      <c r="RCF83" s="16"/>
      <c r="RCG83" s="16"/>
      <c r="RCH83" s="16"/>
      <c r="RCI83" s="16"/>
      <c r="RCJ83" s="16"/>
      <c r="RCK83" s="16"/>
      <c r="RCL83" s="16"/>
      <c r="RCM83" s="16"/>
      <c r="RCN83" s="16"/>
      <c r="RCO83" s="16"/>
      <c r="RCP83" s="16"/>
      <c r="RCQ83" s="16"/>
      <c r="RCR83" s="16"/>
      <c r="RCS83" s="16"/>
      <c r="RCT83" s="16"/>
      <c r="RCU83" s="16"/>
      <c r="RCV83" s="16"/>
      <c r="RCW83" s="16"/>
      <c r="RCX83" s="16"/>
      <c r="RCY83" s="16"/>
      <c r="RCZ83" s="16"/>
      <c r="RDA83" s="16"/>
      <c r="RDB83" s="16"/>
      <c r="RDC83" s="16"/>
      <c r="RDD83" s="16"/>
      <c r="RDE83" s="16"/>
      <c r="RDF83" s="16"/>
      <c r="RDG83" s="16"/>
      <c r="RDH83" s="16"/>
      <c r="RDI83" s="16"/>
      <c r="RDJ83" s="16"/>
      <c r="RDK83" s="16"/>
      <c r="RDL83" s="16"/>
      <c r="RDM83" s="16"/>
      <c r="RDN83" s="16"/>
      <c r="RDO83" s="16"/>
      <c r="RDP83" s="16"/>
      <c r="RDQ83" s="16"/>
      <c r="RDR83" s="16"/>
      <c r="RDS83" s="16"/>
      <c r="RDT83" s="16"/>
      <c r="RDU83" s="16"/>
      <c r="RDV83" s="16"/>
      <c r="RDW83" s="16"/>
      <c r="RDX83" s="16"/>
      <c r="RDY83" s="16"/>
      <c r="RDZ83" s="16"/>
      <c r="REA83" s="16"/>
      <c r="REB83" s="16"/>
      <c r="REC83" s="16"/>
      <c r="RED83" s="16"/>
      <c r="REE83" s="16"/>
      <c r="REF83" s="16"/>
      <c r="REG83" s="16"/>
      <c r="REH83" s="16"/>
      <c r="REI83" s="16"/>
      <c r="REJ83" s="16"/>
      <c r="REK83" s="16"/>
      <c r="REL83" s="16"/>
      <c r="REM83" s="16"/>
      <c r="REN83" s="16"/>
      <c r="REO83" s="16"/>
      <c r="REP83" s="16"/>
      <c r="REQ83" s="16"/>
      <c r="RER83" s="16"/>
      <c r="RES83" s="16"/>
      <c r="RET83" s="16"/>
      <c r="REU83" s="16"/>
      <c r="REV83" s="16"/>
      <c r="REW83" s="16"/>
      <c r="REX83" s="16"/>
      <c r="REY83" s="16"/>
      <c r="REZ83" s="16"/>
      <c r="RFA83" s="16"/>
      <c r="RFB83" s="16"/>
      <c r="RFC83" s="16"/>
      <c r="RFD83" s="16"/>
      <c r="RFE83" s="16"/>
      <c r="RFF83" s="16"/>
      <c r="RFG83" s="16"/>
      <c r="RFH83" s="16"/>
      <c r="RFI83" s="16"/>
      <c r="RFJ83" s="16"/>
      <c r="RFK83" s="16"/>
      <c r="RFL83" s="16"/>
      <c r="RFM83" s="16"/>
      <c r="RFN83" s="16"/>
      <c r="RFO83" s="16"/>
      <c r="RFP83" s="16"/>
      <c r="RFQ83" s="16"/>
      <c r="RFR83" s="16"/>
      <c r="RFS83" s="16"/>
      <c r="RFT83" s="16"/>
      <c r="RFU83" s="16"/>
      <c r="RFV83" s="16"/>
      <c r="RFW83" s="16"/>
      <c r="RFX83" s="16"/>
      <c r="RFY83" s="16"/>
      <c r="RFZ83" s="16"/>
      <c r="RGA83" s="16"/>
      <c r="RGB83" s="16"/>
      <c r="RGC83" s="16"/>
      <c r="RGD83" s="16"/>
      <c r="RGE83" s="16"/>
      <c r="RGF83" s="16"/>
      <c r="RGG83" s="16"/>
      <c r="RGH83" s="16"/>
      <c r="RGI83" s="16"/>
      <c r="RGJ83" s="16"/>
      <c r="RGK83" s="16"/>
      <c r="RGL83" s="16"/>
      <c r="RGM83" s="16"/>
      <c r="RGN83" s="16"/>
      <c r="RGO83" s="16"/>
      <c r="RGP83" s="16"/>
      <c r="RGQ83" s="16"/>
      <c r="RGR83" s="16"/>
      <c r="RGS83" s="16"/>
      <c r="RGT83" s="16"/>
      <c r="RGU83" s="16"/>
      <c r="RGV83" s="16"/>
      <c r="RGW83" s="16"/>
      <c r="RGX83" s="16"/>
      <c r="RGY83" s="16"/>
      <c r="RGZ83" s="16"/>
      <c r="RHA83" s="16"/>
      <c r="RHB83" s="16"/>
      <c r="RHC83" s="16"/>
      <c r="RHD83" s="16"/>
      <c r="RHE83" s="16"/>
      <c r="RHF83" s="16"/>
      <c r="RHG83" s="16"/>
      <c r="RHH83" s="16"/>
      <c r="RHI83" s="16"/>
      <c r="RHJ83" s="16"/>
      <c r="RHK83" s="16"/>
      <c r="RHL83" s="16"/>
      <c r="RHM83" s="16"/>
      <c r="RHN83" s="16"/>
      <c r="RHO83" s="16"/>
      <c r="RHP83" s="16"/>
      <c r="RHQ83" s="16"/>
      <c r="RHR83" s="16"/>
      <c r="RHS83" s="16"/>
      <c r="RHT83" s="16"/>
      <c r="RHU83" s="16"/>
      <c r="RHV83" s="16"/>
      <c r="RHW83" s="16"/>
      <c r="RHX83" s="16"/>
      <c r="RHY83" s="16"/>
      <c r="RHZ83" s="16"/>
      <c r="RIA83" s="16"/>
      <c r="RIB83" s="16"/>
      <c r="RIC83" s="16"/>
      <c r="RID83" s="16"/>
      <c r="RIE83" s="16"/>
      <c r="RIF83" s="16"/>
      <c r="RIG83" s="16"/>
      <c r="RIH83" s="16"/>
      <c r="RII83" s="16"/>
      <c r="RIJ83" s="16"/>
      <c r="RIK83" s="16"/>
      <c r="RIL83" s="16"/>
      <c r="RIM83" s="16"/>
      <c r="RIN83" s="16"/>
      <c r="RIO83" s="16"/>
      <c r="RIP83" s="16"/>
      <c r="RIQ83" s="16"/>
      <c r="RIR83" s="16"/>
      <c r="RIS83" s="16"/>
      <c r="RIT83" s="16"/>
      <c r="RIU83" s="16"/>
      <c r="RIV83" s="16"/>
      <c r="RIW83" s="16"/>
      <c r="RIX83" s="16"/>
      <c r="RIY83" s="16"/>
      <c r="RIZ83" s="16"/>
      <c r="RJA83" s="16"/>
      <c r="RJB83" s="16"/>
      <c r="RJC83" s="16"/>
      <c r="RJD83" s="16"/>
      <c r="RJE83" s="16"/>
      <c r="RJF83" s="16"/>
      <c r="RJG83" s="16"/>
      <c r="RJH83" s="16"/>
      <c r="RJI83" s="16"/>
      <c r="RJJ83" s="16"/>
      <c r="RJK83" s="16"/>
      <c r="RJL83" s="16"/>
      <c r="RJM83" s="16"/>
      <c r="RJN83" s="16"/>
      <c r="RJO83" s="16"/>
      <c r="RJP83" s="16"/>
      <c r="RJQ83" s="16"/>
      <c r="RJR83" s="16"/>
      <c r="RJS83" s="16"/>
      <c r="RJT83" s="16"/>
      <c r="RJU83" s="16"/>
      <c r="RJV83" s="16"/>
      <c r="RJW83" s="16"/>
      <c r="RJX83" s="16"/>
      <c r="RJY83" s="16"/>
      <c r="RJZ83" s="16"/>
      <c r="RKA83" s="16"/>
      <c r="RKB83" s="16"/>
      <c r="RKC83" s="16"/>
      <c r="RKD83" s="16"/>
      <c r="RKE83" s="16"/>
      <c r="RKF83" s="16"/>
      <c r="RKG83" s="16"/>
      <c r="RKH83" s="16"/>
      <c r="RKI83" s="16"/>
      <c r="RKJ83" s="16"/>
      <c r="RKK83" s="16"/>
      <c r="RKL83" s="16"/>
      <c r="RKM83" s="16"/>
      <c r="RKN83" s="16"/>
      <c r="RKO83" s="16"/>
      <c r="RKP83" s="16"/>
      <c r="RKQ83" s="16"/>
      <c r="RKR83" s="16"/>
      <c r="RKS83" s="16"/>
      <c r="RKT83" s="16"/>
      <c r="RKU83" s="16"/>
      <c r="RKV83" s="16"/>
      <c r="RKW83" s="16"/>
      <c r="RKX83" s="16"/>
      <c r="RKY83" s="16"/>
      <c r="RKZ83" s="16"/>
      <c r="RLA83" s="16"/>
      <c r="RLB83" s="16"/>
      <c r="RLC83" s="16"/>
      <c r="RLD83" s="16"/>
      <c r="RLE83" s="16"/>
      <c r="RLF83" s="16"/>
      <c r="RLG83" s="16"/>
      <c r="RLH83" s="16"/>
      <c r="RLI83" s="16"/>
      <c r="RLJ83" s="16"/>
      <c r="RLK83" s="16"/>
      <c r="RLL83" s="16"/>
      <c r="RLM83" s="16"/>
      <c r="RLN83" s="16"/>
      <c r="RLO83" s="16"/>
      <c r="RLP83" s="16"/>
      <c r="RLQ83" s="16"/>
      <c r="RLR83" s="16"/>
      <c r="RLS83" s="16"/>
      <c r="RLT83" s="16"/>
      <c r="RLU83" s="16"/>
      <c r="RLV83" s="16"/>
      <c r="RLW83" s="16"/>
      <c r="RLX83" s="16"/>
      <c r="RLY83" s="16"/>
      <c r="RLZ83" s="16"/>
      <c r="RMA83" s="16"/>
      <c r="RMB83" s="16"/>
      <c r="RMC83" s="16"/>
      <c r="RMD83" s="16"/>
      <c r="RME83" s="16"/>
      <c r="RMF83" s="16"/>
      <c r="RMG83" s="16"/>
      <c r="RMH83" s="16"/>
      <c r="RMI83" s="16"/>
      <c r="RMJ83" s="16"/>
      <c r="RMK83" s="16"/>
      <c r="RML83" s="16"/>
      <c r="RMM83" s="16"/>
      <c r="RMN83" s="16"/>
      <c r="RMO83" s="16"/>
      <c r="RMP83" s="16"/>
      <c r="RMQ83" s="16"/>
      <c r="RMR83" s="16"/>
      <c r="RMS83" s="16"/>
      <c r="RMT83" s="16"/>
      <c r="RMU83" s="16"/>
      <c r="RMV83" s="16"/>
      <c r="RMW83" s="16"/>
      <c r="RMX83" s="16"/>
      <c r="RMY83" s="16"/>
      <c r="RMZ83" s="16"/>
      <c r="RNA83" s="16"/>
      <c r="RNB83" s="16"/>
      <c r="RNC83" s="16"/>
      <c r="RND83" s="16"/>
      <c r="RNE83" s="16"/>
      <c r="RNF83" s="16"/>
      <c r="RNG83" s="16"/>
      <c r="RNH83" s="16"/>
      <c r="RNI83" s="16"/>
      <c r="RNJ83" s="16"/>
      <c r="RNK83" s="16"/>
      <c r="RNL83" s="16"/>
      <c r="RNM83" s="16"/>
      <c r="RNN83" s="16"/>
      <c r="RNO83" s="16"/>
      <c r="RNP83" s="16"/>
      <c r="RNQ83" s="16"/>
      <c r="RNR83" s="16"/>
      <c r="RNS83" s="16"/>
      <c r="RNT83" s="16"/>
      <c r="RNU83" s="16"/>
      <c r="RNV83" s="16"/>
      <c r="RNW83" s="16"/>
      <c r="RNX83" s="16"/>
      <c r="RNY83" s="16"/>
      <c r="RNZ83" s="16"/>
      <c r="ROA83" s="16"/>
      <c r="ROB83" s="16"/>
      <c r="ROC83" s="16"/>
      <c r="ROD83" s="16"/>
      <c r="ROE83" s="16"/>
      <c r="ROF83" s="16"/>
      <c r="ROG83" s="16"/>
      <c r="ROH83" s="16"/>
      <c r="ROI83" s="16"/>
      <c r="ROJ83" s="16"/>
      <c r="ROK83" s="16"/>
      <c r="ROL83" s="16"/>
      <c r="ROM83" s="16"/>
      <c r="RON83" s="16"/>
      <c r="ROO83" s="16"/>
      <c r="ROP83" s="16"/>
      <c r="ROQ83" s="16"/>
      <c r="ROR83" s="16"/>
      <c r="ROS83" s="16"/>
      <c r="ROT83" s="16"/>
      <c r="ROU83" s="16"/>
      <c r="ROV83" s="16"/>
      <c r="ROW83" s="16"/>
      <c r="ROX83" s="16"/>
      <c r="ROY83" s="16"/>
      <c r="ROZ83" s="16"/>
      <c r="RPA83" s="16"/>
      <c r="RPB83" s="16"/>
      <c r="RPC83" s="16"/>
      <c r="RPD83" s="16"/>
      <c r="RPE83" s="16"/>
      <c r="RPF83" s="16"/>
      <c r="RPG83" s="16"/>
      <c r="RPH83" s="16"/>
      <c r="RPI83" s="16"/>
      <c r="RPJ83" s="16"/>
      <c r="RPK83" s="16"/>
      <c r="RPL83" s="16"/>
      <c r="RPM83" s="16"/>
      <c r="RPN83" s="16"/>
      <c r="RPO83" s="16"/>
      <c r="RPP83" s="16"/>
      <c r="RPQ83" s="16"/>
      <c r="RPR83" s="16"/>
      <c r="RPS83" s="16"/>
      <c r="RPT83" s="16"/>
      <c r="RPU83" s="16"/>
      <c r="RPV83" s="16"/>
      <c r="RPW83" s="16"/>
      <c r="RPX83" s="16"/>
      <c r="RPY83" s="16"/>
      <c r="RPZ83" s="16"/>
      <c r="RQA83" s="16"/>
      <c r="RQB83" s="16"/>
      <c r="RQC83" s="16"/>
      <c r="RQD83" s="16"/>
      <c r="RQE83" s="16"/>
      <c r="RQF83" s="16"/>
      <c r="RQG83" s="16"/>
      <c r="RQH83" s="16"/>
      <c r="RQI83" s="16"/>
      <c r="RQJ83" s="16"/>
      <c r="RQK83" s="16"/>
      <c r="RQL83" s="16"/>
      <c r="RQM83" s="16"/>
      <c r="RQN83" s="16"/>
      <c r="RQO83" s="16"/>
      <c r="RQP83" s="16"/>
      <c r="RQQ83" s="16"/>
      <c r="RQR83" s="16"/>
      <c r="RQS83" s="16"/>
      <c r="RQT83" s="16"/>
      <c r="RQU83" s="16"/>
      <c r="RQV83" s="16"/>
      <c r="RQW83" s="16"/>
      <c r="RQX83" s="16"/>
      <c r="RQY83" s="16"/>
      <c r="RQZ83" s="16"/>
      <c r="RRA83" s="16"/>
      <c r="RRB83" s="16"/>
      <c r="RRC83" s="16"/>
      <c r="RRD83" s="16"/>
      <c r="RRE83" s="16"/>
      <c r="RRF83" s="16"/>
      <c r="RRG83" s="16"/>
      <c r="RRH83" s="16"/>
      <c r="RRI83" s="16"/>
      <c r="RRJ83" s="16"/>
      <c r="RRK83" s="16"/>
      <c r="RRL83" s="16"/>
      <c r="RRM83" s="16"/>
      <c r="RRN83" s="16"/>
      <c r="RRO83" s="16"/>
      <c r="RRP83" s="16"/>
      <c r="RRQ83" s="16"/>
      <c r="RRR83" s="16"/>
      <c r="RRS83" s="16"/>
      <c r="RRT83" s="16"/>
      <c r="RRU83" s="16"/>
      <c r="RRV83" s="16"/>
      <c r="RRW83" s="16"/>
      <c r="RRX83" s="16"/>
      <c r="RRY83" s="16"/>
      <c r="RRZ83" s="16"/>
      <c r="RSA83" s="16"/>
      <c r="RSB83" s="16"/>
      <c r="RSC83" s="16"/>
      <c r="RSD83" s="16"/>
      <c r="RSE83" s="16"/>
      <c r="RSF83" s="16"/>
      <c r="RSG83" s="16"/>
      <c r="RSH83" s="16"/>
      <c r="RSI83" s="16"/>
      <c r="RSJ83" s="16"/>
      <c r="RSK83" s="16"/>
      <c r="RSL83" s="16"/>
      <c r="RSM83" s="16"/>
      <c r="RSN83" s="16"/>
      <c r="RSO83" s="16"/>
      <c r="RSP83" s="16"/>
      <c r="RSQ83" s="16"/>
      <c r="RSR83" s="16"/>
      <c r="RSS83" s="16"/>
      <c r="RST83" s="16"/>
      <c r="RSU83" s="16"/>
      <c r="RSV83" s="16"/>
      <c r="RSW83" s="16"/>
      <c r="RSX83" s="16"/>
      <c r="RSY83" s="16"/>
      <c r="RSZ83" s="16"/>
      <c r="RTA83" s="16"/>
      <c r="RTB83" s="16"/>
      <c r="RTC83" s="16"/>
      <c r="RTD83" s="16"/>
      <c r="RTE83" s="16"/>
      <c r="RTF83" s="16"/>
      <c r="RTG83" s="16"/>
      <c r="RTH83" s="16"/>
      <c r="RTI83" s="16"/>
      <c r="RTJ83" s="16"/>
      <c r="RTK83" s="16"/>
      <c r="RTL83" s="16"/>
      <c r="RTM83" s="16"/>
      <c r="RTN83" s="16"/>
      <c r="RTO83" s="16"/>
      <c r="RTP83" s="16"/>
      <c r="RTQ83" s="16"/>
      <c r="RTR83" s="16"/>
      <c r="RTS83" s="16"/>
      <c r="RTT83" s="16"/>
      <c r="RTU83" s="16"/>
      <c r="RTV83" s="16"/>
      <c r="RTW83" s="16"/>
      <c r="RTX83" s="16"/>
      <c r="RTY83" s="16"/>
      <c r="RTZ83" s="16"/>
      <c r="RUA83" s="16"/>
      <c r="RUB83" s="16"/>
      <c r="RUC83" s="16"/>
      <c r="RUD83" s="16"/>
      <c r="RUE83" s="16"/>
      <c r="RUF83" s="16"/>
      <c r="RUG83" s="16"/>
      <c r="RUH83" s="16"/>
      <c r="RUI83" s="16"/>
      <c r="RUJ83" s="16"/>
      <c r="RUK83" s="16"/>
      <c r="RUL83" s="16"/>
      <c r="RUM83" s="16"/>
      <c r="RUN83" s="16"/>
      <c r="RUO83" s="16"/>
      <c r="RUP83" s="16"/>
      <c r="RUQ83" s="16"/>
      <c r="RUR83" s="16"/>
      <c r="RUS83" s="16"/>
      <c r="RUT83" s="16"/>
      <c r="RUU83" s="16"/>
      <c r="RUV83" s="16"/>
      <c r="RUW83" s="16"/>
      <c r="RUX83" s="16"/>
      <c r="RUY83" s="16"/>
      <c r="RUZ83" s="16"/>
      <c r="RVA83" s="16"/>
      <c r="RVB83" s="16"/>
      <c r="RVC83" s="16"/>
      <c r="RVD83" s="16"/>
      <c r="RVE83" s="16"/>
      <c r="RVF83" s="16"/>
      <c r="RVG83" s="16"/>
      <c r="RVH83" s="16"/>
      <c r="RVI83" s="16"/>
      <c r="RVJ83" s="16"/>
      <c r="RVK83" s="16"/>
      <c r="RVL83" s="16"/>
      <c r="RVM83" s="16"/>
      <c r="RVN83" s="16"/>
      <c r="RVO83" s="16"/>
      <c r="RVP83" s="16"/>
      <c r="RVQ83" s="16"/>
      <c r="RVR83" s="16"/>
      <c r="RVS83" s="16"/>
      <c r="RVT83" s="16"/>
      <c r="RVU83" s="16"/>
      <c r="RVV83" s="16"/>
      <c r="RVW83" s="16"/>
      <c r="RVX83" s="16"/>
      <c r="RVY83" s="16"/>
      <c r="RVZ83" s="16"/>
      <c r="RWA83" s="16"/>
      <c r="RWB83" s="16"/>
      <c r="RWC83" s="16"/>
      <c r="RWD83" s="16"/>
      <c r="RWE83" s="16"/>
      <c r="RWF83" s="16"/>
      <c r="RWG83" s="16"/>
      <c r="RWH83" s="16"/>
      <c r="RWI83" s="16"/>
      <c r="RWJ83" s="16"/>
      <c r="RWK83" s="16"/>
      <c r="RWL83" s="16"/>
      <c r="RWM83" s="16"/>
      <c r="RWN83" s="16"/>
      <c r="RWO83" s="16"/>
      <c r="RWP83" s="16"/>
      <c r="RWQ83" s="16"/>
      <c r="RWR83" s="16"/>
      <c r="RWS83" s="16"/>
      <c r="RWT83" s="16"/>
      <c r="RWU83" s="16"/>
      <c r="RWV83" s="16"/>
      <c r="RWW83" s="16"/>
      <c r="RWX83" s="16"/>
      <c r="RWY83" s="16"/>
      <c r="RWZ83" s="16"/>
      <c r="RXA83" s="16"/>
      <c r="RXB83" s="16"/>
      <c r="RXC83" s="16"/>
      <c r="RXD83" s="16"/>
      <c r="RXE83" s="16"/>
      <c r="RXF83" s="16"/>
      <c r="RXG83" s="16"/>
      <c r="RXH83" s="16"/>
      <c r="RXI83" s="16"/>
      <c r="RXJ83" s="16"/>
      <c r="RXK83" s="16"/>
      <c r="RXL83" s="16"/>
      <c r="RXM83" s="16"/>
      <c r="RXN83" s="16"/>
      <c r="RXO83" s="16"/>
      <c r="RXP83" s="16"/>
      <c r="RXQ83" s="16"/>
      <c r="RXR83" s="16"/>
      <c r="RXS83" s="16"/>
      <c r="RXT83" s="16"/>
      <c r="RXU83" s="16"/>
      <c r="RXV83" s="16"/>
      <c r="RXW83" s="16"/>
      <c r="RXX83" s="16"/>
      <c r="RXY83" s="16"/>
      <c r="RXZ83" s="16"/>
      <c r="RYA83" s="16"/>
      <c r="RYB83" s="16"/>
      <c r="RYC83" s="16"/>
      <c r="RYD83" s="16"/>
      <c r="RYE83" s="16"/>
      <c r="RYF83" s="16"/>
      <c r="RYG83" s="16"/>
      <c r="RYH83" s="16"/>
      <c r="RYI83" s="16"/>
      <c r="RYJ83" s="16"/>
      <c r="RYK83" s="16"/>
      <c r="RYL83" s="16"/>
      <c r="RYM83" s="16"/>
      <c r="RYN83" s="16"/>
      <c r="RYO83" s="16"/>
      <c r="RYP83" s="16"/>
      <c r="RYQ83" s="16"/>
      <c r="RYR83" s="16"/>
      <c r="RYS83" s="16"/>
      <c r="RYT83" s="16"/>
      <c r="RYU83" s="16"/>
      <c r="RYV83" s="16"/>
      <c r="RYW83" s="16"/>
      <c r="RYX83" s="16"/>
      <c r="RYY83" s="16"/>
      <c r="RYZ83" s="16"/>
      <c r="RZA83" s="16"/>
      <c r="RZB83" s="16"/>
      <c r="RZC83" s="16"/>
      <c r="RZD83" s="16"/>
      <c r="RZE83" s="16"/>
      <c r="RZF83" s="16"/>
      <c r="RZG83" s="16"/>
      <c r="RZH83" s="16"/>
      <c r="RZI83" s="16"/>
      <c r="RZJ83" s="16"/>
      <c r="RZK83" s="16"/>
      <c r="RZL83" s="16"/>
      <c r="RZM83" s="16"/>
      <c r="RZN83" s="16"/>
      <c r="RZO83" s="16"/>
      <c r="RZP83" s="16"/>
      <c r="RZQ83" s="16"/>
      <c r="RZR83" s="16"/>
      <c r="RZS83" s="16"/>
      <c r="RZT83" s="16"/>
      <c r="RZU83" s="16"/>
      <c r="RZV83" s="16"/>
      <c r="RZW83" s="16"/>
      <c r="RZX83" s="16"/>
      <c r="RZY83" s="16"/>
      <c r="RZZ83" s="16"/>
      <c r="SAA83" s="16"/>
      <c r="SAB83" s="16"/>
      <c r="SAC83" s="16"/>
      <c r="SAD83" s="16"/>
      <c r="SAE83" s="16"/>
      <c r="SAF83" s="16"/>
      <c r="SAG83" s="16"/>
      <c r="SAH83" s="16"/>
      <c r="SAI83" s="16"/>
      <c r="SAJ83" s="16"/>
      <c r="SAK83" s="16"/>
      <c r="SAL83" s="16"/>
      <c r="SAM83" s="16"/>
      <c r="SAN83" s="16"/>
      <c r="SAO83" s="16"/>
      <c r="SAP83" s="16"/>
      <c r="SAQ83" s="16"/>
      <c r="SAR83" s="16"/>
      <c r="SAS83" s="16"/>
      <c r="SAT83" s="16"/>
      <c r="SAU83" s="16"/>
      <c r="SAV83" s="16"/>
      <c r="SAW83" s="16"/>
      <c r="SAX83" s="16"/>
      <c r="SAY83" s="16"/>
      <c r="SAZ83" s="16"/>
      <c r="SBA83" s="16"/>
      <c r="SBB83" s="16"/>
      <c r="SBC83" s="16"/>
      <c r="SBD83" s="16"/>
      <c r="SBE83" s="16"/>
      <c r="SBF83" s="16"/>
      <c r="SBG83" s="16"/>
      <c r="SBH83" s="16"/>
      <c r="SBI83" s="16"/>
      <c r="SBJ83" s="16"/>
      <c r="SBK83" s="16"/>
      <c r="SBL83" s="16"/>
      <c r="SBM83" s="16"/>
      <c r="SBN83" s="16"/>
      <c r="SBO83" s="16"/>
      <c r="SBP83" s="16"/>
      <c r="SBQ83" s="16"/>
      <c r="SBR83" s="16"/>
      <c r="SBS83" s="16"/>
      <c r="SBT83" s="16"/>
      <c r="SBU83" s="16"/>
      <c r="SBV83" s="16"/>
      <c r="SBW83" s="16"/>
      <c r="SBX83" s="16"/>
      <c r="SBY83" s="16"/>
      <c r="SBZ83" s="16"/>
      <c r="SCA83" s="16"/>
      <c r="SCB83" s="16"/>
      <c r="SCC83" s="16"/>
      <c r="SCD83" s="16"/>
      <c r="SCE83" s="16"/>
      <c r="SCF83" s="16"/>
      <c r="SCG83" s="16"/>
      <c r="SCH83" s="16"/>
      <c r="SCI83" s="16"/>
      <c r="SCJ83" s="16"/>
      <c r="SCK83" s="16"/>
      <c r="SCL83" s="16"/>
      <c r="SCM83" s="16"/>
      <c r="SCN83" s="16"/>
      <c r="SCO83" s="16"/>
      <c r="SCP83" s="16"/>
      <c r="SCQ83" s="16"/>
      <c r="SCR83" s="16"/>
      <c r="SCS83" s="16"/>
      <c r="SCT83" s="16"/>
      <c r="SCU83" s="16"/>
      <c r="SCV83" s="16"/>
      <c r="SCW83" s="16"/>
      <c r="SCX83" s="16"/>
      <c r="SCY83" s="16"/>
      <c r="SCZ83" s="16"/>
      <c r="SDA83" s="16"/>
      <c r="SDB83" s="16"/>
      <c r="SDC83" s="16"/>
      <c r="SDD83" s="16"/>
      <c r="SDE83" s="16"/>
      <c r="SDF83" s="16"/>
      <c r="SDG83" s="16"/>
      <c r="SDH83" s="16"/>
      <c r="SDI83" s="16"/>
      <c r="SDJ83" s="16"/>
      <c r="SDK83" s="16"/>
      <c r="SDL83" s="16"/>
      <c r="SDM83" s="16"/>
      <c r="SDN83" s="16"/>
      <c r="SDO83" s="16"/>
      <c r="SDP83" s="16"/>
      <c r="SDQ83" s="16"/>
      <c r="SDR83" s="16"/>
      <c r="SDS83" s="16"/>
      <c r="SDT83" s="16"/>
      <c r="SDU83" s="16"/>
      <c r="SDV83" s="16"/>
      <c r="SDW83" s="16"/>
      <c r="SDX83" s="16"/>
      <c r="SDY83" s="16"/>
      <c r="SDZ83" s="16"/>
      <c r="SEA83" s="16"/>
      <c r="SEB83" s="16"/>
      <c r="SEC83" s="16"/>
      <c r="SED83" s="16"/>
      <c r="SEE83" s="16"/>
      <c r="SEF83" s="16"/>
      <c r="SEG83" s="16"/>
      <c r="SEH83" s="16"/>
      <c r="SEI83" s="16"/>
      <c r="SEJ83" s="16"/>
      <c r="SEK83" s="16"/>
      <c r="SEL83" s="16"/>
      <c r="SEM83" s="16"/>
      <c r="SEN83" s="16"/>
      <c r="SEO83" s="16"/>
      <c r="SEP83" s="16"/>
      <c r="SEQ83" s="16"/>
      <c r="SER83" s="16"/>
      <c r="SES83" s="16"/>
      <c r="SET83" s="16"/>
      <c r="SEU83" s="16"/>
      <c r="SEV83" s="16"/>
      <c r="SEW83" s="16"/>
      <c r="SEX83" s="16"/>
      <c r="SEY83" s="16"/>
      <c r="SEZ83" s="16"/>
      <c r="SFA83" s="16"/>
      <c r="SFB83" s="16"/>
      <c r="SFC83" s="16"/>
      <c r="SFD83" s="16"/>
      <c r="SFE83" s="16"/>
      <c r="SFF83" s="16"/>
      <c r="SFG83" s="16"/>
      <c r="SFH83" s="16"/>
      <c r="SFI83" s="16"/>
      <c r="SFJ83" s="16"/>
      <c r="SFK83" s="16"/>
      <c r="SFL83" s="16"/>
      <c r="SFM83" s="16"/>
      <c r="SFN83" s="16"/>
      <c r="SFO83" s="16"/>
      <c r="SFP83" s="16"/>
      <c r="SFQ83" s="16"/>
      <c r="SFR83" s="16"/>
      <c r="SFS83" s="16"/>
      <c r="SFT83" s="16"/>
      <c r="SFU83" s="16"/>
      <c r="SFV83" s="16"/>
      <c r="SFW83" s="16"/>
      <c r="SFX83" s="16"/>
      <c r="SFY83" s="16"/>
      <c r="SFZ83" s="16"/>
      <c r="SGA83" s="16"/>
      <c r="SGB83" s="16"/>
      <c r="SGC83" s="16"/>
      <c r="SGD83" s="16"/>
      <c r="SGE83" s="16"/>
      <c r="SGF83" s="16"/>
      <c r="SGG83" s="16"/>
      <c r="SGH83" s="16"/>
      <c r="SGI83" s="16"/>
      <c r="SGJ83" s="16"/>
      <c r="SGK83" s="16"/>
      <c r="SGL83" s="16"/>
      <c r="SGM83" s="16"/>
      <c r="SGN83" s="16"/>
      <c r="SGO83" s="16"/>
      <c r="SGP83" s="16"/>
      <c r="SGQ83" s="16"/>
      <c r="SGR83" s="16"/>
      <c r="SGS83" s="16"/>
      <c r="SGT83" s="16"/>
      <c r="SGU83" s="16"/>
      <c r="SGV83" s="16"/>
      <c r="SGW83" s="16"/>
      <c r="SGX83" s="16"/>
      <c r="SGY83" s="16"/>
      <c r="SGZ83" s="16"/>
      <c r="SHA83" s="16"/>
      <c r="SHB83" s="16"/>
      <c r="SHC83" s="16"/>
      <c r="SHD83" s="16"/>
      <c r="SHE83" s="16"/>
      <c r="SHF83" s="16"/>
      <c r="SHG83" s="16"/>
      <c r="SHH83" s="16"/>
      <c r="SHI83" s="16"/>
      <c r="SHJ83" s="16"/>
      <c r="SHK83" s="16"/>
      <c r="SHL83" s="16"/>
      <c r="SHM83" s="16"/>
      <c r="SHN83" s="16"/>
      <c r="SHO83" s="16"/>
      <c r="SHP83" s="16"/>
      <c r="SHQ83" s="16"/>
      <c r="SHR83" s="16"/>
      <c r="SHS83" s="16"/>
      <c r="SHT83" s="16"/>
      <c r="SHU83" s="16"/>
      <c r="SHV83" s="16"/>
      <c r="SHW83" s="16"/>
      <c r="SHX83" s="16"/>
      <c r="SHY83" s="16"/>
      <c r="SHZ83" s="16"/>
      <c r="SIA83" s="16"/>
      <c r="SIB83" s="16"/>
      <c r="SIC83" s="16"/>
      <c r="SID83" s="16"/>
      <c r="SIE83" s="16"/>
      <c r="SIF83" s="16"/>
      <c r="SIG83" s="16"/>
      <c r="SIH83" s="16"/>
      <c r="SII83" s="16"/>
      <c r="SIJ83" s="16"/>
      <c r="SIK83" s="16"/>
      <c r="SIL83" s="16"/>
      <c r="SIM83" s="16"/>
      <c r="SIN83" s="16"/>
      <c r="SIO83" s="16"/>
      <c r="SIP83" s="16"/>
      <c r="SIQ83" s="16"/>
      <c r="SIR83" s="16"/>
      <c r="SIS83" s="16"/>
      <c r="SIT83" s="16"/>
      <c r="SIU83" s="16"/>
      <c r="SIV83" s="16"/>
      <c r="SIW83" s="16"/>
      <c r="SIX83" s="16"/>
      <c r="SIY83" s="16"/>
      <c r="SIZ83" s="16"/>
      <c r="SJA83" s="16"/>
      <c r="SJB83" s="16"/>
      <c r="SJC83" s="16"/>
      <c r="SJD83" s="16"/>
      <c r="SJE83" s="16"/>
      <c r="SJF83" s="16"/>
      <c r="SJG83" s="16"/>
      <c r="SJH83" s="16"/>
      <c r="SJI83" s="16"/>
      <c r="SJJ83" s="16"/>
      <c r="SJK83" s="16"/>
      <c r="SJL83" s="16"/>
      <c r="SJM83" s="16"/>
      <c r="SJN83" s="16"/>
      <c r="SJO83" s="16"/>
      <c r="SJP83" s="16"/>
      <c r="SJQ83" s="16"/>
      <c r="SJR83" s="16"/>
      <c r="SJS83" s="16"/>
      <c r="SJT83" s="16"/>
      <c r="SJU83" s="16"/>
      <c r="SJV83" s="16"/>
      <c r="SJW83" s="16"/>
      <c r="SJX83" s="16"/>
      <c r="SJY83" s="16"/>
      <c r="SJZ83" s="16"/>
      <c r="SKA83" s="16"/>
      <c r="SKB83" s="16"/>
      <c r="SKC83" s="16"/>
      <c r="SKD83" s="16"/>
      <c r="SKE83" s="16"/>
      <c r="SKF83" s="16"/>
      <c r="SKG83" s="16"/>
      <c r="SKH83" s="16"/>
      <c r="SKI83" s="16"/>
      <c r="SKJ83" s="16"/>
      <c r="SKK83" s="16"/>
      <c r="SKL83" s="16"/>
      <c r="SKM83" s="16"/>
      <c r="SKN83" s="16"/>
      <c r="SKO83" s="16"/>
      <c r="SKP83" s="16"/>
      <c r="SKQ83" s="16"/>
      <c r="SKR83" s="16"/>
      <c r="SKS83" s="16"/>
      <c r="SKT83" s="16"/>
      <c r="SKU83" s="16"/>
      <c r="SKV83" s="16"/>
      <c r="SKW83" s="16"/>
      <c r="SKX83" s="16"/>
      <c r="SKY83" s="16"/>
      <c r="SKZ83" s="16"/>
      <c r="SLA83" s="16"/>
      <c r="SLB83" s="16"/>
      <c r="SLC83" s="16"/>
      <c r="SLD83" s="16"/>
      <c r="SLE83" s="16"/>
      <c r="SLF83" s="16"/>
      <c r="SLG83" s="16"/>
      <c r="SLH83" s="16"/>
      <c r="SLI83" s="16"/>
      <c r="SLJ83" s="16"/>
      <c r="SLK83" s="16"/>
      <c r="SLL83" s="16"/>
      <c r="SLM83" s="16"/>
      <c r="SLN83" s="16"/>
      <c r="SLO83" s="16"/>
      <c r="SLP83" s="16"/>
      <c r="SLQ83" s="16"/>
      <c r="SLR83" s="16"/>
      <c r="SLS83" s="16"/>
      <c r="SLT83" s="16"/>
      <c r="SLU83" s="16"/>
      <c r="SLV83" s="16"/>
      <c r="SLW83" s="16"/>
      <c r="SLX83" s="16"/>
      <c r="SLY83" s="16"/>
      <c r="SLZ83" s="16"/>
      <c r="SMA83" s="16"/>
      <c r="SMB83" s="16"/>
      <c r="SMC83" s="16"/>
      <c r="SMD83" s="16"/>
      <c r="SME83" s="16"/>
      <c r="SMF83" s="16"/>
      <c r="SMG83" s="16"/>
      <c r="SMH83" s="16"/>
      <c r="SMI83" s="16"/>
      <c r="SMJ83" s="16"/>
      <c r="SMK83" s="16"/>
      <c r="SML83" s="16"/>
      <c r="SMM83" s="16"/>
      <c r="SMN83" s="16"/>
      <c r="SMO83" s="16"/>
      <c r="SMP83" s="16"/>
      <c r="SMQ83" s="16"/>
      <c r="SMR83" s="16"/>
      <c r="SMS83" s="16"/>
      <c r="SMT83" s="16"/>
      <c r="SMU83" s="16"/>
      <c r="SMV83" s="16"/>
      <c r="SMW83" s="16"/>
      <c r="SMX83" s="16"/>
      <c r="SMY83" s="16"/>
      <c r="SMZ83" s="16"/>
      <c r="SNA83" s="16"/>
      <c r="SNB83" s="16"/>
      <c r="SNC83" s="16"/>
      <c r="SND83" s="16"/>
      <c r="SNE83" s="16"/>
      <c r="SNF83" s="16"/>
      <c r="SNG83" s="16"/>
      <c r="SNH83" s="16"/>
      <c r="SNI83" s="16"/>
      <c r="SNJ83" s="16"/>
      <c r="SNK83" s="16"/>
      <c r="SNL83" s="16"/>
      <c r="SNM83" s="16"/>
      <c r="SNN83" s="16"/>
      <c r="SNO83" s="16"/>
      <c r="SNP83" s="16"/>
      <c r="SNQ83" s="16"/>
      <c r="SNR83" s="16"/>
      <c r="SNS83" s="16"/>
      <c r="SNT83" s="16"/>
      <c r="SNU83" s="16"/>
      <c r="SNV83" s="16"/>
      <c r="SNW83" s="16"/>
      <c r="SNX83" s="16"/>
      <c r="SNY83" s="16"/>
      <c r="SNZ83" s="16"/>
      <c r="SOA83" s="16"/>
      <c r="SOB83" s="16"/>
      <c r="SOC83" s="16"/>
      <c r="SOD83" s="16"/>
      <c r="SOE83" s="16"/>
      <c r="SOF83" s="16"/>
      <c r="SOG83" s="16"/>
      <c r="SOH83" s="16"/>
      <c r="SOI83" s="16"/>
      <c r="SOJ83" s="16"/>
      <c r="SOK83" s="16"/>
      <c r="SOL83" s="16"/>
      <c r="SOM83" s="16"/>
      <c r="SON83" s="16"/>
      <c r="SOO83" s="16"/>
      <c r="SOP83" s="16"/>
      <c r="SOQ83" s="16"/>
      <c r="SOR83" s="16"/>
      <c r="SOS83" s="16"/>
      <c r="SOT83" s="16"/>
      <c r="SOU83" s="16"/>
      <c r="SOV83" s="16"/>
      <c r="SOW83" s="16"/>
      <c r="SOX83" s="16"/>
      <c r="SOY83" s="16"/>
      <c r="SOZ83" s="16"/>
      <c r="SPA83" s="16"/>
      <c r="SPB83" s="16"/>
      <c r="SPC83" s="16"/>
      <c r="SPD83" s="16"/>
      <c r="SPE83" s="16"/>
      <c r="SPF83" s="16"/>
      <c r="SPG83" s="16"/>
      <c r="SPH83" s="16"/>
      <c r="SPI83" s="16"/>
      <c r="SPJ83" s="16"/>
      <c r="SPK83" s="16"/>
      <c r="SPL83" s="16"/>
      <c r="SPM83" s="16"/>
      <c r="SPN83" s="16"/>
      <c r="SPO83" s="16"/>
      <c r="SPP83" s="16"/>
      <c r="SPQ83" s="16"/>
      <c r="SPR83" s="16"/>
      <c r="SPS83" s="16"/>
      <c r="SPT83" s="16"/>
      <c r="SPU83" s="16"/>
      <c r="SPV83" s="16"/>
      <c r="SPW83" s="16"/>
      <c r="SPX83" s="16"/>
      <c r="SPY83" s="16"/>
      <c r="SPZ83" s="16"/>
      <c r="SQA83" s="16"/>
      <c r="SQB83" s="16"/>
      <c r="SQC83" s="16"/>
      <c r="SQD83" s="16"/>
      <c r="SQE83" s="16"/>
      <c r="SQF83" s="16"/>
      <c r="SQG83" s="16"/>
      <c r="SQH83" s="16"/>
      <c r="SQI83" s="16"/>
      <c r="SQJ83" s="16"/>
      <c r="SQK83" s="16"/>
      <c r="SQL83" s="16"/>
      <c r="SQM83" s="16"/>
      <c r="SQN83" s="16"/>
      <c r="SQO83" s="16"/>
      <c r="SQP83" s="16"/>
      <c r="SQQ83" s="16"/>
      <c r="SQR83" s="16"/>
      <c r="SQS83" s="16"/>
      <c r="SQT83" s="16"/>
      <c r="SQU83" s="16"/>
      <c r="SQV83" s="16"/>
      <c r="SQW83" s="16"/>
      <c r="SQX83" s="16"/>
      <c r="SQY83" s="16"/>
      <c r="SQZ83" s="16"/>
      <c r="SRA83" s="16"/>
      <c r="SRB83" s="16"/>
      <c r="SRC83" s="16"/>
      <c r="SRD83" s="16"/>
      <c r="SRE83" s="16"/>
      <c r="SRF83" s="16"/>
      <c r="SRG83" s="16"/>
      <c r="SRH83" s="16"/>
      <c r="SRI83" s="16"/>
      <c r="SRJ83" s="16"/>
      <c r="SRK83" s="16"/>
      <c r="SRL83" s="16"/>
      <c r="SRM83" s="16"/>
      <c r="SRN83" s="16"/>
      <c r="SRO83" s="16"/>
      <c r="SRP83" s="16"/>
      <c r="SRQ83" s="16"/>
      <c r="SRR83" s="16"/>
      <c r="SRS83" s="16"/>
      <c r="SRT83" s="16"/>
      <c r="SRU83" s="16"/>
      <c r="SRV83" s="16"/>
      <c r="SRW83" s="16"/>
      <c r="SRX83" s="16"/>
      <c r="SRY83" s="16"/>
      <c r="SRZ83" s="16"/>
      <c r="SSA83" s="16"/>
      <c r="SSB83" s="16"/>
      <c r="SSC83" s="16"/>
      <c r="SSD83" s="16"/>
      <c r="SSE83" s="16"/>
      <c r="SSF83" s="16"/>
      <c r="SSG83" s="16"/>
      <c r="SSH83" s="16"/>
      <c r="SSI83" s="16"/>
      <c r="SSJ83" s="16"/>
      <c r="SSK83" s="16"/>
      <c r="SSL83" s="16"/>
      <c r="SSM83" s="16"/>
      <c r="SSN83" s="16"/>
      <c r="SSO83" s="16"/>
      <c r="SSP83" s="16"/>
      <c r="SSQ83" s="16"/>
      <c r="SSR83" s="16"/>
      <c r="SSS83" s="16"/>
      <c r="SST83" s="16"/>
      <c r="SSU83" s="16"/>
      <c r="SSV83" s="16"/>
      <c r="SSW83" s="16"/>
      <c r="SSX83" s="16"/>
      <c r="SSY83" s="16"/>
      <c r="SSZ83" s="16"/>
      <c r="STA83" s="16"/>
      <c r="STB83" s="16"/>
      <c r="STC83" s="16"/>
      <c r="STD83" s="16"/>
      <c r="STE83" s="16"/>
      <c r="STF83" s="16"/>
      <c r="STG83" s="16"/>
      <c r="STH83" s="16"/>
      <c r="STI83" s="16"/>
      <c r="STJ83" s="16"/>
      <c r="STK83" s="16"/>
      <c r="STL83" s="16"/>
      <c r="STM83" s="16"/>
      <c r="STN83" s="16"/>
      <c r="STO83" s="16"/>
      <c r="STP83" s="16"/>
      <c r="STQ83" s="16"/>
      <c r="STR83" s="16"/>
      <c r="STS83" s="16"/>
      <c r="STT83" s="16"/>
      <c r="STU83" s="16"/>
      <c r="STV83" s="16"/>
      <c r="STW83" s="16"/>
      <c r="STX83" s="16"/>
      <c r="STY83" s="16"/>
      <c r="STZ83" s="16"/>
      <c r="SUA83" s="16"/>
      <c r="SUB83" s="16"/>
      <c r="SUC83" s="16"/>
      <c r="SUD83" s="16"/>
      <c r="SUE83" s="16"/>
      <c r="SUF83" s="16"/>
      <c r="SUG83" s="16"/>
      <c r="SUH83" s="16"/>
      <c r="SUI83" s="16"/>
      <c r="SUJ83" s="16"/>
      <c r="SUK83" s="16"/>
      <c r="SUL83" s="16"/>
      <c r="SUM83" s="16"/>
      <c r="SUN83" s="16"/>
      <c r="SUO83" s="16"/>
      <c r="SUP83" s="16"/>
      <c r="SUQ83" s="16"/>
      <c r="SUR83" s="16"/>
      <c r="SUS83" s="16"/>
      <c r="SUT83" s="16"/>
      <c r="SUU83" s="16"/>
      <c r="SUV83" s="16"/>
      <c r="SUW83" s="16"/>
      <c r="SUX83" s="16"/>
      <c r="SUY83" s="16"/>
      <c r="SUZ83" s="16"/>
      <c r="SVA83" s="16"/>
      <c r="SVB83" s="16"/>
      <c r="SVC83" s="16"/>
      <c r="SVD83" s="16"/>
      <c r="SVE83" s="16"/>
      <c r="SVF83" s="16"/>
      <c r="SVG83" s="16"/>
      <c r="SVH83" s="16"/>
      <c r="SVI83" s="16"/>
      <c r="SVJ83" s="16"/>
      <c r="SVK83" s="16"/>
      <c r="SVL83" s="16"/>
      <c r="SVM83" s="16"/>
      <c r="SVN83" s="16"/>
      <c r="SVO83" s="16"/>
      <c r="SVP83" s="16"/>
      <c r="SVQ83" s="16"/>
      <c r="SVR83" s="16"/>
      <c r="SVS83" s="16"/>
      <c r="SVT83" s="16"/>
      <c r="SVU83" s="16"/>
      <c r="SVV83" s="16"/>
      <c r="SVW83" s="16"/>
      <c r="SVX83" s="16"/>
      <c r="SVY83" s="16"/>
      <c r="SVZ83" s="16"/>
      <c r="SWA83" s="16"/>
      <c r="SWB83" s="16"/>
      <c r="SWC83" s="16"/>
      <c r="SWD83" s="16"/>
      <c r="SWE83" s="16"/>
      <c r="SWF83" s="16"/>
      <c r="SWG83" s="16"/>
      <c r="SWH83" s="16"/>
      <c r="SWI83" s="16"/>
      <c r="SWJ83" s="16"/>
      <c r="SWK83" s="16"/>
      <c r="SWL83" s="16"/>
      <c r="SWM83" s="16"/>
      <c r="SWN83" s="16"/>
      <c r="SWO83" s="16"/>
      <c r="SWP83" s="16"/>
      <c r="SWQ83" s="16"/>
      <c r="SWR83" s="16"/>
      <c r="SWS83" s="16"/>
      <c r="SWT83" s="16"/>
      <c r="SWU83" s="16"/>
      <c r="SWV83" s="16"/>
      <c r="SWW83" s="16"/>
      <c r="SWX83" s="16"/>
      <c r="SWY83" s="16"/>
      <c r="SWZ83" s="16"/>
      <c r="SXA83" s="16"/>
      <c r="SXB83" s="16"/>
      <c r="SXC83" s="16"/>
      <c r="SXD83" s="16"/>
      <c r="SXE83" s="16"/>
      <c r="SXF83" s="16"/>
      <c r="SXG83" s="16"/>
      <c r="SXH83" s="16"/>
      <c r="SXI83" s="16"/>
      <c r="SXJ83" s="16"/>
      <c r="SXK83" s="16"/>
      <c r="SXL83" s="16"/>
      <c r="SXM83" s="16"/>
      <c r="SXN83" s="16"/>
      <c r="SXO83" s="16"/>
      <c r="SXP83" s="16"/>
      <c r="SXQ83" s="16"/>
      <c r="SXR83" s="16"/>
      <c r="SXS83" s="16"/>
      <c r="SXT83" s="16"/>
      <c r="SXU83" s="16"/>
      <c r="SXV83" s="16"/>
      <c r="SXW83" s="16"/>
      <c r="SXX83" s="16"/>
      <c r="SXY83" s="16"/>
      <c r="SXZ83" s="16"/>
      <c r="SYA83" s="16"/>
      <c r="SYB83" s="16"/>
      <c r="SYC83" s="16"/>
      <c r="SYD83" s="16"/>
      <c r="SYE83" s="16"/>
      <c r="SYF83" s="16"/>
      <c r="SYG83" s="16"/>
      <c r="SYH83" s="16"/>
      <c r="SYI83" s="16"/>
      <c r="SYJ83" s="16"/>
      <c r="SYK83" s="16"/>
      <c r="SYL83" s="16"/>
      <c r="SYM83" s="16"/>
      <c r="SYN83" s="16"/>
      <c r="SYO83" s="16"/>
      <c r="SYP83" s="16"/>
      <c r="SYQ83" s="16"/>
      <c r="SYR83" s="16"/>
      <c r="SYS83" s="16"/>
      <c r="SYT83" s="16"/>
      <c r="SYU83" s="16"/>
      <c r="SYV83" s="16"/>
      <c r="SYW83" s="16"/>
      <c r="SYX83" s="16"/>
      <c r="SYY83" s="16"/>
      <c r="SYZ83" s="16"/>
      <c r="SZA83" s="16"/>
      <c r="SZB83" s="16"/>
      <c r="SZC83" s="16"/>
      <c r="SZD83" s="16"/>
      <c r="SZE83" s="16"/>
      <c r="SZF83" s="16"/>
      <c r="SZG83" s="16"/>
      <c r="SZH83" s="16"/>
      <c r="SZI83" s="16"/>
      <c r="SZJ83" s="16"/>
      <c r="SZK83" s="16"/>
      <c r="SZL83" s="16"/>
      <c r="SZM83" s="16"/>
      <c r="SZN83" s="16"/>
      <c r="SZO83" s="16"/>
      <c r="SZP83" s="16"/>
      <c r="SZQ83" s="16"/>
      <c r="SZR83" s="16"/>
      <c r="SZS83" s="16"/>
      <c r="SZT83" s="16"/>
      <c r="SZU83" s="16"/>
      <c r="SZV83" s="16"/>
      <c r="SZW83" s="16"/>
      <c r="SZX83" s="16"/>
      <c r="SZY83" s="16"/>
      <c r="SZZ83" s="16"/>
      <c r="TAA83" s="16"/>
      <c r="TAB83" s="16"/>
      <c r="TAC83" s="16"/>
      <c r="TAD83" s="16"/>
      <c r="TAE83" s="16"/>
      <c r="TAF83" s="16"/>
      <c r="TAG83" s="16"/>
      <c r="TAH83" s="16"/>
      <c r="TAI83" s="16"/>
      <c r="TAJ83" s="16"/>
      <c r="TAK83" s="16"/>
      <c r="TAL83" s="16"/>
      <c r="TAM83" s="16"/>
      <c r="TAN83" s="16"/>
      <c r="TAO83" s="16"/>
      <c r="TAP83" s="16"/>
      <c r="TAQ83" s="16"/>
      <c r="TAR83" s="16"/>
      <c r="TAS83" s="16"/>
      <c r="TAT83" s="16"/>
      <c r="TAU83" s="16"/>
      <c r="TAV83" s="16"/>
      <c r="TAW83" s="16"/>
      <c r="TAX83" s="16"/>
      <c r="TAY83" s="16"/>
      <c r="TAZ83" s="16"/>
      <c r="TBA83" s="16"/>
      <c r="TBB83" s="16"/>
      <c r="TBC83" s="16"/>
      <c r="TBD83" s="16"/>
      <c r="TBE83" s="16"/>
      <c r="TBF83" s="16"/>
      <c r="TBG83" s="16"/>
      <c r="TBH83" s="16"/>
      <c r="TBI83" s="16"/>
      <c r="TBJ83" s="16"/>
      <c r="TBK83" s="16"/>
      <c r="TBL83" s="16"/>
      <c r="TBM83" s="16"/>
      <c r="TBN83" s="16"/>
      <c r="TBO83" s="16"/>
      <c r="TBP83" s="16"/>
      <c r="TBQ83" s="16"/>
      <c r="TBR83" s="16"/>
      <c r="TBS83" s="16"/>
      <c r="TBT83" s="16"/>
      <c r="TBU83" s="16"/>
      <c r="TBV83" s="16"/>
      <c r="TBW83" s="16"/>
      <c r="TBX83" s="16"/>
      <c r="TBY83" s="16"/>
      <c r="TBZ83" s="16"/>
      <c r="TCA83" s="16"/>
      <c r="TCB83" s="16"/>
      <c r="TCC83" s="16"/>
      <c r="TCD83" s="16"/>
      <c r="TCE83" s="16"/>
      <c r="TCF83" s="16"/>
      <c r="TCG83" s="16"/>
      <c r="TCH83" s="16"/>
      <c r="TCI83" s="16"/>
      <c r="TCJ83" s="16"/>
      <c r="TCK83" s="16"/>
      <c r="TCL83" s="16"/>
      <c r="TCM83" s="16"/>
      <c r="TCN83" s="16"/>
      <c r="TCO83" s="16"/>
      <c r="TCP83" s="16"/>
      <c r="TCQ83" s="16"/>
      <c r="TCR83" s="16"/>
      <c r="TCS83" s="16"/>
      <c r="TCT83" s="16"/>
      <c r="TCU83" s="16"/>
      <c r="TCV83" s="16"/>
      <c r="TCW83" s="16"/>
      <c r="TCX83" s="16"/>
      <c r="TCY83" s="16"/>
      <c r="TCZ83" s="16"/>
      <c r="TDA83" s="16"/>
      <c r="TDB83" s="16"/>
      <c r="TDC83" s="16"/>
      <c r="TDD83" s="16"/>
      <c r="TDE83" s="16"/>
      <c r="TDF83" s="16"/>
      <c r="TDG83" s="16"/>
      <c r="TDH83" s="16"/>
      <c r="TDI83" s="16"/>
      <c r="TDJ83" s="16"/>
      <c r="TDK83" s="16"/>
      <c r="TDL83" s="16"/>
      <c r="TDM83" s="16"/>
      <c r="TDN83" s="16"/>
      <c r="TDO83" s="16"/>
      <c r="TDP83" s="16"/>
      <c r="TDQ83" s="16"/>
      <c r="TDR83" s="16"/>
      <c r="TDS83" s="16"/>
      <c r="TDT83" s="16"/>
      <c r="TDU83" s="16"/>
      <c r="TDV83" s="16"/>
      <c r="TDW83" s="16"/>
      <c r="TDX83" s="16"/>
      <c r="TDY83" s="16"/>
      <c r="TDZ83" s="16"/>
      <c r="TEA83" s="16"/>
      <c r="TEB83" s="16"/>
      <c r="TEC83" s="16"/>
      <c r="TED83" s="16"/>
      <c r="TEE83" s="16"/>
      <c r="TEF83" s="16"/>
      <c r="TEG83" s="16"/>
      <c r="TEH83" s="16"/>
      <c r="TEI83" s="16"/>
      <c r="TEJ83" s="16"/>
      <c r="TEK83" s="16"/>
      <c r="TEL83" s="16"/>
      <c r="TEM83" s="16"/>
      <c r="TEN83" s="16"/>
      <c r="TEO83" s="16"/>
      <c r="TEP83" s="16"/>
      <c r="TEQ83" s="16"/>
      <c r="TER83" s="16"/>
      <c r="TES83" s="16"/>
      <c r="TET83" s="16"/>
      <c r="TEU83" s="16"/>
      <c r="TEV83" s="16"/>
      <c r="TEW83" s="16"/>
      <c r="TEX83" s="16"/>
      <c r="TEY83" s="16"/>
      <c r="TEZ83" s="16"/>
      <c r="TFA83" s="16"/>
      <c r="TFB83" s="16"/>
      <c r="TFC83" s="16"/>
      <c r="TFD83" s="16"/>
      <c r="TFE83" s="16"/>
      <c r="TFF83" s="16"/>
      <c r="TFG83" s="16"/>
      <c r="TFH83" s="16"/>
      <c r="TFI83" s="16"/>
      <c r="TFJ83" s="16"/>
      <c r="TFK83" s="16"/>
      <c r="TFL83" s="16"/>
      <c r="TFM83" s="16"/>
      <c r="TFN83" s="16"/>
      <c r="TFO83" s="16"/>
      <c r="TFP83" s="16"/>
      <c r="TFQ83" s="16"/>
      <c r="TFR83" s="16"/>
      <c r="TFS83" s="16"/>
      <c r="TFT83" s="16"/>
      <c r="TFU83" s="16"/>
      <c r="TFV83" s="16"/>
      <c r="TFW83" s="16"/>
      <c r="TFX83" s="16"/>
      <c r="TFY83" s="16"/>
      <c r="TFZ83" s="16"/>
      <c r="TGA83" s="16"/>
      <c r="TGB83" s="16"/>
      <c r="TGC83" s="16"/>
      <c r="TGD83" s="16"/>
      <c r="TGE83" s="16"/>
      <c r="TGF83" s="16"/>
      <c r="TGG83" s="16"/>
      <c r="TGH83" s="16"/>
      <c r="TGI83" s="16"/>
      <c r="TGJ83" s="16"/>
      <c r="TGK83" s="16"/>
      <c r="TGL83" s="16"/>
      <c r="TGM83" s="16"/>
      <c r="TGN83" s="16"/>
      <c r="TGO83" s="16"/>
      <c r="TGP83" s="16"/>
      <c r="TGQ83" s="16"/>
      <c r="TGR83" s="16"/>
      <c r="TGS83" s="16"/>
      <c r="TGT83" s="16"/>
      <c r="TGU83" s="16"/>
      <c r="TGV83" s="16"/>
      <c r="TGW83" s="16"/>
      <c r="TGX83" s="16"/>
      <c r="TGY83" s="16"/>
      <c r="TGZ83" s="16"/>
      <c r="THA83" s="16"/>
      <c r="THB83" s="16"/>
      <c r="THC83" s="16"/>
      <c r="THD83" s="16"/>
      <c r="THE83" s="16"/>
      <c r="THF83" s="16"/>
      <c r="THG83" s="16"/>
      <c r="THH83" s="16"/>
      <c r="THI83" s="16"/>
      <c r="THJ83" s="16"/>
      <c r="THK83" s="16"/>
      <c r="THL83" s="16"/>
      <c r="THM83" s="16"/>
      <c r="THN83" s="16"/>
      <c r="THO83" s="16"/>
      <c r="THP83" s="16"/>
      <c r="THQ83" s="16"/>
      <c r="THR83" s="16"/>
      <c r="THS83" s="16"/>
      <c r="THT83" s="16"/>
      <c r="THU83" s="16"/>
      <c r="THV83" s="16"/>
      <c r="THW83" s="16"/>
      <c r="THX83" s="16"/>
      <c r="THY83" s="16"/>
      <c r="THZ83" s="16"/>
      <c r="TIA83" s="16"/>
      <c r="TIB83" s="16"/>
      <c r="TIC83" s="16"/>
      <c r="TID83" s="16"/>
      <c r="TIE83" s="16"/>
      <c r="TIF83" s="16"/>
      <c r="TIG83" s="16"/>
      <c r="TIH83" s="16"/>
      <c r="TII83" s="16"/>
      <c r="TIJ83" s="16"/>
      <c r="TIK83" s="16"/>
      <c r="TIL83" s="16"/>
      <c r="TIM83" s="16"/>
      <c r="TIN83" s="16"/>
      <c r="TIO83" s="16"/>
      <c r="TIP83" s="16"/>
      <c r="TIQ83" s="16"/>
      <c r="TIR83" s="16"/>
      <c r="TIS83" s="16"/>
      <c r="TIT83" s="16"/>
      <c r="TIU83" s="16"/>
      <c r="TIV83" s="16"/>
      <c r="TIW83" s="16"/>
      <c r="TIX83" s="16"/>
      <c r="TIY83" s="16"/>
      <c r="TIZ83" s="16"/>
      <c r="TJA83" s="16"/>
      <c r="TJB83" s="16"/>
      <c r="TJC83" s="16"/>
      <c r="TJD83" s="16"/>
      <c r="TJE83" s="16"/>
      <c r="TJF83" s="16"/>
      <c r="TJG83" s="16"/>
      <c r="TJH83" s="16"/>
      <c r="TJI83" s="16"/>
      <c r="TJJ83" s="16"/>
      <c r="TJK83" s="16"/>
      <c r="TJL83" s="16"/>
      <c r="TJM83" s="16"/>
      <c r="TJN83" s="16"/>
      <c r="TJO83" s="16"/>
      <c r="TJP83" s="16"/>
      <c r="TJQ83" s="16"/>
      <c r="TJR83" s="16"/>
      <c r="TJS83" s="16"/>
      <c r="TJT83" s="16"/>
      <c r="TJU83" s="16"/>
      <c r="TJV83" s="16"/>
      <c r="TJW83" s="16"/>
      <c r="TJX83" s="16"/>
      <c r="TJY83" s="16"/>
      <c r="TJZ83" s="16"/>
      <c r="TKA83" s="16"/>
      <c r="TKB83" s="16"/>
      <c r="TKC83" s="16"/>
      <c r="TKD83" s="16"/>
      <c r="TKE83" s="16"/>
      <c r="TKF83" s="16"/>
      <c r="TKG83" s="16"/>
      <c r="TKH83" s="16"/>
      <c r="TKI83" s="16"/>
      <c r="TKJ83" s="16"/>
      <c r="TKK83" s="16"/>
      <c r="TKL83" s="16"/>
      <c r="TKM83" s="16"/>
      <c r="TKN83" s="16"/>
      <c r="TKO83" s="16"/>
      <c r="TKP83" s="16"/>
      <c r="TKQ83" s="16"/>
      <c r="TKR83" s="16"/>
      <c r="TKS83" s="16"/>
      <c r="TKT83" s="16"/>
      <c r="TKU83" s="16"/>
      <c r="TKV83" s="16"/>
      <c r="TKW83" s="16"/>
      <c r="TKX83" s="16"/>
      <c r="TKY83" s="16"/>
      <c r="TKZ83" s="16"/>
      <c r="TLA83" s="16"/>
      <c r="TLB83" s="16"/>
      <c r="TLC83" s="16"/>
      <c r="TLD83" s="16"/>
      <c r="TLE83" s="16"/>
      <c r="TLF83" s="16"/>
      <c r="TLG83" s="16"/>
      <c r="TLH83" s="16"/>
      <c r="TLI83" s="16"/>
      <c r="TLJ83" s="16"/>
      <c r="TLK83" s="16"/>
      <c r="TLL83" s="16"/>
      <c r="TLM83" s="16"/>
      <c r="TLN83" s="16"/>
      <c r="TLO83" s="16"/>
      <c r="TLP83" s="16"/>
      <c r="TLQ83" s="16"/>
      <c r="TLR83" s="16"/>
      <c r="TLS83" s="16"/>
      <c r="TLT83" s="16"/>
      <c r="TLU83" s="16"/>
      <c r="TLV83" s="16"/>
      <c r="TLW83" s="16"/>
      <c r="TLX83" s="16"/>
      <c r="TLY83" s="16"/>
      <c r="TLZ83" s="16"/>
      <c r="TMA83" s="16"/>
      <c r="TMB83" s="16"/>
      <c r="TMC83" s="16"/>
      <c r="TMD83" s="16"/>
      <c r="TME83" s="16"/>
      <c r="TMF83" s="16"/>
      <c r="TMG83" s="16"/>
      <c r="TMH83" s="16"/>
      <c r="TMI83" s="16"/>
      <c r="TMJ83" s="16"/>
      <c r="TMK83" s="16"/>
      <c r="TML83" s="16"/>
      <c r="TMM83" s="16"/>
      <c r="TMN83" s="16"/>
      <c r="TMO83" s="16"/>
      <c r="TMP83" s="16"/>
      <c r="TMQ83" s="16"/>
      <c r="TMR83" s="16"/>
      <c r="TMS83" s="16"/>
      <c r="TMT83" s="16"/>
      <c r="TMU83" s="16"/>
      <c r="TMV83" s="16"/>
      <c r="TMW83" s="16"/>
      <c r="TMX83" s="16"/>
      <c r="TMY83" s="16"/>
      <c r="TMZ83" s="16"/>
      <c r="TNA83" s="16"/>
      <c r="TNB83" s="16"/>
      <c r="TNC83" s="16"/>
      <c r="TND83" s="16"/>
      <c r="TNE83" s="16"/>
      <c r="TNF83" s="16"/>
      <c r="TNG83" s="16"/>
      <c r="TNH83" s="16"/>
      <c r="TNI83" s="16"/>
      <c r="TNJ83" s="16"/>
      <c r="TNK83" s="16"/>
      <c r="TNL83" s="16"/>
      <c r="TNM83" s="16"/>
      <c r="TNN83" s="16"/>
      <c r="TNO83" s="16"/>
      <c r="TNP83" s="16"/>
      <c r="TNQ83" s="16"/>
      <c r="TNR83" s="16"/>
      <c r="TNS83" s="16"/>
      <c r="TNT83" s="16"/>
      <c r="TNU83" s="16"/>
      <c r="TNV83" s="16"/>
      <c r="TNW83" s="16"/>
      <c r="TNX83" s="16"/>
      <c r="TNY83" s="16"/>
      <c r="TNZ83" s="16"/>
      <c r="TOA83" s="16"/>
      <c r="TOB83" s="16"/>
      <c r="TOC83" s="16"/>
      <c r="TOD83" s="16"/>
      <c r="TOE83" s="16"/>
      <c r="TOF83" s="16"/>
      <c r="TOG83" s="16"/>
      <c r="TOH83" s="16"/>
      <c r="TOI83" s="16"/>
      <c r="TOJ83" s="16"/>
      <c r="TOK83" s="16"/>
      <c r="TOL83" s="16"/>
      <c r="TOM83" s="16"/>
      <c r="TON83" s="16"/>
      <c r="TOO83" s="16"/>
      <c r="TOP83" s="16"/>
      <c r="TOQ83" s="16"/>
      <c r="TOR83" s="16"/>
      <c r="TOS83" s="16"/>
      <c r="TOT83" s="16"/>
      <c r="TOU83" s="16"/>
      <c r="TOV83" s="16"/>
      <c r="TOW83" s="16"/>
      <c r="TOX83" s="16"/>
      <c r="TOY83" s="16"/>
      <c r="TOZ83" s="16"/>
      <c r="TPA83" s="16"/>
      <c r="TPB83" s="16"/>
      <c r="TPC83" s="16"/>
      <c r="TPD83" s="16"/>
      <c r="TPE83" s="16"/>
      <c r="TPF83" s="16"/>
      <c r="TPG83" s="16"/>
      <c r="TPH83" s="16"/>
      <c r="TPI83" s="16"/>
      <c r="TPJ83" s="16"/>
      <c r="TPK83" s="16"/>
      <c r="TPL83" s="16"/>
      <c r="TPM83" s="16"/>
      <c r="TPN83" s="16"/>
      <c r="TPO83" s="16"/>
      <c r="TPP83" s="16"/>
      <c r="TPQ83" s="16"/>
      <c r="TPR83" s="16"/>
      <c r="TPS83" s="16"/>
      <c r="TPT83" s="16"/>
      <c r="TPU83" s="16"/>
      <c r="TPV83" s="16"/>
      <c r="TPW83" s="16"/>
      <c r="TPX83" s="16"/>
      <c r="TPY83" s="16"/>
      <c r="TPZ83" s="16"/>
      <c r="TQA83" s="16"/>
      <c r="TQB83" s="16"/>
      <c r="TQC83" s="16"/>
      <c r="TQD83" s="16"/>
      <c r="TQE83" s="16"/>
      <c r="TQF83" s="16"/>
      <c r="TQG83" s="16"/>
      <c r="TQH83" s="16"/>
      <c r="TQI83" s="16"/>
      <c r="TQJ83" s="16"/>
      <c r="TQK83" s="16"/>
      <c r="TQL83" s="16"/>
      <c r="TQM83" s="16"/>
      <c r="TQN83" s="16"/>
      <c r="TQO83" s="16"/>
      <c r="TQP83" s="16"/>
      <c r="TQQ83" s="16"/>
      <c r="TQR83" s="16"/>
      <c r="TQS83" s="16"/>
      <c r="TQT83" s="16"/>
      <c r="TQU83" s="16"/>
      <c r="TQV83" s="16"/>
      <c r="TQW83" s="16"/>
      <c r="TQX83" s="16"/>
      <c r="TQY83" s="16"/>
      <c r="TQZ83" s="16"/>
      <c r="TRA83" s="16"/>
      <c r="TRB83" s="16"/>
      <c r="TRC83" s="16"/>
      <c r="TRD83" s="16"/>
      <c r="TRE83" s="16"/>
      <c r="TRF83" s="16"/>
      <c r="TRG83" s="16"/>
      <c r="TRH83" s="16"/>
      <c r="TRI83" s="16"/>
      <c r="TRJ83" s="16"/>
      <c r="TRK83" s="16"/>
      <c r="TRL83" s="16"/>
      <c r="TRM83" s="16"/>
      <c r="TRN83" s="16"/>
      <c r="TRO83" s="16"/>
      <c r="TRP83" s="16"/>
      <c r="TRQ83" s="16"/>
      <c r="TRR83" s="16"/>
      <c r="TRS83" s="16"/>
      <c r="TRT83" s="16"/>
      <c r="TRU83" s="16"/>
      <c r="TRV83" s="16"/>
      <c r="TRW83" s="16"/>
      <c r="TRX83" s="16"/>
      <c r="TRY83" s="16"/>
      <c r="TRZ83" s="16"/>
      <c r="TSA83" s="16"/>
      <c r="TSB83" s="16"/>
      <c r="TSC83" s="16"/>
      <c r="TSD83" s="16"/>
      <c r="TSE83" s="16"/>
      <c r="TSF83" s="16"/>
      <c r="TSG83" s="16"/>
      <c r="TSH83" s="16"/>
      <c r="TSI83" s="16"/>
      <c r="TSJ83" s="16"/>
      <c r="TSK83" s="16"/>
      <c r="TSL83" s="16"/>
      <c r="TSM83" s="16"/>
      <c r="TSN83" s="16"/>
      <c r="TSO83" s="16"/>
      <c r="TSP83" s="16"/>
      <c r="TSQ83" s="16"/>
      <c r="TSR83" s="16"/>
      <c r="TSS83" s="16"/>
      <c r="TST83" s="16"/>
      <c r="TSU83" s="16"/>
      <c r="TSV83" s="16"/>
      <c r="TSW83" s="16"/>
      <c r="TSX83" s="16"/>
      <c r="TSY83" s="16"/>
      <c r="TSZ83" s="16"/>
      <c r="TTA83" s="16"/>
      <c r="TTB83" s="16"/>
      <c r="TTC83" s="16"/>
      <c r="TTD83" s="16"/>
      <c r="TTE83" s="16"/>
      <c r="TTF83" s="16"/>
      <c r="TTG83" s="16"/>
      <c r="TTH83" s="16"/>
      <c r="TTI83" s="16"/>
      <c r="TTJ83" s="16"/>
      <c r="TTK83" s="16"/>
      <c r="TTL83" s="16"/>
      <c r="TTM83" s="16"/>
      <c r="TTN83" s="16"/>
      <c r="TTO83" s="16"/>
      <c r="TTP83" s="16"/>
      <c r="TTQ83" s="16"/>
      <c r="TTR83" s="16"/>
      <c r="TTS83" s="16"/>
      <c r="TTT83" s="16"/>
      <c r="TTU83" s="16"/>
      <c r="TTV83" s="16"/>
      <c r="TTW83" s="16"/>
      <c r="TTX83" s="16"/>
      <c r="TTY83" s="16"/>
      <c r="TTZ83" s="16"/>
      <c r="TUA83" s="16"/>
      <c r="TUB83" s="16"/>
      <c r="TUC83" s="16"/>
      <c r="TUD83" s="16"/>
      <c r="TUE83" s="16"/>
      <c r="TUF83" s="16"/>
      <c r="TUG83" s="16"/>
      <c r="TUH83" s="16"/>
      <c r="TUI83" s="16"/>
      <c r="TUJ83" s="16"/>
      <c r="TUK83" s="16"/>
      <c r="TUL83" s="16"/>
      <c r="TUM83" s="16"/>
      <c r="TUN83" s="16"/>
      <c r="TUO83" s="16"/>
      <c r="TUP83" s="16"/>
      <c r="TUQ83" s="16"/>
      <c r="TUR83" s="16"/>
      <c r="TUS83" s="16"/>
      <c r="TUT83" s="16"/>
      <c r="TUU83" s="16"/>
      <c r="TUV83" s="16"/>
      <c r="TUW83" s="16"/>
      <c r="TUX83" s="16"/>
      <c r="TUY83" s="16"/>
      <c r="TUZ83" s="16"/>
      <c r="TVA83" s="16"/>
      <c r="TVB83" s="16"/>
      <c r="TVC83" s="16"/>
      <c r="TVD83" s="16"/>
      <c r="TVE83" s="16"/>
      <c r="TVF83" s="16"/>
      <c r="TVG83" s="16"/>
      <c r="TVH83" s="16"/>
      <c r="TVI83" s="16"/>
      <c r="TVJ83" s="16"/>
      <c r="TVK83" s="16"/>
      <c r="TVL83" s="16"/>
      <c r="TVM83" s="16"/>
      <c r="TVN83" s="16"/>
      <c r="TVO83" s="16"/>
      <c r="TVP83" s="16"/>
      <c r="TVQ83" s="16"/>
      <c r="TVR83" s="16"/>
      <c r="TVS83" s="16"/>
      <c r="TVT83" s="16"/>
      <c r="TVU83" s="16"/>
      <c r="TVV83" s="16"/>
      <c r="TVW83" s="16"/>
      <c r="TVX83" s="16"/>
      <c r="TVY83" s="16"/>
      <c r="TVZ83" s="16"/>
      <c r="TWA83" s="16"/>
      <c r="TWB83" s="16"/>
      <c r="TWC83" s="16"/>
      <c r="TWD83" s="16"/>
      <c r="TWE83" s="16"/>
      <c r="TWF83" s="16"/>
      <c r="TWG83" s="16"/>
      <c r="TWH83" s="16"/>
      <c r="TWI83" s="16"/>
      <c r="TWJ83" s="16"/>
      <c r="TWK83" s="16"/>
      <c r="TWL83" s="16"/>
      <c r="TWM83" s="16"/>
      <c r="TWN83" s="16"/>
      <c r="TWO83" s="16"/>
      <c r="TWP83" s="16"/>
      <c r="TWQ83" s="16"/>
      <c r="TWR83" s="16"/>
      <c r="TWS83" s="16"/>
      <c r="TWT83" s="16"/>
      <c r="TWU83" s="16"/>
      <c r="TWV83" s="16"/>
      <c r="TWW83" s="16"/>
      <c r="TWX83" s="16"/>
      <c r="TWY83" s="16"/>
      <c r="TWZ83" s="16"/>
      <c r="TXA83" s="16"/>
      <c r="TXB83" s="16"/>
      <c r="TXC83" s="16"/>
      <c r="TXD83" s="16"/>
      <c r="TXE83" s="16"/>
      <c r="TXF83" s="16"/>
      <c r="TXG83" s="16"/>
      <c r="TXH83" s="16"/>
      <c r="TXI83" s="16"/>
      <c r="TXJ83" s="16"/>
      <c r="TXK83" s="16"/>
      <c r="TXL83" s="16"/>
      <c r="TXM83" s="16"/>
      <c r="TXN83" s="16"/>
      <c r="TXO83" s="16"/>
      <c r="TXP83" s="16"/>
      <c r="TXQ83" s="16"/>
      <c r="TXR83" s="16"/>
      <c r="TXS83" s="16"/>
      <c r="TXT83" s="16"/>
      <c r="TXU83" s="16"/>
      <c r="TXV83" s="16"/>
      <c r="TXW83" s="16"/>
      <c r="TXX83" s="16"/>
      <c r="TXY83" s="16"/>
      <c r="TXZ83" s="16"/>
      <c r="TYA83" s="16"/>
      <c r="TYB83" s="16"/>
      <c r="TYC83" s="16"/>
      <c r="TYD83" s="16"/>
      <c r="TYE83" s="16"/>
      <c r="TYF83" s="16"/>
      <c r="TYG83" s="16"/>
      <c r="TYH83" s="16"/>
      <c r="TYI83" s="16"/>
      <c r="TYJ83" s="16"/>
      <c r="TYK83" s="16"/>
      <c r="TYL83" s="16"/>
      <c r="TYM83" s="16"/>
      <c r="TYN83" s="16"/>
      <c r="TYO83" s="16"/>
      <c r="TYP83" s="16"/>
      <c r="TYQ83" s="16"/>
      <c r="TYR83" s="16"/>
      <c r="TYS83" s="16"/>
      <c r="TYT83" s="16"/>
      <c r="TYU83" s="16"/>
      <c r="TYV83" s="16"/>
      <c r="TYW83" s="16"/>
      <c r="TYX83" s="16"/>
      <c r="TYY83" s="16"/>
      <c r="TYZ83" s="16"/>
      <c r="TZA83" s="16"/>
      <c r="TZB83" s="16"/>
      <c r="TZC83" s="16"/>
      <c r="TZD83" s="16"/>
      <c r="TZE83" s="16"/>
      <c r="TZF83" s="16"/>
      <c r="TZG83" s="16"/>
      <c r="TZH83" s="16"/>
      <c r="TZI83" s="16"/>
      <c r="TZJ83" s="16"/>
      <c r="TZK83" s="16"/>
      <c r="TZL83" s="16"/>
      <c r="TZM83" s="16"/>
      <c r="TZN83" s="16"/>
      <c r="TZO83" s="16"/>
      <c r="TZP83" s="16"/>
      <c r="TZQ83" s="16"/>
      <c r="TZR83" s="16"/>
      <c r="TZS83" s="16"/>
      <c r="TZT83" s="16"/>
      <c r="TZU83" s="16"/>
      <c r="TZV83" s="16"/>
      <c r="TZW83" s="16"/>
      <c r="TZX83" s="16"/>
      <c r="TZY83" s="16"/>
      <c r="TZZ83" s="16"/>
      <c r="UAA83" s="16"/>
      <c r="UAB83" s="16"/>
      <c r="UAC83" s="16"/>
      <c r="UAD83" s="16"/>
      <c r="UAE83" s="16"/>
      <c r="UAF83" s="16"/>
      <c r="UAG83" s="16"/>
      <c r="UAH83" s="16"/>
      <c r="UAI83" s="16"/>
      <c r="UAJ83" s="16"/>
      <c r="UAK83" s="16"/>
      <c r="UAL83" s="16"/>
      <c r="UAM83" s="16"/>
      <c r="UAN83" s="16"/>
      <c r="UAO83" s="16"/>
      <c r="UAP83" s="16"/>
      <c r="UAQ83" s="16"/>
      <c r="UAR83" s="16"/>
      <c r="UAS83" s="16"/>
      <c r="UAT83" s="16"/>
      <c r="UAU83" s="16"/>
      <c r="UAV83" s="16"/>
      <c r="UAW83" s="16"/>
      <c r="UAX83" s="16"/>
      <c r="UAY83" s="16"/>
      <c r="UAZ83" s="16"/>
      <c r="UBA83" s="16"/>
      <c r="UBB83" s="16"/>
      <c r="UBC83" s="16"/>
      <c r="UBD83" s="16"/>
      <c r="UBE83" s="16"/>
      <c r="UBF83" s="16"/>
      <c r="UBG83" s="16"/>
      <c r="UBH83" s="16"/>
      <c r="UBI83" s="16"/>
      <c r="UBJ83" s="16"/>
      <c r="UBK83" s="16"/>
      <c r="UBL83" s="16"/>
      <c r="UBM83" s="16"/>
      <c r="UBN83" s="16"/>
      <c r="UBO83" s="16"/>
      <c r="UBP83" s="16"/>
      <c r="UBQ83" s="16"/>
      <c r="UBR83" s="16"/>
      <c r="UBS83" s="16"/>
      <c r="UBT83" s="16"/>
      <c r="UBU83" s="16"/>
      <c r="UBV83" s="16"/>
      <c r="UBW83" s="16"/>
      <c r="UBX83" s="16"/>
      <c r="UBY83" s="16"/>
      <c r="UBZ83" s="16"/>
      <c r="UCA83" s="16"/>
      <c r="UCB83" s="16"/>
      <c r="UCC83" s="16"/>
      <c r="UCD83" s="16"/>
      <c r="UCE83" s="16"/>
      <c r="UCF83" s="16"/>
      <c r="UCG83" s="16"/>
      <c r="UCH83" s="16"/>
      <c r="UCI83" s="16"/>
      <c r="UCJ83" s="16"/>
      <c r="UCK83" s="16"/>
      <c r="UCL83" s="16"/>
      <c r="UCM83" s="16"/>
      <c r="UCN83" s="16"/>
      <c r="UCO83" s="16"/>
      <c r="UCP83" s="16"/>
      <c r="UCQ83" s="16"/>
      <c r="UCR83" s="16"/>
      <c r="UCS83" s="16"/>
      <c r="UCT83" s="16"/>
      <c r="UCU83" s="16"/>
      <c r="UCV83" s="16"/>
      <c r="UCW83" s="16"/>
      <c r="UCX83" s="16"/>
      <c r="UCY83" s="16"/>
      <c r="UCZ83" s="16"/>
      <c r="UDA83" s="16"/>
      <c r="UDB83" s="16"/>
      <c r="UDC83" s="16"/>
      <c r="UDD83" s="16"/>
      <c r="UDE83" s="16"/>
      <c r="UDF83" s="16"/>
      <c r="UDG83" s="16"/>
      <c r="UDH83" s="16"/>
      <c r="UDI83" s="16"/>
      <c r="UDJ83" s="16"/>
      <c r="UDK83" s="16"/>
      <c r="UDL83" s="16"/>
      <c r="UDM83" s="16"/>
      <c r="UDN83" s="16"/>
      <c r="UDO83" s="16"/>
      <c r="UDP83" s="16"/>
      <c r="UDQ83" s="16"/>
      <c r="UDR83" s="16"/>
      <c r="UDS83" s="16"/>
      <c r="UDT83" s="16"/>
      <c r="UDU83" s="16"/>
      <c r="UDV83" s="16"/>
      <c r="UDW83" s="16"/>
      <c r="UDX83" s="16"/>
      <c r="UDY83" s="16"/>
      <c r="UDZ83" s="16"/>
      <c r="UEA83" s="16"/>
      <c r="UEB83" s="16"/>
      <c r="UEC83" s="16"/>
      <c r="UED83" s="16"/>
      <c r="UEE83" s="16"/>
      <c r="UEF83" s="16"/>
      <c r="UEG83" s="16"/>
      <c r="UEH83" s="16"/>
      <c r="UEI83" s="16"/>
      <c r="UEJ83" s="16"/>
      <c r="UEK83" s="16"/>
      <c r="UEL83" s="16"/>
      <c r="UEM83" s="16"/>
      <c r="UEN83" s="16"/>
      <c r="UEO83" s="16"/>
      <c r="UEP83" s="16"/>
      <c r="UEQ83" s="16"/>
      <c r="UER83" s="16"/>
      <c r="UES83" s="16"/>
      <c r="UET83" s="16"/>
      <c r="UEU83" s="16"/>
      <c r="UEV83" s="16"/>
      <c r="UEW83" s="16"/>
      <c r="UEX83" s="16"/>
      <c r="UEY83" s="16"/>
      <c r="UEZ83" s="16"/>
      <c r="UFA83" s="16"/>
      <c r="UFB83" s="16"/>
      <c r="UFC83" s="16"/>
      <c r="UFD83" s="16"/>
      <c r="UFE83" s="16"/>
      <c r="UFF83" s="16"/>
      <c r="UFG83" s="16"/>
      <c r="UFH83" s="16"/>
      <c r="UFI83" s="16"/>
      <c r="UFJ83" s="16"/>
      <c r="UFK83" s="16"/>
      <c r="UFL83" s="16"/>
      <c r="UFM83" s="16"/>
      <c r="UFN83" s="16"/>
      <c r="UFO83" s="16"/>
      <c r="UFP83" s="16"/>
      <c r="UFQ83" s="16"/>
      <c r="UFR83" s="16"/>
      <c r="UFS83" s="16"/>
      <c r="UFT83" s="16"/>
      <c r="UFU83" s="16"/>
      <c r="UFV83" s="16"/>
      <c r="UFW83" s="16"/>
      <c r="UFX83" s="16"/>
      <c r="UFY83" s="16"/>
      <c r="UFZ83" s="16"/>
      <c r="UGA83" s="16"/>
      <c r="UGB83" s="16"/>
      <c r="UGC83" s="16"/>
      <c r="UGD83" s="16"/>
      <c r="UGE83" s="16"/>
      <c r="UGF83" s="16"/>
      <c r="UGG83" s="16"/>
      <c r="UGH83" s="16"/>
      <c r="UGI83" s="16"/>
      <c r="UGJ83" s="16"/>
      <c r="UGK83" s="16"/>
      <c r="UGL83" s="16"/>
      <c r="UGM83" s="16"/>
      <c r="UGN83" s="16"/>
      <c r="UGO83" s="16"/>
      <c r="UGP83" s="16"/>
      <c r="UGQ83" s="16"/>
      <c r="UGR83" s="16"/>
      <c r="UGS83" s="16"/>
      <c r="UGT83" s="16"/>
      <c r="UGU83" s="16"/>
      <c r="UGV83" s="16"/>
      <c r="UGW83" s="16"/>
      <c r="UGX83" s="16"/>
      <c r="UGY83" s="16"/>
      <c r="UGZ83" s="16"/>
      <c r="UHA83" s="16"/>
      <c r="UHB83" s="16"/>
      <c r="UHC83" s="16"/>
      <c r="UHD83" s="16"/>
      <c r="UHE83" s="16"/>
      <c r="UHF83" s="16"/>
      <c r="UHG83" s="16"/>
      <c r="UHH83" s="16"/>
      <c r="UHI83" s="16"/>
      <c r="UHJ83" s="16"/>
      <c r="UHK83" s="16"/>
      <c r="UHL83" s="16"/>
      <c r="UHM83" s="16"/>
      <c r="UHN83" s="16"/>
      <c r="UHO83" s="16"/>
      <c r="UHP83" s="16"/>
      <c r="UHQ83" s="16"/>
      <c r="UHR83" s="16"/>
      <c r="UHS83" s="16"/>
      <c r="UHT83" s="16"/>
      <c r="UHU83" s="16"/>
      <c r="UHV83" s="16"/>
      <c r="UHW83" s="16"/>
      <c r="UHX83" s="16"/>
      <c r="UHY83" s="16"/>
      <c r="UHZ83" s="16"/>
      <c r="UIA83" s="16"/>
      <c r="UIB83" s="16"/>
      <c r="UIC83" s="16"/>
      <c r="UID83" s="16"/>
      <c r="UIE83" s="16"/>
      <c r="UIF83" s="16"/>
      <c r="UIG83" s="16"/>
      <c r="UIH83" s="16"/>
      <c r="UII83" s="16"/>
      <c r="UIJ83" s="16"/>
      <c r="UIK83" s="16"/>
      <c r="UIL83" s="16"/>
      <c r="UIM83" s="16"/>
      <c r="UIN83" s="16"/>
      <c r="UIO83" s="16"/>
      <c r="UIP83" s="16"/>
      <c r="UIQ83" s="16"/>
      <c r="UIR83" s="16"/>
      <c r="UIS83" s="16"/>
      <c r="UIT83" s="16"/>
      <c r="UIU83" s="16"/>
      <c r="UIV83" s="16"/>
      <c r="UIW83" s="16"/>
      <c r="UIX83" s="16"/>
      <c r="UIY83" s="16"/>
      <c r="UIZ83" s="16"/>
      <c r="UJA83" s="16"/>
      <c r="UJB83" s="16"/>
      <c r="UJC83" s="16"/>
      <c r="UJD83" s="16"/>
      <c r="UJE83" s="16"/>
      <c r="UJF83" s="16"/>
      <c r="UJG83" s="16"/>
      <c r="UJH83" s="16"/>
      <c r="UJI83" s="16"/>
      <c r="UJJ83" s="16"/>
      <c r="UJK83" s="16"/>
      <c r="UJL83" s="16"/>
      <c r="UJM83" s="16"/>
      <c r="UJN83" s="16"/>
      <c r="UJO83" s="16"/>
      <c r="UJP83" s="16"/>
      <c r="UJQ83" s="16"/>
      <c r="UJR83" s="16"/>
      <c r="UJS83" s="16"/>
      <c r="UJT83" s="16"/>
      <c r="UJU83" s="16"/>
      <c r="UJV83" s="16"/>
      <c r="UJW83" s="16"/>
      <c r="UJX83" s="16"/>
      <c r="UJY83" s="16"/>
      <c r="UJZ83" s="16"/>
      <c r="UKA83" s="16"/>
      <c r="UKB83" s="16"/>
      <c r="UKC83" s="16"/>
      <c r="UKD83" s="16"/>
      <c r="UKE83" s="16"/>
      <c r="UKF83" s="16"/>
      <c r="UKG83" s="16"/>
      <c r="UKH83" s="16"/>
      <c r="UKI83" s="16"/>
      <c r="UKJ83" s="16"/>
      <c r="UKK83" s="16"/>
      <c r="UKL83" s="16"/>
      <c r="UKM83" s="16"/>
      <c r="UKN83" s="16"/>
      <c r="UKO83" s="16"/>
      <c r="UKP83" s="16"/>
      <c r="UKQ83" s="16"/>
      <c r="UKR83" s="16"/>
      <c r="UKS83" s="16"/>
      <c r="UKT83" s="16"/>
      <c r="UKU83" s="16"/>
      <c r="UKV83" s="16"/>
      <c r="UKW83" s="16"/>
      <c r="UKX83" s="16"/>
      <c r="UKY83" s="16"/>
      <c r="UKZ83" s="16"/>
      <c r="ULA83" s="16"/>
      <c r="ULB83" s="16"/>
      <c r="ULC83" s="16"/>
      <c r="ULD83" s="16"/>
      <c r="ULE83" s="16"/>
      <c r="ULF83" s="16"/>
      <c r="ULG83" s="16"/>
      <c r="ULH83" s="16"/>
      <c r="ULI83" s="16"/>
      <c r="ULJ83" s="16"/>
      <c r="ULK83" s="16"/>
      <c r="ULL83" s="16"/>
      <c r="ULM83" s="16"/>
      <c r="ULN83" s="16"/>
      <c r="ULO83" s="16"/>
      <c r="ULP83" s="16"/>
      <c r="ULQ83" s="16"/>
      <c r="ULR83" s="16"/>
      <c r="ULS83" s="16"/>
      <c r="ULT83" s="16"/>
      <c r="ULU83" s="16"/>
      <c r="ULV83" s="16"/>
      <c r="ULW83" s="16"/>
      <c r="ULX83" s="16"/>
      <c r="ULY83" s="16"/>
      <c r="ULZ83" s="16"/>
      <c r="UMA83" s="16"/>
      <c r="UMB83" s="16"/>
      <c r="UMC83" s="16"/>
      <c r="UMD83" s="16"/>
      <c r="UME83" s="16"/>
      <c r="UMF83" s="16"/>
      <c r="UMG83" s="16"/>
      <c r="UMH83" s="16"/>
      <c r="UMI83" s="16"/>
      <c r="UMJ83" s="16"/>
      <c r="UMK83" s="16"/>
      <c r="UML83" s="16"/>
      <c r="UMM83" s="16"/>
      <c r="UMN83" s="16"/>
      <c r="UMO83" s="16"/>
      <c r="UMP83" s="16"/>
      <c r="UMQ83" s="16"/>
      <c r="UMR83" s="16"/>
      <c r="UMS83" s="16"/>
      <c r="UMT83" s="16"/>
      <c r="UMU83" s="16"/>
      <c r="UMV83" s="16"/>
      <c r="UMW83" s="16"/>
      <c r="UMX83" s="16"/>
      <c r="UMY83" s="16"/>
      <c r="UMZ83" s="16"/>
      <c r="UNA83" s="16"/>
      <c r="UNB83" s="16"/>
      <c r="UNC83" s="16"/>
      <c r="UND83" s="16"/>
      <c r="UNE83" s="16"/>
      <c r="UNF83" s="16"/>
      <c r="UNG83" s="16"/>
      <c r="UNH83" s="16"/>
      <c r="UNI83" s="16"/>
      <c r="UNJ83" s="16"/>
      <c r="UNK83" s="16"/>
      <c r="UNL83" s="16"/>
      <c r="UNM83" s="16"/>
      <c r="UNN83" s="16"/>
      <c r="UNO83" s="16"/>
      <c r="UNP83" s="16"/>
      <c r="UNQ83" s="16"/>
      <c r="UNR83" s="16"/>
      <c r="UNS83" s="16"/>
      <c r="UNT83" s="16"/>
      <c r="UNU83" s="16"/>
      <c r="UNV83" s="16"/>
      <c r="UNW83" s="16"/>
      <c r="UNX83" s="16"/>
      <c r="UNY83" s="16"/>
      <c r="UNZ83" s="16"/>
      <c r="UOA83" s="16"/>
      <c r="UOB83" s="16"/>
      <c r="UOC83" s="16"/>
      <c r="UOD83" s="16"/>
      <c r="UOE83" s="16"/>
      <c r="UOF83" s="16"/>
      <c r="UOG83" s="16"/>
      <c r="UOH83" s="16"/>
      <c r="UOI83" s="16"/>
      <c r="UOJ83" s="16"/>
      <c r="UOK83" s="16"/>
      <c r="UOL83" s="16"/>
      <c r="UOM83" s="16"/>
      <c r="UON83" s="16"/>
      <c r="UOO83" s="16"/>
      <c r="UOP83" s="16"/>
      <c r="UOQ83" s="16"/>
      <c r="UOR83" s="16"/>
      <c r="UOS83" s="16"/>
      <c r="UOT83" s="16"/>
      <c r="UOU83" s="16"/>
      <c r="UOV83" s="16"/>
      <c r="UOW83" s="16"/>
      <c r="UOX83" s="16"/>
      <c r="UOY83" s="16"/>
      <c r="UOZ83" s="16"/>
      <c r="UPA83" s="16"/>
      <c r="UPB83" s="16"/>
      <c r="UPC83" s="16"/>
      <c r="UPD83" s="16"/>
      <c r="UPE83" s="16"/>
      <c r="UPF83" s="16"/>
      <c r="UPG83" s="16"/>
      <c r="UPH83" s="16"/>
      <c r="UPI83" s="16"/>
      <c r="UPJ83" s="16"/>
      <c r="UPK83" s="16"/>
      <c r="UPL83" s="16"/>
      <c r="UPM83" s="16"/>
      <c r="UPN83" s="16"/>
      <c r="UPO83" s="16"/>
      <c r="UPP83" s="16"/>
      <c r="UPQ83" s="16"/>
      <c r="UPR83" s="16"/>
      <c r="UPS83" s="16"/>
      <c r="UPT83" s="16"/>
      <c r="UPU83" s="16"/>
      <c r="UPV83" s="16"/>
      <c r="UPW83" s="16"/>
      <c r="UPX83" s="16"/>
      <c r="UPY83" s="16"/>
      <c r="UPZ83" s="16"/>
      <c r="UQA83" s="16"/>
      <c r="UQB83" s="16"/>
      <c r="UQC83" s="16"/>
      <c r="UQD83" s="16"/>
      <c r="UQE83" s="16"/>
      <c r="UQF83" s="16"/>
      <c r="UQG83" s="16"/>
      <c r="UQH83" s="16"/>
      <c r="UQI83" s="16"/>
      <c r="UQJ83" s="16"/>
      <c r="UQK83" s="16"/>
      <c r="UQL83" s="16"/>
      <c r="UQM83" s="16"/>
      <c r="UQN83" s="16"/>
      <c r="UQO83" s="16"/>
      <c r="UQP83" s="16"/>
      <c r="UQQ83" s="16"/>
      <c r="UQR83" s="16"/>
      <c r="UQS83" s="16"/>
      <c r="UQT83" s="16"/>
      <c r="UQU83" s="16"/>
      <c r="UQV83" s="16"/>
      <c r="UQW83" s="16"/>
      <c r="UQX83" s="16"/>
      <c r="UQY83" s="16"/>
      <c r="UQZ83" s="16"/>
      <c r="URA83" s="16"/>
      <c r="URB83" s="16"/>
      <c r="URC83" s="16"/>
      <c r="URD83" s="16"/>
      <c r="URE83" s="16"/>
      <c r="URF83" s="16"/>
      <c r="URG83" s="16"/>
      <c r="URH83" s="16"/>
      <c r="URI83" s="16"/>
      <c r="URJ83" s="16"/>
      <c r="URK83" s="16"/>
      <c r="URL83" s="16"/>
      <c r="URM83" s="16"/>
      <c r="URN83" s="16"/>
      <c r="URO83" s="16"/>
      <c r="URP83" s="16"/>
      <c r="URQ83" s="16"/>
      <c r="URR83" s="16"/>
      <c r="URS83" s="16"/>
      <c r="URT83" s="16"/>
      <c r="URU83" s="16"/>
      <c r="URV83" s="16"/>
      <c r="URW83" s="16"/>
      <c r="URX83" s="16"/>
      <c r="URY83" s="16"/>
      <c r="URZ83" s="16"/>
      <c r="USA83" s="16"/>
      <c r="USB83" s="16"/>
      <c r="USC83" s="16"/>
      <c r="USD83" s="16"/>
      <c r="USE83" s="16"/>
      <c r="USF83" s="16"/>
      <c r="USG83" s="16"/>
      <c r="USH83" s="16"/>
      <c r="USI83" s="16"/>
      <c r="USJ83" s="16"/>
      <c r="USK83" s="16"/>
      <c r="USL83" s="16"/>
      <c r="USM83" s="16"/>
      <c r="USN83" s="16"/>
      <c r="USO83" s="16"/>
      <c r="USP83" s="16"/>
      <c r="USQ83" s="16"/>
      <c r="USR83" s="16"/>
      <c r="USS83" s="16"/>
      <c r="UST83" s="16"/>
      <c r="USU83" s="16"/>
      <c r="USV83" s="16"/>
      <c r="USW83" s="16"/>
      <c r="USX83" s="16"/>
      <c r="USY83" s="16"/>
      <c r="USZ83" s="16"/>
      <c r="UTA83" s="16"/>
      <c r="UTB83" s="16"/>
      <c r="UTC83" s="16"/>
      <c r="UTD83" s="16"/>
      <c r="UTE83" s="16"/>
      <c r="UTF83" s="16"/>
      <c r="UTG83" s="16"/>
      <c r="UTH83" s="16"/>
      <c r="UTI83" s="16"/>
      <c r="UTJ83" s="16"/>
      <c r="UTK83" s="16"/>
      <c r="UTL83" s="16"/>
      <c r="UTM83" s="16"/>
      <c r="UTN83" s="16"/>
      <c r="UTO83" s="16"/>
      <c r="UTP83" s="16"/>
      <c r="UTQ83" s="16"/>
      <c r="UTR83" s="16"/>
      <c r="UTS83" s="16"/>
      <c r="UTT83" s="16"/>
      <c r="UTU83" s="16"/>
      <c r="UTV83" s="16"/>
      <c r="UTW83" s="16"/>
      <c r="UTX83" s="16"/>
      <c r="UTY83" s="16"/>
      <c r="UTZ83" s="16"/>
      <c r="UUA83" s="16"/>
      <c r="UUB83" s="16"/>
      <c r="UUC83" s="16"/>
      <c r="UUD83" s="16"/>
      <c r="UUE83" s="16"/>
      <c r="UUF83" s="16"/>
      <c r="UUG83" s="16"/>
      <c r="UUH83" s="16"/>
      <c r="UUI83" s="16"/>
      <c r="UUJ83" s="16"/>
      <c r="UUK83" s="16"/>
      <c r="UUL83" s="16"/>
      <c r="UUM83" s="16"/>
      <c r="UUN83" s="16"/>
      <c r="UUO83" s="16"/>
      <c r="UUP83" s="16"/>
      <c r="UUQ83" s="16"/>
      <c r="UUR83" s="16"/>
      <c r="UUS83" s="16"/>
      <c r="UUT83" s="16"/>
      <c r="UUU83" s="16"/>
      <c r="UUV83" s="16"/>
      <c r="UUW83" s="16"/>
      <c r="UUX83" s="16"/>
      <c r="UUY83" s="16"/>
      <c r="UUZ83" s="16"/>
      <c r="UVA83" s="16"/>
      <c r="UVB83" s="16"/>
      <c r="UVC83" s="16"/>
      <c r="UVD83" s="16"/>
      <c r="UVE83" s="16"/>
      <c r="UVF83" s="16"/>
      <c r="UVG83" s="16"/>
      <c r="UVH83" s="16"/>
      <c r="UVI83" s="16"/>
      <c r="UVJ83" s="16"/>
      <c r="UVK83" s="16"/>
      <c r="UVL83" s="16"/>
      <c r="UVM83" s="16"/>
      <c r="UVN83" s="16"/>
      <c r="UVO83" s="16"/>
      <c r="UVP83" s="16"/>
      <c r="UVQ83" s="16"/>
      <c r="UVR83" s="16"/>
      <c r="UVS83" s="16"/>
      <c r="UVT83" s="16"/>
      <c r="UVU83" s="16"/>
      <c r="UVV83" s="16"/>
      <c r="UVW83" s="16"/>
      <c r="UVX83" s="16"/>
      <c r="UVY83" s="16"/>
      <c r="UVZ83" s="16"/>
      <c r="UWA83" s="16"/>
      <c r="UWB83" s="16"/>
      <c r="UWC83" s="16"/>
      <c r="UWD83" s="16"/>
      <c r="UWE83" s="16"/>
      <c r="UWF83" s="16"/>
      <c r="UWG83" s="16"/>
      <c r="UWH83" s="16"/>
      <c r="UWI83" s="16"/>
      <c r="UWJ83" s="16"/>
      <c r="UWK83" s="16"/>
      <c r="UWL83" s="16"/>
      <c r="UWM83" s="16"/>
      <c r="UWN83" s="16"/>
      <c r="UWO83" s="16"/>
      <c r="UWP83" s="16"/>
      <c r="UWQ83" s="16"/>
      <c r="UWR83" s="16"/>
      <c r="UWS83" s="16"/>
      <c r="UWT83" s="16"/>
      <c r="UWU83" s="16"/>
      <c r="UWV83" s="16"/>
      <c r="UWW83" s="16"/>
      <c r="UWX83" s="16"/>
      <c r="UWY83" s="16"/>
      <c r="UWZ83" s="16"/>
      <c r="UXA83" s="16"/>
      <c r="UXB83" s="16"/>
      <c r="UXC83" s="16"/>
      <c r="UXD83" s="16"/>
      <c r="UXE83" s="16"/>
      <c r="UXF83" s="16"/>
      <c r="UXG83" s="16"/>
      <c r="UXH83" s="16"/>
      <c r="UXI83" s="16"/>
      <c r="UXJ83" s="16"/>
      <c r="UXK83" s="16"/>
      <c r="UXL83" s="16"/>
      <c r="UXM83" s="16"/>
      <c r="UXN83" s="16"/>
      <c r="UXO83" s="16"/>
      <c r="UXP83" s="16"/>
      <c r="UXQ83" s="16"/>
      <c r="UXR83" s="16"/>
      <c r="UXS83" s="16"/>
      <c r="UXT83" s="16"/>
      <c r="UXU83" s="16"/>
      <c r="UXV83" s="16"/>
      <c r="UXW83" s="16"/>
      <c r="UXX83" s="16"/>
      <c r="UXY83" s="16"/>
      <c r="UXZ83" s="16"/>
      <c r="UYA83" s="16"/>
      <c r="UYB83" s="16"/>
      <c r="UYC83" s="16"/>
      <c r="UYD83" s="16"/>
      <c r="UYE83" s="16"/>
      <c r="UYF83" s="16"/>
      <c r="UYG83" s="16"/>
      <c r="UYH83" s="16"/>
      <c r="UYI83" s="16"/>
      <c r="UYJ83" s="16"/>
      <c r="UYK83" s="16"/>
      <c r="UYL83" s="16"/>
      <c r="UYM83" s="16"/>
      <c r="UYN83" s="16"/>
      <c r="UYO83" s="16"/>
      <c r="UYP83" s="16"/>
      <c r="UYQ83" s="16"/>
      <c r="UYR83" s="16"/>
      <c r="UYS83" s="16"/>
      <c r="UYT83" s="16"/>
      <c r="UYU83" s="16"/>
      <c r="UYV83" s="16"/>
      <c r="UYW83" s="16"/>
      <c r="UYX83" s="16"/>
      <c r="UYY83" s="16"/>
      <c r="UYZ83" s="16"/>
      <c r="UZA83" s="16"/>
      <c r="UZB83" s="16"/>
      <c r="UZC83" s="16"/>
      <c r="UZD83" s="16"/>
      <c r="UZE83" s="16"/>
      <c r="UZF83" s="16"/>
      <c r="UZG83" s="16"/>
      <c r="UZH83" s="16"/>
      <c r="UZI83" s="16"/>
      <c r="UZJ83" s="16"/>
      <c r="UZK83" s="16"/>
      <c r="UZL83" s="16"/>
      <c r="UZM83" s="16"/>
      <c r="UZN83" s="16"/>
      <c r="UZO83" s="16"/>
      <c r="UZP83" s="16"/>
      <c r="UZQ83" s="16"/>
      <c r="UZR83" s="16"/>
      <c r="UZS83" s="16"/>
      <c r="UZT83" s="16"/>
      <c r="UZU83" s="16"/>
      <c r="UZV83" s="16"/>
      <c r="UZW83" s="16"/>
      <c r="UZX83" s="16"/>
      <c r="UZY83" s="16"/>
      <c r="UZZ83" s="16"/>
      <c r="VAA83" s="16"/>
      <c r="VAB83" s="16"/>
      <c r="VAC83" s="16"/>
      <c r="VAD83" s="16"/>
      <c r="VAE83" s="16"/>
      <c r="VAF83" s="16"/>
      <c r="VAG83" s="16"/>
      <c r="VAH83" s="16"/>
      <c r="VAI83" s="16"/>
      <c r="VAJ83" s="16"/>
      <c r="VAK83" s="16"/>
      <c r="VAL83" s="16"/>
      <c r="VAM83" s="16"/>
      <c r="VAN83" s="16"/>
      <c r="VAO83" s="16"/>
      <c r="VAP83" s="16"/>
      <c r="VAQ83" s="16"/>
      <c r="VAR83" s="16"/>
      <c r="VAS83" s="16"/>
      <c r="VAT83" s="16"/>
      <c r="VAU83" s="16"/>
      <c r="VAV83" s="16"/>
      <c r="VAW83" s="16"/>
      <c r="VAX83" s="16"/>
      <c r="VAY83" s="16"/>
      <c r="VAZ83" s="16"/>
      <c r="VBA83" s="16"/>
      <c r="VBB83" s="16"/>
      <c r="VBC83" s="16"/>
      <c r="VBD83" s="16"/>
      <c r="VBE83" s="16"/>
      <c r="VBF83" s="16"/>
      <c r="VBG83" s="16"/>
      <c r="VBH83" s="16"/>
      <c r="VBI83" s="16"/>
      <c r="VBJ83" s="16"/>
      <c r="VBK83" s="16"/>
      <c r="VBL83" s="16"/>
      <c r="VBM83" s="16"/>
      <c r="VBN83" s="16"/>
      <c r="VBO83" s="16"/>
      <c r="VBP83" s="16"/>
      <c r="VBQ83" s="16"/>
      <c r="VBR83" s="16"/>
      <c r="VBS83" s="16"/>
      <c r="VBT83" s="16"/>
      <c r="VBU83" s="16"/>
      <c r="VBV83" s="16"/>
      <c r="VBW83" s="16"/>
      <c r="VBX83" s="16"/>
      <c r="VBY83" s="16"/>
      <c r="VBZ83" s="16"/>
      <c r="VCA83" s="16"/>
      <c r="VCB83" s="16"/>
      <c r="VCC83" s="16"/>
      <c r="VCD83" s="16"/>
      <c r="VCE83" s="16"/>
      <c r="VCF83" s="16"/>
      <c r="VCG83" s="16"/>
      <c r="VCH83" s="16"/>
      <c r="VCI83" s="16"/>
      <c r="VCJ83" s="16"/>
      <c r="VCK83" s="16"/>
      <c r="VCL83" s="16"/>
      <c r="VCM83" s="16"/>
      <c r="VCN83" s="16"/>
      <c r="VCO83" s="16"/>
      <c r="VCP83" s="16"/>
      <c r="VCQ83" s="16"/>
      <c r="VCR83" s="16"/>
      <c r="VCS83" s="16"/>
      <c r="VCT83" s="16"/>
      <c r="VCU83" s="16"/>
      <c r="VCV83" s="16"/>
      <c r="VCW83" s="16"/>
      <c r="VCX83" s="16"/>
      <c r="VCY83" s="16"/>
      <c r="VCZ83" s="16"/>
      <c r="VDA83" s="16"/>
      <c r="VDB83" s="16"/>
      <c r="VDC83" s="16"/>
      <c r="VDD83" s="16"/>
      <c r="VDE83" s="16"/>
      <c r="VDF83" s="16"/>
      <c r="VDG83" s="16"/>
      <c r="VDH83" s="16"/>
      <c r="VDI83" s="16"/>
      <c r="VDJ83" s="16"/>
      <c r="VDK83" s="16"/>
      <c r="VDL83" s="16"/>
      <c r="VDM83" s="16"/>
      <c r="VDN83" s="16"/>
      <c r="VDO83" s="16"/>
      <c r="VDP83" s="16"/>
      <c r="VDQ83" s="16"/>
      <c r="VDR83" s="16"/>
      <c r="VDS83" s="16"/>
      <c r="VDT83" s="16"/>
      <c r="VDU83" s="16"/>
      <c r="VDV83" s="16"/>
      <c r="VDW83" s="16"/>
      <c r="VDX83" s="16"/>
      <c r="VDY83" s="16"/>
      <c r="VDZ83" s="16"/>
      <c r="VEA83" s="16"/>
      <c r="VEB83" s="16"/>
      <c r="VEC83" s="16"/>
      <c r="VED83" s="16"/>
      <c r="VEE83" s="16"/>
      <c r="VEF83" s="16"/>
      <c r="VEG83" s="16"/>
      <c r="VEH83" s="16"/>
      <c r="VEI83" s="16"/>
      <c r="VEJ83" s="16"/>
      <c r="VEK83" s="16"/>
      <c r="VEL83" s="16"/>
      <c r="VEM83" s="16"/>
      <c r="VEN83" s="16"/>
      <c r="VEO83" s="16"/>
      <c r="VEP83" s="16"/>
      <c r="VEQ83" s="16"/>
      <c r="VER83" s="16"/>
      <c r="VES83" s="16"/>
      <c r="VET83" s="16"/>
      <c r="VEU83" s="16"/>
      <c r="VEV83" s="16"/>
      <c r="VEW83" s="16"/>
      <c r="VEX83" s="16"/>
      <c r="VEY83" s="16"/>
      <c r="VEZ83" s="16"/>
      <c r="VFA83" s="16"/>
      <c r="VFB83" s="16"/>
      <c r="VFC83" s="16"/>
      <c r="VFD83" s="16"/>
      <c r="VFE83" s="16"/>
      <c r="VFF83" s="16"/>
      <c r="VFG83" s="16"/>
      <c r="VFH83" s="16"/>
      <c r="VFI83" s="16"/>
      <c r="VFJ83" s="16"/>
      <c r="VFK83" s="16"/>
      <c r="VFL83" s="16"/>
      <c r="VFM83" s="16"/>
      <c r="VFN83" s="16"/>
      <c r="VFO83" s="16"/>
      <c r="VFP83" s="16"/>
      <c r="VFQ83" s="16"/>
      <c r="VFR83" s="16"/>
      <c r="VFS83" s="16"/>
      <c r="VFT83" s="16"/>
      <c r="VFU83" s="16"/>
      <c r="VFV83" s="16"/>
      <c r="VFW83" s="16"/>
      <c r="VFX83" s="16"/>
      <c r="VFY83" s="16"/>
      <c r="VFZ83" s="16"/>
      <c r="VGA83" s="16"/>
      <c r="VGB83" s="16"/>
      <c r="VGC83" s="16"/>
      <c r="VGD83" s="16"/>
      <c r="VGE83" s="16"/>
      <c r="VGF83" s="16"/>
      <c r="VGG83" s="16"/>
      <c r="VGH83" s="16"/>
      <c r="VGI83" s="16"/>
      <c r="VGJ83" s="16"/>
      <c r="VGK83" s="16"/>
      <c r="VGL83" s="16"/>
      <c r="VGM83" s="16"/>
      <c r="VGN83" s="16"/>
      <c r="VGO83" s="16"/>
      <c r="VGP83" s="16"/>
      <c r="VGQ83" s="16"/>
      <c r="VGR83" s="16"/>
      <c r="VGS83" s="16"/>
      <c r="VGT83" s="16"/>
      <c r="VGU83" s="16"/>
      <c r="VGV83" s="16"/>
      <c r="VGW83" s="16"/>
      <c r="VGX83" s="16"/>
      <c r="VGY83" s="16"/>
      <c r="VGZ83" s="16"/>
      <c r="VHA83" s="16"/>
      <c r="VHB83" s="16"/>
      <c r="VHC83" s="16"/>
      <c r="VHD83" s="16"/>
      <c r="VHE83" s="16"/>
      <c r="VHF83" s="16"/>
      <c r="VHG83" s="16"/>
      <c r="VHH83" s="16"/>
      <c r="VHI83" s="16"/>
      <c r="VHJ83" s="16"/>
      <c r="VHK83" s="16"/>
      <c r="VHL83" s="16"/>
      <c r="VHM83" s="16"/>
      <c r="VHN83" s="16"/>
      <c r="VHO83" s="16"/>
      <c r="VHP83" s="16"/>
      <c r="VHQ83" s="16"/>
      <c r="VHR83" s="16"/>
      <c r="VHS83" s="16"/>
      <c r="VHT83" s="16"/>
      <c r="VHU83" s="16"/>
      <c r="VHV83" s="16"/>
      <c r="VHW83" s="16"/>
      <c r="VHX83" s="16"/>
      <c r="VHY83" s="16"/>
      <c r="VHZ83" s="16"/>
      <c r="VIA83" s="16"/>
      <c r="VIB83" s="16"/>
      <c r="VIC83" s="16"/>
      <c r="VID83" s="16"/>
      <c r="VIE83" s="16"/>
      <c r="VIF83" s="16"/>
      <c r="VIG83" s="16"/>
      <c r="VIH83" s="16"/>
      <c r="VII83" s="16"/>
      <c r="VIJ83" s="16"/>
      <c r="VIK83" s="16"/>
      <c r="VIL83" s="16"/>
      <c r="VIM83" s="16"/>
      <c r="VIN83" s="16"/>
      <c r="VIO83" s="16"/>
      <c r="VIP83" s="16"/>
      <c r="VIQ83" s="16"/>
      <c r="VIR83" s="16"/>
      <c r="VIS83" s="16"/>
      <c r="VIT83" s="16"/>
      <c r="VIU83" s="16"/>
      <c r="VIV83" s="16"/>
      <c r="VIW83" s="16"/>
      <c r="VIX83" s="16"/>
      <c r="VIY83" s="16"/>
      <c r="VIZ83" s="16"/>
      <c r="VJA83" s="16"/>
      <c r="VJB83" s="16"/>
      <c r="VJC83" s="16"/>
      <c r="VJD83" s="16"/>
      <c r="VJE83" s="16"/>
      <c r="VJF83" s="16"/>
      <c r="VJG83" s="16"/>
      <c r="VJH83" s="16"/>
      <c r="VJI83" s="16"/>
      <c r="VJJ83" s="16"/>
      <c r="VJK83" s="16"/>
      <c r="VJL83" s="16"/>
      <c r="VJM83" s="16"/>
      <c r="VJN83" s="16"/>
      <c r="VJO83" s="16"/>
      <c r="VJP83" s="16"/>
      <c r="VJQ83" s="16"/>
      <c r="VJR83" s="16"/>
      <c r="VJS83" s="16"/>
      <c r="VJT83" s="16"/>
      <c r="VJU83" s="16"/>
      <c r="VJV83" s="16"/>
      <c r="VJW83" s="16"/>
      <c r="VJX83" s="16"/>
      <c r="VJY83" s="16"/>
      <c r="VJZ83" s="16"/>
      <c r="VKA83" s="16"/>
      <c r="VKB83" s="16"/>
      <c r="VKC83" s="16"/>
      <c r="VKD83" s="16"/>
      <c r="VKE83" s="16"/>
      <c r="VKF83" s="16"/>
      <c r="VKG83" s="16"/>
      <c r="VKH83" s="16"/>
      <c r="VKI83" s="16"/>
      <c r="VKJ83" s="16"/>
      <c r="VKK83" s="16"/>
      <c r="VKL83" s="16"/>
      <c r="VKM83" s="16"/>
      <c r="VKN83" s="16"/>
      <c r="VKO83" s="16"/>
      <c r="VKP83" s="16"/>
      <c r="VKQ83" s="16"/>
      <c r="VKR83" s="16"/>
      <c r="VKS83" s="16"/>
      <c r="VKT83" s="16"/>
      <c r="VKU83" s="16"/>
      <c r="VKV83" s="16"/>
      <c r="VKW83" s="16"/>
      <c r="VKX83" s="16"/>
      <c r="VKY83" s="16"/>
      <c r="VKZ83" s="16"/>
      <c r="VLA83" s="16"/>
      <c r="VLB83" s="16"/>
      <c r="VLC83" s="16"/>
      <c r="VLD83" s="16"/>
      <c r="VLE83" s="16"/>
      <c r="VLF83" s="16"/>
      <c r="VLG83" s="16"/>
      <c r="VLH83" s="16"/>
      <c r="VLI83" s="16"/>
      <c r="VLJ83" s="16"/>
      <c r="VLK83" s="16"/>
      <c r="VLL83" s="16"/>
      <c r="VLM83" s="16"/>
      <c r="VLN83" s="16"/>
      <c r="VLO83" s="16"/>
      <c r="VLP83" s="16"/>
      <c r="VLQ83" s="16"/>
      <c r="VLR83" s="16"/>
      <c r="VLS83" s="16"/>
      <c r="VLT83" s="16"/>
      <c r="VLU83" s="16"/>
      <c r="VLV83" s="16"/>
      <c r="VLW83" s="16"/>
      <c r="VLX83" s="16"/>
      <c r="VLY83" s="16"/>
      <c r="VLZ83" s="16"/>
      <c r="VMA83" s="16"/>
      <c r="VMB83" s="16"/>
      <c r="VMC83" s="16"/>
      <c r="VMD83" s="16"/>
      <c r="VME83" s="16"/>
      <c r="VMF83" s="16"/>
      <c r="VMG83" s="16"/>
      <c r="VMH83" s="16"/>
      <c r="VMI83" s="16"/>
      <c r="VMJ83" s="16"/>
      <c r="VMK83" s="16"/>
      <c r="VML83" s="16"/>
      <c r="VMM83" s="16"/>
      <c r="VMN83" s="16"/>
      <c r="VMO83" s="16"/>
      <c r="VMP83" s="16"/>
      <c r="VMQ83" s="16"/>
      <c r="VMR83" s="16"/>
      <c r="VMS83" s="16"/>
      <c r="VMT83" s="16"/>
      <c r="VMU83" s="16"/>
      <c r="VMV83" s="16"/>
      <c r="VMW83" s="16"/>
      <c r="VMX83" s="16"/>
      <c r="VMY83" s="16"/>
      <c r="VMZ83" s="16"/>
      <c r="VNA83" s="16"/>
      <c r="VNB83" s="16"/>
      <c r="VNC83" s="16"/>
      <c r="VND83" s="16"/>
      <c r="VNE83" s="16"/>
      <c r="VNF83" s="16"/>
      <c r="VNG83" s="16"/>
      <c r="VNH83" s="16"/>
      <c r="VNI83" s="16"/>
      <c r="VNJ83" s="16"/>
      <c r="VNK83" s="16"/>
      <c r="VNL83" s="16"/>
      <c r="VNM83" s="16"/>
      <c r="VNN83" s="16"/>
      <c r="VNO83" s="16"/>
      <c r="VNP83" s="16"/>
      <c r="VNQ83" s="16"/>
      <c r="VNR83" s="16"/>
      <c r="VNS83" s="16"/>
      <c r="VNT83" s="16"/>
      <c r="VNU83" s="16"/>
      <c r="VNV83" s="16"/>
      <c r="VNW83" s="16"/>
      <c r="VNX83" s="16"/>
      <c r="VNY83" s="16"/>
      <c r="VNZ83" s="16"/>
      <c r="VOA83" s="16"/>
      <c r="VOB83" s="16"/>
      <c r="VOC83" s="16"/>
      <c r="VOD83" s="16"/>
      <c r="VOE83" s="16"/>
      <c r="VOF83" s="16"/>
      <c r="VOG83" s="16"/>
      <c r="VOH83" s="16"/>
      <c r="VOI83" s="16"/>
      <c r="VOJ83" s="16"/>
      <c r="VOK83" s="16"/>
      <c r="VOL83" s="16"/>
      <c r="VOM83" s="16"/>
      <c r="VON83" s="16"/>
      <c r="VOO83" s="16"/>
      <c r="VOP83" s="16"/>
      <c r="VOQ83" s="16"/>
      <c r="VOR83" s="16"/>
      <c r="VOS83" s="16"/>
      <c r="VOT83" s="16"/>
      <c r="VOU83" s="16"/>
      <c r="VOV83" s="16"/>
      <c r="VOW83" s="16"/>
      <c r="VOX83" s="16"/>
      <c r="VOY83" s="16"/>
      <c r="VOZ83" s="16"/>
      <c r="VPA83" s="16"/>
      <c r="VPB83" s="16"/>
      <c r="VPC83" s="16"/>
      <c r="VPD83" s="16"/>
      <c r="VPE83" s="16"/>
      <c r="VPF83" s="16"/>
      <c r="VPG83" s="16"/>
      <c r="VPH83" s="16"/>
      <c r="VPI83" s="16"/>
      <c r="VPJ83" s="16"/>
      <c r="VPK83" s="16"/>
      <c r="VPL83" s="16"/>
      <c r="VPM83" s="16"/>
      <c r="VPN83" s="16"/>
      <c r="VPO83" s="16"/>
      <c r="VPP83" s="16"/>
      <c r="VPQ83" s="16"/>
      <c r="VPR83" s="16"/>
      <c r="VPS83" s="16"/>
      <c r="VPT83" s="16"/>
      <c r="VPU83" s="16"/>
      <c r="VPV83" s="16"/>
      <c r="VPW83" s="16"/>
      <c r="VPX83" s="16"/>
      <c r="VPY83" s="16"/>
      <c r="VPZ83" s="16"/>
      <c r="VQA83" s="16"/>
      <c r="VQB83" s="16"/>
      <c r="VQC83" s="16"/>
      <c r="VQD83" s="16"/>
      <c r="VQE83" s="16"/>
      <c r="VQF83" s="16"/>
      <c r="VQG83" s="16"/>
      <c r="VQH83" s="16"/>
      <c r="VQI83" s="16"/>
      <c r="VQJ83" s="16"/>
      <c r="VQK83" s="16"/>
      <c r="VQL83" s="16"/>
      <c r="VQM83" s="16"/>
      <c r="VQN83" s="16"/>
      <c r="VQO83" s="16"/>
      <c r="VQP83" s="16"/>
      <c r="VQQ83" s="16"/>
      <c r="VQR83" s="16"/>
      <c r="VQS83" s="16"/>
      <c r="VQT83" s="16"/>
      <c r="VQU83" s="16"/>
      <c r="VQV83" s="16"/>
      <c r="VQW83" s="16"/>
      <c r="VQX83" s="16"/>
      <c r="VQY83" s="16"/>
      <c r="VQZ83" s="16"/>
      <c r="VRA83" s="16"/>
      <c r="VRB83" s="16"/>
      <c r="VRC83" s="16"/>
      <c r="VRD83" s="16"/>
      <c r="VRE83" s="16"/>
      <c r="VRF83" s="16"/>
      <c r="VRG83" s="16"/>
      <c r="VRH83" s="16"/>
      <c r="VRI83" s="16"/>
      <c r="VRJ83" s="16"/>
      <c r="VRK83" s="16"/>
      <c r="VRL83" s="16"/>
      <c r="VRM83" s="16"/>
      <c r="VRN83" s="16"/>
      <c r="VRO83" s="16"/>
      <c r="VRP83" s="16"/>
      <c r="VRQ83" s="16"/>
      <c r="VRR83" s="16"/>
      <c r="VRS83" s="16"/>
      <c r="VRT83" s="16"/>
      <c r="VRU83" s="16"/>
      <c r="VRV83" s="16"/>
      <c r="VRW83" s="16"/>
      <c r="VRX83" s="16"/>
      <c r="VRY83" s="16"/>
      <c r="VRZ83" s="16"/>
      <c r="VSA83" s="16"/>
      <c r="VSB83" s="16"/>
      <c r="VSC83" s="16"/>
      <c r="VSD83" s="16"/>
      <c r="VSE83" s="16"/>
      <c r="VSF83" s="16"/>
      <c r="VSG83" s="16"/>
      <c r="VSH83" s="16"/>
      <c r="VSI83" s="16"/>
      <c r="VSJ83" s="16"/>
      <c r="VSK83" s="16"/>
      <c r="VSL83" s="16"/>
      <c r="VSM83" s="16"/>
      <c r="VSN83" s="16"/>
      <c r="VSO83" s="16"/>
      <c r="VSP83" s="16"/>
      <c r="VSQ83" s="16"/>
      <c r="VSR83" s="16"/>
      <c r="VSS83" s="16"/>
      <c r="VST83" s="16"/>
      <c r="VSU83" s="16"/>
      <c r="VSV83" s="16"/>
      <c r="VSW83" s="16"/>
      <c r="VSX83" s="16"/>
      <c r="VSY83" s="16"/>
      <c r="VSZ83" s="16"/>
      <c r="VTA83" s="16"/>
      <c r="VTB83" s="16"/>
      <c r="VTC83" s="16"/>
      <c r="VTD83" s="16"/>
      <c r="VTE83" s="16"/>
      <c r="VTF83" s="16"/>
      <c r="VTG83" s="16"/>
      <c r="VTH83" s="16"/>
      <c r="VTI83" s="16"/>
      <c r="VTJ83" s="16"/>
      <c r="VTK83" s="16"/>
      <c r="VTL83" s="16"/>
      <c r="VTM83" s="16"/>
      <c r="VTN83" s="16"/>
      <c r="VTO83" s="16"/>
      <c r="VTP83" s="16"/>
      <c r="VTQ83" s="16"/>
      <c r="VTR83" s="16"/>
      <c r="VTS83" s="16"/>
      <c r="VTT83" s="16"/>
      <c r="VTU83" s="16"/>
      <c r="VTV83" s="16"/>
      <c r="VTW83" s="16"/>
      <c r="VTX83" s="16"/>
      <c r="VTY83" s="16"/>
      <c r="VTZ83" s="16"/>
      <c r="VUA83" s="16"/>
      <c r="VUB83" s="16"/>
      <c r="VUC83" s="16"/>
      <c r="VUD83" s="16"/>
      <c r="VUE83" s="16"/>
      <c r="VUF83" s="16"/>
      <c r="VUG83" s="16"/>
      <c r="VUH83" s="16"/>
      <c r="VUI83" s="16"/>
      <c r="VUJ83" s="16"/>
      <c r="VUK83" s="16"/>
      <c r="VUL83" s="16"/>
      <c r="VUM83" s="16"/>
      <c r="VUN83" s="16"/>
      <c r="VUO83" s="16"/>
      <c r="VUP83" s="16"/>
      <c r="VUQ83" s="16"/>
      <c r="VUR83" s="16"/>
      <c r="VUS83" s="16"/>
      <c r="VUT83" s="16"/>
      <c r="VUU83" s="16"/>
      <c r="VUV83" s="16"/>
      <c r="VUW83" s="16"/>
      <c r="VUX83" s="16"/>
      <c r="VUY83" s="16"/>
      <c r="VUZ83" s="16"/>
      <c r="VVA83" s="16"/>
      <c r="VVB83" s="16"/>
      <c r="VVC83" s="16"/>
      <c r="VVD83" s="16"/>
      <c r="VVE83" s="16"/>
      <c r="VVF83" s="16"/>
      <c r="VVG83" s="16"/>
      <c r="VVH83" s="16"/>
      <c r="VVI83" s="16"/>
      <c r="VVJ83" s="16"/>
      <c r="VVK83" s="16"/>
      <c r="VVL83" s="16"/>
      <c r="VVM83" s="16"/>
      <c r="VVN83" s="16"/>
      <c r="VVO83" s="16"/>
      <c r="VVP83" s="16"/>
      <c r="VVQ83" s="16"/>
      <c r="VVR83" s="16"/>
      <c r="VVS83" s="16"/>
      <c r="VVT83" s="16"/>
      <c r="VVU83" s="16"/>
      <c r="VVV83" s="16"/>
      <c r="VVW83" s="16"/>
      <c r="VVX83" s="16"/>
      <c r="VVY83" s="16"/>
      <c r="VVZ83" s="16"/>
      <c r="VWA83" s="16"/>
      <c r="VWB83" s="16"/>
      <c r="VWC83" s="16"/>
      <c r="VWD83" s="16"/>
      <c r="VWE83" s="16"/>
      <c r="VWF83" s="16"/>
      <c r="VWG83" s="16"/>
      <c r="VWH83" s="16"/>
      <c r="VWI83" s="16"/>
      <c r="VWJ83" s="16"/>
      <c r="VWK83" s="16"/>
      <c r="VWL83" s="16"/>
      <c r="VWM83" s="16"/>
      <c r="VWN83" s="16"/>
      <c r="VWO83" s="16"/>
      <c r="VWP83" s="16"/>
      <c r="VWQ83" s="16"/>
      <c r="VWR83" s="16"/>
      <c r="VWS83" s="16"/>
      <c r="VWT83" s="16"/>
      <c r="VWU83" s="16"/>
      <c r="VWV83" s="16"/>
      <c r="VWW83" s="16"/>
      <c r="VWX83" s="16"/>
      <c r="VWY83" s="16"/>
      <c r="VWZ83" s="16"/>
      <c r="VXA83" s="16"/>
      <c r="VXB83" s="16"/>
      <c r="VXC83" s="16"/>
      <c r="VXD83" s="16"/>
      <c r="VXE83" s="16"/>
      <c r="VXF83" s="16"/>
      <c r="VXG83" s="16"/>
      <c r="VXH83" s="16"/>
      <c r="VXI83" s="16"/>
      <c r="VXJ83" s="16"/>
      <c r="VXK83" s="16"/>
      <c r="VXL83" s="16"/>
      <c r="VXM83" s="16"/>
      <c r="VXN83" s="16"/>
      <c r="VXO83" s="16"/>
      <c r="VXP83" s="16"/>
      <c r="VXQ83" s="16"/>
      <c r="VXR83" s="16"/>
      <c r="VXS83" s="16"/>
      <c r="VXT83" s="16"/>
      <c r="VXU83" s="16"/>
      <c r="VXV83" s="16"/>
      <c r="VXW83" s="16"/>
      <c r="VXX83" s="16"/>
      <c r="VXY83" s="16"/>
      <c r="VXZ83" s="16"/>
      <c r="VYA83" s="16"/>
      <c r="VYB83" s="16"/>
      <c r="VYC83" s="16"/>
      <c r="VYD83" s="16"/>
      <c r="VYE83" s="16"/>
      <c r="VYF83" s="16"/>
      <c r="VYG83" s="16"/>
      <c r="VYH83" s="16"/>
      <c r="VYI83" s="16"/>
      <c r="VYJ83" s="16"/>
      <c r="VYK83" s="16"/>
      <c r="VYL83" s="16"/>
      <c r="VYM83" s="16"/>
      <c r="VYN83" s="16"/>
      <c r="VYO83" s="16"/>
      <c r="VYP83" s="16"/>
      <c r="VYQ83" s="16"/>
      <c r="VYR83" s="16"/>
      <c r="VYS83" s="16"/>
      <c r="VYT83" s="16"/>
      <c r="VYU83" s="16"/>
      <c r="VYV83" s="16"/>
      <c r="VYW83" s="16"/>
      <c r="VYX83" s="16"/>
      <c r="VYY83" s="16"/>
      <c r="VYZ83" s="16"/>
      <c r="VZA83" s="16"/>
      <c r="VZB83" s="16"/>
      <c r="VZC83" s="16"/>
      <c r="VZD83" s="16"/>
      <c r="VZE83" s="16"/>
      <c r="VZF83" s="16"/>
      <c r="VZG83" s="16"/>
      <c r="VZH83" s="16"/>
      <c r="VZI83" s="16"/>
      <c r="VZJ83" s="16"/>
      <c r="VZK83" s="16"/>
      <c r="VZL83" s="16"/>
      <c r="VZM83" s="16"/>
      <c r="VZN83" s="16"/>
      <c r="VZO83" s="16"/>
      <c r="VZP83" s="16"/>
      <c r="VZQ83" s="16"/>
      <c r="VZR83" s="16"/>
      <c r="VZS83" s="16"/>
      <c r="VZT83" s="16"/>
      <c r="VZU83" s="16"/>
      <c r="VZV83" s="16"/>
      <c r="VZW83" s="16"/>
      <c r="VZX83" s="16"/>
      <c r="VZY83" s="16"/>
      <c r="VZZ83" s="16"/>
      <c r="WAA83" s="16"/>
      <c r="WAB83" s="16"/>
      <c r="WAC83" s="16"/>
      <c r="WAD83" s="16"/>
      <c r="WAE83" s="16"/>
      <c r="WAF83" s="16"/>
      <c r="WAG83" s="16"/>
      <c r="WAH83" s="16"/>
      <c r="WAI83" s="16"/>
      <c r="WAJ83" s="16"/>
      <c r="WAK83" s="16"/>
      <c r="WAL83" s="16"/>
      <c r="WAM83" s="16"/>
      <c r="WAN83" s="16"/>
      <c r="WAO83" s="16"/>
      <c r="WAP83" s="16"/>
      <c r="WAQ83" s="16"/>
      <c r="WAR83" s="16"/>
      <c r="WAS83" s="16"/>
      <c r="WAT83" s="16"/>
      <c r="WAU83" s="16"/>
      <c r="WAV83" s="16"/>
      <c r="WAW83" s="16"/>
      <c r="WAX83" s="16"/>
      <c r="WAY83" s="16"/>
      <c r="WAZ83" s="16"/>
      <c r="WBA83" s="16"/>
      <c r="WBB83" s="16"/>
      <c r="WBC83" s="16"/>
      <c r="WBD83" s="16"/>
      <c r="WBE83" s="16"/>
      <c r="WBF83" s="16"/>
      <c r="WBG83" s="16"/>
      <c r="WBH83" s="16"/>
      <c r="WBI83" s="16"/>
      <c r="WBJ83" s="16"/>
      <c r="WBK83" s="16"/>
      <c r="WBL83" s="16"/>
      <c r="WBM83" s="16"/>
      <c r="WBN83" s="16"/>
      <c r="WBO83" s="16"/>
      <c r="WBP83" s="16"/>
      <c r="WBQ83" s="16"/>
      <c r="WBR83" s="16"/>
      <c r="WBS83" s="16"/>
      <c r="WBT83" s="16"/>
      <c r="WBU83" s="16"/>
      <c r="WBV83" s="16"/>
      <c r="WBW83" s="16"/>
      <c r="WBX83" s="16"/>
      <c r="WBY83" s="16"/>
      <c r="WBZ83" s="16"/>
      <c r="WCA83" s="16"/>
      <c r="WCB83" s="16"/>
      <c r="WCC83" s="16"/>
      <c r="WCD83" s="16"/>
      <c r="WCE83" s="16"/>
      <c r="WCF83" s="16"/>
      <c r="WCG83" s="16"/>
      <c r="WCH83" s="16"/>
      <c r="WCI83" s="16"/>
      <c r="WCJ83" s="16"/>
      <c r="WCK83" s="16"/>
      <c r="WCL83" s="16"/>
      <c r="WCM83" s="16"/>
      <c r="WCN83" s="16"/>
      <c r="WCO83" s="16"/>
      <c r="WCP83" s="16"/>
      <c r="WCQ83" s="16"/>
      <c r="WCR83" s="16"/>
      <c r="WCS83" s="16"/>
      <c r="WCT83" s="16"/>
      <c r="WCU83" s="16"/>
      <c r="WCV83" s="16"/>
      <c r="WCW83" s="16"/>
      <c r="WCX83" s="16"/>
      <c r="WCY83" s="16"/>
      <c r="WCZ83" s="16"/>
      <c r="WDA83" s="16"/>
      <c r="WDB83" s="16"/>
      <c r="WDC83" s="16"/>
      <c r="WDD83" s="16"/>
      <c r="WDE83" s="16"/>
      <c r="WDF83" s="16"/>
      <c r="WDG83" s="16"/>
      <c r="WDH83" s="16"/>
      <c r="WDI83" s="16"/>
      <c r="WDJ83" s="16"/>
      <c r="WDK83" s="16"/>
      <c r="WDL83" s="16"/>
      <c r="WDM83" s="16"/>
      <c r="WDN83" s="16"/>
      <c r="WDO83" s="16"/>
      <c r="WDP83" s="16"/>
      <c r="WDQ83" s="16"/>
      <c r="WDR83" s="16"/>
      <c r="WDS83" s="16"/>
      <c r="WDT83" s="16"/>
      <c r="WDU83" s="16"/>
      <c r="WDV83" s="16"/>
      <c r="WDW83" s="16"/>
      <c r="WDX83" s="16"/>
      <c r="WDY83" s="16"/>
      <c r="WDZ83" s="16"/>
      <c r="WEA83" s="16"/>
      <c r="WEB83" s="16"/>
      <c r="WEC83" s="16"/>
      <c r="WED83" s="16"/>
      <c r="WEE83" s="16"/>
      <c r="WEF83" s="16"/>
      <c r="WEG83" s="16"/>
      <c r="WEH83" s="16"/>
      <c r="WEI83" s="16"/>
      <c r="WEJ83" s="16"/>
      <c r="WEK83" s="16"/>
      <c r="WEL83" s="16"/>
      <c r="WEM83" s="16"/>
      <c r="WEN83" s="16"/>
      <c r="WEO83" s="16"/>
      <c r="WEP83" s="16"/>
      <c r="WEQ83" s="16"/>
      <c r="WER83" s="16"/>
      <c r="WES83" s="16"/>
      <c r="WET83" s="16"/>
      <c r="WEU83" s="16"/>
      <c r="WEV83" s="16"/>
      <c r="WEW83" s="16"/>
      <c r="WEX83" s="16"/>
      <c r="WEY83" s="16"/>
      <c r="WEZ83" s="16"/>
      <c r="WFA83" s="16"/>
      <c r="WFB83" s="16"/>
      <c r="WFC83" s="16"/>
      <c r="WFD83" s="16"/>
      <c r="WFE83" s="16"/>
      <c r="WFF83" s="16"/>
      <c r="WFG83" s="16"/>
      <c r="WFH83" s="16"/>
      <c r="WFI83" s="16"/>
      <c r="WFJ83" s="16"/>
      <c r="WFK83" s="16"/>
      <c r="WFL83" s="16"/>
      <c r="WFM83" s="16"/>
      <c r="WFN83" s="16"/>
      <c r="WFO83" s="16"/>
      <c r="WFP83" s="16"/>
      <c r="WFQ83" s="16"/>
      <c r="WFR83" s="16"/>
      <c r="WFS83" s="16"/>
      <c r="WFT83" s="16"/>
      <c r="WFU83" s="16"/>
      <c r="WFV83" s="16"/>
      <c r="WFW83" s="16"/>
      <c r="WFX83" s="16"/>
      <c r="WFY83" s="16"/>
      <c r="WFZ83" s="16"/>
      <c r="WGA83" s="16"/>
      <c r="WGB83" s="16"/>
      <c r="WGC83" s="16"/>
      <c r="WGD83" s="16"/>
      <c r="WGE83" s="16"/>
      <c r="WGF83" s="16"/>
      <c r="WGG83" s="16"/>
      <c r="WGH83" s="16"/>
      <c r="WGI83" s="16"/>
      <c r="WGJ83" s="16"/>
      <c r="WGK83" s="16"/>
      <c r="WGL83" s="16"/>
      <c r="WGM83" s="16"/>
      <c r="WGN83" s="16"/>
      <c r="WGO83" s="16"/>
      <c r="WGP83" s="16"/>
      <c r="WGQ83" s="16"/>
      <c r="WGR83" s="16"/>
      <c r="WGS83" s="16"/>
      <c r="WGT83" s="16"/>
      <c r="WGU83" s="16"/>
      <c r="WGV83" s="16"/>
      <c r="WGW83" s="16"/>
      <c r="WGX83" s="16"/>
      <c r="WGY83" s="16"/>
      <c r="WGZ83" s="16"/>
      <c r="WHA83" s="16"/>
      <c r="WHB83" s="16"/>
      <c r="WHC83" s="16"/>
      <c r="WHD83" s="16"/>
      <c r="WHE83" s="16"/>
      <c r="WHF83" s="16"/>
      <c r="WHG83" s="16"/>
      <c r="WHH83" s="16"/>
      <c r="WHI83" s="16"/>
      <c r="WHJ83" s="16"/>
      <c r="WHK83" s="16"/>
      <c r="WHL83" s="16"/>
      <c r="WHM83" s="16"/>
      <c r="WHN83" s="16"/>
      <c r="WHO83" s="16"/>
      <c r="WHP83" s="16"/>
      <c r="WHQ83" s="16"/>
      <c r="WHR83" s="16"/>
      <c r="WHS83" s="16"/>
      <c r="WHT83" s="16"/>
      <c r="WHU83" s="16"/>
      <c r="WHV83" s="16"/>
      <c r="WHW83" s="16"/>
      <c r="WHX83" s="16"/>
      <c r="WHY83" s="16"/>
      <c r="WHZ83" s="16"/>
      <c r="WIA83" s="16"/>
      <c r="WIB83" s="16"/>
      <c r="WIC83" s="16"/>
      <c r="WID83" s="16"/>
      <c r="WIE83" s="16"/>
      <c r="WIF83" s="16"/>
      <c r="WIG83" s="16"/>
      <c r="WIH83" s="16"/>
      <c r="WII83" s="16"/>
      <c r="WIJ83" s="16"/>
      <c r="WIK83" s="16"/>
      <c r="WIL83" s="16"/>
      <c r="WIM83" s="16"/>
      <c r="WIN83" s="16"/>
      <c r="WIO83" s="16"/>
      <c r="WIP83" s="16"/>
      <c r="WIQ83" s="16"/>
      <c r="WIR83" s="16"/>
      <c r="WIS83" s="16"/>
      <c r="WIT83" s="16"/>
      <c r="WIU83" s="16"/>
      <c r="WIV83" s="16"/>
      <c r="WIW83" s="16"/>
      <c r="WIX83" s="16"/>
      <c r="WIY83" s="16"/>
      <c r="WIZ83" s="16"/>
      <c r="WJA83" s="16"/>
      <c r="WJB83" s="16"/>
      <c r="WJC83" s="16"/>
      <c r="WJD83" s="16"/>
      <c r="WJE83" s="16"/>
      <c r="WJF83" s="16"/>
      <c r="WJG83" s="16"/>
      <c r="WJH83" s="16"/>
      <c r="WJI83" s="16"/>
      <c r="WJJ83" s="16"/>
      <c r="WJK83" s="16"/>
      <c r="WJL83" s="16"/>
      <c r="WJM83" s="16"/>
      <c r="WJN83" s="16"/>
      <c r="WJO83" s="16"/>
      <c r="WJP83" s="16"/>
      <c r="WJQ83" s="16"/>
      <c r="WJR83" s="16"/>
      <c r="WJS83" s="16"/>
      <c r="WJT83" s="16"/>
      <c r="WJU83" s="16"/>
      <c r="WJV83" s="16"/>
      <c r="WJW83" s="16"/>
      <c r="WJX83" s="16"/>
      <c r="WJY83" s="16"/>
      <c r="WJZ83" s="16"/>
      <c r="WKA83" s="16"/>
      <c r="WKB83" s="16"/>
      <c r="WKC83" s="16"/>
      <c r="WKD83" s="16"/>
      <c r="WKE83" s="16"/>
      <c r="WKF83" s="16"/>
      <c r="WKG83" s="16"/>
      <c r="WKH83" s="16"/>
      <c r="WKI83" s="16"/>
      <c r="WKJ83" s="16"/>
      <c r="WKK83" s="16"/>
      <c r="WKL83" s="16"/>
      <c r="WKM83" s="16"/>
      <c r="WKN83" s="16"/>
      <c r="WKO83" s="16"/>
      <c r="WKP83" s="16"/>
      <c r="WKQ83" s="16"/>
      <c r="WKR83" s="16"/>
      <c r="WKS83" s="16"/>
      <c r="WKT83" s="16"/>
      <c r="WKU83" s="16"/>
      <c r="WKV83" s="16"/>
      <c r="WKW83" s="16"/>
      <c r="WKX83" s="16"/>
      <c r="WKY83" s="16"/>
      <c r="WKZ83" s="16"/>
      <c r="WLA83" s="16"/>
      <c r="WLB83" s="16"/>
      <c r="WLC83" s="16"/>
      <c r="WLD83" s="16"/>
      <c r="WLE83" s="16"/>
      <c r="WLF83" s="16"/>
      <c r="WLG83" s="16"/>
      <c r="WLH83" s="16"/>
      <c r="WLI83" s="16"/>
      <c r="WLJ83" s="16"/>
      <c r="WLK83" s="16"/>
      <c r="WLL83" s="16"/>
      <c r="WLM83" s="16"/>
      <c r="WLN83" s="16"/>
      <c r="WLO83" s="16"/>
      <c r="WLP83" s="16"/>
      <c r="WLQ83" s="16"/>
      <c r="WLR83" s="16"/>
      <c r="WLS83" s="16"/>
      <c r="WLT83" s="16"/>
      <c r="WLU83" s="16"/>
      <c r="WLV83" s="16"/>
      <c r="WLW83" s="16"/>
      <c r="WLX83" s="16"/>
      <c r="WLY83" s="16"/>
      <c r="WLZ83" s="16"/>
      <c r="WMA83" s="16"/>
      <c r="WMB83" s="16"/>
      <c r="WMC83" s="16"/>
      <c r="WMD83" s="16"/>
      <c r="WME83" s="16"/>
      <c r="WMF83" s="16"/>
      <c r="WMG83" s="16"/>
      <c r="WMH83" s="16"/>
      <c r="WMI83" s="16"/>
      <c r="WMJ83" s="16"/>
      <c r="WMK83" s="16"/>
      <c r="WML83" s="16"/>
      <c r="WMM83" s="16"/>
      <c r="WMN83" s="16"/>
      <c r="WMO83" s="16"/>
      <c r="WMP83" s="16"/>
      <c r="WMQ83" s="16"/>
      <c r="WMR83" s="16"/>
      <c r="WMS83" s="16"/>
      <c r="WMT83" s="16"/>
      <c r="WMU83" s="16"/>
      <c r="WMV83" s="16"/>
      <c r="WMW83" s="16"/>
      <c r="WMX83" s="16"/>
      <c r="WMY83" s="16"/>
      <c r="WMZ83" s="16"/>
      <c r="WNA83" s="16"/>
      <c r="WNB83" s="16"/>
      <c r="WNC83" s="16"/>
      <c r="WND83" s="16"/>
      <c r="WNE83" s="16"/>
      <c r="WNF83" s="16"/>
      <c r="WNG83" s="16"/>
      <c r="WNH83" s="16"/>
      <c r="WNI83" s="16"/>
      <c r="WNJ83" s="16"/>
      <c r="WNK83" s="16"/>
      <c r="WNL83" s="16"/>
      <c r="WNM83" s="16"/>
      <c r="WNN83" s="16"/>
      <c r="WNO83" s="16"/>
      <c r="WNP83" s="16"/>
      <c r="WNQ83" s="16"/>
      <c r="WNR83" s="16"/>
      <c r="WNS83" s="16"/>
      <c r="WNT83" s="16"/>
      <c r="WNU83" s="16"/>
      <c r="WNV83" s="16"/>
      <c r="WNW83" s="16"/>
      <c r="WNX83" s="16"/>
      <c r="WNY83" s="16"/>
      <c r="WNZ83" s="16"/>
      <c r="WOA83" s="16"/>
      <c r="WOB83" s="16"/>
      <c r="WOC83" s="16"/>
      <c r="WOD83" s="16"/>
      <c r="WOE83" s="16"/>
      <c r="WOF83" s="16"/>
      <c r="WOG83" s="16"/>
      <c r="WOH83" s="16"/>
      <c r="WOI83" s="16"/>
      <c r="WOJ83" s="16"/>
      <c r="WOK83" s="16"/>
      <c r="WOL83" s="16"/>
      <c r="WOM83" s="16"/>
      <c r="WON83" s="16"/>
      <c r="WOO83" s="16"/>
      <c r="WOP83" s="16"/>
      <c r="WOQ83" s="16"/>
      <c r="WOR83" s="16"/>
      <c r="WOS83" s="16"/>
      <c r="WOT83" s="16"/>
      <c r="WOU83" s="16"/>
      <c r="WOV83" s="16"/>
      <c r="WOW83" s="16"/>
      <c r="WOX83" s="16"/>
      <c r="WOY83" s="16"/>
      <c r="WOZ83" s="16"/>
      <c r="WPA83" s="16"/>
      <c r="WPB83" s="16"/>
      <c r="WPC83" s="16"/>
      <c r="WPD83" s="16"/>
      <c r="WPE83" s="16"/>
      <c r="WPF83" s="16"/>
      <c r="WPG83" s="16"/>
      <c r="WPH83" s="16"/>
      <c r="WPI83" s="16"/>
      <c r="WPJ83" s="16"/>
      <c r="WPK83" s="16"/>
      <c r="WPL83" s="16"/>
      <c r="WPM83" s="16"/>
      <c r="WPN83" s="16"/>
      <c r="WPO83" s="16"/>
      <c r="WPP83" s="16"/>
      <c r="WPQ83" s="16"/>
      <c r="WPR83" s="16"/>
      <c r="WPS83" s="16"/>
      <c r="WPT83" s="16"/>
      <c r="WPU83" s="16"/>
      <c r="WPV83" s="16"/>
      <c r="WPW83" s="16"/>
      <c r="WPX83" s="16"/>
      <c r="WPY83" s="16"/>
      <c r="WPZ83" s="16"/>
      <c r="WQA83" s="16"/>
      <c r="WQB83" s="16"/>
      <c r="WQC83" s="16"/>
      <c r="WQD83" s="16"/>
      <c r="WQE83" s="16"/>
      <c r="WQF83" s="16"/>
      <c r="WQG83" s="16"/>
      <c r="WQH83" s="16"/>
      <c r="WQI83" s="16"/>
      <c r="WQJ83" s="16"/>
      <c r="WQK83" s="16"/>
      <c r="WQL83" s="16"/>
      <c r="WQM83" s="16"/>
      <c r="WQN83" s="16"/>
      <c r="WQO83" s="16"/>
      <c r="WQP83" s="16"/>
      <c r="WQQ83" s="16"/>
      <c r="WQR83" s="16"/>
      <c r="WQS83" s="16"/>
      <c r="WQT83" s="16"/>
      <c r="WQU83" s="16"/>
      <c r="WQV83" s="16"/>
      <c r="WQW83" s="16"/>
      <c r="WQX83" s="16"/>
      <c r="WQY83" s="16"/>
      <c r="WQZ83" s="16"/>
      <c r="WRA83" s="16"/>
      <c r="WRB83" s="16"/>
      <c r="WRC83" s="16"/>
      <c r="WRD83" s="16"/>
      <c r="WRE83" s="16"/>
      <c r="WRF83" s="16"/>
      <c r="WRG83" s="16"/>
      <c r="WRH83" s="16"/>
      <c r="WRI83" s="16"/>
      <c r="WRJ83" s="16"/>
      <c r="WRK83" s="16"/>
      <c r="WRL83" s="16"/>
      <c r="WRM83" s="16"/>
      <c r="WRN83" s="16"/>
      <c r="WRO83" s="16"/>
      <c r="WRP83" s="16"/>
      <c r="WRQ83" s="16"/>
      <c r="WRR83" s="16"/>
      <c r="WRS83" s="16"/>
      <c r="WRT83" s="16"/>
      <c r="WRU83" s="16"/>
      <c r="WRV83" s="16"/>
      <c r="WRW83" s="16"/>
      <c r="WRX83" s="16"/>
      <c r="WRY83" s="16"/>
      <c r="WRZ83" s="16"/>
      <c r="WSA83" s="16"/>
      <c r="WSB83" s="16"/>
      <c r="WSC83" s="16"/>
      <c r="WSD83" s="16"/>
      <c r="WSE83" s="16"/>
      <c r="WSF83" s="16"/>
      <c r="WSG83" s="16"/>
      <c r="WSH83" s="16"/>
      <c r="WSI83" s="16"/>
      <c r="WSJ83" s="16"/>
      <c r="WSK83" s="16"/>
      <c r="WSL83" s="16"/>
      <c r="WSM83" s="16"/>
      <c r="WSN83" s="16"/>
      <c r="WSO83" s="16"/>
      <c r="WSP83" s="16"/>
      <c r="WSQ83" s="16"/>
      <c r="WSR83" s="16"/>
      <c r="WSS83" s="16"/>
      <c r="WST83" s="16"/>
      <c r="WSU83" s="16"/>
      <c r="WSV83" s="16"/>
      <c r="WSW83" s="16"/>
      <c r="WSX83" s="16"/>
      <c r="WSY83" s="16"/>
      <c r="WSZ83" s="16"/>
      <c r="WTA83" s="16"/>
      <c r="WTB83" s="16"/>
      <c r="WTC83" s="16"/>
      <c r="WTD83" s="16"/>
      <c r="WTE83" s="16"/>
      <c r="WTF83" s="16"/>
      <c r="WTG83" s="16"/>
      <c r="WTH83" s="16"/>
      <c r="WTI83" s="16"/>
      <c r="WTJ83" s="16"/>
      <c r="WTK83" s="16"/>
      <c r="WTL83" s="16"/>
      <c r="WTM83" s="16"/>
      <c r="WTN83" s="16"/>
      <c r="WTO83" s="16"/>
      <c r="WTP83" s="16"/>
      <c r="WTQ83" s="16"/>
      <c r="WTR83" s="16"/>
      <c r="WTS83" s="16"/>
      <c r="WTT83" s="16"/>
      <c r="WTU83" s="16"/>
      <c r="WTV83" s="16"/>
      <c r="WTW83" s="16"/>
      <c r="WTX83" s="16"/>
      <c r="WTY83" s="16"/>
      <c r="WTZ83" s="16"/>
      <c r="WUA83" s="16"/>
      <c r="WUB83" s="16"/>
      <c r="WUC83" s="16"/>
      <c r="WUD83" s="16"/>
      <c r="WUE83" s="16"/>
      <c r="WUF83" s="16"/>
      <c r="WUG83" s="16"/>
      <c r="WUH83" s="16"/>
      <c r="WUI83" s="16"/>
      <c r="WUJ83" s="16"/>
      <c r="WUK83" s="16"/>
      <c r="WUL83" s="16"/>
      <c r="WUM83" s="16"/>
      <c r="WUN83" s="16"/>
      <c r="WUO83" s="16"/>
      <c r="WUP83" s="16"/>
      <c r="WUQ83" s="16"/>
      <c r="WUR83" s="16"/>
      <c r="WUS83" s="16"/>
      <c r="WUT83" s="16"/>
      <c r="WUU83" s="16"/>
      <c r="WUV83" s="16"/>
      <c r="WUW83" s="16"/>
      <c r="WUX83" s="16"/>
      <c r="WUY83" s="16"/>
      <c r="WUZ83" s="16"/>
      <c r="WVA83" s="16"/>
      <c r="WVB83" s="16"/>
      <c r="WVC83" s="16"/>
      <c r="WVD83" s="16"/>
      <c r="WVE83" s="16"/>
      <c r="WVF83" s="16"/>
      <c r="WVG83" s="16"/>
      <c r="WVH83" s="16"/>
      <c r="WVI83" s="16"/>
      <c r="WVJ83" s="16"/>
      <c r="WVK83" s="16"/>
      <c r="WVL83" s="16"/>
      <c r="WVM83" s="16"/>
      <c r="WVN83" s="16"/>
      <c r="WVO83" s="16"/>
      <c r="WVP83" s="16"/>
      <c r="WVQ83" s="16"/>
      <c r="WVR83" s="16"/>
      <c r="WVS83" s="16"/>
      <c r="WVT83" s="16"/>
      <c r="WVU83" s="16"/>
      <c r="WVV83" s="16"/>
      <c r="WVW83" s="16"/>
      <c r="WVX83" s="16"/>
      <c r="WVY83" s="16"/>
      <c r="WVZ83" s="16"/>
      <c r="WWA83" s="16"/>
      <c r="WWB83" s="16"/>
      <c r="WWC83" s="16"/>
      <c r="WWD83" s="16"/>
      <c r="WWE83" s="16"/>
      <c r="WWF83" s="16"/>
      <c r="WWG83" s="16"/>
      <c r="WWH83" s="16"/>
      <c r="WWI83" s="16"/>
      <c r="WWJ83" s="16"/>
      <c r="WWK83" s="16"/>
      <c r="WWL83" s="16"/>
      <c r="WWM83" s="16"/>
      <c r="WWN83" s="16"/>
      <c r="WWO83" s="16"/>
      <c r="WWP83" s="16"/>
      <c r="WWQ83" s="16"/>
      <c r="WWR83" s="16"/>
      <c r="WWS83" s="16"/>
      <c r="WWT83" s="16"/>
      <c r="WWU83" s="16"/>
      <c r="WWV83" s="16"/>
      <c r="WWW83" s="16"/>
      <c r="WWX83" s="16"/>
      <c r="WWY83" s="16"/>
      <c r="WWZ83" s="16"/>
      <c r="WXA83" s="16"/>
      <c r="WXB83" s="16"/>
      <c r="WXC83" s="16"/>
      <c r="WXD83" s="16"/>
      <c r="WXE83" s="16"/>
      <c r="WXF83" s="16"/>
      <c r="WXG83" s="16"/>
      <c r="WXH83" s="16"/>
      <c r="WXI83" s="16"/>
      <c r="WXJ83" s="16"/>
      <c r="WXK83" s="16"/>
      <c r="WXL83" s="16"/>
      <c r="WXM83" s="16"/>
      <c r="WXN83" s="16"/>
      <c r="WXO83" s="16"/>
      <c r="WXP83" s="16"/>
      <c r="WXQ83" s="16"/>
      <c r="WXR83" s="16"/>
      <c r="WXS83" s="16"/>
      <c r="WXT83" s="16"/>
      <c r="WXU83" s="16"/>
      <c r="WXV83" s="16"/>
      <c r="WXW83" s="16"/>
      <c r="WXX83" s="16"/>
      <c r="WXY83" s="16"/>
      <c r="WXZ83" s="16"/>
      <c r="WYA83" s="16"/>
      <c r="WYB83" s="16"/>
      <c r="WYC83" s="16"/>
      <c r="WYD83" s="16"/>
      <c r="WYE83" s="16"/>
      <c r="WYF83" s="16"/>
      <c r="WYG83" s="16"/>
      <c r="WYH83" s="16"/>
      <c r="WYI83" s="16"/>
      <c r="WYJ83" s="16"/>
      <c r="WYK83" s="16"/>
      <c r="WYL83" s="16"/>
      <c r="WYM83" s="16"/>
      <c r="WYN83" s="16"/>
      <c r="WYO83" s="16"/>
      <c r="WYP83" s="16"/>
      <c r="WYQ83" s="16"/>
      <c r="WYR83" s="16"/>
      <c r="WYS83" s="16"/>
      <c r="WYT83" s="16"/>
      <c r="WYU83" s="16"/>
      <c r="WYV83" s="16"/>
      <c r="WYW83" s="16"/>
      <c r="WYX83" s="16"/>
      <c r="WYY83" s="16"/>
      <c r="WYZ83" s="16"/>
      <c r="WZA83" s="16"/>
      <c r="WZB83" s="16"/>
      <c r="WZC83" s="16"/>
      <c r="WZD83" s="16"/>
      <c r="WZE83" s="16"/>
      <c r="WZF83" s="16"/>
      <c r="WZG83" s="16"/>
      <c r="WZH83" s="16"/>
      <c r="WZI83" s="16"/>
      <c r="WZJ83" s="16"/>
      <c r="WZK83" s="16"/>
      <c r="WZL83" s="16"/>
      <c r="WZM83" s="16"/>
      <c r="WZN83" s="16"/>
      <c r="WZO83" s="16"/>
      <c r="WZP83" s="16"/>
      <c r="WZQ83" s="16"/>
      <c r="WZR83" s="16"/>
      <c r="WZS83" s="16"/>
      <c r="WZT83" s="16"/>
      <c r="WZU83" s="16"/>
      <c r="WZV83" s="16"/>
      <c r="WZW83" s="16"/>
      <c r="WZX83" s="16"/>
      <c r="WZY83" s="16"/>
      <c r="WZZ83" s="16"/>
      <c r="XAA83" s="16"/>
      <c r="XAB83" s="16"/>
      <c r="XAC83" s="16"/>
      <c r="XAD83" s="16"/>
      <c r="XAE83" s="16"/>
      <c r="XAF83" s="16"/>
      <c r="XAG83" s="16"/>
      <c r="XAH83" s="16"/>
      <c r="XAI83" s="16"/>
      <c r="XAJ83" s="16"/>
      <c r="XAK83" s="16"/>
      <c r="XAL83" s="16"/>
      <c r="XAM83" s="16"/>
      <c r="XAN83" s="16"/>
      <c r="XAO83" s="16"/>
      <c r="XAP83" s="16"/>
      <c r="XAQ83" s="16"/>
      <c r="XAR83" s="16"/>
      <c r="XAS83" s="16"/>
      <c r="XAT83" s="16"/>
      <c r="XAU83" s="16"/>
      <c r="XAV83" s="16"/>
      <c r="XAW83" s="16"/>
      <c r="XAX83" s="16"/>
      <c r="XAY83" s="16"/>
      <c r="XAZ83" s="16"/>
      <c r="XBA83" s="16"/>
      <c r="XBB83" s="16"/>
      <c r="XBC83" s="16"/>
      <c r="XBD83" s="16"/>
      <c r="XBE83" s="16"/>
      <c r="XBF83" s="16"/>
      <c r="XBG83" s="16"/>
      <c r="XBH83" s="16"/>
      <c r="XBI83" s="16"/>
      <c r="XBJ83" s="16"/>
      <c r="XBK83" s="16"/>
      <c r="XBL83" s="16"/>
      <c r="XBM83" s="16"/>
      <c r="XBN83" s="16"/>
      <c r="XBO83" s="16"/>
      <c r="XBP83" s="16"/>
      <c r="XBQ83" s="16"/>
      <c r="XBR83" s="16"/>
      <c r="XBS83" s="16"/>
      <c r="XBT83" s="16"/>
      <c r="XBU83" s="16"/>
      <c r="XBV83" s="16"/>
      <c r="XBW83" s="16"/>
      <c r="XBX83" s="16"/>
      <c r="XBY83" s="16"/>
      <c r="XBZ83" s="16"/>
      <c r="XCA83" s="16"/>
      <c r="XCB83" s="16"/>
      <c r="XCC83" s="16"/>
      <c r="XCD83" s="16"/>
      <c r="XCE83" s="16"/>
      <c r="XCF83" s="16"/>
      <c r="XCG83" s="16"/>
      <c r="XCH83" s="16"/>
      <c r="XCI83" s="16"/>
      <c r="XCJ83" s="16"/>
      <c r="XCK83" s="16"/>
      <c r="XCL83" s="16"/>
      <c r="XCM83" s="16"/>
      <c r="XCN83" s="16"/>
      <c r="XCO83" s="16"/>
      <c r="XCP83" s="16"/>
      <c r="XCQ83" s="16"/>
      <c r="XCR83" s="16"/>
      <c r="XCS83" s="16"/>
      <c r="XCT83" s="16"/>
      <c r="XCU83" s="16"/>
      <c r="XCV83" s="16"/>
      <c r="XCW83" s="16"/>
      <c r="XCX83" s="16"/>
      <c r="XCY83" s="16"/>
      <c r="XCZ83" s="16"/>
      <c r="XDA83" s="16"/>
      <c r="XDB83" s="16"/>
      <c r="XDC83" s="16"/>
      <c r="XDD83" s="16"/>
      <c r="XDE83" s="16"/>
      <c r="XDF83" s="16"/>
      <c r="XDG83" s="16"/>
      <c r="XDH83" s="16"/>
      <c r="XDI83" s="16"/>
      <c r="XDJ83" s="16"/>
      <c r="XDK83" s="16"/>
      <c r="XDL83" s="16"/>
      <c r="XDM83" s="16"/>
      <c r="XDN83" s="16"/>
      <c r="XDO83" s="16"/>
      <c r="XDP83" s="16"/>
      <c r="XDQ83" s="16"/>
      <c r="XDR83" s="16"/>
      <c r="XDS83" s="16"/>
      <c r="XDT83" s="16"/>
      <c r="XDU83" s="16"/>
      <c r="XDV83" s="16"/>
      <c r="XDW83" s="16"/>
      <c r="XDX83" s="16"/>
      <c r="XDY83" s="16"/>
      <c r="XDZ83" s="16"/>
      <c r="XEA83" s="16"/>
      <c r="XEB83" s="16"/>
      <c r="XEC83" s="16"/>
      <c r="XED83" s="16"/>
      <c r="XEE83" s="16"/>
      <c r="XEF83" s="16"/>
      <c r="XEG83" s="16"/>
      <c r="XEH83" s="16"/>
      <c r="XEI83" s="16"/>
      <c r="XEJ83" s="16"/>
      <c r="XEK83" s="16"/>
      <c r="XEL83" s="16"/>
      <c r="XEM83" s="16"/>
      <c r="XEN83" s="16"/>
      <c r="XEO83" s="16"/>
      <c r="XEP83" s="16"/>
      <c r="XEQ83" s="16"/>
      <c r="XER83" s="16"/>
      <c r="XES83" s="16"/>
      <c r="XET83" s="16"/>
      <c r="XEU83" s="16"/>
      <c r="XEV83" s="16"/>
      <c r="XEW83" s="16"/>
      <c r="XEX83" s="16"/>
      <c r="XEY83" s="16"/>
      <c r="XEZ83" s="16"/>
      <c r="XFA83" s="16"/>
      <c r="XFB83" s="16"/>
    </row>
    <row r="84" spans="1:16382" s="59" customFormat="1" ht="15" thickBot="1" x14ac:dyDescent="0.4">
      <c r="A84" s="79"/>
      <c r="B84" s="101"/>
      <c r="C84" s="102"/>
      <c r="D84" s="103"/>
      <c r="E84" s="103"/>
      <c r="F84" s="103"/>
      <c r="G84" s="103"/>
      <c r="H84" s="103"/>
      <c r="I84" s="82"/>
      <c r="J84" s="83"/>
      <c r="AA84" s="16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</row>
    <row r="85" spans="1:16382" s="57" customFormat="1" ht="15" thickTop="1" x14ac:dyDescent="0.35">
      <c r="A85" s="9" t="s">
        <v>124</v>
      </c>
      <c r="B85" s="23">
        <f>C85/(1+D85)</f>
        <v>1.0655737704918034</v>
      </c>
      <c r="C85" s="104">
        <v>1.3</v>
      </c>
      <c r="D85" s="50">
        <v>0.22</v>
      </c>
      <c r="E85" s="105">
        <v>1.72</v>
      </c>
      <c r="F85" s="50">
        <v>0.28000000000000003</v>
      </c>
      <c r="G85" s="105">
        <v>2.7</v>
      </c>
      <c r="H85" s="50">
        <v>0.57999999999999996</v>
      </c>
      <c r="I85" s="106" t="s">
        <v>22</v>
      </c>
      <c r="J85" s="92" t="s">
        <v>22</v>
      </c>
      <c r="K85" s="92" t="s">
        <v>22</v>
      </c>
      <c r="L85" s="14" t="s">
        <v>22</v>
      </c>
      <c r="M85" s="14" t="s">
        <v>22</v>
      </c>
      <c r="O85" s="14"/>
      <c r="AA85" s="16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</row>
    <row r="86" spans="1:16382" s="57" customFormat="1" x14ac:dyDescent="0.35">
      <c r="A86" s="107" t="s">
        <v>125</v>
      </c>
      <c r="B86" s="108">
        <f>C86/(1+D86)</f>
        <v>206.66666666666666</v>
      </c>
      <c r="C86" s="32">
        <v>310</v>
      </c>
      <c r="D86" s="50">
        <v>0.5</v>
      </c>
      <c r="E86" s="109">
        <v>465</v>
      </c>
      <c r="F86" s="50">
        <f>E86/C86-1</f>
        <v>0.5</v>
      </c>
      <c r="G86" s="109">
        <v>830</v>
      </c>
      <c r="H86" s="50">
        <f>G86/E86-1</f>
        <v>0.78494623655913975</v>
      </c>
      <c r="I86" s="106" t="s">
        <v>126</v>
      </c>
      <c r="J86" s="92" t="s">
        <v>22</v>
      </c>
      <c r="K86" s="14" t="s">
        <v>22</v>
      </c>
      <c r="L86" s="14" t="s">
        <v>22</v>
      </c>
      <c r="M86" s="14" t="s">
        <v>22</v>
      </c>
      <c r="AA86" s="1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</row>
    <row r="87" spans="1:16382" x14ac:dyDescent="0.35">
      <c r="A87" s="110" t="s">
        <v>127</v>
      </c>
      <c r="B87" s="108">
        <f>C87/(1+D87)</f>
        <v>5094.1176470588234</v>
      </c>
      <c r="C87" s="32">
        <v>4330</v>
      </c>
      <c r="D87" s="50">
        <v>-0.15</v>
      </c>
      <c r="E87" s="32">
        <v>3700</v>
      </c>
      <c r="F87" s="50">
        <f>E87/C87-1</f>
        <v>-0.14549653579676669</v>
      </c>
      <c r="G87" s="51">
        <v>3270</v>
      </c>
      <c r="H87" s="50">
        <f>G87/E87-1</f>
        <v>-0.11621621621621625</v>
      </c>
      <c r="I87" s="106" t="s">
        <v>22</v>
      </c>
      <c r="J87" s="49"/>
      <c r="K87" s="48" t="s">
        <v>22</v>
      </c>
      <c r="L87" s="49"/>
      <c r="M87" s="48" t="s">
        <v>22</v>
      </c>
    </row>
    <row r="88" spans="1:16382" s="57" customFormat="1" x14ac:dyDescent="0.35">
      <c r="A88" s="73" t="s">
        <v>128</v>
      </c>
      <c r="B88" s="43"/>
      <c r="C88" s="44">
        <v>4.7E-2</v>
      </c>
      <c r="D88" s="45"/>
      <c r="E88" s="77">
        <v>0.06</v>
      </c>
      <c r="F88" s="45"/>
      <c r="G88" s="77">
        <v>0.08</v>
      </c>
      <c r="H88" s="45"/>
      <c r="I88" s="111" t="s">
        <v>22</v>
      </c>
      <c r="J88" s="48" t="s">
        <v>22</v>
      </c>
      <c r="K88" s="48" t="s">
        <v>22</v>
      </c>
      <c r="L88" s="16"/>
      <c r="M88" s="112"/>
      <c r="Q88" s="14"/>
      <c r="W88" s="14"/>
      <c r="AA88" s="16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</row>
    <row r="89" spans="1:16382" x14ac:dyDescent="0.35">
      <c r="A89" s="9" t="s">
        <v>129</v>
      </c>
      <c r="B89" s="113">
        <v>1.04</v>
      </c>
      <c r="C89" s="113">
        <v>1.657</v>
      </c>
      <c r="D89" s="50"/>
      <c r="E89" s="97">
        <v>2.032</v>
      </c>
      <c r="F89" s="50">
        <f>E89/C89-1</f>
        <v>0.22631261315630646</v>
      </c>
      <c r="G89" s="97">
        <v>3.2210000000000001</v>
      </c>
      <c r="H89" s="50">
        <f>G89/E89-1</f>
        <v>0.58513779527559051</v>
      </c>
      <c r="I89" s="106" t="s">
        <v>130</v>
      </c>
      <c r="J89" s="48" t="s">
        <v>131</v>
      </c>
      <c r="K89" s="48" t="s">
        <v>132</v>
      </c>
      <c r="L89" s="48" t="s">
        <v>130</v>
      </c>
      <c r="M89" s="48" t="s">
        <v>130</v>
      </c>
    </row>
    <row r="90" spans="1:16382" x14ac:dyDescent="0.35">
      <c r="A90" s="73" t="s">
        <v>133</v>
      </c>
      <c r="B90" s="32">
        <v>374</v>
      </c>
      <c r="C90" s="32">
        <v>504</v>
      </c>
      <c r="D90" s="50"/>
      <c r="E90" s="51">
        <v>586</v>
      </c>
      <c r="F90" s="50">
        <f>E90/C90-1</f>
        <v>0.16269841269841279</v>
      </c>
      <c r="G90" s="51">
        <v>440</v>
      </c>
      <c r="H90" s="50">
        <f>G90/E90-1</f>
        <v>-0.24914675767918093</v>
      </c>
      <c r="I90" s="106" t="s">
        <v>130</v>
      </c>
      <c r="J90" s="48"/>
      <c r="K90" s="48" t="s">
        <v>132</v>
      </c>
      <c r="L90" s="48" t="s">
        <v>130</v>
      </c>
      <c r="M90" s="48" t="s">
        <v>130</v>
      </c>
    </row>
    <row r="91" spans="1:16382" x14ac:dyDescent="0.35">
      <c r="A91" s="114" t="s">
        <v>134</v>
      </c>
      <c r="B91" s="32">
        <v>292</v>
      </c>
      <c r="C91" s="32">
        <v>348</v>
      </c>
      <c r="D91" s="50"/>
      <c r="E91" s="51">
        <v>323.3</v>
      </c>
      <c r="F91" s="50">
        <f>E91/C91-1</f>
        <v>-7.097701149425284E-2</v>
      </c>
      <c r="G91" s="51">
        <v>234</v>
      </c>
      <c r="H91" s="50">
        <f>G91/E91-1</f>
        <v>-0.27621404268481287</v>
      </c>
      <c r="I91" s="106" t="s">
        <v>130</v>
      </c>
      <c r="J91" s="48" t="s">
        <v>132</v>
      </c>
      <c r="K91" s="48" t="s">
        <v>130</v>
      </c>
      <c r="L91" s="48"/>
      <c r="M91" s="48" t="s">
        <v>130</v>
      </c>
    </row>
    <row r="92" spans="1:16382" x14ac:dyDescent="0.35">
      <c r="A92" s="114" t="s">
        <v>135</v>
      </c>
      <c r="B92" s="115"/>
      <c r="C92" s="32"/>
      <c r="D92" s="50"/>
      <c r="E92" s="51">
        <v>47</v>
      </c>
      <c r="F92" s="50"/>
      <c r="G92" s="51"/>
      <c r="H92" s="50"/>
      <c r="I92" s="106" t="s">
        <v>130</v>
      </c>
      <c r="J92" s="48" t="s">
        <v>132</v>
      </c>
      <c r="K92" s="48"/>
      <c r="L92" s="48"/>
      <c r="M92" s="49"/>
    </row>
    <row r="93" spans="1:16382" x14ac:dyDescent="0.35">
      <c r="A93" s="9" t="s">
        <v>136</v>
      </c>
      <c r="B93" s="113">
        <f>12.4</f>
        <v>12.4</v>
      </c>
      <c r="C93" s="113">
        <f>13.54</f>
        <v>13.54</v>
      </c>
      <c r="D93" s="50">
        <f>C93/B93-1</f>
        <v>9.1935483870967616E-2</v>
      </c>
      <c r="E93" s="116">
        <f>19.14</f>
        <v>19.14</v>
      </c>
      <c r="F93" s="50">
        <f>E93/C93-1</f>
        <v>0.41358936484490405</v>
      </c>
      <c r="G93" s="116"/>
      <c r="H93" s="50"/>
      <c r="I93" s="106" t="s">
        <v>137</v>
      </c>
      <c r="J93" s="48" t="s">
        <v>138</v>
      </c>
      <c r="L93" s="49"/>
      <c r="M93" s="49"/>
    </row>
    <row r="94" spans="1:16382" x14ac:dyDescent="0.35">
      <c r="A94" s="73" t="s">
        <v>139</v>
      </c>
      <c r="B94" s="113">
        <f>2.9</f>
        <v>2.9</v>
      </c>
      <c r="C94" s="113">
        <f>3.24</f>
        <v>3.24</v>
      </c>
      <c r="D94" s="50">
        <f>C94/B94-1</f>
        <v>0.11724137931034484</v>
      </c>
      <c r="E94" s="116">
        <f>2.85</f>
        <v>2.85</v>
      </c>
      <c r="F94" s="50">
        <f>E94/C94-1</f>
        <v>-0.12037037037037035</v>
      </c>
      <c r="G94" s="116"/>
      <c r="H94" s="50"/>
      <c r="I94" s="106" t="s">
        <v>137</v>
      </c>
      <c r="J94" s="48" t="s">
        <v>138</v>
      </c>
      <c r="L94" s="49"/>
      <c r="M94" s="49"/>
    </row>
    <row r="95" spans="1:16382" x14ac:dyDescent="0.35">
      <c r="A95" s="9" t="s">
        <v>140</v>
      </c>
      <c r="B95" s="43"/>
      <c r="C95" s="117">
        <v>1.5</v>
      </c>
      <c r="D95" s="118"/>
      <c r="E95" s="70"/>
      <c r="F95" s="118"/>
      <c r="G95" s="118"/>
      <c r="H95" s="118"/>
      <c r="I95" s="106" t="s">
        <v>141</v>
      </c>
      <c r="J95" s="48" t="s">
        <v>142</v>
      </c>
      <c r="K95" s="49"/>
      <c r="L95" s="49"/>
      <c r="M95" s="49"/>
    </row>
    <row r="96" spans="1:16382" x14ac:dyDescent="0.35">
      <c r="A96" s="9" t="s">
        <v>143</v>
      </c>
      <c r="B96" s="43">
        <v>16.059999999999999</v>
      </c>
      <c r="C96" s="117">
        <v>18.02</v>
      </c>
      <c r="D96" s="27">
        <f>C96/B96-1</f>
        <v>0.12204234122042346</v>
      </c>
      <c r="E96" s="75">
        <f>23.609/1.207</f>
        <v>19.560066280033141</v>
      </c>
      <c r="F96" s="50">
        <f>E96/C96-1</f>
        <v>8.5464277471317462E-2</v>
      </c>
      <c r="G96" s="75">
        <f>25.994/(1.101)</f>
        <v>23.609445958219801</v>
      </c>
      <c r="H96" s="50">
        <f>G96/E96-1</f>
        <v>0.20702279942273272</v>
      </c>
      <c r="I96" s="106" t="s">
        <v>65</v>
      </c>
      <c r="J96" s="48" t="s">
        <v>65</v>
      </c>
      <c r="K96" s="49"/>
      <c r="L96" s="49"/>
      <c r="M96" s="49"/>
    </row>
    <row r="97" spans="1:16382" s="16" customFormat="1" x14ac:dyDescent="0.35">
      <c r="A97" s="9" t="s">
        <v>144</v>
      </c>
      <c r="B97" s="43"/>
      <c r="C97" s="119"/>
      <c r="D97" s="77"/>
      <c r="E97" s="75">
        <f>G97/(1+H97)</f>
        <v>2.0149253731343282</v>
      </c>
      <c r="F97" s="85"/>
      <c r="G97" s="120">
        <v>2.7</v>
      </c>
      <c r="H97" s="85">
        <v>0.34</v>
      </c>
      <c r="I97" s="111" t="s">
        <v>73</v>
      </c>
      <c r="J97" s="48" t="s">
        <v>145</v>
      </c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16382" s="16" customFormat="1" x14ac:dyDescent="0.35">
      <c r="A98" s="73" t="s">
        <v>146</v>
      </c>
      <c r="B98" s="43"/>
      <c r="C98" s="119"/>
      <c r="D98" s="77"/>
      <c r="E98" s="68">
        <v>1.4</v>
      </c>
      <c r="F98" s="85"/>
      <c r="G98" s="120">
        <v>2.1</v>
      </c>
      <c r="H98" s="85">
        <f>G98/E98-1</f>
        <v>0.50000000000000022</v>
      </c>
      <c r="I98" s="111" t="s">
        <v>73</v>
      </c>
      <c r="J98" s="48" t="s">
        <v>145</v>
      </c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16382" s="16" customFormat="1" x14ac:dyDescent="0.35">
      <c r="A99" s="73" t="s">
        <v>147</v>
      </c>
      <c r="B99" s="43"/>
      <c r="C99" s="119"/>
      <c r="D99" s="77"/>
      <c r="E99" s="121">
        <f>E97-E98</f>
        <v>0.61492537313432827</v>
      </c>
      <c r="F99" s="85"/>
      <c r="G99" s="121">
        <f>G97-G98</f>
        <v>0.60000000000000009</v>
      </c>
      <c r="H99" s="85">
        <f>G99/E99-1</f>
        <v>-2.4271844660193942E-2</v>
      </c>
      <c r="I99" s="111" t="s">
        <v>73</v>
      </c>
      <c r="J99" s="48" t="s">
        <v>145</v>
      </c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16382" s="87" customFormat="1" x14ac:dyDescent="0.35">
      <c r="A100" s="96"/>
      <c r="B100" s="43"/>
      <c r="C100" s="122"/>
      <c r="D100" s="121"/>
      <c r="E100" s="121"/>
      <c r="F100" s="121"/>
      <c r="G100" s="121"/>
      <c r="H100" s="121"/>
      <c r="I100" s="111"/>
      <c r="J100" s="48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16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  <c r="BZT100"/>
      <c r="BZU100"/>
      <c r="BZV100"/>
      <c r="BZW100"/>
      <c r="BZX100"/>
      <c r="BZY100"/>
      <c r="BZZ100"/>
      <c r="CAA100"/>
      <c r="CAB100"/>
      <c r="CAC100"/>
      <c r="CAD100"/>
      <c r="CAE100"/>
      <c r="CAF100"/>
      <c r="CAG100"/>
      <c r="CAH100"/>
      <c r="CAI100"/>
      <c r="CAJ100"/>
      <c r="CAK100"/>
      <c r="CAL100"/>
      <c r="CAM100"/>
      <c r="CAN100"/>
      <c r="CAO100"/>
      <c r="CAP100"/>
      <c r="CAQ100"/>
      <c r="CAR100"/>
      <c r="CAS100"/>
      <c r="CAT100"/>
      <c r="CAU100"/>
      <c r="CAV100"/>
      <c r="CAW100"/>
      <c r="CAX100"/>
      <c r="CAY100"/>
      <c r="CAZ100"/>
      <c r="CBA100"/>
      <c r="CBB100"/>
      <c r="CBC100"/>
      <c r="CBD100"/>
      <c r="CBE100"/>
      <c r="CBF100"/>
      <c r="CBG100"/>
      <c r="CBH100"/>
      <c r="CBI100"/>
      <c r="CBJ100"/>
      <c r="CBK100"/>
      <c r="CBL100"/>
      <c r="CBM100"/>
      <c r="CBN100"/>
      <c r="CBO100"/>
      <c r="CBP100"/>
      <c r="CBQ100"/>
      <c r="CBR100"/>
      <c r="CBS100"/>
      <c r="CBT100"/>
      <c r="CBU100"/>
      <c r="CBV100"/>
      <c r="CBW100"/>
      <c r="CBX100"/>
      <c r="CBY100"/>
      <c r="CBZ100"/>
      <c r="CCA100"/>
      <c r="CCB100"/>
      <c r="CCC100"/>
      <c r="CCD100"/>
      <c r="CCE100"/>
      <c r="CCF100"/>
      <c r="CCG100"/>
      <c r="CCH100"/>
      <c r="CCI100"/>
      <c r="CCJ100"/>
      <c r="CCK100"/>
      <c r="CCL100"/>
      <c r="CCM100"/>
      <c r="CCN100"/>
      <c r="CCO100"/>
      <c r="CCP100"/>
      <c r="CCQ100"/>
      <c r="CCR100"/>
      <c r="CCS100"/>
      <c r="CCT100"/>
      <c r="CCU100"/>
      <c r="CCV100"/>
      <c r="CCW100"/>
      <c r="CCX100"/>
      <c r="CCY100"/>
      <c r="CCZ100"/>
      <c r="CDA100"/>
      <c r="CDB100"/>
      <c r="CDC100"/>
      <c r="CDD100"/>
      <c r="CDE100"/>
      <c r="CDF100"/>
      <c r="CDG100"/>
      <c r="CDH100"/>
      <c r="CDI100"/>
      <c r="CDJ100"/>
      <c r="CDK100"/>
      <c r="CDL100"/>
      <c r="CDM100"/>
      <c r="CDN100"/>
      <c r="CDO100"/>
      <c r="CDP100"/>
      <c r="CDQ100"/>
      <c r="CDR100"/>
      <c r="CDS100"/>
      <c r="CDT100"/>
      <c r="CDU100"/>
      <c r="CDV100"/>
      <c r="CDW100"/>
      <c r="CDX100"/>
      <c r="CDY100"/>
      <c r="CDZ100"/>
      <c r="CEA100"/>
      <c r="CEB100"/>
      <c r="CEC100"/>
      <c r="CED100"/>
      <c r="CEE100"/>
      <c r="CEF100"/>
      <c r="CEG100"/>
      <c r="CEH100"/>
      <c r="CEI100"/>
      <c r="CEJ100"/>
      <c r="CEK100"/>
      <c r="CEL100"/>
      <c r="CEM100"/>
      <c r="CEN100"/>
      <c r="CEO100"/>
      <c r="CEP100"/>
      <c r="CEQ100"/>
      <c r="CER100"/>
      <c r="CES100"/>
      <c r="CET100"/>
      <c r="CEU100"/>
      <c r="CEV100"/>
      <c r="CEW100"/>
      <c r="CEX100"/>
      <c r="CEY100"/>
      <c r="CEZ100"/>
      <c r="CFA100"/>
      <c r="CFB100"/>
      <c r="CFC100"/>
      <c r="CFD100"/>
      <c r="CFE100"/>
      <c r="CFF100"/>
      <c r="CFG100"/>
      <c r="CFH100"/>
      <c r="CFI100"/>
      <c r="CFJ100"/>
      <c r="CFK100"/>
      <c r="CFL100"/>
      <c r="CFM100"/>
      <c r="CFN100"/>
      <c r="CFO100"/>
      <c r="CFP100"/>
      <c r="CFQ100"/>
      <c r="CFR100"/>
      <c r="CFS100"/>
      <c r="CFT100"/>
      <c r="CFU100"/>
      <c r="CFV100"/>
      <c r="CFW100"/>
      <c r="CFX100"/>
      <c r="CFY100"/>
      <c r="CFZ100"/>
      <c r="CGA100"/>
      <c r="CGB100"/>
      <c r="CGC100"/>
      <c r="CGD100"/>
      <c r="CGE100"/>
      <c r="CGF100"/>
      <c r="CGG100"/>
      <c r="CGH100"/>
      <c r="CGI100"/>
      <c r="CGJ100"/>
      <c r="CGK100"/>
      <c r="CGL100"/>
      <c r="CGM100"/>
      <c r="CGN100"/>
      <c r="CGO100"/>
      <c r="CGP100"/>
      <c r="CGQ100"/>
      <c r="CGR100"/>
      <c r="CGS100"/>
      <c r="CGT100"/>
      <c r="CGU100"/>
      <c r="CGV100"/>
      <c r="CGW100"/>
      <c r="CGX100"/>
      <c r="CGY100"/>
      <c r="CGZ100"/>
      <c r="CHA100"/>
      <c r="CHB100"/>
      <c r="CHC100"/>
      <c r="CHD100"/>
      <c r="CHE100"/>
      <c r="CHF100"/>
      <c r="CHG100"/>
      <c r="CHH100"/>
      <c r="CHI100"/>
      <c r="CHJ100"/>
      <c r="CHK100"/>
      <c r="CHL100"/>
      <c r="CHM100"/>
      <c r="CHN100"/>
      <c r="CHO100"/>
      <c r="CHP100"/>
      <c r="CHQ100"/>
      <c r="CHR100"/>
      <c r="CHS100"/>
      <c r="CHT100"/>
      <c r="CHU100"/>
      <c r="CHV100"/>
      <c r="CHW100"/>
      <c r="CHX100"/>
      <c r="CHY100"/>
      <c r="CHZ100"/>
      <c r="CIA100"/>
      <c r="CIB100"/>
      <c r="CIC100"/>
      <c r="CID100"/>
      <c r="CIE100"/>
      <c r="CIF100"/>
      <c r="CIG100"/>
      <c r="CIH100"/>
      <c r="CII100"/>
      <c r="CIJ100"/>
      <c r="CIK100"/>
      <c r="CIL100"/>
      <c r="CIM100"/>
      <c r="CIN100"/>
      <c r="CIO100"/>
      <c r="CIP100"/>
      <c r="CIQ100"/>
      <c r="CIR100"/>
      <c r="CIS100"/>
      <c r="CIT100"/>
      <c r="CIU100"/>
      <c r="CIV100"/>
      <c r="CIW100"/>
      <c r="CIX100"/>
      <c r="CIY100"/>
      <c r="CIZ100"/>
      <c r="CJA100"/>
      <c r="CJB100"/>
      <c r="CJC100"/>
      <c r="CJD100"/>
      <c r="CJE100"/>
      <c r="CJF100"/>
      <c r="CJG100"/>
      <c r="CJH100"/>
      <c r="CJI100"/>
      <c r="CJJ100"/>
      <c r="CJK100"/>
      <c r="CJL100"/>
      <c r="CJM100"/>
      <c r="CJN100"/>
      <c r="CJO100"/>
      <c r="CJP100"/>
      <c r="CJQ100"/>
      <c r="CJR100"/>
      <c r="CJS100"/>
      <c r="CJT100"/>
      <c r="CJU100"/>
      <c r="CJV100"/>
      <c r="CJW100"/>
      <c r="CJX100"/>
      <c r="CJY100"/>
      <c r="CJZ100"/>
      <c r="CKA100"/>
      <c r="CKB100"/>
      <c r="CKC100"/>
      <c r="CKD100"/>
      <c r="CKE100"/>
      <c r="CKF100"/>
      <c r="CKG100"/>
      <c r="CKH100"/>
      <c r="CKI100"/>
      <c r="CKJ100"/>
      <c r="CKK100"/>
      <c r="CKL100"/>
      <c r="CKM100"/>
      <c r="CKN100"/>
      <c r="CKO100"/>
      <c r="CKP100"/>
      <c r="CKQ100"/>
      <c r="CKR100"/>
      <c r="CKS100"/>
      <c r="CKT100"/>
      <c r="CKU100"/>
      <c r="CKV100"/>
      <c r="CKW100"/>
      <c r="CKX100"/>
      <c r="CKY100"/>
      <c r="CKZ100"/>
      <c r="CLA100"/>
      <c r="CLB100"/>
      <c r="CLC100"/>
      <c r="CLD100"/>
      <c r="CLE100"/>
      <c r="CLF100"/>
      <c r="CLG100"/>
      <c r="CLH100"/>
      <c r="CLI100"/>
      <c r="CLJ100"/>
      <c r="CLK100"/>
      <c r="CLL100"/>
      <c r="CLM100"/>
      <c r="CLN100"/>
      <c r="CLO100"/>
      <c r="CLP100"/>
      <c r="CLQ100"/>
      <c r="CLR100"/>
      <c r="CLS100"/>
      <c r="CLT100"/>
      <c r="CLU100"/>
      <c r="CLV100"/>
      <c r="CLW100"/>
      <c r="CLX100"/>
      <c r="CLY100"/>
      <c r="CLZ100"/>
      <c r="CMA100"/>
      <c r="CMB100"/>
      <c r="CMC100"/>
      <c r="CMD100"/>
      <c r="CME100"/>
      <c r="CMF100"/>
      <c r="CMG100"/>
      <c r="CMH100"/>
      <c r="CMI100"/>
      <c r="CMJ100"/>
      <c r="CMK100"/>
      <c r="CML100"/>
      <c r="CMM100"/>
      <c r="CMN100"/>
      <c r="CMO100"/>
      <c r="CMP100"/>
      <c r="CMQ100"/>
      <c r="CMR100"/>
      <c r="CMS100"/>
      <c r="CMT100"/>
      <c r="CMU100"/>
      <c r="CMV100"/>
      <c r="CMW100"/>
      <c r="CMX100"/>
      <c r="CMY100"/>
      <c r="CMZ100"/>
      <c r="CNA100"/>
      <c r="CNB100"/>
      <c r="CNC100"/>
      <c r="CND100"/>
      <c r="CNE100"/>
      <c r="CNF100"/>
      <c r="CNG100"/>
      <c r="CNH100"/>
      <c r="CNI100"/>
      <c r="CNJ100"/>
      <c r="CNK100"/>
      <c r="CNL100"/>
      <c r="CNM100"/>
      <c r="CNN100"/>
      <c r="CNO100"/>
      <c r="CNP100"/>
      <c r="CNQ100"/>
      <c r="CNR100"/>
      <c r="CNS100"/>
      <c r="CNT100"/>
      <c r="CNU100"/>
      <c r="CNV100"/>
      <c r="CNW100"/>
      <c r="CNX100"/>
      <c r="CNY100"/>
      <c r="CNZ100"/>
      <c r="COA100"/>
      <c r="COB100"/>
      <c r="COC100"/>
      <c r="COD100"/>
      <c r="COE100"/>
      <c r="COF100"/>
      <c r="COG100"/>
      <c r="COH100"/>
      <c r="COI100"/>
      <c r="COJ100"/>
      <c r="COK100"/>
      <c r="COL100"/>
      <c r="COM100"/>
      <c r="CON100"/>
      <c r="COO100"/>
      <c r="COP100"/>
      <c r="COQ100"/>
      <c r="COR100"/>
      <c r="COS100"/>
      <c r="COT100"/>
      <c r="COU100"/>
      <c r="COV100"/>
      <c r="COW100"/>
      <c r="COX100"/>
      <c r="COY100"/>
      <c r="COZ100"/>
      <c r="CPA100"/>
      <c r="CPB100"/>
      <c r="CPC100"/>
      <c r="CPD100"/>
      <c r="CPE100"/>
      <c r="CPF100"/>
      <c r="CPG100"/>
      <c r="CPH100"/>
      <c r="CPI100"/>
      <c r="CPJ100"/>
      <c r="CPK100"/>
      <c r="CPL100"/>
      <c r="CPM100"/>
      <c r="CPN100"/>
      <c r="CPO100"/>
      <c r="CPP100"/>
      <c r="CPQ100"/>
      <c r="CPR100"/>
      <c r="CPS100"/>
      <c r="CPT100"/>
      <c r="CPU100"/>
      <c r="CPV100"/>
      <c r="CPW100"/>
      <c r="CPX100"/>
      <c r="CPY100"/>
      <c r="CPZ100"/>
      <c r="CQA100"/>
      <c r="CQB100"/>
      <c r="CQC100"/>
      <c r="CQD100"/>
      <c r="CQE100"/>
      <c r="CQF100"/>
      <c r="CQG100"/>
      <c r="CQH100"/>
      <c r="CQI100"/>
      <c r="CQJ100"/>
      <c r="CQK100"/>
      <c r="CQL100"/>
      <c r="CQM100"/>
      <c r="CQN100"/>
      <c r="CQO100"/>
      <c r="CQP100"/>
      <c r="CQQ100"/>
      <c r="CQR100"/>
      <c r="CQS100"/>
      <c r="CQT100"/>
      <c r="CQU100"/>
      <c r="CQV100"/>
      <c r="CQW100"/>
      <c r="CQX100"/>
      <c r="CQY100"/>
      <c r="CQZ100"/>
      <c r="CRA100"/>
      <c r="CRB100"/>
      <c r="CRC100"/>
      <c r="CRD100"/>
      <c r="CRE100"/>
      <c r="CRF100"/>
      <c r="CRG100"/>
      <c r="CRH100"/>
      <c r="CRI100"/>
      <c r="CRJ100"/>
      <c r="CRK100"/>
      <c r="CRL100"/>
      <c r="CRM100"/>
      <c r="CRN100"/>
      <c r="CRO100"/>
      <c r="CRP100"/>
      <c r="CRQ100"/>
      <c r="CRR100"/>
      <c r="CRS100"/>
      <c r="CRT100"/>
      <c r="CRU100"/>
      <c r="CRV100"/>
      <c r="CRW100"/>
      <c r="CRX100"/>
      <c r="CRY100"/>
      <c r="CRZ100"/>
      <c r="CSA100"/>
      <c r="CSB100"/>
      <c r="CSC100"/>
      <c r="CSD100"/>
      <c r="CSE100"/>
      <c r="CSF100"/>
      <c r="CSG100"/>
      <c r="CSH100"/>
      <c r="CSI100"/>
      <c r="CSJ100"/>
      <c r="CSK100"/>
      <c r="CSL100"/>
      <c r="CSM100"/>
      <c r="CSN100"/>
      <c r="CSO100"/>
      <c r="CSP100"/>
      <c r="CSQ100"/>
      <c r="CSR100"/>
      <c r="CSS100"/>
      <c r="CST100"/>
      <c r="CSU100"/>
      <c r="CSV100"/>
      <c r="CSW100"/>
      <c r="CSX100"/>
      <c r="CSY100"/>
      <c r="CSZ100"/>
      <c r="CTA100"/>
      <c r="CTB100"/>
      <c r="CTC100"/>
      <c r="CTD100"/>
      <c r="CTE100"/>
      <c r="CTF100"/>
      <c r="CTG100"/>
      <c r="CTH100"/>
      <c r="CTI100"/>
      <c r="CTJ100"/>
      <c r="CTK100"/>
      <c r="CTL100"/>
      <c r="CTM100"/>
      <c r="CTN100"/>
      <c r="CTO100"/>
      <c r="CTP100"/>
      <c r="CTQ100"/>
      <c r="CTR100"/>
      <c r="CTS100"/>
      <c r="CTT100"/>
      <c r="CTU100"/>
      <c r="CTV100"/>
      <c r="CTW100"/>
      <c r="CTX100"/>
      <c r="CTY100"/>
      <c r="CTZ100"/>
      <c r="CUA100"/>
      <c r="CUB100"/>
      <c r="CUC100"/>
      <c r="CUD100"/>
      <c r="CUE100"/>
      <c r="CUF100"/>
      <c r="CUG100"/>
      <c r="CUH100"/>
      <c r="CUI100"/>
      <c r="CUJ100"/>
      <c r="CUK100"/>
      <c r="CUL100"/>
      <c r="CUM100"/>
      <c r="CUN100"/>
      <c r="CUO100"/>
      <c r="CUP100"/>
      <c r="CUQ100"/>
      <c r="CUR100"/>
      <c r="CUS100"/>
      <c r="CUT100"/>
      <c r="CUU100"/>
      <c r="CUV100"/>
      <c r="CUW100"/>
      <c r="CUX100"/>
      <c r="CUY100"/>
      <c r="CUZ100"/>
      <c r="CVA100"/>
      <c r="CVB100"/>
      <c r="CVC100"/>
      <c r="CVD100"/>
      <c r="CVE100"/>
      <c r="CVF100"/>
      <c r="CVG100"/>
      <c r="CVH100"/>
      <c r="CVI100"/>
      <c r="CVJ100"/>
      <c r="CVK100"/>
      <c r="CVL100"/>
      <c r="CVM100"/>
      <c r="CVN100"/>
      <c r="CVO100"/>
      <c r="CVP100"/>
      <c r="CVQ100"/>
      <c r="CVR100"/>
      <c r="CVS100"/>
      <c r="CVT100"/>
      <c r="CVU100"/>
      <c r="CVV100"/>
      <c r="CVW100"/>
      <c r="CVX100"/>
      <c r="CVY100"/>
      <c r="CVZ100"/>
      <c r="CWA100"/>
      <c r="CWB100"/>
      <c r="CWC100"/>
      <c r="CWD100"/>
      <c r="CWE100"/>
      <c r="CWF100"/>
      <c r="CWG100"/>
      <c r="CWH100"/>
      <c r="CWI100"/>
      <c r="CWJ100"/>
      <c r="CWK100"/>
      <c r="CWL100"/>
      <c r="CWM100"/>
      <c r="CWN100"/>
      <c r="CWO100"/>
      <c r="CWP100"/>
      <c r="CWQ100"/>
      <c r="CWR100"/>
      <c r="CWS100"/>
      <c r="CWT100"/>
      <c r="CWU100"/>
      <c r="CWV100"/>
      <c r="CWW100"/>
      <c r="CWX100"/>
      <c r="CWY100"/>
      <c r="CWZ100"/>
      <c r="CXA100"/>
      <c r="CXB100"/>
      <c r="CXC100"/>
      <c r="CXD100"/>
      <c r="CXE100"/>
      <c r="CXF100"/>
      <c r="CXG100"/>
      <c r="CXH100"/>
      <c r="CXI100"/>
      <c r="CXJ100"/>
      <c r="CXK100"/>
      <c r="CXL100"/>
      <c r="CXM100"/>
      <c r="CXN100"/>
      <c r="CXO100"/>
      <c r="CXP100"/>
      <c r="CXQ100"/>
      <c r="CXR100"/>
      <c r="CXS100"/>
      <c r="CXT100"/>
      <c r="CXU100"/>
      <c r="CXV100"/>
      <c r="CXW100"/>
      <c r="CXX100"/>
      <c r="CXY100"/>
      <c r="CXZ100"/>
      <c r="CYA100"/>
      <c r="CYB100"/>
      <c r="CYC100"/>
      <c r="CYD100"/>
      <c r="CYE100"/>
      <c r="CYF100"/>
      <c r="CYG100"/>
      <c r="CYH100"/>
      <c r="CYI100"/>
      <c r="CYJ100"/>
      <c r="CYK100"/>
      <c r="CYL100"/>
      <c r="CYM100"/>
      <c r="CYN100"/>
      <c r="CYO100"/>
      <c r="CYP100"/>
      <c r="CYQ100"/>
      <c r="CYR100"/>
      <c r="CYS100"/>
      <c r="CYT100"/>
      <c r="CYU100"/>
      <c r="CYV100"/>
      <c r="CYW100"/>
      <c r="CYX100"/>
      <c r="CYY100"/>
      <c r="CYZ100"/>
      <c r="CZA100"/>
      <c r="CZB100"/>
      <c r="CZC100"/>
      <c r="CZD100"/>
      <c r="CZE100"/>
      <c r="CZF100"/>
      <c r="CZG100"/>
      <c r="CZH100"/>
      <c r="CZI100"/>
      <c r="CZJ100"/>
      <c r="CZK100"/>
      <c r="CZL100"/>
      <c r="CZM100"/>
      <c r="CZN100"/>
      <c r="CZO100"/>
      <c r="CZP100"/>
      <c r="CZQ100"/>
      <c r="CZR100"/>
      <c r="CZS100"/>
      <c r="CZT100"/>
      <c r="CZU100"/>
      <c r="CZV100"/>
      <c r="CZW100"/>
      <c r="CZX100"/>
      <c r="CZY100"/>
      <c r="CZZ100"/>
      <c r="DAA100"/>
      <c r="DAB100"/>
      <c r="DAC100"/>
      <c r="DAD100"/>
      <c r="DAE100"/>
      <c r="DAF100"/>
      <c r="DAG100"/>
      <c r="DAH100"/>
      <c r="DAI100"/>
      <c r="DAJ100"/>
      <c r="DAK100"/>
      <c r="DAL100"/>
      <c r="DAM100"/>
      <c r="DAN100"/>
      <c r="DAO100"/>
      <c r="DAP100"/>
      <c r="DAQ100"/>
      <c r="DAR100"/>
      <c r="DAS100"/>
      <c r="DAT100"/>
      <c r="DAU100"/>
      <c r="DAV100"/>
      <c r="DAW100"/>
      <c r="DAX100"/>
      <c r="DAY100"/>
      <c r="DAZ100"/>
      <c r="DBA100"/>
      <c r="DBB100"/>
      <c r="DBC100"/>
      <c r="DBD100"/>
      <c r="DBE100"/>
      <c r="DBF100"/>
      <c r="DBG100"/>
      <c r="DBH100"/>
      <c r="DBI100"/>
      <c r="DBJ100"/>
      <c r="DBK100"/>
      <c r="DBL100"/>
      <c r="DBM100"/>
      <c r="DBN100"/>
      <c r="DBO100"/>
      <c r="DBP100"/>
      <c r="DBQ100"/>
      <c r="DBR100"/>
      <c r="DBS100"/>
      <c r="DBT100"/>
      <c r="DBU100"/>
      <c r="DBV100"/>
      <c r="DBW100"/>
      <c r="DBX100"/>
      <c r="DBY100"/>
      <c r="DBZ100"/>
      <c r="DCA100"/>
      <c r="DCB100"/>
      <c r="DCC100"/>
      <c r="DCD100"/>
      <c r="DCE100"/>
      <c r="DCF100"/>
      <c r="DCG100"/>
      <c r="DCH100"/>
      <c r="DCI100"/>
      <c r="DCJ100"/>
      <c r="DCK100"/>
      <c r="DCL100"/>
      <c r="DCM100"/>
      <c r="DCN100"/>
      <c r="DCO100"/>
      <c r="DCP100"/>
      <c r="DCQ100"/>
      <c r="DCR100"/>
      <c r="DCS100"/>
      <c r="DCT100"/>
      <c r="DCU100"/>
      <c r="DCV100"/>
      <c r="DCW100"/>
      <c r="DCX100"/>
      <c r="DCY100"/>
      <c r="DCZ100"/>
      <c r="DDA100"/>
      <c r="DDB100"/>
      <c r="DDC100"/>
      <c r="DDD100"/>
      <c r="DDE100"/>
      <c r="DDF100"/>
      <c r="DDG100"/>
      <c r="DDH100"/>
      <c r="DDI100"/>
      <c r="DDJ100"/>
      <c r="DDK100"/>
      <c r="DDL100"/>
      <c r="DDM100"/>
      <c r="DDN100"/>
      <c r="DDO100"/>
      <c r="DDP100"/>
      <c r="DDQ100"/>
      <c r="DDR100"/>
      <c r="DDS100"/>
      <c r="DDT100"/>
      <c r="DDU100"/>
      <c r="DDV100"/>
      <c r="DDW100"/>
      <c r="DDX100"/>
      <c r="DDY100"/>
      <c r="DDZ100"/>
      <c r="DEA100"/>
      <c r="DEB100"/>
      <c r="DEC100"/>
      <c r="DED100"/>
      <c r="DEE100"/>
      <c r="DEF100"/>
      <c r="DEG100"/>
      <c r="DEH100"/>
      <c r="DEI100"/>
      <c r="DEJ100"/>
      <c r="DEK100"/>
      <c r="DEL100"/>
      <c r="DEM100"/>
      <c r="DEN100"/>
      <c r="DEO100"/>
      <c r="DEP100"/>
      <c r="DEQ100"/>
      <c r="DER100"/>
      <c r="DES100"/>
      <c r="DET100"/>
      <c r="DEU100"/>
      <c r="DEV100"/>
      <c r="DEW100"/>
      <c r="DEX100"/>
      <c r="DEY100"/>
      <c r="DEZ100"/>
      <c r="DFA100"/>
      <c r="DFB100"/>
      <c r="DFC100"/>
      <c r="DFD100"/>
      <c r="DFE100"/>
      <c r="DFF100"/>
      <c r="DFG100"/>
      <c r="DFH100"/>
      <c r="DFI100"/>
      <c r="DFJ100"/>
      <c r="DFK100"/>
      <c r="DFL100"/>
      <c r="DFM100"/>
      <c r="DFN100"/>
      <c r="DFO100"/>
      <c r="DFP100"/>
      <c r="DFQ100"/>
      <c r="DFR100"/>
      <c r="DFS100"/>
      <c r="DFT100"/>
      <c r="DFU100"/>
      <c r="DFV100"/>
      <c r="DFW100"/>
      <c r="DFX100"/>
      <c r="DFY100"/>
      <c r="DFZ100"/>
      <c r="DGA100"/>
      <c r="DGB100"/>
      <c r="DGC100"/>
      <c r="DGD100"/>
      <c r="DGE100"/>
      <c r="DGF100"/>
      <c r="DGG100"/>
      <c r="DGH100"/>
      <c r="DGI100"/>
      <c r="DGJ100"/>
      <c r="DGK100"/>
      <c r="DGL100"/>
      <c r="DGM100"/>
      <c r="DGN100"/>
      <c r="DGO100"/>
      <c r="DGP100"/>
      <c r="DGQ100"/>
      <c r="DGR100"/>
      <c r="DGS100"/>
      <c r="DGT100"/>
      <c r="DGU100"/>
      <c r="DGV100"/>
      <c r="DGW100"/>
      <c r="DGX100"/>
      <c r="DGY100"/>
      <c r="DGZ100"/>
      <c r="DHA100"/>
      <c r="DHB100"/>
      <c r="DHC100"/>
      <c r="DHD100"/>
      <c r="DHE100"/>
      <c r="DHF100"/>
      <c r="DHG100"/>
      <c r="DHH100"/>
      <c r="DHI100"/>
      <c r="DHJ100"/>
      <c r="DHK100"/>
      <c r="DHL100"/>
      <c r="DHM100"/>
      <c r="DHN100"/>
      <c r="DHO100"/>
      <c r="DHP100"/>
      <c r="DHQ100"/>
      <c r="DHR100"/>
      <c r="DHS100"/>
      <c r="DHT100"/>
      <c r="DHU100"/>
      <c r="DHV100"/>
      <c r="DHW100"/>
      <c r="DHX100"/>
      <c r="DHY100"/>
      <c r="DHZ100"/>
      <c r="DIA100"/>
      <c r="DIB100"/>
      <c r="DIC100"/>
      <c r="DID100"/>
      <c r="DIE100"/>
      <c r="DIF100"/>
      <c r="DIG100"/>
      <c r="DIH100"/>
      <c r="DII100"/>
      <c r="DIJ100"/>
      <c r="DIK100"/>
      <c r="DIL100"/>
      <c r="DIM100"/>
      <c r="DIN100"/>
      <c r="DIO100"/>
      <c r="DIP100"/>
      <c r="DIQ100"/>
      <c r="DIR100"/>
      <c r="DIS100"/>
      <c r="DIT100"/>
      <c r="DIU100"/>
      <c r="DIV100"/>
      <c r="DIW100"/>
      <c r="DIX100"/>
      <c r="DIY100"/>
      <c r="DIZ100"/>
      <c r="DJA100"/>
      <c r="DJB100"/>
      <c r="DJC100"/>
      <c r="DJD100"/>
      <c r="DJE100"/>
      <c r="DJF100"/>
      <c r="DJG100"/>
      <c r="DJH100"/>
      <c r="DJI100"/>
      <c r="DJJ100"/>
      <c r="DJK100"/>
      <c r="DJL100"/>
      <c r="DJM100"/>
      <c r="DJN100"/>
      <c r="DJO100"/>
      <c r="DJP100"/>
      <c r="DJQ100"/>
      <c r="DJR100"/>
      <c r="DJS100"/>
      <c r="DJT100"/>
      <c r="DJU100"/>
      <c r="DJV100"/>
      <c r="DJW100"/>
      <c r="DJX100"/>
      <c r="DJY100"/>
      <c r="DJZ100"/>
      <c r="DKA100"/>
      <c r="DKB100"/>
      <c r="DKC100"/>
      <c r="DKD100"/>
      <c r="DKE100"/>
      <c r="DKF100"/>
      <c r="DKG100"/>
      <c r="DKH100"/>
      <c r="DKI100"/>
      <c r="DKJ100"/>
      <c r="DKK100"/>
      <c r="DKL100"/>
      <c r="DKM100"/>
      <c r="DKN100"/>
      <c r="DKO100"/>
      <c r="DKP100"/>
      <c r="DKQ100"/>
      <c r="DKR100"/>
      <c r="DKS100"/>
      <c r="DKT100"/>
      <c r="DKU100"/>
      <c r="DKV100"/>
      <c r="DKW100"/>
      <c r="DKX100"/>
      <c r="DKY100"/>
      <c r="DKZ100"/>
      <c r="DLA100"/>
      <c r="DLB100"/>
      <c r="DLC100"/>
      <c r="DLD100"/>
      <c r="DLE100"/>
      <c r="DLF100"/>
      <c r="DLG100"/>
      <c r="DLH100"/>
      <c r="DLI100"/>
      <c r="DLJ100"/>
      <c r="DLK100"/>
      <c r="DLL100"/>
      <c r="DLM100"/>
      <c r="DLN100"/>
      <c r="DLO100"/>
      <c r="DLP100"/>
      <c r="DLQ100"/>
      <c r="DLR100"/>
      <c r="DLS100"/>
      <c r="DLT100"/>
      <c r="DLU100"/>
      <c r="DLV100"/>
      <c r="DLW100"/>
      <c r="DLX100"/>
      <c r="DLY100"/>
      <c r="DLZ100"/>
      <c r="DMA100"/>
      <c r="DMB100"/>
      <c r="DMC100"/>
      <c r="DMD100"/>
      <c r="DME100"/>
      <c r="DMF100"/>
      <c r="DMG100"/>
      <c r="DMH100"/>
      <c r="DMI100"/>
      <c r="DMJ100"/>
      <c r="DMK100"/>
      <c r="DML100"/>
      <c r="DMM100"/>
      <c r="DMN100"/>
      <c r="DMO100"/>
      <c r="DMP100"/>
      <c r="DMQ100"/>
      <c r="DMR100"/>
      <c r="DMS100"/>
      <c r="DMT100"/>
      <c r="DMU100"/>
      <c r="DMV100"/>
      <c r="DMW100"/>
      <c r="DMX100"/>
      <c r="DMY100"/>
      <c r="DMZ100"/>
      <c r="DNA100"/>
      <c r="DNB100"/>
      <c r="DNC100"/>
      <c r="DND100"/>
      <c r="DNE100"/>
      <c r="DNF100"/>
      <c r="DNG100"/>
      <c r="DNH100"/>
      <c r="DNI100"/>
      <c r="DNJ100"/>
      <c r="DNK100"/>
      <c r="DNL100"/>
      <c r="DNM100"/>
      <c r="DNN100"/>
      <c r="DNO100"/>
      <c r="DNP100"/>
      <c r="DNQ100"/>
      <c r="DNR100"/>
      <c r="DNS100"/>
      <c r="DNT100"/>
      <c r="DNU100"/>
      <c r="DNV100"/>
      <c r="DNW100"/>
      <c r="DNX100"/>
      <c r="DNY100"/>
      <c r="DNZ100"/>
      <c r="DOA100"/>
      <c r="DOB100"/>
      <c r="DOC100"/>
      <c r="DOD100"/>
      <c r="DOE100"/>
      <c r="DOF100"/>
      <c r="DOG100"/>
      <c r="DOH100"/>
      <c r="DOI100"/>
      <c r="DOJ100"/>
      <c r="DOK100"/>
      <c r="DOL100"/>
      <c r="DOM100"/>
      <c r="DON100"/>
      <c r="DOO100"/>
      <c r="DOP100"/>
      <c r="DOQ100"/>
      <c r="DOR100"/>
      <c r="DOS100"/>
      <c r="DOT100"/>
      <c r="DOU100"/>
      <c r="DOV100"/>
      <c r="DOW100"/>
      <c r="DOX100"/>
      <c r="DOY100"/>
      <c r="DOZ100"/>
      <c r="DPA100"/>
      <c r="DPB100"/>
      <c r="DPC100"/>
      <c r="DPD100"/>
      <c r="DPE100"/>
      <c r="DPF100"/>
      <c r="DPG100"/>
      <c r="DPH100"/>
      <c r="DPI100"/>
      <c r="DPJ100"/>
      <c r="DPK100"/>
      <c r="DPL100"/>
      <c r="DPM100"/>
      <c r="DPN100"/>
      <c r="DPO100"/>
      <c r="DPP100"/>
      <c r="DPQ100"/>
      <c r="DPR100"/>
      <c r="DPS100"/>
      <c r="DPT100"/>
      <c r="DPU100"/>
      <c r="DPV100"/>
      <c r="DPW100"/>
      <c r="DPX100"/>
      <c r="DPY100"/>
      <c r="DPZ100"/>
      <c r="DQA100"/>
      <c r="DQB100"/>
      <c r="DQC100"/>
      <c r="DQD100"/>
      <c r="DQE100"/>
      <c r="DQF100"/>
      <c r="DQG100"/>
      <c r="DQH100"/>
      <c r="DQI100"/>
      <c r="DQJ100"/>
      <c r="DQK100"/>
      <c r="DQL100"/>
      <c r="DQM100"/>
      <c r="DQN100"/>
      <c r="DQO100"/>
      <c r="DQP100"/>
      <c r="DQQ100"/>
      <c r="DQR100"/>
      <c r="DQS100"/>
      <c r="DQT100"/>
      <c r="DQU100"/>
      <c r="DQV100"/>
      <c r="DQW100"/>
      <c r="DQX100"/>
      <c r="DQY100"/>
      <c r="DQZ100"/>
      <c r="DRA100"/>
      <c r="DRB100"/>
      <c r="DRC100"/>
      <c r="DRD100"/>
      <c r="DRE100"/>
      <c r="DRF100"/>
      <c r="DRG100"/>
      <c r="DRH100"/>
      <c r="DRI100"/>
      <c r="DRJ100"/>
      <c r="DRK100"/>
      <c r="DRL100"/>
      <c r="DRM100"/>
      <c r="DRN100"/>
      <c r="DRO100"/>
      <c r="DRP100"/>
      <c r="DRQ100"/>
      <c r="DRR100"/>
      <c r="DRS100"/>
      <c r="DRT100"/>
      <c r="DRU100"/>
      <c r="DRV100"/>
      <c r="DRW100"/>
      <c r="DRX100"/>
      <c r="DRY100"/>
      <c r="DRZ100"/>
      <c r="DSA100"/>
      <c r="DSB100"/>
      <c r="DSC100"/>
      <c r="DSD100"/>
      <c r="DSE100"/>
      <c r="DSF100"/>
      <c r="DSG100"/>
      <c r="DSH100"/>
      <c r="DSI100"/>
      <c r="DSJ100"/>
      <c r="DSK100"/>
      <c r="DSL100"/>
      <c r="DSM100"/>
      <c r="DSN100"/>
      <c r="DSO100"/>
      <c r="DSP100"/>
      <c r="DSQ100"/>
      <c r="DSR100"/>
      <c r="DSS100"/>
      <c r="DST100"/>
      <c r="DSU100"/>
      <c r="DSV100"/>
      <c r="DSW100"/>
      <c r="DSX100"/>
      <c r="DSY100"/>
      <c r="DSZ100"/>
      <c r="DTA100"/>
      <c r="DTB100"/>
      <c r="DTC100"/>
      <c r="DTD100"/>
      <c r="DTE100"/>
      <c r="DTF100"/>
      <c r="DTG100"/>
      <c r="DTH100"/>
      <c r="DTI100"/>
      <c r="DTJ100"/>
      <c r="DTK100"/>
      <c r="DTL100"/>
      <c r="DTM100"/>
      <c r="DTN100"/>
      <c r="DTO100"/>
      <c r="DTP100"/>
      <c r="DTQ100"/>
      <c r="DTR100"/>
      <c r="DTS100"/>
      <c r="DTT100"/>
      <c r="DTU100"/>
      <c r="DTV100"/>
      <c r="DTW100"/>
      <c r="DTX100"/>
      <c r="DTY100"/>
      <c r="DTZ100"/>
      <c r="DUA100"/>
      <c r="DUB100"/>
      <c r="DUC100"/>
      <c r="DUD100"/>
      <c r="DUE100"/>
      <c r="DUF100"/>
      <c r="DUG100"/>
      <c r="DUH100"/>
      <c r="DUI100"/>
      <c r="DUJ100"/>
      <c r="DUK100"/>
      <c r="DUL100"/>
      <c r="DUM100"/>
      <c r="DUN100"/>
      <c r="DUO100"/>
      <c r="DUP100"/>
      <c r="DUQ100"/>
      <c r="DUR100"/>
      <c r="DUS100"/>
      <c r="DUT100"/>
      <c r="DUU100"/>
      <c r="DUV100"/>
      <c r="DUW100"/>
      <c r="DUX100"/>
      <c r="DUY100"/>
      <c r="DUZ100"/>
      <c r="DVA100"/>
      <c r="DVB100"/>
      <c r="DVC100"/>
      <c r="DVD100"/>
      <c r="DVE100"/>
      <c r="DVF100"/>
      <c r="DVG100"/>
      <c r="DVH100"/>
      <c r="DVI100"/>
      <c r="DVJ100"/>
      <c r="DVK100"/>
      <c r="DVL100"/>
      <c r="DVM100"/>
      <c r="DVN100"/>
      <c r="DVO100"/>
      <c r="DVP100"/>
      <c r="DVQ100"/>
      <c r="DVR100"/>
      <c r="DVS100"/>
      <c r="DVT100"/>
      <c r="DVU100"/>
      <c r="DVV100"/>
      <c r="DVW100"/>
      <c r="DVX100"/>
      <c r="DVY100"/>
      <c r="DVZ100"/>
      <c r="DWA100"/>
      <c r="DWB100"/>
      <c r="DWC100"/>
      <c r="DWD100"/>
      <c r="DWE100"/>
      <c r="DWF100"/>
      <c r="DWG100"/>
      <c r="DWH100"/>
      <c r="DWI100"/>
      <c r="DWJ100"/>
      <c r="DWK100"/>
      <c r="DWL100"/>
      <c r="DWM100"/>
      <c r="DWN100"/>
      <c r="DWO100"/>
      <c r="DWP100"/>
      <c r="DWQ100"/>
      <c r="DWR100"/>
      <c r="DWS100"/>
      <c r="DWT100"/>
      <c r="DWU100"/>
      <c r="DWV100"/>
      <c r="DWW100"/>
      <c r="DWX100"/>
      <c r="DWY100"/>
      <c r="DWZ100"/>
      <c r="DXA100"/>
      <c r="DXB100"/>
      <c r="DXC100"/>
      <c r="DXD100"/>
      <c r="DXE100"/>
      <c r="DXF100"/>
      <c r="DXG100"/>
      <c r="DXH100"/>
      <c r="DXI100"/>
      <c r="DXJ100"/>
      <c r="DXK100"/>
      <c r="DXL100"/>
      <c r="DXM100"/>
      <c r="DXN100"/>
      <c r="DXO100"/>
      <c r="DXP100"/>
      <c r="DXQ100"/>
      <c r="DXR100"/>
      <c r="DXS100"/>
      <c r="DXT100"/>
      <c r="DXU100"/>
      <c r="DXV100"/>
      <c r="DXW100"/>
      <c r="DXX100"/>
      <c r="DXY100"/>
      <c r="DXZ100"/>
      <c r="DYA100"/>
      <c r="DYB100"/>
      <c r="DYC100"/>
      <c r="DYD100"/>
      <c r="DYE100"/>
      <c r="DYF100"/>
      <c r="DYG100"/>
      <c r="DYH100"/>
      <c r="DYI100"/>
      <c r="DYJ100"/>
      <c r="DYK100"/>
      <c r="DYL100"/>
      <c r="DYM100"/>
      <c r="DYN100"/>
      <c r="DYO100"/>
      <c r="DYP100"/>
      <c r="DYQ100"/>
      <c r="DYR100"/>
      <c r="DYS100"/>
      <c r="DYT100"/>
      <c r="DYU100"/>
      <c r="DYV100"/>
      <c r="DYW100"/>
      <c r="DYX100"/>
      <c r="DYY100"/>
      <c r="DYZ100"/>
      <c r="DZA100"/>
      <c r="DZB100"/>
      <c r="DZC100"/>
      <c r="DZD100"/>
      <c r="DZE100"/>
      <c r="DZF100"/>
      <c r="DZG100"/>
      <c r="DZH100"/>
      <c r="DZI100"/>
      <c r="DZJ100"/>
      <c r="DZK100"/>
      <c r="DZL100"/>
      <c r="DZM100"/>
      <c r="DZN100"/>
      <c r="DZO100"/>
      <c r="DZP100"/>
      <c r="DZQ100"/>
      <c r="DZR100"/>
      <c r="DZS100"/>
      <c r="DZT100"/>
      <c r="DZU100"/>
      <c r="DZV100"/>
      <c r="DZW100"/>
      <c r="DZX100"/>
      <c r="DZY100"/>
      <c r="DZZ100"/>
      <c r="EAA100"/>
      <c r="EAB100"/>
      <c r="EAC100"/>
      <c r="EAD100"/>
      <c r="EAE100"/>
      <c r="EAF100"/>
      <c r="EAG100"/>
      <c r="EAH100"/>
      <c r="EAI100"/>
      <c r="EAJ100"/>
      <c r="EAK100"/>
      <c r="EAL100"/>
      <c r="EAM100"/>
      <c r="EAN100"/>
      <c r="EAO100"/>
      <c r="EAP100"/>
      <c r="EAQ100"/>
      <c r="EAR100"/>
      <c r="EAS100"/>
      <c r="EAT100"/>
      <c r="EAU100"/>
      <c r="EAV100"/>
      <c r="EAW100"/>
      <c r="EAX100"/>
      <c r="EAY100"/>
      <c r="EAZ100"/>
      <c r="EBA100"/>
      <c r="EBB100"/>
      <c r="EBC100"/>
      <c r="EBD100"/>
      <c r="EBE100"/>
      <c r="EBF100"/>
      <c r="EBG100"/>
      <c r="EBH100"/>
      <c r="EBI100"/>
      <c r="EBJ100"/>
      <c r="EBK100"/>
      <c r="EBL100"/>
      <c r="EBM100"/>
      <c r="EBN100"/>
      <c r="EBO100"/>
      <c r="EBP100"/>
      <c r="EBQ100"/>
      <c r="EBR100"/>
      <c r="EBS100"/>
      <c r="EBT100"/>
      <c r="EBU100"/>
      <c r="EBV100"/>
      <c r="EBW100"/>
      <c r="EBX100"/>
      <c r="EBY100"/>
      <c r="EBZ100"/>
      <c r="ECA100"/>
      <c r="ECB100"/>
      <c r="ECC100"/>
      <c r="ECD100"/>
      <c r="ECE100"/>
      <c r="ECF100"/>
      <c r="ECG100"/>
      <c r="ECH100"/>
      <c r="ECI100"/>
      <c r="ECJ100"/>
      <c r="ECK100"/>
      <c r="ECL100"/>
      <c r="ECM100"/>
      <c r="ECN100"/>
      <c r="ECO100"/>
      <c r="ECP100"/>
      <c r="ECQ100"/>
      <c r="ECR100"/>
      <c r="ECS100"/>
      <c r="ECT100"/>
      <c r="ECU100"/>
      <c r="ECV100"/>
      <c r="ECW100"/>
      <c r="ECX100"/>
      <c r="ECY100"/>
      <c r="ECZ100"/>
      <c r="EDA100"/>
      <c r="EDB100"/>
      <c r="EDC100"/>
      <c r="EDD100"/>
      <c r="EDE100"/>
      <c r="EDF100"/>
      <c r="EDG100"/>
      <c r="EDH100"/>
      <c r="EDI100"/>
      <c r="EDJ100"/>
      <c r="EDK100"/>
      <c r="EDL100"/>
      <c r="EDM100"/>
      <c r="EDN100"/>
      <c r="EDO100"/>
      <c r="EDP100"/>
      <c r="EDQ100"/>
      <c r="EDR100"/>
      <c r="EDS100"/>
      <c r="EDT100"/>
      <c r="EDU100"/>
      <c r="EDV100"/>
      <c r="EDW100"/>
      <c r="EDX100"/>
      <c r="EDY100"/>
      <c r="EDZ100"/>
      <c r="EEA100"/>
      <c r="EEB100"/>
      <c r="EEC100"/>
      <c r="EED100"/>
      <c r="EEE100"/>
      <c r="EEF100"/>
      <c r="EEG100"/>
      <c r="EEH100"/>
      <c r="EEI100"/>
      <c r="EEJ100"/>
      <c r="EEK100"/>
      <c r="EEL100"/>
      <c r="EEM100"/>
      <c r="EEN100"/>
      <c r="EEO100"/>
      <c r="EEP100"/>
      <c r="EEQ100"/>
      <c r="EER100"/>
      <c r="EES100"/>
      <c r="EET100"/>
      <c r="EEU100"/>
      <c r="EEV100"/>
      <c r="EEW100"/>
      <c r="EEX100"/>
      <c r="EEY100"/>
      <c r="EEZ100"/>
      <c r="EFA100"/>
      <c r="EFB100"/>
      <c r="EFC100"/>
      <c r="EFD100"/>
      <c r="EFE100"/>
      <c r="EFF100"/>
      <c r="EFG100"/>
      <c r="EFH100"/>
      <c r="EFI100"/>
      <c r="EFJ100"/>
      <c r="EFK100"/>
      <c r="EFL100"/>
      <c r="EFM100"/>
      <c r="EFN100"/>
      <c r="EFO100"/>
      <c r="EFP100"/>
      <c r="EFQ100"/>
      <c r="EFR100"/>
      <c r="EFS100"/>
      <c r="EFT100"/>
      <c r="EFU100"/>
      <c r="EFV100"/>
      <c r="EFW100"/>
      <c r="EFX100"/>
      <c r="EFY100"/>
      <c r="EFZ100"/>
      <c r="EGA100"/>
      <c r="EGB100"/>
      <c r="EGC100"/>
      <c r="EGD100"/>
      <c r="EGE100"/>
      <c r="EGF100"/>
      <c r="EGG100"/>
      <c r="EGH100"/>
      <c r="EGI100"/>
      <c r="EGJ100"/>
      <c r="EGK100"/>
      <c r="EGL100"/>
      <c r="EGM100"/>
      <c r="EGN100"/>
      <c r="EGO100"/>
      <c r="EGP100"/>
      <c r="EGQ100"/>
      <c r="EGR100"/>
      <c r="EGS100"/>
      <c r="EGT100"/>
      <c r="EGU100"/>
      <c r="EGV100"/>
      <c r="EGW100"/>
      <c r="EGX100"/>
      <c r="EGY100"/>
      <c r="EGZ100"/>
      <c r="EHA100"/>
      <c r="EHB100"/>
      <c r="EHC100"/>
      <c r="EHD100"/>
      <c r="EHE100"/>
      <c r="EHF100"/>
      <c r="EHG100"/>
      <c r="EHH100"/>
      <c r="EHI100"/>
      <c r="EHJ100"/>
      <c r="EHK100"/>
      <c r="EHL100"/>
      <c r="EHM100"/>
      <c r="EHN100"/>
      <c r="EHO100"/>
      <c r="EHP100"/>
      <c r="EHQ100"/>
      <c r="EHR100"/>
      <c r="EHS100"/>
      <c r="EHT100"/>
      <c r="EHU100"/>
      <c r="EHV100"/>
      <c r="EHW100"/>
      <c r="EHX100"/>
      <c r="EHY100"/>
      <c r="EHZ100"/>
      <c r="EIA100"/>
      <c r="EIB100"/>
      <c r="EIC100"/>
      <c r="EID100"/>
      <c r="EIE100"/>
      <c r="EIF100"/>
      <c r="EIG100"/>
      <c r="EIH100"/>
      <c r="EII100"/>
      <c r="EIJ100"/>
      <c r="EIK100"/>
      <c r="EIL100"/>
      <c r="EIM100"/>
      <c r="EIN100"/>
      <c r="EIO100"/>
      <c r="EIP100"/>
      <c r="EIQ100"/>
      <c r="EIR100"/>
      <c r="EIS100"/>
      <c r="EIT100"/>
      <c r="EIU100"/>
      <c r="EIV100"/>
      <c r="EIW100"/>
      <c r="EIX100"/>
      <c r="EIY100"/>
      <c r="EIZ100"/>
      <c r="EJA100"/>
      <c r="EJB100"/>
      <c r="EJC100"/>
      <c r="EJD100"/>
      <c r="EJE100"/>
      <c r="EJF100"/>
      <c r="EJG100"/>
      <c r="EJH100"/>
      <c r="EJI100"/>
      <c r="EJJ100"/>
      <c r="EJK100"/>
      <c r="EJL100"/>
      <c r="EJM100"/>
      <c r="EJN100"/>
      <c r="EJO100"/>
      <c r="EJP100"/>
      <c r="EJQ100"/>
      <c r="EJR100"/>
      <c r="EJS100"/>
      <c r="EJT100"/>
      <c r="EJU100"/>
      <c r="EJV100"/>
      <c r="EJW100"/>
      <c r="EJX100"/>
      <c r="EJY100"/>
      <c r="EJZ100"/>
      <c r="EKA100"/>
      <c r="EKB100"/>
      <c r="EKC100"/>
      <c r="EKD100"/>
      <c r="EKE100"/>
      <c r="EKF100"/>
      <c r="EKG100"/>
      <c r="EKH100"/>
      <c r="EKI100"/>
      <c r="EKJ100"/>
      <c r="EKK100"/>
      <c r="EKL100"/>
      <c r="EKM100"/>
      <c r="EKN100"/>
      <c r="EKO100"/>
      <c r="EKP100"/>
      <c r="EKQ100"/>
      <c r="EKR100"/>
      <c r="EKS100"/>
      <c r="EKT100"/>
      <c r="EKU100"/>
      <c r="EKV100"/>
      <c r="EKW100"/>
      <c r="EKX100"/>
      <c r="EKY100"/>
      <c r="EKZ100"/>
      <c r="ELA100"/>
      <c r="ELB100"/>
      <c r="ELC100"/>
      <c r="ELD100"/>
      <c r="ELE100"/>
      <c r="ELF100"/>
      <c r="ELG100"/>
      <c r="ELH100"/>
      <c r="ELI100"/>
      <c r="ELJ100"/>
      <c r="ELK100"/>
      <c r="ELL100"/>
      <c r="ELM100"/>
      <c r="ELN100"/>
      <c r="ELO100"/>
      <c r="ELP100"/>
      <c r="ELQ100"/>
      <c r="ELR100"/>
      <c r="ELS100"/>
      <c r="ELT100"/>
      <c r="ELU100"/>
      <c r="ELV100"/>
      <c r="ELW100"/>
      <c r="ELX100"/>
      <c r="ELY100"/>
      <c r="ELZ100"/>
      <c r="EMA100"/>
      <c r="EMB100"/>
      <c r="EMC100"/>
      <c r="EMD100"/>
      <c r="EME100"/>
      <c r="EMF100"/>
      <c r="EMG100"/>
      <c r="EMH100"/>
      <c r="EMI100"/>
      <c r="EMJ100"/>
      <c r="EMK100"/>
      <c r="EML100"/>
      <c r="EMM100"/>
      <c r="EMN100"/>
      <c r="EMO100"/>
      <c r="EMP100"/>
      <c r="EMQ100"/>
      <c r="EMR100"/>
      <c r="EMS100"/>
      <c r="EMT100"/>
      <c r="EMU100"/>
      <c r="EMV100"/>
      <c r="EMW100"/>
      <c r="EMX100"/>
      <c r="EMY100"/>
      <c r="EMZ100"/>
      <c r="ENA100"/>
      <c r="ENB100"/>
      <c r="ENC100"/>
      <c r="END100"/>
      <c r="ENE100"/>
      <c r="ENF100"/>
      <c r="ENG100"/>
      <c r="ENH100"/>
      <c r="ENI100"/>
      <c r="ENJ100"/>
      <c r="ENK100"/>
      <c r="ENL100"/>
      <c r="ENM100"/>
      <c r="ENN100"/>
      <c r="ENO100"/>
      <c r="ENP100"/>
      <c r="ENQ100"/>
      <c r="ENR100"/>
      <c r="ENS100"/>
      <c r="ENT100"/>
      <c r="ENU100"/>
      <c r="ENV100"/>
      <c r="ENW100"/>
      <c r="ENX100"/>
      <c r="ENY100"/>
      <c r="ENZ100"/>
      <c r="EOA100"/>
      <c r="EOB100"/>
      <c r="EOC100"/>
      <c r="EOD100"/>
      <c r="EOE100"/>
      <c r="EOF100"/>
      <c r="EOG100"/>
      <c r="EOH100"/>
      <c r="EOI100"/>
      <c r="EOJ100"/>
      <c r="EOK100"/>
      <c r="EOL100"/>
      <c r="EOM100"/>
      <c r="EON100"/>
      <c r="EOO100"/>
      <c r="EOP100"/>
      <c r="EOQ100"/>
      <c r="EOR100"/>
      <c r="EOS100"/>
      <c r="EOT100"/>
      <c r="EOU100"/>
      <c r="EOV100"/>
      <c r="EOW100"/>
      <c r="EOX100"/>
      <c r="EOY100"/>
      <c r="EOZ100"/>
      <c r="EPA100"/>
      <c r="EPB100"/>
      <c r="EPC100"/>
      <c r="EPD100"/>
      <c r="EPE100"/>
      <c r="EPF100"/>
      <c r="EPG100"/>
      <c r="EPH100"/>
      <c r="EPI100"/>
      <c r="EPJ100"/>
      <c r="EPK100"/>
      <c r="EPL100"/>
      <c r="EPM100"/>
      <c r="EPN100"/>
      <c r="EPO100"/>
      <c r="EPP100"/>
      <c r="EPQ100"/>
      <c r="EPR100"/>
      <c r="EPS100"/>
      <c r="EPT100"/>
      <c r="EPU100"/>
      <c r="EPV100"/>
      <c r="EPW100"/>
      <c r="EPX100"/>
      <c r="EPY100"/>
      <c r="EPZ100"/>
      <c r="EQA100"/>
      <c r="EQB100"/>
      <c r="EQC100"/>
      <c r="EQD100"/>
      <c r="EQE100"/>
      <c r="EQF100"/>
      <c r="EQG100"/>
      <c r="EQH100"/>
      <c r="EQI100"/>
      <c r="EQJ100"/>
      <c r="EQK100"/>
      <c r="EQL100"/>
      <c r="EQM100"/>
      <c r="EQN100"/>
      <c r="EQO100"/>
      <c r="EQP100"/>
      <c r="EQQ100"/>
      <c r="EQR100"/>
      <c r="EQS100"/>
      <c r="EQT100"/>
      <c r="EQU100"/>
      <c r="EQV100"/>
      <c r="EQW100"/>
      <c r="EQX100"/>
      <c r="EQY100"/>
      <c r="EQZ100"/>
      <c r="ERA100"/>
      <c r="ERB100"/>
      <c r="ERC100"/>
      <c r="ERD100"/>
      <c r="ERE100"/>
      <c r="ERF100"/>
      <c r="ERG100"/>
      <c r="ERH100"/>
      <c r="ERI100"/>
      <c r="ERJ100"/>
      <c r="ERK100"/>
      <c r="ERL100"/>
      <c r="ERM100"/>
      <c r="ERN100"/>
      <c r="ERO100"/>
      <c r="ERP100"/>
      <c r="ERQ100"/>
      <c r="ERR100"/>
      <c r="ERS100"/>
      <c r="ERT100"/>
      <c r="ERU100"/>
      <c r="ERV100"/>
      <c r="ERW100"/>
      <c r="ERX100"/>
      <c r="ERY100"/>
      <c r="ERZ100"/>
      <c r="ESA100"/>
      <c r="ESB100"/>
      <c r="ESC100"/>
      <c r="ESD100"/>
      <c r="ESE100"/>
      <c r="ESF100"/>
      <c r="ESG100"/>
      <c r="ESH100"/>
      <c r="ESI100"/>
      <c r="ESJ100"/>
      <c r="ESK100"/>
      <c r="ESL100"/>
      <c r="ESM100"/>
      <c r="ESN100"/>
      <c r="ESO100"/>
      <c r="ESP100"/>
      <c r="ESQ100"/>
      <c r="ESR100"/>
      <c r="ESS100"/>
      <c r="EST100"/>
      <c r="ESU100"/>
      <c r="ESV100"/>
      <c r="ESW100"/>
      <c r="ESX100"/>
      <c r="ESY100"/>
      <c r="ESZ100"/>
      <c r="ETA100"/>
      <c r="ETB100"/>
      <c r="ETC100"/>
      <c r="ETD100"/>
      <c r="ETE100"/>
      <c r="ETF100"/>
      <c r="ETG100"/>
      <c r="ETH100"/>
      <c r="ETI100"/>
      <c r="ETJ100"/>
      <c r="ETK100"/>
      <c r="ETL100"/>
      <c r="ETM100"/>
      <c r="ETN100"/>
      <c r="ETO100"/>
      <c r="ETP100"/>
      <c r="ETQ100"/>
      <c r="ETR100"/>
      <c r="ETS100"/>
      <c r="ETT100"/>
      <c r="ETU100"/>
      <c r="ETV100"/>
      <c r="ETW100"/>
      <c r="ETX100"/>
      <c r="ETY100"/>
      <c r="ETZ100"/>
      <c r="EUA100"/>
      <c r="EUB100"/>
      <c r="EUC100"/>
      <c r="EUD100"/>
      <c r="EUE100"/>
      <c r="EUF100"/>
      <c r="EUG100"/>
      <c r="EUH100"/>
      <c r="EUI100"/>
      <c r="EUJ100"/>
      <c r="EUK100"/>
      <c r="EUL100"/>
      <c r="EUM100"/>
      <c r="EUN100"/>
      <c r="EUO100"/>
      <c r="EUP100"/>
      <c r="EUQ100"/>
      <c r="EUR100"/>
      <c r="EUS100"/>
      <c r="EUT100"/>
      <c r="EUU100"/>
      <c r="EUV100"/>
      <c r="EUW100"/>
      <c r="EUX100"/>
      <c r="EUY100"/>
      <c r="EUZ100"/>
      <c r="EVA100"/>
      <c r="EVB100"/>
      <c r="EVC100"/>
      <c r="EVD100"/>
      <c r="EVE100"/>
      <c r="EVF100"/>
      <c r="EVG100"/>
      <c r="EVH100"/>
      <c r="EVI100"/>
      <c r="EVJ100"/>
      <c r="EVK100"/>
      <c r="EVL100"/>
      <c r="EVM100"/>
      <c r="EVN100"/>
      <c r="EVO100"/>
      <c r="EVP100"/>
      <c r="EVQ100"/>
      <c r="EVR100"/>
      <c r="EVS100"/>
      <c r="EVT100"/>
      <c r="EVU100"/>
      <c r="EVV100"/>
      <c r="EVW100"/>
      <c r="EVX100"/>
      <c r="EVY100"/>
      <c r="EVZ100"/>
      <c r="EWA100"/>
      <c r="EWB100"/>
      <c r="EWC100"/>
      <c r="EWD100"/>
      <c r="EWE100"/>
      <c r="EWF100"/>
      <c r="EWG100"/>
      <c r="EWH100"/>
      <c r="EWI100"/>
      <c r="EWJ100"/>
      <c r="EWK100"/>
      <c r="EWL100"/>
      <c r="EWM100"/>
      <c r="EWN100"/>
      <c r="EWO100"/>
      <c r="EWP100"/>
      <c r="EWQ100"/>
      <c r="EWR100"/>
      <c r="EWS100"/>
      <c r="EWT100"/>
      <c r="EWU100"/>
      <c r="EWV100"/>
      <c r="EWW100"/>
      <c r="EWX100"/>
      <c r="EWY100"/>
      <c r="EWZ100"/>
      <c r="EXA100"/>
      <c r="EXB100"/>
      <c r="EXC100"/>
      <c r="EXD100"/>
      <c r="EXE100"/>
      <c r="EXF100"/>
      <c r="EXG100"/>
      <c r="EXH100"/>
      <c r="EXI100"/>
      <c r="EXJ100"/>
      <c r="EXK100"/>
      <c r="EXL100"/>
      <c r="EXM100"/>
      <c r="EXN100"/>
      <c r="EXO100"/>
      <c r="EXP100"/>
      <c r="EXQ100"/>
      <c r="EXR100"/>
      <c r="EXS100"/>
      <c r="EXT100"/>
      <c r="EXU100"/>
      <c r="EXV100"/>
      <c r="EXW100"/>
      <c r="EXX100"/>
      <c r="EXY100"/>
      <c r="EXZ100"/>
      <c r="EYA100"/>
      <c r="EYB100"/>
      <c r="EYC100"/>
      <c r="EYD100"/>
      <c r="EYE100"/>
      <c r="EYF100"/>
      <c r="EYG100"/>
      <c r="EYH100"/>
      <c r="EYI100"/>
      <c r="EYJ100"/>
      <c r="EYK100"/>
      <c r="EYL100"/>
      <c r="EYM100"/>
      <c r="EYN100"/>
      <c r="EYO100"/>
      <c r="EYP100"/>
      <c r="EYQ100"/>
      <c r="EYR100"/>
      <c r="EYS100"/>
      <c r="EYT100"/>
      <c r="EYU100"/>
      <c r="EYV100"/>
      <c r="EYW100"/>
      <c r="EYX100"/>
      <c r="EYY100"/>
      <c r="EYZ100"/>
      <c r="EZA100"/>
      <c r="EZB100"/>
      <c r="EZC100"/>
      <c r="EZD100"/>
      <c r="EZE100"/>
      <c r="EZF100"/>
      <c r="EZG100"/>
      <c r="EZH100"/>
      <c r="EZI100"/>
      <c r="EZJ100"/>
      <c r="EZK100"/>
      <c r="EZL100"/>
      <c r="EZM100"/>
      <c r="EZN100"/>
      <c r="EZO100"/>
      <c r="EZP100"/>
      <c r="EZQ100"/>
      <c r="EZR100"/>
      <c r="EZS100"/>
      <c r="EZT100"/>
      <c r="EZU100"/>
      <c r="EZV100"/>
      <c r="EZW100"/>
      <c r="EZX100"/>
      <c r="EZY100"/>
      <c r="EZZ100"/>
      <c r="FAA100"/>
      <c r="FAB100"/>
      <c r="FAC100"/>
      <c r="FAD100"/>
      <c r="FAE100"/>
      <c r="FAF100"/>
      <c r="FAG100"/>
      <c r="FAH100"/>
      <c r="FAI100"/>
      <c r="FAJ100"/>
      <c r="FAK100"/>
      <c r="FAL100"/>
      <c r="FAM100"/>
      <c r="FAN100"/>
      <c r="FAO100"/>
      <c r="FAP100"/>
      <c r="FAQ100"/>
      <c r="FAR100"/>
      <c r="FAS100"/>
      <c r="FAT100"/>
      <c r="FAU100"/>
      <c r="FAV100"/>
      <c r="FAW100"/>
      <c r="FAX100"/>
      <c r="FAY100"/>
      <c r="FAZ100"/>
      <c r="FBA100"/>
      <c r="FBB100"/>
      <c r="FBC100"/>
      <c r="FBD100"/>
      <c r="FBE100"/>
      <c r="FBF100"/>
      <c r="FBG100"/>
      <c r="FBH100"/>
      <c r="FBI100"/>
      <c r="FBJ100"/>
      <c r="FBK100"/>
      <c r="FBL100"/>
      <c r="FBM100"/>
      <c r="FBN100"/>
      <c r="FBO100"/>
      <c r="FBP100"/>
      <c r="FBQ100"/>
      <c r="FBR100"/>
      <c r="FBS100"/>
      <c r="FBT100"/>
      <c r="FBU100"/>
      <c r="FBV100"/>
      <c r="FBW100"/>
      <c r="FBX100"/>
      <c r="FBY100"/>
      <c r="FBZ100"/>
      <c r="FCA100"/>
      <c r="FCB100"/>
      <c r="FCC100"/>
      <c r="FCD100"/>
      <c r="FCE100"/>
      <c r="FCF100"/>
      <c r="FCG100"/>
      <c r="FCH100"/>
      <c r="FCI100"/>
      <c r="FCJ100"/>
      <c r="FCK100"/>
      <c r="FCL100"/>
      <c r="FCM100"/>
      <c r="FCN100"/>
      <c r="FCO100"/>
      <c r="FCP100"/>
      <c r="FCQ100"/>
      <c r="FCR100"/>
      <c r="FCS100"/>
      <c r="FCT100"/>
      <c r="FCU100"/>
      <c r="FCV100"/>
      <c r="FCW100"/>
      <c r="FCX100"/>
      <c r="FCY100"/>
      <c r="FCZ100"/>
      <c r="FDA100"/>
      <c r="FDB100"/>
      <c r="FDC100"/>
      <c r="FDD100"/>
      <c r="FDE100"/>
      <c r="FDF100"/>
      <c r="FDG100"/>
      <c r="FDH100"/>
      <c r="FDI100"/>
      <c r="FDJ100"/>
      <c r="FDK100"/>
      <c r="FDL100"/>
      <c r="FDM100"/>
      <c r="FDN100"/>
      <c r="FDO100"/>
      <c r="FDP100"/>
      <c r="FDQ100"/>
      <c r="FDR100"/>
      <c r="FDS100"/>
      <c r="FDT100"/>
      <c r="FDU100"/>
      <c r="FDV100"/>
      <c r="FDW100"/>
      <c r="FDX100"/>
      <c r="FDY100"/>
      <c r="FDZ100"/>
      <c r="FEA100"/>
      <c r="FEB100"/>
      <c r="FEC100"/>
      <c r="FED100"/>
      <c r="FEE100"/>
      <c r="FEF100"/>
      <c r="FEG100"/>
      <c r="FEH100"/>
      <c r="FEI100"/>
      <c r="FEJ100"/>
      <c r="FEK100"/>
      <c r="FEL100"/>
      <c r="FEM100"/>
      <c r="FEN100"/>
      <c r="FEO100"/>
      <c r="FEP100"/>
      <c r="FEQ100"/>
      <c r="FER100"/>
      <c r="FES100"/>
      <c r="FET100"/>
      <c r="FEU100"/>
      <c r="FEV100"/>
      <c r="FEW100"/>
      <c r="FEX100"/>
      <c r="FEY100"/>
      <c r="FEZ100"/>
      <c r="FFA100"/>
      <c r="FFB100"/>
      <c r="FFC100"/>
      <c r="FFD100"/>
      <c r="FFE100"/>
      <c r="FFF100"/>
      <c r="FFG100"/>
      <c r="FFH100"/>
      <c r="FFI100"/>
      <c r="FFJ100"/>
      <c r="FFK100"/>
      <c r="FFL100"/>
      <c r="FFM100"/>
      <c r="FFN100"/>
      <c r="FFO100"/>
      <c r="FFP100"/>
      <c r="FFQ100"/>
      <c r="FFR100"/>
      <c r="FFS100"/>
      <c r="FFT100"/>
      <c r="FFU100"/>
      <c r="FFV100"/>
      <c r="FFW100"/>
      <c r="FFX100"/>
      <c r="FFY100"/>
      <c r="FFZ100"/>
      <c r="FGA100"/>
      <c r="FGB100"/>
      <c r="FGC100"/>
      <c r="FGD100"/>
      <c r="FGE100"/>
      <c r="FGF100"/>
      <c r="FGG100"/>
      <c r="FGH100"/>
      <c r="FGI100"/>
      <c r="FGJ100"/>
      <c r="FGK100"/>
      <c r="FGL100"/>
      <c r="FGM100"/>
      <c r="FGN100"/>
      <c r="FGO100"/>
      <c r="FGP100"/>
      <c r="FGQ100"/>
      <c r="FGR100"/>
      <c r="FGS100"/>
      <c r="FGT100"/>
      <c r="FGU100"/>
      <c r="FGV100"/>
      <c r="FGW100"/>
      <c r="FGX100"/>
      <c r="FGY100"/>
      <c r="FGZ100"/>
      <c r="FHA100"/>
      <c r="FHB100"/>
      <c r="FHC100"/>
      <c r="FHD100"/>
      <c r="FHE100"/>
      <c r="FHF100"/>
      <c r="FHG100"/>
      <c r="FHH100"/>
      <c r="FHI100"/>
      <c r="FHJ100"/>
      <c r="FHK100"/>
      <c r="FHL100"/>
      <c r="FHM100"/>
      <c r="FHN100"/>
      <c r="FHO100"/>
      <c r="FHP100"/>
      <c r="FHQ100"/>
      <c r="FHR100"/>
      <c r="FHS100"/>
      <c r="FHT100"/>
      <c r="FHU100"/>
      <c r="FHV100"/>
      <c r="FHW100"/>
      <c r="FHX100"/>
      <c r="FHY100"/>
      <c r="FHZ100"/>
      <c r="FIA100"/>
      <c r="FIB100"/>
      <c r="FIC100"/>
      <c r="FID100"/>
      <c r="FIE100"/>
      <c r="FIF100"/>
      <c r="FIG100"/>
      <c r="FIH100"/>
      <c r="FII100"/>
      <c r="FIJ100"/>
      <c r="FIK100"/>
      <c r="FIL100"/>
      <c r="FIM100"/>
      <c r="FIN100"/>
      <c r="FIO100"/>
      <c r="FIP100"/>
      <c r="FIQ100"/>
      <c r="FIR100"/>
      <c r="FIS100"/>
      <c r="FIT100"/>
      <c r="FIU100"/>
      <c r="FIV100"/>
      <c r="FIW100"/>
      <c r="FIX100"/>
      <c r="FIY100"/>
      <c r="FIZ100"/>
      <c r="FJA100"/>
      <c r="FJB100"/>
      <c r="FJC100"/>
      <c r="FJD100"/>
      <c r="FJE100"/>
      <c r="FJF100"/>
      <c r="FJG100"/>
      <c r="FJH100"/>
      <c r="FJI100"/>
      <c r="FJJ100"/>
      <c r="FJK100"/>
      <c r="FJL100"/>
      <c r="FJM100"/>
      <c r="FJN100"/>
      <c r="FJO100"/>
      <c r="FJP100"/>
      <c r="FJQ100"/>
      <c r="FJR100"/>
      <c r="FJS100"/>
      <c r="FJT100"/>
      <c r="FJU100"/>
      <c r="FJV100"/>
      <c r="FJW100"/>
      <c r="FJX100"/>
      <c r="FJY100"/>
      <c r="FJZ100"/>
      <c r="FKA100"/>
      <c r="FKB100"/>
      <c r="FKC100"/>
      <c r="FKD100"/>
      <c r="FKE100"/>
      <c r="FKF100"/>
      <c r="FKG100"/>
      <c r="FKH100"/>
      <c r="FKI100"/>
      <c r="FKJ100"/>
      <c r="FKK100"/>
      <c r="FKL100"/>
      <c r="FKM100"/>
      <c r="FKN100"/>
      <c r="FKO100"/>
      <c r="FKP100"/>
      <c r="FKQ100"/>
      <c r="FKR100"/>
      <c r="FKS100"/>
      <c r="FKT100"/>
      <c r="FKU100"/>
      <c r="FKV100"/>
      <c r="FKW100"/>
      <c r="FKX100"/>
      <c r="FKY100"/>
      <c r="FKZ100"/>
      <c r="FLA100"/>
      <c r="FLB100"/>
      <c r="FLC100"/>
      <c r="FLD100"/>
      <c r="FLE100"/>
      <c r="FLF100"/>
      <c r="FLG100"/>
      <c r="FLH100"/>
      <c r="FLI100"/>
      <c r="FLJ100"/>
      <c r="FLK100"/>
      <c r="FLL100"/>
      <c r="FLM100"/>
      <c r="FLN100"/>
      <c r="FLO100"/>
      <c r="FLP100"/>
      <c r="FLQ100"/>
      <c r="FLR100"/>
      <c r="FLS100"/>
      <c r="FLT100"/>
      <c r="FLU100"/>
      <c r="FLV100"/>
      <c r="FLW100"/>
      <c r="FLX100"/>
      <c r="FLY100"/>
      <c r="FLZ100"/>
      <c r="FMA100"/>
      <c r="FMB100"/>
      <c r="FMC100"/>
      <c r="FMD100"/>
      <c r="FME100"/>
      <c r="FMF100"/>
      <c r="FMG100"/>
      <c r="FMH100"/>
      <c r="FMI100"/>
      <c r="FMJ100"/>
      <c r="FMK100"/>
      <c r="FML100"/>
      <c r="FMM100"/>
      <c r="FMN100"/>
      <c r="FMO100"/>
      <c r="FMP100"/>
      <c r="FMQ100"/>
      <c r="FMR100"/>
      <c r="FMS100"/>
      <c r="FMT100"/>
      <c r="FMU100"/>
      <c r="FMV100"/>
      <c r="FMW100"/>
      <c r="FMX100"/>
      <c r="FMY100"/>
      <c r="FMZ100"/>
      <c r="FNA100"/>
      <c r="FNB100"/>
      <c r="FNC100"/>
      <c r="FND100"/>
      <c r="FNE100"/>
      <c r="FNF100"/>
      <c r="FNG100"/>
      <c r="FNH100"/>
      <c r="FNI100"/>
      <c r="FNJ100"/>
      <c r="FNK100"/>
      <c r="FNL100"/>
      <c r="FNM100"/>
      <c r="FNN100"/>
      <c r="FNO100"/>
      <c r="FNP100"/>
      <c r="FNQ100"/>
      <c r="FNR100"/>
      <c r="FNS100"/>
      <c r="FNT100"/>
      <c r="FNU100"/>
      <c r="FNV100"/>
      <c r="FNW100"/>
      <c r="FNX100"/>
      <c r="FNY100"/>
      <c r="FNZ100"/>
      <c r="FOA100"/>
      <c r="FOB100"/>
      <c r="FOC100"/>
      <c r="FOD100"/>
      <c r="FOE100"/>
      <c r="FOF100"/>
      <c r="FOG100"/>
      <c r="FOH100"/>
      <c r="FOI100"/>
      <c r="FOJ100"/>
      <c r="FOK100"/>
      <c r="FOL100"/>
      <c r="FOM100"/>
      <c r="FON100"/>
      <c r="FOO100"/>
      <c r="FOP100"/>
      <c r="FOQ100"/>
      <c r="FOR100"/>
      <c r="FOS100"/>
      <c r="FOT100"/>
      <c r="FOU100"/>
      <c r="FOV100"/>
      <c r="FOW100"/>
      <c r="FOX100"/>
      <c r="FOY100"/>
      <c r="FOZ100"/>
      <c r="FPA100"/>
      <c r="FPB100"/>
      <c r="FPC100"/>
      <c r="FPD100"/>
      <c r="FPE100"/>
      <c r="FPF100"/>
      <c r="FPG100"/>
      <c r="FPH100"/>
      <c r="FPI100"/>
      <c r="FPJ100"/>
      <c r="FPK100"/>
      <c r="FPL100"/>
      <c r="FPM100"/>
      <c r="FPN100"/>
      <c r="FPO100"/>
      <c r="FPP100"/>
      <c r="FPQ100"/>
      <c r="FPR100"/>
      <c r="FPS100"/>
      <c r="FPT100"/>
      <c r="FPU100"/>
      <c r="FPV100"/>
      <c r="FPW100"/>
      <c r="FPX100"/>
      <c r="FPY100"/>
      <c r="FPZ100"/>
      <c r="FQA100"/>
      <c r="FQB100"/>
      <c r="FQC100"/>
      <c r="FQD100"/>
      <c r="FQE100"/>
      <c r="FQF100"/>
      <c r="FQG100"/>
      <c r="FQH100"/>
      <c r="FQI100"/>
      <c r="FQJ100"/>
      <c r="FQK100"/>
      <c r="FQL100"/>
      <c r="FQM100"/>
      <c r="FQN100"/>
      <c r="FQO100"/>
      <c r="FQP100"/>
      <c r="FQQ100"/>
      <c r="FQR100"/>
      <c r="FQS100"/>
      <c r="FQT100"/>
      <c r="FQU100"/>
      <c r="FQV100"/>
      <c r="FQW100"/>
      <c r="FQX100"/>
      <c r="FQY100"/>
      <c r="FQZ100"/>
      <c r="FRA100"/>
      <c r="FRB100"/>
      <c r="FRC100"/>
      <c r="FRD100"/>
      <c r="FRE100"/>
      <c r="FRF100"/>
      <c r="FRG100"/>
      <c r="FRH100"/>
      <c r="FRI100"/>
      <c r="FRJ100"/>
      <c r="FRK100"/>
      <c r="FRL100"/>
      <c r="FRM100"/>
      <c r="FRN100"/>
      <c r="FRO100"/>
      <c r="FRP100"/>
      <c r="FRQ100"/>
      <c r="FRR100"/>
      <c r="FRS100"/>
      <c r="FRT100"/>
      <c r="FRU100"/>
      <c r="FRV100"/>
      <c r="FRW100"/>
      <c r="FRX100"/>
      <c r="FRY100"/>
      <c r="FRZ100"/>
      <c r="FSA100"/>
      <c r="FSB100"/>
      <c r="FSC100"/>
      <c r="FSD100"/>
      <c r="FSE100"/>
      <c r="FSF100"/>
      <c r="FSG100"/>
      <c r="FSH100"/>
      <c r="FSI100"/>
      <c r="FSJ100"/>
      <c r="FSK100"/>
      <c r="FSL100"/>
      <c r="FSM100"/>
      <c r="FSN100"/>
      <c r="FSO100"/>
      <c r="FSP100"/>
      <c r="FSQ100"/>
      <c r="FSR100"/>
      <c r="FSS100"/>
      <c r="FST100"/>
      <c r="FSU100"/>
      <c r="FSV100"/>
      <c r="FSW100"/>
      <c r="FSX100"/>
      <c r="FSY100"/>
      <c r="FSZ100"/>
      <c r="FTA100"/>
      <c r="FTB100"/>
      <c r="FTC100"/>
      <c r="FTD100"/>
      <c r="FTE100"/>
      <c r="FTF100"/>
      <c r="FTG100"/>
      <c r="FTH100"/>
      <c r="FTI100"/>
      <c r="FTJ100"/>
      <c r="FTK100"/>
      <c r="FTL100"/>
      <c r="FTM100"/>
      <c r="FTN100"/>
      <c r="FTO100"/>
      <c r="FTP100"/>
      <c r="FTQ100"/>
      <c r="FTR100"/>
      <c r="FTS100"/>
      <c r="FTT100"/>
      <c r="FTU100"/>
      <c r="FTV100"/>
      <c r="FTW100"/>
      <c r="FTX100"/>
      <c r="FTY100"/>
      <c r="FTZ100"/>
      <c r="FUA100"/>
      <c r="FUB100"/>
      <c r="FUC100"/>
      <c r="FUD100"/>
      <c r="FUE100"/>
      <c r="FUF100"/>
      <c r="FUG100"/>
      <c r="FUH100"/>
      <c r="FUI100"/>
      <c r="FUJ100"/>
      <c r="FUK100"/>
      <c r="FUL100"/>
      <c r="FUM100"/>
      <c r="FUN100"/>
      <c r="FUO100"/>
      <c r="FUP100"/>
      <c r="FUQ100"/>
      <c r="FUR100"/>
      <c r="FUS100"/>
      <c r="FUT100"/>
      <c r="FUU100"/>
      <c r="FUV100"/>
      <c r="FUW100"/>
      <c r="FUX100"/>
      <c r="FUY100"/>
      <c r="FUZ100"/>
      <c r="FVA100"/>
      <c r="FVB100"/>
      <c r="FVC100"/>
      <c r="FVD100"/>
      <c r="FVE100"/>
      <c r="FVF100"/>
      <c r="FVG100"/>
      <c r="FVH100"/>
      <c r="FVI100"/>
      <c r="FVJ100"/>
      <c r="FVK100"/>
      <c r="FVL100"/>
      <c r="FVM100"/>
      <c r="FVN100"/>
      <c r="FVO100"/>
      <c r="FVP100"/>
      <c r="FVQ100"/>
      <c r="FVR100"/>
      <c r="FVS100"/>
      <c r="FVT100"/>
      <c r="FVU100"/>
      <c r="FVV100"/>
      <c r="FVW100"/>
      <c r="FVX100"/>
      <c r="FVY100"/>
      <c r="FVZ100"/>
      <c r="FWA100"/>
      <c r="FWB100"/>
      <c r="FWC100"/>
      <c r="FWD100"/>
      <c r="FWE100"/>
      <c r="FWF100"/>
      <c r="FWG100"/>
      <c r="FWH100"/>
      <c r="FWI100"/>
      <c r="FWJ100"/>
      <c r="FWK100"/>
      <c r="FWL100"/>
      <c r="FWM100"/>
      <c r="FWN100"/>
      <c r="FWO100"/>
      <c r="FWP100"/>
      <c r="FWQ100"/>
      <c r="FWR100"/>
      <c r="FWS100"/>
      <c r="FWT100"/>
      <c r="FWU100"/>
      <c r="FWV100"/>
      <c r="FWW100"/>
      <c r="FWX100"/>
      <c r="FWY100"/>
      <c r="FWZ100"/>
      <c r="FXA100"/>
      <c r="FXB100"/>
      <c r="FXC100"/>
      <c r="FXD100"/>
      <c r="FXE100"/>
      <c r="FXF100"/>
      <c r="FXG100"/>
      <c r="FXH100"/>
      <c r="FXI100"/>
      <c r="FXJ100"/>
      <c r="FXK100"/>
      <c r="FXL100"/>
      <c r="FXM100"/>
      <c r="FXN100"/>
      <c r="FXO100"/>
      <c r="FXP100"/>
      <c r="FXQ100"/>
      <c r="FXR100"/>
      <c r="FXS100"/>
      <c r="FXT100"/>
      <c r="FXU100"/>
      <c r="FXV100"/>
      <c r="FXW100"/>
      <c r="FXX100"/>
      <c r="FXY100"/>
      <c r="FXZ100"/>
      <c r="FYA100"/>
      <c r="FYB100"/>
      <c r="FYC100"/>
      <c r="FYD100"/>
      <c r="FYE100"/>
      <c r="FYF100"/>
      <c r="FYG100"/>
      <c r="FYH100"/>
      <c r="FYI100"/>
      <c r="FYJ100"/>
      <c r="FYK100"/>
      <c r="FYL100"/>
      <c r="FYM100"/>
      <c r="FYN100"/>
      <c r="FYO100"/>
      <c r="FYP100"/>
      <c r="FYQ100"/>
      <c r="FYR100"/>
      <c r="FYS100"/>
      <c r="FYT100"/>
      <c r="FYU100"/>
      <c r="FYV100"/>
      <c r="FYW100"/>
      <c r="FYX100"/>
      <c r="FYY100"/>
      <c r="FYZ100"/>
      <c r="FZA100"/>
      <c r="FZB100"/>
      <c r="FZC100"/>
      <c r="FZD100"/>
      <c r="FZE100"/>
      <c r="FZF100"/>
      <c r="FZG100"/>
      <c r="FZH100"/>
      <c r="FZI100"/>
      <c r="FZJ100"/>
      <c r="FZK100"/>
      <c r="FZL100"/>
      <c r="FZM100"/>
      <c r="FZN100"/>
      <c r="FZO100"/>
      <c r="FZP100"/>
      <c r="FZQ100"/>
      <c r="FZR100"/>
      <c r="FZS100"/>
      <c r="FZT100"/>
      <c r="FZU100"/>
      <c r="FZV100"/>
      <c r="FZW100"/>
      <c r="FZX100"/>
      <c r="FZY100"/>
      <c r="FZZ100"/>
      <c r="GAA100"/>
      <c r="GAB100"/>
      <c r="GAC100"/>
      <c r="GAD100"/>
      <c r="GAE100"/>
      <c r="GAF100"/>
      <c r="GAG100"/>
      <c r="GAH100"/>
      <c r="GAI100"/>
      <c r="GAJ100"/>
      <c r="GAK100"/>
      <c r="GAL100"/>
      <c r="GAM100"/>
      <c r="GAN100"/>
      <c r="GAO100"/>
      <c r="GAP100"/>
      <c r="GAQ100"/>
      <c r="GAR100"/>
      <c r="GAS100"/>
      <c r="GAT100"/>
      <c r="GAU100"/>
      <c r="GAV100"/>
      <c r="GAW100"/>
      <c r="GAX100"/>
      <c r="GAY100"/>
      <c r="GAZ100"/>
      <c r="GBA100"/>
      <c r="GBB100"/>
      <c r="GBC100"/>
      <c r="GBD100"/>
      <c r="GBE100"/>
      <c r="GBF100"/>
      <c r="GBG100"/>
      <c r="GBH100"/>
      <c r="GBI100"/>
      <c r="GBJ100"/>
      <c r="GBK100"/>
      <c r="GBL100"/>
      <c r="GBM100"/>
      <c r="GBN100"/>
      <c r="GBO100"/>
      <c r="GBP100"/>
      <c r="GBQ100"/>
      <c r="GBR100"/>
      <c r="GBS100"/>
      <c r="GBT100"/>
      <c r="GBU100"/>
      <c r="GBV100"/>
      <c r="GBW100"/>
      <c r="GBX100"/>
      <c r="GBY100"/>
      <c r="GBZ100"/>
      <c r="GCA100"/>
      <c r="GCB100"/>
      <c r="GCC100"/>
      <c r="GCD100"/>
      <c r="GCE100"/>
      <c r="GCF100"/>
      <c r="GCG100"/>
      <c r="GCH100"/>
      <c r="GCI100"/>
      <c r="GCJ100"/>
      <c r="GCK100"/>
      <c r="GCL100"/>
      <c r="GCM100"/>
      <c r="GCN100"/>
      <c r="GCO100"/>
      <c r="GCP100"/>
      <c r="GCQ100"/>
      <c r="GCR100"/>
      <c r="GCS100"/>
      <c r="GCT100"/>
      <c r="GCU100"/>
      <c r="GCV100"/>
      <c r="GCW100"/>
      <c r="GCX100"/>
      <c r="GCY100"/>
      <c r="GCZ100"/>
      <c r="GDA100"/>
      <c r="GDB100"/>
      <c r="GDC100"/>
      <c r="GDD100"/>
      <c r="GDE100"/>
      <c r="GDF100"/>
      <c r="GDG100"/>
      <c r="GDH100"/>
      <c r="GDI100"/>
      <c r="GDJ100"/>
      <c r="GDK100"/>
      <c r="GDL100"/>
      <c r="GDM100"/>
      <c r="GDN100"/>
      <c r="GDO100"/>
      <c r="GDP100"/>
      <c r="GDQ100"/>
      <c r="GDR100"/>
      <c r="GDS100"/>
      <c r="GDT100"/>
      <c r="GDU100"/>
      <c r="GDV100"/>
      <c r="GDW100"/>
      <c r="GDX100"/>
      <c r="GDY100"/>
      <c r="GDZ100"/>
      <c r="GEA100"/>
      <c r="GEB100"/>
      <c r="GEC100"/>
      <c r="GED100"/>
      <c r="GEE100"/>
      <c r="GEF100"/>
      <c r="GEG100"/>
      <c r="GEH100"/>
      <c r="GEI100"/>
      <c r="GEJ100"/>
      <c r="GEK100"/>
      <c r="GEL100"/>
      <c r="GEM100"/>
      <c r="GEN100"/>
      <c r="GEO100"/>
      <c r="GEP100"/>
      <c r="GEQ100"/>
      <c r="GER100"/>
      <c r="GES100"/>
      <c r="GET100"/>
      <c r="GEU100"/>
      <c r="GEV100"/>
      <c r="GEW100"/>
      <c r="GEX100"/>
      <c r="GEY100"/>
      <c r="GEZ100"/>
      <c r="GFA100"/>
      <c r="GFB100"/>
      <c r="GFC100"/>
      <c r="GFD100"/>
      <c r="GFE100"/>
      <c r="GFF100"/>
      <c r="GFG100"/>
      <c r="GFH100"/>
      <c r="GFI100"/>
      <c r="GFJ100"/>
      <c r="GFK100"/>
      <c r="GFL100"/>
      <c r="GFM100"/>
      <c r="GFN100"/>
      <c r="GFO100"/>
      <c r="GFP100"/>
      <c r="GFQ100"/>
      <c r="GFR100"/>
      <c r="GFS100"/>
      <c r="GFT100"/>
      <c r="GFU100"/>
      <c r="GFV100"/>
      <c r="GFW100"/>
      <c r="GFX100"/>
      <c r="GFY100"/>
      <c r="GFZ100"/>
      <c r="GGA100"/>
      <c r="GGB100"/>
      <c r="GGC100"/>
      <c r="GGD100"/>
      <c r="GGE100"/>
      <c r="GGF100"/>
      <c r="GGG100"/>
      <c r="GGH100"/>
      <c r="GGI100"/>
      <c r="GGJ100"/>
      <c r="GGK100"/>
      <c r="GGL100"/>
      <c r="GGM100"/>
      <c r="GGN100"/>
      <c r="GGO100"/>
      <c r="GGP100"/>
      <c r="GGQ100"/>
      <c r="GGR100"/>
      <c r="GGS100"/>
      <c r="GGT100"/>
      <c r="GGU100"/>
      <c r="GGV100"/>
      <c r="GGW100"/>
      <c r="GGX100"/>
      <c r="GGY100"/>
      <c r="GGZ100"/>
      <c r="GHA100"/>
      <c r="GHB100"/>
      <c r="GHC100"/>
      <c r="GHD100"/>
      <c r="GHE100"/>
      <c r="GHF100"/>
      <c r="GHG100"/>
      <c r="GHH100"/>
      <c r="GHI100"/>
      <c r="GHJ100"/>
      <c r="GHK100"/>
      <c r="GHL100"/>
      <c r="GHM100"/>
      <c r="GHN100"/>
      <c r="GHO100"/>
      <c r="GHP100"/>
      <c r="GHQ100"/>
      <c r="GHR100"/>
      <c r="GHS100"/>
      <c r="GHT100"/>
      <c r="GHU100"/>
      <c r="GHV100"/>
      <c r="GHW100"/>
      <c r="GHX100"/>
      <c r="GHY100"/>
      <c r="GHZ100"/>
      <c r="GIA100"/>
      <c r="GIB100"/>
      <c r="GIC100"/>
      <c r="GID100"/>
      <c r="GIE100"/>
      <c r="GIF100"/>
      <c r="GIG100"/>
      <c r="GIH100"/>
      <c r="GII100"/>
      <c r="GIJ100"/>
      <c r="GIK100"/>
      <c r="GIL100"/>
      <c r="GIM100"/>
      <c r="GIN100"/>
      <c r="GIO100"/>
      <c r="GIP100"/>
      <c r="GIQ100"/>
      <c r="GIR100"/>
      <c r="GIS100"/>
      <c r="GIT100"/>
      <c r="GIU100"/>
      <c r="GIV100"/>
      <c r="GIW100"/>
      <c r="GIX100"/>
      <c r="GIY100"/>
      <c r="GIZ100"/>
      <c r="GJA100"/>
      <c r="GJB100"/>
      <c r="GJC100"/>
      <c r="GJD100"/>
      <c r="GJE100"/>
      <c r="GJF100"/>
      <c r="GJG100"/>
      <c r="GJH100"/>
      <c r="GJI100"/>
      <c r="GJJ100"/>
      <c r="GJK100"/>
      <c r="GJL100"/>
      <c r="GJM100"/>
      <c r="GJN100"/>
      <c r="GJO100"/>
      <c r="GJP100"/>
      <c r="GJQ100"/>
      <c r="GJR100"/>
      <c r="GJS100"/>
      <c r="GJT100"/>
      <c r="GJU100"/>
      <c r="GJV100"/>
      <c r="GJW100"/>
      <c r="GJX100"/>
      <c r="GJY100"/>
      <c r="GJZ100"/>
      <c r="GKA100"/>
      <c r="GKB100"/>
      <c r="GKC100"/>
      <c r="GKD100"/>
      <c r="GKE100"/>
      <c r="GKF100"/>
      <c r="GKG100"/>
      <c r="GKH100"/>
      <c r="GKI100"/>
      <c r="GKJ100"/>
      <c r="GKK100"/>
      <c r="GKL100"/>
      <c r="GKM100"/>
      <c r="GKN100"/>
      <c r="GKO100"/>
      <c r="GKP100"/>
      <c r="GKQ100"/>
      <c r="GKR100"/>
      <c r="GKS100"/>
      <c r="GKT100"/>
      <c r="GKU100"/>
      <c r="GKV100"/>
      <c r="GKW100"/>
      <c r="GKX100"/>
      <c r="GKY100"/>
      <c r="GKZ100"/>
      <c r="GLA100"/>
      <c r="GLB100"/>
      <c r="GLC100"/>
      <c r="GLD100"/>
      <c r="GLE100"/>
      <c r="GLF100"/>
      <c r="GLG100"/>
      <c r="GLH100"/>
      <c r="GLI100"/>
      <c r="GLJ100"/>
      <c r="GLK100"/>
      <c r="GLL100"/>
      <c r="GLM100"/>
      <c r="GLN100"/>
      <c r="GLO100"/>
      <c r="GLP100"/>
      <c r="GLQ100"/>
      <c r="GLR100"/>
      <c r="GLS100"/>
      <c r="GLT100"/>
      <c r="GLU100"/>
      <c r="GLV100"/>
      <c r="GLW100"/>
      <c r="GLX100"/>
      <c r="GLY100"/>
      <c r="GLZ100"/>
      <c r="GMA100"/>
      <c r="GMB100"/>
      <c r="GMC100"/>
      <c r="GMD100"/>
      <c r="GME100"/>
      <c r="GMF100"/>
      <c r="GMG100"/>
      <c r="GMH100"/>
      <c r="GMI100"/>
      <c r="GMJ100"/>
      <c r="GMK100"/>
      <c r="GML100"/>
      <c r="GMM100"/>
      <c r="GMN100"/>
      <c r="GMO100"/>
      <c r="GMP100"/>
      <c r="GMQ100"/>
      <c r="GMR100"/>
      <c r="GMS100"/>
      <c r="GMT100"/>
      <c r="GMU100"/>
      <c r="GMV100"/>
      <c r="GMW100"/>
      <c r="GMX100"/>
      <c r="GMY100"/>
      <c r="GMZ100"/>
      <c r="GNA100"/>
      <c r="GNB100"/>
      <c r="GNC100"/>
      <c r="GND100"/>
      <c r="GNE100"/>
      <c r="GNF100"/>
      <c r="GNG100"/>
      <c r="GNH100"/>
      <c r="GNI100"/>
      <c r="GNJ100"/>
      <c r="GNK100"/>
      <c r="GNL100"/>
      <c r="GNM100"/>
      <c r="GNN100"/>
      <c r="GNO100"/>
      <c r="GNP100"/>
      <c r="GNQ100"/>
      <c r="GNR100"/>
      <c r="GNS100"/>
      <c r="GNT100"/>
      <c r="GNU100"/>
      <c r="GNV100"/>
      <c r="GNW100"/>
      <c r="GNX100"/>
      <c r="GNY100"/>
      <c r="GNZ100"/>
      <c r="GOA100"/>
      <c r="GOB100"/>
      <c r="GOC100"/>
      <c r="GOD100"/>
      <c r="GOE100"/>
      <c r="GOF100"/>
      <c r="GOG100"/>
      <c r="GOH100"/>
      <c r="GOI100"/>
      <c r="GOJ100"/>
      <c r="GOK100"/>
      <c r="GOL100"/>
      <c r="GOM100"/>
      <c r="GON100"/>
      <c r="GOO100"/>
      <c r="GOP100"/>
      <c r="GOQ100"/>
      <c r="GOR100"/>
      <c r="GOS100"/>
      <c r="GOT100"/>
      <c r="GOU100"/>
      <c r="GOV100"/>
      <c r="GOW100"/>
      <c r="GOX100"/>
      <c r="GOY100"/>
      <c r="GOZ100"/>
      <c r="GPA100"/>
      <c r="GPB100"/>
      <c r="GPC100"/>
      <c r="GPD100"/>
      <c r="GPE100"/>
      <c r="GPF100"/>
      <c r="GPG100"/>
      <c r="GPH100"/>
      <c r="GPI100"/>
      <c r="GPJ100"/>
      <c r="GPK100"/>
      <c r="GPL100"/>
      <c r="GPM100"/>
      <c r="GPN100"/>
      <c r="GPO100"/>
      <c r="GPP100"/>
      <c r="GPQ100"/>
      <c r="GPR100"/>
      <c r="GPS100"/>
      <c r="GPT100"/>
      <c r="GPU100"/>
      <c r="GPV100"/>
      <c r="GPW100"/>
      <c r="GPX100"/>
      <c r="GPY100"/>
      <c r="GPZ100"/>
      <c r="GQA100"/>
      <c r="GQB100"/>
      <c r="GQC100"/>
      <c r="GQD100"/>
      <c r="GQE100"/>
      <c r="GQF100"/>
      <c r="GQG100"/>
      <c r="GQH100"/>
      <c r="GQI100"/>
      <c r="GQJ100"/>
      <c r="GQK100"/>
      <c r="GQL100"/>
      <c r="GQM100"/>
      <c r="GQN100"/>
      <c r="GQO100"/>
      <c r="GQP100"/>
      <c r="GQQ100"/>
      <c r="GQR100"/>
      <c r="GQS100"/>
      <c r="GQT100"/>
      <c r="GQU100"/>
      <c r="GQV100"/>
      <c r="GQW100"/>
      <c r="GQX100"/>
      <c r="GQY100"/>
      <c r="GQZ100"/>
      <c r="GRA100"/>
      <c r="GRB100"/>
      <c r="GRC100"/>
      <c r="GRD100"/>
      <c r="GRE100"/>
      <c r="GRF100"/>
      <c r="GRG100"/>
      <c r="GRH100"/>
      <c r="GRI100"/>
      <c r="GRJ100"/>
      <c r="GRK100"/>
      <c r="GRL100"/>
      <c r="GRM100"/>
      <c r="GRN100"/>
      <c r="GRO100"/>
      <c r="GRP100"/>
      <c r="GRQ100"/>
      <c r="GRR100"/>
      <c r="GRS100"/>
      <c r="GRT100"/>
      <c r="GRU100"/>
      <c r="GRV100"/>
      <c r="GRW100"/>
      <c r="GRX100"/>
      <c r="GRY100"/>
      <c r="GRZ100"/>
      <c r="GSA100"/>
      <c r="GSB100"/>
      <c r="GSC100"/>
      <c r="GSD100"/>
      <c r="GSE100"/>
      <c r="GSF100"/>
      <c r="GSG100"/>
      <c r="GSH100"/>
      <c r="GSI100"/>
      <c r="GSJ100"/>
      <c r="GSK100"/>
      <c r="GSL100"/>
      <c r="GSM100"/>
      <c r="GSN100"/>
      <c r="GSO100"/>
      <c r="GSP100"/>
      <c r="GSQ100"/>
      <c r="GSR100"/>
      <c r="GSS100"/>
      <c r="GST100"/>
      <c r="GSU100"/>
      <c r="GSV100"/>
      <c r="GSW100"/>
      <c r="GSX100"/>
      <c r="GSY100"/>
      <c r="GSZ100"/>
      <c r="GTA100"/>
      <c r="GTB100"/>
      <c r="GTC100"/>
      <c r="GTD100"/>
      <c r="GTE100"/>
      <c r="GTF100"/>
      <c r="GTG100"/>
      <c r="GTH100"/>
      <c r="GTI100"/>
      <c r="GTJ100"/>
      <c r="GTK100"/>
      <c r="GTL100"/>
      <c r="GTM100"/>
      <c r="GTN100"/>
      <c r="GTO100"/>
      <c r="GTP100"/>
      <c r="GTQ100"/>
      <c r="GTR100"/>
      <c r="GTS100"/>
      <c r="GTT100"/>
      <c r="GTU100"/>
      <c r="GTV100"/>
      <c r="GTW100"/>
      <c r="GTX100"/>
      <c r="GTY100"/>
      <c r="GTZ100"/>
      <c r="GUA100"/>
      <c r="GUB100"/>
      <c r="GUC100"/>
      <c r="GUD100"/>
      <c r="GUE100"/>
      <c r="GUF100"/>
      <c r="GUG100"/>
      <c r="GUH100"/>
      <c r="GUI100"/>
      <c r="GUJ100"/>
      <c r="GUK100"/>
      <c r="GUL100"/>
      <c r="GUM100"/>
      <c r="GUN100"/>
      <c r="GUO100"/>
      <c r="GUP100"/>
      <c r="GUQ100"/>
      <c r="GUR100"/>
      <c r="GUS100"/>
      <c r="GUT100"/>
      <c r="GUU100"/>
      <c r="GUV100"/>
      <c r="GUW100"/>
      <c r="GUX100"/>
      <c r="GUY100"/>
      <c r="GUZ100"/>
      <c r="GVA100"/>
      <c r="GVB100"/>
      <c r="GVC100"/>
      <c r="GVD100"/>
      <c r="GVE100"/>
      <c r="GVF100"/>
      <c r="GVG100"/>
      <c r="GVH100"/>
      <c r="GVI100"/>
      <c r="GVJ100"/>
      <c r="GVK100"/>
      <c r="GVL100"/>
      <c r="GVM100"/>
      <c r="GVN100"/>
      <c r="GVO100"/>
      <c r="GVP100"/>
      <c r="GVQ100"/>
      <c r="GVR100"/>
      <c r="GVS100"/>
      <c r="GVT100"/>
      <c r="GVU100"/>
      <c r="GVV100"/>
      <c r="GVW100"/>
      <c r="GVX100"/>
      <c r="GVY100"/>
      <c r="GVZ100"/>
      <c r="GWA100"/>
      <c r="GWB100"/>
      <c r="GWC100"/>
      <c r="GWD100"/>
      <c r="GWE100"/>
      <c r="GWF100"/>
      <c r="GWG100"/>
      <c r="GWH100"/>
      <c r="GWI100"/>
      <c r="GWJ100"/>
      <c r="GWK100"/>
      <c r="GWL100"/>
      <c r="GWM100"/>
      <c r="GWN100"/>
      <c r="GWO100"/>
      <c r="GWP100"/>
      <c r="GWQ100"/>
      <c r="GWR100"/>
      <c r="GWS100"/>
      <c r="GWT100"/>
      <c r="GWU100"/>
      <c r="GWV100"/>
      <c r="GWW100"/>
      <c r="GWX100"/>
      <c r="GWY100"/>
      <c r="GWZ100"/>
      <c r="GXA100"/>
      <c r="GXB100"/>
      <c r="GXC100"/>
      <c r="GXD100"/>
      <c r="GXE100"/>
      <c r="GXF100"/>
      <c r="GXG100"/>
      <c r="GXH100"/>
      <c r="GXI100"/>
      <c r="GXJ100"/>
      <c r="GXK100"/>
      <c r="GXL100"/>
      <c r="GXM100"/>
      <c r="GXN100"/>
      <c r="GXO100"/>
      <c r="GXP100"/>
      <c r="GXQ100"/>
      <c r="GXR100"/>
      <c r="GXS100"/>
      <c r="GXT100"/>
      <c r="GXU100"/>
      <c r="GXV100"/>
      <c r="GXW100"/>
      <c r="GXX100"/>
      <c r="GXY100"/>
      <c r="GXZ100"/>
      <c r="GYA100"/>
      <c r="GYB100"/>
      <c r="GYC100"/>
      <c r="GYD100"/>
      <c r="GYE100"/>
      <c r="GYF100"/>
      <c r="GYG100"/>
      <c r="GYH100"/>
      <c r="GYI100"/>
      <c r="GYJ100"/>
      <c r="GYK100"/>
      <c r="GYL100"/>
      <c r="GYM100"/>
      <c r="GYN100"/>
      <c r="GYO100"/>
      <c r="GYP100"/>
      <c r="GYQ100"/>
      <c r="GYR100"/>
      <c r="GYS100"/>
      <c r="GYT100"/>
      <c r="GYU100"/>
      <c r="GYV100"/>
      <c r="GYW100"/>
      <c r="GYX100"/>
      <c r="GYY100"/>
      <c r="GYZ100"/>
      <c r="GZA100"/>
      <c r="GZB100"/>
      <c r="GZC100"/>
      <c r="GZD100"/>
      <c r="GZE100"/>
      <c r="GZF100"/>
      <c r="GZG100"/>
      <c r="GZH100"/>
      <c r="GZI100"/>
      <c r="GZJ100"/>
      <c r="GZK100"/>
      <c r="GZL100"/>
      <c r="GZM100"/>
      <c r="GZN100"/>
      <c r="GZO100"/>
      <c r="GZP100"/>
      <c r="GZQ100"/>
      <c r="GZR100"/>
      <c r="GZS100"/>
      <c r="GZT100"/>
      <c r="GZU100"/>
      <c r="GZV100"/>
      <c r="GZW100"/>
      <c r="GZX100"/>
      <c r="GZY100"/>
      <c r="GZZ100"/>
      <c r="HAA100"/>
      <c r="HAB100"/>
      <c r="HAC100"/>
      <c r="HAD100"/>
      <c r="HAE100"/>
      <c r="HAF100"/>
      <c r="HAG100"/>
      <c r="HAH100"/>
      <c r="HAI100"/>
      <c r="HAJ100"/>
      <c r="HAK100"/>
      <c r="HAL100"/>
      <c r="HAM100"/>
      <c r="HAN100"/>
      <c r="HAO100"/>
      <c r="HAP100"/>
      <c r="HAQ100"/>
      <c r="HAR100"/>
      <c r="HAS100"/>
      <c r="HAT100"/>
      <c r="HAU100"/>
      <c r="HAV100"/>
      <c r="HAW100"/>
      <c r="HAX100"/>
      <c r="HAY100"/>
      <c r="HAZ100"/>
      <c r="HBA100"/>
      <c r="HBB100"/>
      <c r="HBC100"/>
      <c r="HBD100"/>
      <c r="HBE100"/>
      <c r="HBF100"/>
      <c r="HBG100"/>
      <c r="HBH100"/>
      <c r="HBI100"/>
      <c r="HBJ100"/>
      <c r="HBK100"/>
      <c r="HBL100"/>
      <c r="HBM100"/>
      <c r="HBN100"/>
      <c r="HBO100"/>
      <c r="HBP100"/>
      <c r="HBQ100"/>
      <c r="HBR100"/>
      <c r="HBS100"/>
      <c r="HBT100"/>
      <c r="HBU100"/>
      <c r="HBV100"/>
      <c r="HBW100"/>
      <c r="HBX100"/>
      <c r="HBY100"/>
      <c r="HBZ100"/>
      <c r="HCA100"/>
      <c r="HCB100"/>
      <c r="HCC100"/>
      <c r="HCD100"/>
      <c r="HCE100"/>
      <c r="HCF100"/>
      <c r="HCG100"/>
      <c r="HCH100"/>
      <c r="HCI100"/>
      <c r="HCJ100"/>
      <c r="HCK100"/>
      <c r="HCL100"/>
      <c r="HCM100"/>
      <c r="HCN100"/>
      <c r="HCO100"/>
      <c r="HCP100"/>
      <c r="HCQ100"/>
      <c r="HCR100"/>
      <c r="HCS100"/>
      <c r="HCT100"/>
      <c r="HCU100"/>
      <c r="HCV100"/>
      <c r="HCW100"/>
      <c r="HCX100"/>
      <c r="HCY100"/>
      <c r="HCZ100"/>
      <c r="HDA100"/>
      <c r="HDB100"/>
      <c r="HDC100"/>
      <c r="HDD100"/>
      <c r="HDE100"/>
      <c r="HDF100"/>
      <c r="HDG100"/>
      <c r="HDH100"/>
      <c r="HDI100"/>
      <c r="HDJ100"/>
      <c r="HDK100"/>
      <c r="HDL100"/>
      <c r="HDM100"/>
      <c r="HDN100"/>
      <c r="HDO100"/>
      <c r="HDP100"/>
      <c r="HDQ100"/>
      <c r="HDR100"/>
      <c r="HDS100"/>
      <c r="HDT100"/>
      <c r="HDU100"/>
      <c r="HDV100"/>
      <c r="HDW100"/>
      <c r="HDX100"/>
      <c r="HDY100"/>
      <c r="HDZ100"/>
      <c r="HEA100"/>
      <c r="HEB100"/>
      <c r="HEC100"/>
      <c r="HED100"/>
      <c r="HEE100"/>
      <c r="HEF100"/>
      <c r="HEG100"/>
      <c r="HEH100"/>
      <c r="HEI100"/>
      <c r="HEJ100"/>
      <c r="HEK100"/>
      <c r="HEL100"/>
      <c r="HEM100"/>
      <c r="HEN100"/>
      <c r="HEO100"/>
      <c r="HEP100"/>
      <c r="HEQ100"/>
      <c r="HER100"/>
      <c r="HES100"/>
      <c r="HET100"/>
      <c r="HEU100"/>
      <c r="HEV100"/>
      <c r="HEW100"/>
      <c r="HEX100"/>
      <c r="HEY100"/>
      <c r="HEZ100"/>
      <c r="HFA100"/>
      <c r="HFB100"/>
      <c r="HFC100"/>
      <c r="HFD100"/>
      <c r="HFE100"/>
      <c r="HFF100"/>
      <c r="HFG100"/>
      <c r="HFH100"/>
      <c r="HFI100"/>
      <c r="HFJ100"/>
      <c r="HFK100"/>
      <c r="HFL100"/>
      <c r="HFM100"/>
      <c r="HFN100"/>
      <c r="HFO100"/>
      <c r="HFP100"/>
      <c r="HFQ100"/>
      <c r="HFR100"/>
      <c r="HFS100"/>
      <c r="HFT100"/>
      <c r="HFU100"/>
      <c r="HFV100"/>
      <c r="HFW100"/>
      <c r="HFX100"/>
      <c r="HFY100"/>
      <c r="HFZ100"/>
      <c r="HGA100"/>
      <c r="HGB100"/>
      <c r="HGC100"/>
      <c r="HGD100"/>
      <c r="HGE100"/>
      <c r="HGF100"/>
      <c r="HGG100"/>
      <c r="HGH100"/>
      <c r="HGI100"/>
      <c r="HGJ100"/>
      <c r="HGK100"/>
      <c r="HGL100"/>
      <c r="HGM100"/>
      <c r="HGN100"/>
      <c r="HGO100"/>
      <c r="HGP100"/>
      <c r="HGQ100"/>
      <c r="HGR100"/>
      <c r="HGS100"/>
      <c r="HGT100"/>
      <c r="HGU100"/>
      <c r="HGV100"/>
      <c r="HGW100"/>
      <c r="HGX100"/>
      <c r="HGY100"/>
      <c r="HGZ100"/>
      <c r="HHA100"/>
      <c r="HHB100"/>
      <c r="HHC100"/>
      <c r="HHD100"/>
      <c r="HHE100"/>
      <c r="HHF100"/>
      <c r="HHG100"/>
      <c r="HHH100"/>
      <c r="HHI100"/>
      <c r="HHJ100"/>
      <c r="HHK100"/>
      <c r="HHL100"/>
      <c r="HHM100"/>
      <c r="HHN100"/>
      <c r="HHO100"/>
      <c r="HHP100"/>
      <c r="HHQ100"/>
      <c r="HHR100"/>
      <c r="HHS100"/>
      <c r="HHT100"/>
      <c r="HHU100"/>
      <c r="HHV100"/>
      <c r="HHW100"/>
      <c r="HHX100"/>
      <c r="HHY100"/>
      <c r="HHZ100"/>
      <c r="HIA100"/>
      <c r="HIB100"/>
      <c r="HIC100"/>
      <c r="HID100"/>
      <c r="HIE100"/>
      <c r="HIF100"/>
      <c r="HIG100"/>
      <c r="HIH100"/>
      <c r="HII100"/>
      <c r="HIJ100"/>
      <c r="HIK100"/>
      <c r="HIL100"/>
      <c r="HIM100"/>
      <c r="HIN100"/>
      <c r="HIO100"/>
      <c r="HIP100"/>
      <c r="HIQ100"/>
      <c r="HIR100"/>
      <c r="HIS100"/>
      <c r="HIT100"/>
      <c r="HIU100"/>
      <c r="HIV100"/>
      <c r="HIW100"/>
      <c r="HIX100"/>
      <c r="HIY100"/>
      <c r="HIZ100"/>
      <c r="HJA100"/>
      <c r="HJB100"/>
      <c r="HJC100"/>
      <c r="HJD100"/>
      <c r="HJE100"/>
      <c r="HJF100"/>
      <c r="HJG100"/>
      <c r="HJH100"/>
      <c r="HJI100"/>
      <c r="HJJ100"/>
      <c r="HJK100"/>
      <c r="HJL100"/>
      <c r="HJM100"/>
      <c r="HJN100"/>
      <c r="HJO100"/>
      <c r="HJP100"/>
      <c r="HJQ100"/>
      <c r="HJR100"/>
      <c r="HJS100"/>
      <c r="HJT100"/>
      <c r="HJU100"/>
      <c r="HJV100"/>
      <c r="HJW100"/>
      <c r="HJX100"/>
      <c r="HJY100"/>
      <c r="HJZ100"/>
      <c r="HKA100"/>
      <c r="HKB100"/>
      <c r="HKC100"/>
      <c r="HKD100"/>
      <c r="HKE100"/>
      <c r="HKF100"/>
      <c r="HKG100"/>
      <c r="HKH100"/>
      <c r="HKI100"/>
      <c r="HKJ100"/>
      <c r="HKK100"/>
      <c r="HKL100"/>
      <c r="HKM100"/>
      <c r="HKN100"/>
      <c r="HKO100"/>
      <c r="HKP100"/>
      <c r="HKQ100"/>
      <c r="HKR100"/>
      <c r="HKS100"/>
      <c r="HKT100"/>
      <c r="HKU100"/>
      <c r="HKV100"/>
      <c r="HKW100"/>
      <c r="HKX100"/>
      <c r="HKY100"/>
      <c r="HKZ100"/>
      <c r="HLA100"/>
      <c r="HLB100"/>
      <c r="HLC100"/>
      <c r="HLD100"/>
      <c r="HLE100"/>
      <c r="HLF100"/>
      <c r="HLG100"/>
      <c r="HLH100"/>
      <c r="HLI100"/>
      <c r="HLJ100"/>
      <c r="HLK100"/>
      <c r="HLL100"/>
      <c r="HLM100"/>
      <c r="HLN100"/>
      <c r="HLO100"/>
      <c r="HLP100"/>
      <c r="HLQ100"/>
      <c r="HLR100"/>
      <c r="HLS100"/>
      <c r="HLT100"/>
      <c r="HLU100"/>
      <c r="HLV100"/>
      <c r="HLW100"/>
      <c r="HLX100"/>
      <c r="HLY100"/>
      <c r="HLZ100"/>
      <c r="HMA100"/>
      <c r="HMB100"/>
      <c r="HMC100"/>
      <c r="HMD100"/>
      <c r="HME100"/>
      <c r="HMF100"/>
      <c r="HMG100"/>
      <c r="HMH100"/>
      <c r="HMI100"/>
      <c r="HMJ100"/>
      <c r="HMK100"/>
      <c r="HML100"/>
      <c r="HMM100"/>
      <c r="HMN100"/>
      <c r="HMO100"/>
      <c r="HMP100"/>
      <c r="HMQ100"/>
      <c r="HMR100"/>
      <c r="HMS100"/>
      <c r="HMT100"/>
      <c r="HMU100"/>
      <c r="HMV100"/>
      <c r="HMW100"/>
      <c r="HMX100"/>
      <c r="HMY100"/>
      <c r="HMZ100"/>
      <c r="HNA100"/>
      <c r="HNB100"/>
      <c r="HNC100"/>
      <c r="HND100"/>
      <c r="HNE100"/>
      <c r="HNF100"/>
      <c r="HNG100"/>
      <c r="HNH100"/>
      <c r="HNI100"/>
      <c r="HNJ100"/>
      <c r="HNK100"/>
      <c r="HNL100"/>
      <c r="HNM100"/>
      <c r="HNN100"/>
      <c r="HNO100"/>
      <c r="HNP100"/>
      <c r="HNQ100"/>
      <c r="HNR100"/>
      <c r="HNS100"/>
      <c r="HNT100"/>
      <c r="HNU100"/>
      <c r="HNV100"/>
      <c r="HNW100"/>
      <c r="HNX100"/>
      <c r="HNY100"/>
      <c r="HNZ100"/>
      <c r="HOA100"/>
      <c r="HOB100"/>
      <c r="HOC100"/>
      <c r="HOD100"/>
      <c r="HOE100"/>
      <c r="HOF100"/>
      <c r="HOG100"/>
      <c r="HOH100"/>
      <c r="HOI100"/>
      <c r="HOJ100"/>
      <c r="HOK100"/>
      <c r="HOL100"/>
      <c r="HOM100"/>
      <c r="HON100"/>
      <c r="HOO100"/>
      <c r="HOP100"/>
      <c r="HOQ100"/>
      <c r="HOR100"/>
      <c r="HOS100"/>
      <c r="HOT100"/>
      <c r="HOU100"/>
      <c r="HOV100"/>
      <c r="HOW100"/>
      <c r="HOX100"/>
      <c r="HOY100"/>
      <c r="HOZ100"/>
      <c r="HPA100"/>
      <c r="HPB100"/>
      <c r="HPC100"/>
      <c r="HPD100"/>
      <c r="HPE100"/>
      <c r="HPF100"/>
      <c r="HPG100"/>
      <c r="HPH100"/>
      <c r="HPI100"/>
      <c r="HPJ100"/>
      <c r="HPK100"/>
      <c r="HPL100"/>
      <c r="HPM100"/>
      <c r="HPN100"/>
      <c r="HPO100"/>
      <c r="HPP100"/>
      <c r="HPQ100"/>
      <c r="HPR100"/>
      <c r="HPS100"/>
      <c r="HPT100"/>
      <c r="HPU100"/>
      <c r="HPV100"/>
      <c r="HPW100"/>
      <c r="HPX100"/>
      <c r="HPY100"/>
      <c r="HPZ100"/>
      <c r="HQA100"/>
      <c r="HQB100"/>
      <c r="HQC100"/>
      <c r="HQD100"/>
      <c r="HQE100"/>
      <c r="HQF100"/>
      <c r="HQG100"/>
      <c r="HQH100"/>
      <c r="HQI100"/>
      <c r="HQJ100"/>
      <c r="HQK100"/>
      <c r="HQL100"/>
      <c r="HQM100"/>
      <c r="HQN100"/>
      <c r="HQO100"/>
      <c r="HQP100"/>
      <c r="HQQ100"/>
      <c r="HQR100"/>
      <c r="HQS100"/>
      <c r="HQT100"/>
      <c r="HQU100"/>
      <c r="HQV100"/>
      <c r="HQW100"/>
      <c r="HQX100"/>
      <c r="HQY100"/>
      <c r="HQZ100"/>
      <c r="HRA100"/>
      <c r="HRB100"/>
      <c r="HRC100"/>
      <c r="HRD100"/>
      <c r="HRE100"/>
      <c r="HRF100"/>
      <c r="HRG100"/>
      <c r="HRH100"/>
      <c r="HRI100"/>
      <c r="HRJ100"/>
      <c r="HRK100"/>
      <c r="HRL100"/>
      <c r="HRM100"/>
      <c r="HRN100"/>
      <c r="HRO100"/>
      <c r="HRP100"/>
      <c r="HRQ100"/>
      <c r="HRR100"/>
      <c r="HRS100"/>
      <c r="HRT100"/>
      <c r="HRU100"/>
      <c r="HRV100"/>
      <c r="HRW100"/>
      <c r="HRX100"/>
      <c r="HRY100"/>
      <c r="HRZ100"/>
      <c r="HSA100"/>
      <c r="HSB100"/>
      <c r="HSC100"/>
      <c r="HSD100"/>
      <c r="HSE100"/>
      <c r="HSF100"/>
      <c r="HSG100"/>
      <c r="HSH100"/>
      <c r="HSI100"/>
      <c r="HSJ100"/>
      <c r="HSK100"/>
      <c r="HSL100"/>
      <c r="HSM100"/>
      <c r="HSN100"/>
      <c r="HSO100"/>
      <c r="HSP100"/>
      <c r="HSQ100"/>
      <c r="HSR100"/>
      <c r="HSS100"/>
      <c r="HST100"/>
      <c r="HSU100"/>
      <c r="HSV100"/>
      <c r="HSW100"/>
      <c r="HSX100"/>
      <c r="HSY100"/>
      <c r="HSZ100"/>
      <c r="HTA100"/>
      <c r="HTB100"/>
      <c r="HTC100"/>
      <c r="HTD100"/>
      <c r="HTE100"/>
      <c r="HTF100"/>
      <c r="HTG100"/>
      <c r="HTH100"/>
      <c r="HTI100"/>
      <c r="HTJ100"/>
      <c r="HTK100"/>
      <c r="HTL100"/>
      <c r="HTM100"/>
      <c r="HTN100"/>
      <c r="HTO100"/>
      <c r="HTP100"/>
      <c r="HTQ100"/>
      <c r="HTR100"/>
      <c r="HTS100"/>
      <c r="HTT100"/>
      <c r="HTU100"/>
      <c r="HTV100"/>
      <c r="HTW100"/>
      <c r="HTX100"/>
      <c r="HTY100"/>
      <c r="HTZ100"/>
      <c r="HUA100"/>
      <c r="HUB100"/>
      <c r="HUC100"/>
      <c r="HUD100"/>
      <c r="HUE100"/>
      <c r="HUF100"/>
      <c r="HUG100"/>
      <c r="HUH100"/>
      <c r="HUI100"/>
      <c r="HUJ100"/>
      <c r="HUK100"/>
      <c r="HUL100"/>
      <c r="HUM100"/>
      <c r="HUN100"/>
      <c r="HUO100"/>
      <c r="HUP100"/>
      <c r="HUQ100"/>
      <c r="HUR100"/>
      <c r="HUS100"/>
      <c r="HUT100"/>
      <c r="HUU100"/>
      <c r="HUV100"/>
      <c r="HUW100"/>
      <c r="HUX100"/>
      <c r="HUY100"/>
      <c r="HUZ100"/>
      <c r="HVA100"/>
      <c r="HVB100"/>
      <c r="HVC100"/>
      <c r="HVD100"/>
      <c r="HVE100"/>
      <c r="HVF100"/>
      <c r="HVG100"/>
      <c r="HVH100"/>
      <c r="HVI100"/>
      <c r="HVJ100"/>
      <c r="HVK100"/>
      <c r="HVL100"/>
      <c r="HVM100"/>
      <c r="HVN100"/>
      <c r="HVO100"/>
      <c r="HVP100"/>
      <c r="HVQ100"/>
      <c r="HVR100"/>
      <c r="HVS100"/>
      <c r="HVT100"/>
      <c r="HVU100"/>
      <c r="HVV100"/>
      <c r="HVW100"/>
      <c r="HVX100"/>
      <c r="HVY100"/>
      <c r="HVZ100"/>
      <c r="HWA100"/>
      <c r="HWB100"/>
      <c r="HWC100"/>
      <c r="HWD100"/>
      <c r="HWE100"/>
      <c r="HWF100"/>
      <c r="HWG100"/>
      <c r="HWH100"/>
      <c r="HWI100"/>
      <c r="HWJ100"/>
      <c r="HWK100"/>
      <c r="HWL100"/>
      <c r="HWM100"/>
      <c r="HWN100"/>
      <c r="HWO100"/>
      <c r="HWP100"/>
      <c r="HWQ100"/>
      <c r="HWR100"/>
      <c r="HWS100"/>
      <c r="HWT100"/>
      <c r="HWU100"/>
      <c r="HWV100"/>
      <c r="HWW100"/>
      <c r="HWX100"/>
      <c r="HWY100"/>
      <c r="HWZ100"/>
      <c r="HXA100"/>
      <c r="HXB100"/>
      <c r="HXC100"/>
      <c r="HXD100"/>
      <c r="HXE100"/>
      <c r="HXF100"/>
      <c r="HXG100"/>
      <c r="HXH100"/>
      <c r="HXI100"/>
      <c r="HXJ100"/>
      <c r="HXK100"/>
      <c r="HXL100"/>
      <c r="HXM100"/>
      <c r="HXN100"/>
      <c r="HXO100"/>
      <c r="HXP100"/>
      <c r="HXQ100"/>
      <c r="HXR100"/>
      <c r="HXS100"/>
      <c r="HXT100"/>
      <c r="HXU100"/>
      <c r="HXV100"/>
      <c r="HXW100"/>
      <c r="HXX100"/>
      <c r="HXY100"/>
      <c r="HXZ100"/>
      <c r="HYA100"/>
      <c r="HYB100"/>
      <c r="HYC100"/>
      <c r="HYD100"/>
      <c r="HYE100"/>
      <c r="HYF100"/>
      <c r="HYG100"/>
      <c r="HYH100"/>
      <c r="HYI100"/>
      <c r="HYJ100"/>
      <c r="HYK100"/>
      <c r="HYL100"/>
      <c r="HYM100"/>
      <c r="HYN100"/>
      <c r="HYO100"/>
      <c r="HYP100"/>
      <c r="HYQ100"/>
      <c r="HYR100"/>
      <c r="HYS100"/>
      <c r="HYT100"/>
      <c r="HYU100"/>
      <c r="HYV100"/>
      <c r="HYW100"/>
      <c r="HYX100"/>
      <c r="HYY100"/>
      <c r="HYZ100"/>
      <c r="HZA100"/>
      <c r="HZB100"/>
      <c r="HZC100"/>
      <c r="HZD100"/>
      <c r="HZE100"/>
      <c r="HZF100"/>
      <c r="HZG100"/>
      <c r="HZH100"/>
      <c r="HZI100"/>
      <c r="HZJ100"/>
      <c r="HZK100"/>
      <c r="HZL100"/>
      <c r="HZM100"/>
      <c r="HZN100"/>
      <c r="HZO100"/>
      <c r="HZP100"/>
      <c r="HZQ100"/>
      <c r="HZR100"/>
      <c r="HZS100"/>
      <c r="HZT100"/>
      <c r="HZU100"/>
      <c r="HZV100"/>
      <c r="HZW100"/>
      <c r="HZX100"/>
      <c r="HZY100"/>
      <c r="HZZ100"/>
      <c r="IAA100"/>
      <c r="IAB100"/>
      <c r="IAC100"/>
      <c r="IAD100"/>
      <c r="IAE100"/>
      <c r="IAF100"/>
      <c r="IAG100"/>
      <c r="IAH100"/>
      <c r="IAI100"/>
      <c r="IAJ100"/>
      <c r="IAK100"/>
      <c r="IAL100"/>
      <c r="IAM100"/>
      <c r="IAN100"/>
      <c r="IAO100"/>
      <c r="IAP100"/>
      <c r="IAQ100"/>
      <c r="IAR100"/>
      <c r="IAS100"/>
      <c r="IAT100"/>
      <c r="IAU100"/>
      <c r="IAV100"/>
      <c r="IAW100"/>
      <c r="IAX100"/>
      <c r="IAY100"/>
      <c r="IAZ100"/>
      <c r="IBA100"/>
      <c r="IBB100"/>
      <c r="IBC100"/>
      <c r="IBD100"/>
      <c r="IBE100"/>
      <c r="IBF100"/>
      <c r="IBG100"/>
      <c r="IBH100"/>
      <c r="IBI100"/>
      <c r="IBJ100"/>
      <c r="IBK100"/>
      <c r="IBL100"/>
      <c r="IBM100"/>
      <c r="IBN100"/>
      <c r="IBO100"/>
      <c r="IBP100"/>
      <c r="IBQ100"/>
      <c r="IBR100"/>
      <c r="IBS100"/>
      <c r="IBT100"/>
      <c r="IBU100"/>
      <c r="IBV100"/>
      <c r="IBW100"/>
      <c r="IBX100"/>
      <c r="IBY100"/>
      <c r="IBZ100"/>
      <c r="ICA100"/>
      <c r="ICB100"/>
      <c r="ICC100"/>
      <c r="ICD100"/>
      <c r="ICE100"/>
      <c r="ICF100"/>
      <c r="ICG100"/>
      <c r="ICH100"/>
      <c r="ICI100"/>
      <c r="ICJ100"/>
      <c r="ICK100"/>
      <c r="ICL100"/>
      <c r="ICM100"/>
      <c r="ICN100"/>
      <c r="ICO100"/>
      <c r="ICP100"/>
      <c r="ICQ100"/>
      <c r="ICR100"/>
      <c r="ICS100"/>
      <c r="ICT100"/>
      <c r="ICU100"/>
      <c r="ICV100"/>
      <c r="ICW100"/>
      <c r="ICX100"/>
      <c r="ICY100"/>
      <c r="ICZ100"/>
      <c r="IDA100"/>
      <c r="IDB100"/>
      <c r="IDC100"/>
      <c r="IDD100"/>
      <c r="IDE100"/>
      <c r="IDF100"/>
      <c r="IDG100"/>
      <c r="IDH100"/>
      <c r="IDI100"/>
      <c r="IDJ100"/>
      <c r="IDK100"/>
      <c r="IDL100"/>
      <c r="IDM100"/>
      <c r="IDN100"/>
      <c r="IDO100"/>
      <c r="IDP100"/>
      <c r="IDQ100"/>
      <c r="IDR100"/>
      <c r="IDS100"/>
      <c r="IDT100"/>
      <c r="IDU100"/>
      <c r="IDV100"/>
      <c r="IDW100"/>
      <c r="IDX100"/>
      <c r="IDY100"/>
      <c r="IDZ100"/>
      <c r="IEA100"/>
      <c r="IEB100"/>
      <c r="IEC100"/>
      <c r="IED100"/>
      <c r="IEE100"/>
      <c r="IEF100"/>
      <c r="IEG100"/>
      <c r="IEH100"/>
      <c r="IEI100"/>
      <c r="IEJ100"/>
      <c r="IEK100"/>
      <c r="IEL100"/>
      <c r="IEM100"/>
      <c r="IEN100"/>
      <c r="IEO100"/>
      <c r="IEP100"/>
      <c r="IEQ100"/>
      <c r="IER100"/>
      <c r="IES100"/>
      <c r="IET100"/>
      <c r="IEU100"/>
      <c r="IEV100"/>
      <c r="IEW100"/>
      <c r="IEX100"/>
      <c r="IEY100"/>
      <c r="IEZ100"/>
      <c r="IFA100"/>
      <c r="IFB100"/>
      <c r="IFC100"/>
      <c r="IFD100"/>
      <c r="IFE100"/>
      <c r="IFF100"/>
      <c r="IFG100"/>
      <c r="IFH100"/>
      <c r="IFI100"/>
      <c r="IFJ100"/>
      <c r="IFK100"/>
      <c r="IFL100"/>
      <c r="IFM100"/>
      <c r="IFN100"/>
      <c r="IFO100"/>
      <c r="IFP100"/>
      <c r="IFQ100"/>
      <c r="IFR100"/>
      <c r="IFS100"/>
      <c r="IFT100"/>
      <c r="IFU100"/>
      <c r="IFV100"/>
      <c r="IFW100"/>
      <c r="IFX100"/>
      <c r="IFY100"/>
      <c r="IFZ100"/>
      <c r="IGA100"/>
      <c r="IGB100"/>
      <c r="IGC100"/>
      <c r="IGD100"/>
      <c r="IGE100"/>
      <c r="IGF100"/>
      <c r="IGG100"/>
      <c r="IGH100"/>
      <c r="IGI100"/>
      <c r="IGJ100"/>
      <c r="IGK100"/>
      <c r="IGL100"/>
      <c r="IGM100"/>
      <c r="IGN100"/>
      <c r="IGO100"/>
      <c r="IGP100"/>
      <c r="IGQ100"/>
      <c r="IGR100"/>
      <c r="IGS100"/>
      <c r="IGT100"/>
      <c r="IGU100"/>
      <c r="IGV100"/>
      <c r="IGW100"/>
      <c r="IGX100"/>
      <c r="IGY100"/>
      <c r="IGZ100"/>
      <c r="IHA100"/>
      <c r="IHB100"/>
      <c r="IHC100"/>
      <c r="IHD100"/>
      <c r="IHE100"/>
      <c r="IHF100"/>
      <c r="IHG100"/>
      <c r="IHH100"/>
      <c r="IHI100"/>
      <c r="IHJ100"/>
      <c r="IHK100"/>
      <c r="IHL100"/>
      <c r="IHM100"/>
      <c r="IHN100"/>
      <c r="IHO100"/>
      <c r="IHP100"/>
      <c r="IHQ100"/>
      <c r="IHR100"/>
      <c r="IHS100"/>
      <c r="IHT100"/>
      <c r="IHU100"/>
      <c r="IHV100"/>
      <c r="IHW100"/>
      <c r="IHX100"/>
      <c r="IHY100"/>
      <c r="IHZ100"/>
      <c r="IIA100"/>
      <c r="IIB100"/>
      <c r="IIC100"/>
      <c r="IID100"/>
      <c r="IIE100"/>
      <c r="IIF100"/>
      <c r="IIG100"/>
      <c r="IIH100"/>
      <c r="III100"/>
      <c r="IIJ100"/>
      <c r="IIK100"/>
      <c r="IIL100"/>
      <c r="IIM100"/>
      <c r="IIN100"/>
      <c r="IIO100"/>
      <c r="IIP100"/>
      <c r="IIQ100"/>
      <c r="IIR100"/>
      <c r="IIS100"/>
      <c r="IIT100"/>
      <c r="IIU100"/>
      <c r="IIV100"/>
      <c r="IIW100"/>
      <c r="IIX100"/>
      <c r="IIY100"/>
      <c r="IIZ100"/>
      <c r="IJA100"/>
      <c r="IJB100"/>
      <c r="IJC100"/>
      <c r="IJD100"/>
      <c r="IJE100"/>
      <c r="IJF100"/>
      <c r="IJG100"/>
      <c r="IJH100"/>
      <c r="IJI100"/>
      <c r="IJJ100"/>
      <c r="IJK100"/>
      <c r="IJL100"/>
      <c r="IJM100"/>
      <c r="IJN100"/>
      <c r="IJO100"/>
      <c r="IJP100"/>
      <c r="IJQ100"/>
      <c r="IJR100"/>
      <c r="IJS100"/>
      <c r="IJT100"/>
      <c r="IJU100"/>
      <c r="IJV100"/>
      <c r="IJW100"/>
      <c r="IJX100"/>
      <c r="IJY100"/>
      <c r="IJZ100"/>
      <c r="IKA100"/>
      <c r="IKB100"/>
      <c r="IKC100"/>
      <c r="IKD100"/>
      <c r="IKE100"/>
      <c r="IKF100"/>
      <c r="IKG100"/>
      <c r="IKH100"/>
      <c r="IKI100"/>
      <c r="IKJ100"/>
      <c r="IKK100"/>
      <c r="IKL100"/>
      <c r="IKM100"/>
      <c r="IKN100"/>
      <c r="IKO100"/>
      <c r="IKP100"/>
      <c r="IKQ100"/>
      <c r="IKR100"/>
      <c r="IKS100"/>
      <c r="IKT100"/>
      <c r="IKU100"/>
      <c r="IKV100"/>
      <c r="IKW100"/>
      <c r="IKX100"/>
      <c r="IKY100"/>
      <c r="IKZ100"/>
      <c r="ILA100"/>
      <c r="ILB100"/>
      <c r="ILC100"/>
      <c r="ILD100"/>
      <c r="ILE100"/>
      <c r="ILF100"/>
      <c r="ILG100"/>
      <c r="ILH100"/>
      <c r="ILI100"/>
      <c r="ILJ100"/>
      <c r="ILK100"/>
      <c r="ILL100"/>
      <c r="ILM100"/>
      <c r="ILN100"/>
      <c r="ILO100"/>
      <c r="ILP100"/>
      <c r="ILQ100"/>
      <c r="ILR100"/>
      <c r="ILS100"/>
      <c r="ILT100"/>
      <c r="ILU100"/>
      <c r="ILV100"/>
      <c r="ILW100"/>
      <c r="ILX100"/>
      <c r="ILY100"/>
      <c r="ILZ100"/>
      <c r="IMA100"/>
      <c r="IMB100"/>
      <c r="IMC100"/>
      <c r="IMD100"/>
      <c r="IME100"/>
      <c r="IMF100"/>
      <c r="IMG100"/>
      <c r="IMH100"/>
      <c r="IMI100"/>
      <c r="IMJ100"/>
      <c r="IMK100"/>
      <c r="IML100"/>
      <c r="IMM100"/>
      <c r="IMN100"/>
      <c r="IMO100"/>
      <c r="IMP100"/>
      <c r="IMQ100"/>
      <c r="IMR100"/>
      <c r="IMS100"/>
      <c r="IMT100"/>
      <c r="IMU100"/>
      <c r="IMV100"/>
      <c r="IMW100"/>
      <c r="IMX100"/>
      <c r="IMY100"/>
      <c r="IMZ100"/>
      <c r="INA100"/>
      <c r="INB100"/>
      <c r="INC100"/>
      <c r="IND100"/>
      <c r="INE100"/>
      <c r="INF100"/>
      <c r="ING100"/>
      <c r="INH100"/>
      <c r="INI100"/>
      <c r="INJ100"/>
      <c r="INK100"/>
      <c r="INL100"/>
      <c r="INM100"/>
      <c r="INN100"/>
      <c r="INO100"/>
      <c r="INP100"/>
      <c r="INQ100"/>
      <c r="INR100"/>
      <c r="INS100"/>
      <c r="INT100"/>
      <c r="INU100"/>
      <c r="INV100"/>
      <c r="INW100"/>
      <c r="INX100"/>
      <c r="INY100"/>
      <c r="INZ100"/>
      <c r="IOA100"/>
      <c r="IOB100"/>
      <c r="IOC100"/>
      <c r="IOD100"/>
      <c r="IOE100"/>
      <c r="IOF100"/>
      <c r="IOG100"/>
      <c r="IOH100"/>
      <c r="IOI100"/>
      <c r="IOJ100"/>
      <c r="IOK100"/>
      <c r="IOL100"/>
      <c r="IOM100"/>
      <c r="ION100"/>
      <c r="IOO100"/>
      <c r="IOP100"/>
      <c r="IOQ100"/>
      <c r="IOR100"/>
      <c r="IOS100"/>
      <c r="IOT100"/>
      <c r="IOU100"/>
      <c r="IOV100"/>
      <c r="IOW100"/>
      <c r="IOX100"/>
      <c r="IOY100"/>
      <c r="IOZ100"/>
      <c r="IPA100"/>
      <c r="IPB100"/>
      <c r="IPC100"/>
      <c r="IPD100"/>
      <c r="IPE100"/>
      <c r="IPF100"/>
      <c r="IPG100"/>
      <c r="IPH100"/>
      <c r="IPI100"/>
      <c r="IPJ100"/>
      <c r="IPK100"/>
      <c r="IPL100"/>
      <c r="IPM100"/>
      <c r="IPN100"/>
      <c r="IPO100"/>
      <c r="IPP100"/>
      <c r="IPQ100"/>
      <c r="IPR100"/>
      <c r="IPS100"/>
      <c r="IPT100"/>
      <c r="IPU100"/>
      <c r="IPV100"/>
      <c r="IPW100"/>
      <c r="IPX100"/>
      <c r="IPY100"/>
      <c r="IPZ100"/>
      <c r="IQA100"/>
      <c r="IQB100"/>
      <c r="IQC100"/>
      <c r="IQD100"/>
      <c r="IQE100"/>
      <c r="IQF100"/>
      <c r="IQG100"/>
      <c r="IQH100"/>
      <c r="IQI100"/>
      <c r="IQJ100"/>
      <c r="IQK100"/>
      <c r="IQL100"/>
      <c r="IQM100"/>
      <c r="IQN100"/>
      <c r="IQO100"/>
      <c r="IQP100"/>
      <c r="IQQ100"/>
      <c r="IQR100"/>
      <c r="IQS100"/>
      <c r="IQT100"/>
      <c r="IQU100"/>
      <c r="IQV100"/>
      <c r="IQW100"/>
      <c r="IQX100"/>
      <c r="IQY100"/>
      <c r="IQZ100"/>
      <c r="IRA100"/>
      <c r="IRB100"/>
      <c r="IRC100"/>
      <c r="IRD100"/>
      <c r="IRE100"/>
      <c r="IRF100"/>
      <c r="IRG100"/>
      <c r="IRH100"/>
      <c r="IRI100"/>
      <c r="IRJ100"/>
      <c r="IRK100"/>
      <c r="IRL100"/>
      <c r="IRM100"/>
      <c r="IRN100"/>
      <c r="IRO100"/>
      <c r="IRP100"/>
      <c r="IRQ100"/>
      <c r="IRR100"/>
      <c r="IRS100"/>
      <c r="IRT100"/>
      <c r="IRU100"/>
      <c r="IRV100"/>
      <c r="IRW100"/>
      <c r="IRX100"/>
      <c r="IRY100"/>
      <c r="IRZ100"/>
      <c r="ISA100"/>
      <c r="ISB100"/>
      <c r="ISC100"/>
      <c r="ISD100"/>
      <c r="ISE100"/>
      <c r="ISF100"/>
      <c r="ISG100"/>
      <c r="ISH100"/>
      <c r="ISI100"/>
      <c r="ISJ100"/>
      <c r="ISK100"/>
      <c r="ISL100"/>
      <c r="ISM100"/>
      <c r="ISN100"/>
      <c r="ISO100"/>
      <c r="ISP100"/>
      <c r="ISQ100"/>
      <c r="ISR100"/>
      <c r="ISS100"/>
      <c r="IST100"/>
      <c r="ISU100"/>
      <c r="ISV100"/>
      <c r="ISW100"/>
      <c r="ISX100"/>
      <c r="ISY100"/>
      <c r="ISZ100"/>
      <c r="ITA100"/>
      <c r="ITB100"/>
      <c r="ITC100"/>
      <c r="ITD100"/>
      <c r="ITE100"/>
      <c r="ITF100"/>
      <c r="ITG100"/>
      <c r="ITH100"/>
      <c r="ITI100"/>
      <c r="ITJ100"/>
      <c r="ITK100"/>
      <c r="ITL100"/>
      <c r="ITM100"/>
      <c r="ITN100"/>
      <c r="ITO100"/>
      <c r="ITP100"/>
      <c r="ITQ100"/>
      <c r="ITR100"/>
      <c r="ITS100"/>
      <c r="ITT100"/>
      <c r="ITU100"/>
      <c r="ITV100"/>
      <c r="ITW100"/>
      <c r="ITX100"/>
      <c r="ITY100"/>
      <c r="ITZ100"/>
      <c r="IUA100"/>
      <c r="IUB100"/>
      <c r="IUC100"/>
      <c r="IUD100"/>
      <c r="IUE100"/>
      <c r="IUF100"/>
      <c r="IUG100"/>
      <c r="IUH100"/>
      <c r="IUI100"/>
      <c r="IUJ100"/>
      <c r="IUK100"/>
      <c r="IUL100"/>
      <c r="IUM100"/>
      <c r="IUN100"/>
      <c r="IUO100"/>
      <c r="IUP100"/>
      <c r="IUQ100"/>
      <c r="IUR100"/>
      <c r="IUS100"/>
      <c r="IUT100"/>
      <c r="IUU100"/>
      <c r="IUV100"/>
      <c r="IUW100"/>
      <c r="IUX100"/>
      <c r="IUY100"/>
      <c r="IUZ100"/>
      <c r="IVA100"/>
      <c r="IVB100"/>
      <c r="IVC100"/>
      <c r="IVD100"/>
      <c r="IVE100"/>
      <c r="IVF100"/>
      <c r="IVG100"/>
      <c r="IVH100"/>
      <c r="IVI100"/>
      <c r="IVJ100"/>
      <c r="IVK100"/>
      <c r="IVL100"/>
      <c r="IVM100"/>
      <c r="IVN100"/>
      <c r="IVO100"/>
      <c r="IVP100"/>
      <c r="IVQ100"/>
      <c r="IVR100"/>
      <c r="IVS100"/>
      <c r="IVT100"/>
      <c r="IVU100"/>
      <c r="IVV100"/>
      <c r="IVW100"/>
      <c r="IVX100"/>
      <c r="IVY100"/>
      <c r="IVZ100"/>
      <c r="IWA100"/>
      <c r="IWB100"/>
      <c r="IWC100"/>
      <c r="IWD100"/>
      <c r="IWE100"/>
      <c r="IWF100"/>
      <c r="IWG100"/>
      <c r="IWH100"/>
      <c r="IWI100"/>
      <c r="IWJ100"/>
      <c r="IWK100"/>
      <c r="IWL100"/>
      <c r="IWM100"/>
      <c r="IWN100"/>
      <c r="IWO100"/>
      <c r="IWP100"/>
      <c r="IWQ100"/>
      <c r="IWR100"/>
      <c r="IWS100"/>
      <c r="IWT100"/>
      <c r="IWU100"/>
      <c r="IWV100"/>
      <c r="IWW100"/>
      <c r="IWX100"/>
      <c r="IWY100"/>
      <c r="IWZ100"/>
      <c r="IXA100"/>
      <c r="IXB100"/>
      <c r="IXC100"/>
      <c r="IXD100"/>
      <c r="IXE100"/>
      <c r="IXF100"/>
      <c r="IXG100"/>
      <c r="IXH100"/>
      <c r="IXI100"/>
      <c r="IXJ100"/>
      <c r="IXK100"/>
      <c r="IXL100"/>
      <c r="IXM100"/>
      <c r="IXN100"/>
      <c r="IXO100"/>
      <c r="IXP100"/>
      <c r="IXQ100"/>
      <c r="IXR100"/>
      <c r="IXS100"/>
      <c r="IXT100"/>
      <c r="IXU100"/>
      <c r="IXV100"/>
      <c r="IXW100"/>
      <c r="IXX100"/>
      <c r="IXY100"/>
      <c r="IXZ100"/>
      <c r="IYA100"/>
      <c r="IYB100"/>
      <c r="IYC100"/>
      <c r="IYD100"/>
      <c r="IYE100"/>
      <c r="IYF100"/>
      <c r="IYG100"/>
      <c r="IYH100"/>
      <c r="IYI100"/>
      <c r="IYJ100"/>
      <c r="IYK100"/>
      <c r="IYL100"/>
      <c r="IYM100"/>
      <c r="IYN100"/>
      <c r="IYO100"/>
      <c r="IYP100"/>
      <c r="IYQ100"/>
      <c r="IYR100"/>
      <c r="IYS100"/>
      <c r="IYT100"/>
      <c r="IYU100"/>
      <c r="IYV100"/>
      <c r="IYW100"/>
      <c r="IYX100"/>
      <c r="IYY100"/>
      <c r="IYZ100"/>
      <c r="IZA100"/>
      <c r="IZB100"/>
      <c r="IZC100"/>
      <c r="IZD100"/>
      <c r="IZE100"/>
      <c r="IZF100"/>
      <c r="IZG100"/>
      <c r="IZH100"/>
      <c r="IZI100"/>
      <c r="IZJ100"/>
      <c r="IZK100"/>
      <c r="IZL100"/>
      <c r="IZM100"/>
      <c r="IZN100"/>
      <c r="IZO100"/>
      <c r="IZP100"/>
      <c r="IZQ100"/>
      <c r="IZR100"/>
      <c r="IZS100"/>
      <c r="IZT100"/>
      <c r="IZU100"/>
      <c r="IZV100"/>
      <c r="IZW100"/>
      <c r="IZX100"/>
      <c r="IZY100"/>
      <c r="IZZ100"/>
      <c r="JAA100"/>
      <c r="JAB100"/>
      <c r="JAC100"/>
      <c r="JAD100"/>
      <c r="JAE100"/>
      <c r="JAF100"/>
      <c r="JAG100"/>
      <c r="JAH100"/>
      <c r="JAI100"/>
      <c r="JAJ100"/>
      <c r="JAK100"/>
      <c r="JAL100"/>
      <c r="JAM100"/>
      <c r="JAN100"/>
      <c r="JAO100"/>
      <c r="JAP100"/>
      <c r="JAQ100"/>
      <c r="JAR100"/>
      <c r="JAS100"/>
      <c r="JAT100"/>
      <c r="JAU100"/>
      <c r="JAV100"/>
      <c r="JAW100"/>
      <c r="JAX100"/>
      <c r="JAY100"/>
      <c r="JAZ100"/>
      <c r="JBA100"/>
      <c r="JBB100"/>
      <c r="JBC100"/>
      <c r="JBD100"/>
      <c r="JBE100"/>
      <c r="JBF100"/>
      <c r="JBG100"/>
      <c r="JBH100"/>
      <c r="JBI100"/>
      <c r="JBJ100"/>
      <c r="JBK100"/>
      <c r="JBL100"/>
      <c r="JBM100"/>
      <c r="JBN100"/>
      <c r="JBO100"/>
      <c r="JBP100"/>
      <c r="JBQ100"/>
      <c r="JBR100"/>
      <c r="JBS100"/>
      <c r="JBT100"/>
      <c r="JBU100"/>
      <c r="JBV100"/>
      <c r="JBW100"/>
      <c r="JBX100"/>
      <c r="JBY100"/>
      <c r="JBZ100"/>
      <c r="JCA100"/>
      <c r="JCB100"/>
      <c r="JCC100"/>
      <c r="JCD100"/>
      <c r="JCE100"/>
      <c r="JCF100"/>
      <c r="JCG100"/>
      <c r="JCH100"/>
      <c r="JCI100"/>
      <c r="JCJ100"/>
      <c r="JCK100"/>
      <c r="JCL100"/>
      <c r="JCM100"/>
      <c r="JCN100"/>
      <c r="JCO100"/>
      <c r="JCP100"/>
      <c r="JCQ100"/>
      <c r="JCR100"/>
      <c r="JCS100"/>
      <c r="JCT100"/>
      <c r="JCU100"/>
      <c r="JCV100"/>
      <c r="JCW100"/>
      <c r="JCX100"/>
      <c r="JCY100"/>
      <c r="JCZ100"/>
      <c r="JDA100"/>
      <c r="JDB100"/>
      <c r="JDC100"/>
      <c r="JDD100"/>
      <c r="JDE100"/>
      <c r="JDF100"/>
      <c r="JDG100"/>
      <c r="JDH100"/>
      <c r="JDI100"/>
      <c r="JDJ100"/>
      <c r="JDK100"/>
      <c r="JDL100"/>
      <c r="JDM100"/>
      <c r="JDN100"/>
      <c r="JDO100"/>
      <c r="JDP100"/>
      <c r="JDQ100"/>
      <c r="JDR100"/>
      <c r="JDS100"/>
      <c r="JDT100"/>
      <c r="JDU100"/>
      <c r="JDV100"/>
      <c r="JDW100"/>
      <c r="JDX100"/>
      <c r="JDY100"/>
      <c r="JDZ100"/>
      <c r="JEA100"/>
      <c r="JEB100"/>
      <c r="JEC100"/>
      <c r="JED100"/>
      <c r="JEE100"/>
      <c r="JEF100"/>
      <c r="JEG100"/>
      <c r="JEH100"/>
      <c r="JEI100"/>
      <c r="JEJ100"/>
      <c r="JEK100"/>
      <c r="JEL100"/>
      <c r="JEM100"/>
      <c r="JEN100"/>
      <c r="JEO100"/>
      <c r="JEP100"/>
      <c r="JEQ100"/>
      <c r="JER100"/>
      <c r="JES100"/>
      <c r="JET100"/>
      <c r="JEU100"/>
      <c r="JEV100"/>
      <c r="JEW100"/>
      <c r="JEX100"/>
      <c r="JEY100"/>
      <c r="JEZ100"/>
      <c r="JFA100"/>
      <c r="JFB100"/>
      <c r="JFC100"/>
      <c r="JFD100"/>
      <c r="JFE100"/>
      <c r="JFF100"/>
      <c r="JFG100"/>
      <c r="JFH100"/>
      <c r="JFI100"/>
      <c r="JFJ100"/>
      <c r="JFK100"/>
      <c r="JFL100"/>
      <c r="JFM100"/>
      <c r="JFN100"/>
      <c r="JFO100"/>
      <c r="JFP100"/>
      <c r="JFQ100"/>
      <c r="JFR100"/>
      <c r="JFS100"/>
      <c r="JFT100"/>
      <c r="JFU100"/>
      <c r="JFV100"/>
      <c r="JFW100"/>
      <c r="JFX100"/>
      <c r="JFY100"/>
      <c r="JFZ100"/>
      <c r="JGA100"/>
      <c r="JGB100"/>
      <c r="JGC100"/>
      <c r="JGD100"/>
      <c r="JGE100"/>
      <c r="JGF100"/>
      <c r="JGG100"/>
      <c r="JGH100"/>
      <c r="JGI100"/>
      <c r="JGJ100"/>
      <c r="JGK100"/>
      <c r="JGL100"/>
      <c r="JGM100"/>
      <c r="JGN100"/>
      <c r="JGO100"/>
      <c r="JGP100"/>
      <c r="JGQ100"/>
      <c r="JGR100"/>
      <c r="JGS100"/>
      <c r="JGT100"/>
      <c r="JGU100"/>
      <c r="JGV100"/>
      <c r="JGW100"/>
      <c r="JGX100"/>
      <c r="JGY100"/>
      <c r="JGZ100"/>
      <c r="JHA100"/>
      <c r="JHB100"/>
      <c r="JHC100"/>
      <c r="JHD100"/>
      <c r="JHE100"/>
      <c r="JHF100"/>
      <c r="JHG100"/>
      <c r="JHH100"/>
      <c r="JHI100"/>
      <c r="JHJ100"/>
      <c r="JHK100"/>
      <c r="JHL100"/>
      <c r="JHM100"/>
      <c r="JHN100"/>
      <c r="JHO100"/>
      <c r="JHP100"/>
      <c r="JHQ100"/>
      <c r="JHR100"/>
      <c r="JHS100"/>
      <c r="JHT100"/>
      <c r="JHU100"/>
      <c r="JHV100"/>
      <c r="JHW100"/>
      <c r="JHX100"/>
      <c r="JHY100"/>
      <c r="JHZ100"/>
      <c r="JIA100"/>
      <c r="JIB100"/>
      <c r="JIC100"/>
      <c r="JID100"/>
      <c r="JIE100"/>
      <c r="JIF100"/>
      <c r="JIG100"/>
      <c r="JIH100"/>
      <c r="JII100"/>
      <c r="JIJ100"/>
      <c r="JIK100"/>
      <c r="JIL100"/>
      <c r="JIM100"/>
      <c r="JIN100"/>
      <c r="JIO100"/>
      <c r="JIP100"/>
      <c r="JIQ100"/>
      <c r="JIR100"/>
      <c r="JIS100"/>
      <c r="JIT100"/>
      <c r="JIU100"/>
      <c r="JIV100"/>
      <c r="JIW100"/>
      <c r="JIX100"/>
      <c r="JIY100"/>
      <c r="JIZ100"/>
      <c r="JJA100"/>
      <c r="JJB100"/>
      <c r="JJC100"/>
      <c r="JJD100"/>
      <c r="JJE100"/>
      <c r="JJF100"/>
      <c r="JJG100"/>
      <c r="JJH100"/>
      <c r="JJI100"/>
      <c r="JJJ100"/>
      <c r="JJK100"/>
      <c r="JJL100"/>
      <c r="JJM100"/>
      <c r="JJN100"/>
      <c r="JJO100"/>
      <c r="JJP100"/>
      <c r="JJQ100"/>
      <c r="JJR100"/>
      <c r="JJS100"/>
      <c r="JJT100"/>
      <c r="JJU100"/>
      <c r="JJV100"/>
      <c r="JJW100"/>
      <c r="JJX100"/>
      <c r="JJY100"/>
      <c r="JJZ100"/>
      <c r="JKA100"/>
      <c r="JKB100"/>
      <c r="JKC100"/>
      <c r="JKD100"/>
      <c r="JKE100"/>
      <c r="JKF100"/>
      <c r="JKG100"/>
      <c r="JKH100"/>
      <c r="JKI100"/>
      <c r="JKJ100"/>
      <c r="JKK100"/>
      <c r="JKL100"/>
      <c r="JKM100"/>
      <c r="JKN100"/>
      <c r="JKO100"/>
      <c r="JKP100"/>
      <c r="JKQ100"/>
      <c r="JKR100"/>
      <c r="JKS100"/>
      <c r="JKT100"/>
      <c r="JKU100"/>
      <c r="JKV100"/>
      <c r="JKW100"/>
      <c r="JKX100"/>
      <c r="JKY100"/>
      <c r="JKZ100"/>
      <c r="JLA100"/>
      <c r="JLB100"/>
      <c r="JLC100"/>
      <c r="JLD100"/>
      <c r="JLE100"/>
      <c r="JLF100"/>
      <c r="JLG100"/>
      <c r="JLH100"/>
      <c r="JLI100"/>
      <c r="JLJ100"/>
      <c r="JLK100"/>
      <c r="JLL100"/>
      <c r="JLM100"/>
      <c r="JLN100"/>
      <c r="JLO100"/>
      <c r="JLP100"/>
      <c r="JLQ100"/>
      <c r="JLR100"/>
      <c r="JLS100"/>
      <c r="JLT100"/>
      <c r="JLU100"/>
      <c r="JLV100"/>
      <c r="JLW100"/>
      <c r="JLX100"/>
      <c r="JLY100"/>
      <c r="JLZ100"/>
      <c r="JMA100"/>
      <c r="JMB100"/>
      <c r="JMC100"/>
      <c r="JMD100"/>
      <c r="JME100"/>
      <c r="JMF100"/>
      <c r="JMG100"/>
      <c r="JMH100"/>
      <c r="JMI100"/>
      <c r="JMJ100"/>
      <c r="JMK100"/>
      <c r="JML100"/>
      <c r="JMM100"/>
      <c r="JMN100"/>
      <c r="JMO100"/>
      <c r="JMP100"/>
      <c r="JMQ100"/>
      <c r="JMR100"/>
      <c r="JMS100"/>
      <c r="JMT100"/>
      <c r="JMU100"/>
      <c r="JMV100"/>
      <c r="JMW100"/>
      <c r="JMX100"/>
      <c r="JMY100"/>
      <c r="JMZ100"/>
      <c r="JNA100"/>
      <c r="JNB100"/>
      <c r="JNC100"/>
      <c r="JND100"/>
      <c r="JNE100"/>
      <c r="JNF100"/>
      <c r="JNG100"/>
      <c r="JNH100"/>
      <c r="JNI100"/>
      <c r="JNJ100"/>
      <c r="JNK100"/>
      <c r="JNL100"/>
      <c r="JNM100"/>
      <c r="JNN100"/>
      <c r="JNO100"/>
      <c r="JNP100"/>
      <c r="JNQ100"/>
      <c r="JNR100"/>
      <c r="JNS100"/>
      <c r="JNT100"/>
      <c r="JNU100"/>
      <c r="JNV100"/>
      <c r="JNW100"/>
      <c r="JNX100"/>
      <c r="JNY100"/>
      <c r="JNZ100"/>
      <c r="JOA100"/>
      <c r="JOB100"/>
      <c r="JOC100"/>
      <c r="JOD100"/>
      <c r="JOE100"/>
      <c r="JOF100"/>
      <c r="JOG100"/>
      <c r="JOH100"/>
      <c r="JOI100"/>
      <c r="JOJ100"/>
      <c r="JOK100"/>
      <c r="JOL100"/>
      <c r="JOM100"/>
      <c r="JON100"/>
      <c r="JOO100"/>
      <c r="JOP100"/>
      <c r="JOQ100"/>
      <c r="JOR100"/>
      <c r="JOS100"/>
      <c r="JOT100"/>
      <c r="JOU100"/>
      <c r="JOV100"/>
      <c r="JOW100"/>
      <c r="JOX100"/>
      <c r="JOY100"/>
      <c r="JOZ100"/>
      <c r="JPA100"/>
      <c r="JPB100"/>
      <c r="JPC100"/>
      <c r="JPD100"/>
      <c r="JPE100"/>
      <c r="JPF100"/>
      <c r="JPG100"/>
      <c r="JPH100"/>
      <c r="JPI100"/>
      <c r="JPJ100"/>
      <c r="JPK100"/>
      <c r="JPL100"/>
      <c r="JPM100"/>
      <c r="JPN100"/>
      <c r="JPO100"/>
      <c r="JPP100"/>
      <c r="JPQ100"/>
      <c r="JPR100"/>
      <c r="JPS100"/>
      <c r="JPT100"/>
      <c r="JPU100"/>
      <c r="JPV100"/>
      <c r="JPW100"/>
      <c r="JPX100"/>
      <c r="JPY100"/>
      <c r="JPZ100"/>
      <c r="JQA100"/>
      <c r="JQB100"/>
      <c r="JQC100"/>
      <c r="JQD100"/>
      <c r="JQE100"/>
      <c r="JQF100"/>
      <c r="JQG100"/>
      <c r="JQH100"/>
      <c r="JQI100"/>
      <c r="JQJ100"/>
      <c r="JQK100"/>
      <c r="JQL100"/>
      <c r="JQM100"/>
      <c r="JQN100"/>
      <c r="JQO100"/>
      <c r="JQP100"/>
      <c r="JQQ100"/>
      <c r="JQR100"/>
      <c r="JQS100"/>
      <c r="JQT100"/>
      <c r="JQU100"/>
      <c r="JQV100"/>
      <c r="JQW100"/>
      <c r="JQX100"/>
      <c r="JQY100"/>
      <c r="JQZ100"/>
      <c r="JRA100"/>
      <c r="JRB100"/>
      <c r="JRC100"/>
      <c r="JRD100"/>
      <c r="JRE100"/>
      <c r="JRF100"/>
      <c r="JRG100"/>
      <c r="JRH100"/>
      <c r="JRI100"/>
      <c r="JRJ100"/>
      <c r="JRK100"/>
      <c r="JRL100"/>
      <c r="JRM100"/>
      <c r="JRN100"/>
      <c r="JRO100"/>
      <c r="JRP100"/>
      <c r="JRQ100"/>
      <c r="JRR100"/>
      <c r="JRS100"/>
      <c r="JRT100"/>
      <c r="JRU100"/>
      <c r="JRV100"/>
      <c r="JRW100"/>
      <c r="JRX100"/>
      <c r="JRY100"/>
      <c r="JRZ100"/>
      <c r="JSA100"/>
      <c r="JSB100"/>
      <c r="JSC100"/>
      <c r="JSD100"/>
      <c r="JSE100"/>
      <c r="JSF100"/>
      <c r="JSG100"/>
      <c r="JSH100"/>
      <c r="JSI100"/>
      <c r="JSJ100"/>
      <c r="JSK100"/>
      <c r="JSL100"/>
      <c r="JSM100"/>
      <c r="JSN100"/>
      <c r="JSO100"/>
      <c r="JSP100"/>
      <c r="JSQ100"/>
      <c r="JSR100"/>
      <c r="JSS100"/>
      <c r="JST100"/>
      <c r="JSU100"/>
      <c r="JSV100"/>
      <c r="JSW100"/>
      <c r="JSX100"/>
      <c r="JSY100"/>
      <c r="JSZ100"/>
      <c r="JTA100"/>
      <c r="JTB100"/>
      <c r="JTC100"/>
      <c r="JTD100"/>
      <c r="JTE100"/>
      <c r="JTF100"/>
      <c r="JTG100"/>
      <c r="JTH100"/>
      <c r="JTI100"/>
      <c r="JTJ100"/>
      <c r="JTK100"/>
      <c r="JTL100"/>
      <c r="JTM100"/>
      <c r="JTN100"/>
      <c r="JTO100"/>
      <c r="JTP100"/>
      <c r="JTQ100"/>
      <c r="JTR100"/>
      <c r="JTS100"/>
      <c r="JTT100"/>
      <c r="JTU100"/>
      <c r="JTV100"/>
      <c r="JTW100"/>
      <c r="JTX100"/>
      <c r="JTY100"/>
      <c r="JTZ100"/>
      <c r="JUA100"/>
      <c r="JUB100"/>
      <c r="JUC100"/>
      <c r="JUD100"/>
      <c r="JUE100"/>
      <c r="JUF100"/>
      <c r="JUG100"/>
      <c r="JUH100"/>
      <c r="JUI100"/>
      <c r="JUJ100"/>
      <c r="JUK100"/>
      <c r="JUL100"/>
      <c r="JUM100"/>
      <c r="JUN100"/>
      <c r="JUO100"/>
      <c r="JUP100"/>
      <c r="JUQ100"/>
      <c r="JUR100"/>
      <c r="JUS100"/>
      <c r="JUT100"/>
      <c r="JUU100"/>
      <c r="JUV100"/>
      <c r="JUW100"/>
      <c r="JUX100"/>
      <c r="JUY100"/>
      <c r="JUZ100"/>
      <c r="JVA100"/>
      <c r="JVB100"/>
      <c r="JVC100"/>
      <c r="JVD100"/>
      <c r="JVE100"/>
      <c r="JVF100"/>
      <c r="JVG100"/>
      <c r="JVH100"/>
      <c r="JVI100"/>
      <c r="JVJ100"/>
      <c r="JVK100"/>
      <c r="JVL100"/>
      <c r="JVM100"/>
      <c r="JVN100"/>
      <c r="JVO100"/>
      <c r="JVP100"/>
      <c r="JVQ100"/>
      <c r="JVR100"/>
      <c r="JVS100"/>
      <c r="JVT100"/>
      <c r="JVU100"/>
      <c r="JVV100"/>
      <c r="JVW100"/>
      <c r="JVX100"/>
      <c r="JVY100"/>
      <c r="JVZ100"/>
      <c r="JWA100"/>
      <c r="JWB100"/>
      <c r="JWC100"/>
      <c r="JWD100"/>
      <c r="JWE100"/>
      <c r="JWF100"/>
      <c r="JWG100"/>
      <c r="JWH100"/>
      <c r="JWI100"/>
      <c r="JWJ100"/>
      <c r="JWK100"/>
      <c r="JWL100"/>
      <c r="JWM100"/>
      <c r="JWN100"/>
      <c r="JWO100"/>
      <c r="JWP100"/>
      <c r="JWQ100"/>
      <c r="JWR100"/>
      <c r="JWS100"/>
      <c r="JWT100"/>
      <c r="JWU100"/>
      <c r="JWV100"/>
      <c r="JWW100"/>
      <c r="JWX100"/>
      <c r="JWY100"/>
      <c r="JWZ100"/>
      <c r="JXA100"/>
      <c r="JXB100"/>
      <c r="JXC100"/>
      <c r="JXD100"/>
      <c r="JXE100"/>
      <c r="JXF100"/>
      <c r="JXG100"/>
      <c r="JXH100"/>
      <c r="JXI100"/>
      <c r="JXJ100"/>
      <c r="JXK100"/>
      <c r="JXL100"/>
      <c r="JXM100"/>
      <c r="JXN100"/>
      <c r="JXO100"/>
      <c r="JXP100"/>
      <c r="JXQ100"/>
      <c r="JXR100"/>
      <c r="JXS100"/>
      <c r="JXT100"/>
      <c r="JXU100"/>
      <c r="JXV100"/>
      <c r="JXW100"/>
      <c r="JXX100"/>
      <c r="JXY100"/>
      <c r="JXZ100"/>
      <c r="JYA100"/>
      <c r="JYB100"/>
      <c r="JYC100"/>
      <c r="JYD100"/>
      <c r="JYE100"/>
      <c r="JYF100"/>
      <c r="JYG100"/>
      <c r="JYH100"/>
      <c r="JYI100"/>
      <c r="JYJ100"/>
      <c r="JYK100"/>
      <c r="JYL100"/>
      <c r="JYM100"/>
      <c r="JYN100"/>
      <c r="JYO100"/>
      <c r="JYP100"/>
      <c r="JYQ100"/>
      <c r="JYR100"/>
      <c r="JYS100"/>
      <c r="JYT100"/>
      <c r="JYU100"/>
      <c r="JYV100"/>
      <c r="JYW100"/>
      <c r="JYX100"/>
      <c r="JYY100"/>
      <c r="JYZ100"/>
      <c r="JZA100"/>
      <c r="JZB100"/>
      <c r="JZC100"/>
      <c r="JZD100"/>
      <c r="JZE100"/>
      <c r="JZF100"/>
      <c r="JZG100"/>
      <c r="JZH100"/>
      <c r="JZI100"/>
      <c r="JZJ100"/>
      <c r="JZK100"/>
      <c r="JZL100"/>
      <c r="JZM100"/>
      <c r="JZN100"/>
      <c r="JZO100"/>
      <c r="JZP100"/>
      <c r="JZQ100"/>
      <c r="JZR100"/>
      <c r="JZS100"/>
      <c r="JZT100"/>
      <c r="JZU100"/>
      <c r="JZV100"/>
      <c r="JZW100"/>
      <c r="JZX100"/>
      <c r="JZY100"/>
      <c r="JZZ100"/>
      <c r="KAA100"/>
      <c r="KAB100"/>
      <c r="KAC100"/>
      <c r="KAD100"/>
      <c r="KAE100"/>
      <c r="KAF100"/>
      <c r="KAG100"/>
      <c r="KAH100"/>
      <c r="KAI100"/>
      <c r="KAJ100"/>
      <c r="KAK100"/>
      <c r="KAL100"/>
      <c r="KAM100"/>
      <c r="KAN100"/>
      <c r="KAO100"/>
      <c r="KAP100"/>
      <c r="KAQ100"/>
      <c r="KAR100"/>
      <c r="KAS100"/>
      <c r="KAT100"/>
      <c r="KAU100"/>
      <c r="KAV100"/>
      <c r="KAW100"/>
      <c r="KAX100"/>
      <c r="KAY100"/>
      <c r="KAZ100"/>
      <c r="KBA100"/>
      <c r="KBB100"/>
      <c r="KBC100"/>
      <c r="KBD100"/>
      <c r="KBE100"/>
      <c r="KBF100"/>
      <c r="KBG100"/>
      <c r="KBH100"/>
      <c r="KBI100"/>
      <c r="KBJ100"/>
      <c r="KBK100"/>
      <c r="KBL100"/>
      <c r="KBM100"/>
      <c r="KBN100"/>
      <c r="KBO100"/>
      <c r="KBP100"/>
      <c r="KBQ100"/>
      <c r="KBR100"/>
      <c r="KBS100"/>
      <c r="KBT100"/>
      <c r="KBU100"/>
      <c r="KBV100"/>
      <c r="KBW100"/>
      <c r="KBX100"/>
      <c r="KBY100"/>
      <c r="KBZ100"/>
      <c r="KCA100"/>
      <c r="KCB100"/>
      <c r="KCC100"/>
      <c r="KCD100"/>
      <c r="KCE100"/>
      <c r="KCF100"/>
      <c r="KCG100"/>
      <c r="KCH100"/>
      <c r="KCI100"/>
      <c r="KCJ100"/>
      <c r="KCK100"/>
      <c r="KCL100"/>
      <c r="KCM100"/>
      <c r="KCN100"/>
      <c r="KCO100"/>
      <c r="KCP100"/>
      <c r="KCQ100"/>
      <c r="KCR100"/>
      <c r="KCS100"/>
      <c r="KCT100"/>
      <c r="KCU100"/>
      <c r="KCV100"/>
      <c r="KCW100"/>
      <c r="KCX100"/>
      <c r="KCY100"/>
      <c r="KCZ100"/>
      <c r="KDA100"/>
      <c r="KDB100"/>
      <c r="KDC100"/>
      <c r="KDD100"/>
      <c r="KDE100"/>
      <c r="KDF100"/>
      <c r="KDG100"/>
      <c r="KDH100"/>
      <c r="KDI100"/>
      <c r="KDJ100"/>
      <c r="KDK100"/>
      <c r="KDL100"/>
      <c r="KDM100"/>
      <c r="KDN100"/>
      <c r="KDO100"/>
      <c r="KDP100"/>
      <c r="KDQ100"/>
      <c r="KDR100"/>
      <c r="KDS100"/>
      <c r="KDT100"/>
      <c r="KDU100"/>
      <c r="KDV100"/>
      <c r="KDW100"/>
      <c r="KDX100"/>
      <c r="KDY100"/>
      <c r="KDZ100"/>
      <c r="KEA100"/>
      <c r="KEB100"/>
      <c r="KEC100"/>
      <c r="KED100"/>
      <c r="KEE100"/>
      <c r="KEF100"/>
      <c r="KEG100"/>
      <c r="KEH100"/>
      <c r="KEI100"/>
      <c r="KEJ100"/>
      <c r="KEK100"/>
      <c r="KEL100"/>
      <c r="KEM100"/>
      <c r="KEN100"/>
      <c r="KEO100"/>
      <c r="KEP100"/>
      <c r="KEQ100"/>
      <c r="KER100"/>
      <c r="KES100"/>
      <c r="KET100"/>
      <c r="KEU100"/>
      <c r="KEV100"/>
      <c r="KEW100"/>
      <c r="KEX100"/>
      <c r="KEY100"/>
      <c r="KEZ100"/>
      <c r="KFA100"/>
      <c r="KFB100"/>
      <c r="KFC100"/>
      <c r="KFD100"/>
      <c r="KFE100"/>
      <c r="KFF100"/>
      <c r="KFG100"/>
      <c r="KFH100"/>
      <c r="KFI100"/>
      <c r="KFJ100"/>
      <c r="KFK100"/>
      <c r="KFL100"/>
      <c r="KFM100"/>
      <c r="KFN100"/>
      <c r="KFO100"/>
      <c r="KFP100"/>
      <c r="KFQ100"/>
      <c r="KFR100"/>
      <c r="KFS100"/>
      <c r="KFT100"/>
      <c r="KFU100"/>
      <c r="KFV100"/>
      <c r="KFW100"/>
      <c r="KFX100"/>
      <c r="KFY100"/>
      <c r="KFZ100"/>
      <c r="KGA100"/>
      <c r="KGB100"/>
      <c r="KGC100"/>
      <c r="KGD100"/>
      <c r="KGE100"/>
      <c r="KGF100"/>
      <c r="KGG100"/>
      <c r="KGH100"/>
      <c r="KGI100"/>
      <c r="KGJ100"/>
      <c r="KGK100"/>
      <c r="KGL100"/>
      <c r="KGM100"/>
      <c r="KGN100"/>
      <c r="KGO100"/>
      <c r="KGP100"/>
      <c r="KGQ100"/>
      <c r="KGR100"/>
      <c r="KGS100"/>
      <c r="KGT100"/>
      <c r="KGU100"/>
      <c r="KGV100"/>
      <c r="KGW100"/>
      <c r="KGX100"/>
      <c r="KGY100"/>
      <c r="KGZ100"/>
      <c r="KHA100"/>
      <c r="KHB100"/>
      <c r="KHC100"/>
      <c r="KHD100"/>
      <c r="KHE100"/>
      <c r="KHF100"/>
      <c r="KHG100"/>
      <c r="KHH100"/>
      <c r="KHI100"/>
      <c r="KHJ100"/>
      <c r="KHK100"/>
      <c r="KHL100"/>
      <c r="KHM100"/>
      <c r="KHN100"/>
      <c r="KHO100"/>
      <c r="KHP100"/>
      <c r="KHQ100"/>
      <c r="KHR100"/>
      <c r="KHS100"/>
      <c r="KHT100"/>
      <c r="KHU100"/>
      <c r="KHV100"/>
      <c r="KHW100"/>
      <c r="KHX100"/>
      <c r="KHY100"/>
      <c r="KHZ100"/>
      <c r="KIA100"/>
      <c r="KIB100"/>
      <c r="KIC100"/>
      <c r="KID100"/>
      <c r="KIE100"/>
      <c r="KIF100"/>
      <c r="KIG100"/>
      <c r="KIH100"/>
      <c r="KII100"/>
      <c r="KIJ100"/>
      <c r="KIK100"/>
      <c r="KIL100"/>
      <c r="KIM100"/>
      <c r="KIN100"/>
      <c r="KIO100"/>
      <c r="KIP100"/>
      <c r="KIQ100"/>
      <c r="KIR100"/>
      <c r="KIS100"/>
      <c r="KIT100"/>
      <c r="KIU100"/>
      <c r="KIV100"/>
      <c r="KIW100"/>
      <c r="KIX100"/>
      <c r="KIY100"/>
      <c r="KIZ100"/>
      <c r="KJA100"/>
      <c r="KJB100"/>
      <c r="KJC100"/>
      <c r="KJD100"/>
      <c r="KJE100"/>
      <c r="KJF100"/>
      <c r="KJG100"/>
      <c r="KJH100"/>
      <c r="KJI100"/>
      <c r="KJJ100"/>
      <c r="KJK100"/>
      <c r="KJL100"/>
      <c r="KJM100"/>
      <c r="KJN100"/>
      <c r="KJO100"/>
      <c r="KJP100"/>
      <c r="KJQ100"/>
      <c r="KJR100"/>
      <c r="KJS100"/>
      <c r="KJT100"/>
      <c r="KJU100"/>
      <c r="KJV100"/>
      <c r="KJW100"/>
      <c r="KJX100"/>
      <c r="KJY100"/>
      <c r="KJZ100"/>
      <c r="KKA100"/>
      <c r="KKB100"/>
      <c r="KKC100"/>
      <c r="KKD100"/>
      <c r="KKE100"/>
      <c r="KKF100"/>
      <c r="KKG100"/>
      <c r="KKH100"/>
      <c r="KKI100"/>
      <c r="KKJ100"/>
      <c r="KKK100"/>
      <c r="KKL100"/>
      <c r="KKM100"/>
      <c r="KKN100"/>
      <c r="KKO100"/>
      <c r="KKP100"/>
      <c r="KKQ100"/>
      <c r="KKR100"/>
      <c r="KKS100"/>
      <c r="KKT100"/>
      <c r="KKU100"/>
      <c r="KKV100"/>
      <c r="KKW100"/>
      <c r="KKX100"/>
      <c r="KKY100"/>
      <c r="KKZ100"/>
      <c r="KLA100"/>
      <c r="KLB100"/>
      <c r="KLC100"/>
      <c r="KLD100"/>
      <c r="KLE100"/>
      <c r="KLF100"/>
      <c r="KLG100"/>
      <c r="KLH100"/>
      <c r="KLI100"/>
      <c r="KLJ100"/>
      <c r="KLK100"/>
      <c r="KLL100"/>
      <c r="KLM100"/>
      <c r="KLN100"/>
      <c r="KLO100"/>
      <c r="KLP100"/>
      <c r="KLQ100"/>
      <c r="KLR100"/>
      <c r="KLS100"/>
      <c r="KLT100"/>
      <c r="KLU100"/>
      <c r="KLV100"/>
      <c r="KLW100"/>
      <c r="KLX100"/>
      <c r="KLY100"/>
      <c r="KLZ100"/>
      <c r="KMA100"/>
      <c r="KMB100"/>
      <c r="KMC100"/>
      <c r="KMD100"/>
      <c r="KME100"/>
      <c r="KMF100"/>
      <c r="KMG100"/>
      <c r="KMH100"/>
      <c r="KMI100"/>
      <c r="KMJ100"/>
      <c r="KMK100"/>
      <c r="KML100"/>
      <c r="KMM100"/>
      <c r="KMN100"/>
      <c r="KMO100"/>
      <c r="KMP100"/>
      <c r="KMQ100"/>
      <c r="KMR100"/>
      <c r="KMS100"/>
      <c r="KMT100"/>
      <c r="KMU100"/>
      <c r="KMV100"/>
      <c r="KMW100"/>
      <c r="KMX100"/>
      <c r="KMY100"/>
      <c r="KMZ100"/>
      <c r="KNA100"/>
      <c r="KNB100"/>
      <c r="KNC100"/>
      <c r="KND100"/>
      <c r="KNE100"/>
      <c r="KNF100"/>
      <c r="KNG100"/>
      <c r="KNH100"/>
      <c r="KNI100"/>
      <c r="KNJ100"/>
      <c r="KNK100"/>
      <c r="KNL100"/>
      <c r="KNM100"/>
      <c r="KNN100"/>
      <c r="KNO100"/>
      <c r="KNP100"/>
      <c r="KNQ100"/>
      <c r="KNR100"/>
      <c r="KNS100"/>
      <c r="KNT100"/>
      <c r="KNU100"/>
      <c r="KNV100"/>
      <c r="KNW100"/>
      <c r="KNX100"/>
      <c r="KNY100"/>
      <c r="KNZ100"/>
      <c r="KOA100"/>
      <c r="KOB100"/>
      <c r="KOC100"/>
      <c r="KOD100"/>
      <c r="KOE100"/>
      <c r="KOF100"/>
      <c r="KOG100"/>
      <c r="KOH100"/>
      <c r="KOI100"/>
      <c r="KOJ100"/>
      <c r="KOK100"/>
      <c r="KOL100"/>
      <c r="KOM100"/>
      <c r="KON100"/>
      <c r="KOO100"/>
      <c r="KOP100"/>
      <c r="KOQ100"/>
      <c r="KOR100"/>
      <c r="KOS100"/>
      <c r="KOT100"/>
      <c r="KOU100"/>
      <c r="KOV100"/>
      <c r="KOW100"/>
      <c r="KOX100"/>
      <c r="KOY100"/>
      <c r="KOZ100"/>
      <c r="KPA100"/>
      <c r="KPB100"/>
      <c r="KPC100"/>
      <c r="KPD100"/>
      <c r="KPE100"/>
      <c r="KPF100"/>
      <c r="KPG100"/>
      <c r="KPH100"/>
      <c r="KPI100"/>
      <c r="KPJ100"/>
      <c r="KPK100"/>
      <c r="KPL100"/>
      <c r="KPM100"/>
      <c r="KPN100"/>
      <c r="KPO100"/>
      <c r="KPP100"/>
      <c r="KPQ100"/>
      <c r="KPR100"/>
      <c r="KPS100"/>
      <c r="KPT100"/>
      <c r="KPU100"/>
      <c r="KPV100"/>
      <c r="KPW100"/>
      <c r="KPX100"/>
      <c r="KPY100"/>
      <c r="KPZ100"/>
      <c r="KQA100"/>
      <c r="KQB100"/>
      <c r="KQC100"/>
      <c r="KQD100"/>
      <c r="KQE100"/>
      <c r="KQF100"/>
      <c r="KQG100"/>
      <c r="KQH100"/>
      <c r="KQI100"/>
      <c r="KQJ100"/>
      <c r="KQK100"/>
      <c r="KQL100"/>
      <c r="KQM100"/>
      <c r="KQN100"/>
      <c r="KQO100"/>
      <c r="KQP100"/>
      <c r="KQQ100"/>
      <c r="KQR100"/>
      <c r="KQS100"/>
      <c r="KQT100"/>
      <c r="KQU100"/>
      <c r="KQV100"/>
      <c r="KQW100"/>
      <c r="KQX100"/>
      <c r="KQY100"/>
      <c r="KQZ100"/>
      <c r="KRA100"/>
      <c r="KRB100"/>
      <c r="KRC100"/>
      <c r="KRD100"/>
      <c r="KRE100"/>
      <c r="KRF100"/>
      <c r="KRG100"/>
      <c r="KRH100"/>
      <c r="KRI100"/>
      <c r="KRJ100"/>
      <c r="KRK100"/>
      <c r="KRL100"/>
      <c r="KRM100"/>
      <c r="KRN100"/>
      <c r="KRO100"/>
      <c r="KRP100"/>
      <c r="KRQ100"/>
      <c r="KRR100"/>
      <c r="KRS100"/>
      <c r="KRT100"/>
      <c r="KRU100"/>
      <c r="KRV100"/>
      <c r="KRW100"/>
      <c r="KRX100"/>
      <c r="KRY100"/>
      <c r="KRZ100"/>
      <c r="KSA100"/>
      <c r="KSB100"/>
      <c r="KSC100"/>
      <c r="KSD100"/>
      <c r="KSE100"/>
      <c r="KSF100"/>
      <c r="KSG100"/>
      <c r="KSH100"/>
      <c r="KSI100"/>
      <c r="KSJ100"/>
      <c r="KSK100"/>
      <c r="KSL100"/>
      <c r="KSM100"/>
      <c r="KSN100"/>
      <c r="KSO100"/>
      <c r="KSP100"/>
      <c r="KSQ100"/>
      <c r="KSR100"/>
      <c r="KSS100"/>
      <c r="KST100"/>
      <c r="KSU100"/>
      <c r="KSV100"/>
      <c r="KSW100"/>
      <c r="KSX100"/>
      <c r="KSY100"/>
      <c r="KSZ100"/>
      <c r="KTA100"/>
      <c r="KTB100"/>
      <c r="KTC100"/>
      <c r="KTD100"/>
      <c r="KTE100"/>
      <c r="KTF100"/>
      <c r="KTG100"/>
      <c r="KTH100"/>
      <c r="KTI100"/>
      <c r="KTJ100"/>
      <c r="KTK100"/>
      <c r="KTL100"/>
      <c r="KTM100"/>
      <c r="KTN100"/>
      <c r="KTO100"/>
      <c r="KTP100"/>
      <c r="KTQ100"/>
      <c r="KTR100"/>
      <c r="KTS100"/>
      <c r="KTT100"/>
      <c r="KTU100"/>
      <c r="KTV100"/>
      <c r="KTW100"/>
      <c r="KTX100"/>
      <c r="KTY100"/>
      <c r="KTZ100"/>
      <c r="KUA100"/>
      <c r="KUB100"/>
      <c r="KUC100"/>
      <c r="KUD100"/>
      <c r="KUE100"/>
      <c r="KUF100"/>
      <c r="KUG100"/>
      <c r="KUH100"/>
      <c r="KUI100"/>
      <c r="KUJ100"/>
      <c r="KUK100"/>
      <c r="KUL100"/>
      <c r="KUM100"/>
      <c r="KUN100"/>
      <c r="KUO100"/>
      <c r="KUP100"/>
      <c r="KUQ100"/>
      <c r="KUR100"/>
      <c r="KUS100"/>
      <c r="KUT100"/>
      <c r="KUU100"/>
      <c r="KUV100"/>
      <c r="KUW100"/>
      <c r="KUX100"/>
      <c r="KUY100"/>
      <c r="KUZ100"/>
      <c r="KVA100"/>
      <c r="KVB100"/>
      <c r="KVC100"/>
      <c r="KVD100"/>
      <c r="KVE100"/>
      <c r="KVF100"/>
      <c r="KVG100"/>
      <c r="KVH100"/>
      <c r="KVI100"/>
      <c r="KVJ100"/>
      <c r="KVK100"/>
      <c r="KVL100"/>
      <c r="KVM100"/>
      <c r="KVN100"/>
      <c r="KVO100"/>
      <c r="KVP100"/>
      <c r="KVQ100"/>
      <c r="KVR100"/>
      <c r="KVS100"/>
      <c r="KVT100"/>
      <c r="KVU100"/>
      <c r="KVV100"/>
      <c r="KVW100"/>
      <c r="KVX100"/>
      <c r="KVY100"/>
      <c r="KVZ100"/>
      <c r="KWA100"/>
      <c r="KWB100"/>
      <c r="KWC100"/>
      <c r="KWD100"/>
      <c r="KWE100"/>
      <c r="KWF100"/>
      <c r="KWG100"/>
      <c r="KWH100"/>
      <c r="KWI100"/>
      <c r="KWJ100"/>
      <c r="KWK100"/>
      <c r="KWL100"/>
      <c r="KWM100"/>
      <c r="KWN100"/>
      <c r="KWO100"/>
      <c r="KWP100"/>
      <c r="KWQ100"/>
      <c r="KWR100"/>
      <c r="KWS100"/>
      <c r="KWT100"/>
      <c r="KWU100"/>
      <c r="KWV100"/>
      <c r="KWW100"/>
      <c r="KWX100"/>
      <c r="KWY100"/>
      <c r="KWZ100"/>
      <c r="KXA100"/>
      <c r="KXB100"/>
      <c r="KXC100"/>
      <c r="KXD100"/>
      <c r="KXE100"/>
      <c r="KXF100"/>
      <c r="KXG100"/>
      <c r="KXH100"/>
      <c r="KXI100"/>
      <c r="KXJ100"/>
      <c r="KXK100"/>
      <c r="KXL100"/>
      <c r="KXM100"/>
      <c r="KXN100"/>
      <c r="KXO100"/>
      <c r="KXP100"/>
      <c r="KXQ100"/>
      <c r="KXR100"/>
      <c r="KXS100"/>
      <c r="KXT100"/>
      <c r="KXU100"/>
      <c r="KXV100"/>
      <c r="KXW100"/>
      <c r="KXX100"/>
      <c r="KXY100"/>
      <c r="KXZ100"/>
      <c r="KYA100"/>
      <c r="KYB100"/>
      <c r="KYC100"/>
      <c r="KYD100"/>
      <c r="KYE100"/>
      <c r="KYF100"/>
      <c r="KYG100"/>
      <c r="KYH100"/>
      <c r="KYI100"/>
      <c r="KYJ100"/>
      <c r="KYK100"/>
      <c r="KYL100"/>
      <c r="KYM100"/>
      <c r="KYN100"/>
      <c r="KYO100"/>
      <c r="KYP100"/>
      <c r="KYQ100"/>
      <c r="KYR100"/>
      <c r="KYS100"/>
      <c r="KYT100"/>
      <c r="KYU100"/>
      <c r="KYV100"/>
      <c r="KYW100"/>
      <c r="KYX100"/>
      <c r="KYY100"/>
      <c r="KYZ100"/>
      <c r="KZA100"/>
      <c r="KZB100"/>
      <c r="KZC100"/>
      <c r="KZD100"/>
      <c r="KZE100"/>
      <c r="KZF100"/>
      <c r="KZG100"/>
      <c r="KZH100"/>
      <c r="KZI100"/>
      <c r="KZJ100"/>
      <c r="KZK100"/>
      <c r="KZL100"/>
      <c r="KZM100"/>
      <c r="KZN100"/>
      <c r="KZO100"/>
      <c r="KZP100"/>
      <c r="KZQ100"/>
      <c r="KZR100"/>
      <c r="KZS100"/>
      <c r="KZT100"/>
      <c r="KZU100"/>
      <c r="KZV100"/>
      <c r="KZW100"/>
      <c r="KZX100"/>
      <c r="KZY100"/>
      <c r="KZZ100"/>
      <c r="LAA100"/>
      <c r="LAB100"/>
      <c r="LAC100"/>
      <c r="LAD100"/>
      <c r="LAE100"/>
      <c r="LAF100"/>
      <c r="LAG100"/>
      <c r="LAH100"/>
      <c r="LAI100"/>
      <c r="LAJ100"/>
      <c r="LAK100"/>
      <c r="LAL100"/>
      <c r="LAM100"/>
      <c r="LAN100"/>
      <c r="LAO100"/>
      <c r="LAP100"/>
      <c r="LAQ100"/>
      <c r="LAR100"/>
      <c r="LAS100"/>
      <c r="LAT100"/>
      <c r="LAU100"/>
      <c r="LAV100"/>
      <c r="LAW100"/>
      <c r="LAX100"/>
      <c r="LAY100"/>
      <c r="LAZ100"/>
      <c r="LBA100"/>
      <c r="LBB100"/>
      <c r="LBC100"/>
      <c r="LBD100"/>
      <c r="LBE100"/>
      <c r="LBF100"/>
      <c r="LBG100"/>
      <c r="LBH100"/>
      <c r="LBI100"/>
      <c r="LBJ100"/>
      <c r="LBK100"/>
      <c r="LBL100"/>
      <c r="LBM100"/>
      <c r="LBN100"/>
      <c r="LBO100"/>
      <c r="LBP100"/>
      <c r="LBQ100"/>
      <c r="LBR100"/>
      <c r="LBS100"/>
      <c r="LBT100"/>
      <c r="LBU100"/>
      <c r="LBV100"/>
      <c r="LBW100"/>
      <c r="LBX100"/>
      <c r="LBY100"/>
      <c r="LBZ100"/>
      <c r="LCA100"/>
      <c r="LCB100"/>
      <c r="LCC100"/>
      <c r="LCD100"/>
      <c r="LCE100"/>
      <c r="LCF100"/>
      <c r="LCG100"/>
      <c r="LCH100"/>
      <c r="LCI100"/>
      <c r="LCJ100"/>
      <c r="LCK100"/>
      <c r="LCL100"/>
      <c r="LCM100"/>
      <c r="LCN100"/>
      <c r="LCO100"/>
      <c r="LCP100"/>
      <c r="LCQ100"/>
      <c r="LCR100"/>
      <c r="LCS100"/>
      <c r="LCT100"/>
      <c r="LCU100"/>
      <c r="LCV100"/>
      <c r="LCW100"/>
      <c r="LCX100"/>
      <c r="LCY100"/>
      <c r="LCZ100"/>
      <c r="LDA100"/>
      <c r="LDB100"/>
      <c r="LDC100"/>
      <c r="LDD100"/>
      <c r="LDE100"/>
      <c r="LDF100"/>
      <c r="LDG100"/>
      <c r="LDH100"/>
      <c r="LDI100"/>
      <c r="LDJ100"/>
      <c r="LDK100"/>
      <c r="LDL100"/>
      <c r="LDM100"/>
      <c r="LDN100"/>
      <c r="LDO100"/>
      <c r="LDP100"/>
      <c r="LDQ100"/>
      <c r="LDR100"/>
      <c r="LDS100"/>
      <c r="LDT100"/>
      <c r="LDU100"/>
      <c r="LDV100"/>
      <c r="LDW100"/>
      <c r="LDX100"/>
      <c r="LDY100"/>
      <c r="LDZ100"/>
      <c r="LEA100"/>
      <c r="LEB100"/>
      <c r="LEC100"/>
      <c r="LED100"/>
      <c r="LEE100"/>
      <c r="LEF100"/>
      <c r="LEG100"/>
      <c r="LEH100"/>
      <c r="LEI100"/>
      <c r="LEJ100"/>
      <c r="LEK100"/>
      <c r="LEL100"/>
      <c r="LEM100"/>
      <c r="LEN100"/>
      <c r="LEO100"/>
      <c r="LEP100"/>
      <c r="LEQ100"/>
      <c r="LER100"/>
      <c r="LES100"/>
      <c r="LET100"/>
      <c r="LEU100"/>
      <c r="LEV100"/>
      <c r="LEW100"/>
      <c r="LEX100"/>
      <c r="LEY100"/>
      <c r="LEZ100"/>
      <c r="LFA100"/>
      <c r="LFB100"/>
      <c r="LFC100"/>
      <c r="LFD100"/>
      <c r="LFE100"/>
      <c r="LFF100"/>
      <c r="LFG100"/>
      <c r="LFH100"/>
      <c r="LFI100"/>
      <c r="LFJ100"/>
      <c r="LFK100"/>
      <c r="LFL100"/>
      <c r="LFM100"/>
      <c r="LFN100"/>
      <c r="LFO100"/>
      <c r="LFP100"/>
      <c r="LFQ100"/>
      <c r="LFR100"/>
      <c r="LFS100"/>
      <c r="LFT100"/>
      <c r="LFU100"/>
      <c r="LFV100"/>
      <c r="LFW100"/>
      <c r="LFX100"/>
      <c r="LFY100"/>
      <c r="LFZ100"/>
      <c r="LGA100"/>
      <c r="LGB100"/>
      <c r="LGC100"/>
      <c r="LGD100"/>
      <c r="LGE100"/>
      <c r="LGF100"/>
      <c r="LGG100"/>
      <c r="LGH100"/>
      <c r="LGI100"/>
      <c r="LGJ100"/>
      <c r="LGK100"/>
      <c r="LGL100"/>
      <c r="LGM100"/>
      <c r="LGN100"/>
      <c r="LGO100"/>
      <c r="LGP100"/>
      <c r="LGQ100"/>
      <c r="LGR100"/>
      <c r="LGS100"/>
      <c r="LGT100"/>
      <c r="LGU100"/>
      <c r="LGV100"/>
      <c r="LGW100"/>
      <c r="LGX100"/>
      <c r="LGY100"/>
      <c r="LGZ100"/>
      <c r="LHA100"/>
      <c r="LHB100"/>
      <c r="LHC100"/>
      <c r="LHD100"/>
      <c r="LHE100"/>
      <c r="LHF100"/>
      <c r="LHG100"/>
      <c r="LHH100"/>
      <c r="LHI100"/>
      <c r="LHJ100"/>
      <c r="LHK100"/>
      <c r="LHL100"/>
      <c r="LHM100"/>
      <c r="LHN100"/>
      <c r="LHO100"/>
      <c r="LHP100"/>
      <c r="LHQ100"/>
      <c r="LHR100"/>
      <c r="LHS100"/>
      <c r="LHT100"/>
      <c r="LHU100"/>
      <c r="LHV100"/>
      <c r="LHW100"/>
      <c r="LHX100"/>
      <c r="LHY100"/>
      <c r="LHZ100"/>
      <c r="LIA100"/>
      <c r="LIB100"/>
      <c r="LIC100"/>
      <c r="LID100"/>
      <c r="LIE100"/>
      <c r="LIF100"/>
      <c r="LIG100"/>
      <c r="LIH100"/>
      <c r="LII100"/>
      <c r="LIJ100"/>
      <c r="LIK100"/>
      <c r="LIL100"/>
      <c r="LIM100"/>
      <c r="LIN100"/>
      <c r="LIO100"/>
      <c r="LIP100"/>
      <c r="LIQ100"/>
      <c r="LIR100"/>
      <c r="LIS100"/>
      <c r="LIT100"/>
      <c r="LIU100"/>
      <c r="LIV100"/>
      <c r="LIW100"/>
      <c r="LIX100"/>
      <c r="LIY100"/>
      <c r="LIZ100"/>
      <c r="LJA100"/>
      <c r="LJB100"/>
      <c r="LJC100"/>
      <c r="LJD100"/>
      <c r="LJE100"/>
      <c r="LJF100"/>
      <c r="LJG100"/>
      <c r="LJH100"/>
      <c r="LJI100"/>
      <c r="LJJ100"/>
      <c r="LJK100"/>
      <c r="LJL100"/>
      <c r="LJM100"/>
      <c r="LJN100"/>
      <c r="LJO100"/>
      <c r="LJP100"/>
      <c r="LJQ100"/>
      <c r="LJR100"/>
      <c r="LJS100"/>
      <c r="LJT100"/>
      <c r="LJU100"/>
      <c r="LJV100"/>
      <c r="LJW100"/>
      <c r="LJX100"/>
      <c r="LJY100"/>
      <c r="LJZ100"/>
      <c r="LKA100"/>
      <c r="LKB100"/>
      <c r="LKC100"/>
      <c r="LKD100"/>
      <c r="LKE100"/>
      <c r="LKF100"/>
      <c r="LKG100"/>
      <c r="LKH100"/>
      <c r="LKI100"/>
      <c r="LKJ100"/>
      <c r="LKK100"/>
      <c r="LKL100"/>
      <c r="LKM100"/>
      <c r="LKN100"/>
      <c r="LKO100"/>
      <c r="LKP100"/>
      <c r="LKQ100"/>
      <c r="LKR100"/>
      <c r="LKS100"/>
      <c r="LKT100"/>
      <c r="LKU100"/>
      <c r="LKV100"/>
      <c r="LKW100"/>
      <c r="LKX100"/>
      <c r="LKY100"/>
      <c r="LKZ100"/>
      <c r="LLA100"/>
      <c r="LLB100"/>
      <c r="LLC100"/>
      <c r="LLD100"/>
      <c r="LLE100"/>
      <c r="LLF100"/>
      <c r="LLG100"/>
      <c r="LLH100"/>
      <c r="LLI100"/>
      <c r="LLJ100"/>
      <c r="LLK100"/>
      <c r="LLL100"/>
      <c r="LLM100"/>
      <c r="LLN100"/>
      <c r="LLO100"/>
      <c r="LLP100"/>
      <c r="LLQ100"/>
      <c r="LLR100"/>
      <c r="LLS100"/>
      <c r="LLT100"/>
      <c r="LLU100"/>
      <c r="LLV100"/>
      <c r="LLW100"/>
      <c r="LLX100"/>
      <c r="LLY100"/>
      <c r="LLZ100"/>
      <c r="LMA100"/>
      <c r="LMB100"/>
      <c r="LMC100"/>
      <c r="LMD100"/>
      <c r="LME100"/>
      <c r="LMF100"/>
      <c r="LMG100"/>
      <c r="LMH100"/>
      <c r="LMI100"/>
      <c r="LMJ100"/>
      <c r="LMK100"/>
      <c r="LML100"/>
      <c r="LMM100"/>
      <c r="LMN100"/>
      <c r="LMO100"/>
      <c r="LMP100"/>
      <c r="LMQ100"/>
      <c r="LMR100"/>
      <c r="LMS100"/>
      <c r="LMT100"/>
      <c r="LMU100"/>
      <c r="LMV100"/>
      <c r="LMW100"/>
      <c r="LMX100"/>
      <c r="LMY100"/>
      <c r="LMZ100"/>
      <c r="LNA100"/>
      <c r="LNB100"/>
      <c r="LNC100"/>
      <c r="LND100"/>
      <c r="LNE100"/>
      <c r="LNF100"/>
      <c r="LNG100"/>
      <c r="LNH100"/>
      <c r="LNI100"/>
      <c r="LNJ100"/>
      <c r="LNK100"/>
      <c r="LNL100"/>
      <c r="LNM100"/>
      <c r="LNN100"/>
      <c r="LNO100"/>
      <c r="LNP100"/>
      <c r="LNQ100"/>
      <c r="LNR100"/>
      <c r="LNS100"/>
      <c r="LNT100"/>
      <c r="LNU100"/>
      <c r="LNV100"/>
      <c r="LNW100"/>
      <c r="LNX100"/>
      <c r="LNY100"/>
      <c r="LNZ100"/>
      <c r="LOA100"/>
      <c r="LOB100"/>
      <c r="LOC100"/>
      <c r="LOD100"/>
      <c r="LOE100"/>
      <c r="LOF100"/>
      <c r="LOG100"/>
      <c r="LOH100"/>
      <c r="LOI100"/>
      <c r="LOJ100"/>
      <c r="LOK100"/>
      <c r="LOL100"/>
      <c r="LOM100"/>
      <c r="LON100"/>
      <c r="LOO100"/>
      <c r="LOP100"/>
      <c r="LOQ100"/>
      <c r="LOR100"/>
      <c r="LOS100"/>
      <c r="LOT100"/>
      <c r="LOU100"/>
      <c r="LOV100"/>
      <c r="LOW100"/>
      <c r="LOX100"/>
      <c r="LOY100"/>
      <c r="LOZ100"/>
      <c r="LPA100"/>
      <c r="LPB100"/>
      <c r="LPC100"/>
      <c r="LPD100"/>
      <c r="LPE100"/>
      <c r="LPF100"/>
      <c r="LPG100"/>
      <c r="LPH100"/>
      <c r="LPI100"/>
      <c r="LPJ100"/>
      <c r="LPK100"/>
      <c r="LPL100"/>
      <c r="LPM100"/>
      <c r="LPN100"/>
      <c r="LPO100"/>
      <c r="LPP100"/>
      <c r="LPQ100"/>
      <c r="LPR100"/>
      <c r="LPS100"/>
      <c r="LPT100"/>
      <c r="LPU100"/>
      <c r="LPV100"/>
      <c r="LPW100"/>
      <c r="LPX100"/>
      <c r="LPY100"/>
      <c r="LPZ100"/>
      <c r="LQA100"/>
      <c r="LQB100"/>
      <c r="LQC100"/>
      <c r="LQD100"/>
      <c r="LQE100"/>
      <c r="LQF100"/>
      <c r="LQG100"/>
      <c r="LQH100"/>
      <c r="LQI100"/>
      <c r="LQJ100"/>
      <c r="LQK100"/>
      <c r="LQL100"/>
      <c r="LQM100"/>
      <c r="LQN100"/>
      <c r="LQO100"/>
      <c r="LQP100"/>
      <c r="LQQ100"/>
      <c r="LQR100"/>
      <c r="LQS100"/>
      <c r="LQT100"/>
      <c r="LQU100"/>
      <c r="LQV100"/>
      <c r="LQW100"/>
      <c r="LQX100"/>
      <c r="LQY100"/>
      <c r="LQZ100"/>
      <c r="LRA100"/>
      <c r="LRB100"/>
      <c r="LRC100"/>
      <c r="LRD100"/>
      <c r="LRE100"/>
      <c r="LRF100"/>
      <c r="LRG100"/>
      <c r="LRH100"/>
      <c r="LRI100"/>
      <c r="LRJ100"/>
      <c r="LRK100"/>
      <c r="LRL100"/>
      <c r="LRM100"/>
      <c r="LRN100"/>
      <c r="LRO100"/>
      <c r="LRP100"/>
      <c r="LRQ100"/>
      <c r="LRR100"/>
      <c r="LRS100"/>
      <c r="LRT100"/>
      <c r="LRU100"/>
      <c r="LRV100"/>
      <c r="LRW100"/>
      <c r="LRX100"/>
      <c r="LRY100"/>
      <c r="LRZ100"/>
      <c r="LSA100"/>
      <c r="LSB100"/>
      <c r="LSC100"/>
      <c r="LSD100"/>
      <c r="LSE100"/>
      <c r="LSF100"/>
      <c r="LSG100"/>
      <c r="LSH100"/>
      <c r="LSI100"/>
      <c r="LSJ100"/>
      <c r="LSK100"/>
      <c r="LSL100"/>
      <c r="LSM100"/>
      <c r="LSN100"/>
      <c r="LSO100"/>
      <c r="LSP100"/>
      <c r="LSQ100"/>
      <c r="LSR100"/>
      <c r="LSS100"/>
      <c r="LST100"/>
      <c r="LSU100"/>
      <c r="LSV100"/>
      <c r="LSW100"/>
      <c r="LSX100"/>
      <c r="LSY100"/>
      <c r="LSZ100"/>
      <c r="LTA100"/>
      <c r="LTB100"/>
      <c r="LTC100"/>
      <c r="LTD100"/>
      <c r="LTE100"/>
      <c r="LTF100"/>
      <c r="LTG100"/>
      <c r="LTH100"/>
      <c r="LTI100"/>
      <c r="LTJ100"/>
      <c r="LTK100"/>
      <c r="LTL100"/>
      <c r="LTM100"/>
      <c r="LTN100"/>
      <c r="LTO100"/>
      <c r="LTP100"/>
      <c r="LTQ100"/>
      <c r="LTR100"/>
      <c r="LTS100"/>
      <c r="LTT100"/>
      <c r="LTU100"/>
      <c r="LTV100"/>
      <c r="LTW100"/>
      <c r="LTX100"/>
      <c r="LTY100"/>
      <c r="LTZ100"/>
      <c r="LUA100"/>
      <c r="LUB100"/>
      <c r="LUC100"/>
      <c r="LUD100"/>
      <c r="LUE100"/>
      <c r="LUF100"/>
      <c r="LUG100"/>
      <c r="LUH100"/>
      <c r="LUI100"/>
      <c r="LUJ100"/>
      <c r="LUK100"/>
      <c r="LUL100"/>
      <c r="LUM100"/>
      <c r="LUN100"/>
      <c r="LUO100"/>
      <c r="LUP100"/>
      <c r="LUQ100"/>
      <c r="LUR100"/>
      <c r="LUS100"/>
      <c r="LUT100"/>
      <c r="LUU100"/>
      <c r="LUV100"/>
      <c r="LUW100"/>
      <c r="LUX100"/>
      <c r="LUY100"/>
      <c r="LUZ100"/>
      <c r="LVA100"/>
      <c r="LVB100"/>
      <c r="LVC100"/>
      <c r="LVD100"/>
      <c r="LVE100"/>
      <c r="LVF100"/>
      <c r="LVG100"/>
      <c r="LVH100"/>
      <c r="LVI100"/>
      <c r="LVJ100"/>
      <c r="LVK100"/>
      <c r="LVL100"/>
      <c r="LVM100"/>
      <c r="LVN100"/>
      <c r="LVO100"/>
      <c r="LVP100"/>
      <c r="LVQ100"/>
      <c r="LVR100"/>
      <c r="LVS100"/>
      <c r="LVT100"/>
      <c r="LVU100"/>
      <c r="LVV100"/>
      <c r="LVW100"/>
      <c r="LVX100"/>
      <c r="LVY100"/>
      <c r="LVZ100"/>
      <c r="LWA100"/>
      <c r="LWB100"/>
      <c r="LWC100"/>
      <c r="LWD100"/>
      <c r="LWE100"/>
      <c r="LWF100"/>
      <c r="LWG100"/>
      <c r="LWH100"/>
      <c r="LWI100"/>
      <c r="LWJ100"/>
      <c r="LWK100"/>
      <c r="LWL100"/>
      <c r="LWM100"/>
      <c r="LWN100"/>
      <c r="LWO100"/>
      <c r="LWP100"/>
      <c r="LWQ100"/>
      <c r="LWR100"/>
      <c r="LWS100"/>
      <c r="LWT100"/>
      <c r="LWU100"/>
      <c r="LWV100"/>
      <c r="LWW100"/>
      <c r="LWX100"/>
      <c r="LWY100"/>
      <c r="LWZ100"/>
      <c r="LXA100"/>
      <c r="LXB100"/>
      <c r="LXC100"/>
      <c r="LXD100"/>
      <c r="LXE100"/>
      <c r="LXF100"/>
      <c r="LXG100"/>
      <c r="LXH100"/>
      <c r="LXI100"/>
      <c r="LXJ100"/>
      <c r="LXK100"/>
      <c r="LXL100"/>
      <c r="LXM100"/>
      <c r="LXN100"/>
      <c r="LXO100"/>
      <c r="LXP100"/>
      <c r="LXQ100"/>
      <c r="LXR100"/>
      <c r="LXS100"/>
      <c r="LXT100"/>
      <c r="LXU100"/>
      <c r="LXV100"/>
      <c r="LXW100"/>
      <c r="LXX100"/>
      <c r="LXY100"/>
      <c r="LXZ100"/>
      <c r="LYA100"/>
      <c r="LYB100"/>
      <c r="LYC100"/>
      <c r="LYD100"/>
      <c r="LYE100"/>
      <c r="LYF100"/>
      <c r="LYG100"/>
      <c r="LYH100"/>
      <c r="LYI100"/>
      <c r="LYJ100"/>
      <c r="LYK100"/>
      <c r="LYL100"/>
      <c r="LYM100"/>
      <c r="LYN100"/>
      <c r="LYO100"/>
      <c r="LYP100"/>
      <c r="LYQ100"/>
      <c r="LYR100"/>
      <c r="LYS100"/>
      <c r="LYT100"/>
      <c r="LYU100"/>
      <c r="LYV100"/>
      <c r="LYW100"/>
      <c r="LYX100"/>
      <c r="LYY100"/>
      <c r="LYZ100"/>
      <c r="LZA100"/>
      <c r="LZB100"/>
      <c r="LZC100"/>
      <c r="LZD100"/>
      <c r="LZE100"/>
      <c r="LZF100"/>
      <c r="LZG100"/>
      <c r="LZH100"/>
      <c r="LZI100"/>
      <c r="LZJ100"/>
      <c r="LZK100"/>
      <c r="LZL100"/>
      <c r="LZM100"/>
      <c r="LZN100"/>
      <c r="LZO100"/>
      <c r="LZP100"/>
      <c r="LZQ100"/>
      <c r="LZR100"/>
      <c r="LZS100"/>
      <c r="LZT100"/>
      <c r="LZU100"/>
      <c r="LZV100"/>
      <c r="LZW100"/>
      <c r="LZX100"/>
      <c r="LZY100"/>
      <c r="LZZ100"/>
      <c r="MAA100"/>
      <c r="MAB100"/>
      <c r="MAC100"/>
      <c r="MAD100"/>
      <c r="MAE100"/>
      <c r="MAF100"/>
      <c r="MAG100"/>
      <c r="MAH100"/>
      <c r="MAI100"/>
      <c r="MAJ100"/>
      <c r="MAK100"/>
      <c r="MAL100"/>
      <c r="MAM100"/>
      <c r="MAN100"/>
      <c r="MAO100"/>
      <c r="MAP100"/>
      <c r="MAQ100"/>
      <c r="MAR100"/>
      <c r="MAS100"/>
      <c r="MAT100"/>
      <c r="MAU100"/>
      <c r="MAV100"/>
      <c r="MAW100"/>
      <c r="MAX100"/>
      <c r="MAY100"/>
      <c r="MAZ100"/>
      <c r="MBA100"/>
      <c r="MBB100"/>
      <c r="MBC100"/>
      <c r="MBD100"/>
      <c r="MBE100"/>
      <c r="MBF100"/>
      <c r="MBG100"/>
      <c r="MBH100"/>
      <c r="MBI100"/>
      <c r="MBJ100"/>
      <c r="MBK100"/>
      <c r="MBL100"/>
      <c r="MBM100"/>
      <c r="MBN100"/>
      <c r="MBO100"/>
      <c r="MBP100"/>
      <c r="MBQ100"/>
      <c r="MBR100"/>
      <c r="MBS100"/>
      <c r="MBT100"/>
      <c r="MBU100"/>
      <c r="MBV100"/>
      <c r="MBW100"/>
      <c r="MBX100"/>
      <c r="MBY100"/>
      <c r="MBZ100"/>
      <c r="MCA100"/>
      <c r="MCB100"/>
      <c r="MCC100"/>
      <c r="MCD100"/>
      <c r="MCE100"/>
      <c r="MCF100"/>
      <c r="MCG100"/>
      <c r="MCH100"/>
      <c r="MCI100"/>
      <c r="MCJ100"/>
      <c r="MCK100"/>
      <c r="MCL100"/>
      <c r="MCM100"/>
      <c r="MCN100"/>
      <c r="MCO100"/>
      <c r="MCP100"/>
      <c r="MCQ100"/>
      <c r="MCR100"/>
      <c r="MCS100"/>
      <c r="MCT100"/>
      <c r="MCU100"/>
      <c r="MCV100"/>
      <c r="MCW100"/>
      <c r="MCX100"/>
      <c r="MCY100"/>
      <c r="MCZ100"/>
      <c r="MDA100"/>
      <c r="MDB100"/>
      <c r="MDC100"/>
      <c r="MDD100"/>
      <c r="MDE100"/>
      <c r="MDF100"/>
      <c r="MDG100"/>
      <c r="MDH100"/>
      <c r="MDI100"/>
      <c r="MDJ100"/>
      <c r="MDK100"/>
      <c r="MDL100"/>
      <c r="MDM100"/>
      <c r="MDN100"/>
      <c r="MDO100"/>
      <c r="MDP100"/>
      <c r="MDQ100"/>
      <c r="MDR100"/>
      <c r="MDS100"/>
      <c r="MDT100"/>
      <c r="MDU100"/>
      <c r="MDV100"/>
      <c r="MDW100"/>
      <c r="MDX100"/>
      <c r="MDY100"/>
      <c r="MDZ100"/>
      <c r="MEA100"/>
      <c r="MEB100"/>
      <c r="MEC100"/>
      <c r="MED100"/>
      <c r="MEE100"/>
      <c r="MEF100"/>
      <c r="MEG100"/>
      <c r="MEH100"/>
      <c r="MEI100"/>
      <c r="MEJ100"/>
      <c r="MEK100"/>
      <c r="MEL100"/>
      <c r="MEM100"/>
      <c r="MEN100"/>
      <c r="MEO100"/>
      <c r="MEP100"/>
      <c r="MEQ100"/>
      <c r="MER100"/>
      <c r="MES100"/>
      <c r="MET100"/>
      <c r="MEU100"/>
      <c r="MEV100"/>
      <c r="MEW100"/>
      <c r="MEX100"/>
      <c r="MEY100"/>
      <c r="MEZ100"/>
      <c r="MFA100"/>
      <c r="MFB100"/>
      <c r="MFC100"/>
      <c r="MFD100"/>
      <c r="MFE100"/>
      <c r="MFF100"/>
      <c r="MFG100"/>
      <c r="MFH100"/>
      <c r="MFI100"/>
      <c r="MFJ100"/>
      <c r="MFK100"/>
      <c r="MFL100"/>
      <c r="MFM100"/>
      <c r="MFN100"/>
      <c r="MFO100"/>
      <c r="MFP100"/>
      <c r="MFQ100"/>
      <c r="MFR100"/>
      <c r="MFS100"/>
      <c r="MFT100"/>
      <c r="MFU100"/>
      <c r="MFV100"/>
      <c r="MFW100"/>
      <c r="MFX100"/>
      <c r="MFY100"/>
      <c r="MFZ100"/>
      <c r="MGA100"/>
      <c r="MGB100"/>
      <c r="MGC100"/>
      <c r="MGD100"/>
      <c r="MGE100"/>
      <c r="MGF100"/>
      <c r="MGG100"/>
      <c r="MGH100"/>
      <c r="MGI100"/>
      <c r="MGJ100"/>
      <c r="MGK100"/>
      <c r="MGL100"/>
      <c r="MGM100"/>
      <c r="MGN100"/>
      <c r="MGO100"/>
      <c r="MGP100"/>
      <c r="MGQ100"/>
      <c r="MGR100"/>
      <c r="MGS100"/>
      <c r="MGT100"/>
      <c r="MGU100"/>
      <c r="MGV100"/>
      <c r="MGW100"/>
      <c r="MGX100"/>
      <c r="MGY100"/>
      <c r="MGZ100"/>
      <c r="MHA100"/>
      <c r="MHB100"/>
      <c r="MHC100"/>
      <c r="MHD100"/>
      <c r="MHE100"/>
      <c r="MHF100"/>
      <c r="MHG100"/>
      <c r="MHH100"/>
      <c r="MHI100"/>
      <c r="MHJ100"/>
      <c r="MHK100"/>
      <c r="MHL100"/>
      <c r="MHM100"/>
      <c r="MHN100"/>
      <c r="MHO100"/>
      <c r="MHP100"/>
      <c r="MHQ100"/>
      <c r="MHR100"/>
      <c r="MHS100"/>
      <c r="MHT100"/>
      <c r="MHU100"/>
      <c r="MHV100"/>
      <c r="MHW100"/>
      <c r="MHX100"/>
      <c r="MHY100"/>
      <c r="MHZ100"/>
      <c r="MIA100"/>
      <c r="MIB100"/>
      <c r="MIC100"/>
      <c r="MID100"/>
      <c r="MIE100"/>
      <c r="MIF100"/>
      <c r="MIG100"/>
      <c r="MIH100"/>
      <c r="MII100"/>
      <c r="MIJ100"/>
      <c r="MIK100"/>
      <c r="MIL100"/>
      <c r="MIM100"/>
      <c r="MIN100"/>
      <c r="MIO100"/>
      <c r="MIP100"/>
      <c r="MIQ100"/>
      <c r="MIR100"/>
      <c r="MIS100"/>
      <c r="MIT100"/>
      <c r="MIU100"/>
      <c r="MIV100"/>
      <c r="MIW100"/>
      <c r="MIX100"/>
      <c r="MIY100"/>
      <c r="MIZ100"/>
      <c r="MJA100"/>
      <c r="MJB100"/>
      <c r="MJC100"/>
      <c r="MJD100"/>
      <c r="MJE100"/>
      <c r="MJF100"/>
      <c r="MJG100"/>
      <c r="MJH100"/>
      <c r="MJI100"/>
      <c r="MJJ100"/>
      <c r="MJK100"/>
      <c r="MJL100"/>
      <c r="MJM100"/>
      <c r="MJN100"/>
      <c r="MJO100"/>
      <c r="MJP100"/>
      <c r="MJQ100"/>
      <c r="MJR100"/>
      <c r="MJS100"/>
      <c r="MJT100"/>
      <c r="MJU100"/>
      <c r="MJV100"/>
      <c r="MJW100"/>
      <c r="MJX100"/>
      <c r="MJY100"/>
      <c r="MJZ100"/>
      <c r="MKA100"/>
      <c r="MKB100"/>
      <c r="MKC100"/>
      <c r="MKD100"/>
      <c r="MKE100"/>
      <c r="MKF100"/>
      <c r="MKG100"/>
      <c r="MKH100"/>
      <c r="MKI100"/>
      <c r="MKJ100"/>
      <c r="MKK100"/>
      <c r="MKL100"/>
      <c r="MKM100"/>
      <c r="MKN100"/>
      <c r="MKO100"/>
      <c r="MKP100"/>
      <c r="MKQ100"/>
      <c r="MKR100"/>
      <c r="MKS100"/>
      <c r="MKT100"/>
      <c r="MKU100"/>
      <c r="MKV100"/>
      <c r="MKW100"/>
      <c r="MKX100"/>
      <c r="MKY100"/>
      <c r="MKZ100"/>
      <c r="MLA100"/>
      <c r="MLB100"/>
      <c r="MLC100"/>
      <c r="MLD100"/>
      <c r="MLE100"/>
      <c r="MLF100"/>
      <c r="MLG100"/>
      <c r="MLH100"/>
      <c r="MLI100"/>
      <c r="MLJ100"/>
      <c r="MLK100"/>
      <c r="MLL100"/>
      <c r="MLM100"/>
      <c r="MLN100"/>
      <c r="MLO100"/>
      <c r="MLP100"/>
      <c r="MLQ100"/>
      <c r="MLR100"/>
      <c r="MLS100"/>
      <c r="MLT100"/>
      <c r="MLU100"/>
      <c r="MLV100"/>
      <c r="MLW100"/>
      <c r="MLX100"/>
      <c r="MLY100"/>
      <c r="MLZ100"/>
      <c r="MMA100"/>
      <c r="MMB100"/>
      <c r="MMC100"/>
      <c r="MMD100"/>
      <c r="MME100"/>
      <c r="MMF100"/>
      <c r="MMG100"/>
      <c r="MMH100"/>
      <c r="MMI100"/>
      <c r="MMJ100"/>
      <c r="MMK100"/>
      <c r="MML100"/>
      <c r="MMM100"/>
      <c r="MMN100"/>
      <c r="MMO100"/>
      <c r="MMP100"/>
      <c r="MMQ100"/>
      <c r="MMR100"/>
      <c r="MMS100"/>
      <c r="MMT100"/>
      <c r="MMU100"/>
      <c r="MMV100"/>
      <c r="MMW100"/>
      <c r="MMX100"/>
      <c r="MMY100"/>
      <c r="MMZ100"/>
      <c r="MNA100"/>
      <c r="MNB100"/>
      <c r="MNC100"/>
      <c r="MND100"/>
      <c r="MNE100"/>
      <c r="MNF100"/>
      <c r="MNG100"/>
      <c r="MNH100"/>
      <c r="MNI100"/>
      <c r="MNJ100"/>
      <c r="MNK100"/>
      <c r="MNL100"/>
      <c r="MNM100"/>
      <c r="MNN100"/>
      <c r="MNO100"/>
      <c r="MNP100"/>
      <c r="MNQ100"/>
      <c r="MNR100"/>
      <c r="MNS100"/>
      <c r="MNT100"/>
      <c r="MNU100"/>
      <c r="MNV100"/>
      <c r="MNW100"/>
      <c r="MNX100"/>
      <c r="MNY100"/>
      <c r="MNZ100"/>
      <c r="MOA100"/>
      <c r="MOB100"/>
      <c r="MOC100"/>
      <c r="MOD100"/>
      <c r="MOE100"/>
      <c r="MOF100"/>
      <c r="MOG100"/>
      <c r="MOH100"/>
      <c r="MOI100"/>
      <c r="MOJ100"/>
      <c r="MOK100"/>
      <c r="MOL100"/>
      <c r="MOM100"/>
      <c r="MON100"/>
      <c r="MOO100"/>
      <c r="MOP100"/>
      <c r="MOQ100"/>
      <c r="MOR100"/>
      <c r="MOS100"/>
      <c r="MOT100"/>
      <c r="MOU100"/>
      <c r="MOV100"/>
      <c r="MOW100"/>
      <c r="MOX100"/>
      <c r="MOY100"/>
      <c r="MOZ100"/>
      <c r="MPA100"/>
      <c r="MPB100"/>
      <c r="MPC100"/>
      <c r="MPD100"/>
      <c r="MPE100"/>
      <c r="MPF100"/>
      <c r="MPG100"/>
      <c r="MPH100"/>
      <c r="MPI100"/>
      <c r="MPJ100"/>
      <c r="MPK100"/>
      <c r="MPL100"/>
      <c r="MPM100"/>
      <c r="MPN100"/>
      <c r="MPO100"/>
      <c r="MPP100"/>
      <c r="MPQ100"/>
      <c r="MPR100"/>
      <c r="MPS100"/>
      <c r="MPT100"/>
      <c r="MPU100"/>
      <c r="MPV100"/>
      <c r="MPW100"/>
      <c r="MPX100"/>
      <c r="MPY100"/>
      <c r="MPZ100"/>
      <c r="MQA100"/>
      <c r="MQB100"/>
      <c r="MQC100"/>
      <c r="MQD100"/>
      <c r="MQE100"/>
      <c r="MQF100"/>
      <c r="MQG100"/>
      <c r="MQH100"/>
      <c r="MQI100"/>
      <c r="MQJ100"/>
      <c r="MQK100"/>
      <c r="MQL100"/>
      <c r="MQM100"/>
      <c r="MQN100"/>
      <c r="MQO100"/>
      <c r="MQP100"/>
      <c r="MQQ100"/>
      <c r="MQR100"/>
      <c r="MQS100"/>
      <c r="MQT100"/>
      <c r="MQU100"/>
      <c r="MQV100"/>
      <c r="MQW100"/>
      <c r="MQX100"/>
      <c r="MQY100"/>
      <c r="MQZ100"/>
      <c r="MRA100"/>
      <c r="MRB100"/>
      <c r="MRC100"/>
      <c r="MRD100"/>
      <c r="MRE100"/>
      <c r="MRF100"/>
      <c r="MRG100"/>
      <c r="MRH100"/>
      <c r="MRI100"/>
      <c r="MRJ100"/>
      <c r="MRK100"/>
      <c r="MRL100"/>
      <c r="MRM100"/>
      <c r="MRN100"/>
      <c r="MRO100"/>
      <c r="MRP100"/>
      <c r="MRQ100"/>
      <c r="MRR100"/>
      <c r="MRS100"/>
      <c r="MRT100"/>
      <c r="MRU100"/>
      <c r="MRV100"/>
      <c r="MRW100"/>
      <c r="MRX100"/>
      <c r="MRY100"/>
      <c r="MRZ100"/>
      <c r="MSA100"/>
      <c r="MSB100"/>
      <c r="MSC100"/>
      <c r="MSD100"/>
      <c r="MSE100"/>
      <c r="MSF100"/>
      <c r="MSG100"/>
      <c r="MSH100"/>
      <c r="MSI100"/>
      <c r="MSJ100"/>
      <c r="MSK100"/>
      <c r="MSL100"/>
      <c r="MSM100"/>
      <c r="MSN100"/>
      <c r="MSO100"/>
      <c r="MSP100"/>
      <c r="MSQ100"/>
      <c r="MSR100"/>
      <c r="MSS100"/>
      <c r="MST100"/>
      <c r="MSU100"/>
      <c r="MSV100"/>
      <c r="MSW100"/>
      <c r="MSX100"/>
      <c r="MSY100"/>
      <c r="MSZ100"/>
      <c r="MTA100"/>
      <c r="MTB100"/>
      <c r="MTC100"/>
      <c r="MTD100"/>
      <c r="MTE100"/>
      <c r="MTF100"/>
      <c r="MTG100"/>
      <c r="MTH100"/>
      <c r="MTI100"/>
      <c r="MTJ100"/>
      <c r="MTK100"/>
      <c r="MTL100"/>
      <c r="MTM100"/>
      <c r="MTN100"/>
      <c r="MTO100"/>
      <c r="MTP100"/>
      <c r="MTQ100"/>
      <c r="MTR100"/>
      <c r="MTS100"/>
      <c r="MTT100"/>
      <c r="MTU100"/>
      <c r="MTV100"/>
      <c r="MTW100"/>
      <c r="MTX100"/>
      <c r="MTY100"/>
      <c r="MTZ100"/>
      <c r="MUA100"/>
      <c r="MUB100"/>
      <c r="MUC100"/>
      <c r="MUD100"/>
      <c r="MUE100"/>
      <c r="MUF100"/>
      <c r="MUG100"/>
      <c r="MUH100"/>
      <c r="MUI100"/>
      <c r="MUJ100"/>
      <c r="MUK100"/>
      <c r="MUL100"/>
      <c r="MUM100"/>
      <c r="MUN100"/>
      <c r="MUO100"/>
      <c r="MUP100"/>
      <c r="MUQ100"/>
      <c r="MUR100"/>
      <c r="MUS100"/>
      <c r="MUT100"/>
      <c r="MUU100"/>
      <c r="MUV100"/>
      <c r="MUW100"/>
      <c r="MUX100"/>
      <c r="MUY100"/>
      <c r="MUZ100"/>
      <c r="MVA100"/>
      <c r="MVB100"/>
      <c r="MVC100"/>
      <c r="MVD100"/>
      <c r="MVE100"/>
      <c r="MVF100"/>
      <c r="MVG100"/>
      <c r="MVH100"/>
      <c r="MVI100"/>
      <c r="MVJ100"/>
      <c r="MVK100"/>
      <c r="MVL100"/>
      <c r="MVM100"/>
      <c r="MVN100"/>
      <c r="MVO100"/>
      <c r="MVP100"/>
      <c r="MVQ100"/>
      <c r="MVR100"/>
      <c r="MVS100"/>
      <c r="MVT100"/>
      <c r="MVU100"/>
      <c r="MVV100"/>
      <c r="MVW100"/>
      <c r="MVX100"/>
      <c r="MVY100"/>
      <c r="MVZ100"/>
      <c r="MWA100"/>
      <c r="MWB100"/>
      <c r="MWC100"/>
      <c r="MWD100"/>
      <c r="MWE100"/>
      <c r="MWF100"/>
      <c r="MWG100"/>
      <c r="MWH100"/>
      <c r="MWI100"/>
      <c r="MWJ100"/>
      <c r="MWK100"/>
      <c r="MWL100"/>
      <c r="MWM100"/>
      <c r="MWN100"/>
      <c r="MWO100"/>
      <c r="MWP100"/>
      <c r="MWQ100"/>
      <c r="MWR100"/>
      <c r="MWS100"/>
      <c r="MWT100"/>
      <c r="MWU100"/>
      <c r="MWV100"/>
      <c r="MWW100"/>
      <c r="MWX100"/>
      <c r="MWY100"/>
      <c r="MWZ100"/>
      <c r="MXA100"/>
      <c r="MXB100"/>
      <c r="MXC100"/>
      <c r="MXD100"/>
      <c r="MXE100"/>
      <c r="MXF100"/>
      <c r="MXG100"/>
      <c r="MXH100"/>
      <c r="MXI100"/>
      <c r="MXJ100"/>
      <c r="MXK100"/>
      <c r="MXL100"/>
      <c r="MXM100"/>
      <c r="MXN100"/>
      <c r="MXO100"/>
      <c r="MXP100"/>
      <c r="MXQ100"/>
      <c r="MXR100"/>
      <c r="MXS100"/>
      <c r="MXT100"/>
      <c r="MXU100"/>
      <c r="MXV100"/>
      <c r="MXW100"/>
      <c r="MXX100"/>
      <c r="MXY100"/>
      <c r="MXZ100"/>
      <c r="MYA100"/>
      <c r="MYB100"/>
      <c r="MYC100"/>
      <c r="MYD100"/>
      <c r="MYE100"/>
      <c r="MYF100"/>
      <c r="MYG100"/>
      <c r="MYH100"/>
      <c r="MYI100"/>
      <c r="MYJ100"/>
      <c r="MYK100"/>
      <c r="MYL100"/>
      <c r="MYM100"/>
      <c r="MYN100"/>
      <c r="MYO100"/>
      <c r="MYP100"/>
      <c r="MYQ100"/>
      <c r="MYR100"/>
      <c r="MYS100"/>
      <c r="MYT100"/>
      <c r="MYU100"/>
      <c r="MYV100"/>
      <c r="MYW100"/>
      <c r="MYX100"/>
      <c r="MYY100"/>
      <c r="MYZ100"/>
      <c r="MZA100"/>
      <c r="MZB100"/>
      <c r="MZC100"/>
      <c r="MZD100"/>
      <c r="MZE100"/>
      <c r="MZF100"/>
      <c r="MZG100"/>
      <c r="MZH100"/>
      <c r="MZI100"/>
      <c r="MZJ100"/>
      <c r="MZK100"/>
      <c r="MZL100"/>
      <c r="MZM100"/>
      <c r="MZN100"/>
      <c r="MZO100"/>
      <c r="MZP100"/>
      <c r="MZQ100"/>
      <c r="MZR100"/>
      <c r="MZS100"/>
      <c r="MZT100"/>
      <c r="MZU100"/>
      <c r="MZV100"/>
      <c r="MZW100"/>
      <c r="MZX100"/>
      <c r="MZY100"/>
      <c r="MZZ100"/>
      <c r="NAA100"/>
      <c r="NAB100"/>
      <c r="NAC100"/>
      <c r="NAD100"/>
      <c r="NAE100"/>
      <c r="NAF100"/>
      <c r="NAG100"/>
      <c r="NAH100"/>
      <c r="NAI100"/>
      <c r="NAJ100"/>
      <c r="NAK100"/>
      <c r="NAL100"/>
      <c r="NAM100"/>
      <c r="NAN100"/>
      <c r="NAO100"/>
      <c r="NAP100"/>
      <c r="NAQ100"/>
      <c r="NAR100"/>
      <c r="NAS100"/>
      <c r="NAT100"/>
      <c r="NAU100"/>
      <c r="NAV100"/>
      <c r="NAW100"/>
      <c r="NAX100"/>
      <c r="NAY100"/>
      <c r="NAZ100"/>
      <c r="NBA100"/>
      <c r="NBB100"/>
      <c r="NBC100"/>
      <c r="NBD100"/>
      <c r="NBE100"/>
      <c r="NBF100"/>
      <c r="NBG100"/>
      <c r="NBH100"/>
      <c r="NBI100"/>
      <c r="NBJ100"/>
      <c r="NBK100"/>
      <c r="NBL100"/>
      <c r="NBM100"/>
      <c r="NBN100"/>
      <c r="NBO100"/>
      <c r="NBP100"/>
      <c r="NBQ100"/>
      <c r="NBR100"/>
      <c r="NBS100"/>
      <c r="NBT100"/>
      <c r="NBU100"/>
      <c r="NBV100"/>
      <c r="NBW100"/>
      <c r="NBX100"/>
      <c r="NBY100"/>
      <c r="NBZ100"/>
      <c r="NCA100"/>
      <c r="NCB100"/>
      <c r="NCC100"/>
      <c r="NCD100"/>
      <c r="NCE100"/>
      <c r="NCF100"/>
      <c r="NCG100"/>
      <c r="NCH100"/>
      <c r="NCI100"/>
      <c r="NCJ100"/>
      <c r="NCK100"/>
      <c r="NCL100"/>
      <c r="NCM100"/>
      <c r="NCN100"/>
      <c r="NCO100"/>
      <c r="NCP100"/>
      <c r="NCQ100"/>
      <c r="NCR100"/>
      <c r="NCS100"/>
      <c r="NCT100"/>
      <c r="NCU100"/>
      <c r="NCV100"/>
      <c r="NCW100"/>
      <c r="NCX100"/>
      <c r="NCY100"/>
      <c r="NCZ100"/>
      <c r="NDA100"/>
      <c r="NDB100"/>
      <c r="NDC100"/>
      <c r="NDD100"/>
      <c r="NDE100"/>
      <c r="NDF100"/>
      <c r="NDG100"/>
      <c r="NDH100"/>
      <c r="NDI100"/>
      <c r="NDJ100"/>
      <c r="NDK100"/>
      <c r="NDL100"/>
      <c r="NDM100"/>
      <c r="NDN100"/>
      <c r="NDO100"/>
      <c r="NDP100"/>
      <c r="NDQ100"/>
      <c r="NDR100"/>
      <c r="NDS100"/>
      <c r="NDT100"/>
      <c r="NDU100"/>
      <c r="NDV100"/>
      <c r="NDW100"/>
      <c r="NDX100"/>
      <c r="NDY100"/>
      <c r="NDZ100"/>
      <c r="NEA100"/>
      <c r="NEB100"/>
      <c r="NEC100"/>
      <c r="NED100"/>
      <c r="NEE100"/>
      <c r="NEF100"/>
      <c r="NEG100"/>
      <c r="NEH100"/>
      <c r="NEI100"/>
      <c r="NEJ100"/>
      <c r="NEK100"/>
      <c r="NEL100"/>
      <c r="NEM100"/>
      <c r="NEN100"/>
      <c r="NEO100"/>
      <c r="NEP100"/>
      <c r="NEQ100"/>
      <c r="NER100"/>
      <c r="NES100"/>
      <c r="NET100"/>
      <c r="NEU100"/>
      <c r="NEV100"/>
      <c r="NEW100"/>
      <c r="NEX100"/>
      <c r="NEY100"/>
      <c r="NEZ100"/>
      <c r="NFA100"/>
      <c r="NFB100"/>
      <c r="NFC100"/>
      <c r="NFD100"/>
      <c r="NFE100"/>
      <c r="NFF100"/>
      <c r="NFG100"/>
      <c r="NFH100"/>
      <c r="NFI100"/>
      <c r="NFJ100"/>
      <c r="NFK100"/>
      <c r="NFL100"/>
      <c r="NFM100"/>
      <c r="NFN100"/>
      <c r="NFO100"/>
      <c r="NFP100"/>
      <c r="NFQ100"/>
      <c r="NFR100"/>
      <c r="NFS100"/>
      <c r="NFT100"/>
      <c r="NFU100"/>
      <c r="NFV100"/>
      <c r="NFW100"/>
      <c r="NFX100"/>
      <c r="NFY100"/>
      <c r="NFZ100"/>
      <c r="NGA100"/>
      <c r="NGB100"/>
      <c r="NGC100"/>
      <c r="NGD100"/>
      <c r="NGE100"/>
      <c r="NGF100"/>
      <c r="NGG100"/>
      <c r="NGH100"/>
      <c r="NGI100"/>
      <c r="NGJ100"/>
      <c r="NGK100"/>
      <c r="NGL100"/>
      <c r="NGM100"/>
      <c r="NGN100"/>
      <c r="NGO100"/>
      <c r="NGP100"/>
      <c r="NGQ100"/>
      <c r="NGR100"/>
      <c r="NGS100"/>
      <c r="NGT100"/>
      <c r="NGU100"/>
      <c r="NGV100"/>
      <c r="NGW100"/>
      <c r="NGX100"/>
      <c r="NGY100"/>
      <c r="NGZ100"/>
      <c r="NHA100"/>
      <c r="NHB100"/>
      <c r="NHC100"/>
      <c r="NHD100"/>
      <c r="NHE100"/>
      <c r="NHF100"/>
      <c r="NHG100"/>
      <c r="NHH100"/>
      <c r="NHI100"/>
      <c r="NHJ100"/>
      <c r="NHK100"/>
      <c r="NHL100"/>
      <c r="NHM100"/>
      <c r="NHN100"/>
      <c r="NHO100"/>
      <c r="NHP100"/>
      <c r="NHQ100"/>
      <c r="NHR100"/>
      <c r="NHS100"/>
      <c r="NHT100"/>
      <c r="NHU100"/>
      <c r="NHV100"/>
      <c r="NHW100"/>
      <c r="NHX100"/>
      <c r="NHY100"/>
      <c r="NHZ100"/>
      <c r="NIA100"/>
      <c r="NIB100"/>
      <c r="NIC100"/>
      <c r="NID100"/>
      <c r="NIE100"/>
      <c r="NIF100"/>
      <c r="NIG100"/>
      <c r="NIH100"/>
      <c r="NII100"/>
      <c r="NIJ100"/>
      <c r="NIK100"/>
      <c r="NIL100"/>
      <c r="NIM100"/>
      <c r="NIN100"/>
      <c r="NIO100"/>
      <c r="NIP100"/>
      <c r="NIQ100"/>
      <c r="NIR100"/>
      <c r="NIS100"/>
      <c r="NIT100"/>
      <c r="NIU100"/>
      <c r="NIV100"/>
      <c r="NIW100"/>
      <c r="NIX100"/>
      <c r="NIY100"/>
      <c r="NIZ100"/>
      <c r="NJA100"/>
      <c r="NJB100"/>
      <c r="NJC100"/>
      <c r="NJD100"/>
      <c r="NJE100"/>
      <c r="NJF100"/>
      <c r="NJG100"/>
      <c r="NJH100"/>
      <c r="NJI100"/>
      <c r="NJJ100"/>
      <c r="NJK100"/>
      <c r="NJL100"/>
      <c r="NJM100"/>
      <c r="NJN100"/>
      <c r="NJO100"/>
      <c r="NJP100"/>
      <c r="NJQ100"/>
      <c r="NJR100"/>
      <c r="NJS100"/>
      <c r="NJT100"/>
      <c r="NJU100"/>
      <c r="NJV100"/>
      <c r="NJW100"/>
      <c r="NJX100"/>
      <c r="NJY100"/>
      <c r="NJZ100"/>
      <c r="NKA100"/>
      <c r="NKB100"/>
      <c r="NKC100"/>
      <c r="NKD100"/>
      <c r="NKE100"/>
      <c r="NKF100"/>
      <c r="NKG100"/>
      <c r="NKH100"/>
      <c r="NKI100"/>
      <c r="NKJ100"/>
      <c r="NKK100"/>
      <c r="NKL100"/>
      <c r="NKM100"/>
      <c r="NKN100"/>
      <c r="NKO100"/>
      <c r="NKP100"/>
      <c r="NKQ100"/>
      <c r="NKR100"/>
      <c r="NKS100"/>
      <c r="NKT100"/>
      <c r="NKU100"/>
      <c r="NKV100"/>
      <c r="NKW100"/>
      <c r="NKX100"/>
      <c r="NKY100"/>
      <c r="NKZ100"/>
      <c r="NLA100"/>
      <c r="NLB100"/>
      <c r="NLC100"/>
      <c r="NLD100"/>
      <c r="NLE100"/>
      <c r="NLF100"/>
      <c r="NLG100"/>
      <c r="NLH100"/>
      <c r="NLI100"/>
      <c r="NLJ100"/>
      <c r="NLK100"/>
      <c r="NLL100"/>
      <c r="NLM100"/>
      <c r="NLN100"/>
      <c r="NLO100"/>
      <c r="NLP100"/>
      <c r="NLQ100"/>
      <c r="NLR100"/>
      <c r="NLS100"/>
      <c r="NLT100"/>
      <c r="NLU100"/>
      <c r="NLV100"/>
      <c r="NLW100"/>
      <c r="NLX100"/>
      <c r="NLY100"/>
      <c r="NLZ100"/>
      <c r="NMA100"/>
      <c r="NMB100"/>
      <c r="NMC100"/>
      <c r="NMD100"/>
      <c r="NME100"/>
      <c r="NMF100"/>
      <c r="NMG100"/>
      <c r="NMH100"/>
      <c r="NMI100"/>
      <c r="NMJ100"/>
      <c r="NMK100"/>
      <c r="NML100"/>
      <c r="NMM100"/>
      <c r="NMN100"/>
      <c r="NMO100"/>
      <c r="NMP100"/>
      <c r="NMQ100"/>
      <c r="NMR100"/>
      <c r="NMS100"/>
      <c r="NMT100"/>
      <c r="NMU100"/>
      <c r="NMV100"/>
      <c r="NMW100"/>
      <c r="NMX100"/>
      <c r="NMY100"/>
      <c r="NMZ100"/>
      <c r="NNA100"/>
      <c r="NNB100"/>
      <c r="NNC100"/>
      <c r="NND100"/>
      <c r="NNE100"/>
      <c r="NNF100"/>
      <c r="NNG100"/>
      <c r="NNH100"/>
      <c r="NNI100"/>
      <c r="NNJ100"/>
      <c r="NNK100"/>
      <c r="NNL100"/>
      <c r="NNM100"/>
      <c r="NNN100"/>
      <c r="NNO100"/>
      <c r="NNP100"/>
      <c r="NNQ100"/>
      <c r="NNR100"/>
      <c r="NNS100"/>
      <c r="NNT100"/>
      <c r="NNU100"/>
      <c r="NNV100"/>
      <c r="NNW100"/>
      <c r="NNX100"/>
      <c r="NNY100"/>
      <c r="NNZ100"/>
      <c r="NOA100"/>
      <c r="NOB100"/>
      <c r="NOC100"/>
      <c r="NOD100"/>
      <c r="NOE100"/>
      <c r="NOF100"/>
      <c r="NOG100"/>
      <c r="NOH100"/>
      <c r="NOI100"/>
      <c r="NOJ100"/>
      <c r="NOK100"/>
      <c r="NOL100"/>
      <c r="NOM100"/>
      <c r="NON100"/>
      <c r="NOO100"/>
      <c r="NOP100"/>
      <c r="NOQ100"/>
      <c r="NOR100"/>
      <c r="NOS100"/>
      <c r="NOT100"/>
      <c r="NOU100"/>
      <c r="NOV100"/>
      <c r="NOW100"/>
      <c r="NOX100"/>
      <c r="NOY100"/>
      <c r="NOZ100"/>
      <c r="NPA100"/>
      <c r="NPB100"/>
      <c r="NPC100"/>
      <c r="NPD100"/>
      <c r="NPE100"/>
      <c r="NPF100"/>
      <c r="NPG100"/>
      <c r="NPH100"/>
      <c r="NPI100"/>
      <c r="NPJ100"/>
      <c r="NPK100"/>
      <c r="NPL100"/>
      <c r="NPM100"/>
      <c r="NPN100"/>
      <c r="NPO100"/>
      <c r="NPP100"/>
      <c r="NPQ100"/>
      <c r="NPR100"/>
      <c r="NPS100"/>
      <c r="NPT100"/>
      <c r="NPU100"/>
      <c r="NPV100"/>
      <c r="NPW100"/>
      <c r="NPX100"/>
      <c r="NPY100"/>
      <c r="NPZ100"/>
      <c r="NQA100"/>
      <c r="NQB100"/>
      <c r="NQC100"/>
      <c r="NQD100"/>
      <c r="NQE100"/>
      <c r="NQF100"/>
      <c r="NQG100"/>
      <c r="NQH100"/>
      <c r="NQI100"/>
      <c r="NQJ100"/>
      <c r="NQK100"/>
      <c r="NQL100"/>
      <c r="NQM100"/>
      <c r="NQN100"/>
      <c r="NQO100"/>
      <c r="NQP100"/>
      <c r="NQQ100"/>
      <c r="NQR100"/>
      <c r="NQS100"/>
      <c r="NQT100"/>
      <c r="NQU100"/>
      <c r="NQV100"/>
      <c r="NQW100"/>
      <c r="NQX100"/>
      <c r="NQY100"/>
      <c r="NQZ100"/>
      <c r="NRA100"/>
      <c r="NRB100"/>
      <c r="NRC100"/>
      <c r="NRD100"/>
      <c r="NRE100"/>
      <c r="NRF100"/>
      <c r="NRG100"/>
      <c r="NRH100"/>
      <c r="NRI100"/>
      <c r="NRJ100"/>
      <c r="NRK100"/>
      <c r="NRL100"/>
      <c r="NRM100"/>
      <c r="NRN100"/>
      <c r="NRO100"/>
      <c r="NRP100"/>
      <c r="NRQ100"/>
      <c r="NRR100"/>
      <c r="NRS100"/>
      <c r="NRT100"/>
      <c r="NRU100"/>
      <c r="NRV100"/>
      <c r="NRW100"/>
      <c r="NRX100"/>
      <c r="NRY100"/>
      <c r="NRZ100"/>
      <c r="NSA100"/>
      <c r="NSB100"/>
      <c r="NSC100"/>
      <c r="NSD100"/>
      <c r="NSE100"/>
      <c r="NSF100"/>
      <c r="NSG100"/>
      <c r="NSH100"/>
      <c r="NSI100"/>
      <c r="NSJ100"/>
      <c r="NSK100"/>
      <c r="NSL100"/>
      <c r="NSM100"/>
      <c r="NSN100"/>
      <c r="NSO100"/>
      <c r="NSP100"/>
      <c r="NSQ100"/>
      <c r="NSR100"/>
      <c r="NSS100"/>
      <c r="NST100"/>
      <c r="NSU100"/>
      <c r="NSV100"/>
      <c r="NSW100"/>
      <c r="NSX100"/>
      <c r="NSY100"/>
      <c r="NSZ100"/>
      <c r="NTA100"/>
      <c r="NTB100"/>
      <c r="NTC100"/>
      <c r="NTD100"/>
      <c r="NTE100"/>
      <c r="NTF100"/>
      <c r="NTG100"/>
      <c r="NTH100"/>
      <c r="NTI100"/>
      <c r="NTJ100"/>
      <c r="NTK100"/>
      <c r="NTL100"/>
      <c r="NTM100"/>
      <c r="NTN100"/>
      <c r="NTO100"/>
      <c r="NTP100"/>
      <c r="NTQ100"/>
      <c r="NTR100"/>
      <c r="NTS100"/>
      <c r="NTT100"/>
      <c r="NTU100"/>
      <c r="NTV100"/>
      <c r="NTW100"/>
      <c r="NTX100"/>
      <c r="NTY100"/>
      <c r="NTZ100"/>
      <c r="NUA100"/>
      <c r="NUB100"/>
      <c r="NUC100"/>
      <c r="NUD100"/>
      <c r="NUE100"/>
      <c r="NUF100"/>
      <c r="NUG100"/>
      <c r="NUH100"/>
      <c r="NUI100"/>
      <c r="NUJ100"/>
      <c r="NUK100"/>
      <c r="NUL100"/>
      <c r="NUM100"/>
      <c r="NUN100"/>
      <c r="NUO100"/>
      <c r="NUP100"/>
      <c r="NUQ100"/>
      <c r="NUR100"/>
      <c r="NUS100"/>
      <c r="NUT100"/>
      <c r="NUU100"/>
      <c r="NUV100"/>
      <c r="NUW100"/>
      <c r="NUX100"/>
      <c r="NUY100"/>
      <c r="NUZ100"/>
      <c r="NVA100"/>
      <c r="NVB100"/>
      <c r="NVC100"/>
      <c r="NVD100"/>
      <c r="NVE100"/>
      <c r="NVF100"/>
      <c r="NVG100"/>
      <c r="NVH100"/>
      <c r="NVI100"/>
      <c r="NVJ100"/>
      <c r="NVK100"/>
      <c r="NVL100"/>
      <c r="NVM100"/>
      <c r="NVN100"/>
      <c r="NVO100"/>
      <c r="NVP100"/>
      <c r="NVQ100"/>
      <c r="NVR100"/>
      <c r="NVS100"/>
      <c r="NVT100"/>
      <c r="NVU100"/>
      <c r="NVV100"/>
      <c r="NVW100"/>
      <c r="NVX100"/>
      <c r="NVY100"/>
      <c r="NVZ100"/>
      <c r="NWA100"/>
      <c r="NWB100"/>
      <c r="NWC100"/>
      <c r="NWD100"/>
      <c r="NWE100"/>
      <c r="NWF100"/>
      <c r="NWG100"/>
      <c r="NWH100"/>
      <c r="NWI100"/>
      <c r="NWJ100"/>
      <c r="NWK100"/>
      <c r="NWL100"/>
      <c r="NWM100"/>
      <c r="NWN100"/>
      <c r="NWO100"/>
      <c r="NWP100"/>
      <c r="NWQ100"/>
      <c r="NWR100"/>
      <c r="NWS100"/>
      <c r="NWT100"/>
      <c r="NWU100"/>
      <c r="NWV100"/>
      <c r="NWW100"/>
      <c r="NWX100"/>
      <c r="NWY100"/>
      <c r="NWZ100"/>
      <c r="NXA100"/>
      <c r="NXB100"/>
      <c r="NXC100"/>
      <c r="NXD100"/>
      <c r="NXE100"/>
      <c r="NXF100"/>
      <c r="NXG100"/>
      <c r="NXH100"/>
      <c r="NXI100"/>
      <c r="NXJ100"/>
      <c r="NXK100"/>
      <c r="NXL100"/>
      <c r="NXM100"/>
      <c r="NXN100"/>
      <c r="NXO100"/>
      <c r="NXP100"/>
      <c r="NXQ100"/>
      <c r="NXR100"/>
      <c r="NXS100"/>
      <c r="NXT100"/>
      <c r="NXU100"/>
      <c r="NXV100"/>
      <c r="NXW100"/>
      <c r="NXX100"/>
      <c r="NXY100"/>
      <c r="NXZ100"/>
      <c r="NYA100"/>
      <c r="NYB100"/>
      <c r="NYC100"/>
      <c r="NYD100"/>
      <c r="NYE100"/>
      <c r="NYF100"/>
      <c r="NYG100"/>
      <c r="NYH100"/>
      <c r="NYI100"/>
      <c r="NYJ100"/>
      <c r="NYK100"/>
      <c r="NYL100"/>
      <c r="NYM100"/>
      <c r="NYN100"/>
      <c r="NYO100"/>
      <c r="NYP100"/>
      <c r="NYQ100"/>
      <c r="NYR100"/>
      <c r="NYS100"/>
      <c r="NYT100"/>
      <c r="NYU100"/>
      <c r="NYV100"/>
      <c r="NYW100"/>
      <c r="NYX100"/>
      <c r="NYY100"/>
      <c r="NYZ100"/>
      <c r="NZA100"/>
      <c r="NZB100"/>
      <c r="NZC100"/>
      <c r="NZD100"/>
      <c r="NZE100"/>
      <c r="NZF100"/>
      <c r="NZG100"/>
      <c r="NZH100"/>
      <c r="NZI100"/>
      <c r="NZJ100"/>
      <c r="NZK100"/>
      <c r="NZL100"/>
      <c r="NZM100"/>
      <c r="NZN100"/>
      <c r="NZO100"/>
      <c r="NZP100"/>
      <c r="NZQ100"/>
      <c r="NZR100"/>
      <c r="NZS100"/>
      <c r="NZT100"/>
      <c r="NZU100"/>
      <c r="NZV100"/>
      <c r="NZW100"/>
      <c r="NZX100"/>
      <c r="NZY100"/>
      <c r="NZZ100"/>
      <c r="OAA100"/>
      <c r="OAB100"/>
      <c r="OAC100"/>
      <c r="OAD100"/>
      <c r="OAE100"/>
      <c r="OAF100"/>
      <c r="OAG100"/>
      <c r="OAH100"/>
      <c r="OAI100"/>
      <c r="OAJ100"/>
      <c r="OAK100"/>
      <c r="OAL100"/>
      <c r="OAM100"/>
      <c r="OAN100"/>
      <c r="OAO100"/>
      <c r="OAP100"/>
      <c r="OAQ100"/>
      <c r="OAR100"/>
      <c r="OAS100"/>
      <c r="OAT100"/>
      <c r="OAU100"/>
      <c r="OAV100"/>
      <c r="OAW100"/>
      <c r="OAX100"/>
      <c r="OAY100"/>
      <c r="OAZ100"/>
      <c r="OBA100"/>
      <c r="OBB100"/>
      <c r="OBC100"/>
      <c r="OBD100"/>
      <c r="OBE100"/>
      <c r="OBF100"/>
      <c r="OBG100"/>
      <c r="OBH100"/>
      <c r="OBI100"/>
      <c r="OBJ100"/>
      <c r="OBK100"/>
      <c r="OBL100"/>
      <c r="OBM100"/>
      <c r="OBN100"/>
      <c r="OBO100"/>
      <c r="OBP100"/>
      <c r="OBQ100"/>
      <c r="OBR100"/>
      <c r="OBS100"/>
      <c r="OBT100"/>
      <c r="OBU100"/>
      <c r="OBV100"/>
      <c r="OBW100"/>
      <c r="OBX100"/>
      <c r="OBY100"/>
      <c r="OBZ100"/>
      <c r="OCA100"/>
      <c r="OCB100"/>
      <c r="OCC100"/>
      <c r="OCD100"/>
      <c r="OCE100"/>
      <c r="OCF100"/>
      <c r="OCG100"/>
      <c r="OCH100"/>
      <c r="OCI100"/>
      <c r="OCJ100"/>
      <c r="OCK100"/>
      <c r="OCL100"/>
      <c r="OCM100"/>
      <c r="OCN100"/>
      <c r="OCO100"/>
      <c r="OCP100"/>
      <c r="OCQ100"/>
      <c r="OCR100"/>
      <c r="OCS100"/>
      <c r="OCT100"/>
      <c r="OCU100"/>
      <c r="OCV100"/>
      <c r="OCW100"/>
      <c r="OCX100"/>
      <c r="OCY100"/>
      <c r="OCZ100"/>
      <c r="ODA100"/>
      <c r="ODB100"/>
      <c r="ODC100"/>
      <c r="ODD100"/>
      <c r="ODE100"/>
      <c r="ODF100"/>
      <c r="ODG100"/>
      <c r="ODH100"/>
      <c r="ODI100"/>
      <c r="ODJ100"/>
      <c r="ODK100"/>
      <c r="ODL100"/>
      <c r="ODM100"/>
      <c r="ODN100"/>
      <c r="ODO100"/>
      <c r="ODP100"/>
      <c r="ODQ100"/>
      <c r="ODR100"/>
      <c r="ODS100"/>
      <c r="ODT100"/>
      <c r="ODU100"/>
      <c r="ODV100"/>
      <c r="ODW100"/>
      <c r="ODX100"/>
      <c r="ODY100"/>
      <c r="ODZ100"/>
      <c r="OEA100"/>
      <c r="OEB100"/>
      <c r="OEC100"/>
      <c r="OED100"/>
      <c r="OEE100"/>
      <c r="OEF100"/>
      <c r="OEG100"/>
      <c r="OEH100"/>
      <c r="OEI100"/>
      <c r="OEJ100"/>
      <c r="OEK100"/>
      <c r="OEL100"/>
      <c r="OEM100"/>
      <c r="OEN100"/>
      <c r="OEO100"/>
      <c r="OEP100"/>
      <c r="OEQ100"/>
      <c r="OER100"/>
      <c r="OES100"/>
      <c r="OET100"/>
      <c r="OEU100"/>
      <c r="OEV100"/>
      <c r="OEW100"/>
      <c r="OEX100"/>
      <c r="OEY100"/>
      <c r="OEZ100"/>
      <c r="OFA100"/>
      <c r="OFB100"/>
      <c r="OFC100"/>
      <c r="OFD100"/>
      <c r="OFE100"/>
      <c r="OFF100"/>
      <c r="OFG100"/>
      <c r="OFH100"/>
      <c r="OFI100"/>
      <c r="OFJ100"/>
      <c r="OFK100"/>
      <c r="OFL100"/>
      <c r="OFM100"/>
      <c r="OFN100"/>
      <c r="OFO100"/>
      <c r="OFP100"/>
      <c r="OFQ100"/>
      <c r="OFR100"/>
      <c r="OFS100"/>
      <c r="OFT100"/>
      <c r="OFU100"/>
      <c r="OFV100"/>
      <c r="OFW100"/>
      <c r="OFX100"/>
      <c r="OFY100"/>
      <c r="OFZ100"/>
      <c r="OGA100"/>
      <c r="OGB100"/>
      <c r="OGC100"/>
      <c r="OGD100"/>
      <c r="OGE100"/>
      <c r="OGF100"/>
      <c r="OGG100"/>
      <c r="OGH100"/>
      <c r="OGI100"/>
      <c r="OGJ100"/>
      <c r="OGK100"/>
      <c r="OGL100"/>
      <c r="OGM100"/>
      <c r="OGN100"/>
      <c r="OGO100"/>
      <c r="OGP100"/>
      <c r="OGQ100"/>
      <c r="OGR100"/>
      <c r="OGS100"/>
      <c r="OGT100"/>
      <c r="OGU100"/>
      <c r="OGV100"/>
      <c r="OGW100"/>
      <c r="OGX100"/>
      <c r="OGY100"/>
      <c r="OGZ100"/>
      <c r="OHA100"/>
      <c r="OHB100"/>
      <c r="OHC100"/>
      <c r="OHD100"/>
      <c r="OHE100"/>
      <c r="OHF100"/>
      <c r="OHG100"/>
      <c r="OHH100"/>
      <c r="OHI100"/>
      <c r="OHJ100"/>
      <c r="OHK100"/>
      <c r="OHL100"/>
      <c r="OHM100"/>
      <c r="OHN100"/>
      <c r="OHO100"/>
      <c r="OHP100"/>
      <c r="OHQ100"/>
      <c r="OHR100"/>
      <c r="OHS100"/>
      <c r="OHT100"/>
      <c r="OHU100"/>
      <c r="OHV100"/>
      <c r="OHW100"/>
      <c r="OHX100"/>
      <c r="OHY100"/>
      <c r="OHZ100"/>
      <c r="OIA100"/>
      <c r="OIB100"/>
      <c r="OIC100"/>
      <c r="OID100"/>
      <c r="OIE100"/>
      <c r="OIF100"/>
      <c r="OIG100"/>
      <c r="OIH100"/>
      <c r="OII100"/>
      <c r="OIJ100"/>
      <c r="OIK100"/>
      <c r="OIL100"/>
      <c r="OIM100"/>
      <c r="OIN100"/>
      <c r="OIO100"/>
      <c r="OIP100"/>
      <c r="OIQ100"/>
      <c r="OIR100"/>
      <c r="OIS100"/>
      <c r="OIT100"/>
      <c r="OIU100"/>
      <c r="OIV100"/>
      <c r="OIW100"/>
      <c r="OIX100"/>
      <c r="OIY100"/>
      <c r="OIZ100"/>
      <c r="OJA100"/>
      <c r="OJB100"/>
      <c r="OJC100"/>
      <c r="OJD100"/>
      <c r="OJE100"/>
      <c r="OJF100"/>
      <c r="OJG100"/>
      <c r="OJH100"/>
      <c r="OJI100"/>
      <c r="OJJ100"/>
      <c r="OJK100"/>
      <c r="OJL100"/>
      <c r="OJM100"/>
      <c r="OJN100"/>
      <c r="OJO100"/>
      <c r="OJP100"/>
      <c r="OJQ100"/>
      <c r="OJR100"/>
      <c r="OJS100"/>
      <c r="OJT100"/>
      <c r="OJU100"/>
      <c r="OJV100"/>
      <c r="OJW100"/>
      <c r="OJX100"/>
      <c r="OJY100"/>
      <c r="OJZ100"/>
      <c r="OKA100"/>
      <c r="OKB100"/>
      <c r="OKC100"/>
      <c r="OKD100"/>
      <c r="OKE100"/>
      <c r="OKF100"/>
      <c r="OKG100"/>
      <c r="OKH100"/>
      <c r="OKI100"/>
      <c r="OKJ100"/>
      <c r="OKK100"/>
      <c r="OKL100"/>
      <c r="OKM100"/>
      <c r="OKN100"/>
      <c r="OKO100"/>
      <c r="OKP100"/>
      <c r="OKQ100"/>
      <c r="OKR100"/>
      <c r="OKS100"/>
      <c r="OKT100"/>
      <c r="OKU100"/>
      <c r="OKV100"/>
      <c r="OKW100"/>
      <c r="OKX100"/>
      <c r="OKY100"/>
      <c r="OKZ100"/>
      <c r="OLA100"/>
      <c r="OLB100"/>
      <c r="OLC100"/>
      <c r="OLD100"/>
      <c r="OLE100"/>
      <c r="OLF100"/>
      <c r="OLG100"/>
      <c r="OLH100"/>
      <c r="OLI100"/>
      <c r="OLJ100"/>
      <c r="OLK100"/>
      <c r="OLL100"/>
      <c r="OLM100"/>
      <c r="OLN100"/>
      <c r="OLO100"/>
      <c r="OLP100"/>
      <c r="OLQ100"/>
      <c r="OLR100"/>
      <c r="OLS100"/>
      <c r="OLT100"/>
      <c r="OLU100"/>
      <c r="OLV100"/>
      <c r="OLW100"/>
      <c r="OLX100"/>
      <c r="OLY100"/>
      <c r="OLZ100"/>
      <c r="OMA100"/>
      <c r="OMB100"/>
      <c r="OMC100"/>
      <c r="OMD100"/>
      <c r="OME100"/>
      <c r="OMF100"/>
      <c r="OMG100"/>
      <c r="OMH100"/>
      <c r="OMI100"/>
      <c r="OMJ100"/>
      <c r="OMK100"/>
      <c r="OML100"/>
      <c r="OMM100"/>
      <c r="OMN100"/>
      <c r="OMO100"/>
      <c r="OMP100"/>
      <c r="OMQ100"/>
      <c r="OMR100"/>
      <c r="OMS100"/>
      <c r="OMT100"/>
      <c r="OMU100"/>
      <c r="OMV100"/>
      <c r="OMW100"/>
      <c r="OMX100"/>
      <c r="OMY100"/>
      <c r="OMZ100"/>
      <c r="ONA100"/>
      <c r="ONB100"/>
      <c r="ONC100"/>
      <c r="OND100"/>
      <c r="ONE100"/>
      <c r="ONF100"/>
      <c r="ONG100"/>
      <c r="ONH100"/>
      <c r="ONI100"/>
      <c r="ONJ100"/>
      <c r="ONK100"/>
      <c r="ONL100"/>
      <c r="ONM100"/>
      <c r="ONN100"/>
      <c r="ONO100"/>
      <c r="ONP100"/>
      <c r="ONQ100"/>
      <c r="ONR100"/>
      <c r="ONS100"/>
      <c r="ONT100"/>
      <c r="ONU100"/>
      <c r="ONV100"/>
      <c r="ONW100"/>
      <c r="ONX100"/>
      <c r="ONY100"/>
      <c r="ONZ100"/>
      <c r="OOA100"/>
      <c r="OOB100"/>
      <c r="OOC100"/>
      <c r="OOD100"/>
      <c r="OOE100"/>
      <c r="OOF100"/>
      <c r="OOG100"/>
      <c r="OOH100"/>
      <c r="OOI100"/>
      <c r="OOJ100"/>
      <c r="OOK100"/>
      <c r="OOL100"/>
      <c r="OOM100"/>
      <c r="OON100"/>
      <c r="OOO100"/>
      <c r="OOP100"/>
      <c r="OOQ100"/>
      <c r="OOR100"/>
      <c r="OOS100"/>
      <c r="OOT100"/>
      <c r="OOU100"/>
      <c r="OOV100"/>
      <c r="OOW100"/>
      <c r="OOX100"/>
      <c r="OOY100"/>
      <c r="OOZ100"/>
      <c r="OPA100"/>
      <c r="OPB100"/>
      <c r="OPC100"/>
      <c r="OPD100"/>
      <c r="OPE100"/>
      <c r="OPF100"/>
      <c r="OPG100"/>
      <c r="OPH100"/>
      <c r="OPI100"/>
      <c r="OPJ100"/>
      <c r="OPK100"/>
      <c r="OPL100"/>
      <c r="OPM100"/>
      <c r="OPN100"/>
      <c r="OPO100"/>
      <c r="OPP100"/>
      <c r="OPQ100"/>
      <c r="OPR100"/>
      <c r="OPS100"/>
      <c r="OPT100"/>
      <c r="OPU100"/>
      <c r="OPV100"/>
      <c r="OPW100"/>
      <c r="OPX100"/>
      <c r="OPY100"/>
      <c r="OPZ100"/>
      <c r="OQA100"/>
      <c r="OQB100"/>
      <c r="OQC100"/>
      <c r="OQD100"/>
      <c r="OQE100"/>
      <c r="OQF100"/>
      <c r="OQG100"/>
      <c r="OQH100"/>
      <c r="OQI100"/>
      <c r="OQJ100"/>
      <c r="OQK100"/>
      <c r="OQL100"/>
      <c r="OQM100"/>
      <c r="OQN100"/>
      <c r="OQO100"/>
      <c r="OQP100"/>
      <c r="OQQ100"/>
      <c r="OQR100"/>
      <c r="OQS100"/>
      <c r="OQT100"/>
      <c r="OQU100"/>
      <c r="OQV100"/>
      <c r="OQW100"/>
      <c r="OQX100"/>
      <c r="OQY100"/>
      <c r="OQZ100"/>
      <c r="ORA100"/>
      <c r="ORB100"/>
      <c r="ORC100"/>
      <c r="ORD100"/>
      <c r="ORE100"/>
      <c r="ORF100"/>
      <c r="ORG100"/>
      <c r="ORH100"/>
      <c r="ORI100"/>
      <c r="ORJ100"/>
      <c r="ORK100"/>
      <c r="ORL100"/>
      <c r="ORM100"/>
      <c r="ORN100"/>
      <c r="ORO100"/>
      <c r="ORP100"/>
      <c r="ORQ100"/>
      <c r="ORR100"/>
      <c r="ORS100"/>
      <c r="ORT100"/>
      <c r="ORU100"/>
      <c r="ORV100"/>
      <c r="ORW100"/>
      <c r="ORX100"/>
      <c r="ORY100"/>
      <c r="ORZ100"/>
      <c r="OSA100"/>
      <c r="OSB100"/>
      <c r="OSC100"/>
      <c r="OSD100"/>
      <c r="OSE100"/>
      <c r="OSF100"/>
      <c r="OSG100"/>
      <c r="OSH100"/>
      <c r="OSI100"/>
      <c r="OSJ100"/>
      <c r="OSK100"/>
      <c r="OSL100"/>
      <c r="OSM100"/>
      <c r="OSN100"/>
      <c r="OSO100"/>
      <c r="OSP100"/>
      <c r="OSQ100"/>
      <c r="OSR100"/>
      <c r="OSS100"/>
      <c r="OST100"/>
      <c r="OSU100"/>
      <c r="OSV100"/>
      <c r="OSW100"/>
      <c r="OSX100"/>
      <c r="OSY100"/>
      <c r="OSZ100"/>
      <c r="OTA100"/>
      <c r="OTB100"/>
      <c r="OTC100"/>
      <c r="OTD100"/>
      <c r="OTE100"/>
      <c r="OTF100"/>
      <c r="OTG100"/>
      <c r="OTH100"/>
      <c r="OTI100"/>
      <c r="OTJ100"/>
      <c r="OTK100"/>
      <c r="OTL100"/>
      <c r="OTM100"/>
      <c r="OTN100"/>
      <c r="OTO100"/>
      <c r="OTP100"/>
      <c r="OTQ100"/>
      <c r="OTR100"/>
      <c r="OTS100"/>
      <c r="OTT100"/>
      <c r="OTU100"/>
      <c r="OTV100"/>
      <c r="OTW100"/>
      <c r="OTX100"/>
      <c r="OTY100"/>
      <c r="OTZ100"/>
      <c r="OUA100"/>
      <c r="OUB100"/>
      <c r="OUC100"/>
      <c r="OUD100"/>
      <c r="OUE100"/>
      <c r="OUF100"/>
      <c r="OUG100"/>
      <c r="OUH100"/>
      <c r="OUI100"/>
      <c r="OUJ100"/>
      <c r="OUK100"/>
      <c r="OUL100"/>
      <c r="OUM100"/>
      <c r="OUN100"/>
      <c r="OUO100"/>
      <c r="OUP100"/>
      <c r="OUQ100"/>
      <c r="OUR100"/>
      <c r="OUS100"/>
      <c r="OUT100"/>
      <c r="OUU100"/>
      <c r="OUV100"/>
      <c r="OUW100"/>
      <c r="OUX100"/>
      <c r="OUY100"/>
      <c r="OUZ100"/>
      <c r="OVA100"/>
      <c r="OVB100"/>
      <c r="OVC100"/>
      <c r="OVD100"/>
      <c r="OVE100"/>
      <c r="OVF100"/>
      <c r="OVG100"/>
      <c r="OVH100"/>
      <c r="OVI100"/>
      <c r="OVJ100"/>
      <c r="OVK100"/>
      <c r="OVL100"/>
      <c r="OVM100"/>
      <c r="OVN100"/>
      <c r="OVO100"/>
      <c r="OVP100"/>
      <c r="OVQ100"/>
      <c r="OVR100"/>
      <c r="OVS100"/>
      <c r="OVT100"/>
      <c r="OVU100"/>
      <c r="OVV100"/>
      <c r="OVW100"/>
      <c r="OVX100"/>
      <c r="OVY100"/>
      <c r="OVZ100"/>
      <c r="OWA100"/>
      <c r="OWB100"/>
      <c r="OWC100"/>
      <c r="OWD100"/>
      <c r="OWE100"/>
      <c r="OWF100"/>
      <c r="OWG100"/>
      <c r="OWH100"/>
      <c r="OWI100"/>
      <c r="OWJ100"/>
      <c r="OWK100"/>
      <c r="OWL100"/>
      <c r="OWM100"/>
      <c r="OWN100"/>
      <c r="OWO100"/>
      <c r="OWP100"/>
      <c r="OWQ100"/>
      <c r="OWR100"/>
      <c r="OWS100"/>
      <c r="OWT100"/>
      <c r="OWU100"/>
      <c r="OWV100"/>
      <c r="OWW100"/>
      <c r="OWX100"/>
      <c r="OWY100"/>
      <c r="OWZ100"/>
      <c r="OXA100"/>
      <c r="OXB100"/>
      <c r="OXC100"/>
      <c r="OXD100"/>
      <c r="OXE100"/>
      <c r="OXF100"/>
      <c r="OXG100"/>
      <c r="OXH100"/>
      <c r="OXI100"/>
      <c r="OXJ100"/>
      <c r="OXK100"/>
      <c r="OXL100"/>
      <c r="OXM100"/>
      <c r="OXN100"/>
      <c r="OXO100"/>
      <c r="OXP100"/>
      <c r="OXQ100"/>
      <c r="OXR100"/>
      <c r="OXS100"/>
      <c r="OXT100"/>
      <c r="OXU100"/>
      <c r="OXV100"/>
      <c r="OXW100"/>
      <c r="OXX100"/>
      <c r="OXY100"/>
      <c r="OXZ100"/>
      <c r="OYA100"/>
      <c r="OYB100"/>
      <c r="OYC100"/>
      <c r="OYD100"/>
      <c r="OYE100"/>
      <c r="OYF100"/>
      <c r="OYG100"/>
      <c r="OYH100"/>
      <c r="OYI100"/>
      <c r="OYJ100"/>
      <c r="OYK100"/>
      <c r="OYL100"/>
      <c r="OYM100"/>
      <c r="OYN100"/>
      <c r="OYO100"/>
      <c r="OYP100"/>
      <c r="OYQ100"/>
      <c r="OYR100"/>
      <c r="OYS100"/>
      <c r="OYT100"/>
      <c r="OYU100"/>
      <c r="OYV100"/>
      <c r="OYW100"/>
      <c r="OYX100"/>
      <c r="OYY100"/>
      <c r="OYZ100"/>
      <c r="OZA100"/>
      <c r="OZB100"/>
      <c r="OZC100"/>
      <c r="OZD100"/>
      <c r="OZE100"/>
      <c r="OZF100"/>
      <c r="OZG100"/>
      <c r="OZH100"/>
      <c r="OZI100"/>
      <c r="OZJ100"/>
      <c r="OZK100"/>
      <c r="OZL100"/>
      <c r="OZM100"/>
      <c r="OZN100"/>
      <c r="OZO100"/>
      <c r="OZP100"/>
      <c r="OZQ100"/>
      <c r="OZR100"/>
      <c r="OZS100"/>
      <c r="OZT100"/>
      <c r="OZU100"/>
      <c r="OZV100"/>
      <c r="OZW100"/>
      <c r="OZX100"/>
      <c r="OZY100"/>
      <c r="OZZ100"/>
      <c r="PAA100"/>
      <c r="PAB100"/>
      <c r="PAC100"/>
      <c r="PAD100"/>
      <c r="PAE100"/>
      <c r="PAF100"/>
      <c r="PAG100"/>
      <c r="PAH100"/>
      <c r="PAI100"/>
      <c r="PAJ100"/>
      <c r="PAK100"/>
      <c r="PAL100"/>
      <c r="PAM100"/>
      <c r="PAN100"/>
      <c r="PAO100"/>
      <c r="PAP100"/>
      <c r="PAQ100"/>
      <c r="PAR100"/>
      <c r="PAS100"/>
      <c r="PAT100"/>
      <c r="PAU100"/>
      <c r="PAV100"/>
      <c r="PAW100"/>
      <c r="PAX100"/>
      <c r="PAY100"/>
      <c r="PAZ100"/>
      <c r="PBA100"/>
      <c r="PBB100"/>
      <c r="PBC100"/>
      <c r="PBD100"/>
      <c r="PBE100"/>
      <c r="PBF100"/>
      <c r="PBG100"/>
      <c r="PBH100"/>
      <c r="PBI100"/>
      <c r="PBJ100"/>
      <c r="PBK100"/>
      <c r="PBL100"/>
      <c r="PBM100"/>
      <c r="PBN100"/>
      <c r="PBO100"/>
      <c r="PBP100"/>
      <c r="PBQ100"/>
      <c r="PBR100"/>
      <c r="PBS100"/>
      <c r="PBT100"/>
      <c r="PBU100"/>
      <c r="PBV100"/>
      <c r="PBW100"/>
      <c r="PBX100"/>
      <c r="PBY100"/>
      <c r="PBZ100"/>
      <c r="PCA100"/>
      <c r="PCB100"/>
      <c r="PCC100"/>
      <c r="PCD100"/>
      <c r="PCE100"/>
      <c r="PCF100"/>
      <c r="PCG100"/>
      <c r="PCH100"/>
      <c r="PCI100"/>
      <c r="PCJ100"/>
      <c r="PCK100"/>
      <c r="PCL100"/>
      <c r="PCM100"/>
      <c r="PCN100"/>
      <c r="PCO100"/>
      <c r="PCP100"/>
      <c r="PCQ100"/>
      <c r="PCR100"/>
      <c r="PCS100"/>
      <c r="PCT100"/>
      <c r="PCU100"/>
      <c r="PCV100"/>
      <c r="PCW100"/>
      <c r="PCX100"/>
      <c r="PCY100"/>
      <c r="PCZ100"/>
      <c r="PDA100"/>
      <c r="PDB100"/>
      <c r="PDC100"/>
      <c r="PDD100"/>
      <c r="PDE100"/>
      <c r="PDF100"/>
      <c r="PDG100"/>
      <c r="PDH100"/>
      <c r="PDI100"/>
      <c r="PDJ100"/>
      <c r="PDK100"/>
      <c r="PDL100"/>
      <c r="PDM100"/>
      <c r="PDN100"/>
      <c r="PDO100"/>
      <c r="PDP100"/>
      <c r="PDQ100"/>
      <c r="PDR100"/>
      <c r="PDS100"/>
      <c r="PDT100"/>
      <c r="PDU100"/>
      <c r="PDV100"/>
      <c r="PDW100"/>
      <c r="PDX100"/>
      <c r="PDY100"/>
      <c r="PDZ100"/>
      <c r="PEA100"/>
      <c r="PEB100"/>
      <c r="PEC100"/>
      <c r="PED100"/>
      <c r="PEE100"/>
      <c r="PEF100"/>
      <c r="PEG100"/>
      <c r="PEH100"/>
      <c r="PEI100"/>
      <c r="PEJ100"/>
      <c r="PEK100"/>
      <c r="PEL100"/>
      <c r="PEM100"/>
      <c r="PEN100"/>
      <c r="PEO100"/>
      <c r="PEP100"/>
      <c r="PEQ100"/>
      <c r="PER100"/>
      <c r="PES100"/>
      <c r="PET100"/>
      <c r="PEU100"/>
      <c r="PEV100"/>
      <c r="PEW100"/>
      <c r="PEX100"/>
      <c r="PEY100"/>
      <c r="PEZ100"/>
      <c r="PFA100"/>
      <c r="PFB100"/>
      <c r="PFC100"/>
      <c r="PFD100"/>
      <c r="PFE100"/>
      <c r="PFF100"/>
      <c r="PFG100"/>
      <c r="PFH100"/>
      <c r="PFI100"/>
      <c r="PFJ100"/>
      <c r="PFK100"/>
      <c r="PFL100"/>
      <c r="PFM100"/>
      <c r="PFN100"/>
      <c r="PFO100"/>
      <c r="PFP100"/>
      <c r="PFQ100"/>
      <c r="PFR100"/>
      <c r="PFS100"/>
      <c r="PFT100"/>
      <c r="PFU100"/>
      <c r="PFV100"/>
      <c r="PFW100"/>
      <c r="PFX100"/>
      <c r="PFY100"/>
      <c r="PFZ100"/>
      <c r="PGA100"/>
      <c r="PGB100"/>
      <c r="PGC100"/>
      <c r="PGD100"/>
      <c r="PGE100"/>
      <c r="PGF100"/>
      <c r="PGG100"/>
      <c r="PGH100"/>
      <c r="PGI100"/>
      <c r="PGJ100"/>
      <c r="PGK100"/>
      <c r="PGL100"/>
      <c r="PGM100"/>
      <c r="PGN100"/>
      <c r="PGO100"/>
      <c r="PGP100"/>
      <c r="PGQ100"/>
      <c r="PGR100"/>
      <c r="PGS100"/>
      <c r="PGT100"/>
      <c r="PGU100"/>
      <c r="PGV100"/>
      <c r="PGW100"/>
      <c r="PGX100"/>
      <c r="PGY100"/>
      <c r="PGZ100"/>
      <c r="PHA100"/>
      <c r="PHB100"/>
      <c r="PHC100"/>
      <c r="PHD100"/>
      <c r="PHE100"/>
      <c r="PHF100"/>
      <c r="PHG100"/>
      <c r="PHH100"/>
      <c r="PHI100"/>
      <c r="PHJ100"/>
      <c r="PHK100"/>
      <c r="PHL100"/>
      <c r="PHM100"/>
      <c r="PHN100"/>
      <c r="PHO100"/>
      <c r="PHP100"/>
      <c r="PHQ100"/>
      <c r="PHR100"/>
      <c r="PHS100"/>
      <c r="PHT100"/>
      <c r="PHU100"/>
      <c r="PHV100"/>
      <c r="PHW100"/>
      <c r="PHX100"/>
      <c r="PHY100"/>
      <c r="PHZ100"/>
      <c r="PIA100"/>
      <c r="PIB100"/>
      <c r="PIC100"/>
      <c r="PID100"/>
      <c r="PIE100"/>
      <c r="PIF100"/>
      <c r="PIG100"/>
      <c r="PIH100"/>
      <c r="PII100"/>
      <c r="PIJ100"/>
      <c r="PIK100"/>
      <c r="PIL100"/>
      <c r="PIM100"/>
      <c r="PIN100"/>
      <c r="PIO100"/>
      <c r="PIP100"/>
      <c r="PIQ100"/>
      <c r="PIR100"/>
      <c r="PIS100"/>
      <c r="PIT100"/>
      <c r="PIU100"/>
      <c r="PIV100"/>
      <c r="PIW100"/>
      <c r="PIX100"/>
      <c r="PIY100"/>
      <c r="PIZ100"/>
      <c r="PJA100"/>
      <c r="PJB100"/>
      <c r="PJC100"/>
      <c r="PJD100"/>
      <c r="PJE100"/>
      <c r="PJF100"/>
      <c r="PJG100"/>
      <c r="PJH100"/>
      <c r="PJI100"/>
      <c r="PJJ100"/>
      <c r="PJK100"/>
      <c r="PJL100"/>
      <c r="PJM100"/>
      <c r="PJN100"/>
      <c r="PJO100"/>
      <c r="PJP100"/>
      <c r="PJQ100"/>
      <c r="PJR100"/>
      <c r="PJS100"/>
      <c r="PJT100"/>
      <c r="PJU100"/>
      <c r="PJV100"/>
      <c r="PJW100"/>
      <c r="PJX100"/>
      <c r="PJY100"/>
      <c r="PJZ100"/>
      <c r="PKA100"/>
      <c r="PKB100"/>
      <c r="PKC100"/>
      <c r="PKD100"/>
      <c r="PKE100"/>
      <c r="PKF100"/>
      <c r="PKG100"/>
      <c r="PKH100"/>
      <c r="PKI100"/>
      <c r="PKJ100"/>
      <c r="PKK100"/>
      <c r="PKL100"/>
      <c r="PKM100"/>
      <c r="PKN100"/>
      <c r="PKO100"/>
      <c r="PKP100"/>
      <c r="PKQ100"/>
      <c r="PKR100"/>
      <c r="PKS100"/>
      <c r="PKT100"/>
      <c r="PKU100"/>
      <c r="PKV100"/>
      <c r="PKW100"/>
      <c r="PKX100"/>
      <c r="PKY100"/>
      <c r="PKZ100"/>
      <c r="PLA100"/>
      <c r="PLB100"/>
      <c r="PLC100"/>
      <c r="PLD100"/>
      <c r="PLE100"/>
      <c r="PLF100"/>
      <c r="PLG100"/>
      <c r="PLH100"/>
      <c r="PLI100"/>
      <c r="PLJ100"/>
      <c r="PLK100"/>
      <c r="PLL100"/>
      <c r="PLM100"/>
      <c r="PLN100"/>
      <c r="PLO100"/>
      <c r="PLP100"/>
      <c r="PLQ100"/>
      <c r="PLR100"/>
      <c r="PLS100"/>
      <c r="PLT100"/>
      <c r="PLU100"/>
      <c r="PLV100"/>
      <c r="PLW100"/>
      <c r="PLX100"/>
      <c r="PLY100"/>
      <c r="PLZ100"/>
      <c r="PMA100"/>
      <c r="PMB100"/>
      <c r="PMC100"/>
      <c r="PMD100"/>
      <c r="PME100"/>
      <c r="PMF100"/>
      <c r="PMG100"/>
      <c r="PMH100"/>
      <c r="PMI100"/>
      <c r="PMJ100"/>
      <c r="PMK100"/>
      <c r="PML100"/>
      <c r="PMM100"/>
      <c r="PMN100"/>
      <c r="PMO100"/>
      <c r="PMP100"/>
      <c r="PMQ100"/>
      <c r="PMR100"/>
      <c r="PMS100"/>
      <c r="PMT100"/>
      <c r="PMU100"/>
      <c r="PMV100"/>
      <c r="PMW100"/>
      <c r="PMX100"/>
      <c r="PMY100"/>
      <c r="PMZ100"/>
      <c r="PNA100"/>
      <c r="PNB100"/>
      <c r="PNC100"/>
      <c r="PND100"/>
      <c r="PNE100"/>
      <c r="PNF100"/>
      <c r="PNG100"/>
      <c r="PNH100"/>
      <c r="PNI100"/>
      <c r="PNJ100"/>
      <c r="PNK100"/>
      <c r="PNL100"/>
      <c r="PNM100"/>
      <c r="PNN100"/>
      <c r="PNO100"/>
      <c r="PNP100"/>
      <c r="PNQ100"/>
      <c r="PNR100"/>
      <c r="PNS100"/>
      <c r="PNT100"/>
      <c r="PNU100"/>
      <c r="PNV100"/>
      <c r="PNW100"/>
      <c r="PNX100"/>
      <c r="PNY100"/>
      <c r="PNZ100"/>
      <c r="POA100"/>
      <c r="POB100"/>
      <c r="POC100"/>
      <c r="POD100"/>
      <c r="POE100"/>
      <c r="POF100"/>
      <c r="POG100"/>
      <c r="POH100"/>
      <c r="POI100"/>
      <c r="POJ100"/>
      <c r="POK100"/>
      <c r="POL100"/>
      <c r="POM100"/>
      <c r="PON100"/>
      <c r="POO100"/>
      <c r="POP100"/>
      <c r="POQ100"/>
      <c r="POR100"/>
      <c r="POS100"/>
      <c r="POT100"/>
      <c r="POU100"/>
      <c r="POV100"/>
      <c r="POW100"/>
      <c r="POX100"/>
      <c r="POY100"/>
      <c r="POZ100"/>
      <c r="PPA100"/>
      <c r="PPB100"/>
      <c r="PPC100"/>
      <c r="PPD100"/>
      <c r="PPE100"/>
      <c r="PPF100"/>
      <c r="PPG100"/>
      <c r="PPH100"/>
      <c r="PPI100"/>
      <c r="PPJ100"/>
      <c r="PPK100"/>
      <c r="PPL100"/>
      <c r="PPM100"/>
      <c r="PPN100"/>
      <c r="PPO100"/>
      <c r="PPP100"/>
      <c r="PPQ100"/>
      <c r="PPR100"/>
      <c r="PPS100"/>
      <c r="PPT100"/>
      <c r="PPU100"/>
      <c r="PPV100"/>
      <c r="PPW100"/>
      <c r="PPX100"/>
      <c r="PPY100"/>
      <c r="PPZ100"/>
      <c r="PQA100"/>
      <c r="PQB100"/>
      <c r="PQC100"/>
      <c r="PQD100"/>
      <c r="PQE100"/>
      <c r="PQF100"/>
      <c r="PQG100"/>
      <c r="PQH100"/>
      <c r="PQI100"/>
      <c r="PQJ100"/>
      <c r="PQK100"/>
      <c r="PQL100"/>
      <c r="PQM100"/>
      <c r="PQN100"/>
      <c r="PQO100"/>
      <c r="PQP100"/>
      <c r="PQQ100"/>
      <c r="PQR100"/>
      <c r="PQS100"/>
      <c r="PQT100"/>
      <c r="PQU100"/>
      <c r="PQV100"/>
      <c r="PQW100"/>
      <c r="PQX100"/>
      <c r="PQY100"/>
      <c r="PQZ100"/>
      <c r="PRA100"/>
      <c r="PRB100"/>
      <c r="PRC100"/>
      <c r="PRD100"/>
      <c r="PRE100"/>
      <c r="PRF100"/>
      <c r="PRG100"/>
      <c r="PRH100"/>
      <c r="PRI100"/>
      <c r="PRJ100"/>
      <c r="PRK100"/>
      <c r="PRL100"/>
      <c r="PRM100"/>
      <c r="PRN100"/>
      <c r="PRO100"/>
      <c r="PRP100"/>
      <c r="PRQ100"/>
      <c r="PRR100"/>
      <c r="PRS100"/>
      <c r="PRT100"/>
      <c r="PRU100"/>
      <c r="PRV100"/>
      <c r="PRW100"/>
      <c r="PRX100"/>
      <c r="PRY100"/>
      <c r="PRZ100"/>
      <c r="PSA100"/>
      <c r="PSB100"/>
      <c r="PSC100"/>
      <c r="PSD100"/>
      <c r="PSE100"/>
      <c r="PSF100"/>
      <c r="PSG100"/>
      <c r="PSH100"/>
      <c r="PSI100"/>
      <c r="PSJ100"/>
      <c r="PSK100"/>
      <c r="PSL100"/>
      <c r="PSM100"/>
      <c r="PSN100"/>
      <c r="PSO100"/>
      <c r="PSP100"/>
      <c r="PSQ100"/>
      <c r="PSR100"/>
      <c r="PSS100"/>
      <c r="PST100"/>
      <c r="PSU100"/>
      <c r="PSV100"/>
      <c r="PSW100"/>
      <c r="PSX100"/>
      <c r="PSY100"/>
      <c r="PSZ100"/>
      <c r="PTA100"/>
      <c r="PTB100"/>
      <c r="PTC100"/>
      <c r="PTD100"/>
      <c r="PTE100"/>
      <c r="PTF100"/>
      <c r="PTG100"/>
      <c r="PTH100"/>
      <c r="PTI100"/>
      <c r="PTJ100"/>
      <c r="PTK100"/>
      <c r="PTL100"/>
      <c r="PTM100"/>
      <c r="PTN100"/>
      <c r="PTO100"/>
      <c r="PTP100"/>
      <c r="PTQ100"/>
      <c r="PTR100"/>
      <c r="PTS100"/>
      <c r="PTT100"/>
      <c r="PTU100"/>
      <c r="PTV100"/>
      <c r="PTW100"/>
      <c r="PTX100"/>
      <c r="PTY100"/>
      <c r="PTZ100"/>
      <c r="PUA100"/>
      <c r="PUB100"/>
      <c r="PUC100"/>
      <c r="PUD100"/>
      <c r="PUE100"/>
      <c r="PUF100"/>
      <c r="PUG100"/>
      <c r="PUH100"/>
      <c r="PUI100"/>
      <c r="PUJ100"/>
      <c r="PUK100"/>
      <c r="PUL100"/>
      <c r="PUM100"/>
      <c r="PUN100"/>
      <c r="PUO100"/>
      <c r="PUP100"/>
      <c r="PUQ100"/>
      <c r="PUR100"/>
      <c r="PUS100"/>
      <c r="PUT100"/>
      <c r="PUU100"/>
      <c r="PUV100"/>
      <c r="PUW100"/>
      <c r="PUX100"/>
      <c r="PUY100"/>
      <c r="PUZ100"/>
      <c r="PVA100"/>
      <c r="PVB100"/>
      <c r="PVC100"/>
      <c r="PVD100"/>
      <c r="PVE100"/>
      <c r="PVF100"/>
      <c r="PVG100"/>
      <c r="PVH100"/>
      <c r="PVI100"/>
      <c r="PVJ100"/>
      <c r="PVK100"/>
      <c r="PVL100"/>
      <c r="PVM100"/>
      <c r="PVN100"/>
      <c r="PVO100"/>
      <c r="PVP100"/>
      <c r="PVQ100"/>
      <c r="PVR100"/>
      <c r="PVS100"/>
      <c r="PVT100"/>
      <c r="PVU100"/>
      <c r="PVV100"/>
      <c r="PVW100"/>
      <c r="PVX100"/>
      <c r="PVY100"/>
      <c r="PVZ100"/>
      <c r="PWA100"/>
      <c r="PWB100"/>
      <c r="PWC100"/>
      <c r="PWD100"/>
      <c r="PWE100"/>
      <c r="PWF100"/>
      <c r="PWG100"/>
      <c r="PWH100"/>
      <c r="PWI100"/>
      <c r="PWJ100"/>
      <c r="PWK100"/>
      <c r="PWL100"/>
      <c r="PWM100"/>
      <c r="PWN100"/>
      <c r="PWO100"/>
      <c r="PWP100"/>
      <c r="PWQ100"/>
      <c r="PWR100"/>
      <c r="PWS100"/>
      <c r="PWT100"/>
      <c r="PWU100"/>
      <c r="PWV100"/>
      <c r="PWW100"/>
      <c r="PWX100"/>
      <c r="PWY100"/>
      <c r="PWZ100"/>
      <c r="PXA100"/>
      <c r="PXB100"/>
      <c r="PXC100"/>
      <c r="PXD100"/>
      <c r="PXE100"/>
      <c r="PXF100"/>
      <c r="PXG100"/>
      <c r="PXH100"/>
      <c r="PXI100"/>
      <c r="PXJ100"/>
      <c r="PXK100"/>
      <c r="PXL100"/>
      <c r="PXM100"/>
      <c r="PXN100"/>
      <c r="PXO100"/>
      <c r="PXP100"/>
      <c r="PXQ100"/>
      <c r="PXR100"/>
      <c r="PXS100"/>
      <c r="PXT100"/>
      <c r="PXU100"/>
      <c r="PXV100"/>
      <c r="PXW100"/>
      <c r="PXX100"/>
      <c r="PXY100"/>
      <c r="PXZ100"/>
      <c r="PYA100"/>
      <c r="PYB100"/>
      <c r="PYC100"/>
      <c r="PYD100"/>
      <c r="PYE100"/>
      <c r="PYF100"/>
      <c r="PYG100"/>
      <c r="PYH100"/>
      <c r="PYI100"/>
      <c r="PYJ100"/>
      <c r="PYK100"/>
      <c r="PYL100"/>
      <c r="PYM100"/>
      <c r="PYN100"/>
      <c r="PYO100"/>
      <c r="PYP100"/>
      <c r="PYQ100"/>
      <c r="PYR100"/>
      <c r="PYS100"/>
      <c r="PYT100"/>
      <c r="PYU100"/>
      <c r="PYV100"/>
      <c r="PYW100"/>
      <c r="PYX100"/>
      <c r="PYY100"/>
      <c r="PYZ100"/>
      <c r="PZA100"/>
      <c r="PZB100"/>
      <c r="PZC100"/>
      <c r="PZD100"/>
      <c r="PZE100"/>
      <c r="PZF100"/>
      <c r="PZG100"/>
      <c r="PZH100"/>
      <c r="PZI100"/>
      <c r="PZJ100"/>
      <c r="PZK100"/>
      <c r="PZL100"/>
      <c r="PZM100"/>
      <c r="PZN100"/>
      <c r="PZO100"/>
      <c r="PZP100"/>
      <c r="PZQ100"/>
      <c r="PZR100"/>
      <c r="PZS100"/>
      <c r="PZT100"/>
      <c r="PZU100"/>
      <c r="PZV100"/>
      <c r="PZW100"/>
      <c r="PZX100"/>
      <c r="PZY100"/>
      <c r="PZZ100"/>
      <c r="QAA100"/>
      <c r="QAB100"/>
      <c r="QAC100"/>
      <c r="QAD100"/>
      <c r="QAE100"/>
      <c r="QAF100"/>
      <c r="QAG100"/>
      <c r="QAH100"/>
      <c r="QAI100"/>
      <c r="QAJ100"/>
      <c r="QAK100"/>
      <c r="QAL100"/>
      <c r="QAM100"/>
      <c r="QAN100"/>
      <c r="QAO100"/>
      <c r="QAP100"/>
      <c r="QAQ100"/>
      <c r="QAR100"/>
      <c r="QAS100"/>
      <c r="QAT100"/>
      <c r="QAU100"/>
      <c r="QAV100"/>
      <c r="QAW100"/>
      <c r="QAX100"/>
      <c r="QAY100"/>
      <c r="QAZ100"/>
      <c r="QBA100"/>
      <c r="QBB100"/>
      <c r="QBC100"/>
      <c r="QBD100"/>
      <c r="QBE100"/>
      <c r="QBF100"/>
      <c r="QBG100"/>
      <c r="QBH100"/>
      <c r="QBI100"/>
      <c r="QBJ100"/>
      <c r="QBK100"/>
      <c r="QBL100"/>
      <c r="QBM100"/>
      <c r="QBN100"/>
      <c r="QBO100"/>
      <c r="QBP100"/>
      <c r="QBQ100"/>
      <c r="QBR100"/>
      <c r="QBS100"/>
      <c r="QBT100"/>
      <c r="QBU100"/>
      <c r="QBV100"/>
      <c r="QBW100"/>
      <c r="QBX100"/>
      <c r="QBY100"/>
      <c r="QBZ100"/>
      <c r="QCA100"/>
      <c r="QCB100"/>
      <c r="QCC100"/>
      <c r="QCD100"/>
      <c r="QCE100"/>
      <c r="QCF100"/>
      <c r="QCG100"/>
      <c r="QCH100"/>
      <c r="QCI100"/>
      <c r="QCJ100"/>
      <c r="QCK100"/>
      <c r="QCL100"/>
      <c r="QCM100"/>
      <c r="QCN100"/>
      <c r="QCO100"/>
      <c r="QCP100"/>
      <c r="QCQ100"/>
      <c r="QCR100"/>
      <c r="QCS100"/>
      <c r="QCT100"/>
      <c r="QCU100"/>
      <c r="QCV100"/>
      <c r="QCW100"/>
      <c r="QCX100"/>
      <c r="QCY100"/>
      <c r="QCZ100"/>
      <c r="QDA100"/>
      <c r="QDB100"/>
      <c r="QDC100"/>
      <c r="QDD100"/>
      <c r="QDE100"/>
      <c r="QDF100"/>
      <c r="QDG100"/>
      <c r="QDH100"/>
      <c r="QDI100"/>
      <c r="QDJ100"/>
      <c r="QDK100"/>
      <c r="QDL100"/>
      <c r="QDM100"/>
      <c r="QDN100"/>
      <c r="QDO100"/>
      <c r="QDP100"/>
      <c r="QDQ100"/>
      <c r="QDR100"/>
      <c r="QDS100"/>
      <c r="QDT100"/>
      <c r="QDU100"/>
      <c r="QDV100"/>
      <c r="QDW100"/>
      <c r="QDX100"/>
      <c r="QDY100"/>
      <c r="QDZ100"/>
      <c r="QEA100"/>
      <c r="QEB100"/>
      <c r="QEC100"/>
      <c r="QED100"/>
      <c r="QEE100"/>
      <c r="QEF100"/>
      <c r="QEG100"/>
      <c r="QEH100"/>
      <c r="QEI100"/>
      <c r="QEJ100"/>
      <c r="QEK100"/>
      <c r="QEL100"/>
      <c r="QEM100"/>
      <c r="QEN100"/>
      <c r="QEO100"/>
      <c r="QEP100"/>
      <c r="QEQ100"/>
      <c r="QER100"/>
      <c r="QES100"/>
      <c r="QET100"/>
      <c r="QEU100"/>
      <c r="QEV100"/>
      <c r="QEW100"/>
      <c r="QEX100"/>
      <c r="QEY100"/>
      <c r="QEZ100"/>
      <c r="QFA100"/>
      <c r="QFB100"/>
      <c r="QFC100"/>
      <c r="QFD100"/>
      <c r="QFE100"/>
      <c r="QFF100"/>
      <c r="QFG100"/>
      <c r="QFH100"/>
      <c r="QFI100"/>
      <c r="QFJ100"/>
      <c r="QFK100"/>
      <c r="QFL100"/>
      <c r="QFM100"/>
      <c r="QFN100"/>
      <c r="QFO100"/>
      <c r="QFP100"/>
      <c r="QFQ100"/>
      <c r="QFR100"/>
      <c r="QFS100"/>
      <c r="QFT100"/>
      <c r="QFU100"/>
      <c r="QFV100"/>
      <c r="QFW100"/>
      <c r="QFX100"/>
      <c r="QFY100"/>
      <c r="QFZ100"/>
      <c r="QGA100"/>
      <c r="QGB100"/>
      <c r="QGC100"/>
      <c r="QGD100"/>
      <c r="QGE100"/>
      <c r="QGF100"/>
      <c r="QGG100"/>
      <c r="QGH100"/>
      <c r="QGI100"/>
      <c r="QGJ100"/>
      <c r="QGK100"/>
      <c r="QGL100"/>
      <c r="QGM100"/>
      <c r="QGN100"/>
      <c r="QGO100"/>
      <c r="QGP100"/>
      <c r="QGQ100"/>
      <c r="QGR100"/>
      <c r="QGS100"/>
      <c r="QGT100"/>
      <c r="QGU100"/>
      <c r="QGV100"/>
      <c r="QGW100"/>
      <c r="QGX100"/>
      <c r="QGY100"/>
      <c r="QGZ100"/>
      <c r="QHA100"/>
      <c r="QHB100"/>
      <c r="QHC100"/>
      <c r="QHD100"/>
      <c r="QHE100"/>
      <c r="QHF100"/>
      <c r="QHG100"/>
      <c r="QHH100"/>
      <c r="QHI100"/>
      <c r="QHJ100"/>
      <c r="QHK100"/>
      <c r="QHL100"/>
      <c r="QHM100"/>
      <c r="QHN100"/>
      <c r="QHO100"/>
      <c r="QHP100"/>
      <c r="QHQ100"/>
      <c r="QHR100"/>
      <c r="QHS100"/>
      <c r="QHT100"/>
      <c r="QHU100"/>
      <c r="QHV100"/>
      <c r="QHW100"/>
      <c r="QHX100"/>
      <c r="QHY100"/>
      <c r="QHZ100"/>
      <c r="QIA100"/>
      <c r="QIB100"/>
      <c r="QIC100"/>
      <c r="QID100"/>
      <c r="QIE100"/>
      <c r="QIF100"/>
      <c r="QIG100"/>
      <c r="QIH100"/>
      <c r="QII100"/>
      <c r="QIJ100"/>
      <c r="QIK100"/>
      <c r="QIL100"/>
      <c r="QIM100"/>
      <c r="QIN100"/>
      <c r="QIO100"/>
      <c r="QIP100"/>
      <c r="QIQ100"/>
      <c r="QIR100"/>
      <c r="QIS100"/>
      <c r="QIT100"/>
      <c r="QIU100"/>
      <c r="QIV100"/>
      <c r="QIW100"/>
      <c r="QIX100"/>
      <c r="QIY100"/>
      <c r="QIZ100"/>
      <c r="QJA100"/>
      <c r="QJB100"/>
      <c r="QJC100"/>
      <c r="QJD100"/>
      <c r="QJE100"/>
      <c r="QJF100"/>
      <c r="QJG100"/>
      <c r="QJH100"/>
      <c r="QJI100"/>
      <c r="QJJ100"/>
      <c r="QJK100"/>
      <c r="QJL100"/>
      <c r="QJM100"/>
      <c r="QJN100"/>
      <c r="QJO100"/>
      <c r="QJP100"/>
      <c r="QJQ100"/>
      <c r="QJR100"/>
      <c r="QJS100"/>
      <c r="QJT100"/>
      <c r="QJU100"/>
      <c r="QJV100"/>
      <c r="QJW100"/>
      <c r="QJX100"/>
      <c r="QJY100"/>
      <c r="QJZ100"/>
      <c r="QKA100"/>
      <c r="QKB100"/>
      <c r="QKC100"/>
      <c r="QKD100"/>
      <c r="QKE100"/>
      <c r="QKF100"/>
      <c r="QKG100"/>
      <c r="QKH100"/>
      <c r="QKI100"/>
      <c r="QKJ100"/>
      <c r="QKK100"/>
      <c r="QKL100"/>
      <c r="QKM100"/>
      <c r="QKN100"/>
      <c r="QKO100"/>
      <c r="QKP100"/>
      <c r="QKQ100"/>
      <c r="QKR100"/>
      <c r="QKS100"/>
      <c r="QKT100"/>
      <c r="QKU100"/>
      <c r="QKV100"/>
      <c r="QKW100"/>
      <c r="QKX100"/>
      <c r="QKY100"/>
      <c r="QKZ100"/>
      <c r="QLA100"/>
      <c r="QLB100"/>
      <c r="QLC100"/>
      <c r="QLD100"/>
      <c r="QLE100"/>
      <c r="QLF100"/>
      <c r="QLG100"/>
      <c r="QLH100"/>
      <c r="QLI100"/>
      <c r="QLJ100"/>
      <c r="QLK100"/>
      <c r="QLL100"/>
      <c r="QLM100"/>
      <c r="QLN100"/>
      <c r="QLO100"/>
      <c r="QLP100"/>
      <c r="QLQ100"/>
      <c r="QLR100"/>
      <c r="QLS100"/>
      <c r="QLT100"/>
      <c r="QLU100"/>
      <c r="QLV100"/>
      <c r="QLW100"/>
      <c r="QLX100"/>
      <c r="QLY100"/>
      <c r="QLZ100"/>
      <c r="QMA100"/>
      <c r="QMB100"/>
      <c r="QMC100"/>
      <c r="QMD100"/>
      <c r="QME100"/>
      <c r="QMF100"/>
      <c r="QMG100"/>
      <c r="QMH100"/>
      <c r="QMI100"/>
      <c r="QMJ100"/>
      <c r="QMK100"/>
      <c r="QML100"/>
      <c r="QMM100"/>
      <c r="QMN100"/>
      <c r="QMO100"/>
      <c r="QMP100"/>
      <c r="QMQ100"/>
      <c r="QMR100"/>
      <c r="QMS100"/>
      <c r="QMT100"/>
      <c r="QMU100"/>
      <c r="QMV100"/>
      <c r="QMW100"/>
      <c r="QMX100"/>
      <c r="QMY100"/>
      <c r="QMZ100"/>
      <c r="QNA100"/>
      <c r="QNB100"/>
      <c r="QNC100"/>
      <c r="QND100"/>
      <c r="QNE100"/>
      <c r="QNF100"/>
      <c r="QNG100"/>
      <c r="QNH100"/>
      <c r="QNI100"/>
      <c r="QNJ100"/>
      <c r="QNK100"/>
      <c r="QNL100"/>
      <c r="QNM100"/>
      <c r="QNN100"/>
      <c r="QNO100"/>
      <c r="QNP100"/>
      <c r="QNQ100"/>
      <c r="QNR100"/>
      <c r="QNS100"/>
      <c r="QNT100"/>
      <c r="QNU100"/>
      <c r="QNV100"/>
      <c r="QNW100"/>
      <c r="QNX100"/>
      <c r="QNY100"/>
      <c r="QNZ100"/>
      <c r="QOA100"/>
      <c r="QOB100"/>
      <c r="QOC100"/>
      <c r="QOD100"/>
      <c r="QOE100"/>
      <c r="QOF100"/>
      <c r="QOG100"/>
      <c r="QOH100"/>
      <c r="QOI100"/>
      <c r="QOJ100"/>
      <c r="QOK100"/>
      <c r="QOL100"/>
      <c r="QOM100"/>
      <c r="QON100"/>
      <c r="QOO100"/>
      <c r="QOP100"/>
      <c r="QOQ100"/>
      <c r="QOR100"/>
      <c r="QOS100"/>
      <c r="QOT100"/>
      <c r="QOU100"/>
      <c r="QOV100"/>
      <c r="QOW100"/>
      <c r="QOX100"/>
      <c r="QOY100"/>
      <c r="QOZ100"/>
      <c r="QPA100"/>
      <c r="QPB100"/>
      <c r="QPC100"/>
      <c r="QPD100"/>
      <c r="QPE100"/>
      <c r="QPF100"/>
      <c r="QPG100"/>
      <c r="QPH100"/>
      <c r="QPI100"/>
      <c r="QPJ100"/>
      <c r="QPK100"/>
      <c r="QPL100"/>
      <c r="QPM100"/>
      <c r="QPN100"/>
      <c r="QPO100"/>
      <c r="QPP100"/>
      <c r="QPQ100"/>
      <c r="QPR100"/>
      <c r="QPS100"/>
      <c r="QPT100"/>
      <c r="QPU100"/>
      <c r="QPV100"/>
      <c r="QPW100"/>
      <c r="QPX100"/>
      <c r="QPY100"/>
      <c r="QPZ100"/>
      <c r="QQA100"/>
      <c r="QQB100"/>
      <c r="QQC100"/>
      <c r="QQD100"/>
      <c r="QQE100"/>
      <c r="QQF100"/>
      <c r="QQG100"/>
      <c r="QQH100"/>
      <c r="QQI100"/>
      <c r="QQJ100"/>
      <c r="QQK100"/>
      <c r="QQL100"/>
      <c r="QQM100"/>
      <c r="QQN100"/>
      <c r="QQO100"/>
      <c r="QQP100"/>
      <c r="QQQ100"/>
      <c r="QQR100"/>
      <c r="QQS100"/>
      <c r="QQT100"/>
      <c r="QQU100"/>
      <c r="QQV100"/>
      <c r="QQW100"/>
      <c r="QQX100"/>
      <c r="QQY100"/>
      <c r="QQZ100"/>
      <c r="QRA100"/>
      <c r="QRB100"/>
      <c r="QRC100"/>
      <c r="QRD100"/>
      <c r="QRE100"/>
      <c r="QRF100"/>
      <c r="QRG100"/>
      <c r="QRH100"/>
      <c r="QRI100"/>
      <c r="QRJ100"/>
      <c r="QRK100"/>
      <c r="QRL100"/>
      <c r="QRM100"/>
      <c r="QRN100"/>
      <c r="QRO100"/>
      <c r="QRP100"/>
      <c r="QRQ100"/>
      <c r="QRR100"/>
      <c r="QRS100"/>
      <c r="QRT100"/>
      <c r="QRU100"/>
      <c r="QRV100"/>
      <c r="QRW100"/>
      <c r="QRX100"/>
      <c r="QRY100"/>
      <c r="QRZ100"/>
      <c r="QSA100"/>
      <c r="QSB100"/>
      <c r="QSC100"/>
      <c r="QSD100"/>
      <c r="QSE100"/>
      <c r="QSF100"/>
      <c r="QSG100"/>
      <c r="QSH100"/>
      <c r="QSI100"/>
      <c r="QSJ100"/>
      <c r="QSK100"/>
      <c r="QSL100"/>
      <c r="QSM100"/>
      <c r="QSN100"/>
      <c r="QSO100"/>
      <c r="QSP100"/>
      <c r="QSQ100"/>
      <c r="QSR100"/>
      <c r="QSS100"/>
      <c r="QST100"/>
      <c r="QSU100"/>
      <c r="QSV100"/>
      <c r="QSW100"/>
      <c r="QSX100"/>
      <c r="QSY100"/>
      <c r="QSZ100"/>
      <c r="QTA100"/>
      <c r="QTB100"/>
      <c r="QTC100"/>
      <c r="QTD100"/>
      <c r="QTE100"/>
      <c r="QTF100"/>
      <c r="QTG100"/>
      <c r="QTH100"/>
      <c r="QTI100"/>
      <c r="QTJ100"/>
      <c r="QTK100"/>
      <c r="QTL100"/>
      <c r="QTM100"/>
      <c r="QTN100"/>
      <c r="QTO100"/>
      <c r="QTP100"/>
      <c r="QTQ100"/>
      <c r="QTR100"/>
      <c r="QTS100"/>
      <c r="QTT100"/>
      <c r="QTU100"/>
      <c r="QTV100"/>
      <c r="QTW100"/>
      <c r="QTX100"/>
      <c r="QTY100"/>
      <c r="QTZ100"/>
      <c r="QUA100"/>
      <c r="QUB100"/>
      <c r="QUC100"/>
      <c r="QUD100"/>
      <c r="QUE100"/>
      <c r="QUF100"/>
      <c r="QUG100"/>
      <c r="QUH100"/>
      <c r="QUI100"/>
      <c r="QUJ100"/>
      <c r="QUK100"/>
      <c r="QUL100"/>
      <c r="QUM100"/>
      <c r="QUN100"/>
      <c r="QUO100"/>
      <c r="QUP100"/>
      <c r="QUQ100"/>
      <c r="QUR100"/>
      <c r="QUS100"/>
      <c r="QUT100"/>
      <c r="QUU100"/>
      <c r="QUV100"/>
      <c r="QUW100"/>
      <c r="QUX100"/>
      <c r="QUY100"/>
      <c r="QUZ100"/>
      <c r="QVA100"/>
      <c r="QVB100"/>
      <c r="QVC100"/>
      <c r="QVD100"/>
      <c r="QVE100"/>
      <c r="QVF100"/>
      <c r="QVG100"/>
      <c r="QVH100"/>
      <c r="QVI100"/>
      <c r="QVJ100"/>
      <c r="QVK100"/>
      <c r="QVL100"/>
      <c r="QVM100"/>
      <c r="QVN100"/>
      <c r="QVO100"/>
      <c r="QVP100"/>
      <c r="QVQ100"/>
      <c r="QVR100"/>
      <c r="QVS100"/>
      <c r="QVT100"/>
      <c r="QVU100"/>
      <c r="QVV100"/>
      <c r="QVW100"/>
      <c r="QVX100"/>
      <c r="QVY100"/>
      <c r="QVZ100"/>
      <c r="QWA100"/>
      <c r="QWB100"/>
      <c r="QWC100"/>
      <c r="QWD100"/>
      <c r="QWE100"/>
      <c r="QWF100"/>
      <c r="QWG100"/>
      <c r="QWH100"/>
      <c r="QWI100"/>
      <c r="QWJ100"/>
      <c r="QWK100"/>
      <c r="QWL100"/>
      <c r="QWM100"/>
      <c r="QWN100"/>
      <c r="QWO100"/>
      <c r="QWP100"/>
      <c r="QWQ100"/>
      <c r="QWR100"/>
      <c r="QWS100"/>
      <c r="QWT100"/>
      <c r="QWU100"/>
      <c r="QWV100"/>
      <c r="QWW100"/>
      <c r="QWX100"/>
      <c r="QWY100"/>
      <c r="QWZ100"/>
      <c r="QXA100"/>
      <c r="QXB100"/>
      <c r="QXC100"/>
      <c r="QXD100"/>
      <c r="QXE100"/>
      <c r="QXF100"/>
      <c r="QXG100"/>
      <c r="QXH100"/>
      <c r="QXI100"/>
      <c r="QXJ100"/>
      <c r="QXK100"/>
      <c r="QXL100"/>
      <c r="QXM100"/>
      <c r="QXN100"/>
      <c r="QXO100"/>
      <c r="QXP100"/>
      <c r="QXQ100"/>
      <c r="QXR100"/>
      <c r="QXS100"/>
      <c r="QXT100"/>
      <c r="QXU100"/>
      <c r="QXV100"/>
      <c r="QXW100"/>
      <c r="QXX100"/>
      <c r="QXY100"/>
      <c r="QXZ100"/>
      <c r="QYA100"/>
      <c r="QYB100"/>
      <c r="QYC100"/>
      <c r="QYD100"/>
      <c r="QYE100"/>
      <c r="QYF100"/>
      <c r="QYG100"/>
      <c r="QYH100"/>
      <c r="QYI100"/>
      <c r="QYJ100"/>
      <c r="QYK100"/>
      <c r="QYL100"/>
      <c r="QYM100"/>
      <c r="QYN100"/>
      <c r="QYO100"/>
      <c r="QYP100"/>
      <c r="QYQ100"/>
      <c r="QYR100"/>
      <c r="QYS100"/>
      <c r="QYT100"/>
      <c r="QYU100"/>
      <c r="QYV100"/>
      <c r="QYW100"/>
      <c r="QYX100"/>
      <c r="QYY100"/>
      <c r="QYZ100"/>
      <c r="QZA100"/>
      <c r="QZB100"/>
      <c r="QZC100"/>
      <c r="QZD100"/>
      <c r="QZE100"/>
      <c r="QZF100"/>
      <c r="QZG100"/>
      <c r="QZH100"/>
      <c r="QZI100"/>
      <c r="QZJ100"/>
      <c r="QZK100"/>
      <c r="QZL100"/>
      <c r="QZM100"/>
      <c r="QZN100"/>
      <c r="QZO100"/>
      <c r="QZP100"/>
      <c r="QZQ100"/>
      <c r="QZR100"/>
      <c r="QZS100"/>
      <c r="QZT100"/>
      <c r="QZU100"/>
      <c r="QZV100"/>
      <c r="QZW100"/>
      <c r="QZX100"/>
      <c r="QZY100"/>
      <c r="QZZ100"/>
      <c r="RAA100"/>
      <c r="RAB100"/>
      <c r="RAC100"/>
      <c r="RAD100"/>
      <c r="RAE100"/>
      <c r="RAF100"/>
      <c r="RAG100"/>
      <c r="RAH100"/>
      <c r="RAI100"/>
      <c r="RAJ100"/>
      <c r="RAK100"/>
      <c r="RAL100"/>
      <c r="RAM100"/>
      <c r="RAN100"/>
      <c r="RAO100"/>
      <c r="RAP100"/>
      <c r="RAQ100"/>
      <c r="RAR100"/>
      <c r="RAS100"/>
      <c r="RAT100"/>
      <c r="RAU100"/>
      <c r="RAV100"/>
      <c r="RAW100"/>
      <c r="RAX100"/>
      <c r="RAY100"/>
      <c r="RAZ100"/>
      <c r="RBA100"/>
      <c r="RBB100"/>
      <c r="RBC100"/>
      <c r="RBD100"/>
      <c r="RBE100"/>
      <c r="RBF100"/>
      <c r="RBG100"/>
      <c r="RBH100"/>
      <c r="RBI100"/>
      <c r="RBJ100"/>
      <c r="RBK100"/>
      <c r="RBL100"/>
      <c r="RBM100"/>
      <c r="RBN100"/>
      <c r="RBO100"/>
      <c r="RBP100"/>
      <c r="RBQ100"/>
      <c r="RBR100"/>
      <c r="RBS100"/>
      <c r="RBT100"/>
      <c r="RBU100"/>
      <c r="RBV100"/>
      <c r="RBW100"/>
      <c r="RBX100"/>
      <c r="RBY100"/>
      <c r="RBZ100"/>
      <c r="RCA100"/>
      <c r="RCB100"/>
      <c r="RCC100"/>
      <c r="RCD100"/>
      <c r="RCE100"/>
      <c r="RCF100"/>
      <c r="RCG100"/>
      <c r="RCH100"/>
      <c r="RCI100"/>
      <c r="RCJ100"/>
      <c r="RCK100"/>
      <c r="RCL100"/>
      <c r="RCM100"/>
      <c r="RCN100"/>
      <c r="RCO100"/>
      <c r="RCP100"/>
      <c r="RCQ100"/>
      <c r="RCR100"/>
      <c r="RCS100"/>
      <c r="RCT100"/>
      <c r="RCU100"/>
      <c r="RCV100"/>
      <c r="RCW100"/>
      <c r="RCX100"/>
      <c r="RCY100"/>
      <c r="RCZ100"/>
      <c r="RDA100"/>
      <c r="RDB100"/>
      <c r="RDC100"/>
      <c r="RDD100"/>
      <c r="RDE100"/>
      <c r="RDF100"/>
      <c r="RDG100"/>
      <c r="RDH100"/>
      <c r="RDI100"/>
      <c r="RDJ100"/>
      <c r="RDK100"/>
      <c r="RDL100"/>
      <c r="RDM100"/>
      <c r="RDN100"/>
      <c r="RDO100"/>
      <c r="RDP100"/>
      <c r="RDQ100"/>
      <c r="RDR100"/>
      <c r="RDS100"/>
      <c r="RDT100"/>
      <c r="RDU100"/>
      <c r="RDV100"/>
      <c r="RDW100"/>
      <c r="RDX100"/>
      <c r="RDY100"/>
      <c r="RDZ100"/>
      <c r="REA100"/>
      <c r="REB100"/>
      <c r="REC100"/>
      <c r="RED100"/>
      <c r="REE100"/>
      <c r="REF100"/>
      <c r="REG100"/>
      <c r="REH100"/>
      <c r="REI100"/>
      <c r="REJ100"/>
      <c r="REK100"/>
      <c r="REL100"/>
      <c r="REM100"/>
      <c r="REN100"/>
      <c r="REO100"/>
      <c r="REP100"/>
      <c r="REQ100"/>
      <c r="RER100"/>
      <c r="RES100"/>
      <c r="RET100"/>
      <c r="REU100"/>
      <c r="REV100"/>
      <c r="REW100"/>
      <c r="REX100"/>
      <c r="REY100"/>
      <c r="REZ100"/>
      <c r="RFA100"/>
      <c r="RFB100"/>
      <c r="RFC100"/>
      <c r="RFD100"/>
      <c r="RFE100"/>
      <c r="RFF100"/>
      <c r="RFG100"/>
      <c r="RFH100"/>
      <c r="RFI100"/>
      <c r="RFJ100"/>
      <c r="RFK100"/>
      <c r="RFL100"/>
      <c r="RFM100"/>
      <c r="RFN100"/>
      <c r="RFO100"/>
      <c r="RFP100"/>
      <c r="RFQ100"/>
      <c r="RFR100"/>
      <c r="RFS100"/>
      <c r="RFT100"/>
      <c r="RFU100"/>
      <c r="RFV100"/>
      <c r="RFW100"/>
      <c r="RFX100"/>
      <c r="RFY100"/>
      <c r="RFZ100"/>
      <c r="RGA100"/>
      <c r="RGB100"/>
      <c r="RGC100"/>
      <c r="RGD100"/>
      <c r="RGE100"/>
      <c r="RGF100"/>
      <c r="RGG100"/>
      <c r="RGH100"/>
      <c r="RGI100"/>
      <c r="RGJ100"/>
      <c r="RGK100"/>
      <c r="RGL100"/>
      <c r="RGM100"/>
      <c r="RGN100"/>
      <c r="RGO100"/>
      <c r="RGP100"/>
      <c r="RGQ100"/>
      <c r="RGR100"/>
      <c r="RGS100"/>
      <c r="RGT100"/>
      <c r="RGU100"/>
      <c r="RGV100"/>
      <c r="RGW100"/>
      <c r="RGX100"/>
      <c r="RGY100"/>
      <c r="RGZ100"/>
      <c r="RHA100"/>
      <c r="RHB100"/>
      <c r="RHC100"/>
      <c r="RHD100"/>
      <c r="RHE100"/>
      <c r="RHF100"/>
      <c r="RHG100"/>
      <c r="RHH100"/>
      <c r="RHI100"/>
      <c r="RHJ100"/>
      <c r="RHK100"/>
      <c r="RHL100"/>
      <c r="RHM100"/>
      <c r="RHN100"/>
      <c r="RHO100"/>
      <c r="RHP100"/>
      <c r="RHQ100"/>
      <c r="RHR100"/>
      <c r="RHS100"/>
      <c r="RHT100"/>
      <c r="RHU100"/>
      <c r="RHV100"/>
      <c r="RHW100"/>
      <c r="RHX100"/>
      <c r="RHY100"/>
      <c r="RHZ100"/>
      <c r="RIA100"/>
      <c r="RIB100"/>
      <c r="RIC100"/>
      <c r="RID100"/>
      <c r="RIE100"/>
      <c r="RIF100"/>
      <c r="RIG100"/>
      <c r="RIH100"/>
      <c r="RII100"/>
      <c r="RIJ100"/>
      <c r="RIK100"/>
      <c r="RIL100"/>
      <c r="RIM100"/>
      <c r="RIN100"/>
      <c r="RIO100"/>
      <c r="RIP100"/>
      <c r="RIQ100"/>
      <c r="RIR100"/>
      <c r="RIS100"/>
      <c r="RIT100"/>
      <c r="RIU100"/>
      <c r="RIV100"/>
      <c r="RIW100"/>
      <c r="RIX100"/>
      <c r="RIY100"/>
      <c r="RIZ100"/>
      <c r="RJA100"/>
      <c r="RJB100"/>
      <c r="RJC100"/>
      <c r="RJD100"/>
      <c r="RJE100"/>
      <c r="RJF100"/>
      <c r="RJG100"/>
      <c r="RJH100"/>
      <c r="RJI100"/>
      <c r="RJJ100"/>
      <c r="RJK100"/>
      <c r="RJL100"/>
      <c r="RJM100"/>
      <c r="RJN100"/>
      <c r="RJO100"/>
      <c r="RJP100"/>
      <c r="RJQ100"/>
      <c r="RJR100"/>
      <c r="RJS100"/>
      <c r="RJT100"/>
      <c r="RJU100"/>
      <c r="RJV100"/>
      <c r="RJW100"/>
      <c r="RJX100"/>
      <c r="RJY100"/>
      <c r="RJZ100"/>
      <c r="RKA100"/>
      <c r="RKB100"/>
      <c r="RKC100"/>
      <c r="RKD100"/>
      <c r="RKE100"/>
      <c r="RKF100"/>
      <c r="RKG100"/>
      <c r="RKH100"/>
      <c r="RKI100"/>
      <c r="RKJ100"/>
      <c r="RKK100"/>
      <c r="RKL100"/>
      <c r="RKM100"/>
      <c r="RKN100"/>
      <c r="RKO100"/>
      <c r="RKP100"/>
      <c r="RKQ100"/>
      <c r="RKR100"/>
      <c r="RKS100"/>
      <c r="RKT100"/>
      <c r="RKU100"/>
      <c r="RKV100"/>
      <c r="RKW100"/>
      <c r="RKX100"/>
      <c r="RKY100"/>
      <c r="RKZ100"/>
      <c r="RLA100"/>
      <c r="RLB100"/>
      <c r="RLC100"/>
      <c r="RLD100"/>
      <c r="RLE100"/>
      <c r="RLF100"/>
      <c r="RLG100"/>
      <c r="RLH100"/>
      <c r="RLI100"/>
      <c r="RLJ100"/>
      <c r="RLK100"/>
      <c r="RLL100"/>
      <c r="RLM100"/>
      <c r="RLN100"/>
      <c r="RLO100"/>
      <c r="RLP100"/>
      <c r="RLQ100"/>
      <c r="RLR100"/>
      <c r="RLS100"/>
      <c r="RLT100"/>
      <c r="RLU100"/>
      <c r="RLV100"/>
      <c r="RLW100"/>
      <c r="RLX100"/>
      <c r="RLY100"/>
      <c r="RLZ100"/>
      <c r="RMA100"/>
      <c r="RMB100"/>
      <c r="RMC100"/>
      <c r="RMD100"/>
      <c r="RME100"/>
      <c r="RMF100"/>
      <c r="RMG100"/>
      <c r="RMH100"/>
      <c r="RMI100"/>
      <c r="RMJ100"/>
      <c r="RMK100"/>
      <c r="RML100"/>
      <c r="RMM100"/>
      <c r="RMN100"/>
      <c r="RMO100"/>
      <c r="RMP100"/>
      <c r="RMQ100"/>
      <c r="RMR100"/>
      <c r="RMS100"/>
      <c r="RMT100"/>
      <c r="RMU100"/>
      <c r="RMV100"/>
      <c r="RMW100"/>
      <c r="RMX100"/>
      <c r="RMY100"/>
      <c r="RMZ100"/>
      <c r="RNA100"/>
      <c r="RNB100"/>
      <c r="RNC100"/>
      <c r="RND100"/>
      <c r="RNE100"/>
      <c r="RNF100"/>
      <c r="RNG100"/>
      <c r="RNH100"/>
      <c r="RNI100"/>
      <c r="RNJ100"/>
      <c r="RNK100"/>
      <c r="RNL100"/>
      <c r="RNM100"/>
      <c r="RNN100"/>
      <c r="RNO100"/>
      <c r="RNP100"/>
      <c r="RNQ100"/>
      <c r="RNR100"/>
      <c r="RNS100"/>
      <c r="RNT100"/>
      <c r="RNU100"/>
      <c r="RNV100"/>
      <c r="RNW100"/>
      <c r="RNX100"/>
      <c r="RNY100"/>
      <c r="RNZ100"/>
      <c r="ROA100"/>
      <c r="ROB100"/>
      <c r="ROC100"/>
      <c r="ROD100"/>
      <c r="ROE100"/>
      <c r="ROF100"/>
      <c r="ROG100"/>
      <c r="ROH100"/>
      <c r="ROI100"/>
      <c r="ROJ100"/>
      <c r="ROK100"/>
      <c r="ROL100"/>
      <c r="ROM100"/>
      <c r="RON100"/>
      <c r="ROO100"/>
      <c r="ROP100"/>
      <c r="ROQ100"/>
      <c r="ROR100"/>
      <c r="ROS100"/>
      <c r="ROT100"/>
      <c r="ROU100"/>
      <c r="ROV100"/>
      <c r="ROW100"/>
      <c r="ROX100"/>
      <c r="ROY100"/>
      <c r="ROZ100"/>
      <c r="RPA100"/>
      <c r="RPB100"/>
      <c r="RPC100"/>
      <c r="RPD100"/>
      <c r="RPE100"/>
      <c r="RPF100"/>
      <c r="RPG100"/>
      <c r="RPH100"/>
      <c r="RPI100"/>
      <c r="RPJ100"/>
      <c r="RPK100"/>
      <c r="RPL100"/>
      <c r="RPM100"/>
      <c r="RPN100"/>
      <c r="RPO100"/>
      <c r="RPP100"/>
      <c r="RPQ100"/>
      <c r="RPR100"/>
      <c r="RPS100"/>
      <c r="RPT100"/>
      <c r="RPU100"/>
      <c r="RPV100"/>
      <c r="RPW100"/>
      <c r="RPX100"/>
      <c r="RPY100"/>
      <c r="RPZ100"/>
      <c r="RQA100"/>
      <c r="RQB100"/>
      <c r="RQC100"/>
      <c r="RQD100"/>
      <c r="RQE100"/>
      <c r="RQF100"/>
      <c r="RQG100"/>
      <c r="RQH100"/>
      <c r="RQI100"/>
      <c r="RQJ100"/>
      <c r="RQK100"/>
      <c r="RQL100"/>
      <c r="RQM100"/>
      <c r="RQN100"/>
      <c r="RQO100"/>
      <c r="RQP100"/>
      <c r="RQQ100"/>
      <c r="RQR100"/>
      <c r="RQS100"/>
      <c r="RQT100"/>
      <c r="RQU100"/>
      <c r="RQV100"/>
      <c r="RQW100"/>
      <c r="RQX100"/>
      <c r="RQY100"/>
      <c r="RQZ100"/>
      <c r="RRA100"/>
      <c r="RRB100"/>
      <c r="RRC100"/>
      <c r="RRD100"/>
      <c r="RRE100"/>
      <c r="RRF100"/>
      <c r="RRG100"/>
      <c r="RRH100"/>
      <c r="RRI100"/>
      <c r="RRJ100"/>
      <c r="RRK100"/>
      <c r="RRL100"/>
      <c r="RRM100"/>
      <c r="RRN100"/>
      <c r="RRO100"/>
      <c r="RRP100"/>
      <c r="RRQ100"/>
      <c r="RRR100"/>
      <c r="RRS100"/>
      <c r="RRT100"/>
      <c r="RRU100"/>
      <c r="RRV100"/>
      <c r="RRW100"/>
      <c r="RRX100"/>
      <c r="RRY100"/>
      <c r="RRZ100"/>
      <c r="RSA100"/>
      <c r="RSB100"/>
      <c r="RSC100"/>
      <c r="RSD100"/>
      <c r="RSE100"/>
      <c r="RSF100"/>
      <c r="RSG100"/>
      <c r="RSH100"/>
      <c r="RSI100"/>
      <c r="RSJ100"/>
      <c r="RSK100"/>
      <c r="RSL100"/>
      <c r="RSM100"/>
      <c r="RSN100"/>
      <c r="RSO100"/>
      <c r="RSP100"/>
      <c r="RSQ100"/>
      <c r="RSR100"/>
      <c r="RSS100"/>
      <c r="RST100"/>
      <c r="RSU100"/>
      <c r="RSV100"/>
      <c r="RSW100"/>
      <c r="RSX100"/>
      <c r="RSY100"/>
      <c r="RSZ100"/>
      <c r="RTA100"/>
      <c r="RTB100"/>
      <c r="RTC100"/>
      <c r="RTD100"/>
      <c r="RTE100"/>
      <c r="RTF100"/>
      <c r="RTG100"/>
      <c r="RTH100"/>
      <c r="RTI100"/>
      <c r="RTJ100"/>
      <c r="RTK100"/>
      <c r="RTL100"/>
      <c r="RTM100"/>
      <c r="RTN100"/>
      <c r="RTO100"/>
      <c r="RTP100"/>
      <c r="RTQ100"/>
      <c r="RTR100"/>
      <c r="RTS100"/>
      <c r="RTT100"/>
      <c r="RTU100"/>
      <c r="RTV100"/>
      <c r="RTW100"/>
      <c r="RTX100"/>
      <c r="RTY100"/>
      <c r="RTZ100"/>
      <c r="RUA100"/>
      <c r="RUB100"/>
      <c r="RUC100"/>
      <c r="RUD100"/>
      <c r="RUE100"/>
      <c r="RUF100"/>
      <c r="RUG100"/>
      <c r="RUH100"/>
      <c r="RUI100"/>
      <c r="RUJ100"/>
      <c r="RUK100"/>
      <c r="RUL100"/>
      <c r="RUM100"/>
      <c r="RUN100"/>
      <c r="RUO100"/>
      <c r="RUP100"/>
      <c r="RUQ100"/>
      <c r="RUR100"/>
      <c r="RUS100"/>
      <c r="RUT100"/>
      <c r="RUU100"/>
      <c r="RUV100"/>
      <c r="RUW100"/>
      <c r="RUX100"/>
      <c r="RUY100"/>
      <c r="RUZ100"/>
      <c r="RVA100"/>
      <c r="RVB100"/>
      <c r="RVC100"/>
      <c r="RVD100"/>
      <c r="RVE100"/>
      <c r="RVF100"/>
      <c r="RVG100"/>
      <c r="RVH100"/>
      <c r="RVI100"/>
      <c r="RVJ100"/>
      <c r="RVK100"/>
      <c r="RVL100"/>
      <c r="RVM100"/>
      <c r="RVN100"/>
      <c r="RVO100"/>
      <c r="RVP100"/>
      <c r="RVQ100"/>
      <c r="RVR100"/>
      <c r="RVS100"/>
      <c r="RVT100"/>
      <c r="RVU100"/>
      <c r="RVV100"/>
      <c r="RVW100"/>
      <c r="RVX100"/>
      <c r="RVY100"/>
      <c r="RVZ100"/>
      <c r="RWA100"/>
      <c r="RWB100"/>
      <c r="RWC100"/>
      <c r="RWD100"/>
      <c r="RWE100"/>
      <c r="RWF100"/>
      <c r="RWG100"/>
      <c r="RWH100"/>
      <c r="RWI100"/>
      <c r="RWJ100"/>
      <c r="RWK100"/>
      <c r="RWL100"/>
      <c r="RWM100"/>
      <c r="RWN100"/>
      <c r="RWO100"/>
      <c r="RWP100"/>
      <c r="RWQ100"/>
      <c r="RWR100"/>
      <c r="RWS100"/>
      <c r="RWT100"/>
      <c r="RWU100"/>
      <c r="RWV100"/>
      <c r="RWW100"/>
      <c r="RWX100"/>
      <c r="RWY100"/>
      <c r="RWZ100"/>
      <c r="RXA100"/>
      <c r="RXB100"/>
      <c r="RXC100"/>
      <c r="RXD100"/>
      <c r="RXE100"/>
      <c r="RXF100"/>
      <c r="RXG100"/>
      <c r="RXH100"/>
      <c r="RXI100"/>
      <c r="RXJ100"/>
      <c r="RXK100"/>
      <c r="RXL100"/>
      <c r="RXM100"/>
      <c r="RXN100"/>
      <c r="RXO100"/>
      <c r="RXP100"/>
      <c r="RXQ100"/>
      <c r="RXR100"/>
      <c r="RXS100"/>
      <c r="RXT100"/>
      <c r="RXU100"/>
      <c r="RXV100"/>
      <c r="RXW100"/>
      <c r="RXX100"/>
      <c r="RXY100"/>
      <c r="RXZ100"/>
      <c r="RYA100"/>
      <c r="RYB100"/>
      <c r="RYC100"/>
      <c r="RYD100"/>
      <c r="RYE100"/>
      <c r="RYF100"/>
      <c r="RYG100"/>
      <c r="RYH100"/>
      <c r="RYI100"/>
      <c r="RYJ100"/>
      <c r="RYK100"/>
      <c r="RYL100"/>
      <c r="RYM100"/>
      <c r="RYN100"/>
      <c r="RYO100"/>
      <c r="RYP100"/>
      <c r="RYQ100"/>
      <c r="RYR100"/>
      <c r="RYS100"/>
      <c r="RYT100"/>
      <c r="RYU100"/>
      <c r="RYV100"/>
      <c r="RYW100"/>
      <c r="RYX100"/>
      <c r="RYY100"/>
      <c r="RYZ100"/>
      <c r="RZA100"/>
      <c r="RZB100"/>
      <c r="RZC100"/>
      <c r="RZD100"/>
      <c r="RZE100"/>
      <c r="RZF100"/>
      <c r="RZG100"/>
      <c r="RZH100"/>
      <c r="RZI100"/>
      <c r="RZJ100"/>
      <c r="RZK100"/>
      <c r="RZL100"/>
      <c r="RZM100"/>
      <c r="RZN100"/>
      <c r="RZO100"/>
      <c r="RZP100"/>
      <c r="RZQ100"/>
      <c r="RZR100"/>
      <c r="RZS100"/>
      <c r="RZT100"/>
      <c r="RZU100"/>
      <c r="RZV100"/>
      <c r="RZW100"/>
      <c r="RZX100"/>
      <c r="RZY100"/>
      <c r="RZZ100"/>
      <c r="SAA100"/>
      <c r="SAB100"/>
      <c r="SAC100"/>
      <c r="SAD100"/>
      <c r="SAE100"/>
      <c r="SAF100"/>
      <c r="SAG100"/>
      <c r="SAH100"/>
      <c r="SAI100"/>
      <c r="SAJ100"/>
      <c r="SAK100"/>
      <c r="SAL100"/>
      <c r="SAM100"/>
      <c r="SAN100"/>
      <c r="SAO100"/>
      <c r="SAP100"/>
      <c r="SAQ100"/>
      <c r="SAR100"/>
      <c r="SAS100"/>
      <c r="SAT100"/>
      <c r="SAU100"/>
      <c r="SAV100"/>
      <c r="SAW100"/>
      <c r="SAX100"/>
      <c r="SAY100"/>
      <c r="SAZ100"/>
      <c r="SBA100"/>
      <c r="SBB100"/>
      <c r="SBC100"/>
      <c r="SBD100"/>
      <c r="SBE100"/>
      <c r="SBF100"/>
      <c r="SBG100"/>
      <c r="SBH100"/>
      <c r="SBI100"/>
      <c r="SBJ100"/>
      <c r="SBK100"/>
      <c r="SBL100"/>
      <c r="SBM100"/>
      <c r="SBN100"/>
      <c r="SBO100"/>
      <c r="SBP100"/>
      <c r="SBQ100"/>
      <c r="SBR100"/>
      <c r="SBS100"/>
      <c r="SBT100"/>
      <c r="SBU100"/>
      <c r="SBV100"/>
      <c r="SBW100"/>
      <c r="SBX100"/>
      <c r="SBY100"/>
      <c r="SBZ100"/>
      <c r="SCA100"/>
      <c r="SCB100"/>
      <c r="SCC100"/>
      <c r="SCD100"/>
      <c r="SCE100"/>
      <c r="SCF100"/>
      <c r="SCG100"/>
      <c r="SCH100"/>
      <c r="SCI100"/>
      <c r="SCJ100"/>
      <c r="SCK100"/>
      <c r="SCL100"/>
      <c r="SCM100"/>
      <c r="SCN100"/>
      <c r="SCO100"/>
      <c r="SCP100"/>
      <c r="SCQ100"/>
      <c r="SCR100"/>
      <c r="SCS100"/>
      <c r="SCT100"/>
      <c r="SCU100"/>
      <c r="SCV100"/>
      <c r="SCW100"/>
      <c r="SCX100"/>
      <c r="SCY100"/>
      <c r="SCZ100"/>
      <c r="SDA100"/>
      <c r="SDB100"/>
      <c r="SDC100"/>
      <c r="SDD100"/>
      <c r="SDE100"/>
      <c r="SDF100"/>
      <c r="SDG100"/>
      <c r="SDH100"/>
      <c r="SDI100"/>
      <c r="SDJ100"/>
      <c r="SDK100"/>
      <c r="SDL100"/>
      <c r="SDM100"/>
      <c r="SDN100"/>
      <c r="SDO100"/>
      <c r="SDP100"/>
      <c r="SDQ100"/>
      <c r="SDR100"/>
      <c r="SDS100"/>
      <c r="SDT100"/>
      <c r="SDU100"/>
      <c r="SDV100"/>
      <c r="SDW100"/>
      <c r="SDX100"/>
      <c r="SDY100"/>
      <c r="SDZ100"/>
      <c r="SEA100"/>
      <c r="SEB100"/>
      <c r="SEC100"/>
      <c r="SED100"/>
      <c r="SEE100"/>
      <c r="SEF100"/>
      <c r="SEG100"/>
      <c r="SEH100"/>
      <c r="SEI100"/>
      <c r="SEJ100"/>
      <c r="SEK100"/>
      <c r="SEL100"/>
      <c r="SEM100"/>
      <c r="SEN100"/>
      <c r="SEO100"/>
      <c r="SEP100"/>
      <c r="SEQ100"/>
      <c r="SER100"/>
      <c r="SES100"/>
      <c r="SET100"/>
      <c r="SEU100"/>
      <c r="SEV100"/>
      <c r="SEW100"/>
      <c r="SEX100"/>
      <c r="SEY100"/>
      <c r="SEZ100"/>
      <c r="SFA100"/>
      <c r="SFB100"/>
      <c r="SFC100"/>
      <c r="SFD100"/>
      <c r="SFE100"/>
      <c r="SFF100"/>
      <c r="SFG100"/>
      <c r="SFH100"/>
      <c r="SFI100"/>
      <c r="SFJ100"/>
      <c r="SFK100"/>
      <c r="SFL100"/>
      <c r="SFM100"/>
      <c r="SFN100"/>
      <c r="SFO100"/>
      <c r="SFP100"/>
      <c r="SFQ100"/>
      <c r="SFR100"/>
      <c r="SFS100"/>
      <c r="SFT100"/>
      <c r="SFU100"/>
      <c r="SFV100"/>
      <c r="SFW100"/>
      <c r="SFX100"/>
      <c r="SFY100"/>
      <c r="SFZ100"/>
      <c r="SGA100"/>
      <c r="SGB100"/>
      <c r="SGC100"/>
      <c r="SGD100"/>
      <c r="SGE100"/>
      <c r="SGF100"/>
      <c r="SGG100"/>
      <c r="SGH100"/>
      <c r="SGI100"/>
      <c r="SGJ100"/>
      <c r="SGK100"/>
      <c r="SGL100"/>
      <c r="SGM100"/>
      <c r="SGN100"/>
      <c r="SGO100"/>
      <c r="SGP100"/>
      <c r="SGQ100"/>
      <c r="SGR100"/>
      <c r="SGS100"/>
      <c r="SGT100"/>
      <c r="SGU100"/>
      <c r="SGV100"/>
      <c r="SGW100"/>
      <c r="SGX100"/>
      <c r="SGY100"/>
      <c r="SGZ100"/>
      <c r="SHA100"/>
      <c r="SHB100"/>
      <c r="SHC100"/>
      <c r="SHD100"/>
      <c r="SHE100"/>
      <c r="SHF100"/>
      <c r="SHG100"/>
      <c r="SHH100"/>
      <c r="SHI100"/>
      <c r="SHJ100"/>
      <c r="SHK100"/>
      <c r="SHL100"/>
      <c r="SHM100"/>
      <c r="SHN100"/>
      <c r="SHO100"/>
      <c r="SHP100"/>
      <c r="SHQ100"/>
      <c r="SHR100"/>
      <c r="SHS100"/>
      <c r="SHT100"/>
      <c r="SHU100"/>
      <c r="SHV100"/>
      <c r="SHW100"/>
      <c r="SHX100"/>
      <c r="SHY100"/>
      <c r="SHZ100"/>
      <c r="SIA100"/>
      <c r="SIB100"/>
      <c r="SIC100"/>
      <c r="SID100"/>
      <c r="SIE100"/>
      <c r="SIF100"/>
      <c r="SIG100"/>
      <c r="SIH100"/>
      <c r="SII100"/>
      <c r="SIJ100"/>
      <c r="SIK100"/>
      <c r="SIL100"/>
      <c r="SIM100"/>
      <c r="SIN100"/>
      <c r="SIO100"/>
      <c r="SIP100"/>
      <c r="SIQ100"/>
      <c r="SIR100"/>
      <c r="SIS100"/>
      <c r="SIT100"/>
      <c r="SIU100"/>
      <c r="SIV100"/>
      <c r="SIW100"/>
      <c r="SIX100"/>
      <c r="SIY100"/>
      <c r="SIZ100"/>
      <c r="SJA100"/>
      <c r="SJB100"/>
      <c r="SJC100"/>
      <c r="SJD100"/>
      <c r="SJE100"/>
      <c r="SJF100"/>
      <c r="SJG100"/>
      <c r="SJH100"/>
      <c r="SJI100"/>
      <c r="SJJ100"/>
      <c r="SJK100"/>
      <c r="SJL100"/>
      <c r="SJM100"/>
      <c r="SJN100"/>
      <c r="SJO100"/>
      <c r="SJP100"/>
      <c r="SJQ100"/>
      <c r="SJR100"/>
      <c r="SJS100"/>
      <c r="SJT100"/>
      <c r="SJU100"/>
      <c r="SJV100"/>
      <c r="SJW100"/>
      <c r="SJX100"/>
      <c r="SJY100"/>
      <c r="SJZ100"/>
      <c r="SKA100"/>
      <c r="SKB100"/>
      <c r="SKC100"/>
      <c r="SKD100"/>
      <c r="SKE100"/>
      <c r="SKF100"/>
      <c r="SKG100"/>
      <c r="SKH100"/>
      <c r="SKI100"/>
      <c r="SKJ100"/>
      <c r="SKK100"/>
      <c r="SKL100"/>
      <c r="SKM100"/>
      <c r="SKN100"/>
      <c r="SKO100"/>
      <c r="SKP100"/>
      <c r="SKQ100"/>
      <c r="SKR100"/>
      <c r="SKS100"/>
      <c r="SKT100"/>
      <c r="SKU100"/>
      <c r="SKV100"/>
      <c r="SKW100"/>
      <c r="SKX100"/>
      <c r="SKY100"/>
      <c r="SKZ100"/>
      <c r="SLA100"/>
      <c r="SLB100"/>
      <c r="SLC100"/>
      <c r="SLD100"/>
      <c r="SLE100"/>
      <c r="SLF100"/>
      <c r="SLG100"/>
      <c r="SLH100"/>
      <c r="SLI100"/>
      <c r="SLJ100"/>
      <c r="SLK100"/>
      <c r="SLL100"/>
      <c r="SLM100"/>
      <c r="SLN100"/>
      <c r="SLO100"/>
      <c r="SLP100"/>
      <c r="SLQ100"/>
      <c r="SLR100"/>
      <c r="SLS100"/>
      <c r="SLT100"/>
      <c r="SLU100"/>
      <c r="SLV100"/>
      <c r="SLW100"/>
      <c r="SLX100"/>
      <c r="SLY100"/>
      <c r="SLZ100"/>
      <c r="SMA100"/>
      <c r="SMB100"/>
      <c r="SMC100"/>
      <c r="SMD100"/>
      <c r="SME100"/>
      <c r="SMF100"/>
      <c r="SMG100"/>
      <c r="SMH100"/>
      <c r="SMI100"/>
      <c r="SMJ100"/>
      <c r="SMK100"/>
      <c r="SML100"/>
      <c r="SMM100"/>
      <c r="SMN100"/>
      <c r="SMO100"/>
      <c r="SMP100"/>
      <c r="SMQ100"/>
      <c r="SMR100"/>
      <c r="SMS100"/>
      <c r="SMT100"/>
      <c r="SMU100"/>
      <c r="SMV100"/>
      <c r="SMW100"/>
      <c r="SMX100"/>
      <c r="SMY100"/>
      <c r="SMZ100"/>
      <c r="SNA100"/>
      <c r="SNB100"/>
      <c r="SNC100"/>
      <c r="SND100"/>
      <c r="SNE100"/>
      <c r="SNF100"/>
      <c r="SNG100"/>
      <c r="SNH100"/>
      <c r="SNI100"/>
      <c r="SNJ100"/>
      <c r="SNK100"/>
      <c r="SNL100"/>
      <c r="SNM100"/>
      <c r="SNN100"/>
      <c r="SNO100"/>
      <c r="SNP100"/>
      <c r="SNQ100"/>
      <c r="SNR100"/>
      <c r="SNS100"/>
      <c r="SNT100"/>
      <c r="SNU100"/>
      <c r="SNV100"/>
      <c r="SNW100"/>
      <c r="SNX100"/>
      <c r="SNY100"/>
      <c r="SNZ100"/>
      <c r="SOA100"/>
      <c r="SOB100"/>
      <c r="SOC100"/>
      <c r="SOD100"/>
      <c r="SOE100"/>
      <c r="SOF100"/>
      <c r="SOG100"/>
      <c r="SOH100"/>
      <c r="SOI100"/>
      <c r="SOJ100"/>
      <c r="SOK100"/>
      <c r="SOL100"/>
      <c r="SOM100"/>
      <c r="SON100"/>
      <c r="SOO100"/>
      <c r="SOP100"/>
      <c r="SOQ100"/>
      <c r="SOR100"/>
      <c r="SOS100"/>
      <c r="SOT100"/>
      <c r="SOU100"/>
      <c r="SOV100"/>
      <c r="SOW100"/>
      <c r="SOX100"/>
      <c r="SOY100"/>
      <c r="SOZ100"/>
      <c r="SPA100"/>
      <c r="SPB100"/>
      <c r="SPC100"/>
      <c r="SPD100"/>
      <c r="SPE100"/>
      <c r="SPF100"/>
      <c r="SPG100"/>
      <c r="SPH100"/>
      <c r="SPI100"/>
      <c r="SPJ100"/>
      <c r="SPK100"/>
      <c r="SPL100"/>
      <c r="SPM100"/>
      <c r="SPN100"/>
      <c r="SPO100"/>
      <c r="SPP100"/>
      <c r="SPQ100"/>
      <c r="SPR100"/>
      <c r="SPS100"/>
      <c r="SPT100"/>
      <c r="SPU100"/>
      <c r="SPV100"/>
      <c r="SPW100"/>
      <c r="SPX100"/>
      <c r="SPY100"/>
      <c r="SPZ100"/>
      <c r="SQA100"/>
      <c r="SQB100"/>
      <c r="SQC100"/>
      <c r="SQD100"/>
      <c r="SQE100"/>
      <c r="SQF100"/>
      <c r="SQG100"/>
      <c r="SQH100"/>
      <c r="SQI100"/>
      <c r="SQJ100"/>
      <c r="SQK100"/>
      <c r="SQL100"/>
      <c r="SQM100"/>
      <c r="SQN100"/>
      <c r="SQO100"/>
      <c r="SQP100"/>
      <c r="SQQ100"/>
      <c r="SQR100"/>
      <c r="SQS100"/>
      <c r="SQT100"/>
      <c r="SQU100"/>
      <c r="SQV100"/>
      <c r="SQW100"/>
      <c r="SQX100"/>
      <c r="SQY100"/>
      <c r="SQZ100"/>
      <c r="SRA100"/>
      <c r="SRB100"/>
      <c r="SRC100"/>
      <c r="SRD100"/>
      <c r="SRE100"/>
      <c r="SRF100"/>
      <c r="SRG100"/>
      <c r="SRH100"/>
      <c r="SRI100"/>
      <c r="SRJ100"/>
      <c r="SRK100"/>
      <c r="SRL100"/>
      <c r="SRM100"/>
      <c r="SRN100"/>
      <c r="SRO100"/>
      <c r="SRP100"/>
      <c r="SRQ100"/>
      <c r="SRR100"/>
      <c r="SRS100"/>
      <c r="SRT100"/>
      <c r="SRU100"/>
      <c r="SRV100"/>
      <c r="SRW100"/>
      <c r="SRX100"/>
      <c r="SRY100"/>
      <c r="SRZ100"/>
      <c r="SSA100"/>
      <c r="SSB100"/>
      <c r="SSC100"/>
      <c r="SSD100"/>
      <c r="SSE100"/>
      <c r="SSF100"/>
      <c r="SSG100"/>
      <c r="SSH100"/>
      <c r="SSI100"/>
      <c r="SSJ100"/>
      <c r="SSK100"/>
      <c r="SSL100"/>
      <c r="SSM100"/>
      <c r="SSN100"/>
      <c r="SSO100"/>
      <c r="SSP100"/>
      <c r="SSQ100"/>
      <c r="SSR100"/>
      <c r="SSS100"/>
      <c r="SST100"/>
      <c r="SSU100"/>
      <c r="SSV100"/>
      <c r="SSW100"/>
      <c r="SSX100"/>
      <c r="SSY100"/>
      <c r="SSZ100"/>
      <c r="STA100"/>
      <c r="STB100"/>
      <c r="STC100"/>
      <c r="STD100"/>
      <c r="STE100"/>
      <c r="STF100"/>
      <c r="STG100"/>
      <c r="STH100"/>
      <c r="STI100"/>
      <c r="STJ100"/>
      <c r="STK100"/>
      <c r="STL100"/>
      <c r="STM100"/>
      <c r="STN100"/>
      <c r="STO100"/>
      <c r="STP100"/>
      <c r="STQ100"/>
      <c r="STR100"/>
      <c r="STS100"/>
      <c r="STT100"/>
      <c r="STU100"/>
      <c r="STV100"/>
      <c r="STW100"/>
      <c r="STX100"/>
      <c r="STY100"/>
      <c r="STZ100"/>
      <c r="SUA100"/>
      <c r="SUB100"/>
      <c r="SUC100"/>
      <c r="SUD100"/>
      <c r="SUE100"/>
      <c r="SUF100"/>
      <c r="SUG100"/>
      <c r="SUH100"/>
      <c r="SUI100"/>
      <c r="SUJ100"/>
      <c r="SUK100"/>
      <c r="SUL100"/>
      <c r="SUM100"/>
      <c r="SUN100"/>
      <c r="SUO100"/>
      <c r="SUP100"/>
      <c r="SUQ100"/>
      <c r="SUR100"/>
      <c r="SUS100"/>
      <c r="SUT100"/>
      <c r="SUU100"/>
      <c r="SUV100"/>
      <c r="SUW100"/>
      <c r="SUX100"/>
      <c r="SUY100"/>
      <c r="SUZ100"/>
      <c r="SVA100"/>
      <c r="SVB100"/>
      <c r="SVC100"/>
      <c r="SVD100"/>
      <c r="SVE100"/>
      <c r="SVF100"/>
      <c r="SVG100"/>
      <c r="SVH100"/>
      <c r="SVI100"/>
      <c r="SVJ100"/>
      <c r="SVK100"/>
      <c r="SVL100"/>
      <c r="SVM100"/>
      <c r="SVN100"/>
      <c r="SVO100"/>
      <c r="SVP100"/>
      <c r="SVQ100"/>
      <c r="SVR100"/>
      <c r="SVS100"/>
      <c r="SVT100"/>
      <c r="SVU100"/>
      <c r="SVV100"/>
      <c r="SVW100"/>
      <c r="SVX100"/>
      <c r="SVY100"/>
      <c r="SVZ100"/>
      <c r="SWA100"/>
      <c r="SWB100"/>
      <c r="SWC100"/>
      <c r="SWD100"/>
      <c r="SWE100"/>
      <c r="SWF100"/>
      <c r="SWG100"/>
      <c r="SWH100"/>
      <c r="SWI100"/>
      <c r="SWJ100"/>
      <c r="SWK100"/>
      <c r="SWL100"/>
      <c r="SWM100"/>
      <c r="SWN100"/>
      <c r="SWO100"/>
      <c r="SWP100"/>
      <c r="SWQ100"/>
      <c r="SWR100"/>
      <c r="SWS100"/>
      <c r="SWT100"/>
      <c r="SWU100"/>
      <c r="SWV100"/>
      <c r="SWW100"/>
      <c r="SWX100"/>
      <c r="SWY100"/>
      <c r="SWZ100"/>
      <c r="SXA100"/>
      <c r="SXB100"/>
      <c r="SXC100"/>
      <c r="SXD100"/>
      <c r="SXE100"/>
      <c r="SXF100"/>
      <c r="SXG100"/>
      <c r="SXH100"/>
      <c r="SXI100"/>
      <c r="SXJ100"/>
      <c r="SXK100"/>
      <c r="SXL100"/>
      <c r="SXM100"/>
      <c r="SXN100"/>
      <c r="SXO100"/>
      <c r="SXP100"/>
      <c r="SXQ100"/>
      <c r="SXR100"/>
      <c r="SXS100"/>
      <c r="SXT100"/>
      <c r="SXU100"/>
      <c r="SXV100"/>
      <c r="SXW100"/>
      <c r="SXX100"/>
      <c r="SXY100"/>
      <c r="SXZ100"/>
      <c r="SYA100"/>
      <c r="SYB100"/>
      <c r="SYC100"/>
      <c r="SYD100"/>
      <c r="SYE100"/>
      <c r="SYF100"/>
      <c r="SYG100"/>
      <c r="SYH100"/>
      <c r="SYI100"/>
      <c r="SYJ100"/>
      <c r="SYK100"/>
      <c r="SYL100"/>
      <c r="SYM100"/>
      <c r="SYN100"/>
      <c r="SYO100"/>
      <c r="SYP100"/>
      <c r="SYQ100"/>
      <c r="SYR100"/>
      <c r="SYS100"/>
      <c r="SYT100"/>
      <c r="SYU100"/>
      <c r="SYV100"/>
      <c r="SYW100"/>
      <c r="SYX100"/>
      <c r="SYY100"/>
      <c r="SYZ100"/>
      <c r="SZA100"/>
      <c r="SZB100"/>
      <c r="SZC100"/>
      <c r="SZD100"/>
      <c r="SZE100"/>
      <c r="SZF100"/>
      <c r="SZG100"/>
      <c r="SZH100"/>
      <c r="SZI100"/>
      <c r="SZJ100"/>
      <c r="SZK100"/>
      <c r="SZL100"/>
      <c r="SZM100"/>
      <c r="SZN100"/>
      <c r="SZO100"/>
      <c r="SZP100"/>
      <c r="SZQ100"/>
      <c r="SZR100"/>
      <c r="SZS100"/>
      <c r="SZT100"/>
      <c r="SZU100"/>
      <c r="SZV100"/>
      <c r="SZW100"/>
      <c r="SZX100"/>
      <c r="SZY100"/>
      <c r="SZZ100"/>
      <c r="TAA100"/>
      <c r="TAB100"/>
      <c r="TAC100"/>
      <c r="TAD100"/>
      <c r="TAE100"/>
      <c r="TAF100"/>
      <c r="TAG100"/>
      <c r="TAH100"/>
      <c r="TAI100"/>
      <c r="TAJ100"/>
      <c r="TAK100"/>
      <c r="TAL100"/>
      <c r="TAM100"/>
      <c r="TAN100"/>
      <c r="TAO100"/>
      <c r="TAP100"/>
      <c r="TAQ100"/>
      <c r="TAR100"/>
      <c r="TAS100"/>
      <c r="TAT100"/>
      <c r="TAU100"/>
      <c r="TAV100"/>
      <c r="TAW100"/>
      <c r="TAX100"/>
      <c r="TAY100"/>
      <c r="TAZ100"/>
      <c r="TBA100"/>
      <c r="TBB100"/>
      <c r="TBC100"/>
      <c r="TBD100"/>
      <c r="TBE100"/>
      <c r="TBF100"/>
      <c r="TBG100"/>
      <c r="TBH100"/>
      <c r="TBI100"/>
      <c r="TBJ100"/>
      <c r="TBK100"/>
      <c r="TBL100"/>
      <c r="TBM100"/>
      <c r="TBN100"/>
      <c r="TBO100"/>
      <c r="TBP100"/>
      <c r="TBQ100"/>
      <c r="TBR100"/>
      <c r="TBS100"/>
      <c r="TBT100"/>
      <c r="TBU100"/>
      <c r="TBV100"/>
      <c r="TBW100"/>
      <c r="TBX100"/>
      <c r="TBY100"/>
      <c r="TBZ100"/>
      <c r="TCA100"/>
      <c r="TCB100"/>
      <c r="TCC100"/>
      <c r="TCD100"/>
      <c r="TCE100"/>
      <c r="TCF100"/>
      <c r="TCG100"/>
      <c r="TCH100"/>
      <c r="TCI100"/>
      <c r="TCJ100"/>
      <c r="TCK100"/>
      <c r="TCL100"/>
      <c r="TCM100"/>
      <c r="TCN100"/>
      <c r="TCO100"/>
      <c r="TCP100"/>
      <c r="TCQ100"/>
      <c r="TCR100"/>
      <c r="TCS100"/>
      <c r="TCT100"/>
      <c r="TCU100"/>
      <c r="TCV100"/>
      <c r="TCW100"/>
      <c r="TCX100"/>
      <c r="TCY100"/>
      <c r="TCZ100"/>
      <c r="TDA100"/>
      <c r="TDB100"/>
      <c r="TDC100"/>
      <c r="TDD100"/>
      <c r="TDE100"/>
      <c r="TDF100"/>
      <c r="TDG100"/>
      <c r="TDH100"/>
      <c r="TDI100"/>
      <c r="TDJ100"/>
      <c r="TDK100"/>
      <c r="TDL100"/>
      <c r="TDM100"/>
      <c r="TDN100"/>
      <c r="TDO100"/>
      <c r="TDP100"/>
      <c r="TDQ100"/>
      <c r="TDR100"/>
      <c r="TDS100"/>
      <c r="TDT100"/>
      <c r="TDU100"/>
      <c r="TDV100"/>
      <c r="TDW100"/>
      <c r="TDX100"/>
      <c r="TDY100"/>
      <c r="TDZ100"/>
      <c r="TEA100"/>
      <c r="TEB100"/>
      <c r="TEC100"/>
      <c r="TED100"/>
      <c r="TEE100"/>
      <c r="TEF100"/>
      <c r="TEG100"/>
      <c r="TEH100"/>
      <c r="TEI100"/>
      <c r="TEJ100"/>
      <c r="TEK100"/>
      <c r="TEL100"/>
      <c r="TEM100"/>
      <c r="TEN100"/>
      <c r="TEO100"/>
      <c r="TEP100"/>
      <c r="TEQ100"/>
      <c r="TER100"/>
      <c r="TES100"/>
      <c r="TET100"/>
      <c r="TEU100"/>
      <c r="TEV100"/>
      <c r="TEW100"/>
      <c r="TEX100"/>
      <c r="TEY100"/>
      <c r="TEZ100"/>
      <c r="TFA100"/>
      <c r="TFB100"/>
      <c r="TFC100"/>
      <c r="TFD100"/>
      <c r="TFE100"/>
      <c r="TFF100"/>
      <c r="TFG100"/>
      <c r="TFH100"/>
      <c r="TFI100"/>
      <c r="TFJ100"/>
      <c r="TFK100"/>
      <c r="TFL100"/>
      <c r="TFM100"/>
      <c r="TFN100"/>
      <c r="TFO100"/>
      <c r="TFP100"/>
      <c r="TFQ100"/>
      <c r="TFR100"/>
      <c r="TFS100"/>
      <c r="TFT100"/>
      <c r="TFU100"/>
      <c r="TFV100"/>
      <c r="TFW100"/>
      <c r="TFX100"/>
      <c r="TFY100"/>
      <c r="TFZ100"/>
      <c r="TGA100"/>
      <c r="TGB100"/>
      <c r="TGC100"/>
      <c r="TGD100"/>
      <c r="TGE100"/>
      <c r="TGF100"/>
      <c r="TGG100"/>
      <c r="TGH100"/>
      <c r="TGI100"/>
      <c r="TGJ100"/>
      <c r="TGK100"/>
      <c r="TGL100"/>
      <c r="TGM100"/>
      <c r="TGN100"/>
      <c r="TGO100"/>
      <c r="TGP100"/>
      <c r="TGQ100"/>
      <c r="TGR100"/>
      <c r="TGS100"/>
      <c r="TGT100"/>
      <c r="TGU100"/>
      <c r="TGV100"/>
      <c r="TGW100"/>
      <c r="TGX100"/>
      <c r="TGY100"/>
      <c r="TGZ100"/>
      <c r="THA100"/>
      <c r="THB100"/>
      <c r="THC100"/>
      <c r="THD100"/>
      <c r="THE100"/>
      <c r="THF100"/>
      <c r="THG100"/>
      <c r="THH100"/>
      <c r="THI100"/>
      <c r="THJ100"/>
      <c r="THK100"/>
      <c r="THL100"/>
      <c r="THM100"/>
      <c r="THN100"/>
      <c r="THO100"/>
      <c r="THP100"/>
      <c r="THQ100"/>
      <c r="THR100"/>
      <c r="THS100"/>
      <c r="THT100"/>
      <c r="THU100"/>
      <c r="THV100"/>
      <c r="THW100"/>
      <c r="THX100"/>
      <c r="THY100"/>
      <c r="THZ100"/>
      <c r="TIA100"/>
      <c r="TIB100"/>
      <c r="TIC100"/>
      <c r="TID100"/>
      <c r="TIE100"/>
      <c r="TIF100"/>
      <c r="TIG100"/>
      <c r="TIH100"/>
      <c r="TII100"/>
      <c r="TIJ100"/>
      <c r="TIK100"/>
      <c r="TIL100"/>
      <c r="TIM100"/>
      <c r="TIN100"/>
      <c r="TIO100"/>
      <c r="TIP100"/>
      <c r="TIQ100"/>
      <c r="TIR100"/>
      <c r="TIS100"/>
      <c r="TIT100"/>
      <c r="TIU100"/>
      <c r="TIV100"/>
      <c r="TIW100"/>
      <c r="TIX100"/>
      <c r="TIY100"/>
      <c r="TIZ100"/>
      <c r="TJA100"/>
      <c r="TJB100"/>
      <c r="TJC100"/>
      <c r="TJD100"/>
      <c r="TJE100"/>
      <c r="TJF100"/>
      <c r="TJG100"/>
      <c r="TJH100"/>
      <c r="TJI100"/>
      <c r="TJJ100"/>
      <c r="TJK100"/>
      <c r="TJL100"/>
      <c r="TJM100"/>
      <c r="TJN100"/>
      <c r="TJO100"/>
      <c r="TJP100"/>
      <c r="TJQ100"/>
      <c r="TJR100"/>
      <c r="TJS100"/>
      <c r="TJT100"/>
      <c r="TJU100"/>
      <c r="TJV100"/>
      <c r="TJW100"/>
      <c r="TJX100"/>
      <c r="TJY100"/>
      <c r="TJZ100"/>
      <c r="TKA100"/>
      <c r="TKB100"/>
      <c r="TKC100"/>
      <c r="TKD100"/>
      <c r="TKE100"/>
      <c r="TKF100"/>
      <c r="TKG100"/>
      <c r="TKH100"/>
      <c r="TKI100"/>
      <c r="TKJ100"/>
      <c r="TKK100"/>
      <c r="TKL100"/>
      <c r="TKM100"/>
      <c r="TKN100"/>
      <c r="TKO100"/>
      <c r="TKP100"/>
      <c r="TKQ100"/>
      <c r="TKR100"/>
      <c r="TKS100"/>
      <c r="TKT100"/>
      <c r="TKU100"/>
      <c r="TKV100"/>
      <c r="TKW100"/>
      <c r="TKX100"/>
      <c r="TKY100"/>
      <c r="TKZ100"/>
      <c r="TLA100"/>
      <c r="TLB100"/>
      <c r="TLC100"/>
      <c r="TLD100"/>
      <c r="TLE100"/>
      <c r="TLF100"/>
      <c r="TLG100"/>
      <c r="TLH100"/>
      <c r="TLI100"/>
      <c r="TLJ100"/>
      <c r="TLK100"/>
      <c r="TLL100"/>
      <c r="TLM100"/>
      <c r="TLN100"/>
      <c r="TLO100"/>
      <c r="TLP100"/>
      <c r="TLQ100"/>
      <c r="TLR100"/>
      <c r="TLS100"/>
      <c r="TLT100"/>
      <c r="TLU100"/>
      <c r="TLV100"/>
      <c r="TLW100"/>
      <c r="TLX100"/>
      <c r="TLY100"/>
      <c r="TLZ100"/>
      <c r="TMA100"/>
      <c r="TMB100"/>
      <c r="TMC100"/>
      <c r="TMD100"/>
      <c r="TME100"/>
      <c r="TMF100"/>
      <c r="TMG100"/>
      <c r="TMH100"/>
      <c r="TMI100"/>
      <c r="TMJ100"/>
      <c r="TMK100"/>
      <c r="TML100"/>
      <c r="TMM100"/>
      <c r="TMN100"/>
      <c r="TMO100"/>
      <c r="TMP100"/>
      <c r="TMQ100"/>
      <c r="TMR100"/>
      <c r="TMS100"/>
      <c r="TMT100"/>
      <c r="TMU100"/>
      <c r="TMV100"/>
      <c r="TMW100"/>
      <c r="TMX100"/>
      <c r="TMY100"/>
      <c r="TMZ100"/>
      <c r="TNA100"/>
      <c r="TNB100"/>
      <c r="TNC100"/>
      <c r="TND100"/>
      <c r="TNE100"/>
      <c r="TNF100"/>
      <c r="TNG100"/>
      <c r="TNH100"/>
      <c r="TNI100"/>
      <c r="TNJ100"/>
      <c r="TNK100"/>
      <c r="TNL100"/>
      <c r="TNM100"/>
      <c r="TNN100"/>
      <c r="TNO100"/>
      <c r="TNP100"/>
      <c r="TNQ100"/>
      <c r="TNR100"/>
      <c r="TNS100"/>
      <c r="TNT100"/>
      <c r="TNU100"/>
      <c r="TNV100"/>
      <c r="TNW100"/>
      <c r="TNX100"/>
      <c r="TNY100"/>
      <c r="TNZ100"/>
      <c r="TOA100"/>
      <c r="TOB100"/>
      <c r="TOC100"/>
      <c r="TOD100"/>
      <c r="TOE100"/>
      <c r="TOF100"/>
      <c r="TOG100"/>
      <c r="TOH100"/>
      <c r="TOI100"/>
      <c r="TOJ100"/>
      <c r="TOK100"/>
      <c r="TOL100"/>
      <c r="TOM100"/>
      <c r="TON100"/>
      <c r="TOO100"/>
      <c r="TOP100"/>
      <c r="TOQ100"/>
      <c r="TOR100"/>
      <c r="TOS100"/>
      <c r="TOT100"/>
      <c r="TOU100"/>
      <c r="TOV100"/>
      <c r="TOW100"/>
      <c r="TOX100"/>
      <c r="TOY100"/>
      <c r="TOZ100"/>
      <c r="TPA100"/>
      <c r="TPB100"/>
      <c r="TPC100"/>
      <c r="TPD100"/>
      <c r="TPE100"/>
      <c r="TPF100"/>
      <c r="TPG100"/>
      <c r="TPH100"/>
      <c r="TPI100"/>
      <c r="TPJ100"/>
      <c r="TPK100"/>
      <c r="TPL100"/>
      <c r="TPM100"/>
      <c r="TPN100"/>
      <c r="TPO100"/>
      <c r="TPP100"/>
      <c r="TPQ100"/>
      <c r="TPR100"/>
      <c r="TPS100"/>
      <c r="TPT100"/>
      <c r="TPU100"/>
      <c r="TPV100"/>
      <c r="TPW100"/>
      <c r="TPX100"/>
      <c r="TPY100"/>
      <c r="TPZ100"/>
      <c r="TQA100"/>
      <c r="TQB100"/>
      <c r="TQC100"/>
      <c r="TQD100"/>
      <c r="TQE100"/>
      <c r="TQF100"/>
      <c r="TQG100"/>
      <c r="TQH100"/>
      <c r="TQI100"/>
      <c r="TQJ100"/>
      <c r="TQK100"/>
      <c r="TQL100"/>
      <c r="TQM100"/>
      <c r="TQN100"/>
      <c r="TQO100"/>
      <c r="TQP100"/>
      <c r="TQQ100"/>
      <c r="TQR100"/>
      <c r="TQS100"/>
      <c r="TQT100"/>
      <c r="TQU100"/>
      <c r="TQV100"/>
      <c r="TQW100"/>
      <c r="TQX100"/>
      <c r="TQY100"/>
      <c r="TQZ100"/>
      <c r="TRA100"/>
      <c r="TRB100"/>
      <c r="TRC100"/>
      <c r="TRD100"/>
      <c r="TRE100"/>
      <c r="TRF100"/>
      <c r="TRG100"/>
      <c r="TRH100"/>
      <c r="TRI100"/>
      <c r="TRJ100"/>
      <c r="TRK100"/>
      <c r="TRL100"/>
      <c r="TRM100"/>
      <c r="TRN100"/>
      <c r="TRO100"/>
      <c r="TRP100"/>
      <c r="TRQ100"/>
      <c r="TRR100"/>
      <c r="TRS100"/>
      <c r="TRT100"/>
      <c r="TRU100"/>
      <c r="TRV100"/>
      <c r="TRW100"/>
      <c r="TRX100"/>
      <c r="TRY100"/>
      <c r="TRZ100"/>
      <c r="TSA100"/>
      <c r="TSB100"/>
      <c r="TSC100"/>
      <c r="TSD100"/>
      <c r="TSE100"/>
      <c r="TSF100"/>
      <c r="TSG100"/>
      <c r="TSH100"/>
      <c r="TSI100"/>
      <c r="TSJ100"/>
      <c r="TSK100"/>
      <c r="TSL100"/>
      <c r="TSM100"/>
      <c r="TSN100"/>
      <c r="TSO100"/>
      <c r="TSP100"/>
      <c r="TSQ100"/>
      <c r="TSR100"/>
      <c r="TSS100"/>
      <c r="TST100"/>
      <c r="TSU100"/>
      <c r="TSV100"/>
      <c r="TSW100"/>
      <c r="TSX100"/>
      <c r="TSY100"/>
      <c r="TSZ100"/>
      <c r="TTA100"/>
      <c r="TTB100"/>
      <c r="TTC100"/>
      <c r="TTD100"/>
      <c r="TTE100"/>
      <c r="TTF100"/>
      <c r="TTG100"/>
      <c r="TTH100"/>
      <c r="TTI100"/>
      <c r="TTJ100"/>
      <c r="TTK100"/>
      <c r="TTL100"/>
      <c r="TTM100"/>
      <c r="TTN100"/>
      <c r="TTO100"/>
      <c r="TTP100"/>
      <c r="TTQ100"/>
      <c r="TTR100"/>
      <c r="TTS100"/>
      <c r="TTT100"/>
      <c r="TTU100"/>
      <c r="TTV100"/>
      <c r="TTW100"/>
      <c r="TTX100"/>
      <c r="TTY100"/>
      <c r="TTZ100"/>
      <c r="TUA100"/>
      <c r="TUB100"/>
      <c r="TUC100"/>
      <c r="TUD100"/>
      <c r="TUE100"/>
      <c r="TUF100"/>
      <c r="TUG100"/>
      <c r="TUH100"/>
      <c r="TUI100"/>
      <c r="TUJ100"/>
      <c r="TUK100"/>
      <c r="TUL100"/>
      <c r="TUM100"/>
      <c r="TUN100"/>
      <c r="TUO100"/>
      <c r="TUP100"/>
      <c r="TUQ100"/>
      <c r="TUR100"/>
      <c r="TUS100"/>
      <c r="TUT100"/>
      <c r="TUU100"/>
      <c r="TUV100"/>
      <c r="TUW100"/>
      <c r="TUX100"/>
      <c r="TUY100"/>
      <c r="TUZ100"/>
      <c r="TVA100"/>
      <c r="TVB100"/>
      <c r="TVC100"/>
      <c r="TVD100"/>
      <c r="TVE100"/>
      <c r="TVF100"/>
      <c r="TVG100"/>
      <c r="TVH100"/>
      <c r="TVI100"/>
      <c r="TVJ100"/>
      <c r="TVK100"/>
      <c r="TVL100"/>
      <c r="TVM100"/>
      <c r="TVN100"/>
      <c r="TVO100"/>
      <c r="TVP100"/>
      <c r="TVQ100"/>
      <c r="TVR100"/>
      <c r="TVS100"/>
      <c r="TVT100"/>
      <c r="TVU100"/>
      <c r="TVV100"/>
      <c r="TVW100"/>
      <c r="TVX100"/>
      <c r="TVY100"/>
      <c r="TVZ100"/>
      <c r="TWA100"/>
      <c r="TWB100"/>
      <c r="TWC100"/>
      <c r="TWD100"/>
      <c r="TWE100"/>
      <c r="TWF100"/>
      <c r="TWG100"/>
      <c r="TWH100"/>
      <c r="TWI100"/>
      <c r="TWJ100"/>
      <c r="TWK100"/>
      <c r="TWL100"/>
      <c r="TWM100"/>
      <c r="TWN100"/>
      <c r="TWO100"/>
      <c r="TWP100"/>
      <c r="TWQ100"/>
      <c r="TWR100"/>
      <c r="TWS100"/>
      <c r="TWT100"/>
      <c r="TWU100"/>
      <c r="TWV100"/>
      <c r="TWW100"/>
      <c r="TWX100"/>
      <c r="TWY100"/>
      <c r="TWZ100"/>
      <c r="TXA100"/>
      <c r="TXB100"/>
      <c r="TXC100"/>
      <c r="TXD100"/>
      <c r="TXE100"/>
      <c r="TXF100"/>
      <c r="TXG100"/>
      <c r="TXH100"/>
      <c r="TXI100"/>
      <c r="TXJ100"/>
      <c r="TXK100"/>
      <c r="TXL100"/>
      <c r="TXM100"/>
      <c r="TXN100"/>
      <c r="TXO100"/>
      <c r="TXP100"/>
      <c r="TXQ100"/>
      <c r="TXR100"/>
      <c r="TXS100"/>
      <c r="TXT100"/>
      <c r="TXU100"/>
      <c r="TXV100"/>
      <c r="TXW100"/>
      <c r="TXX100"/>
      <c r="TXY100"/>
      <c r="TXZ100"/>
      <c r="TYA100"/>
      <c r="TYB100"/>
      <c r="TYC100"/>
      <c r="TYD100"/>
      <c r="TYE100"/>
      <c r="TYF100"/>
      <c r="TYG100"/>
      <c r="TYH100"/>
      <c r="TYI100"/>
      <c r="TYJ100"/>
      <c r="TYK100"/>
      <c r="TYL100"/>
      <c r="TYM100"/>
      <c r="TYN100"/>
      <c r="TYO100"/>
      <c r="TYP100"/>
      <c r="TYQ100"/>
      <c r="TYR100"/>
      <c r="TYS100"/>
      <c r="TYT100"/>
      <c r="TYU100"/>
      <c r="TYV100"/>
      <c r="TYW100"/>
      <c r="TYX100"/>
      <c r="TYY100"/>
      <c r="TYZ100"/>
      <c r="TZA100"/>
      <c r="TZB100"/>
      <c r="TZC100"/>
      <c r="TZD100"/>
      <c r="TZE100"/>
      <c r="TZF100"/>
      <c r="TZG100"/>
      <c r="TZH100"/>
      <c r="TZI100"/>
      <c r="TZJ100"/>
      <c r="TZK100"/>
      <c r="TZL100"/>
      <c r="TZM100"/>
      <c r="TZN100"/>
      <c r="TZO100"/>
      <c r="TZP100"/>
      <c r="TZQ100"/>
      <c r="TZR100"/>
      <c r="TZS100"/>
      <c r="TZT100"/>
      <c r="TZU100"/>
      <c r="TZV100"/>
      <c r="TZW100"/>
      <c r="TZX100"/>
      <c r="TZY100"/>
      <c r="TZZ100"/>
      <c r="UAA100"/>
      <c r="UAB100"/>
      <c r="UAC100"/>
      <c r="UAD100"/>
      <c r="UAE100"/>
      <c r="UAF100"/>
      <c r="UAG100"/>
      <c r="UAH100"/>
      <c r="UAI100"/>
      <c r="UAJ100"/>
      <c r="UAK100"/>
      <c r="UAL100"/>
      <c r="UAM100"/>
      <c r="UAN100"/>
      <c r="UAO100"/>
      <c r="UAP100"/>
      <c r="UAQ100"/>
      <c r="UAR100"/>
      <c r="UAS100"/>
      <c r="UAT100"/>
      <c r="UAU100"/>
      <c r="UAV100"/>
      <c r="UAW100"/>
      <c r="UAX100"/>
      <c r="UAY100"/>
      <c r="UAZ100"/>
      <c r="UBA100"/>
      <c r="UBB100"/>
      <c r="UBC100"/>
      <c r="UBD100"/>
      <c r="UBE100"/>
      <c r="UBF100"/>
      <c r="UBG100"/>
      <c r="UBH100"/>
      <c r="UBI100"/>
      <c r="UBJ100"/>
      <c r="UBK100"/>
      <c r="UBL100"/>
      <c r="UBM100"/>
      <c r="UBN100"/>
      <c r="UBO100"/>
      <c r="UBP100"/>
      <c r="UBQ100"/>
      <c r="UBR100"/>
      <c r="UBS100"/>
      <c r="UBT100"/>
      <c r="UBU100"/>
      <c r="UBV100"/>
      <c r="UBW100"/>
      <c r="UBX100"/>
      <c r="UBY100"/>
      <c r="UBZ100"/>
      <c r="UCA100"/>
      <c r="UCB100"/>
      <c r="UCC100"/>
      <c r="UCD100"/>
      <c r="UCE100"/>
      <c r="UCF100"/>
      <c r="UCG100"/>
      <c r="UCH100"/>
      <c r="UCI100"/>
      <c r="UCJ100"/>
      <c r="UCK100"/>
      <c r="UCL100"/>
      <c r="UCM100"/>
      <c r="UCN100"/>
      <c r="UCO100"/>
      <c r="UCP100"/>
      <c r="UCQ100"/>
      <c r="UCR100"/>
      <c r="UCS100"/>
      <c r="UCT100"/>
      <c r="UCU100"/>
      <c r="UCV100"/>
      <c r="UCW100"/>
      <c r="UCX100"/>
      <c r="UCY100"/>
      <c r="UCZ100"/>
      <c r="UDA100"/>
      <c r="UDB100"/>
      <c r="UDC100"/>
      <c r="UDD100"/>
      <c r="UDE100"/>
      <c r="UDF100"/>
      <c r="UDG100"/>
      <c r="UDH100"/>
      <c r="UDI100"/>
      <c r="UDJ100"/>
      <c r="UDK100"/>
      <c r="UDL100"/>
      <c r="UDM100"/>
      <c r="UDN100"/>
      <c r="UDO100"/>
      <c r="UDP100"/>
      <c r="UDQ100"/>
      <c r="UDR100"/>
      <c r="UDS100"/>
      <c r="UDT100"/>
      <c r="UDU100"/>
      <c r="UDV100"/>
      <c r="UDW100"/>
      <c r="UDX100"/>
      <c r="UDY100"/>
      <c r="UDZ100"/>
      <c r="UEA100"/>
      <c r="UEB100"/>
      <c r="UEC100"/>
      <c r="UED100"/>
      <c r="UEE100"/>
      <c r="UEF100"/>
      <c r="UEG100"/>
      <c r="UEH100"/>
      <c r="UEI100"/>
      <c r="UEJ100"/>
      <c r="UEK100"/>
      <c r="UEL100"/>
      <c r="UEM100"/>
      <c r="UEN100"/>
      <c r="UEO100"/>
      <c r="UEP100"/>
      <c r="UEQ100"/>
      <c r="UER100"/>
      <c r="UES100"/>
      <c r="UET100"/>
      <c r="UEU100"/>
      <c r="UEV100"/>
      <c r="UEW100"/>
      <c r="UEX100"/>
      <c r="UEY100"/>
      <c r="UEZ100"/>
      <c r="UFA100"/>
      <c r="UFB100"/>
      <c r="UFC100"/>
      <c r="UFD100"/>
      <c r="UFE100"/>
      <c r="UFF100"/>
      <c r="UFG100"/>
      <c r="UFH100"/>
      <c r="UFI100"/>
      <c r="UFJ100"/>
      <c r="UFK100"/>
      <c r="UFL100"/>
      <c r="UFM100"/>
      <c r="UFN100"/>
      <c r="UFO100"/>
      <c r="UFP100"/>
      <c r="UFQ100"/>
      <c r="UFR100"/>
      <c r="UFS100"/>
      <c r="UFT100"/>
      <c r="UFU100"/>
      <c r="UFV100"/>
      <c r="UFW100"/>
      <c r="UFX100"/>
      <c r="UFY100"/>
      <c r="UFZ100"/>
      <c r="UGA100"/>
      <c r="UGB100"/>
      <c r="UGC100"/>
      <c r="UGD100"/>
      <c r="UGE100"/>
      <c r="UGF100"/>
      <c r="UGG100"/>
      <c r="UGH100"/>
      <c r="UGI100"/>
      <c r="UGJ100"/>
      <c r="UGK100"/>
      <c r="UGL100"/>
      <c r="UGM100"/>
      <c r="UGN100"/>
      <c r="UGO100"/>
      <c r="UGP100"/>
      <c r="UGQ100"/>
      <c r="UGR100"/>
      <c r="UGS100"/>
      <c r="UGT100"/>
      <c r="UGU100"/>
      <c r="UGV100"/>
      <c r="UGW100"/>
      <c r="UGX100"/>
      <c r="UGY100"/>
      <c r="UGZ100"/>
      <c r="UHA100"/>
      <c r="UHB100"/>
      <c r="UHC100"/>
      <c r="UHD100"/>
      <c r="UHE100"/>
      <c r="UHF100"/>
      <c r="UHG100"/>
      <c r="UHH100"/>
      <c r="UHI100"/>
      <c r="UHJ100"/>
      <c r="UHK100"/>
      <c r="UHL100"/>
      <c r="UHM100"/>
      <c r="UHN100"/>
      <c r="UHO100"/>
      <c r="UHP100"/>
      <c r="UHQ100"/>
      <c r="UHR100"/>
      <c r="UHS100"/>
      <c r="UHT100"/>
      <c r="UHU100"/>
      <c r="UHV100"/>
      <c r="UHW100"/>
      <c r="UHX100"/>
      <c r="UHY100"/>
      <c r="UHZ100"/>
      <c r="UIA100"/>
      <c r="UIB100"/>
      <c r="UIC100"/>
      <c r="UID100"/>
      <c r="UIE100"/>
      <c r="UIF100"/>
      <c r="UIG100"/>
      <c r="UIH100"/>
      <c r="UII100"/>
      <c r="UIJ100"/>
      <c r="UIK100"/>
      <c r="UIL100"/>
      <c r="UIM100"/>
      <c r="UIN100"/>
      <c r="UIO100"/>
      <c r="UIP100"/>
      <c r="UIQ100"/>
      <c r="UIR100"/>
      <c r="UIS100"/>
      <c r="UIT100"/>
      <c r="UIU100"/>
      <c r="UIV100"/>
      <c r="UIW100"/>
      <c r="UIX100"/>
      <c r="UIY100"/>
      <c r="UIZ100"/>
      <c r="UJA100"/>
      <c r="UJB100"/>
      <c r="UJC100"/>
      <c r="UJD100"/>
      <c r="UJE100"/>
      <c r="UJF100"/>
      <c r="UJG100"/>
      <c r="UJH100"/>
      <c r="UJI100"/>
      <c r="UJJ100"/>
      <c r="UJK100"/>
      <c r="UJL100"/>
      <c r="UJM100"/>
      <c r="UJN100"/>
      <c r="UJO100"/>
      <c r="UJP100"/>
      <c r="UJQ100"/>
      <c r="UJR100"/>
      <c r="UJS100"/>
      <c r="UJT100"/>
      <c r="UJU100"/>
      <c r="UJV100"/>
      <c r="UJW100"/>
      <c r="UJX100"/>
      <c r="UJY100"/>
      <c r="UJZ100"/>
      <c r="UKA100"/>
      <c r="UKB100"/>
      <c r="UKC100"/>
      <c r="UKD100"/>
      <c r="UKE100"/>
      <c r="UKF100"/>
      <c r="UKG100"/>
      <c r="UKH100"/>
      <c r="UKI100"/>
      <c r="UKJ100"/>
      <c r="UKK100"/>
      <c r="UKL100"/>
      <c r="UKM100"/>
      <c r="UKN100"/>
      <c r="UKO100"/>
      <c r="UKP100"/>
      <c r="UKQ100"/>
      <c r="UKR100"/>
      <c r="UKS100"/>
      <c r="UKT100"/>
      <c r="UKU100"/>
      <c r="UKV100"/>
      <c r="UKW100"/>
      <c r="UKX100"/>
      <c r="UKY100"/>
      <c r="UKZ100"/>
      <c r="ULA100"/>
      <c r="ULB100"/>
      <c r="ULC100"/>
      <c r="ULD100"/>
      <c r="ULE100"/>
      <c r="ULF100"/>
      <c r="ULG100"/>
      <c r="ULH100"/>
      <c r="ULI100"/>
      <c r="ULJ100"/>
      <c r="ULK100"/>
      <c r="ULL100"/>
      <c r="ULM100"/>
      <c r="ULN100"/>
      <c r="ULO100"/>
      <c r="ULP100"/>
      <c r="ULQ100"/>
      <c r="ULR100"/>
      <c r="ULS100"/>
      <c r="ULT100"/>
      <c r="ULU100"/>
      <c r="ULV100"/>
      <c r="ULW100"/>
      <c r="ULX100"/>
      <c r="ULY100"/>
      <c r="ULZ100"/>
      <c r="UMA100"/>
      <c r="UMB100"/>
      <c r="UMC100"/>
      <c r="UMD100"/>
      <c r="UME100"/>
      <c r="UMF100"/>
      <c r="UMG100"/>
      <c r="UMH100"/>
      <c r="UMI100"/>
      <c r="UMJ100"/>
      <c r="UMK100"/>
      <c r="UML100"/>
      <c r="UMM100"/>
      <c r="UMN100"/>
      <c r="UMO100"/>
      <c r="UMP100"/>
      <c r="UMQ100"/>
      <c r="UMR100"/>
      <c r="UMS100"/>
      <c r="UMT100"/>
      <c r="UMU100"/>
      <c r="UMV100"/>
      <c r="UMW100"/>
      <c r="UMX100"/>
      <c r="UMY100"/>
      <c r="UMZ100"/>
      <c r="UNA100"/>
      <c r="UNB100"/>
      <c r="UNC100"/>
      <c r="UND100"/>
      <c r="UNE100"/>
      <c r="UNF100"/>
      <c r="UNG100"/>
      <c r="UNH100"/>
      <c r="UNI100"/>
      <c r="UNJ100"/>
      <c r="UNK100"/>
      <c r="UNL100"/>
      <c r="UNM100"/>
      <c r="UNN100"/>
      <c r="UNO100"/>
      <c r="UNP100"/>
      <c r="UNQ100"/>
      <c r="UNR100"/>
      <c r="UNS100"/>
      <c r="UNT100"/>
      <c r="UNU100"/>
      <c r="UNV100"/>
      <c r="UNW100"/>
      <c r="UNX100"/>
      <c r="UNY100"/>
      <c r="UNZ100"/>
      <c r="UOA100"/>
      <c r="UOB100"/>
      <c r="UOC100"/>
      <c r="UOD100"/>
      <c r="UOE100"/>
      <c r="UOF100"/>
      <c r="UOG100"/>
      <c r="UOH100"/>
      <c r="UOI100"/>
      <c r="UOJ100"/>
      <c r="UOK100"/>
      <c r="UOL100"/>
      <c r="UOM100"/>
      <c r="UON100"/>
      <c r="UOO100"/>
      <c r="UOP100"/>
      <c r="UOQ100"/>
      <c r="UOR100"/>
      <c r="UOS100"/>
      <c r="UOT100"/>
      <c r="UOU100"/>
      <c r="UOV100"/>
      <c r="UOW100"/>
      <c r="UOX100"/>
      <c r="UOY100"/>
      <c r="UOZ100"/>
      <c r="UPA100"/>
      <c r="UPB100"/>
      <c r="UPC100"/>
      <c r="UPD100"/>
      <c r="UPE100"/>
      <c r="UPF100"/>
      <c r="UPG100"/>
      <c r="UPH100"/>
      <c r="UPI100"/>
      <c r="UPJ100"/>
      <c r="UPK100"/>
      <c r="UPL100"/>
      <c r="UPM100"/>
      <c r="UPN100"/>
      <c r="UPO100"/>
      <c r="UPP100"/>
      <c r="UPQ100"/>
      <c r="UPR100"/>
      <c r="UPS100"/>
      <c r="UPT100"/>
      <c r="UPU100"/>
      <c r="UPV100"/>
      <c r="UPW100"/>
      <c r="UPX100"/>
      <c r="UPY100"/>
      <c r="UPZ100"/>
      <c r="UQA100"/>
      <c r="UQB100"/>
      <c r="UQC100"/>
      <c r="UQD100"/>
      <c r="UQE100"/>
      <c r="UQF100"/>
      <c r="UQG100"/>
      <c r="UQH100"/>
      <c r="UQI100"/>
      <c r="UQJ100"/>
      <c r="UQK100"/>
      <c r="UQL100"/>
      <c r="UQM100"/>
      <c r="UQN100"/>
      <c r="UQO100"/>
      <c r="UQP100"/>
      <c r="UQQ100"/>
      <c r="UQR100"/>
      <c r="UQS100"/>
      <c r="UQT100"/>
      <c r="UQU100"/>
      <c r="UQV100"/>
      <c r="UQW100"/>
      <c r="UQX100"/>
      <c r="UQY100"/>
      <c r="UQZ100"/>
      <c r="URA100"/>
      <c r="URB100"/>
      <c r="URC100"/>
      <c r="URD100"/>
      <c r="URE100"/>
      <c r="URF100"/>
      <c r="URG100"/>
      <c r="URH100"/>
      <c r="URI100"/>
      <c r="URJ100"/>
      <c r="URK100"/>
      <c r="URL100"/>
      <c r="URM100"/>
      <c r="URN100"/>
      <c r="URO100"/>
      <c r="URP100"/>
      <c r="URQ100"/>
      <c r="URR100"/>
      <c r="URS100"/>
      <c r="URT100"/>
      <c r="URU100"/>
      <c r="URV100"/>
      <c r="URW100"/>
      <c r="URX100"/>
      <c r="URY100"/>
      <c r="URZ100"/>
      <c r="USA100"/>
      <c r="USB100"/>
      <c r="USC100"/>
      <c r="USD100"/>
      <c r="USE100"/>
      <c r="USF100"/>
      <c r="USG100"/>
      <c r="USH100"/>
      <c r="USI100"/>
      <c r="USJ100"/>
      <c r="USK100"/>
      <c r="USL100"/>
      <c r="USM100"/>
      <c r="USN100"/>
      <c r="USO100"/>
      <c r="USP100"/>
      <c r="USQ100"/>
      <c r="USR100"/>
      <c r="USS100"/>
      <c r="UST100"/>
      <c r="USU100"/>
      <c r="USV100"/>
      <c r="USW100"/>
      <c r="USX100"/>
      <c r="USY100"/>
      <c r="USZ100"/>
      <c r="UTA100"/>
      <c r="UTB100"/>
      <c r="UTC100"/>
      <c r="UTD100"/>
      <c r="UTE100"/>
      <c r="UTF100"/>
      <c r="UTG100"/>
      <c r="UTH100"/>
      <c r="UTI100"/>
      <c r="UTJ100"/>
      <c r="UTK100"/>
      <c r="UTL100"/>
      <c r="UTM100"/>
      <c r="UTN100"/>
      <c r="UTO100"/>
      <c r="UTP100"/>
      <c r="UTQ100"/>
      <c r="UTR100"/>
      <c r="UTS100"/>
      <c r="UTT100"/>
      <c r="UTU100"/>
      <c r="UTV100"/>
      <c r="UTW100"/>
      <c r="UTX100"/>
      <c r="UTY100"/>
      <c r="UTZ100"/>
      <c r="UUA100"/>
      <c r="UUB100"/>
      <c r="UUC100"/>
      <c r="UUD100"/>
      <c r="UUE100"/>
      <c r="UUF100"/>
      <c r="UUG100"/>
      <c r="UUH100"/>
      <c r="UUI100"/>
      <c r="UUJ100"/>
      <c r="UUK100"/>
      <c r="UUL100"/>
      <c r="UUM100"/>
      <c r="UUN100"/>
      <c r="UUO100"/>
      <c r="UUP100"/>
      <c r="UUQ100"/>
      <c r="UUR100"/>
      <c r="UUS100"/>
      <c r="UUT100"/>
      <c r="UUU100"/>
      <c r="UUV100"/>
      <c r="UUW100"/>
      <c r="UUX100"/>
      <c r="UUY100"/>
      <c r="UUZ100"/>
      <c r="UVA100"/>
      <c r="UVB100"/>
      <c r="UVC100"/>
      <c r="UVD100"/>
      <c r="UVE100"/>
      <c r="UVF100"/>
      <c r="UVG100"/>
      <c r="UVH100"/>
      <c r="UVI100"/>
      <c r="UVJ100"/>
      <c r="UVK100"/>
      <c r="UVL100"/>
      <c r="UVM100"/>
      <c r="UVN100"/>
      <c r="UVO100"/>
      <c r="UVP100"/>
      <c r="UVQ100"/>
      <c r="UVR100"/>
      <c r="UVS100"/>
      <c r="UVT100"/>
      <c r="UVU100"/>
      <c r="UVV100"/>
      <c r="UVW100"/>
      <c r="UVX100"/>
      <c r="UVY100"/>
      <c r="UVZ100"/>
      <c r="UWA100"/>
      <c r="UWB100"/>
      <c r="UWC100"/>
      <c r="UWD100"/>
      <c r="UWE100"/>
      <c r="UWF100"/>
      <c r="UWG100"/>
      <c r="UWH100"/>
      <c r="UWI100"/>
      <c r="UWJ100"/>
      <c r="UWK100"/>
      <c r="UWL100"/>
      <c r="UWM100"/>
      <c r="UWN100"/>
      <c r="UWO100"/>
      <c r="UWP100"/>
      <c r="UWQ100"/>
      <c r="UWR100"/>
      <c r="UWS100"/>
      <c r="UWT100"/>
      <c r="UWU100"/>
      <c r="UWV100"/>
      <c r="UWW100"/>
      <c r="UWX100"/>
      <c r="UWY100"/>
      <c r="UWZ100"/>
      <c r="UXA100"/>
      <c r="UXB100"/>
      <c r="UXC100"/>
      <c r="UXD100"/>
      <c r="UXE100"/>
      <c r="UXF100"/>
      <c r="UXG100"/>
      <c r="UXH100"/>
      <c r="UXI100"/>
      <c r="UXJ100"/>
      <c r="UXK100"/>
      <c r="UXL100"/>
      <c r="UXM100"/>
      <c r="UXN100"/>
      <c r="UXO100"/>
      <c r="UXP100"/>
      <c r="UXQ100"/>
      <c r="UXR100"/>
      <c r="UXS100"/>
      <c r="UXT100"/>
      <c r="UXU100"/>
      <c r="UXV100"/>
      <c r="UXW100"/>
      <c r="UXX100"/>
      <c r="UXY100"/>
      <c r="UXZ100"/>
      <c r="UYA100"/>
      <c r="UYB100"/>
      <c r="UYC100"/>
      <c r="UYD100"/>
      <c r="UYE100"/>
      <c r="UYF100"/>
      <c r="UYG100"/>
      <c r="UYH100"/>
      <c r="UYI100"/>
      <c r="UYJ100"/>
      <c r="UYK100"/>
      <c r="UYL100"/>
      <c r="UYM100"/>
      <c r="UYN100"/>
      <c r="UYO100"/>
      <c r="UYP100"/>
      <c r="UYQ100"/>
      <c r="UYR100"/>
      <c r="UYS100"/>
      <c r="UYT100"/>
      <c r="UYU100"/>
      <c r="UYV100"/>
      <c r="UYW100"/>
      <c r="UYX100"/>
      <c r="UYY100"/>
      <c r="UYZ100"/>
      <c r="UZA100"/>
      <c r="UZB100"/>
      <c r="UZC100"/>
      <c r="UZD100"/>
      <c r="UZE100"/>
      <c r="UZF100"/>
      <c r="UZG100"/>
      <c r="UZH100"/>
      <c r="UZI100"/>
      <c r="UZJ100"/>
      <c r="UZK100"/>
      <c r="UZL100"/>
      <c r="UZM100"/>
      <c r="UZN100"/>
      <c r="UZO100"/>
      <c r="UZP100"/>
      <c r="UZQ100"/>
      <c r="UZR100"/>
      <c r="UZS100"/>
      <c r="UZT100"/>
      <c r="UZU100"/>
      <c r="UZV100"/>
      <c r="UZW100"/>
      <c r="UZX100"/>
      <c r="UZY100"/>
      <c r="UZZ100"/>
      <c r="VAA100"/>
      <c r="VAB100"/>
      <c r="VAC100"/>
      <c r="VAD100"/>
      <c r="VAE100"/>
      <c r="VAF100"/>
      <c r="VAG100"/>
      <c r="VAH100"/>
      <c r="VAI100"/>
      <c r="VAJ100"/>
      <c r="VAK100"/>
      <c r="VAL100"/>
      <c r="VAM100"/>
      <c r="VAN100"/>
      <c r="VAO100"/>
      <c r="VAP100"/>
      <c r="VAQ100"/>
      <c r="VAR100"/>
      <c r="VAS100"/>
      <c r="VAT100"/>
      <c r="VAU100"/>
      <c r="VAV100"/>
      <c r="VAW100"/>
      <c r="VAX100"/>
      <c r="VAY100"/>
      <c r="VAZ100"/>
      <c r="VBA100"/>
      <c r="VBB100"/>
      <c r="VBC100"/>
      <c r="VBD100"/>
      <c r="VBE100"/>
      <c r="VBF100"/>
      <c r="VBG100"/>
      <c r="VBH100"/>
      <c r="VBI100"/>
      <c r="VBJ100"/>
      <c r="VBK100"/>
      <c r="VBL100"/>
      <c r="VBM100"/>
      <c r="VBN100"/>
      <c r="VBO100"/>
      <c r="VBP100"/>
      <c r="VBQ100"/>
      <c r="VBR100"/>
      <c r="VBS100"/>
      <c r="VBT100"/>
      <c r="VBU100"/>
      <c r="VBV100"/>
      <c r="VBW100"/>
      <c r="VBX100"/>
      <c r="VBY100"/>
      <c r="VBZ100"/>
      <c r="VCA100"/>
      <c r="VCB100"/>
      <c r="VCC100"/>
      <c r="VCD100"/>
      <c r="VCE100"/>
      <c r="VCF100"/>
      <c r="VCG100"/>
      <c r="VCH100"/>
      <c r="VCI100"/>
      <c r="VCJ100"/>
      <c r="VCK100"/>
      <c r="VCL100"/>
      <c r="VCM100"/>
      <c r="VCN100"/>
      <c r="VCO100"/>
      <c r="VCP100"/>
      <c r="VCQ100"/>
      <c r="VCR100"/>
      <c r="VCS100"/>
      <c r="VCT100"/>
      <c r="VCU100"/>
      <c r="VCV100"/>
      <c r="VCW100"/>
      <c r="VCX100"/>
      <c r="VCY100"/>
      <c r="VCZ100"/>
      <c r="VDA100"/>
      <c r="VDB100"/>
      <c r="VDC100"/>
      <c r="VDD100"/>
      <c r="VDE100"/>
      <c r="VDF100"/>
      <c r="VDG100"/>
      <c r="VDH100"/>
      <c r="VDI100"/>
      <c r="VDJ100"/>
      <c r="VDK100"/>
      <c r="VDL100"/>
      <c r="VDM100"/>
      <c r="VDN100"/>
      <c r="VDO100"/>
      <c r="VDP100"/>
      <c r="VDQ100"/>
      <c r="VDR100"/>
      <c r="VDS100"/>
      <c r="VDT100"/>
      <c r="VDU100"/>
      <c r="VDV100"/>
      <c r="VDW100"/>
      <c r="VDX100"/>
      <c r="VDY100"/>
      <c r="VDZ100"/>
      <c r="VEA100"/>
      <c r="VEB100"/>
      <c r="VEC100"/>
      <c r="VED100"/>
      <c r="VEE100"/>
      <c r="VEF100"/>
      <c r="VEG100"/>
      <c r="VEH100"/>
      <c r="VEI100"/>
      <c r="VEJ100"/>
      <c r="VEK100"/>
      <c r="VEL100"/>
      <c r="VEM100"/>
      <c r="VEN100"/>
      <c r="VEO100"/>
      <c r="VEP100"/>
      <c r="VEQ100"/>
      <c r="VER100"/>
      <c r="VES100"/>
      <c r="VET100"/>
      <c r="VEU100"/>
      <c r="VEV100"/>
      <c r="VEW100"/>
      <c r="VEX100"/>
      <c r="VEY100"/>
      <c r="VEZ100"/>
      <c r="VFA100"/>
      <c r="VFB100"/>
      <c r="VFC100"/>
      <c r="VFD100"/>
      <c r="VFE100"/>
      <c r="VFF100"/>
      <c r="VFG100"/>
      <c r="VFH100"/>
      <c r="VFI100"/>
      <c r="VFJ100"/>
      <c r="VFK100"/>
      <c r="VFL100"/>
      <c r="VFM100"/>
      <c r="VFN100"/>
      <c r="VFO100"/>
      <c r="VFP100"/>
      <c r="VFQ100"/>
      <c r="VFR100"/>
      <c r="VFS100"/>
      <c r="VFT100"/>
      <c r="VFU100"/>
      <c r="VFV100"/>
      <c r="VFW100"/>
      <c r="VFX100"/>
      <c r="VFY100"/>
      <c r="VFZ100"/>
      <c r="VGA100"/>
      <c r="VGB100"/>
      <c r="VGC100"/>
      <c r="VGD100"/>
      <c r="VGE100"/>
      <c r="VGF100"/>
      <c r="VGG100"/>
      <c r="VGH100"/>
      <c r="VGI100"/>
      <c r="VGJ100"/>
      <c r="VGK100"/>
      <c r="VGL100"/>
      <c r="VGM100"/>
      <c r="VGN100"/>
      <c r="VGO100"/>
      <c r="VGP100"/>
      <c r="VGQ100"/>
      <c r="VGR100"/>
      <c r="VGS100"/>
      <c r="VGT100"/>
      <c r="VGU100"/>
      <c r="VGV100"/>
      <c r="VGW100"/>
      <c r="VGX100"/>
      <c r="VGY100"/>
      <c r="VGZ100"/>
      <c r="VHA100"/>
      <c r="VHB100"/>
      <c r="VHC100"/>
      <c r="VHD100"/>
      <c r="VHE100"/>
      <c r="VHF100"/>
      <c r="VHG100"/>
      <c r="VHH100"/>
      <c r="VHI100"/>
      <c r="VHJ100"/>
      <c r="VHK100"/>
      <c r="VHL100"/>
      <c r="VHM100"/>
      <c r="VHN100"/>
      <c r="VHO100"/>
      <c r="VHP100"/>
      <c r="VHQ100"/>
      <c r="VHR100"/>
      <c r="VHS100"/>
      <c r="VHT100"/>
      <c r="VHU100"/>
      <c r="VHV100"/>
      <c r="VHW100"/>
      <c r="VHX100"/>
      <c r="VHY100"/>
      <c r="VHZ100"/>
      <c r="VIA100"/>
      <c r="VIB100"/>
      <c r="VIC100"/>
      <c r="VID100"/>
      <c r="VIE100"/>
      <c r="VIF100"/>
      <c r="VIG100"/>
      <c r="VIH100"/>
      <c r="VII100"/>
      <c r="VIJ100"/>
      <c r="VIK100"/>
      <c r="VIL100"/>
      <c r="VIM100"/>
      <c r="VIN100"/>
      <c r="VIO100"/>
      <c r="VIP100"/>
      <c r="VIQ100"/>
      <c r="VIR100"/>
      <c r="VIS100"/>
      <c r="VIT100"/>
      <c r="VIU100"/>
      <c r="VIV100"/>
      <c r="VIW100"/>
      <c r="VIX100"/>
      <c r="VIY100"/>
      <c r="VIZ100"/>
      <c r="VJA100"/>
      <c r="VJB100"/>
      <c r="VJC100"/>
      <c r="VJD100"/>
      <c r="VJE100"/>
      <c r="VJF100"/>
      <c r="VJG100"/>
      <c r="VJH100"/>
      <c r="VJI100"/>
      <c r="VJJ100"/>
      <c r="VJK100"/>
      <c r="VJL100"/>
      <c r="VJM100"/>
      <c r="VJN100"/>
      <c r="VJO100"/>
      <c r="VJP100"/>
      <c r="VJQ100"/>
      <c r="VJR100"/>
      <c r="VJS100"/>
      <c r="VJT100"/>
      <c r="VJU100"/>
      <c r="VJV100"/>
      <c r="VJW100"/>
      <c r="VJX100"/>
      <c r="VJY100"/>
      <c r="VJZ100"/>
      <c r="VKA100"/>
      <c r="VKB100"/>
      <c r="VKC100"/>
      <c r="VKD100"/>
      <c r="VKE100"/>
      <c r="VKF100"/>
      <c r="VKG100"/>
      <c r="VKH100"/>
      <c r="VKI100"/>
      <c r="VKJ100"/>
      <c r="VKK100"/>
      <c r="VKL100"/>
      <c r="VKM100"/>
      <c r="VKN100"/>
      <c r="VKO100"/>
      <c r="VKP100"/>
      <c r="VKQ100"/>
      <c r="VKR100"/>
      <c r="VKS100"/>
      <c r="VKT100"/>
      <c r="VKU100"/>
      <c r="VKV100"/>
      <c r="VKW100"/>
      <c r="VKX100"/>
      <c r="VKY100"/>
      <c r="VKZ100"/>
      <c r="VLA100"/>
      <c r="VLB100"/>
      <c r="VLC100"/>
      <c r="VLD100"/>
      <c r="VLE100"/>
      <c r="VLF100"/>
      <c r="VLG100"/>
      <c r="VLH100"/>
      <c r="VLI100"/>
      <c r="VLJ100"/>
      <c r="VLK100"/>
      <c r="VLL100"/>
      <c r="VLM100"/>
      <c r="VLN100"/>
      <c r="VLO100"/>
      <c r="VLP100"/>
      <c r="VLQ100"/>
      <c r="VLR100"/>
      <c r="VLS100"/>
      <c r="VLT100"/>
      <c r="VLU100"/>
      <c r="VLV100"/>
      <c r="VLW100"/>
      <c r="VLX100"/>
      <c r="VLY100"/>
      <c r="VLZ100"/>
      <c r="VMA100"/>
      <c r="VMB100"/>
      <c r="VMC100"/>
      <c r="VMD100"/>
      <c r="VME100"/>
      <c r="VMF100"/>
      <c r="VMG100"/>
      <c r="VMH100"/>
      <c r="VMI100"/>
      <c r="VMJ100"/>
      <c r="VMK100"/>
      <c r="VML100"/>
      <c r="VMM100"/>
      <c r="VMN100"/>
      <c r="VMO100"/>
      <c r="VMP100"/>
      <c r="VMQ100"/>
      <c r="VMR100"/>
      <c r="VMS100"/>
      <c r="VMT100"/>
      <c r="VMU100"/>
      <c r="VMV100"/>
      <c r="VMW100"/>
      <c r="VMX100"/>
      <c r="VMY100"/>
      <c r="VMZ100"/>
      <c r="VNA100"/>
      <c r="VNB100"/>
      <c r="VNC100"/>
      <c r="VND100"/>
      <c r="VNE100"/>
      <c r="VNF100"/>
      <c r="VNG100"/>
      <c r="VNH100"/>
      <c r="VNI100"/>
      <c r="VNJ100"/>
      <c r="VNK100"/>
      <c r="VNL100"/>
      <c r="VNM100"/>
      <c r="VNN100"/>
      <c r="VNO100"/>
      <c r="VNP100"/>
      <c r="VNQ100"/>
      <c r="VNR100"/>
      <c r="VNS100"/>
      <c r="VNT100"/>
      <c r="VNU100"/>
      <c r="VNV100"/>
      <c r="VNW100"/>
      <c r="VNX100"/>
      <c r="VNY100"/>
      <c r="VNZ100"/>
      <c r="VOA100"/>
      <c r="VOB100"/>
      <c r="VOC100"/>
      <c r="VOD100"/>
      <c r="VOE100"/>
      <c r="VOF100"/>
      <c r="VOG100"/>
      <c r="VOH100"/>
      <c r="VOI100"/>
      <c r="VOJ100"/>
      <c r="VOK100"/>
      <c r="VOL100"/>
      <c r="VOM100"/>
      <c r="VON100"/>
      <c r="VOO100"/>
      <c r="VOP100"/>
      <c r="VOQ100"/>
      <c r="VOR100"/>
      <c r="VOS100"/>
      <c r="VOT100"/>
      <c r="VOU100"/>
      <c r="VOV100"/>
      <c r="VOW100"/>
      <c r="VOX100"/>
      <c r="VOY100"/>
      <c r="VOZ100"/>
      <c r="VPA100"/>
      <c r="VPB100"/>
      <c r="VPC100"/>
      <c r="VPD100"/>
      <c r="VPE100"/>
      <c r="VPF100"/>
      <c r="VPG100"/>
      <c r="VPH100"/>
      <c r="VPI100"/>
      <c r="VPJ100"/>
      <c r="VPK100"/>
      <c r="VPL100"/>
      <c r="VPM100"/>
      <c r="VPN100"/>
      <c r="VPO100"/>
      <c r="VPP100"/>
      <c r="VPQ100"/>
      <c r="VPR100"/>
      <c r="VPS100"/>
      <c r="VPT100"/>
      <c r="VPU100"/>
      <c r="VPV100"/>
      <c r="VPW100"/>
      <c r="VPX100"/>
      <c r="VPY100"/>
      <c r="VPZ100"/>
      <c r="VQA100"/>
      <c r="VQB100"/>
      <c r="VQC100"/>
      <c r="VQD100"/>
      <c r="VQE100"/>
      <c r="VQF100"/>
      <c r="VQG100"/>
      <c r="VQH100"/>
      <c r="VQI100"/>
      <c r="VQJ100"/>
      <c r="VQK100"/>
      <c r="VQL100"/>
      <c r="VQM100"/>
      <c r="VQN100"/>
      <c r="VQO100"/>
      <c r="VQP100"/>
      <c r="VQQ100"/>
      <c r="VQR100"/>
      <c r="VQS100"/>
      <c r="VQT100"/>
      <c r="VQU100"/>
      <c r="VQV100"/>
      <c r="VQW100"/>
      <c r="VQX100"/>
      <c r="VQY100"/>
      <c r="VQZ100"/>
      <c r="VRA100"/>
      <c r="VRB100"/>
      <c r="VRC100"/>
      <c r="VRD100"/>
      <c r="VRE100"/>
      <c r="VRF100"/>
      <c r="VRG100"/>
      <c r="VRH100"/>
      <c r="VRI100"/>
      <c r="VRJ100"/>
      <c r="VRK100"/>
      <c r="VRL100"/>
      <c r="VRM100"/>
      <c r="VRN100"/>
      <c r="VRO100"/>
      <c r="VRP100"/>
      <c r="VRQ100"/>
      <c r="VRR100"/>
      <c r="VRS100"/>
      <c r="VRT100"/>
      <c r="VRU100"/>
      <c r="VRV100"/>
      <c r="VRW100"/>
      <c r="VRX100"/>
      <c r="VRY100"/>
      <c r="VRZ100"/>
      <c r="VSA100"/>
      <c r="VSB100"/>
      <c r="VSC100"/>
      <c r="VSD100"/>
      <c r="VSE100"/>
      <c r="VSF100"/>
      <c r="VSG100"/>
      <c r="VSH100"/>
      <c r="VSI100"/>
      <c r="VSJ100"/>
      <c r="VSK100"/>
      <c r="VSL100"/>
      <c r="VSM100"/>
      <c r="VSN100"/>
      <c r="VSO100"/>
      <c r="VSP100"/>
      <c r="VSQ100"/>
      <c r="VSR100"/>
      <c r="VSS100"/>
      <c r="VST100"/>
      <c r="VSU100"/>
      <c r="VSV100"/>
      <c r="VSW100"/>
      <c r="VSX100"/>
      <c r="VSY100"/>
      <c r="VSZ100"/>
      <c r="VTA100"/>
      <c r="VTB100"/>
      <c r="VTC100"/>
      <c r="VTD100"/>
      <c r="VTE100"/>
      <c r="VTF100"/>
      <c r="VTG100"/>
      <c r="VTH100"/>
      <c r="VTI100"/>
      <c r="VTJ100"/>
      <c r="VTK100"/>
      <c r="VTL100"/>
      <c r="VTM100"/>
      <c r="VTN100"/>
      <c r="VTO100"/>
      <c r="VTP100"/>
      <c r="VTQ100"/>
      <c r="VTR100"/>
      <c r="VTS100"/>
      <c r="VTT100"/>
      <c r="VTU100"/>
      <c r="VTV100"/>
      <c r="VTW100"/>
      <c r="VTX100"/>
      <c r="VTY100"/>
      <c r="VTZ100"/>
      <c r="VUA100"/>
      <c r="VUB100"/>
      <c r="VUC100"/>
      <c r="VUD100"/>
      <c r="VUE100"/>
      <c r="VUF100"/>
      <c r="VUG100"/>
      <c r="VUH100"/>
      <c r="VUI100"/>
      <c r="VUJ100"/>
      <c r="VUK100"/>
      <c r="VUL100"/>
      <c r="VUM100"/>
      <c r="VUN100"/>
      <c r="VUO100"/>
      <c r="VUP100"/>
      <c r="VUQ100"/>
      <c r="VUR100"/>
      <c r="VUS100"/>
      <c r="VUT100"/>
      <c r="VUU100"/>
      <c r="VUV100"/>
      <c r="VUW100"/>
      <c r="VUX100"/>
      <c r="VUY100"/>
      <c r="VUZ100"/>
      <c r="VVA100"/>
      <c r="VVB100"/>
      <c r="VVC100"/>
      <c r="VVD100"/>
      <c r="VVE100"/>
      <c r="VVF100"/>
      <c r="VVG100"/>
      <c r="VVH100"/>
      <c r="VVI100"/>
      <c r="VVJ100"/>
      <c r="VVK100"/>
      <c r="VVL100"/>
      <c r="VVM100"/>
      <c r="VVN100"/>
      <c r="VVO100"/>
      <c r="VVP100"/>
      <c r="VVQ100"/>
      <c r="VVR100"/>
      <c r="VVS100"/>
      <c r="VVT100"/>
      <c r="VVU100"/>
      <c r="VVV100"/>
      <c r="VVW100"/>
      <c r="VVX100"/>
      <c r="VVY100"/>
      <c r="VVZ100"/>
      <c r="VWA100"/>
      <c r="VWB100"/>
      <c r="VWC100"/>
      <c r="VWD100"/>
      <c r="VWE100"/>
      <c r="VWF100"/>
      <c r="VWG100"/>
      <c r="VWH100"/>
      <c r="VWI100"/>
      <c r="VWJ100"/>
      <c r="VWK100"/>
      <c r="VWL100"/>
      <c r="VWM100"/>
      <c r="VWN100"/>
      <c r="VWO100"/>
      <c r="VWP100"/>
      <c r="VWQ100"/>
      <c r="VWR100"/>
      <c r="VWS100"/>
      <c r="VWT100"/>
      <c r="VWU100"/>
      <c r="VWV100"/>
      <c r="VWW100"/>
      <c r="VWX100"/>
      <c r="VWY100"/>
      <c r="VWZ100"/>
      <c r="VXA100"/>
      <c r="VXB100"/>
      <c r="VXC100"/>
      <c r="VXD100"/>
      <c r="VXE100"/>
      <c r="VXF100"/>
      <c r="VXG100"/>
      <c r="VXH100"/>
      <c r="VXI100"/>
      <c r="VXJ100"/>
      <c r="VXK100"/>
      <c r="VXL100"/>
      <c r="VXM100"/>
      <c r="VXN100"/>
      <c r="VXO100"/>
      <c r="VXP100"/>
      <c r="VXQ100"/>
      <c r="VXR100"/>
      <c r="VXS100"/>
      <c r="VXT100"/>
      <c r="VXU100"/>
      <c r="VXV100"/>
      <c r="VXW100"/>
      <c r="VXX100"/>
      <c r="VXY100"/>
      <c r="VXZ100"/>
      <c r="VYA100"/>
      <c r="VYB100"/>
      <c r="VYC100"/>
      <c r="VYD100"/>
      <c r="VYE100"/>
      <c r="VYF100"/>
      <c r="VYG100"/>
      <c r="VYH100"/>
      <c r="VYI100"/>
      <c r="VYJ100"/>
      <c r="VYK100"/>
      <c r="VYL100"/>
      <c r="VYM100"/>
      <c r="VYN100"/>
      <c r="VYO100"/>
      <c r="VYP100"/>
      <c r="VYQ100"/>
      <c r="VYR100"/>
      <c r="VYS100"/>
      <c r="VYT100"/>
      <c r="VYU100"/>
      <c r="VYV100"/>
      <c r="VYW100"/>
      <c r="VYX100"/>
      <c r="VYY100"/>
      <c r="VYZ100"/>
      <c r="VZA100"/>
      <c r="VZB100"/>
      <c r="VZC100"/>
      <c r="VZD100"/>
      <c r="VZE100"/>
      <c r="VZF100"/>
      <c r="VZG100"/>
      <c r="VZH100"/>
      <c r="VZI100"/>
      <c r="VZJ100"/>
      <c r="VZK100"/>
      <c r="VZL100"/>
      <c r="VZM100"/>
      <c r="VZN100"/>
      <c r="VZO100"/>
      <c r="VZP100"/>
      <c r="VZQ100"/>
      <c r="VZR100"/>
      <c r="VZS100"/>
      <c r="VZT100"/>
      <c r="VZU100"/>
      <c r="VZV100"/>
      <c r="VZW100"/>
      <c r="VZX100"/>
      <c r="VZY100"/>
      <c r="VZZ100"/>
      <c r="WAA100"/>
      <c r="WAB100"/>
      <c r="WAC100"/>
      <c r="WAD100"/>
      <c r="WAE100"/>
      <c r="WAF100"/>
      <c r="WAG100"/>
      <c r="WAH100"/>
      <c r="WAI100"/>
      <c r="WAJ100"/>
      <c r="WAK100"/>
      <c r="WAL100"/>
      <c r="WAM100"/>
      <c r="WAN100"/>
      <c r="WAO100"/>
      <c r="WAP100"/>
      <c r="WAQ100"/>
      <c r="WAR100"/>
      <c r="WAS100"/>
      <c r="WAT100"/>
      <c r="WAU100"/>
      <c r="WAV100"/>
      <c r="WAW100"/>
      <c r="WAX100"/>
      <c r="WAY100"/>
      <c r="WAZ100"/>
      <c r="WBA100"/>
      <c r="WBB100"/>
      <c r="WBC100"/>
      <c r="WBD100"/>
      <c r="WBE100"/>
      <c r="WBF100"/>
      <c r="WBG100"/>
      <c r="WBH100"/>
      <c r="WBI100"/>
      <c r="WBJ100"/>
      <c r="WBK100"/>
      <c r="WBL100"/>
      <c r="WBM100"/>
      <c r="WBN100"/>
      <c r="WBO100"/>
      <c r="WBP100"/>
      <c r="WBQ100"/>
      <c r="WBR100"/>
      <c r="WBS100"/>
      <c r="WBT100"/>
      <c r="WBU100"/>
      <c r="WBV100"/>
      <c r="WBW100"/>
      <c r="WBX100"/>
      <c r="WBY100"/>
      <c r="WBZ100"/>
      <c r="WCA100"/>
      <c r="WCB100"/>
      <c r="WCC100"/>
      <c r="WCD100"/>
      <c r="WCE100"/>
      <c r="WCF100"/>
      <c r="WCG100"/>
      <c r="WCH100"/>
      <c r="WCI100"/>
      <c r="WCJ100"/>
      <c r="WCK100"/>
      <c r="WCL100"/>
      <c r="WCM100"/>
      <c r="WCN100"/>
      <c r="WCO100"/>
      <c r="WCP100"/>
      <c r="WCQ100"/>
      <c r="WCR100"/>
      <c r="WCS100"/>
      <c r="WCT100"/>
      <c r="WCU100"/>
      <c r="WCV100"/>
      <c r="WCW100"/>
      <c r="WCX100"/>
      <c r="WCY100"/>
      <c r="WCZ100"/>
      <c r="WDA100"/>
      <c r="WDB100"/>
      <c r="WDC100"/>
      <c r="WDD100"/>
      <c r="WDE100"/>
      <c r="WDF100"/>
      <c r="WDG100"/>
      <c r="WDH100"/>
      <c r="WDI100"/>
      <c r="WDJ100"/>
      <c r="WDK100"/>
      <c r="WDL100"/>
      <c r="WDM100"/>
      <c r="WDN100"/>
      <c r="WDO100"/>
      <c r="WDP100"/>
      <c r="WDQ100"/>
      <c r="WDR100"/>
      <c r="WDS100"/>
      <c r="WDT100"/>
      <c r="WDU100"/>
      <c r="WDV100"/>
      <c r="WDW100"/>
      <c r="WDX100"/>
      <c r="WDY100"/>
      <c r="WDZ100"/>
      <c r="WEA100"/>
      <c r="WEB100"/>
      <c r="WEC100"/>
      <c r="WED100"/>
      <c r="WEE100"/>
      <c r="WEF100"/>
      <c r="WEG100"/>
      <c r="WEH100"/>
      <c r="WEI100"/>
      <c r="WEJ100"/>
      <c r="WEK100"/>
      <c r="WEL100"/>
      <c r="WEM100"/>
      <c r="WEN100"/>
      <c r="WEO100"/>
      <c r="WEP100"/>
      <c r="WEQ100"/>
      <c r="WER100"/>
      <c r="WES100"/>
      <c r="WET100"/>
      <c r="WEU100"/>
      <c r="WEV100"/>
      <c r="WEW100"/>
      <c r="WEX100"/>
      <c r="WEY100"/>
      <c r="WEZ100"/>
      <c r="WFA100"/>
      <c r="WFB100"/>
      <c r="WFC100"/>
      <c r="WFD100"/>
      <c r="WFE100"/>
      <c r="WFF100"/>
      <c r="WFG100"/>
      <c r="WFH100"/>
      <c r="WFI100"/>
      <c r="WFJ100"/>
      <c r="WFK100"/>
      <c r="WFL100"/>
      <c r="WFM100"/>
      <c r="WFN100"/>
      <c r="WFO100"/>
      <c r="WFP100"/>
      <c r="WFQ100"/>
      <c r="WFR100"/>
      <c r="WFS100"/>
      <c r="WFT100"/>
      <c r="WFU100"/>
      <c r="WFV100"/>
      <c r="WFW100"/>
      <c r="WFX100"/>
      <c r="WFY100"/>
      <c r="WFZ100"/>
      <c r="WGA100"/>
      <c r="WGB100"/>
      <c r="WGC100"/>
      <c r="WGD100"/>
      <c r="WGE100"/>
      <c r="WGF100"/>
      <c r="WGG100"/>
      <c r="WGH100"/>
      <c r="WGI100"/>
      <c r="WGJ100"/>
      <c r="WGK100"/>
      <c r="WGL100"/>
      <c r="WGM100"/>
      <c r="WGN100"/>
      <c r="WGO100"/>
      <c r="WGP100"/>
      <c r="WGQ100"/>
      <c r="WGR100"/>
      <c r="WGS100"/>
      <c r="WGT100"/>
      <c r="WGU100"/>
      <c r="WGV100"/>
      <c r="WGW100"/>
      <c r="WGX100"/>
      <c r="WGY100"/>
      <c r="WGZ100"/>
      <c r="WHA100"/>
      <c r="WHB100"/>
      <c r="WHC100"/>
      <c r="WHD100"/>
      <c r="WHE100"/>
      <c r="WHF100"/>
      <c r="WHG100"/>
      <c r="WHH100"/>
      <c r="WHI100"/>
      <c r="WHJ100"/>
      <c r="WHK100"/>
      <c r="WHL100"/>
      <c r="WHM100"/>
      <c r="WHN100"/>
      <c r="WHO100"/>
      <c r="WHP100"/>
      <c r="WHQ100"/>
      <c r="WHR100"/>
      <c r="WHS100"/>
      <c r="WHT100"/>
      <c r="WHU100"/>
      <c r="WHV100"/>
      <c r="WHW100"/>
      <c r="WHX100"/>
      <c r="WHY100"/>
      <c r="WHZ100"/>
      <c r="WIA100"/>
      <c r="WIB100"/>
      <c r="WIC100"/>
      <c r="WID100"/>
      <c r="WIE100"/>
      <c r="WIF100"/>
      <c r="WIG100"/>
      <c r="WIH100"/>
      <c r="WII100"/>
      <c r="WIJ100"/>
      <c r="WIK100"/>
      <c r="WIL100"/>
      <c r="WIM100"/>
      <c r="WIN100"/>
      <c r="WIO100"/>
      <c r="WIP100"/>
      <c r="WIQ100"/>
      <c r="WIR100"/>
      <c r="WIS100"/>
      <c r="WIT100"/>
      <c r="WIU100"/>
      <c r="WIV100"/>
      <c r="WIW100"/>
      <c r="WIX100"/>
      <c r="WIY100"/>
      <c r="WIZ100"/>
      <c r="WJA100"/>
      <c r="WJB100"/>
      <c r="WJC100"/>
      <c r="WJD100"/>
      <c r="WJE100"/>
      <c r="WJF100"/>
      <c r="WJG100"/>
      <c r="WJH100"/>
      <c r="WJI100"/>
      <c r="WJJ100"/>
      <c r="WJK100"/>
      <c r="WJL100"/>
      <c r="WJM100"/>
      <c r="WJN100"/>
      <c r="WJO100"/>
      <c r="WJP100"/>
      <c r="WJQ100"/>
      <c r="WJR100"/>
      <c r="WJS100"/>
      <c r="WJT100"/>
      <c r="WJU100"/>
      <c r="WJV100"/>
      <c r="WJW100"/>
      <c r="WJX100"/>
      <c r="WJY100"/>
      <c r="WJZ100"/>
      <c r="WKA100"/>
      <c r="WKB100"/>
      <c r="WKC100"/>
      <c r="WKD100"/>
      <c r="WKE100"/>
      <c r="WKF100"/>
      <c r="WKG100"/>
      <c r="WKH100"/>
      <c r="WKI100"/>
      <c r="WKJ100"/>
      <c r="WKK100"/>
      <c r="WKL100"/>
      <c r="WKM100"/>
      <c r="WKN100"/>
      <c r="WKO100"/>
      <c r="WKP100"/>
      <c r="WKQ100"/>
      <c r="WKR100"/>
      <c r="WKS100"/>
      <c r="WKT100"/>
      <c r="WKU100"/>
      <c r="WKV100"/>
      <c r="WKW100"/>
      <c r="WKX100"/>
      <c r="WKY100"/>
      <c r="WKZ100"/>
      <c r="WLA100"/>
      <c r="WLB100"/>
      <c r="WLC100"/>
      <c r="WLD100"/>
      <c r="WLE100"/>
      <c r="WLF100"/>
      <c r="WLG100"/>
      <c r="WLH100"/>
      <c r="WLI100"/>
      <c r="WLJ100"/>
      <c r="WLK100"/>
      <c r="WLL100"/>
      <c r="WLM100"/>
      <c r="WLN100"/>
      <c r="WLO100"/>
      <c r="WLP100"/>
      <c r="WLQ100"/>
      <c r="WLR100"/>
      <c r="WLS100"/>
      <c r="WLT100"/>
      <c r="WLU100"/>
      <c r="WLV100"/>
      <c r="WLW100"/>
      <c r="WLX100"/>
      <c r="WLY100"/>
      <c r="WLZ100"/>
      <c r="WMA100"/>
      <c r="WMB100"/>
      <c r="WMC100"/>
      <c r="WMD100"/>
      <c r="WME100"/>
      <c r="WMF100"/>
      <c r="WMG100"/>
      <c r="WMH100"/>
      <c r="WMI100"/>
      <c r="WMJ100"/>
      <c r="WMK100"/>
      <c r="WML100"/>
      <c r="WMM100"/>
      <c r="WMN100"/>
      <c r="WMO100"/>
      <c r="WMP100"/>
      <c r="WMQ100"/>
      <c r="WMR100"/>
      <c r="WMS100"/>
      <c r="WMT100"/>
      <c r="WMU100"/>
      <c r="WMV100"/>
      <c r="WMW100"/>
      <c r="WMX100"/>
      <c r="WMY100"/>
      <c r="WMZ100"/>
      <c r="WNA100"/>
      <c r="WNB100"/>
      <c r="WNC100"/>
      <c r="WND100"/>
      <c r="WNE100"/>
      <c r="WNF100"/>
      <c r="WNG100"/>
      <c r="WNH100"/>
      <c r="WNI100"/>
      <c r="WNJ100"/>
      <c r="WNK100"/>
      <c r="WNL100"/>
      <c r="WNM100"/>
      <c r="WNN100"/>
      <c r="WNO100"/>
      <c r="WNP100"/>
      <c r="WNQ100"/>
      <c r="WNR100"/>
      <c r="WNS100"/>
      <c r="WNT100"/>
      <c r="WNU100"/>
      <c r="WNV100"/>
      <c r="WNW100"/>
      <c r="WNX100"/>
      <c r="WNY100"/>
      <c r="WNZ100"/>
      <c r="WOA100"/>
      <c r="WOB100"/>
      <c r="WOC100"/>
      <c r="WOD100"/>
      <c r="WOE100"/>
      <c r="WOF100"/>
      <c r="WOG100"/>
      <c r="WOH100"/>
      <c r="WOI100"/>
      <c r="WOJ100"/>
      <c r="WOK100"/>
      <c r="WOL100"/>
      <c r="WOM100"/>
      <c r="WON100"/>
      <c r="WOO100"/>
      <c r="WOP100"/>
      <c r="WOQ100"/>
      <c r="WOR100"/>
      <c r="WOS100"/>
      <c r="WOT100"/>
      <c r="WOU100"/>
      <c r="WOV100"/>
      <c r="WOW100"/>
      <c r="WOX100"/>
      <c r="WOY100"/>
      <c r="WOZ100"/>
      <c r="WPA100"/>
      <c r="WPB100"/>
      <c r="WPC100"/>
      <c r="WPD100"/>
      <c r="WPE100"/>
      <c r="WPF100"/>
      <c r="WPG100"/>
      <c r="WPH100"/>
      <c r="WPI100"/>
      <c r="WPJ100"/>
      <c r="WPK100"/>
      <c r="WPL100"/>
      <c r="WPM100"/>
      <c r="WPN100"/>
      <c r="WPO100"/>
      <c r="WPP100"/>
      <c r="WPQ100"/>
      <c r="WPR100"/>
      <c r="WPS100"/>
      <c r="WPT100"/>
      <c r="WPU100"/>
      <c r="WPV100"/>
      <c r="WPW100"/>
      <c r="WPX100"/>
      <c r="WPY100"/>
      <c r="WPZ100"/>
      <c r="WQA100"/>
      <c r="WQB100"/>
      <c r="WQC100"/>
      <c r="WQD100"/>
      <c r="WQE100"/>
      <c r="WQF100"/>
      <c r="WQG100"/>
      <c r="WQH100"/>
      <c r="WQI100"/>
      <c r="WQJ100"/>
      <c r="WQK100"/>
      <c r="WQL100"/>
      <c r="WQM100"/>
      <c r="WQN100"/>
      <c r="WQO100"/>
      <c r="WQP100"/>
      <c r="WQQ100"/>
      <c r="WQR100"/>
      <c r="WQS100"/>
      <c r="WQT100"/>
      <c r="WQU100"/>
      <c r="WQV100"/>
      <c r="WQW100"/>
      <c r="WQX100"/>
      <c r="WQY100"/>
      <c r="WQZ100"/>
      <c r="WRA100"/>
      <c r="WRB100"/>
      <c r="WRC100"/>
      <c r="WRD100"/>
      <c r="WRE100"/>
      <c r="WRF100"/>
      <c r="WRG100"/>
      <c r="WRH100"/>
      <c r="WRI100"/>
      <c r="WRJ100"/>
      <c r="WRK100"/>
      <c r="WRL100"/>
      <c r="WRM100"/>
      <c r="WRN100"/>
      <c r="WRO100"/>
      <c r="WRP100"/>
      <c r="WRQ100"/>
      <c r="WRR100"/>
      <c r="WRS100"/>
      <c r="WRT100"/>
      <c r="WRU100"/>
      <c r="WRV100"/>
      <c r="WRW100"/>
      <c r="WRX100"/>
      <c r="WRY100"/>
      <c r="WRZ100"/>
      <c r="WSA100"/>
      <c r="WSB100"/>
      <c r="WSC100"/>
      <c r="WSD100"/>
      <c r="WSE100"/>
      <c r="WSF100"/>
      <c r="WSG100"/>
      <c r="WSH100"/>
      <c r="WSI100"/>
      <c r="WSJ100"/>
      <c r="WSK100"/>
      <c r="WSL100"/>
      <c r="WSM100"/>
      <c r="WSN100"/>
      <c r="WSO100"/>
      <c r="WSP100"/>
      <c r="WSQ100"/>
      <c r="WSR100"/>
      <c r="WSS100"/>
      <c r="WST100"/>
      <c r="WSU100"/>
      <c r="WSV100"/>
      <c r="WSW100"/>
      <c r="WSX100"/>
      <c r="WSY100"/>
      <c r="WSZ100"/>
      <c r="WTA100"/>
      <c r="WTB100"/>
      <c r="WTC100"/>
      <c r="WTD100"/>
      <c r="WTE100"/>
      <c r="WTF100"/>
      <c r="WTG100"/>
      <c r="WTH100"/>
      <c r="WTI100"/>
      <c r="WTJ100"/>
      <c r="WTK100"/>
      <c r="WTL100"/>
      <c r="WTM100"/>
      <c r="WTN100"/>
      <c r="WTO100"/>
      <c r="WTP100"/>
      <c r="WTQ100"/>
      <c r="WTR100"/>
      <c r="WTS100"/>
      <c r="WTT100"/>
      <c r="WTU100"/>
      <c r="WTV100"/>
      <c r="WTW100"/>
      <c r="WTX100"/>
      <c r="WTY100"/>
      <c r="WTZ100"/>
      <c r="WUA100"/>
      <c r="WUB100"/>
      <c r="WUC100"/>
      <c r="WUD100"/>
      <c r="WUE100"/>
      <c r="WUF100"/>
      <c r="WUG100"/>
      <c r="WUH100"/>
      <c r="WUI100"/>
      <c r="WUJ100"/>
      <c r="WUK100"/>
      <c r="WUL100"/>
      <c r="WUM100"/>
      <c r="WUN100"/>
      <c r="WUO100"/>
      <c r="WUP100"/>
      <c r="WUQ100"/>
      <c r="WUR100"/>
      <c r="WUS100"/>
      <c r="WUT100"/>
      <c r="WUU100"/>
      <c r="WUV100"/>
      <c r="WUW100"/>
      <c r="WUX100"/>
      <c r="WUY100"/>
      <c r="WUZ100"/>
      <c r="WVA100"/>
      <c r="WVB100"/>
      <c r="WVC100"/>
      <c r="WVD100"/>
      <c r="WVE100"/>
      <c r="WVF100"/>
      <c r="WVG100"/>
      <c r="WVH100"/>
      <c r="WVI100"/>
      <c r="WVJ100"/>
      <c r="WVK100"/>
      <c r="WVL100"/>
      <c r="WVM100"/>
      <c r="WVN100"/>
      <c r="WVO100"/>
      <c r="WVP100"/>
      <c r="WVQ100"/>
      <c r="WVR100"/>
      <c r="WVS100"/>
      <c r="WVT100"/>
      <c r="WVU100"/>
      <c r="WVV100"/>
      <c r="WVW100"/>
      <c r="WVX100"/>
      <c r="WVY100"/>
      <c r="WVZ100"/>
      <c r="WWA100"/>
      <c r="WWB100"/>
      <c r="WWC100"/>
      <c r="WWD100"/>
      <c r="WWE100"/>
      <c r="WWF100"/>
      <c r="WWG100"/>
      <c r="WWH100"/>
      <c r="WWI100"/>
      <c r="WWJ100"/>
      <c r="WWK100"/>
      <c r="WWL100"/>
      <c r="WWM100"/>
      <c r="WWN100"/>
      <c r="WWO100"/>
      <c r="WWP100"/>
      <c r="WWQ100"/>
      <c r="WWR100"/>
      <c r="WWS100"/>
      <c r="WWT100"/>
      <c r="WWU100"/>
      <c r="WWV100"/>
      <c r="WWW100"/>
      <c r="WWX100"/>
      <c r="WWY100"/>
      <c r="WWZ100"/>
      <c r="WXA100"/>
      <c r="WXB100"/>
      <c r="WXC100"/>
      <c r="WXD100"/>
      <c r="WXE100"/>
      <c r="WXF100"/>
      <c r="WXG100"/>
      <c r="WXH100"/>
      <c r="WXI100"/>
      <c r="WXJ100"/>
      <c r="WXK100"/>
      <c r="WXL100"/>
      <c r="WXM100"/>
      <c r="WXN100"/>
      <c r="WXO100"/>
      <c r="WXP100"/>
      <c r="WXQ100"/>
      <c r="WXR100"/>
      <c r="WXS100"/>
      <c r="WXT100"/>
      <c r="WXU100"/>
      <c r="WXV100"/>
      <c r="WXW100"/>
      <c r="WXX100"/>
      <c r="WXY100"/>
      <c r="WXZ100"/>
      <c r="WYA100"/>
      <c r="WYB100"/>
      <c r="WYC100"/>
      <c r="WYD100"/>
      <c r="WYE100"/>
      <c r="WYF100"/>
      <c r="WYG100"/>
      <c r="WYH100"/>
      <c r="WYI100"/>
      <c r="WYJ100"/>
      <c r="WYK100"/>
      <c r="WYL100"/>
      <c r="WYM100"/>
      <c r="WYN100"/>
      <c r="WYO100"/>
      <c r="WYP100"/>
      <c r="WYQ100"/>
      <c r="WYR100"/>
      <c r="WYS100"/>
      <c r="WYT100"/>
      <c r="WYU100"/>
      <c r="WYV100"/>
      <c r="WYW100"/>
      <c r="WYX100"/>
      <c r="WYY100"/>
      <c r="WYZ100"/>
      <c r="WZA100"/>
      <c r="WZB100"/>
      <c r="WZC100"/>
      <c r="WZD100"/>
      <c r="WZE100"/>
      <c r="WZF100"/>
      <c r="WZG100"/>
      <c r="WZH100"/>
      <c r="WZI100"/>
      <c r="WZJ100"/>
      <c r="WZK100"/>
      <c r="WZL100"/>
      <c r="WZM100"/>
      <c r="WZN100"/>
      <c r="WZO100"/>
      <c r="WZP100"/>
      <c r="WZQ100"/>
      <c r="WZR100"/>
      <c r="WZS100"/>
      <c r="WZT100"/>
      <c r="WZU100"/>
      <c r="WZV100"/>
      <c r="WZW100"/>
      <c r="WZX100"/>
      <c r="WZY100"/>
      <c r="WZZ100"/>
      <c r="XAA100"/>
      <c r="XAB100"/>
      <c r="XAC100"/>
      <c r="XAD100"/>
      <c r="XAE100"/>
      <c r="XAF100"/>
      <c r="XAG100"/>
      <c r="XAH100"/>
      <c r="XAI100"/>
      <c r="XAJ100"/>
      <c r="XAK100"/>
      <c r="XAL100"/>
      <c r="XAM100"/>
      <c r="XAN100"/>
      <c r="XAO100"/>
      <c r="XAP100"/>
      <c r="XAQ100"/>
      <c r="XAR100"/>
      <c r="XAS100"/>
      <c r="XAT100"/>
      <c r="XAU100"/>
      <c r="XAV100"/>
      <c r="XAW100"/>
      <c r="XAX100"/>
      <c r="XAY100"/>
      <c r="XAZ100"/>
      <c r="XBA100"/>
      <c r="XBB100"/>
      <c r="XBC100"/>
      <c r="XBD100"/>
      <c r="XBE100"/>
      <c r="XBF100"/>
      <c r="XBG100"/>
      <c r="XBH100"/>
      <c r="XBI100"/>
      <c r="XBJ100"/>
      <c r="XBK100"/>
      <c r="XBL100"/>
      <c r="XBM100"/>
      <c r="XBN100"/>
      <c r="XBO100"/>
      <c r="XBP100"/>
      <c r="XBQ100"/>
      <c r="XBR100"/>
      <c r="XBS100"/>
      <c r="XBT100"/>
      <c r="XBU100"/>
      <c r="XBV100"/>
      <c r="XBW100"/>
      <c r="XBX100"/>
      <c r="XBY100"/>
      <c r="XBZ100"/>
      <c r="XCA100"/>
      <c r="XCB100"/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  <c r="XEX100"/>
      <c r="XEY100"/>
      <c r="XEZ100"/>
      <c r="XFA100"/>
      <c r="XFB100"/>
    </row>
    <row r="101" spans="1:16382" x14ac:dyDescent="0.35">
      <c r="A101" s="110" t="s">
        <v>148</v>
      </c>
      <c r="B101" s="43"/>
      <c r="C101" s="35">
        <v>0.31</v>
      </c>
      <c r="D101" s="50"/>
      <c r="E101" s="50">
        <v>0.30499999999999999</v>
      </c>
      <c r="F101" s="50"/>
      <c r="G101" s="50">
        <v>0.28199999999999997</v>
      </c>
      <c r="H101" s="50"/>
      <c r="I101" s="106" t="s">
        <v>130</v>
      </c>
      <c r="J101" s="48" t="s">
        <v>131</v>
      </c>
      <c r="K101" s="48" t="s">
        <v>130</v>
      </c>
      <c r="L101" s="48" t="s">
        <v>130</v>
      </c>
      <c r="M101" s="49"/>
    </row>
    <row r="102" spans="1:16382" x14ac:dyDescent="0.35">
      <c r="A102" s="110" t="s">
        <v>149</v>
      </c>
      <c r="B102" s="43"/>
      <c r="C102" s="35">
        <v>0.11</v>
      </c>
      <c r="D102" s="50"/>
      <c r="E102" s="50"/>
      <c r="F102" s="50"/>
      <c r="G102" s="50"/>
      <c r="H102" s="50"/>
      <c r="I102" s="106" t="s">
        <v>22</v>
      </c>
      <c r="J102" s="48" t="s">
        <v>22</v>
      </c>
      <c r="K102" s="49"/>
      <c r="L102" s="49"/>
      <c r="M102" s="49"/>
    </row>
    <row r="103" spans="1:16382" x14ac:dyDescent="0.35">
      <c r="A103" s="110" t="s">
        <v>150</v>
      </c>
      <c r="B103" s="43"/>
      <c r="C103" s="35">
        <v>0.5</v>
      </c>
      <c r="D103" s="50"/>
      <c r="E103" s="50"/>
      <c r="F103" s="50"/>
      <c r="G103" s="50"/>
      <c r="H103" s="50"/>
      <c r="I103" s="106" t="s">
        <v>22</v>
      </c>
      <c r="J103" s="48" t="s">
        <v>22</v>
      </c>
      <c r="K103" s="49"/>
      <c r="L103" s="49"/>
      <c r="M103" s="49"/>
    </row>
    <row r="104" spans="1:16382" x14ac:dyDescent="0.35">
      <c r="A104" s="110"/>
      <c r="B104" s="43"/>
      <c r="C104" s="35"/>
      <c r="D104" s="50"/>
      <c r="E104" s="50"/>
      <c r="F104" s="50"/>
      <c r="G104" s="50"/>
      <c r="H104" s="50"/>
      <c r="I104" s="106"/>
      <c r="J104" s="48"/>
      <c r="K104" s="49"/>
      <c r="L104" s="49"/>
      <c r="M104" s="49"/>
    </row>
    <row r="105" spans="1:16382" x14ac:dyDescent="0.35">
      <c r="A105" s="110" t="s">
        <v>151</v>
      </c>
      <c r="B105" s="43"/>
      <c r="C105" s="35">
        <v>0.26</v>
      </c>
      <c r="D105" s="50"/>
      <c r="E105" s="50">
        <f>95/471</f>
        <v>0.20169851380042464</v>
      </c>
      <c r="F105" s="50"/>
      <c r="G105" s="50">
        <v>0.12</v>
      </c>
      <c r="H105" s="50"/>
      <c r="I105" s="106" t="s">
        <v>22</v>
      </c>
      <c r="J105" s="48" t="s">
        <v>22</v>
      </c>
      <c r="K105" s="48" t="s">
        <v>22</v>
      </c>
      <c r="L105" s="48" t="s">
        <v>22</v>
      </c>
      <c r="M105" s="49"/>
    </row>
    <row r="106" spans="1:16382" x14ac:dyDescent="0.35">
      <c r="A106" s="110" t="s">
        <v>152</v>
      </c>
      <c r="B106" s="43"/>
      <c r="C106" s="35">
        <v>0.4</v>
      </c>
      <c r="D106" s="50"/>
      <c r="E106" s="50">
        <v>0.5</v>
      </c>
      <c r="F106" s="50"/>
      <c r="G106" s="50">
        <v>0.65</v>
      </c>
      <c r="H106" s="50"/>
      <c r="I106" s="106" t="s">
        <v>22</v>
      </c>
      <c r="J106" s="48" t="s">
        <v>22</v>
      </c>
      <c r="K106" s="48" t="s">
        <v>22</v>
      </c>
      <c r="L106" s="48" t="s">
        <v>22</v>
      </c>
      <c r="M106" s="49"/>
    </row>
    <row r="107" spans="1:16382" x14ac:dyDescent="0.35">
      <c r="A107" s="110" t="s">
        <v>153</v>
      </c>
      <c r="B107" s="43"/>
      <c r="C107" s="35">
        <v>0.34</v>
      </c>
      <c r="D107" s="50"/>
      <c r="E107" s="50">
        <v>0.3</v>
      </c>
      <c r="F107" s="50"/>
      <c r="G107" s="50">
        <v>0.23</v>
      </c>
      <c r="H107" s="50"/>
      <c r="I107" s="106" t="s">
        <v>22</v>
      </c>
      <c r="J107" s="48"/>
      <c r="K107" s="49"/>
      <c r="L107" s="48" t="s">
        <v>22</v>
      </c>
      <c r="M107" s="49"/>
    </row>
    <row r="108" spans="1:16382" x14ac:dyDescent="0.35">
      <c r="A108" s="110"/>
      <c r="B108" s="43"/>
      <c r="C108" s="35"/>
      <c r="D108" s="50"/>
      <c r="E108" s="50"/>
      <c r="F108" s="50"/>
      <c r="G108" s="50"/>
      <c r="H108" s="50"/>
      <c r="I108" s="106"/>
      <c r="J108" s="48"/>
      <c r="K108" s="49"/>
      <c r="L108" s="49"/>
      <c r="M108" s="49"/>
    </row>
    <row r="109" spans="1:16382" s="16" customFormat="1" x14ac:dyDescent="0.35">
      <c r="A109" s="123" t="s">
        <v>154</v>
      </c>
      <c r="B109" s="43"/>
      <c r="C109" s="124"/>
      <c r="D109" s="85"/>
      <c r="E109" s="85">
        <v>0.38</v>
      </c>
      <c r="F109" s="85"/>
      <c r="G109" s="85">
        <v>0.32</v>
      </c>
      <c r="H109" s="85"/>
      <c r="I109" s="111" t="s">
        <v>22</v>
      </c>
      <c r="J109" s="48" t="s">
        <v>52</v>
      </c>
      <c r="K109" s="48" t="s">
        <v>22</v>
      </c>
      <c r="L109" s="48" t="s">
        <v>22</v>
      </c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16382" s="16" customFormat="1" x14ac:dyDescent="0.35">
      <c r="A110" s="123" t="s">
        <v>155</v>
      </c>
      <c r="B110" s="43"/>
      <c r="C110" s="124"/>
      <c r="D110" s="85"/>
      <c r="E110" s="85">
        <f>1-E109</f>
        <v>0.62</v>
      </c>
      <c r="F110" s="85"/>
      <c r="G110" s="85">
        <f>1-G109</f>
        <v>0.67999999999999994</v>
      </c>
      <c r="H110" s="85"/>
      <c r="I110" s="111" t="s">
        <v>22</v>
      </c>
      <c r="J110" s="48"/>
      <c r="K110" s="48"/>
      <c r="L110" s="48" t="s">
        <v>22</v>
      </c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16382" s="16" customFormat="1" x14ac:dyDescent="0.35">
      <c r="A111" s="123"/>
      <c r="B111" s="43"/>
      <c r="C111" s="124"/>
      <c r="D111" s="85"/>
      <c r="E111" s="85"/>
      <c r="F111" s="85"/>
      <c r="G111" s="85"/>
      <c r="H111" s="85"/>
      <c r="I111" s="111"/>
      <c r="J111" s="48"/>
      <c r="K111" s="48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16382" x14ac:dyDescent="0.35">
      <c r="A112" s="9" t="s">
        <v>156</v>
      </c>
      <c r="B112" s="125">
        <v>0.29499999999999998</v>
      </c>
      <c r="C112" s="32"/>
      <c r="D112" s="51"/>
      <c r="E112" s="97">
        <v>0.56799999999999995</v>
      </c>
      <c r="F112" s="51"/>
      <c r="G112" s="97">
        <v>1.06</v>
      </c>
      <c r="H112" s="51"/>
      <c r="I112" s="106" t="s">
        <v>22</v>
      </c>
      <c r="J112" s="49"/>
      <c r="K112" s="48"/>
      <c r="L112" s="48" t="s">
        <v>22</v>
      </c>
      <c r="M112" s="49"/>
    </row>
    <row r="113" spans="1:16382" x14ac:dyDescent="0.35">
      <c r="A113" s="110" t="s">
        <v>157</v>
      </c>
      <c r="B113" s="126"/>
      <c r="C113" s="32"/>
      <c r="D113" s="51"/>
      <c r="E113" s="51"/>
      <c r="F113" s="51"/>
      <c r="G113" s="12">
        <v>13.2</v>
      </c>
      <c r="H113" s="51"/>
      <c r="I113" s="106" t="s">
        <v>22</v>
      </c>
      <c r="J113" s="49"/>
      <c r="K113" s="48"/>
      <c r="L113" s="48" t="s">
        <v>22</v>
      </c>
      <c r="M113" s="49"/>
    </row>
    <row r="114" spans="1:16382" x14ac:dyDescent="0.35">
      <c r="A114" s="110" t="s">
        <v>158</v>
      </c>
      <c r="B114" s="126"/>
      <c r="C114" s="32"/>
      <c r="D114" s="51"/>
      <c r="E114" s="51"/>
      <c r="F114" s="51"/>
      <c r="G114" s="12">
        <v>13.3</v>
      </c>
      <c r="H114" s="51"/>
      <c r="I114" s="106" t="s">
        <v>22</v>
      </c>
      <c r="J114" s="49"/>
      <c r="K114" s="48"/>
      <c r="L114" s="48" t="s">
        <v>22</v>
      </c>
      <c r="M114" s="49"/>
    </row>
    <row r="115" spans="1:16382" x14ac:dyDescent="0.35">
      <c r="A115" s="110" t="s">
        <v>159</v>
      </c>
      <c r="B115" s="51">
        <v>90</v>
      </c>
      <c r="C115" s="32"/>
      <c r="D115" s="51"/>
      <c r="E115" s="51">
        <v>177</v>
      </c>
      <c r="F115" s="51"/>
      <c r="G115" s="51">
        <v>301</v>
      </c>
      <c r="H115" s="51"/>
      <c r="I115" s="106" t="s">
        <v>22</v>
      </c>
      <c r="J115" s="49"/>
      <c r="K115" s="48"/>
      <c r="L115" s="48" t="s">
        <v>22</v>
      </c>
      <c r="M115" s="49"/>
    </row>
    <row r="116" spans="1:16382" x14ac:dyDescent="0.35">
      <c r="A116" s="110" t="s">
        <v>160</v>
      </c>
      <c r="B116" s="126"/>
      <c r="C116" s="32"/>
      <c r="D116" s="51"/>
      <c r="E116" s="51"/>
      <c r="F116" s="51"/>
      <c r="G116" s="51">
        <v>3530</v>
      </c>
      <c r="H116" s="51"/>
      <c r="I116" s="106" t="s">
        <v>22</v>
      </c>
      <c r="J116" s="49"/>
      <c r="K116" s="48"/>
      <c r="L116" s="48" t="s">
        <v>22</v>
      </c>
      <c r="M116" s="49"/>
    </row>
    <row r="117" spans="1:16382" x14ac:dyDescent="0.35">
      <c r="A117" s="110"/>
      <c r="B117" s="126"/>
      <c r="C117" s="32"/>
      <c r="D117" s="51"/>
      <c r="E117" s="51"/>
      <c r="F117" s="51"/>
      <c r="G117" s="51"/>
      <c r="H117" s="51"/>
      <c r="I117" s="106"/>
      <c r="J117" s="49"/>
      <c r="K117" s="49"/>
      <c r="L117" s="16"/>
      <c r="M117" s="49"/>
    </row>
    <row r="118" spans="1:16382" x14ac:dyDescent="0.35">
      <c r="A118" s="9" t="s">
        <v>161</v>
      </c>
      <c r="B118" s="126"/>
      <c r="C118" s="54">
        <f>E118/(1+F118)</f>
        <v>4.8148148148148149</v>
      </c>
      <c r="D118" s="51"/>
      <c r="E118" s="12">
        <v>6.5</v>
      </c>
      <c r="F118" s="50">
        <v>0.35</v>
      </c>
      <c r="G118" s="12">
        <v>8.1999999999999993</v>
      </c>
      <c r="H118" s="85">
        <v>0.32</v>
      </c>
      <c r="I118" s="106" t="s">
        <v>162</v>
      </c>
      <c r="J118" s="49"/>
      <c r="K118" s="48" t="s">
        <v>39</v>
      </c>
      <c r="L118" s="48" t="s">
        <v>56</v>
      </c>
      <c r="M118" s="49"/>
    </row>
    <row r="119" spans="1:16382" x14ac:dyDescent="0.35">
      <c r="A119" s="110" t="s">
        <v>163</v>
      </c>
      <c r="B119" s="126"/>
      <c r="C119" s="32"/>
      <c r="D119" s="51"/>
      <c r="E119" s="12">
        <v>1.5</v>
      </c>
      <c r="F119" s="51"/>
      <c r="G119" s="12">
        <v>2.1</v>
      </c>
      <c r="H119" s="85">
        <f>G119/E119-1</f>
        <v>0.40000000000000013</v>
      </c>
      <c r="I119" s="106" t="s">
        <v>162</v>
      </c>
      <c r="J119" s="49"/>
      <c r="K119" s="48" t="s">
        <v>39</v>
      </c>
      <c r="L119" s="48" t="s">
        <v>39</v>
      </c>
      <c r="M119" s="49"/>
    </row>
    <row r="120" spans="1:16382" s="59" customFormat="1" ht="15" thickBot="1" x14ac:dyDescent="0.4">
      <c r="A120" s="127"/>
      <c r="B120" s="128"/>
      <c r="C120" s="61"/>
      <c r="D120" s="63"/>
      <c r="E120" s="63"/>
      <c r="F120" s="63"/>
      <c r="G120" s="63"/>
      <c r="H120" s="63"/>
      <c r="I120" s="129"/>
      <c r="J120" s="83"/>
      <c r="AA120" s="16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</row>
    <row r="121" spans="1:16382" ht="15" thickTop="1" x14ac:dyDescent="0.35">
      <c r="A121" s="9" t="s">
        <v>164</v>
      </c>
      <c r="B121" s="23">
        <v>15.9</v>
      </c>
      <c r="C121" s="10">
        <v>24.86</v>
      </c>
      <c r="D121" s="50">
        <f>C121/B121-1</f>
        <v>0.56352201257861623</v>
      </c>
      <c r="E121" s="10">
        <v>41.2</v>
      </c>
      <c r="F121" s="50">
        <f>E121/C121-1</f>
        <v>0.65728077232502025</v>
      </c>
      <c r="G121" s="10">
        <v>61.96</v>
      </c>
      <c r="H121" s="50">
        <f>G121/E121-1</f>
        <v>0.50388349514563102</v>
      </c>
      <c r="I121" s="13" t="s">
        <v>165</v>
      </c>
      <c r="J121" s="14" t="s">
        <v>166</v>
      </c>
      <c r="K121" s="14" t="s">
        <v>166</v>
      </c>
      <c r="L121" s="48" t="s">
        <v>166</v>
      </c>
      <c r="M121" s="49"/>
    </row>
    <row r="122" spans="1:16382" x14ac:dyDescent="0.35">
      <c r="A122" s="17" t="s">
        <v>167</v>
      </c>
      <c r="B122" s="17"/>
      <c r="C122" s="10">
        <v>14.2</v>
      </c>
      <c r="D122" s="90"/>
      <c r="E122" s="10">
        <f>E121*0.551</f>
        <v>22.701200000000004</v>
      </c>
      <c r="F122" s="12"/>
      <c r="G122" s="10">
        <f>G121*0.463</f>
        <v>28.687480000000001</v>
      </c>
      <c r="H122" s="12"/>
      <c r="I122" s="13"/>
      <c r="K122" s="14" t="s">
        <v>39</v>
      </c>
      <c r="L122" s="16"/>
      <c r="M122" s="49"/>
    </row>
    <row r="123" spans="1:16382" x14ac:dyDescent="0.35">
      <c r="A123" s="17" t="s">
        <v>168</v>
      </c>
      <c r="B123" s="91"/>
      <c r="C123" s="10">
        <v>6</v>
      </c>
      <c r="D123" s="50"/>
      <c r="E123" s="10">
        <f>E121*0.316</f>
        <v>13.019200000000001</v>
      </c>
      <c r="F123" s="12"/>
      <c r="G123" s="10">
        <f>G121*0.426</f>
        <v>26.394960000000001</v>
      </c>
      <c r="H123" s="12"/>
      <c r="I123" s="13"/>
      <c r="L123" s="16"/>
      <c r="M123" s="49"/>
    </row>
    <row r="124" spans="1:16382" x14ac:dyDescent="0.35">
      <c r="A124" s="17" t="s">
        <v>169</v>
      </c>
      <c r="B124" s="91"/>
      <c r="C124" s="10">
        <v>2.4</v>
      </c>
      <c r="D124" s="50"/>
      <c r="E124" s="10">
        <f>E121*0.065</f>
        <v>2.6780000000000004</v>
      </c>
      <c r="F124" s="12"/>
      <c r="G124" s="10">
        <f>G121*0.053</f>
        <v>3.2838799999999999</v>
      </c>
      <c r="H124" s="12"/>
      <c r="I124" s="13"/>
      <c r="L124" s="16"/>
      <c r="M124" s="49"/>
    </row>
    <row r="125" spans="1:16382" x14ac:dyDescent="0.35">
      <c r="A125" s="17" t="s">
        <v>170</v>
      </c>
      <c r="B125" s="91"/>
      <c r="C125" s="10">
        <v>2.2999999999999998</v>
      </c>
      <c r="D125" s="50"/>
      <c r="E125" s="10">
        <f>E121*0.068</f>
        <v>2.8016000000000005</v>
      </c>
      <c r="F125" s="12"/>
      <c r="G125" s="10">
        <f>G121*0.058</f>
        <v>3.5936800000000004</v>
      </c>
      <c r="H125" s="12"/>
      <c r="I125" s="13"/>
      <c r="L125" s="16"/>
      <c r="M125" s="49"/>
    </row>
    <row r="126" spans="1:16382" x14ac:dyDescent="0.35">
      <c r="A126" s="17"/>
      <c r="B126" s="91"/>
      <c r="C126" s="10"/>
      <c r="D126" s="50"/>
      <c r="E126" s="12"/>
      <c r="F126" s="12"/>
      <c r="G126" s="12"/>
      <c r="H126" s="12"/>
      <c r="I126" s="13"/>
      <c r="L126" s="16"/>
      <c r="M126" s="49"/>
    </row>
    <row r="127" spans="1:16382" x14ac:dyDescent="0.35">
      <c r="A127" s="9" t="s">
        <v>171</v>
      </c>
      <c r="B127" s="91">
        <v>7.7</v>
      </c>
      <c r="C127" s="10">
        <v>11.4</v>
      </c>
      <c r="D127" s="50">
        <f>C127/B127-1</f>
        <v>0.48051948051948057</v>
      </c>
      <c r="E127" s="12">
        <v>16.7</v>
      </c>
      <c r="F127" s="50">
        <f>E127/C127-1</f>
        <v>0.46491228070175428</v>
      </c>
      <c r="G127" s="12">
        <v>27.8</v>
      </c>
      <c r="H127" s="50">
        <f>G127/E127-1</f>
        <v>0.66467065868263475</v>
      </c>
      <c r="I127" s="13" t="s">
        <v>172</v>
      </c>
      <c r="J127" s="14" t="s">
        <v>172</v>
      </c>
      <c r="K127" s="14" t="s">
        <v>172</v>
      </c>
      <c r="L127" s="16"/>
      <c r="M127" s="49"/>
    </row>
    <row r="128" spans="1:16382" s="49" customFormat="1" x14ac:dyDescent="0.35">
      <c r="A128" s="17" t="s">
        <v>173</v>
      </c>
      <c r="B128" s="130">
        <v>3.2</v>
      </c>
      <c r="C128" s="72">
        <v>3.5</v>
      </c>
      <c r="D128" s="50">
        <v>0.1</v>
      </c>
      <c r="E128" s="68">
        <v>4.3</v>
      </c>
      <c r="F128" s="50">
        <v>0.16</v>
      </c>
      <c r="G128" s="68">
        <v>4.9000000000000004</v>
      </c>
      <c r="H128" s="50">
        <v>0.15</v>
      </c>
      <c r="I128" s="50"/>
      <c r="L128" s="16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</row>
    <row r="129" spans="1:16382" s="49" customFormat="1" x14ac:dyDescent="0.35">
      <c r="A129" s="17" t="s">
        <v>174</v>
      </c>
      <c r="B129" s="130">
        <v>4.5</v>
      </c>
      <c r="C129" s="72">
        <v>7.9</v>
      </c>
      <c r="D129" s="50">
        <v>0.75</v>
      </c>
      <c r="E129" s="68">
        <v>12.9</v>
      </c>
      <c r="F129" s="50">
        <v>0.61</v>
      </c>
      <c r="G129" s="68">
        <v>22.9</v>
      </c>
      <c r="H129" s="50">
        <v>0.84</v>
      </c>
      <c r="I129" s="50"/>
      <c r="L129" s="16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</row>
    <row r="130" spans="1:16382" s="49" customFormat="1" x14ac:dyDescent="0.35">
      <c r="A130" s="17" t="s">
        <v>175</v>
      </c>
      <c r="B130" s="130"/>
      <c r="C130" s="50">
        <v>0.62</v>
      </c>
      <c r="D130" s="50"/>
      <c r="E130" s="50">
        <v>0.79</v>
      </c>
      <c r="F130" s="50"/>
      <c r="G130" s="50">
        <v>0.84</v>
      </c>
      <c r="H130" s="50"/>
      <c r="I130" s="50"/>
      <c r="L130" s="16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</row>
    <row r="131" spans="1:16382" s="49" customFormat="1" x14ac:dyDescent="0.35">
      <c r="A131" s="17" t="s">
        <v>176</v>
      </c>
      <c r="B131" s="130"/>
      <c r="C131" s="50">
        <v>0.19</v>
      </c>
      <c r="D131" s="50"/>
      <c r="E131" s="50">
        <v>0.15</v>
      </c>
      <c r="F131" s="50"/>
      <c r="G131" s="50">
        <v>0.11</v>
      </c>
      <c r="H131" s="50"/>
      <c r="I131" s="50"/>
      <c r="L131" s="16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</row>
    <row r="132" spans="1:16382" x14ac:dyDescent="0.35">
      <c r="A132" s="17" t="s">
        <v>177</v>
      </c>
      <c r="B132" s="91"/>
      <c r="C132" s="50">
        <v>0.19</v>
      </c>
      <c r="D132" s="50"/>
      <c r="E132" s="50">
        <v>0.06</v>
      </c>
      <c r="F132" s="12"/>
      <c r="G132" s="50">
        <v>0.05</v>
      </c>
      <c r="H132" s="50"/>
      <c r="I132" s="12"/>
      <c r="L132" s="16"/>
      <c r="M132" s="49"/>
    </row>
    <row r="133" spans="1:16382" x14ac:dyDescent="0.35">
      <c r="A133" s="17"/>
      <c r="B133" s="91"/>
      <c r="C133" s="50"/>
      <c r="D133" s="50"/>
      <c r="E133" s="50"/>
      <c r="F133" s="12"/>
      <c r="G133" s="50"/>
      <c r="H133" s="50"/>
      <c r="I133" s="12"/>
      <c r="L133" s="16"/>
      <c r="M133" s="49"/>
    </row>
    <row r="134" spans="1:16382" x14ac:dyDescent="0.35">
      <c r="A134" s="9" t="s">
        <v>178</v>
      </c>
      <c r="B134" s="91">
        <v>40</v>
      </c>
      <c r="C134" s="51">
        <v>49</v>
      </c>
      <c r="D134" s="50">
        <f>C134/B134-1</f>
        <v>0.22500000000000009</v>
      </c>
      <c r="E134" s="51">
        <v>54</v>
      </c>
      <c r="F134" s="50">
        <f>E134/C134-1</f>
        <v>0.1020408163265305</v>
      </c>
      <c r="G134" s="51">
        <v>63</v>
      </c>
      <c r="H134" s="50">
        <f>G134/E134-1</f>
        <v>0.16666666666666674</v>
      </c>
      <c r="I134" s="13" t="s">
        <v>172</v>
      </c>
      <c r="J134" s="14" t="s">
        <v>172</v>
      </c>
      <c r="K134" s="14" t="s">
        <v>172</v>
      </c>
      <c r="L134" s="48" t="s">
        <v>172</v>
      </c>
      <c r="M134" s="49"/>
    </row>
    <row r="135" spans="1:16382" x14ac:dyDescent="0.35">
      <c r="A135" s="17" t="s">
        <v>179</v>
      </c>
      <c r="B135" s="91">
        <v>2.6</v>
      </c>
      <c r="C135" s="12">
        <v>3.8</v>
      </c>
      <c r="D135" s="50">
        <f>C135/B135-1</f>
        <v>0.46153846153846145</v>
      </c>
      <c r="E135" s="12">
        <v>5.6</v>
      </c>
      <c r="F135" s="50">
        <f>E135/C135-1</f>
        <v>0.47368421052631571</v>
      </c>
      <c r="G135" s="12">
        <v>8.5</v>
      </c>
      <c r="H135" s="50">
        <f>G135/E135-1</f>
        <v>0.51785714285714302</v>
      </c>
      <c r="I135" s="13" t="s">
        <v>172</v>
      </c>
      <c r="J135" s="14" t="s">
        <v>172</v>
      </c>
      <c r="L135" s="16"/>
      <c r="M135" s="49"/>
    </row>
    <row r="136" spans="1:16382" x14ac:dyDescent="0.35">
      <c r="A136" s="17"/>
      <c r="B136" s="91"/>
      <c r="C136" s="10"/>
      <c r="D136" s="50"/>
      <c r="E136" s="12"/>
      <c r="F136" s="12"/>
      <c r="G136" s="12"/>
      <c r="H136" s="50"/>
      <c r="I136" s="13"/>
      <c r="L136" s="16"/>
      <c r="M136" s="49"/>
    </row>
    <row r="137" spans="1:16382" x14ac:dyDescent="0.35">
      <c r="A137" s="9" t="s">
        <v>180</v>
      </c>
      <c r="B137" s="91">
        <v>81.8</v>
      </c>
      <c r="C137" s="10">
        <v>95.3</v>
      </c>
      <c r="D137" s="50">
        <f>C137/B137-1</f>
        <v>0.16503667481662587</v>
      </c>
      <c r="E137" s="12"/>
      <c r="F137" s="29"/>
      <c r="G137" s="29"/>
      <c r="H137" s="29"/>
      <c r="I137" s="55" t="s">
        <v>165</v>
      </c>
      <c r="J137" s="14" t="s">
        <v>166</v>
      </c>
      <c r="L137" s="16"/>
      <c r="M137" s="49"/>
    </row>
    <row r="138" spans="1:16382" x14ac:dyDescent="0.35">
      <c r="A138" s="17" t="s">
        <v>181</v>
      </c>
      <c r="B138" s="21">
        <v>41.9</v>
      </c>
      <c r="C138" s="10">
        <v>43.2</v>
      </c>
      <c r="D138" s="11">
        <f>C138/B138-1</f>
        <v>3.1026252983293645E-2</v>
      </c>
      <c r="E138" s="51"/>
      <c r="F138" s="29"/>
      <c r="G138" s="29"/>
      <c r="H138" s="29"/>
      <c r="I138" s="55" t="s">
        <v>165</v>
      </c>
      <c r="J138" s="14" t="s">
        <v>166</v>
      </c>
      <c r="K138" s="14"/>
      <c r="L138" s="16"/>
      <c r="M138" s="49"/>
    </row>
    <row r="139" spans="1:16382" x14ac:dyDescent="0.35">
      <c r="A139" s="17" t="s">
        <v>182</v>
      </c>
      <c r="B139" s="21"/>
      <c r="C139" s="10">
        <v>21.6</v>
      </c>
      <c r="D139" s="50"/>
      <c r="E139" s="12">
        <v>25.5</v>
      </c>
      <c r="F139" s="50">
        <f>E139/C139-1</f>
        <v>0.18055555555555558</v>
      </c>
      <c r="G139" s="12">
        <v>30</v>
      </c>
      <c r="H139" s="50">
        <f>G139/E139-1</f>
        <v>0.17647058823529416</v>
      </c>
      <c r="I139" s="55" t="s">
        <v>165</v>
      </c>
      <c r="J139" s="14" t="s">
        <v>166</v>
      </c>
      <c r="L139" s="48" t="s">
        <v>166</v>
      </c>
      <c r="M139" s="49"/>
    </row>
    <row r="140" spans="1:16382" s="57" customFormat="1" x14ac:dyDescent="0.35">
      <c r="A140" s="57" t="s">
        <v>183</v>
      </c>
      <c r="B140" s="21"/>
      <c r="C140" s="35">
        <v>0.75</v>
      </c>
      <c r="D140" s="50"/>
      <c r="E140" s="12"/>
      <c r="F140" s="29"/>
      <c r="G140" s="29"/>
      <c r="H140" s="29"/>
      <c r="I140" s="10"/>
      <c r="L140" s="16"/>
      <c r="M140" s="22"/>
      <c r="AA140" s="22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  <c r="BDV140"/>
      <c r="BDW140"/>
      <c r="BDX140"/>
      <c r="BDY140"/>
      <c r="BDZ140"/>
      <c r="BEA140"/>
      <c r="BEB140"/>
      <c r="BEC140"/>
      <c r="BED140"/>
      <c r="BEE140"/>
      <c r="BEF140"/>
      <c r="BEG140"/>
      <c r="BEH140"/>
      <c r="BEI140"/>
      <c r="BEJ140"/>
      <c r="BEK140"/>
      <c r="BEL140"/>
      <c r="BEM140"/>
      <c r="BEN140"/>
      <c r="BEO140"/>
      <c r="BEP140"/>
      <c r="BEQ140"/>
      <c r="BER140"/>
      <c r="BES140"/>
      <c r="BET140"/>
      <c r="BEU140"/>
      <c r="BEV140"/>
      <c r="BEW140"/>
      <c r="BEX140"/>
      <c r="BEY140"/>
      <c r="BEZ140"/>
      <c r="BFA140"/>
      <c r="BFB140"/>
      <c r="BFC140"/>
      <c r="BFD140"/>
      <c r="BFE140"/>
      <c r="BFF140"/>
      <c r="BFG140"/>
      <c r="BFH140"/>
      <c r="BFI140"/>
      <c r="BFJ140"/>
      <c r="BFK140"/>
      <c r="BFL140"/>
      <c r="BFM140"/>
      <c r="BFN140"/>
      <c r="BFO140"/>
      <c r="BFP140"/>
      <c r="BFQ140"/>
      <c r="BFR140"/>
      <c r="BFS140"/>
      <c r="BFT140"/>
      <c r="BFU140"/>
      <c r="BFV140"/>
      <c r="BFW140"/>
      <c r="BFX140"/>
      <c r="BFY140"/>
      <c r="BFZ140"/>
      <c r="BGA140"/>
      <c r="BGB140"/>
      <c r="BGC140"/>
      <c r="BGD140"/>
      <c r="BGE140"/>
      <c r="BGF140"/>
      <c r="BGG140"/>
      <c r="BGH140"/>
      <c r="BGI140"/>
      <c r="BGJ140"/>
      <c r="BGK140"/>
      <c r="BGL140"/>
      <c r="BGM140"/>
      <c r="BGN140"/>
      <c r="BGO140"/>
      <c r="BGP140"/>
      <c r="BGQ140"/>
      <c r="BGR140"/>
      <c r="BGS140"/>
      <c r="BGT140"/>
      <c r="BGU140"/>
      <c r="BGV140"/>
      <c r="BGW140"/>
      <c r="BGX140"/>
      <c r="BGY140"/>
      <c r="BGZ140"/>
      <c r="BHA140"/>
      <c r="BHB140"/>
      <c r="BHC140"/>
      <c r="BHD140"/>
      <c r="BHE140"/>
      <c r="BHF140"/>
      <c r="BHG140"/>
      <c r="BHH140"/>
      <c r="BHI140"/>
      <c r="BHJ140"/>
      <c r="BHK140"/>
      <c r="BHL140"/>
      <c r="BHM140"/>
      <c r="BHN140"/>
      <c r="BHO140"/>
      <c r="BHP140"/>
      <c r="BHQ140"/>
      <c r="BHR140"/>
      <c r="BHS140"/>
      <c r="BHT140"/>
      <c r="BHU140"/>
      <c r="BHV140"/>
      <c r="BHW140"/>
      <c r="BHX140"/>
      <c r="BHY140"/>
      <c r="BHZ140"/>
      <c r="BIA140"/>
      <c r="BIB140"/>
      <c r="BIC140"/>
      <c r="BID140"/>
      <c r="BIE140"/>
      <c r="BIF140"/>
      <c r="BIG140"/>
      <c r="BIH140"/>
      <c r="BII140"/>
      <c r="BIJ140"/>
      <c r="BIK140"/>
      <c r="BIL140"/>
      <c r="BIM140"/>
      <c r="BIN140"/>
      <c r="BIO140"/>
      <c r="BIP140"/>
      <c r="BIQ140"/>
      <c r="BIR140"/>
      <c r="BIS140"/>
      <c r="BIT140"/>
      <c r="BIU140"/>
      <c r="BIV140"/>
      <c r="BIW140"/>
      <c r="BIX140"/>
      <c r="BIY140"/>
      <c r="BIZ140"/>
      <c r="BJA140"/>
      <c r="BJB140"/>
      <c r="BJC140"/>
      <c r="BJD140"/>
      <c r="BJE140"/>
      <c r="BJF140"/>
      <c r="BJG140"/>
      <c r="BJH140"/>
      <c r="BJI140"/>
      <c r="BJJ140"/>
      <c r="BJK140"/>
      <c r="BJL140"/>
      <c r="BJM140"/>
      <c r="BJN140"/>
      <c r="BJO140"/>
      <c r="BJP140"/>
      <c r="BJQ140"/>
      <c r="BJR140"/>
      <c r="BJS140"/>
      <c r="BJT140"/>
      <c r="BJU140"/>
      <c r="BJV140"/>
      <c r="BJW140"/>
      <c r="BJX140"/>
      <c r="BJY140"/>
      <c r="BJZ140"/>
      <c r="BKA140"/>
      <c r="BKB140"/>
      <c r="BKC140"/>
      <c r="BKD140"/>
      <c r="BKE140"/>
      <c r="BKF140"/>
      <c r="BKG140"/>
      <c r="BKH140"/>
      <c r="BKI140"/>
      <c r="BKJ140"/>
      <c r="BKK140"/>
      <c r="BKL140"/>
      <c r="BKM140"/>
      <c r="BKN140"/>
      <c r="BKO140"/>
      <c r="BKP140"/>
      <c r="BKQ140"/>
      <c r="BKR140"/>
      <c r="BKS140"/>
      <c r="BKT140"/>
      <c r="BKU140"/>
      <c r="BKV140"/>
      <c r="BKW140"/>
      <c r="BKX140"/>
      <c r="BKY140"/>
      <c r="BKZ140"/>
      <c r="BLA140"/>
      <c r="BLB140"/>
      <c r="BLC140"/>
      <c r="BLD140"/>
      <c r="BLE140"/>
      <c r="BLF140"/>
      <c r="BLG140"/>
      <c r="BLH140"/>
      <c r="BLI140"/>
      <c r="BLJ140"/>
      <c r="BLK140"/>
      <c r="BLL140"/>
      <c r="BLM140"/>
      <c r="BLN140"/>
      <c r="BLO140"/>
      <c r="BLP140"/>
      <c r="BLQ140"/>
      <c r="BLR140"/>
      <c r="BLS140"/>
      <c r="BLT140"/>
      <c r="BLU140"/>
      <c r="BLV140"/>
      <c r="BLW140"/>
      <c r="BLX140"/>
      <c r="BLY140"/>
      <c r="BLZ140"/>
      <c r="BMA140"/>
      <c r="BMB140"/>
      <c r="BMC140"/>
      <c r="BMD140"/>
      <c r="BME140"/>
      <c r="BMF140"/>
      <c r="BMG140"/>
      <c r="BMH140"/>
      <c r="BMI140"/>
      <c r="BMJ140"/>
      <c r="BMK140"/>
      <c r="BML140"/>
      <c r="BMM140"/>
      <c r="BMN140"/>
      <c r="BMO140"/>
      <c r="BMP140"/>
      <c r="BMQ140"/>
      <c r="BMR140"/>
      <c r="BMS140"/>
      <c r="BMT140"/>
      <c r="BMU140"/>
      <c r="BMV140"/>
      <c r="BMW140"/>
      <c r="BMX140"/>
      <c r="BMY140"/>
      <c r="BMZ140"/>
      <c r="BNA140"/>
      <c r="BNB140"/>
      <c r="BNC140"/>
      <c r="BND140"/>
      <c r="BNE140"/>
      <c r="BNF140"/>
      <c r="BNG140"/>
      <c r="BNH140"/>
      <c r="BNI140"/>
      <c r="BNJ140"/>
      <c r="BNK140"/>
      <c r="BNL140"/>
      <c r="BNM140"/>
      <c r="BNN140"/>
      <c r="BNO140"/>
      <c r="BNP140"/>
      <c r="BNQ140"/>
      <c r="BNR140"/>
      <c r="BNS140"/>
      <c r="BNT140"/>
      <c r="BNU140"/>
      <c r="BNV140"/>
      <c r="BNW140"/>
      <c r="BNX140"/>
      <c r="BNY140"/>
      <c r="BNZ140"/>
      <c r="BOA140"/>
      <c r="BOB140"/>
      <c r="BOC140"/>
      <c r="BOD140"/>
      <c r="BOE140"/>
      <c r="BOF140"/>
      <c r="BOG140"/>
      <c r="BOH140"/>
      <c r="BOI140"/>
      <c r="BOJ140"/>
      <c r="BOK140"/>
      <c r="BOL140"/>
      <c r="BOM140"/>
      <c r="BON140"/>
      <c r="BOO140"/>
      <c r="BOP140"/>
      <c r="BOQ140"/>
      <c r="BOR140"/>
      <c r="BOS140"/>
      <c r="BOT140"/>
      <c r="BOU140"/>
      <c r="BOV140"/>
      <c r="BOW140"/>
      <c r="BOX140"/>
      <c r="BOY140"/>
      <c r="BOZ140"/>
      <c r="BPA140"/>
      <c r="BPB140"/>
      <c r="BPC140"/>
      <c r="BPD140"/>
      <c r="BPE140"/>
      <c r="BPF140"/>
      <c r="BPG140"/>
      <c r="BPH140"/>
      <c r="BPI140"/>
      <c r="BPJ140"/>
      <c r="BPK140"/>
      <c r="BPL140"/>
      <c r="BPM140"/>
      <c r="BPN140"/>
      <c r="BPO140"/>
      <c r="BPP140"/>
      <c r="BPQ140"/>
      <c r="BPR140"/>
      <c r="BPS140"/>
      <c r="BPT140"/>
      <c r="BPU140"/>
      <c r="BPV140"/>
      <c r="BPW140"/>
      <c r="BPX140"/>
      <c r="BPY140"/>
      <c r="BPZ140"/>
      <c r="BQA140"/>
      <c r="BQB140"/>
      <c r="BQC140"/>
      <c r="BQD140"/>
      <c r="BQE140"/>
      <c r="BQF140"/>
      <c r="BQG140"/>
      <c r="BQH140"/>
      <c r="BQI140"/>
      <c r="BQJ140"/>
      <c r="BQK140"/>
      <c r="BQL140"/>
      <c r="BQM140"/>
      <c r="BQN140"/>
      <c r="BQO140"/>
      <c r="BQP140"/>
      <c r="BQQ140"/>
      <c r="BQR140"/>
      <c r="BQS140"/>
      <c r="BQT140"/>
      <c r="BQU140"/>
      <c r="BQV140"/>
      <c r="BQW140"/>
      <c r="BQX140"/>
      <c r="BQY140"/>
      <c r="BQZ140"/>
      <c r="BRA140"/>
      <c r="BRB140"/>
      <c r="BRC140"/>
      <c r="BRD140"/>
      <c r="BRE140"/>
      <c r="BRF140"/>
      <c r="BRG140"/>
      <c r="BRH140"/>
      <c r="BRI140"/>
      <c r="BRJ140"/>
      <c r="BRK140"/>
      <c r="BRL140"/>
      <c r="BRM140"/>
      <c r="BRN140"/>
      <c r="BRO140"/>
      <c r="BRP140"/>
      <c r="BRQ140"/>
      <c r="BRR140"/>
      <c r="BRS140"/>
      <c r="BRT140"/>
      <c r="BRU140"/>
      <c r="BRV140"/>
      <c r="BRW140"/>
      <c r="BRX140"/>
      <c r="BRY140"/>
      <c r="BRZ140"/>
      <c r="BSA140"/>
      <c r="BSB140"/>
      <c r="BSC140"/>
      <c r="BSD140"/>
      <c r="BSE140"/>
      <c r="BSF140"/>
      <c r="BSG140"/>
      <c r="BSH140"/>
      <c r="BSI140"/>
      <c r="BSJ140"/>
      <c r="BSK140"/>
      <c r="BSL140"/>
      <c r="BSM140"/>
      <c r="BSN140"/>
      <c r="BSO140"/>
      <c r="BSP140"/>
      <c r="BSQ140"/>
      <c r="BSR140"/>
      <c r="BSS140"/>
      <c r="BST140"/>
      <c r="BSU140"/>
      <c r="BSV140"/>
      <c r="BSW140"/>
      <c r="BSX140"/>
      <c r="BSY140"/>
      <c r="BSZ140"/>
      <c r="BTA140"/>
      <c r="BTB140"/>
      <c r="BTC140"/>
      <c r="BTD140"/>
      <c r="BTE140"/>
      <c r="BTF140"/>
      <c r="BTG140"/>
      <c r="BTH140"/>
      <c r="BTI140"/>
      <c r="BTJ140"/>
      <c r="BTK140"/>
      <c r="BTL140"/>
      <c r="BTM140"/>
      <c r="BTN140"/>
      <c r="BTO140"/>
      <c r="BTP140"/>
      <c r="BTQ140"/>
      <c r="BTR140"/>
      <c r="BTS140"/>
      <c r="BTT140"/>
      <c r="BTU140"/>
      <c r="BTV140"/>
      <c r="BTW140"/>
      <c r="BTX140"/>
      <c r="BTY140"/>
      <c r="BTZ140"/>
      <c r="BUA140"/>
      <c r="BUB140"/>
      <c r="BUC140"/>
      <c r="BUD140"/>
      <c r="BUE140"/>
      <c r="BUF140"/>
      <c r="BUG140"/>
      <c r="BUH140"/>
      <c r="BUI140"/>
      <c r="BUJ140"/>
      <c r="BUK140"/>
      <c r="BUL140"/>
      <c r="BUM140"/>
      <c r="BUN140"/>
      <c r="BUO140"/>
      <c r="BUP140"/>
      <c r="BUQ140"/>
      <c r="BUR140"/>
      <c r="BUS140"/>
      <c r="BUT140"/>
      <c r="BUU140"/>
      <c r="BUV140"/>
      <c r="BUW140"/>
      <c r="BUX140"/>
      <c r="BUY140"/>
      <c r="BUZ140"/>
      <c r="BVA140"/>
      <c r="BVB140"/>
      <c r="BVC140"/>
      <c r="BVD140"/>
      <c r="BVE140"/>
      <c r="BVF140"/>
      <c r="BVG140"/>
      <c r="BVH140"/>
      <c r="BVI140"/>
      <c r="BVJ140"/>
      <c r="BVK140"/>
      <c r="BVL140"/>
      <c r="BVM140"/>
      <c r="BVN140"/>
      <c r="BVO140"/>
      <c r="BVP140"/>
      <c r="BVQ140"/>
      <c r="BVR140"/>
      <c r="BVS140"/>
      <c r="BVT140"/>
      <c r="BVU140"/>
      <c r="BVV140"/>
      <c r="BVW140"/>
      <c r="BVX140"/>
      <c r="BVY140"/>
      <c r="BVZ140"/>
      <c r="BWA140"/>
      <c r="BWB140"/>
      <c r="BWC140"/>
      <c r="BWD140"/>
      <c r="BWE140"/>
      <c r="BWF140"/>
      <c r="BWG140"/>
      <c r="BWH140"/>
      <c r="BWI140"/>
      <c r="BWJ140"/>
      <c r="BWK140"/>
      <c r="BWL140"/>
      <c r="BWM140"/>
      <c r="BWN140"/>
      <c r="BWO140"/>
      <c r="BWP140"/>
      <c r="BWQ140"/>
      <c r="BWR140"/>
      <c r="BWS140"/>
      <c r="BWT140"/>
      <c r="BWU140"/>
      <c r="BWV140"/>
      <c r="BWW140"/>
      <c r="BWX140"/>
      <c r="BWY140"/>
      <c r="BWZ140"/>
      <c r="BXA140"/>
      <c r="BXB140"/>
      <c r="BXC140"/>
      <c r="BXD140"/>
      <c r="BXE140"/>
      <c r="BXF140"/>
      <c r="BXG140"/>
      <c r="BXH140"/>
      <c r="BXI140"/>
      <c r="BXJ140"/>
      <c r="BXK140"/>
      <c r="BXL140"/>
      <c r="BXM140"/>
      <c r="BXN140"/>
      <c r="BXO140"/>
      <c r="BXP140"/>
      <c r="BXQ140"/>
      <c r="BXR140"/>
      <c r="BXS140"/>
      <c r="BXT140"/>
      <c r="BXU140"/>
      <c r="BXV140"/>
      <c r="BXW140"/>
      <c r="BXX140"/>
      <c r="BXY140"/>
      <c r="BXZ140"/>
      <c r="BYA140"/>
      <c r="BYB140"/>
      <c r="BYC140"/>
      <c r="BYD140"/>
      <c r="BYE140"/>
      <c r="BYF140"/>
      <c r="BYG140"/>
      <c r="BYH140"/>
      <c r="BYI140"/>
      <c r="BYJ140"/>
      <c r="BYK140"/>
      <c r="BYL140"/>
      <c r="BYM140"/>
      <c r="BYN140"/>
      <c r="BYO140"/>
      <c r="BYP140"/>
      <c r="BYQ140"/>
      <c r="BYR140"/>
      <c r="BYS140"/>
      <c r="BYT140"/>
      <c r="BYU140"/>
      <c r="BYV140"/>
      <c r="BYW140"/>
      <c r="BYX140"/>
      <c r="BYY140"/>
      <c r="BYZ140"/>
      <c r="BZA140"/>
      <c r="BZB140"/>
      <c r="BZC140"/>
      <c r="BZD140"/>
      <c r="BZE140"/>
      <c r="BZF140"/>
      <c r="BZG140"/>
      <c r="BZH140"/>
      <c r="BZI140"/>
      <c r="BZJ140"/>
      <c r="BZK140"/>
      <c r="BZL140"/>
      <c r="BZM140"/>
      <c r="BZN140"/>
      <c r="BZO140"/>
      <c r="BZP140"/>
      <c r="BZQ140"/>
      <c r="BZR140"/>
      <c r="BZS140"/>
      <c r="BZT140"/>
      <c r="BZU140"/>
      <c r="BZV140"/>
      <c r="BZW140"/>
      <c r="BZX140"/>
      <c r="BZY140"/>
      <c r="BZZ140"/>
      <c r="CAA140"/>
      <c r="CAB140"/>
      <c r="CAC140"/>
      <c r="CAD140"/>
      <c r="CAE140"/>
      <c r="CAF140"/>
      <c r="CAG140"/>
      <c r="CAH140"/>
      <c r="CAI140"/>
      <c r="CAJ140"/>
      <c r="CAK140"/>
      <c r="CAL140"/>
      <c r="CAM140"/>
      <c r="CAN140"/>
      <c r="CAO140"/>
      <c r="CAP140"/>
      <c r="CAQ140"/>
      <c r="CAR140"/>
      <c r="CAS140"/>
      <c r="CAT140"/>
      <c r="CAU140"/>
      <c r="CAV140"/>
      <c r="CAW140"/>
      <c r="CAX140"/>
      <c r="CAY140"/>
      <c r="CAZ140"/>
      <c r="CBA140"/>
      <c r="CBB140"/>
      <c r="CBC140"/>
      <c r="CBD140"/>
      <c r="CBE140"/>
      <c r="CBF140"/>
      <c r="CBG140"/>
      <c r="CBH140"/>
      <c r="CBI140"/>
      <c r="CBJ140"/>
      <c r="CBK140"/>
      <c r="CBL140"/>
      <c r="CBM140"/>
      <c r="CBN140"/>
      <c r="CBO140"/>
      <c r="CBP140"/>
      <c r="CBQ140"/>
      <c r="CBR140"/>
      <c r="CBS140"/>
      <c r="CBT140"/>
      <c r="CBU140"/>
      <c r="CBV140"/>
      <c r="CBW140"/>
      <c r="CBX140"/>
      <c r="CBY140"/>
      <c r="CBZ140"/>
      <c r="CCA140"/>
      <c r="CCB140"/>
      <c r="CCC140"/>
      <c r="CCD140"/>
      <c r="CCE140"/>
      <c r="CCF140"/>
      <c r="CCG140"/>
      <c r="CCH140"/>
      <c r="CCI140"/>
      <c r="CCJ140"/>
      <c r="CCK140"/>
      <c r="CCL140"/>
      <c r="CCM140"/>
      <c r="CCN140"/>
      <c r="CCO140"/>
      <c r="CCP140"/>
      <c r="CCQ140"/>
      <c r="CCR140"/>
      <c r="CCS140"/>
      <c r="CCT140"/>
      <c r="CCU140"/>
      <c r="CCV140"/>
      <c r="CCW140"/>
      <c r="CCX140"/>
      <c r="CCY140"/>
      <c r="CCZ140"/>
      <c r="CDA140"/>
      <c r="CDB140"/>
      <c r="CDC140"/>
      <c r="CDD140"/>
      <c r="CDE140"/>
      <c r="CDF140"/>
      <c r="CDG140"/>
      <c r="CDH140"/>
      <c r="CDI140"/>
      <c r="CDJ140"/>
      <c r="CDK140"/>
      <c r="CDL140"/>
      <c r="CDM140"/>
      <c r="CDN140"/>
      <c r="CDO140"/>
      <c r="CDP140"/>
      <c r="CDQ140"/>
      <c r="CDR140"/>
      <c r="CDS140"/>
      <c r="CDT140"/>
      <c r="CDU140"/>
      <c r="CDV140"/>
      <c r="CDW140"/>
      <c r="CDX140"/>
      <c r="CDY140"/>
      <c r="CDZ140"/>
      <c r="CEA140"/>
      <c r="CEB140"/>
      <c r="CEC140"/>
      <c r="CED140"/>
      <c r="CEE140"/>
      <c r="CEF140"/>
      <c r="CEG140"/>
      <c r="CEH140"/>
      <c r="CEI140"/>
      <c r="CEJ140"/>
      <c r="CEK140"/>
      <c r="CEL140"/>
      <c r="CEM140"/>
      <c r="CEN140"/>
      <c r="CEO140"/>
      <c r="CEP140"/>
      <c r="CEQ140"/>
      <c r="CER140"/>
      <c r="CES140"/>
      <c r="CET140"/>
      <c r="CEU140"/>
      <c r="CEV140"/>
      <c r="CEW140"/>
      <c r="CEX140"/>
      <c r="CEY140"/>
      <c r="CEZ140"/>
      <c r="CFA140"/>
      <c r="CFB140"/>
      <c r="CFC140"/>
      <c r="CFD140"/>
      <c r="CFE140"/>
      <c r="CFF140"/>
      <c r="CFG140"/>
      <c r="CFH140"/>
      <c r="CFI140"/>
      <c r="CFJ140"/>
      <c r="CFK140"/>
      <c r="CFL140"/>
      <c r="CFM140"/>
      <c r="CFN140"/>
      <c r="CFO140"/>
      <c r="CFP140"/>
      <c r="CFQ140"/>
      <c r="CFR140"/>
      <c r="CFS140"/>
      <c r="CFT140"/>
      <c r="CFU140"/>
      <c r="CFV140"/>
      <c r="CFW140"/>
      <c r="CFX140"/>
      <c r="CFY140"/>
      <c r="CFZ140"/>
      <c r="CGA140"/>
      <c r="CGB140"/>
      <c r="CGC140"/>
      <c r="CGD140"/>
      <c r="CGE140"/>
      <c r="CGF140"/>
      <c r="CGG140"/>
      <c r="CGH140"/>
      <c r="CGI140"/>
      <c r="CGJ140"/>
      <c r="CGK140"/>
      <c r="CGL140"/>
      <c r="CGM140"/>
      <c r="CGN140"/>
      <c r="CGO140"/>
      <c r="CGP140"/>
      <c r="CGQ140"/>
      <c r="CGR140"/>
      <c r="CGS140"/>
      <c r="CGT140"/>
      <c r="CGU140"/>
      <c r="CGV140"/>
      <c r="CGW140"/>
      <c r="CGX140"/>
      <c r="CGY140"/>
      <c r="CGZ140"/>
      <c r="CHA140"/>
      <c r="CHB140"/>
      <c r="CHC140"/>
      <c r="CHD140"/>
      <c r="CHE140"/>
      <c r="CHF140"/>
      <c r="CHG140"/>
      <c r="CHH140"/>
      <c r="CHI140"/>
      <c r="CHJ140"/>
      <c r="CHK140"/>
      <c r="CHL140"/>
      <c r="CHM140"/>
      <c r="CHN140"/>
      <c r="CHO140"/>
      <c r="CHP140"/>
      <c r="CHQ140"/>
      <c r="CHR140"/>
      <c r="CHS140"/>
      <c r="CHT140"/>
      <c r="CHU140"/>
      <c r="CHV140"/>
      <c r="CHW140"/>
      <c r="CHX140"/>
      <c r="CHY140"/>
      <c r="CHZ140"/>
      <c r="CIA140"/>
      <c r="CIB140"/>
      <c r="CIC140"/>
      <c r="CID140"/>
      <c r="CIE140"/>
      <c r="CIF140"/>
      <c r="CIG140"/>
      <c r="CIH140"/>
      <c r="CII140"/>
      <c r="CIJ140"/>
      <c r="CIK140"/>
      <c r="CIL140"/>
      <c r="CIM140"/>
      <c r="CIN140"/>
      <c r="CIO140"/>
      <c r="CIP140"/>
      <c r="CIQ140"/>
      <c r="CIR140"/>
      <c r="CIS140"/>
      <c r="CIT140"/>
      <c r="CIU140"/>
      <c r="CIV140"/>
      <c r="CIW140"/>
      <c r="CIX140"/>
      <c r="CIY140"/>
      <c r="CIZ140"/>
      <c r="CJA140"/>
      <c r="CJB140"/>
      <c r="CJC140"/>
      <c r="CJD140"/>
      <c r="CJE140"/>
      <c r="CJF140"/>
      <c r="CJG140"/>
      <c r="CJH140"/>
      <c r="CJI140"/>
      <c r="CJJ140"/>
      <c r="CJK140"/>
      <c r="CJL140"/>
      <c r="CJM140"/>
      <c r="CJN140"/>
      <c r="CJO140"/>
      <c r="CJP140"/>
      <c r="CJQ140"/>
      <c r="CJR140"/>
      <c r="CJS140"/>
      <c r="CJT140"/>
      <c r="CJU140"/>
      <c r="CJV140"/>
      <c r="CJW140"/>
      <c r="CJX140"/>
      <c r="CJY140"/>
      <c r="CJZ140"/>
      <c r="CKA140"/>
      <c r="CKB140"/>
      <c r="CKC140"/>
      <c r="CKD140"/>
      <c r="CKE140"/>
      <c r="CKF140"/>
      <c r="CKG140"/>
      <c r="CKH140"/>
      <c r="CKI140"/>
      <c r="CKJ140"/>
      <c r="CKK140"/>
      <c r="CKL140"/>
      <c r="CKM140"/>
      <c r="CKN140"/>
      <c r="CKO140"/>
      <c r="CKP140"/>
      <c r="CKQ140"/>
      <c r="CKR140"/>
      <c r="CKS140"/>
      <c r="CKT140"/>
      <c r="CKU140"/>
      <c r="CKV140"/>
      <c r="CKW140"/>
      <c r="CKX140"/>
      <c r="CKY140"/>
      <c r="CKZ140"/>
      <c r="CLA140"/>
      <c r="CLB140"/>
      <c r="CLC140"/>
      <c r="CLD140"/>
      <c r="CLE140"/>
      <c r="CLF140"/>
      <c r="CLG140"/>
      <c r="CLH140"/>
      <c r="CLI140"/>
      <c r="CLJ140"/>
      <c r="CLK140"/>
      <c r="CLL140"/>
      <c r="CLM140"/>
      <c r="CLN140"/>
      <c r="CLO140"/>
      <c r="CLP140"/>
      <c r="CLQ140"/>
      <c r="CLR140"/>
      <c r="CLS140"/>
      <c r="CLT140"/>
      <c r="CLU140"/>
      <c r="CLV140"/>
      <c r="CLW140"/>
      <c r="CLX140"/>
      <c r="CLY140"/>
      <c r="CLZ140"/>
      <c r="CMA140"/>
      <c r="CMB140"/>
      <c r="CMC140"/>
      <c r="CMD140"/>
      <c r="CME140"/>
      <c r="CMF140"/>
      <c r="CMG140"/>
      <c r="CMH140"/>
      <c r="CMI140"/>
      <c r="CMJ140"/>
      <c r="CMK140"/>
      <c r="CML140"/>
      <c r="CMM140"/>
      <c r="CMN140"/>
      <c r="CMO140"/>
      <c r="CMP140"/>
      <c r="CMQ140"/>
      <c r="CMR140"/>
      <c r="CMS140"/>
      <c r="CMT140"/>
      <c r="CMU140"/>
      <c r="CMV140"/>
      <c r="CMW140"/>
      <c r="CMX140"/>
      <c r="CMY140"/>
      <c r="CMZ140"/>
      <c r="CNA140"/>
      <c r="CNB140"/>
      <c r="CNC140"/>
      <c r="CND140"/>
      <c r="CNE140"/>
      <c r="CNF140"/>
      <c r="CNG140"/>
      <c r="CNH140"/>
      <c r="CNI140"/>
      <c r="CNJ140"/>
      <c r="CNK140"/>
      <c r="CNL140"/>
      <c r="CNM140"/>
      <c r="CNN140"/>
      <c r="CNO140"/>
      <c r="CNP140"/>
      <c r="CNQ140"/>
      <c r="CNR140"/>
      <c r="CNS140"/>
      <c r="CNT140"/>
      <c r="CNU140"/>
      <c r="CNV140"/>
      <c r="CNW140"/>
      <c r="CNX140"/>
      <c r="CNY140"/>
      <c r="CNZ140"/>
      <c r="COA140"/>
      <c r="COB140"/>
      <c r="COC140"/>
      <c r="COD140"/>
      <c r="COE140"/>
      <c r="COF140"/>
      <c r="COG140"/>
      <c r="COH140"/>
      <c r="COI140"/>
      <c r="COJ140"/>
      <c r="COK140"/>
      <c r="COL140"/>
      <c r="COM140"/>
      <c r="CON140"/>
      <c r="COO140"/>
      <c r="COP140"/>
      <c r="COQ140"/>
      <c r="COR140"/>
      <c r="COS140"/>
      <c r="COT140"/>
      <c r="COU140"/>
      <c r="COV140"/>
      <c r="COW140"/>
      <c r="COX140"/>
      <c r="COY140"/>
      <c r="COZ140"/>
      <c r="CPA140"/>
      <c r="CPB140"/>
      <c r="CPC140"/>
      <c r="CPD140"/>
      <c r="CPE140"/>
      <c r="CPF140"/>
      <c r="CPG140"/>
      <c r="CPH140"/>
      <c r="CPI140"/>
      <c r="CPJ140"/>
      <c r="CPK140"/>
      <c r="CPL140"/>
      <c r="CPM140"/>
      <c r="CPN140"/>
      <c r="CPO140"/>
      <c r="CPP140"/>
      <c r="CPQ140"/>
      <c r="CPR140"/>
      <c r="CPS140"/>
      <c r="CPT140"/>
      <c r="CPU140"/>
      <c r="CPV140"/>
      <c r="CPW140"/>
      <c r="CPX140"/>
      <c r="CPY140"/>
      <c r="CPZ140"/>
      <c r="CQA140"/>
      <c r="CQB140"/>
      <c r="CQC140"/>
      <c r="CQD140"/>
      <c r="CQE140"/>
      <c r="CQF140"/>
      <c r="CQG140"/>
      <c r="CQH140"/>
      <c r="CQI140"/>
      <c r="CQJ140"/>
      <c r="CQK140"/>
      <c r="CQL140"/>
      <c r="CQM140"/>
      <c r="CQN140"/>
      <c r="CQO140"/>
      <c r="CQP140"/>
      <c r="CQQ140"/>
      <c r="CQR140"/>
      <c r="CQS140"/>
      <c r="CQT140"/>
      <c r="CQU140"/>
      <c r="CQV140"/>
      <c r="CQW140"/>
      <c r="CQX140"/>
      <c r="CQY140"/>
      <c r="CQZ140"/>
      <c r="CRA140"/>
      <c r="CRB140"/>
      <c r="CRC140"/>
      <c r="CRD140"/>
      <c r="CRE140"/>
      <c r="CRF140"/>
      <c r="CRG140"/>
      <c r="CRH140"/>
      <c r="CRI140"/>
      <c r="CRJ140"/>
      <c r="CRK140"/>
      <c r="CRL140"/>
      <c r="CRM140"/>
      <c r="CRN140"/>
      <c r="CRO140"/>
      <c r="CRP140"/>
      <c r="CRQ140"/>
      <c r="CRR140"/>
      <c r="CRS140"/>
      <c r="CRT140"/>
      <c r="CRU140"/>
      <c r="CRV140"/>
      <c r="CRW140"/>
      <c r="CRX140"/>
      <c r="CRY140"/>
      <c r="CRZ140"/>
      <c r="CSA140"/>
      <c r="CSB140"/>
      <c r="CSC140"/>
      <c r="CSD140"/>
      <c r="CSE140"/>
      <c r="CSF140"/>
      <c r="CSG140"/>
      <c r="CSH140"/>
      <c r="CSI140"/>
      <c r="CSJ140"/>
      <c r="CSK140"/>
      <c r="CSL140"/>
      <c r="CSM140"/>
      <c r="CSN140"/>
      <c r="CSO140"/>
      <c r="CSP140"/>
      <c r="CSQ140"/>
      <c r="CSR140"/>
      <c r="CSS140"/>
      <c r="CST140"/>
      <c r="CSU140"/>
      <c r="CSV140"/>
      <c r="CSW140"/>
      <c r="CSX140"/>
      <c r="CSY140"/>
      <c r="CSZ140"/>
      <c r="CTA140"/>
      <c r="CTB140"/>
      <c r="CTC140"/>
      <c r="CTD140"/>
      <c r="CTE140"/>
      <c r="CTF140"/>
      <c r="CTG140"/>
      <c r="CTH140"/>
      <c r="CTI140"/>
      <c r="CTJ140"/>
      <c r="CTK140"/>
      <c r="CTL140"/>
      <c r="CTM140"/>
      <c r="CTN140"/>
      <c r="CTO140"/>
      <c r="CTP140"/>
      <c r="CTQ140"/>
      <c r="CTR140"/>
      <c r="CTS140"/>
      <c r="CTT140"/>
      <c r="CTU140"/>
      <c r="CTV140"/>
      <c r="CTW140"/>
      <c r="CTX140"/>
      <c r="CTY140"/>
      <c r="CTZ140"/>
      <c r="CUA140"/>
      <c r="CUB140"/>
      <c r="CUC140"/>
      <c r="CUD140"/>
      <c r="CUE140"/>
      <c r="CUF140"/>
      <c r="CUG140"/>
      <c r="CUH140"/>
      <c r="CUI140"/>
      <c r="CUJ140"/>
      <c r="CUK140"/>
      <c r="CUL140"/>
      <c r="CUM140"/>
      <c r="CUN140"/>
      <c r="CUO140"/>
      <c r="CUP140"/>
      <c r="CUQ140"/>
      <c r="CUR140"/>
      <c r="CUS140"/>
      <c r="CUT140"/>
      <c r="CUU140"/>
      <c r="CUV140"/>
      <c r="CUW140"/>
      <c r="CUX140"/>
      <c r="CUY140"/>
      <c r="CUZ140"/>
      <c r="CVA140"/>
      <c r="CVB140"/>
      <c r="CVC140"/>
      <c r="CVD140"/>
      <c r="CVE140"/>
      <c r="CVF140"/>
      <c r="CVG140"/>
      <c r="CVH140"/>
      <c r="CVI140"/>
      <c r="CVJ140"/>
      <c r="CVK140"/>
      <c r="CVL140"/>
      <c r="CVM140"/>
      <c r="CVN140"/>
      <c r="CVO140"/>
      <c r="CVP140"/>
      <c r="CVQ140"/>
      <c r="CVR140"/>
      <c r="CVS140"/>
      <c r="CVT140"/>
      <c r="CVU140"/>
      <c r="CVV140"/>
      <c r="CVW140"/>
      <c r="CVX140"/>
      <c r="CVY140"/>
      <c r="CVZ140"/>
      <c r="CWA140"/>
      <c r="CWB140"/>
      <c r="CWC140"/>
      <c r="CWD140"/>
      <c r="CWE140"/>
      <c r="CWF140"/>
      <c r="CWG140"/>
      <c r="CWH140"/>
      <c r="CWI140"/>
      <c r="CWJ140"/>
      <c r="CWK140"/>
      <c r="CWL140"/>
      <c r="CWM140"/>
      <c r="CWN140"/>
      <c r="CWO140"/>
      <c r="CWP140"/>
      <c r="CWQ140"/>
      <c r="CWR140"/>
      <c r="CWS140"/>
      <c r="CWT140"/>
      <c r="CWU140"/>
      <c r="CWV140"/>
      <c r="CWW140"/>
      <c r="CWX140"/>
      <c r="CWY140"/>
      <c r="CWZ140"/>
      <c r="CXA140"/>
      <c r="CXB140"/>
      <c r="CXC140"/>
      <c r="CXD140"/>
      <c r="CXE140"/>
      <c r="CXF140"/>
      <c r="CXG140"/>
      <c r="CXH140"/>
      <c r="CXI140"/>
      <c r="CXJ140"/>
      <c r="CXK140"/>
      <c r="CXL140"/>
      <c r="CXM140"/>
      <c r="CXN140"/>
      <c r="CXO140"/>
      <c r="CXP140"/>
      <c r="CXQ140"/>
      <c r="CXR140"/>
      <c r="CXS140"/>
      <c r="CXT140"/>
      <c r="CXU140"/>
      <c r="CXV140"/>
      <c r="CXW140"/>
      <c r="CXX140"/>
      <c r="CXY140"/>
      <c r="CXZ140"/>
      <c r="CYA140"/>
      <c r="CYB140"/>
      <c r="CYC140"/>
      <c r="CYD140"/>
      <c r="CYE140"/>
      <c r="CYF140"/>
      <c r="CYG140"/>
      <c r="CYH140"/>
      <c r="CYI140"/>
      <c r="CYJ140"/>
      <c r="CYK140"/>
      <c r="CYL140"/>
      <c r="CYM140"/>
      <c r="CYN140"/>
      <c r="CYO140"/>
      <c r="CYP140"/>
      <c r="CYQ140"/>
      <c r="CYR140"/>
      <c r="CYS140"/>
      <c r="CYT140"/>
      <c r="CYU140"/>
      <c r="CYV140"/>
      <c r="CYW140"/>
      <c r="CYX140"/>
      <c r="CYY140"/>
      <c r="CYZ140"/>
      <c r="CZA140"/>
      <c r="CZB140"/>
      <c r="CZC140"/>
      <c r="CZD140"/>
      <c r="CZE140"/>
      <c r="CZF140"/>
      <c r="CZG140"/>
      <c r="CZH140"/>
      <c r="CZI140"/>
      <c r="CZJ140"/>
      <c r="CZK140"/>
      <c r="CZL140"/>
      <c r="CZM140"/>
      <c r="CZN140"/>
      <c r="CZO140"/>
      <c r="CZP140"/>
      <c r="CZQ140"/>
      <c r="CZR140"/>
      <c r="CZS140"/>
      <c r="CZT140"/>
      <c r="CZU140"/>
      <c r="CZV140"/>
      <c r="CZW140"/>
      <c r="CZX140"/>
      <c r="CZY140"/>
      <c r="CZZ140"/>
      <c r="DAA140"/>
      <c r="DAB140"/>
      <c r="DAC140"/>
      <c r="DAD140"/>
      <c r="DAE140"/>
      <c r="DAF140"/>
      <c r="DAG140"/>
      <c r="DAH140"/>
      <c r="DAI140"/>
      <c r="DAJ140"/>
      <c r="DAK140"/>
      <c r="DAL140"/>
      <c r="DAM140"/>
      <c r="DAN140"/>
      <c r="DAO140"/>
      <c r="DAP140"/>
      <c r="DAQ140"/>
      <c r="DAR140"/>
      <c r="DAS140"/>
      <c r="DAT140"/>
      <c r="DAU140"/>
      <c r="DAV140"/>
      <c r="DAW140"/>
      <c r="DAX140"/>
      <c r="DAY140"/>
      <c r="DAZ140"/>
      <c r="DBA140"/>
      <c r="DBB140"/>
      <c r="DBC140"/>
      <c r="DBD140"/>
      <c r="DBE140"/>
      <c r="DBF140"/>
      <c r="DBG140"/>
      <c r="DBH140"/>
      <c r="DBI140"/>
      <c r="DBJ140"/>
      <c r="DBK140"/>
      <c r="DBL140"/>
      <c r="DBM140"/>
      <c r="DBN140"/>
      <c r="DBO140"/>
      <c r="DBP140"/>
      <c r="DBQ140"/>
      <c r="DBR140"/>
      <c r="DBS140"/>
      <c r="DBT140"/>
      <c r="DBU140"/>
      <c r="DBV140"/>
      <c r="DBW140"/>
      <c r="DBX140"/>
      <c r="DBY140"/>
      <c r="DBZ140"/>
      <c r="DCA140"/>
      <c r="DCB140"/>
      <c r="DCC140"/>
      <c r="DCD140"/>
      <c r="DCE140"/>
      <c r="DCF140"/>
      <c r="DCG140"/>
      <c r="DCH140"/>
      <c r="DCI140"/>
      <c r="DCJ140"/>
      <c r="DCK140"/>
      <c r="DCL140"/>
      <c r="DCM140"/>
      <c r="DCN140"/>
      <c r="DCO140"/>
      <c r="DCP140"/>
      <c r="DCQ140"/>
      <c r="DCR140"/>
      <c r="DCS140"/>
      <c r="DCT140"/>
      <c r="DCU140"/>
      <c r="DCV140"/>
      <c r="DCW140"/>
      <c r="DCX140"/>
      <c r="DCY140"/>
      <c r="DCZ140"/>
      <c r="DDA140"/>
      <c r="DDB140"/>
      <c r="DDC140"/>
      <c r="DDD140"/>
      <c r="DDE140"/>
      <c r="DDF140"/>
      <c r="DDG140"/>
      <c r="DDH140"/>
      <c r="DDI140"/>
      <c r="DDJ140"/>
      <c r="DDK140"/>
      <c r="DDL140"/>
      <c r="DDM140"/>
      <c r="DDN140"/>
      <c r="DDO140"/>
      <c r="DDP140"/>
      <c r="DDQ140"/>
      <c r="DDR140"/>
      <c r="DDS140"/>
      <c r="DDT140"/>
      <c r="DDU140"/>
      <c r="DDV140"/>
      <c r="DDW140"/>
      <c r="DDX140"/>
      <c r="DDY140"/>
      <c r="DDZ140"/>
      <c r="DEA140"/>
      <c r="DEB140"/>
      <c r="DEC140"/>
      <c r="DED140"/>
      <c r="DEE140"/>
      <c r="DEF140"/>
      <c r="DEG140"/>
      <c r="DEH140"/>
      <c r="DEI140"/>
      <c r="DEJ140"/>
      <c r="DEK140"/>
      <c r="DEL140"/>
      <c r="DEM140"/>
      <c r="DEN140"/>
      <c r="DEO140"/>
      <c r="DEP140"/>
      <c r="DEQ140"/>
      <c r="DER140"/>
      <c r="DES140"/>
      <c r="DET140"/>
      <c r="DEU140"/>
      <c r="DEV140"/>
      <c r="DEW140"/>
      <c r="DEX140"/>
      <c r="DEY140"/>
      <c r="DEZ140"/>
      <c r="DFA140"/>
      <c r="DFB140"/>
      <c r="DFC140"/>
      <c r="DFD140"/>
      <c r="DFE140"/>
      <c r="DFF140"/>
      <c r="DFG140"/>
      <c r="DFH140"/>
      <c r="DFI140"/>
      <c r="DFJ140"/>
      <c r="DFK140"/>
      <c r="DFL140"/>
      <c r="DFM140"/>
      <c r="DFN140"/>
      <c r="DFO140"/>
      <c r="DFP140"/>
      <c r="DFQ140"/>
      <c r="DFR140"/>
      <c r="DFS140"/>
      <c r="DFT140"/>
      <c r="DFU140"/>
      <c r="DFV140"/>
      <c r="DFW140"/>
      <c r="DFX140"/>
      <c r="DFY140"/>
      <c r="DFZ140"/>
      <c r="DGA140"/>
      <c r="DGB140"/>
      <c r="DGC140"/>
      <c r="DGD140"/>
      <c r="DGE140"/>
      <c r="DGF140"/>
      <c r="DGG140"/>
      <c r="DGH140"/>
      <c r="DGI140"/>
      <c r="DGJ140"/>
      <c r="DGK140"/>
      <c r="DGL140"/>
      <c r="DGM140"/>
      <c r="DGN140"/>
      <c r="DGO140"/>
      <c r="DGP140"/>
      <c r="DGQ140"/>
      <c r="DGR140"/>
      <c r="DGS140"/>
      <c r="DGT140"/>
      <c r="DGU140"/>
      <c r="DGV140"/>
      <c r="DGW140"/>
      <c r="DGX140"/>
      <c r="DGY140"/>
      <c r="DGZ140"/>
      <c r="DHA140"/>
      <c r="DHB140"/>
      <c r="DHC140"/>
      <c r="DHD140"/>
      <c r="DHE140"/>
      <c r="DHF140"/>
      <c r="DHG140"/>
      <c r="DHH140"/>
      <c r="DHI140"/>
      <c r="DHJ140"/>
      <c r="DHK140"/>
      <c r="DHL140"/>
      <c r="DHM140"/>
      <c r="DHN140"/>
      <c r="DHO140"/>
      <c r="DHP140"/>
      <c r="DHQ140"/>
      <c r="DHR140"/>
      <c r="DHS140"/>
      <c r="DHT140"/>
      <c r="DHU140"/>
      <c r="DHV140"/>
      <c r="DHW140"/>
      <c r="DHX140"/>
      <c r="DHY140"/>
      <c r="DHZ140"/>
      <c r="DIA140"/>
      <c r="DIB140"/>
      <c r="DIC140"/>
      <c r="DID140"/>
      <c r="DIE140"/>
      <c r="DIF140"/>
      <c r="DIG140"/>
      <c r="DIH140"/>
      <c r="DII140"/>
      <c r="DIJ140"/>
      <c r="DIK140"/>
      <c r="DIL140"/>
      <c r="DIM140"/>
      <c r="DIN140"/>
      <c r="DIO140"/>
      <c r="DIP140"/>
      <c r="DIQ140"/>
      <c r="DIR140"/>
      <c r="DIS140"/>
      <c r="DIT140"/>
      <c r="DIU140"/>
      <c r="DIV140"/>
      <c r="DIW140"/>
      <c r="DIX140"/>
      <c r="DIY140"/>
      <c r="DIZ140"/>
      <c r="DJA140"/>
      <c r="DJB140"/>
      <c r="DJC140"/>
      <c r="DJD140"/>
      <c r="DJE140"/>
      <c r="DJF140"/>
      <c r="DJG140"/>
      <c r="DJH140"/>
      <c r="DJI140"/>
      <c r="DJJ140"/>
      <c r="DJK140"/>
      <c r="DJL140"/>
      <c r="DJM140"/>
      <c r="DJN140"/>
      <c r="DJO140"/>
      <c r="DJP140"/>
      <c r="DJQ140"/>
      <c r="DJR140"/>
      <c r="DJS140"/>
      <c r="DJT140"/>
      <c r="DJU140"/>
      <c r="DJV140"/>
      <c r="DJW140"/>
      <c r="DJX140"/>
      <c r="DJY140"/>
      <c r="DJZ140"/>
      <c r="DKA140"/>
      <c r="DKB140"/>
      <c r="DKC140"/>
      <c r="DKD140"/>
      <c r="DKE140"/>
      <c r="DKF140"/>
      <c r="DKG140"/>
      <c r="DKH140"/>
      <c r="DKI140"/>
      <c r="DKJ140"/>
      <c r="DKK140"/>
      <c r="DKL140"/>
      <c r="DKM140"/>
      <c r="DKN140"/>
      <c r="DKO140"/>
      <c r="DKP140"/>
      <c r="DKQ140"/>
      <c r="DKR140"/>
      <c r="DKS140"/>
      <c r="DKT140"/>
      <c r="DKU140"/>
      <c r="DKV140"/>
      <c r="DKW140"/>
      <c r="DKX140"/>
      <c r="DKY140"/>
      <c r="DKZ140"/>
      <c r="DLA140"/>
      <c r="DLB140"/>
      <c r="DLC140"/>
      <c r="DLD140"/>
      <c r="DLE140"/>
      <c r="DLF140"/>
      <c r="DLG140"/>
      <c r="DLH140"/>
      <c r="DLI140"/>
      <c r="DLJ140"/>
      <c r="DLK140"/>
      <c r="DLL140"/>
      <c r="DLM140"/>
      <c r="DLN140"/>
      <c r="DLO140"/>
      <c r="DLP140"/>
      <c r="DLQ140"/>
      <c r="DLR140"/>
      <c r="DLS140"/>
      <c r="DLT140"/>
      <c r="DLU140"/>
      <c r="DLV140"/>
      <c r="DLW140"/>
      <c r="DLX140"/>
      <c r="DLY140"/>
      <c r="DLZ140"/>
      <c r="DMA140"/>
      <c r="DMB140"/>
      <c r="DMC140"/>
      <c r="DMD140"/>
      <c r="DME140"/>
      <c r="DMF140"/>
      <c r="DMG140"/>
      <c r="DMH140"/>
      <c r="DMI140"/>
      <c r="DMJ140"/>
      <c r="DMK140"/>
      <c r="DML140"/>
      <c r="DMM140"/>
      <c r="DMN140"/>
      <c r="DMO140"/>
      <c r="DMP140"/>
      <c r="DMQ140"/>
      <c r="DMR140"/>
      <c r="DMS140"/>
      <c r="DMT140"/>
      <c r="DMU140"/>
      <c r="DMV140"/>
      <c r="DMW140"/>
      <c r="DMX140"/>
      <c r="DMY140"/>
      <c r="DMZ140"/>
      <c r="DNA140"/>
      <c r="DNB140"/>
      <c r="DNC140"/>
      <c r="DND140"/>
      <c r="DNE140"/>
      <c r="DNF140"/>
      <c r="DNG140"/>
      <c r="DNH140"/>
      <c r="DNI140"/>
      <c r="DNJ140"/>
      <c r="DNK140"/>
      <c r="DNL140"/>
      <c r="DNM140"/>
      <c r="DNN140"/>
      <c r="DNO140"/>
      <c r="DNP140"/>
      <c r="DNQ140"/>
      <c r="DNR140"/>
      <c r="DNS140"/>
      <c r="DNT140"/>
      <c r="DNU140"/>
      <c r="DNV140"/>
      <c r="DNW140"/>
      <c r="DNX140"/>
      <c r="DNY140"/>
      <c r="DNZ140"/>
      <c r="DOA140"/>
      <c r="DOB140"/>
      <c r="DOC140"/>
      <c r="DOD140"/>
      <c r="DOE140"/>
      <c r="DOF140"/>
      <c r="DOG140"/>
      <c r="DOH140"/>
      <c r="DOI140"/>
      <c r="DOJ140"/>
      <c r="DOK140"/>
      <c r="DOL140"/>
      <c r="DOM140"/>
      <c r="DON140"/>
      <c r="DOO140"/>
      <c r="DOP140"/>
      <c r="DOQ140"/>
      <c r="DOR140"/>
      <c r="DOS140"/>
      <c r="DOT140"/>
      <c r="DOU140"/>
      <c r="DOV140"/>
      <c r="DOW140"/>
      <c r="DOX140"/>
      <c r="DOY140"/>
      <c r="DOZ140"/>
      <c r="DPA140"/>
      <c r="DPB140"/>
      <c r="DPC140"/>
      <c r="DPD140"/>
      <c r="DPE140"/>
      <c r="DPF140"/>
      <c r="DPG140"/>
      <c r="DPH140"/>
      <c r="DPI140"/>
      <c r="DPJ140"/>
      <c r="DPK140"/>
      <c r="DPL140"/>
      <c r="DPM140"/>
      <c r="DPN140"/>
      <c r="DPO140"/>
      <c r="DPP140"/>
      <c r="DPQ140"/>
      <c r="DPR140"/>
      <c r="DPS140"/>
      <c r="DPT140"/>
      <c r="DPU140"/>
      <c r="DPV140"/>
      <c r="DPW140"/>
      <c r="DPX140"/>
      <c r="DPY140"/>
      <c r="DPZ140"/>
      <c r="DQA140"/>
      <c r="DQB140"/>
      <c r="DQC140"/>
      <c r="DQD140"/>
      <c r="DQE140"/>
      <c r="DQF140"/>
      <c r="DQG140"/>
      <c r="DQH140"/>
      <c r="DQI140"/>
      <c r="DQJ140"/>
      <c r="DQK140"/>
      <c r="DQL140"/>
      <c r="DQM140"/>
      <c r="DQN140"/>
      <c r="DQO140"/>
      <c r="DQP140"/>
      <c r="DQQ140"/>
      <c r="DQR140"/>
      <c r="DQS140"/>
      <c r="DQT140"/>
      <c r="DQU140"/>
      <c r="DQV140"/>
      <c r="DQW140"/>
      <c r="DQX140"/>
      <c r="DQY140"/>
      <c r="DQZ140"/>
      <c r="DRA140"/>
      <c r="DRB140"/>
      <c r="DRC140"/>
      <c r="DRD140"/>
      <c r="DRE140"/>
      <c r="DRF140"/>
      <c r="DRG140"/>
      <c r="DRH140"/>
      <c r="DRI140"/>
      <c r="DRJ140"/>
      <c r="DRK140"/>
      <c r="DRL140"/>
      <c r="DRM140"/>
      <c r="DRN140"/>
      <c r="DRO140"/>
      <c r="DRP140"/>
      <c r="DRQ140"/>
      <c r="DRR140"/>
      <c r="DRS140"/>
      <c r="DRT140"/>
      <c r="DRU140"/>
      <c r="DRV140"/>
      <c r="DRW140"/>
      <c r="DRX140"/>
      <c r="DRY140"/>
      <c r="DRZ140"/>
      <c r="DSA140"/>
      <c r="DSB140"/>
      <c r="DSC140"/>
      <c r="DSD140"/>
      <c r="DSE140"/>
      <c r="DSF140"/>
      <c r="DSG140"/>
      <c r="DSH140"/>
      <c r="DSI140"/>
      <c r="DSJ140"/>
      <c r="DSK140"/>
      <c r="DSL140"/>
      <c r="DSM140"/>
      <c r="DSN140"/>
      <c r="DSO140"/>
      <c r="DSP140"/>
      <c r="DSQ140"/>
      <c r="DSR140"/>
      <c r="DSS140"/>
      <c r="DST140"/>
      <c r="DSU140"/>
      <c r="DSV140"/>
      <c r="DSW140"/>
      <c r="DSX140"/>
      <c r="DSY140"/>
      <c r="DSZ140"/>
      <c r="DTA140"/>
      <c r="DTB140"/>
      <c r="DTC140"/>
      <c r="DTD140"/>
      <c r="DTE140"/>
      <c r="DTF140"/>
      <c r="DTG140"/>
      <c r="DTH140"/>
      <c r="DTI140"/>
      <c r="DTJ140"/>
      <c r="DTK140"/>
      <c r="DTL140"/>
      <c r="DTM140"/>
      <c r="DTN140"/>
      <c r="DTO140"/>
      <c r="DTP140"/>
      <c r="DTQ140"/>
      <c r="DTR140"/>
      <c r="DTS140"/>
      <c r="DTT140"/>
      <c r="DTU140"/>
      <c r="DTV140"/>
      <c r="DTW140"/>
      <c r="DTX140"/>
      <c r="DTY140"/>
      <c r="DTZ140"/>
      <c r="DUA140"/>
      <c r="DUB140"/>
      <c r="DUC140"/>
      <c r="DUD140"/>
      <c r="DUE140"/>
      <c r="DUF140"/>
      <c r="DUG140"/>
      <c r="DUH140"/>
      <c r="DUI140"/>
      <c r="DUJ140"/>
      <c r="DUK140"/>
      <c r="DUL140"/>
      <c r="DUM140"/>
      <c r="DUN140"/>
      <c r="DUO140"/>
      <c r="DUP140"/>
      <c r="DUQ140"/>
      <c r="DUR140"/>
      <c r="DUS140"/>
      <c r="DUT140"/>
      <c r="DUU140"/>
      <c r="DUV140"/>
      <c r="DUW140"/>
      <c r="DUX140"/>
      <c r="DUY140"/>
      <c r="DUZ140"/>
      <c r="DVA140"/>
      <c r="DVB140"/>
      <c r="DVC140"/>
      <c r="DVD140"/>
      <c r="DVE140"/>
      <c r="DVF140"/>
      <c r="DVG140"/>
      <c r="DVH140"/>
      <c r="DVI140"/>
      <c r="DVJ140"/>
      <c r="DVK140"/>
      <c r="DVL140"/>
      <c r="DVM140"/>
      <c r="DVN140"/>
      <c r="DVO140"/>
      <c r="DVP140"/>
      <c r="DVQ140"/>
      <c r="DVR140"/>
      <c r="DVS140"/>
      <c r="DVT140"/>
      <c r="DVU140"/>
      <c r="DVV140"/>
      <c r="DVW140"/>
      <c r="DVX140"/>
      <c r="DVY140"/>
      <c r="DVZ140"/>
      <c r="DWA140"/>
      <c r="DWB140"/>
      <c r="DWC140"/>
      <c r="DWD140"/>
      <c r="DWE140"/>
      <c r="DWF140"/>
      <c r="DWG140"/>
      <c r="DWH140"/>
      <c r="DWI140"/>
      <c r="DWJ140"/>
      <c r="DWK140"/>
      <c r="DWL140"/>
      <c r="DWM140"/>
      <c r="DWN140"/>
      <c r="DWO140"/>
      <c r="DWP140"/>
      <c r="DWQ140"/>
      <c r="DWR140"/>
      <c r="DWS140"/>
      <c r="DWT140"/>
      <c r="DWU140"/>
      <c r="DWV140"/>
      <c r="DWW140"/>
      <c r="DWX140"/>
      <c r="DWY140"/>
      <c r="DWZ140"/>
      <c r="DXA140"/>
      <c r="DXB140"/>
      <c r="DXC140"/>
      <c r="DXD140"/>
      <c r="DXE140"/>
      <c r="DXF140"/>
      <c r="DXG140"/>
      <c r="DXH140"/>
      <c r="DXI140"/>
      <c r="DXJ140"/>
      <c r="DXK140"/>
      <c r="DXL140"/>
      <c r="DXM140"/>
      <c r="DXN140"/>
      <c r="DXO140"/>
      <c r="DXP140"/>
      <c r="DXQ140"/>
      <c r="DXR140"/>
      <c r="DXS140"/>
      <c r="DXT140"/>
      <c r="DXU140"/>
      <c r="DXV140"/>
      <c r="DXW140"/>
      <c r="DXX140"/>
      <c r="DXY140"/>
      <c r="DXZ140"/>
      <c r="DYA140"/>
      <c r="DYB140"/>
      <c r="DYC140"/>
      <c r="DYD140"/>
      <c r="DYE140"/>
      <c r="DYF140"/>
      <c r="DYG140"/>
      <c r="DYH140"/>
      <c r="DYI140"/>
      <c r="DYJ140"/>
      <c r="DYK140"/>
      <c r="DYL140"/>
      <c r="DYM140"/>
      <c r="DYN140"/>
      <c r="DYO140"/>
      <c r="DYP140"/>
      <c r="DYQ140"/>
      <c r="DYR140"/>
      <c r="DYS140"/>
      <c r="DYT140"/>
      <c r="DYU140"/>
      <c r="DYV140"/>
      <c r="DYW140"/>
      <c r="DYX140"/>
      <c r="DYY140"/>
      <c r="DYZ140"/>
      <c r="DZA140"/>
      <c r="DZB140"/>
      <c r="DZC140"/>
      <c r="DZD140"/>
      <c r="DZE140"/>
      <c r="DZF140"/>
      <c r="DZG140"/>
      <c r="DZH140"/>
      <c r="DZI140"/>
      <c r="DZJ140"/>
      <c r="DZK140"/>
      <c r="DZL140"/>
      <c r="DZM140"/>
      <c r="DZN140"/>
      <c r="DZO140"/>
      <c r="DZP140"/>
      <c r="DZQ140"/>
      <c r="DZR140"/>
      <c r="DZS140"/>
      <c r="DZT140"/>
      <c r="DZU140"/>
      <c r="DZV140"/>
      <c r="DZW140"/>
      <c r="DZX140"/>
      <c r="DZY140"/>
      <c r="DZZ140"/>
      <c r="EAA140"/>
      <c r="EAB140"/>
      <c r="EAC140"/>
      <c r="EAD140"/>
      <c r="EAE140"/>
      <c r="EAF140"/>
      <c r="EAG140"/>
      <c r="EAH140"/>
      <c r="EAI140"/>
      <c r="EAJ140"/>
      <c r="EAK140"/>
      <c r="EAL140"/>
      <c r="EAM140"/>
      <c r="EAN140"/>
      <c r="EAO140"/>
      <c r="EAP140"/>
      <c r="EAQ140"/>
      <c r="EAR140"/>
      <c r="EAS140"/>
      <c r="EAT140"/>
      <c r="EAU140"/>
      <c r="EAV140"/>
      <c r="EAW140"/>
      <c r="EAX140"/>
      <c r="EAY140"/>
      <c r="EAZ140"/>
      <c r="EBA140"/>
      <c r="EBB140"/>
      <c r="EBC140"/>
      <c r="EBD140"/>
      <c r="EBE140"/>
      <c r="EBF140"/>
      <c r="EBG140"/>
      <c r="EBH140"/>
      <c r="EBI140"/>
      <c r="EBJ140"/>
      <c r="EBK140"/>
      <c r="EBL140"/>
      <c r="EBM140"/>
      <c r="EBN140"/>
      <c r="EBO140"/>
      <c r="EBP140"/>
      <c r="EBQ140"/>
      <c r="EBR140"/>
      <c r="EBS140"/>
      <c r="EBT140"/>
      <c r="EBU140"/>
      <c r="EBV140"/>
      <c r="EBW140"/>
      <c r="EBX140"/>
      <c r="EBY140"/>
      <c r="EBZ140"/>
      <c r="ECA140"/>
      <c r="ECB140"/>
      <c r="ECC140"/>
      <c r="ECD140"/>
      <c r="ECE140"/>
      <c r="ECF140"/>
      <c r="ECG140"/>
      <c r="ECH140"/>
      <c r="ECI140"/>
      <c r="ECJ140"/>
      <c r="ECK140"/>
      <c r="ECL140"/>
      <c r="ECM140"/>
      <c r="ECN140"/>
      <c r="ECO140"/>
      <c r="ECP140"/>
      <c r="ECQ140"/>
      <c r="ECR140"/>
      <c r="ECS140"/>
      <c r="ECT140"/>
      <c r="ECU140"/>
      <c r="ECV140"/>
      <c r="ECW140"/>
      <c r="ECX140"/>
      <c r="ECY140"/>
      <c r="ECZ140"/>
      <c r="EDA140"/>
      <c r="EDB140"/>
      <c r="EDC140"/>
      <c r="EDD140"/>
      <c r="EDE140"/>
      <c r="EDF140"/>
      <c r="EDG140"/>
      <c r="EDH140"/>
      <c r="EDI140"/>
      <c r="EDJ140"/>
      <c r="EDK140"/>
      <c r="EDL140"/>
      <c r="EDM140"/>
      <c r="EDN140"/>
      <c r="EDO140"/>
      <c r="EDP140"/>
      <c r="EDQ140"/>
      <c r="EDR140"/>
      <c r="EDS140"/>
      <c r="EDT140"/>
      <c r="EDU140"/>
      <c r="EDV140"/>
      <c r="EDW140"/>
      <c r="EDX140"/>
      <c r="EDY140"/>
      <c r="EDZ140"/>
      <c r="EEA140"/>
      <c r="EEB140"/>
      <c r="EEC140"/>
      <c r="EED140"/>
      <c r="EEE140"/>
      <c r="EEF140"/>
      <c r="EEG140"/>
      <c r="EEH140"/>
      <c r="EEI140"/>
      <c r="EEJ140"/>
      <c r="EEK140"/>
      <c r="EEL140"/>
      <c r="EEM140"/>
      <c r="EEN140"/>
      <c r="EEO140"/>
      <c r="EEP140"/>
      <c r="EEQ140"/>
      <c r="EER140"/>
      <c r="EES140"/>
      <c r="EET140"/>
      <c r="EEU140"/>
      <c r="EEV140"/>
      <c r="EEW140"/>
      <c r="EEX140"/>
      <c r="EEY140"/>
      <c r="EEZ140"/>
      <c r="EFA140"/>
      <c r="EFB140"/>
      <c r="EFC140"/>
      <c r="EFD140"/>
      <c r="EFE140"/>
      <c r="EFF140"/>
      <c r="EFG140"/>
      <c r="EFH140"/>
      <c r="EFI140"/>
      <c r="EFJ140"/>
      <c r="EFK140"/>
      <c r="EFL140"/>
      <c r="EFM140"/>
      <c r="EFN140"/>
      <c r="EFO140"/>
      <c r="EFP140"/>
      <c r="EFQ140"/>
      <c r="EFR140"/>
      <c r="EFS140"/>
      <c r="EFT140"/>
      <c r="EFU140"/>
      <c r="EFV140"/>
      <c r="EFW140"/>
      <c r="EFX140"/>
      <c r="EFY140"/>
      <c r="EFZ140"/>
      <c r="EGA140"/>
      <c r="EGB140"/>
      <c r="EGC140"/>
      <c r="EGD140"/>
      <c r="EGE140"/>
      <c r="EGF140"/>
      <c r="EGG140"/>
      <c r="EGH140"/>
      <c r="EGI140"/>
      <c r="EGJ140"/>
      <c r="EGK140"/>
      <c r="EGL140"/>
      <c r="EGM140"/>
      <c r="EGN140"/>
      <c r="EGO140"/>
      <c r="EGP140"/>
      <c r="EGQ140"/>
      <c r="EGR140"/>
      <c r="EGS140"/>
      <c r="EGT140"/>
      <c r="EGU140"/>
      <c r="EGV140"/>
      <c r="EGW140"/>
      <c r="EGX140"/>
      <c r="EGY140"/>
      <c r="EGZ140"/>
      <c r="EHA140"/>
      <c r="EHB140"/>
      <c r="EHC140"/>
      <c r="EHD140"/>
      <c r="EHE140"/>
      <c r="EHF140"/>
      <c r="EHG140"/>
      <c r="EHH140"/>
      <c r="EHI140"/>
      <c r="EHJ140"/>
      <c r="EHK140"/>
      <c r="EHL140"/>
      <c r="EHM140"/>
      <c r="EHN140"/>
      <c r="EHO140"/>
      <c r="EHP140"/>
      <c r="EHQ140"/>
      <c r="EHR140"/>
      <c r="EHS140"/>
      <c r="EHT140"/>
      <c r="EHU140"/>
      <c r="EHV140"/>
      <c r="EHW140"/>
      <c r="EHX140"/>
      <c r="EHY140"/>
      <c r="EHZ140"/>
      <c r="EIA140"/>
      <c r="EIB140"/>
      <c r="EIC140"/>
      <c r="EID140"/>
      <c r="EIE140"/>
      <c r="EIF140"/>
      <c r="EIG140"/>
      <c r="EIH140"/>
      <c r="EII140"/>
      <c r="EIJ140"/>
      <c r="EIK140"/>
      <c r="EIL140"/>
      <c r="EIM140"/>
      <c r="EIN140"/>
      <c r="EIO140"/>
      <c r="EIP140"/>
      <c r="EIQ140"/>
      <c r="EIR140"/>
      <c r="EIS140"/>
      <c r="EIT140"/>
      <c r="EIU140"/>
      <c r="EIV140"/>
      <c r="EIW140"/>
      <c r="EIX140"/>
      <c r="EIY140"/>
      <c r="EIZ140"/>
      <c r="EJA140"/>
      <c r="EJB140"/>
      <c r="EJC140"/>
      <c r="EJD140"/>
      <c r="EJE140"/>
      <c r="EJF140"/>
      <c r="EJG140"/>
      <c r="EJH140"/>
      <c r="EJI140"/>
      <c r="EJJ140"/>
      <c r="EJK140"/>
      <c r="EJL140"/>
      <c r="EJM140"/>
      <c r="EJN140"/>
      <c r="EJO140"/>
      <c r="EJP140"/>
      <c r="EJQ140"/>
      <c r="EJR140"/>
      <c r="EJS140"/>
      <c r="EJT140"/>
      <c r="EJU140"/>
      <c r="EJV140"/>
      <c r="EJW140"/>
      <c r="EJX140"/>
      <c r="EJY140"/>
      <c r="EJZ140"/>
      <c r="EKA140"/>
      <c r="EKB140"/>
      <c r="EKC140"/>
      <c r="EKD140"/>
      <c r="EKE140"/>
      <c r="EKF140"/>
      <c r="EKG140"/>
      <c r="EKH140"/>
      <c r="EKI140"/>
      <c r="EKJ140"/>
      <c r="EKK140"/>
      <c r="EKL140"/>
      <c r="EKM140"/>
      <c r="EKN140"/>
      <c r="EKO140"/>
      <c r="EKP140"/>
      <c r="EKQ140"/>
      <c r="EKR140"/>
      <c r="EKS140"/>
      <c r="EKT140"/>
      <c r="EKU140"/>
      <c r="EKV140"/>
      <c r="EKW140"/>
      <c r="EKX140"/>
      <c r="EKY140"/>
      <c r="EKZ140"/>
      <c r="ELA140"/>
      <c r="ELB140"/>
      <c r="ELC140"/>
      <c r="ELD140"/>
      <c r="ELE140"/>
      <c r="ELF140"/>
      <c r="ELG140"/>
      <c r="ELH140"/>
      <c r="ELI140"/>
      <c r="ELJ140"/>
      <c r="ELK140"/>
      <c r="ELL140"/>
      <c r="ELM140"/>
      <c r="ELN140"/>
      <c r="ELO140"/>
      <c r="ELP140"/>
      <c r="ELQ140"/>
      <c r="ELR140"/>
      <c r="ELS140"/>
      <c r="ELT140"/>
      <c r="ELU140"/>
      <c r="ELV140"/>
      <c r="ELW140"/>
      <c r="ELX140"/>
      <c r="ELY140"/>
      <c r="ELZ140"/>
      <c r="EMA140"/>
      <c r="EMB140"/>
      <c r="EMC140"/>
      <c r="EMD140"/>
      <c r="EME140"/>
      <c r="EMF140"/>
      <c r="EMG140"/>
      <c r="EMH140"/>
      <c r="EMI140"/>
      <c r="EMJ140"/>
      <c r="EMK140"/>
      <c r="EML140"/>
      <c r="EMM140"/>
      <c r="EMN140"/>
      <c r="EMO140"/>
      <c r="EMP140"/>
      <c r="EMQ140"/>
      <c r="EMR140"/>
      <c r="EMS140"/>
      <c r="EMT140"/>
      <c r="EMU140"/>
      <c r="EMV140"/>
      <c r="EMW140"/>
      <c r="EMX140"/>
      <c r="EMY140"/>
      <c r="EMZ140"/>
      <c r="ENA140"/>
      <c r="ENB140"/>
      <c r="ENC140"/>
      <c r="END140"/>
      <c r="ENE140"/>
      <c r="ENF140"/>
      <c r="ENG140"/>
      <c r="ENH140"/>
      <c r="ENI140"/>
      <c r="ENJ140"/>
      <c r="ENK140"/>
      <c r="ENL140"/>
      <c r="ENM140"/>
      <c r="ENN140"/>
      <c r="ENO140"/>
      <c r="ENP140"/>
      <c r="ENQ140"/>
      <c r="ENR140"/>
      <c r="ENS140"/>
      <c r="ENT140"/>
      <c r="ENU140"/>
      <c r="ENV140"/>
      <c r="ENW140"/>
      <c r="ENX140"/>
      <c r="ENY140"/>
      <c r="ENZ140"/>
      <c r="EOA140"/>
      <c r="EOB140"/>
      <c r="EOC140"/>
      <c r="EOD140"/>
      <c r="EOE140"/>
      <c r="EOF140"/>
      <c r="EOG140"/>
      <c r="EOH140"/>
      <c r="EOI140"/>
      <c r="EOJ140"/>
      <c r="EOK140"/>
      <c r="EOL140"/>
      <c r="EOM140"/>
      <c r="EON140"/>
      <c r="EOO140"/>
      <c r="EOP140"/>
      <c r="EOQ140"/>
      <c r="EOR140"/>
      <c r="EOS140"/>
      <c r="EOT140"/>
      <c r="EOU140"/>
      <c r="EOV140"/>
      <c r="EOW140"/>
      <c r="EOX140"/>
      <c r="EOY140"/>
      <c r="EOZ140"/>
      <c r="EPA140"/>
      <c r="EPB140"/>
      <c r="EPC140"/>
      <c r="EPD140"/>
      <c r="EPE140"/>
      <c r="EPF140"/>
      <c r="EPG140"/>
      <c r="EPH140"/>
      <c r="EPI140"/>
      <c r="EPJ140"/>
      <c r="EPK140"/>
      <c r="EPL140"/>
      <c r="EPM140"/>
      <c r="EPN140"/>
      <c r="EPO140"/>
      <c r="EPP140"/>
      <c r="EPQ140"/>
      <c r="EPR140"/>
      <c r="EPS140"/>
      <c r="EPT140"/>
      <c r="EPU140"/>
      <c r="EPV140"/>
      <c r="EPW140"/>
      <c r="EPX140"/>
      <c r="EPY140"/>
      <c r="EPZ140"/>
      <c r="EQA140"/>
      <c r="EQB140"/>
      <c r="EQC140"/>
      <c r="EQD140"/>
      <c r="EQE140"/>
      <c r="EQF140"/>
      <c r="EQG140"/>
      <c r="EQH140"/>
      <c r="EQI140"/>
      <c r="EQJ140"/>
      <c r="EQK140"/>
      <c r="EQL140"/>
      <c r="EQM140"/>
      <c r="EQN140"/>
      <c r="EQO140"/>
      <c r="EQP140"/>
      <c r="EQQ140"/>
      <c r="EQR140"/>
      <c r="EQS140"/>
      <c r="EQT140"/>
      <c r="EQU140"/>
      <c r="EQV140"/>
      <c r="EQW140"/>
      <c r="EQX140"/>
      <c r="EQY140"/>
      <c r="EQZ140"/>
      <c r="ERA140"/>
      <c r="ERB140"/>
      <c r="ERC140"/>
      <c r="ERD140"/>
      <c r="ERE140"/>
      <c r="ERF140"/>
      <c r="ERG140"/>
      <c r="ERH140"/>
      <c r="ERI140"/>
      <c r="ERJ140"/>
      <c r="ERK140"/>
      <c r="ERL140"/>
      <c r="ERM140"/>
      <c r="ERN140"/>
      <c r="ERO140"/>
      <c r="ERP140"/>
      <c r="ERQ140"/>
      <c r="ERR140"/>
      <c r="ERS140"/>
      <c r="ERT140"/>
      <c r="ERU140"/>
      <c r="ERV140"/>
      <c r="ERW140"/>
      <c r="ERX140"/>
      <c r="ERY140"/>
      <c r="ERZ140"/>
      <c r="ESA140"/>
      <c r="ESB140"/>
      <c r="ESC140"/>
      <c r="ESD140"/>
      <c r="ESE140"/>
      <c r="ESF140"/>
      <c r="ESG140"/>
      <c r="ESH140"/>
      <c r="ESI140"/>
      <c r="ESJ140"/>
      <c r="ESK140"/>
      <c r="ESL140"/>
      <c r="ESM140"/>
      <c r="ESN140"/>
      <c r="ESO140"/>
      <c r="ESP140"/>
      <c r="ESQ140"/>
      <c r="ESR140"/>
      <c r="ESS140"/>
      <c r="EST140"/>
      <c r="ESU140"/>
      <c r="ESV140"/>
      <c r="ESW140"/>
      <c r="ESX140"/>
      <c r="ESY140"/>
      <c r="ESZ140"/>
      <c r="ETA140"/>
      <c r="ETB140"/>
      <c r="ETC140"/>
      <c r="ETD140"/>
      <c r="ETE140"/>
      <c r="ETF140"/>
      <c r="ETG140"/>
      <c r="ETH140"/>
      <c r="ETI140"/>
      <c r="ETJ140"/>
      <c r="ETK140"/>
      <c r="ETL140"/>
      <c r="ETM140"/>
      <c r="ETN140"/>
      <c r="ETO140"/>
      <c r="ETP140"/>
      <c r="ETQ140"/>
      <c r="ETR140"/>
      <c r="ETS140"/>
      <c r="ETT140"/>
      <c r="ETU140"/>
      <c r="ETV140"/>
      <c r="ETW140"/>
      <c r="ETX140"/>
      <c r="ETY140"/>
      <c r="ETZ140"/>
      <c r="EUA140"/>
      <c r="EUB140"/>
      <c r="EUC140"/>
      <c r="EUD140"/>
      <c r="EUE140"/>
      <c r="EUF140"/>
      <c r="EUG140"/>
      <c r="EUH140"/>
      <c r="EUI140"/>
      <c r="EUJ140"/>
      <c r="EUK140"/>
      <c r="EUL140"/>
      <c r="EUM140"/>
      <c r="EUN140"/>
      <c r="EUO140"/>
      <c r="EUP140"/>
      <c r="EUQ140"/>
      <c r="EUR140"/>
      <c r="EUS140"/>
      <c r="EUT140"/>
      <c r="EUU140"/>
      <c r="EUV140"/>
      <c r="EUW140"/>
      <c r="EUX140"/>
      <c r="EUY140"/>
      <c r="EUZ140"/>
      <c r="EVA140"/>
      <c r="EVB140"/>
      <c r="EVC140"/>
      <c r="EVD140"/>
      <c r="EVE140"/>
      <c r="EVF140"/>
      <c r="EVG140"/>
      <c r="EVH140"/>
      <c r="EVI140"/>
      <c r="EVJ140"/>
      <c r="EVK140"/>
      <c r="EVL140"/>
      <c r="EVM140"/>
      <c r="EVN140"/>
      <c r="EVO140"/>
      <c r="EVP140"/>
      <c r="EVQ140"/>
      <c r="EVR140"/>
      <c r="EVS140"/>
      <c r="EVT140"/>
      <c r="EVU140"/>
      <c r="EVV140"/>
      <c r="EVW140"/>
      <c r="EVX140"/>
      <c r="EVY140"/>
      <c r="EVZ140"/>
      <c r="EWA140"/>
      <c r="EWB140"/>
      <c r="EWC140"/>
      <c r="EWD140"/>
      <c r="EWE140"/>
      <c r="EWF140"/>
      <c r="EWG140"/>
      <c r="EWH140"/>
      <c r="EWI140"/>
      <c r="EWJ140"/>
      <c r="EWK140"/>
      <c r="EWL140"/>
      <c r="EWM140"/>
      <c r="EWN140"/>
      <c r="EWO140"/>
      <c r="EWP140"/>
      <c r="EWQ140"/>
      <c r="EWR140"/>
      <c r="EWS140"/>
      <c r="EWT140"/>
      <c r="EWU140"/>
      <c r="EWV140"/>
      <c r="EWW140"/>
      <c r="EWX140"/>
      <c r="EWY140"/>
      <c r="EWZ140"/>
      <c r="EXA140"/>
      <c r="EXB140"/>
      <c r="EXC140"/>
      <c r="EXD140"/>
      <c r="EXE140"/>
      <c r="EXF140"/>
      <c r="EXG140"/>
      <c r="EXH140"/>
      <c r="EXI140"/>
      <c r="EXJ140"/>
      <c r="EXK140"/>
      <c r="EXL140"/>
      <c r="EXM140"/>
      <c r="EXN140"/>
      <c r="EXO140"/>
      <c r="EXP140"/>
      <c r="EXQ140"/>
      <c r="EXR140"/>
      <c r="EXS140"/>
      <c r="EXT140"/>
      <c r="EXU140"/>
      <c r="EXV140"/>
      <c r="EXW140"/>
      <c r="EXX140"/>
      <c r="EXY140"/>
      <c r="EXZ140"/>
      <c r="EYA140"/>
      <c r="EYB140"/>
      <c r="EYC140"/>
      <c r="EYD140"/>
      <c r="EYE140"/>
      <c r="EYF140"/>
      <c r="EYG140"/>
      <c r="EYH140"/>
      <c r="EYI140"/>
      <c r="EYJ140"/>
      <c r="EYK140"/>
      <c r="EYL140"/>
      <c r="EYM140"/>
      <c r="EYN140"/>
      <c r="EYO140"/>
      <c r="EYP140"/>
      <c r="EYQ140"/>
      <c r="EYR140"/>
      <c r="EYS140"/>
      <c r="EYT140"/>
      <c r="EYU140"/>
      <c r="EYV140"/>
      <c r="EYW140"/>
      <c r="EYX140"/>
      <c r="EYY140"/>
      <c r="EYZ140"/>
      <c r="EZA140"/>
      <c r="EZB140"/>
      <c r="EZC140"/>
      <c r="EZD140"/>
      <c r="EZE140"/>
      <c r="EZF140"/>
      <c r="EZG140"/>
      <c r="EZH140"/>
      <c r="EZI140"/>
      <c r="EZJ140"/>
      <c r="EZK140"/>
      <c r="EZL140"/>
      <c r="EZM140"/>
      <c r="EZN140"/>
      <c r="EZO140"/>
      <c r="EZP140"/>
      <c r="EZQ140"/>
      <c r="EZR140"/>
      <c r="EZS140"/>
      <c r="EZT140"/>
      <c r="EZU140"/>
      <c r="EZV140"/>
      <c r="EZW140"/>
      <c r="EZX140"/>
      <c r="EZY140"/>
      <c r="EZZ140"/>
      <c r="FAA140"/>
      <c r="FAB140"/>
      <c r="FAC140"/>
      <c r="FAD140"/>
      <c r="FAE140"/>
      <c r="FAF140"/>
      <c r="FAG140"/>
      <c r="FAH140"/>
      <c r="FAI140"/>
      <c r="FAJ140"/>
      <c r="FAK140"/>
      <c r="FAL140"/>
      <c r="FAM140"/>
      <c r="FAN140"/>
      <c r="FAO140"/>
      <c r="FAP140"/>
      <c r="FAQ140"/>
      <c r="FAR140"/>
      <c r="FAS140"/>
      <c r="FAT140"/>
      <c r="FAU140"/>
      <c r="FAV140"/>
      <c r="FAW140"/>
      <c r="FAX140"/>
      <c r="FAY140"/>
      <c r="FAZ140"/>
      <c r="FBA140"/>
      <c r="FBB140"/>
      <c r="FBC140"/>
      <c r="FBD140"/>
      <c r="FBE140"/>
      <c r="FBF140"/>
      <c r="FBG140"/>
      <c r="FBH140"/>
      <c r="FBI140"/>
      <c r="FBJ140"/>
      <c r="FBK140"/>
      <c r="FBL140"/>
      <c r="FBM140"/>
      <c r="FBN140"/>
      <c r="FBO140"/>
      <c r="FBP140"/>
      <c r="FBQ140"/>
      <c r="FBR140"/>
      <c r="FBS140"/>
      <c r="FBT140"/>
      <c r="FBU140"/>
      <c r="FBV140"/>
      <c r="FBW140"/>
      <c r="FBX140"/>
      <c r="FBY140"/>
      <c r="FBZ140"/>
      <c r="FCA140"/>
      <c r="FCB140"/>
      <c r="FCC140"/>
      <c r="FCD140"/>
      <c r="FCE140"/>
      <c r="FCF140"/>
      <c r="FCG140"/>
      <c r="FCH140"/>
      <c r="FCI140"/>
      <c r="FCJ140"/>
      <c r="FCK140"/>
      <c r="FCL140"/>
      <c r="FCM140"/>
      <c r="FCN140"/>
      <c r="FCO140"/>
      <c r="FCP140"/>
      <c r="FCQ140"/>
      <c r="FCR140"/>
      <c r="FCS140"/>
      <c r="FCT140"/>
      <c r="FCU140"/>
      <c r="FCV140"/>
      <c r="FCW140"/>
      <c r="FCX140"/>
      <c r="FCY140"/>
      <c r="FCZ140"/>
      <c r="FDA140"/>
      <c r="FDB140"/>
      <c r="FDC140"/>
      <c r="FDD140"/>
      <c r="FDE140"/>
      <c r="FDF140"/>
      <c r="FDG140"/>
      <c r="FDH140"/>
      <c r="FDI140"/>
      <c r="FDJ140"/>
      <c r="FDK140"/>
      <c r="FDL140"/>
      <c r="FDM140"/>
      <c r="FDN140"/>
      <c r="FDO140"/>
      <c r="FDP140"/>
      <c r="FDQ140"/>
      <c r="FDR140"/>
      <c r="FDS140"/>
      <c r="FDT140"/>
      <c r="FDU140"/>
      <c r="FDV140"/>
      <c r="FDW140"/>
      <c r="FDX140"/>
      <c r="FDY140"/>
      <c r="FDZ140"/>
      <c r="FEA140"/>
      <c r="FEB140"/>
      <c r="FEC140"/>
      <c r="FED140"/>
      <c r="FEE140"/>
      <c r="FEF140"/>
      <c r="FEG140"/>
      <c r="FEH140"/>
      <c r="FEI140"/>
      <c r="FEJ140"/>
      <c r="FEK140"/>
      <c r="FEL140"/>
      <c r="FEM140"/>
      <c r="FEN140"/>
      <c r="FEO140"/>
      <c r="FEP140"/>
      <c r="FEQ140"/>
      <c r="FER140"/>
      <c r="FES140"/>
      <c r="FET140"/>
      <c r="FEU140"/>
      <c r="FEV140"/>
      <c r="FEW140"/>
      <c r="FEX140"/>
      <c r="FEY140"/>
      <c r="FEZ140"/>
      <c r="FFA140"/>
      <c r="FFB140"/>
      <c r="FFC140"/>
      <c r="FFD140"/>
      <c r="FFE140"/>
      <c r="FFF140"/>
      <c r="FFG140"/>
      <c r="FFH140"/>
      <c r="FFI140"/>
      <c r="FFJ140"/>
      <c r="FFK140"/>
      <c r="FFL140"/>
      <c r="FFM140"/>
      <c r="FFN140"/>
      <c r="FFO140"/>
      <c r="FFP140"/>
      <c r="FFQ140"/>
      <c r="FFR140"/>
      <c r="FFS140"/>
      <c r="FFT140"/>
      <c r="FFU140"/>
      <c r="FFV140"/>
      <c r="FFW140"/>
      <c r="FFX140"/>
      <c r="FFY140"/>
      <c r="FFZ140"/>
      <c r="FGA140"/>
      <c r="FGB140"/>
      <c r="FGC140"/>
      <c r="FGD140"/>
      <c r="FGE140"/>
      <c r="FGF140"/>
      <c r="FGG140"/>
      <c r="FGH140"/>
      <c r="FGI140"/>
      <c r="FGJ140"/>
      <c r="FGK140"/>
      <c r="FGL140"/>
      <c r="FGM140"/>
      <c r="FGN140"/>
      <c r="FGO140"/>
      <c r="FGP140"/>
      <c r="FGQ140"/>
      <c r="FGR140"/>
      <c r="FGS140"/>
      <c r="FGT140"/>
      <c r="FGU140"/>
      <c r="FGV140"/>
      <c r="FGW140"/>
      <c r="FGX140"/>
      <c r="FGY140"/>
      <c r="FGZ140"/>
      <c r="FHA140"/>
      <c r="FHB140"/>
      <c r="FHC140"/>
      <c r="FHD140"/>
      <c r="FHE140"/>
      <c r="FHF140"/>
      <c r="FHG140"/>
      <c r="FHH140"/>
      <c r="FHI140"/>
      <c r="FHJ140"/>
      <c r="FHK140"/>
      <c r="FHL140"/>
      <c r="FHM140"/>
      <c r="FHN140"/>
      <c r="FHO140"/>
      <c r="FHP140"/>
      <c r="FHQ140"/>
      <c r="FHR140"/>
      <c r="FHS140"/>
      <c r="FHT140"/>
      <c r="FHU140"/>
      <c r="FHV140"/>
      <c r="FHW140"/>
      <c r="FHX140"/>
      <c r="FHY140"/>
      <c r="FHZ140"/>
      <c r="FIA140"/>
      <c r="FIB140"/>
      <c r="FIC140"/>
      <c r="FID140"/>
      <c r="FIE140"/>
      <c r="FIF140"/>
      <c r="FIG140"/>
      <c r="FIH140"/>
      <c r="FII140"/>
      <c r="FIJ140"/>
      <c r="FIK140"/>
      <c r="FIL140"/>
      <c r="FIM140"/>
      <c r="FIN140"/>
      <c r="FIO140"/>
      <c r="FIP140"/>
      <c r="FIQ140"/>
      <c r="FIR140"/>
      <c r="FIS140"/>
      <c r="FIT140"/>
      <c r="FIU140"/>
      <c r="FIV140"/>
      <c r="FIW140"/>
      <c r="FIX140"/>
      <c r="FIY140"/>
      <c r="FIZ140"/>
      <c r="FJA140"/>
      <c r="FJB140"/>
      <c r="FJC140"/>
      <c r="FJD140"/>
      <c r="FJE140"/>
      <c r="FJF140"/>
      <c r="FJG140"/>
      <c r="FJH140"/>
      <c r="FJI140"/>
      <c r="FJJ140"/>
      <c r="FJK140"/>
      <c r="FJL140"/>
      <c r="FJM140"/>
      <c r="FJN140"/>
      <c r="FJO140"/>
      <c r="FJP140"/>
      <c r="FJQ140"/>
      <c r="FJR140"/>
      <c r="FJS140"/>
      <c r="FJT140"/>
      <c r="FJU140"/>
      <c r="FJV140"/>
      <c r="FJW140"/>
      <c r="FJX140"/>
      <c r="FJY140"/>
      <c r="FJZ140"/>
      <c r="FKA140"/>
      <c r="FKB140"/>
      <c r="FKC140"/>
      <c r="FKD140"/>
      <c r="FKE140"/>
      <c r="FKF140"/>
      <c r="FKG140"/>
      <c r="FKH140"/>
      <c r="FKI140"/>
      <c r="FKJ140"/>
      <c r="FKK140"/>
      <c r="FKL140"/>
      <c r="FKM140"/>
      <c r="FKN140"/>
      <c r="FKO140"/>
      <c r="FKP140"/>
      <c r="FKQ140"/>
      <c r="FKR140"/>
      <c r="FKS140"/>
      <c r="FKT140"/>
      <c r="FKU140"/>
      <c r="FKV140"/>
      <c r="FKW140"/>
      <c r="FKX140"/>
      <c r="FKY140"/>
      <c r="FKZ140"/>
      <c r="FLA140"/>
      <c r="FLB140"/>
      <c r="FLC140"/>
      <c r="FLD140"/>
      <c r="FLE140"/>
      <c r="FLF140"/>
      <c r="FLG140"/>
      <c r="FLH140"/>
      <c r="FLI140"/>
      <c r="FLJ140"/>
      <c r="FLK140"/>
      <c r="FLL140"/>
      <c r="FLM140"/>
      <c r="FLN140"/>
      <c r="FLO140"/>
      <c r="FLP140"/>
      <c r="FLQ140"/>
      <c r="FLR140"/>
      <c r="FLS140"/>
      <c r="FLT140"/>
      <c r="FLU140"/>
      <c r="FLV140"/>
      <c r="FLW140"/>
      <c r="FLX140"/>
      <c r="FLY140"/>
      <c r="FLZ140"/>
      <c r="FMA140"/>
      <c r="FMB140"/>
      <c r="FMC140"/>
      <c r="FMD140"/>
      <c r="FME140"/>
      <c r="FMF140"/>
      <c r="FMG140"/>
      <c r="FMH140"/>
      <c r="FMI140"/>
      <c r="FMJ140"/>
      <c r="FMK140"/>
      <c r="FML140"/>
      <c r="FMM140"/>
      <c r="FMN140"/>
      <c r="FMO140"/>
      <c r="FMP140"/>
      <c r="FMQ140"/>
      <c r="FMR140"/>
      <c r="FMS140"/>
      <c r="FMT140"/>
      <c r="FMU140"/>
      <c r="FMV140"/>
      <c r="FMW140"/>
      <c r="FMX140"/>
      <c r="FMY140"/>
      <c r="FMZ140"/>
      <c r="FNA140"/>
      <c r="FNB140"/>
      <c r="FNC140"/>
      <c r="FND140"/>
      <c r="FNE140"/>
      <c r="FNF140"/>
      <c r="FNG140"/>
      <c r="FNH140"/>
      <c r="FNI140"/>
      <c r="FNJ140"/>
      <c r="FNK140"/>
      <c r="FNL140"/>
      <c r="FNM140"/>
      <c r="FNN140"/>
      <c r="FNO140"/>
      <c r="FNP140"/>
      <c r="FNQ140"/>
      <c r="FNR140"/>
      <c r="FNS140"/>
      <c r="FNT140"/>
      <c r="FNU140"/>
      <c r="FNV140"/>
      <c r="FNW140"/>
      <c r="FNX140"/>
      <c r="FNY140"/>
      <c r="FNZ140"/>
      <c r="FOA140"/>
      <c r="FOB140"/>
      <c r="FOC140"/>
      <c r="FOD140"/>
      <c r="FOE140"/>
      <c r="FOF140"/>
      <c r="FOG140"/>
      <c r="FOH140"/>
      <c r="FOI140"/>
      <c r="FOJ140"/>
      <c r="FOK140"/>
      <c r="FOL140"/>
      <c r="FOM140"/>
      <c r="FON140"/>
      <c r="FOO140"/>
      <c r="FOP140"/>
      <c r="FOQ140"/>
      <c r="FOR140"/>
      <c r="FOS140"/>
      <c r="FOT140"/>
      <c r="FOU140"/>
      <c r="FOV140"/>
      <c r="FOW140"/>
      <c r="FOX140"/>
      <c r="FOY140"/>
      <c r="FOZ140"/>
      <c r="FPA140"/>
      <c r="FPB140"/>
      <c r="FPC140"/>
      <c r="FPD140"/>
      <c r="FPE140"/>
      <c r="FPF140"/>
      <c r="FPG140"/>
      <c r="FPH140"/>
      <c r="FPI140"/>
      <c r="FPJ140"/>
      <c r="FPK140"/>
      <c r="FPL140"/>
      <c r="FPM140"/>
      <c r="FPN140"/>
      <c r="FPO140"/>
      <c r="FPP140"/>
      <c r="FPQ140"/>
      <c r="FPR140"/>
      <c r="FPS140"/>
      <c r="FPT140"/>
      <c r="FPU140"/>
      <c r="FPV140"/>
      <c r="FPW140"/>
      <c r="FPX140"/>
      <c r="FPY140"/>
      <c r="FPZ140"/>
      <c r="FQA140"/>
      <c r="FQB140"/>
      <c r="FQC140"/>
      <c r="FQD140"/>
      <c r="FQE140"/>
      <c r="FQF140"/>
      <c r="FQG140"/>
      <c r="FQH140"/>
      <c r="FQI140"/>
      <c r="FQJ140"/>
      <c r="FQK140"/>
      <c r="FQL140"/>
      <c r="FQM140"/>
      <c r="FQN140"/>
      <c r="FQO140"/>
      <c r="FQP140"/>
      <c r="FQQ140"/>
      <c r="FQR140"/>
      <c r="FQS140"/>
      <c r="FQT140"/>
      <c r="FQU140"/>
      <c r="FQV140"/>
      <c r="FQW140"/>
      <c r="FQX140"/>
      <c r="FQY140"/>
      <c r="FQZ140"/>
      <c r="FRA140"/>
      <c r="FRB140"/>
      <c r="FRC140"/>
      <c r="FRD140"/>
      <c r="FRE140"/>
      <c r="FRF140"/>
      <c r="FRG140"/>
      <c r="FRH140"/>
      <c r="FRI140"/>
      <c r="FRJ140"/>
      <c r="FRK140"/>
      <c r="FRL140"/>
      <c r="FRM140"/>
      <c r="FRN140"/>
      <c r="FRO140"/>
      <c r="FRP140"/>
      <c r="FRQ140"/>
      <c r="FRR140"/>
      <c r="FRS140"/>
      <c r="FRT140"/>
      <c r="FRU140"/>
      <c r="FRV140"/>
      <c r="FRW140"/>
      <c r="FRX140"/>
      <c r="FRY140"/>
      <c r="FRZ140"/>
      <c r="FSA140"/>
      <c r="FSB140"/>
      <c r="FSC140"/>
      <c r="FSD140"/>
      <c r="FSE140"/>
      <c r="FSF140"/>
      <c r="FSG140"/>
      <c r="FSH140"/>
      <c r="FSI140"/>
      <c r="FSJ140"/>
      <c r="FSK140"/>
      <c r="FSL140"/>
      <c r="FSM140"/>
      <c r="FSN140"/>
      <c r="FSO140"/>
      <c r="FSP140"/>
      <c r="FSQ140"/>
      <c r="FSR140"/>
      <c r="FSS140"/>
      <c r="FST140"/>
      <c r="FSU140"/>
      <c r="FSV140"/>
      <c r="FSW140"/>
      <c r="FSX140"/>
      <c r="FSY140"/>
      <c r="FSZ140"/>
      <c r="FTA140"/>
      <c r="FTB140"/>
      <c r="FTC140"/>
      <c r="FTD140"/>
      <c r="FTE140"/>
      <c r="FTF140"/>
      <c r="FTG140"/>
      <c r="FTH140"/>
      <c r="FTI140"/>
      <c r="FTJ140"/>
      <c r="FTK140"/>
      <c r="FTL140"/>
      <c r="FTM140"/>
      <c r="FTN140"/>
      <c r="FTO140"/>
      <c r="FTP140"/>
      <c r="FTQ140"/>
      <c r="FTR140"/>
      <c r="FTS140"/>
      <c r="FTT140"/>
      <c r="FTU140"/>
      <c r="FTV140"/>
      <c r="FTW140"/>
      <c r="FTX140"/>
      <c r="FTY140"/>
      <c r="FTZ140"/>
      <c r="FUA140"/>
      <c r="FUB140"/>
      <c r="FUC140"/>
      <c r="FUD140"/>
      <c r="FUE140"/>
      <c r="FUF140"/>
      <c r="FUG140"/>
      <c r="FUH140"/>
      <c r="FUI140"/>
      <c r="FUJ140"/>
      <c r="FUK140"/>
      <c r="FUL140"/>
      <c r="FUM140"/>
      <c r="FUN140"/>
      <c r="FUO140"/>
      <c r="FUP140"/>
      <c r="FUQ140"/>
      <c r="FUR140"/>
      <c r="FUS140"/>
      <c r="FUT140"/>
      <c r="FUU140"/>
      <c r="FUV140"/>
      <c r="FUW140"/>
      <c r="FUX140"/>
      <c r="FUY140"/>
      <c r="FUZ140"/>
      <c r="FVA140"/>
      <c r="FVB140"/>
      <c r="FVC140"/>
      <c r="FVD140"/>
      <c r="FVE140"/>
      <c r="FVF140"/>
      <c r="FVG140"/>
      <c r="FVH140"/>
      <c r="FVI140"/>
      <c r="FVJ140"/>
      <c r="FVK140"/>
      <c r="FVL140"/>
      <c r="FVM140"/>
      <c r="FVN140"/>
      <c r="FVO140"/>
      <c r="FVP140"/>
      <c r="FVQ140"/>
      <c r="FVR140"/>
      <c r="FVS140"/>
      <c r="FVT140"/>
      <c r="FVU140"/>
      <c r="FVV140"/>
      <c r="FVW140"/>
      <c r="FVX140"/>
      <c r="FVY140"/>
      <c r="FVZ140"/>
      <c r="FWA140"/>
      <c r="FWB140"/>
      <c r="FWC140"/>
      <c r="FWD140"/>
      <c r="FWE140"/>
      <c r="FWF140"/>
      <c r="FWG140"/>
      <c r="FWH140"/>
      <c r="FWI140"/>
      <c r="FWJ140"/>
      <c r="FWK140"/>
      <c r="FWL140"/>
      <c r="FWM140"/>
      <c r="FWN140"/>
      <c r="FWO140"/>
      <c r="FWP140"/>
      <c r="FWQ140"/>
      <c r="FWR140"/>
      <c r="FWS140"/>
      <c r="FWT140"/>
      <c r="FWU140"/>
      <c r="FWV140"/>
      <c r="FWW140"/>
      <c r="FWX140"/>
      <c r="FWY140"/>
      <c r="FWZ140"/>
      <c r="FXA140"/>
      <c r="FXB140"/>
      <c r="FXC140"/>
      <c r="FXD140"/>
      <c r="FXE140"/>
      <c r="FXF140"/>
      <c r="FXG140"/>
      <c r="FXH140"/>
      <c r="FXI140"/>
      <c r="FXJ140"/>
      <c r="FXK140"/>
      <c r="FXL140"/>
      <c r="FXM140"/>
      <c r="FXN140"/>
      <c r="FXO140"/>
      <c r="FXP140"/>
      <c r="FXQ140"/>
      <c r="FXR140"/>
      <c r="FXS140"/>
      <c r="FXT140"/>
      <c r="FXU140"/>
      <c r="FXV140"/>
      <c r="FXW140"/>
      <c r="FXX140"/>
      <c r="FXY140"/>
      <c r="FXZ140"/>
      <c r="FYA140"/>
      <c r="FYB140"/>
      <c r="FYC140"/>
      <c r="FYD140"/>
      <c r="FYE140"/>
      <c r="FYF140"/>
      <c r="FYG140"/>
      <c r="FYH140"/>
      <c r="FYI140"/>
      <c r="FYJ140"/>
      <c r="FYK140"/>
      <c r="FYL140"/>
      <c r="FYM140"/>
      <c r="FYN140"/>
      <c r="FYO140"/>
      <c r="FYP140"/>
      <c r="FYQ140"/>
      <c r="FYR140"/>
      <c r="FYS140"/>
      <c r="FYT140"/>
      <c r="FYU140"/>
      <c r="FYV140"/>
      <c r="FYW140"/>
      <c r="FYX140"/>
      <c r="FYY140"/>
      <c r="FYZ140"/>
      <c r="FZA140"/>
      <c r="FZB140"/>
      <c r="FZC140"/>
      <c r="FZD140"/>
      <c r="FZE140"/>
      <c r="FZF140"/>
      <c r="FZG140"/>
      <c r="FZH140"/>
      <c r="FZI140"/>
      <c r="FZJ140"/>
      <c r="FZK140"/>
      <c r="FZL140"/>
      <c r="FZM140"/>
      <c r="FZN140"/>
      <c r="FZO140"/>
      <c r="FZP140"/>
      <c r="FZQ140"/>
      <c r="FZR140"/>
      <c r="FZS140"/>
      <c r="FZT140"/>
      <c r="FZU140"/>
      <c r="FZV140"/>
      <c r="FZW140"/>
      <c r="FZX140"/>
      <c r="FZY140"/>
      <c r="FZZ140"/>
      <c r="GAA140"/>
      <c r="GAB140"/>
      <c r="GAC140"/>
      <c r="GAD140"/>
      <c r="GAE140"/>
      <c r="GAF140"/>
      <c r="GAG140"/>
      <c r="GAH140"/>
      <c r="GAI140"/>
      <c r="GAJ140"/>
      <c r="GAK140"/>
      <c r="GAL140"/>
      <c r="GAM140"/>
      <c r="GAN140"/>
      <c r="GAO140"/>
      <c r="GAP140"/>
      <c r="GAQ140"/>
      <c r="GAR140"/>
      <c r="GAS140"/>
      <c r="GAT140"/>
      <c r="GAU140"/>
      <c r="GAV140"/>
      <c r="GAW140"/>
      <c r="GAX140"/>
      <c r="GAY140"/>
      <c r="GAZ140"/>
      <c r="GBA140"/>
      <c r="GBB140"/>
      <c r="GBC140"/>
      <c r="GBD140"/>
      <c r="GBE140"/>
      <c r="GBF140"/>
      <c r="GBG140"/>
      <c r="GBH140"/>
      <c r="GBI140"/>
      <c r="GBJ140"/>
      <c r="GBK140"/>
      <c r="GBL140"/>
      <c r="GBM140"/>
      <c r="GBN140"/>
      <c r="GBO140"/>
      <c r="GBP140"/>
      <c r="GBQ140"/>
      <c r="GBR140"/>
      <c r="GBS140"/>
      <c r="GBT140"/>
      <c r="GBU140"/>
      <c r="GBV140"/>
      <c r="GBW140"/>
      <c r="GBX140"/>
      <c r="GBY140"/>
      <c r="GBZ140"/>
      <c r="GCA140"/>
      <c r="GCB140"/>
      <c r="GCC140"/>
      <c r="GCD140"/>
      <c r="GCE140"/>
      <c r="GCF140"/>
      <c r="GCG140"/>
      <c r="GCH140"/>
      <c r="GCI140"/>
      <c r="GCJ140"/>
      <c r="GCK140"/>
      <c r="GCL140"/>
      <c r="GCM140"/>
      <c r="GCN140"/>
      <c r="GCO140"/>
      <c r="GCP140"/>
      <c r="GCQ140"/>
      <c r="GCR140"/>
      <c r="GCS140"/>
      <c r="GCT140"/>
      <c r="GCU140"/>
      <c r="GCV140"/>
      <c r="GCW140"/>
      <c r="GCX140"/>
      <c r="GCY140"/>
      <c r="GCZ140"/>
      <c r="GDA140"/>
      <c r="GDB140"/>
      <c r="GDC140"/>
      <c r="GDD140"/>
      <c r="GDE140"/>
      <c r="GDF140"/>
      <c r="GDG140"/>
      <c r="GDH140"/>
      <c r="GDI140"/>
      <c r="GDJ140"/>
      <c r="GDK140"/>
      <c r="GDL140"/>
      <c r="GDM140"/>
      <c r="GDN140"/>
      <c r="GDO140"/>
      <c r="GDP140"/>
      <c r="GDQ140"/>
      <c r="GDR140"/>
      <c r="GDS140"/>
      <c r="GDT140"/>
      <c r="GDU140"/>
      <c r="GDV140"/>
      <c r="GDW140"/>
      <c r="GDX140"/>
      <c r="GDY140"/>
      <c r="GDZ140"/>
      <c r="GEA140"/>
      <c r="GEB140"/>
      <c r="GEC140"/>
      <c r="GED140"/>
      <c r="GEE140"/>
      <c r="GEF140"/>
      <c r="GEG140"/>
      <c r="GEH140"/>
      <c r="GEI140"/>
      <c r="GEJ140"/>
      <c r="GEK140"/>
      <c r="GEL140"/>
      <c r="GEM140"/>
      <c r="GEN140"/>
      <c r="GEO140"/>
      <c r="GEP140"/>
      <c r="GEQ140"/>
      <c r="GER140"/>
      <c r="GES140"/>
      <c r="GET140"/>
      <c r="GEU140"/>
      <c r="GEV140"/>
      <c r="GEW140"/>
      <c r="GEX140"/>
      <c r="GEY140"/>
      <c r="GEZ140"/>
      <c r="GFA140"/>
      <c r="GFB140"/>
      <c r="GFC140"/>
      <c r="GFD140"/>
      <c r="GFE140"/>
      <c r="GFF140"/>
      <c r="GFG140"/>
      <c r="GFH140"/>
      <c r="GFI140"/>
      <c r="GFJ140"/>
      <c r="GFK140"/>
      <c r="GFL140"/>
      <c r="GFM140"/>
      <c r="GFN140"/>
      <c r="GFO140"/>
      <c r="GFP140"/>
      <c r="GFQ140"/>
      <c r="GFR140"/>
      <c r="GFS140"/>
      <c r="GFT140"/>
      <c r="GFU140"/>
      <c r="GFV140"/>
      <c r="GFW140"/>
      <c r="GFX140"/>
      <c r="GFY140"/>
      <c r="GFZ140"/>
      <c r="GGA140"/>
      <c r="GGB140"/>
      <c r="GGC140"/>
      <c r="GGD140"/>
      <c r="GGE140"/>
      <c r="GGF140"/>
      <c r="GGG140"/>
      <c r="GGH140"/>
      <c r="GGI140"/>
      <c r="GGJ140"/>
      <c r="GGK140"/>
      <c r="GGL140"/>
      <c r="GGM140"/>
      <c r="GGN140"/>
      <c r="GGO140"/>
      <c r="GGP140"/>
      <c r="GGQ140"/>
      <c r="GGR140"/>
      <c r="GGS140"/>
      <c r="GGT140"/>
      <c r="GGU140"/>
      <c r="GGV140"/>
      <c r="GGW140"/>
      <c r="GGX140"/>
      <c r="GGY140"/>
      <c r="GGZ140"/>
      <c r="GHA140"/>
      <c r="GHB140"/>
      <c r="GHC140"/>
      <c r="GHD140"/>
      <c r="GHE140"/>
      <c r="GHF140"/>
      <c r="GHG140"/>
      <c r="GHH140"/>
      <c r="GHI140"/>
      <c r="GHJ140"/>
      <c r="GHK140"/>
      <c r="GHL140"/>
      <c r="GHM140"/>
      <c r="GHN140"/>
      <c r="GHO140"/>
      <c r="GHP140"/>
      <c r="GHQ140"/>
      <c r="GHR140"/>
      <c r="GHS140"/>
      <c r="GHT140"/>
      <c r="GHU140"/>
      <c r="GHV140"/>
      <c r="GHW140"/>
      <c r="GHX140"/>
      <c r="GHY140"/>
      <c r="GHZ140"/>
      <c r="GIA140"/>
      <c r="GIB140"/>
      <c r="GIC140"/>
      <c r="GID140"/>
      <c r="GIE140"/>
      <c r="GIF140"/>
      <c r="GIG140"/>
      <c r="GIH140"/>
      <c r="GII140"/>
      <c r="GIJ140"/>
      <c r="GIK140"/>
      <c r="GIL140"/>
      <c r="GIM140"/>
      <c r="GIN140"/>
      <c r="GIO140"/>
      <c r="GIP140"/>
      <c r="GIQ140"/>
      <c r="GIR140"/>
      <c r="GIS140"/>
      <c r="GIT140"/>
      <c r="GIU140"/>
      <c r="GIV140"/>
      <c r="GIW140"/>
      <c r="GIX140"/>
      <c r="GIY140"/>
      <c r="GIZ140"/>
      <c r="GJA140"/>
      <c r="GJB140"/>
      <c r="GJC140"/>
      <c r="GJD140"/>
      <c r="GJE140"/>
      <c r="GJF140"/>
      <c r="GJG140"/>
      <c r="GJH140"/>
      <c r="GJI140"/>
      <c r="GJJ140"/>
      <c r="GJK140"/>
      <c r="GJL140"/>
      <c r="GJM140"/>
      <c r="GJN140"/>
      <c r="GJO140"/>
      <c r="GJP140"/>
      <c r="GJQ140"/>
      <c r="GJR140"/>
      <c r="GJS140"/>
      <c r="GJT140"/>
      <c r="GJU140"/>
      <c r="GJV140"/>
      <c r="GJW140"/>
      <c r="GJX140"/>
      <c r="GJY140"/>
      <c r="GJZ140"/>
      <c r="GKA140"/>
      <c r="GKB140"/>
      <c r="GKC140"/>
      <c r="GKD140"/>
      <c r="GKE140"/>
      <c r="GKF140"/>
      <c r="GKG140"/>
      <c r="GKH140"/>
      <c r="GKI140"/>
      <c r="GKJ140"/>
      <c r="GKK140"/>
      <c r="GKL140"/>
      <c r="GKM140"/>
      <c r="GKN140"/>
      <c r="GKO140"/>
      <c r="GKP140"/>
      <c r="GKQ140"/>
      <c r="GKR140"/>
      <c r="GKS140"/>
      <c r="GKT140"/>
      <c r="GKU140"/>
      <c r="GKV140"/>
      <c r="GKW140"/>
      <c r="GKX140"/>
      <c r="GKY140"/>
      <c r="GKZ140"/>
      <c r="GLA140"/>
      <c r="GLB140"/>
      <c r="GLC140"/>
      <c r="GLD140"/>
      <c r="GLE140"/>
      <c r="GLF140"/>
      <c r="GLG140"/>
      <c r="GLH140"/>
      <c r="GLI140"/>
      <c r="GLJ140"/>
      <c r="GLK140"/>
      <c r="GLL140"/>
      <c r="GLM140"/>
      <c r="GLN140"/>
      <c r="GLO140"/>
      <c r="GLP140"/>
      <c r="GLQ140"/>
      <c r="GLR140"/>
      <c r="GLS140"/>
      <c r="GLT140"/>
      <c r="GLU140"/>
      <c r="GLV140"/>
      <c r="GLW140"/>
      <c r="GLX140"/>
      <c r="GLY140"/>
      <c r="GLZ140"/>
      <c r="GMA140"/>
      <c r="GMB140"/>
      <c r="GMC140"/>
      <c r="GMD140"/>
      <c r="GME140"/>
      <c r="GMF140"/>
      <c r="GMG140"/>
      <c r="GMH140"/>
      <c r="GMI140"/>
      <c r="GMJ140"/>
      <c r="GMK140"/>
      <c r="GML140"/>
      <c r="GMM140"/>
      <c r="GMN140"/>
      <c r="GMO140"/>
      <c r="GMP140"/>
      <c r="GMQ140"/>
      <c r="GMR140"/>
      <c r="GMS140"/>
      <c r="GMT140"/>
      <c r="GMU140"/>
      <c r="GMV140"/>
      <c r="GMW140"/>
      <c r="GMX140"/>
      <c r="GMY140"/>
      <c r="GMZ140"/>
      <c r="GNA140"/>
      <c r="GNB140"/>
      <c r="GNC140"/>
      <c r="GND140"/>
      <c r="GNE140"/>
      <c r="GNF140"/>
      <c r="GNG140"/>
      <c r="GNH140"/>
      <c r="GNI140"/>
      <c r="GNJ140"/>
      <c r="GNK140"/>
      <c r="GNL140"/>
      <c r="GNM140"/>
      <c r="GNN140"/>
      <c r="GNO140"/>
      <c r="GNP140"/>
      <c r="GNQ140"/>
      <c r="GNR140"/>
      <c r="GNS140"/>
      <c r="GNT140"/>
      <c r="GNU140"/>
      <c r="GNV140"/>
      <c r="GNW140"/>
      <c r="GNX140"/>
      <c r="GNY140"/>
      <c r="GNZ140"/>
      <c r="GOA140"/>
      <c r="GOB140"/>
      <c r="GOC140"/>
      <c r="GOD140"/>
      <c r="GOE140"/>
      <c r="GOF140"/>
      <c r="GOG140"/>
      <c r="GOH140"/>
      <c r="GOI140"/>
      <c r="GOJ140"/>
      <c r="GOK140"/>
      <c r="GOL140"/>
      <c r="GOM140"/>
      <c r="GON140"/>
      <c r="GOO140"/>
      <c r="GOP140"/>
      <c r="GOQ140"/>
      <c r="GOR140"/>
      <c r="GOS140"/>
      <c r="GOT140"/>
      <c r="GOU140"/>
      <c r="GOV140"/>
      <c r="GOW140"/>
      <c r="GOX140"/>
      <c r="GOY140"/>
      <c r="GOZ140"/>
      <c r="GPA140"/>
      <c r="GPB140"/>
      <c r="GPC140"/>
      <c r="GPD140"/>
      <c r="GPE140"/>
      <c r="GPF140"/>
      <c r="GPG140"/>
      <c r="GPH140"/>
      <c r="GPI140"/>
      <c r="GPJ140"/>
      <c r="GPK140"/>
      <c r="GPL140"/>
      <c r="GPM140"/>
      <c r="GPN140"/>
      <c r="GPO140"/>
      <c r="GPP140"/>
      <c r="GPQ140"/>
      <c r="GPR140"/>
      <c r="GPS140"/>
      <c r="GPT140"/>
      <c r="GPU140"/>
      <c r="GPV140"/>
      <c r="GPW140"/>
      <c r="GPX140"/>
      <c r="GPY140"/>
      <c r="GPZ140"/>
      <c r="GQA140"/>
      <c r="GQB140"/>
      <c r="GQC140"/>
      <c r="GQD140"/>
      <c r="GQE140"/>
      <c r="GQF140"/>
      <c r="GQG140"/>
      <c r="GQH140"/>
      <c r="GQI140"/>
      <c r="GQJ140"/>
      <c r="GQK140"/>
      <c r="GQL140"/>
      <c r="GQM140"/>
      <c r="GQN140"/>
      <c r="GQO140"/>
      <c r="GQP140"/>
      <c r="GQQ140"/>
      <c r="GQR140"/>
      <c r="GQS140"/>
      <c r="GQT140"/>
      <c r="GQU140"/>
      <c r="GQV140"/>
      <c r="GQW140"/>
      <c r="GQX140"/>
      <c r="GQY140"/>
      <c r="GQZ140"/>
      <c r="GRA140"/>
      <c r="GRB140"/>
      <c r="GRC140"/>
      <c r="GRD140"/>
      <c r="GRE140"/>
      <c r="GRF140"/>
      <c r="GRG140"/>
      <c r="GRH140"/>
      <c r="GRI140"/>
      <c r="GRJ140"/>
      <c r="GRK140"/>
      <c r="GRL140"/>
      <c r="GRM140"/>
      <c r="GRN140"/>
      <c r="GRO140"/>
      <c r="GRP140"/>
      <c r="GRQ140"/>
      <c r="GRR140"/>
      <c r="GRS140"/>
      <c r="GRT140"/>
      <c r="GRU140"/>
      <c r="GRV140"/>
      <c r="GRW140"/>
      <c r="GRX140"/>
      <c r="GRY140"/>
      <c r="GRZ140"/>
      <c r="GSA140"/>
      <c r="GSB140"/>
      <c r="GSC140"/>
      <c r="GSD140"/>
      <c r="GSE140"/>
      <c r="GSF140"/>
      <c r="GSG140"/>
      <c r="GSH140"/>
      <c r="GSI140"/>
      <c r="GSJ140"/>
      <c r="GSK140"/>
      <c r="GSL140"/>
      <c r="GSM140"/>
      <c r="GSN140"/>
      <c r="GSO140"/>
      <c r="GSP140"/>
      <c r="GSQ140"/>
      <c r="GSR140"/>
      <c r="GSS140"/>
      <c r="GST140"/>
      <c r="GSU140"/>
      <c r="GSV140"/>
      <c r="GSW140"/>
      <c r="GSX140"/>
      <c r="GSY140"/>
      <c r="GSZ140"/>
      <c r="GTA140"/>
      <c r="GTB140"/>
      <c r="GTC140"/>
      <c r="GTD140"/>
      <c r="GTE140"/>
      <c r="GTF140"/>
      <c r="GTG140"/>
      <c r="GTH140"/>
      <c r="GTI140"/>
      <c r="GTJ140"/>
      <c r="GTK140"/>
      <c r="GTL140"/>
      <c r="GTM140"/>
      <c r="GTN140"/>
      <c r="GTO140"/>
      <c r="GTP140"/>
      <c r="GTQ140"/>
      <c r="GTR140"/>
      <c r="GTS140"/>
      <c r="GTT140"/>
      <c r="GTU140"/>
      <c r="GTV140"/>
      <c r="GTW140"/>
      <c r="GTX140"/>
      <c r="GTY140"/>
      <c r="GTZ140"/>
      <c r="GUA140"/>
      <c r="GUB140"/>
      <c r="GUC140"/>
      <c r="GUD140"/>
      <c r="GUE140"/>
      <c r="GUF140"/>
      <c r="GUG140"/>
      <c r="GUH140"/>
      <c r="GUI140"/>
      <c r="GUJ140"/>
      <c r="GUK140"/>
      <c r="GUL140"/>
      <c r="GUM140"/>
      <c r="GUN140"/>
      <c r="GUO140"/>
      <c r="GUP140"/>
      <c r="GUQ140"/>
      <c r="GUR140"/>
      <c r="GUS140"/>
      <c r="GUT140"/>
      <c r="GUU140"/>
      <c r="GUV140"/>
      <c r="GUW140"/>
      <c r="GUX140"/>
      <c r="GUY140"/>
      <c r="GUZ140"/>
      <c r="GVA140"/>
      <c r="GVB140"/>
      <c r="GVC140"/>
      <c r="GVD140"/>
      <c r="GVE140"/>
      <c r="GVF140"/>
      <c r="GVG140"/>
      <c r="GVH140"/>
      <c r="GVI140"/>
      <c r="GVJ140"/>
      <c r="GVK140"/>
      <c r="GVL140"/>
      <c r="GVM140"/>
      <c r="GVN140"/>
      <c r="GVO140"/>
      <c r="GVP140"/>
      <c r="GVQ140"/>
      <c r="GVR140"/>
      <c r="GVS140"/>
      <c r="GVT140"/>
      <c r="GVU140"/>
      <c r="GVV140"/>
      <c r="GVW140"/>
      <c r="GVX140"/>
      <c r="GVY140"/>
      <c r="GVZ140"/>
      <c r="GWA140"/>
      <c r="GWB140"/>
      <c r="GWC140"/>
      <c r="GWD140"/>
      <c r="GWE140"/>
      <c r="GWF140"/>
      <c r="GWG140"/>
      <c r="GWH140"/>
      <c r="GWI140"/>
      <c r="GWJ140"/>
      <c r="GWK140"/>
      <c r="GWL140"/>
      <c r="GWM140"/>
      <c r="GWN140"/>
      <c r="GWO140"/>
      <c r="GWP140"/>
      <c r="GWQ140"/>
      <c r="GWR140"/>
      <c r="GWS140"/>
      <c r="GWT140"/>
      <c r="GWU140"/>
      <c r="GWV140"/>
      <c r="GWW140"/>
      <c r="GWX140"/>
      <c r="GWY140"/>
      <c r="GWZ140"/>
      <c r="GXA140"/>
      <c r="GXB140"/>
      <c r="GXC140"/>
      <c r="GXD140"/>
      <c r="GXE140"/>
      <c r="GXF140"/>
      <c r="GXG140"/>
      <c r="GXH140"/>
      <c r="GXI140"/>
      <c r="GXJ140"/>
      <c r="GXK140"/>
      <c r="GXL140"/>
      <c r="GXM140"/>
      <c r="GXN140"/>
      <c r="GXO140"/>
      <c r="GXP140"/>
      <c r="GXQ140"/>
      <c r="GXR140"/>
      <c r="GXS140"/>
      <c r="GXT140"/>
      <c r="GXU140"/>
      <c r="GXV140"/>
      <c r="GXW140"/>
      <c r="GXX140"/>
      <c r="GXY140"/>
      <c r="GXZ140"/>
      <c r="GYA140"/>
      <c r="GYB140"/>
      <c r="GYC140"/>
      <c r="GYD140"/>
      <c r="GYE140"/>
      <c r="GYF140"/>
      <c r="GYG140"/>
      <c r="GYH140"/>
      <c r="GYI140"/>
      <c r="GYJ140"/>
      <c r="GYK140"/>
      <c r="GYL140"/>
      <c r="GYM140"/>
      <c r="GYN140"/>
      <c r="GYO140"/>
      <c r="GYP140"/>
      <c r="GYQ140"/>
      <c r="GYR140"/>
      <c r="GYS140"/>
      <c r="GYT140"/>
      <c r="GYU140"/>
      <c r="GYV140"/>
      <c r="GYW140"/>
      <c r="GYX140"/>
      <c r="GYY140"/>
      <c r="GYZ140"/>
      <c r="GZA140"/>
      <c r="GZB140"/>
      <c r="GZC140"/>
      <c r="GZD140"/>
      <c r="GZE140"/>
      <c r="GZF140"/>
      <c r="GZG140"/>
      <c r="GZH140"/>
      <c r="GZI140"/>
      <c r="GZJ140"/>
      <c r="GZK140"/>
      <c r="GZL140"/>
      <c r="GZM140"/>
      <c r="GZN140"/>
      <c r="GZO140"/>
      <c r="GZP140"/>
      <c r="GZQ140"/>
      <c r="GZR140"/>
      <c r="GZS140"/>
      <c r="GZT140"/>
      <c r="GZU140"/>
      <c r="GZV140"/>
      <c r="GZW140"/>
      <c r="GZX140"/>
      <c r="GZY140"/>
      <c r="GZZ140"/>
      <c r="HAA140"/>
      <c r="HAB140"/>
      <c r="HAC140"/>
      <c r="HAD140"/>
      <c r="HAE140"/>
      <c r="HAF140"/>
      <c r="HAG140"/>
      <c r="HAH140"/>
      <c r="HAI140"/>
      <c r="HAJ140"/>
      <c r="HAK140"/>
      <c r="HAL140"/>
      <c r="HAM140"/>
      <c r="HAN140"/>
      <c r="HAO140"/>
      <c r="HAP140"/>
      <c r="HAQ140"/>
      <c r="HAR140"/>
      <c r="HAS140"/>
      <c r="HAT140"/>
      <c r="HAU140"/>
      <c r="HAV140"/>
      <c r="HAW140"/>
      <c r="HAX140"/>
      <c r="HAY140"/>
      <c r="HAZ140"/>
      <c r="HBA140"/>
      <c r="HBB140"/>
      <c r="HBC140"/>
      <c r="HBD140"/>
      <c r="HBE140"/>
      <c r="HBF140"/>
      <c r="HBG140"/>
      <c r="HBH140"/>
      <c r="HBI140"/>
      <c r="HBJ140"/>
      <c r="HBK140"/>
      <c r="HBL140"/>
      <c r="HBM140"/>
      <c r="HBN140"/>
      <c r="HBO140"/>
      <c r="HBP140"/>
      <c r="HBQ140"/>
      <c r="HBR140"/>
      <c r="HBS140"/>
      <c r="HBT140"/>
      <c r="HBU140"/>
      <c r="HBV140"/>
      <c r="HBW140"/>
      <c r="HBX140"/>
      <c r="HBY140"/>
      <c r="HBZ140"/>
      <c r="HCA140"/>
      <c r="HCB140"/>
      <c r="HCC140"/>
      <c r="HCD140"/>
      <c r="HCE140"/>
      <c r="HCF140"/>
      <c r="HCG140"/>
      <c r="HCH140"/>
      <c r="HCI140"/>
      <c r="HCJ140"/>
      <c r="HCK140"/>
      <c r="HCL140"/>
      <c r="HCM140"/>
      <c r="HCN140"/>
      <c r="HCO140"/>
      <c r="HCP140"/>
      <c r="HCQ140"/>
      <c r="HCR140"/>
      <c r="HCS140"/>
      <c r="HCT140"/>
      <c r="HCU140"/>
      <c r="HCV140"/>
      <c r="HCW140"/>
      <c r="HCX140"/>
      <c r="HCY140"/>
      <c r="HCZ140"/>
      <c r="HDA140"/>
      <c r="HDB140"/>
      <c r="HDC140"/>
      <c r="HDD140"/>
      <c r="HDE140"/>
      <c r="HDF140"/>
      <c r="HDG140"/>
      <c r="HDH140"/>
      <c r="HDI140"/>
      <c r="HDJ140"/>
      <c r="HDK140"/>
      <c r="HDL140"/>
      <c r="HDM140"/>
      <c r="HDN140"/>
      <c r="HDO140"/>
      <c r="HDP140"/>
      <c r="HDQ140"/>
      <c r="HDR140"/>
      <c r="HDS140"/>
      <c r="HDT140"/>
      <c r="HDU140"/>
      <c r="HDV140"/>
      <c r="HDW140"/>
      <c r="HDX140"/>
      <c r="HDY140"/>
      <c r="HDZ140"/>
      <c r="HEA140"/>
      <c r="HEB140"/>
      <c r="HEC140"/>
      <c r="HED140"/>
      <c r="HEE140"/>
      <c r="HEF140"/>
      <c r="HEG140"/>
      <c r="HEH140"/>
      <c r="HEI140"/>
      <c r="HEJ140"/>
      <c r="HEK140"/>
      <c r="HEL140"/>
      <c r="HEM140"/>
      <c r="HEN140"/>
      <c r="HEO140"/>
      <c r="HEP140"/>
      <c r="HEQ140"/>
      <c r="HER140"/>
      <c r="HES140"/>
      <c r="HET140"/>
      <c r="HEU140"/>
      <c r="HEV140"/>
      <c r="HEW140"/>
      <c r="HEX140"/>
      <c r="HEY140"/>
      <c r="HEZ140"/>
      <c r="HFA140"/>
      <c r="HFB140"/>
      <c r="HFC140"/>
      <c r="HFD140"/>
      <c r="HFE140"/>
      <c r="HFF140"/>
      <c r="HFG140"/>
      <c r="HFH140"/>
      <c r="HFI140"/>
      <c r="HFJ140"/>
      <c r="HFK140"/>
      <c r="HFL140"/>
      <c r="HFM140"/>
      <c r="HFN140"/>
      <c r="HFO140"/>
      <c r="HFP140"/>
      <c r="HFQ140"/>
      <c r="HFR140"/>
      <c r="HFS140"/>
      <c r="HFT140"/>
      <c r="HFU140"/>
      <c r="HFV140"/>
      <c r="HFW140"/>
      <c r="HFX140"/>
      <c r="HFY140"/>
      <c r="HFZ140"/>
      <c r="HGA140"/>
      <c r="HGB140"/>
      <c r="HGC140"/>
      <c r="HGD140"/>
      <c r="HGE140"/>
      <c r="HGF140"/>
      <c r="HGG140"/>
      <c r="HGH140"/>
      <c r="HGI140"/>
      <c r="HGJ140"/>
      <c r="HGK140"/>
      <c r="HGL140"/>
      <c r="HGM140"/>
      <c r="HGN140"/>
      <c r="HGO140"/>
      <c r="HGP140"/>
      <c r="HGQ140"/>
      <c r="HGR140"/>
      <c r="HGS140"/>
      <c r="HGT140"/>
      <c r="HGU140"/>
      <c r="HGV140"/>
      <c r="HGW140"/>
      <c r="HGX140"/>
      <c r="HGY140"/>
      <c r="HGZ140"/>
      <c r="HHA140"/>
      <c r="HHB140"/>
      <c r="HHC140"/>
      <c r="HHD140"/>
      <c r="HHE140"/>
      <c r="HHF140"/>
      <c r="HHG140"/>
      <c r="HHH140"/>
      <c r="HHI140"/>
      <c r="HHJ140"/>
      <c r="HHK140"/>
      <c r="HHL140"/>
      <c r="HHM140"/>
      <c r="HHN140"/>
      <c r="HHO140"/>
      <c r="HHP140"/>
      <c r="HHQ140"/>
      <c r="HHR140"/>
      <c r="HHS140"/>
      <c r="HHT140"/>
      <c r="HHU140"/>
      <c r="HHV140"/>
      <c r="HHW140"/>
      <c r="HHX140"/>
      <c r="HHY140"/>
      <c r="HHZ140"/>
      <c r="HIA140"/>
      <c r="HIB140"/>
      <c r="HIC140"/>
      <c r="HID140"/>
      <c r="HIE140"/>
      <c r="HIF140"/>
      <c r="HIG140"/>
      <c r="HIH140"/>
      <c r="HII140"/>
      <c r="HIJ140"/>
      <c r="HIK140"/>
      <c r="HIL140"/>
      <c r="HIM140"/>
      <c r="HIN140"/>
      <c r="HIO140"/>
      <c r="HIP140"/>
      <c r="HIQ140"/>
      <c r="HIR140"/>
      <c r="HIS140"/>
      <c r="HIT140"/>
      <c r="HIU140"/>
      <c r="HIV140"/>
      <c r="HIW140"/>
      <c r="HIX140"/>
      <c r="HIY140"/>
      <c r="HIZ140"/>
      <c r="HJA140"/>
      <c r="HJB140"/>
      <c r="HJC140"/>
      <c r="HJD140"/>
      <c r="HJE140"/>
      <c r="HJF140"/>
      <c r="HJG140"/>
      <c r="HJH140"/>
      <c r="HJI140"/>
      <c r="HJJ140"/>
      <c r="HJK140"/>
      <c r="HJL140"/>
      <c r="HJM140"/>
      <c r="HJN140"/>
      <c r="HJO140"/>
      <c r="HJP140"/>
      <c r="HJQ140"/>
      <c r="HJR140"/>
      <c r="HJS140"/>
      <c r="HJT140"/>
      <c r="HJU140"/>
      <c r="HJV140"/>
      <c r="HJW140"/>
      <c r="HJX140"/>
      <c r="HJY140"/>
      <c r="HJZ140"/>
      <c r="HKA140"/>
      <c r="HKB140"/>
      <c r="HKC140"/>
      <c r="HKD140"/>
      <c r="HKE140"/>
      <c r="HKF140"/>
      <c r="HKG140"/>
      <c r="HKH140"/>
      <c r="HKI140"/>
      <c r="HKJ140"/>
      <c r="HKK140"/>
      <c r="HKL140"/>
      <c r="HKM140"/>
      <c r="HKN140"/>
      <c r="HKO140"/>
      <c r="HKP140"/>
      <c r="HKQ140"/>
      <c r="HKR140"/>
      <c r="HKS140"/>
      <c r="HKT140"/>
      <c r="HKU140"/>
      <c r="HKV140"/>
      <c r="HKW140"/>
      <c r="HKX140"/>
      <c r="HKY140"/>
      <c r="HKZ140"/>
      <c r="HLA140"/>
      <c r="HLB140"/>
      <c r="HLC140"/>
      <c r="HLD140"/>
      <c r="HLE140"/>
      <c r="HLF140"/>
      <c r="HLG140"/>
      <c r="HLH140"/>
      <c r="HLI140"/>
      <c r="HLJ140"/>
      <c r="HLK140"/>
      <c r="HLL140"/>
      <c r="HLM140"/>
      <c r="HLN140"/>
      <c r="HLO140"/>
      <c r="HLP140"/>
      <c r="HLQ140"/>
      <c r="HLR140"/>
      <c r="HLS140"/>
      <c r="HLT140"/>
      <c r="HLU140"/>
      <c r="HLV140"/>
      <c r="HLW140"/>
      <c r="HLX140"/>
      <c r="HLY140"/>
      <c r="HLZ140"/>
      <c r="HMA140"/>
      <c r="HMB140"/>
      <c r="HMC140"/>
      <c r="HMD140"/>
      <c r="HME140"/>
      <c r="HMF140"/>
      <c r="HMG140"/>
      <c r="HMH140"/>
      <c r="HMI140"/>
      <c r="HMJ140"/>
      <c r="HMK140"/>
      <c r="HML140"/>
      <c r="HMM140"/>
      <c r="HMN140"/>
      <c r="HMO140"/>
      <c r="HMP140"/>
      <c r="HMQ140"/>
      <c r="HMR140"/>
      <c r="HMS140"/>
      <c r="HMT140"/>
      <c r="HMU140"/>
      <c r="HMV140"/>
      <c r="HMW140"/>
      <c r="HMX140"/>
      <c r="HMY140"/>
      <c r="HMZ140"/>
      <c r="HNA140"/>
      <c r="HNB140"/>
      <c r="HNC140"/>
      <c r="HND140"/>
      <c r="HNE140"/>
      <c r="HNF140"/>
      <c r="HNG140"/>
      <c r="HNH140"/>
      <c r="HNI140"/>
      <c r="HNJ140"/>
      <c r="HNK140"/>
      <c r="HNL140"/>
      <c r="HNM140"/>
      <c r="HNN140"/>
      <c r="HNO140"/>
      <c r="HNP140"/>
      <c r="HNQ140"/>
      <c r="HNR140"/>
      <c r="HNS140"/>
      <c r="HNT140"/>
      <c r="HNU140"/>
      <c r="HNV140"/>
      <c r="HNW140"/>
      <c r="HNX140"/>
      <c r="HNY140"/>
      <c r="HNZ140"/>
      <c r="HOA140"/>
      <c r="HOB140"/>
      <c r="HOC140"/>
      <c r="HOD140"/>
      <c r="HOE140"/>
      <c r="HOF140"/>
      <c r="HOG140"/>
      <c r="HOH140"/>
      <c r="HOI140"/>
      <c r="HOJ140"/>
      <c r="HOK140"/>
      <c r="HOL140"/>
      <c r="HOM140"/>
      <c r="HON140"/>
      <c r="HOO140"/>
      <c r="HOP140"/>
      <c r="HOQ140"/>
      <c r="HOR140"/>
      <c r="HOS140"/>
      <c r="HOT140"/>
      <c r="HOU140"/>
      <c r="HOV140"/>
      <c r="HOW140"/>
      <c r="HOX140"/>
      <c r="HOY140"/>
      <c r="HOZ140"/>
      <c r="HPA140"/>
      <c r="HPB140"/>
      <c r="HPC140"/>
      <c r="HPD140"/>
      <c r="HPE140"/>
      <c r="HPF140"/>
      <c r="HPG140"/>
      <c r="HPH140"/>
      <c r="HPI140"/>
      <c r="HPJ140"/>
      <c r="HPK140"/>
      <c r="HPL140"/>
      <c r="HPM140"/>
      <c r="HPN140"/>
      <c r="HPO140"/>
      <c r="HPP140"/>
      <c r="HPQ140"/>
      <c r="HPR140"/>
      <c r="HPS140"/>
      <c r="HPT140"/>
      <c r="HPU140"/>
      <c r="HPV140"/>
      <c r="HPW140"/>
      <c r="HPX140"/>
      <c r="HPY140"/>
      <c r="HPZ140"/>
      <c r="HQA140"/>
      <c r="HQB140"/>
      <c r="HQC140"/>
      <c r="HQD140"/>
      <c r="HQE140"/>
      <c r="HQF140"/>
      <c r="HQG140"/>
      <c r="HQH140"/>
      <c r="HQI140"/>
      <c r="HQJ140"/>
      <c r="HQK140"/>
      <c r="HQL140"/>
      <c r="HQM140"/>
      <c r="HQN140"/>
      <c r="HQO140"/>
      <c r="HQP140"/>
      <c r="HQQ140"/>
      <c r="HQR140"/>
      <c r="HQS140"/>
      <c r="HQT140"/>
      <c r="HQU140"/>
      <c r="HQV140"/>
      <c r="HQW140"/>
      <c r="HQX140"/>
      <c r="HQY140"/>
      <c r="HQZ140"/>
      <c r="HRA140"/>
      <c r="HRB140"/>
      <c r="HRC140"/>
      <c r="HRD140"/>
      <c r="HRE140"/>
      <c r="HRF140"/>
      <c r="HRG140"/>
      <c r="HRH140"/>
      <c r="HRI140"/>
      <c r="HRJ140"/>
      <c r="HRK140"/>
      <c r="HRL140"/>
      <c r="HRM140"/>
      <c r="HRN140"/>
      <c r="HRO140"/>
      <c r="HRP140"/>
      <c r="HRQ140"/>
      <c r="HRR140"/>
      <c r="HRS140"/>
      <c r="HRT140"/>
      <c r="HRU140"/>
      <c r="HRV140"/>
      <c r="HRW140"/>
      <c r="HRX140"/>
      <c r="HRY140"/>
      <c r="HRZ140"/>
      <c r="HSA140"/>
      <c r="HSB140"/>
      <c r="HSC140"/>
      <c r="HSD140"/>
      <c r="HSE140"/>
      <c r="HSF140"/>
      <c r="HSG140"/>
      <c r="HSH140"/>
      <c r="HSI140"/>
      <c r="HSJ140"/>
      <c r="HSK140"/>
      <c r="HSL140"/>
      <c r="HSM140"/>
      <c r="HSN140"/>
      <c r="HSO140"/>
      <c r="HSP140"/>
      <c r="HSQ140"/>
      <c r="HSR140"/>
      <c r="HSS140"/>
      <c r="HST140"/>
      <c r="HSU140"/>
      <c r="HSV140"/>
      <c r="HSW140"/>
      <c r="HSX140"/>
      <c r="HSY140"/>
      <c r="HSZ140"/>
      <c r="HTA140"/>
      <c r="HTB140"/>
      <c r="HTC140"/>
      <c r="HTD140"/>
      <c r="HTE140"/>
      <c r="HTF140"/>
      <c r="HTG140"/>
      <c r="HTH140"/>
      <c r="HTI140"/>
      <c r="HTJ140"/>
      <c r="HTK140"/>
      <c r="HTL140"/>
      <c r="HTM140"/>
      <c r="HTN140"/>
      <c r="HTO140"/>
      <c r="HTP140"/>
      <c r="HTQ140"/>
      <c r="HTR140"/>
      <c r="HTS140"/>
      <c r="HTT140"/>
      <c r="HTU140"/>
      <c r="HTV140"/>
      <c r="HTW140"/>
      <c r="HTX140"/>
      <c r="HTY140"/>
      <c r="HTZ140"/>
      <c r="HUA140"/>
      <c r="HUB140"/>
      <c r="HUC140"/>
      <c r="HUD140"/>
      <c r="HUE140"/>
      <c r="HUF140"/>
      <c r="HUG140"/>
      <c r="HUH140"/>
      <c r="HUI140"/>
      <c r="HUJ140"/>
      <c r="HUK140"/>
      <c r="HUL140"/>
      <c r="HUM140"/>
      <c r="HUN140"/>
      <c r="HUO140"/>
      <c r="HUP140"/>
      <c r="HUQ140"/>
      <c r="HUR140"/>
      <c r="HUS140"/>
      <c r="HUT140"/>
      <c r="HUU140"/>
      <c r="HUV140"/>
      <c r="HUW140"/>
      <c r="HUX140"/>
      <c r="HUY140"/>
      <c r="HUZ140"/>
      <c r="HVA140"/>
      <c r="HVB140"/>
      <c r="HVC140"/>
      <c r="HVD140"/>
      <c r="HVE140"/>
      <c r="HVF140"/>
      <c r="HVG140"/>
      <c r="HVH140"/>
      <c r="HVI140"/>
      <c r="HVJ140"/>
      <c r="HVK140"/>
      <c r="HVL140"/>
      <c r="HVM140"/>
      <c r="HVN140"/>
      <c r="HVO140"/>
      <c r="HVP140"/>
      <c r="HVQ140"/>
      <c r="HVR140"/>
      <c r="HVS140"/>
      <c r="HVT140"/>
      <c r="HVU140"/>
      <c r="HVV140"/>
      <c r="HVW140"/>
      <c r="HVX140"/>
      <c r="HVY140"/>
      <c r="HVZ140"/>
      <c r="HWA140"/>
      <c r="HWB140"/>
      <c r="HWC140"/>
      <c r="HWD140"/>
      <c r="HWE140"/>
      <c r="HWF140"/>
      <c r="HWG140"/>
      <c r="HWH140"/>
      <c r="HWI140"/>
      <c r="HWJ140"/>
      <c r="HWK140"/>
      <c r="HWL140"/>
      <c r="HWM140"/>
      <c r="HWN140"/>
      <c r="HWO140"/>
      <c r="HWP140"/>
      <c r="HWQ140"/>
      <c r="HWR140"/>
      <c r="HWS140"/>
      <c r="HWT140"/>
      <c r="HWU140"/>
      <c r="HWV140"/>
      <c r="HWW140"/>
      <c r="HWX140"/>
      <c r="HWY140"/>
      <c r="HWZ140"/>
      <c r="HXA140"/>
      <c r="HXB140"/>
      <c r="HXC140"/>
      <c r="HXD140"/>
      <c r="HXE140"/>
      <c r="HXF140"/>
      <c r="HXG140"/>
      <c r="HXH140"/>
      <c r="HXI140"/>
      <c r="HXJ140"/>
      <c r="HXK140"/>
      <c r="HXL140"/>
      <c r="HXM140"/>
      <c r="HXN140"/>
      <c r="HXO140"/>
      <c r="HXP140"/>
      <c r="HXQ140"/>
      <c r="HXR140"/>
      <c r="HXS140"/>
      <c r="HXT140"/>
      <c r="HXU140"/>
      <c r="HXV140"/>
      <c r="HXW140"/>
      <c r="HXX140"/>
      <c r="HXY140"/>
      <c r="HXZ140"/>
      <c r="HYA140"/>
      <c r="HYB140"/>
      <c r="HYC140"/>
      <c r="HYD140"/>
      <c r="HYE140"/>
      <c r="HYF140"/>
      <c r="HYG140"/>
      <c r="HYH140"/>
      <c r="HYI140"/>
      <c r="HYJ140"/>
      <c r="HYK140"/>
      <c r="HYL140"/>
      <c r="HYM140"/>
      <c r="HYN140"/>
      <c r="HYO140"/>
      <c r="HYP140"/>
      <c r="HYQ140"/>
      <c r="HYR140"/>
      <c r="HYS140"/>
      <c r="HYT140"/>
      <c r="HYU140"/>
      <c r="HYV140"/>
      <c r="HYW140"/>
      <c r="HYX140"/>
      <c r="HYY140"/>
      <c r="HYZ140"/>
      <c r="HZA140"/>
      <c r="HZB140"/>
      <c r="HZC140"/>
      <c r="HZD140"/>
      <c r="HZE140"/>
      <c r="HZF140"/>
      <c r="HZG140"/>
      <c r="HZH140"/>
      <c r="HZI140"/>
      <c r="HZJ140"/>
      <c r="HZK140"/>
      <c r="HZL140"/>
      <c r="HZM140"/>
      <c r="HZN140"/>
      <c r="HZO140"/>
      <c r="HZP140"/>
      <c r="HZQ140"/>
      <c r="HZR140"/>
      <c r="HZS140"/>
      <c r="HZT140"/>
      <c r="HZU140"/>
      <c r="HZV140"/>
      <c r="HZW140"/>
      <c r="HZX140"/>
      <c r="HZY140"/>
      <c r="HZZ140"/>
      <c r="IAA140"/>
      <c r="IAB140"/>
      <c r="IAC140"/>
      <c r="IAD140"/>
      <c r="IAE140"/>
      <c r="IAF140"/>
      <c r="IAG140"/>
      <c r="IAH140"/>
      <c r="IAI140"/>
      <c r="IAJ140"/>
      <c r="IAK140"/>
      <c r="IAL140"/>
      <c r="IAM140"/>
      <c r="IAN140"/>
      <c r="IAO140"/>
      <c r="IAP140"/>
      <c r="IAQ140"/>
      <c r="IAR140"/>
      <c r="IAS140"/>
      <c r="IAT140"/>
      <c r="IAU140"/>
      <c r="IAV140"/>
      <c r="IAW140"/>
      <c r="IAX140"/>
      <c r="IAY140"/>
      <c r="IAZ140"/>
      <c r="IBA140"/>
      <c r="IBB140"/>
      <c r="IBC140"/>
      <c r="IBD140"/>
      <c r="IBE140"/>
      <c r="IBF140"/>
      <c r="IBG140"/>
      <c r="IBH140"/>
      <c r="IBI140"/>
      <c r="IBJ140"/>
      <c r="IBK140"/>
      <c r="IBL140"/>
      <c r="IBM140"/>
      <c r="IBN140"/>
      <c r="IBO140"/>
      <c r="IBP140"/>
      <c r="IBQ140"/>
      <c r="IBR140"/>
      <c r="IBS140"/>
      <c r="IBT140"/>
      <c r="IBU140"/>
      <c r="IBV140"/>
      <c r="IBW140"/>
      <c r="IBX140"/>
      <c r="IBY140"/>
      <c r="IBZ140"/>
      <c r="ICA140"/>
      <c r="ICB140"/>
      <c r="ICC140"/>
      <c r="ICD140"/>
      <c r="ICE140"/>
      <c r="ICF140"/>
      <c r="ICG140"/>
      <c r="ICH140"/>
      <c r="ICI140"/>
      <c r="ICJ140"/>
      <c r="ICK140"/>
      <c r="ICL140"/>
      <c r="ICM140"/>
      <c r="ICN140"/>
      <c r="ICO140"/>
      <c r="ICP140"/>
      <c r="ICQ140"/>
      <c r="ICR140"/>
      <c r="ICS140"/>
      <c r="ICT140"/>
      <c r="ICU140"/>
      <c r="ICV140"/>
      <c r="ICW140"/>
      <c r="ICX140"/>
      <c r="ICY140"/>
      <c r="ICZ140"/>
      <c r="IDA140"/>
      <c r="IDB140"/>
      <c r="IDC140"/>
      <c r="IDD140"/>
      <c r="IDE140"/>
      <c r="IDF140"/>
      <c r="IDG140"/>
      <c r="IDH140"/>
      <c r="IDI140"/>
      <c r="IDJ140"/>
      <c r="IDK140"/>
      <c r="IDL140"/>
      <c r="IDM140"/>
      <c r="IDN140"/>
      <c r="IDO140"/>
      <c r="IDP140"/>
      <c r="IDQ140"/>
      <c r="IDR140"/>
      <c r="IDS140"/>
      <c r="IDT140"/>
      <c r="IDU140"/>
      <c r="IDV140"/>
      <c r="IDW140"/>
      <c r="IDX140"/>
      <c r="IDY140"/>
      <c r="IDZ140"/>
      <c r="IEA140"/>
      <c r="IEB140"/>
      <c r="IEC140"/>
      <c r="IED140"/>
      <c r="IEE140"/>
      <c r="IEF140"/>
      <c r="IEG140"/>
      <c r="IEH140"/>
      <c r="IEI140"/>
      <c r="IEJ140"/>
      <c r="IEK140"/>
      <c r="IEL140"/>
      <c r="IEM140"/>
      <c r="IEN140"/>
      <c r="IEO140"/>
      <c r="IEP140"/>
      <c r="IEQ140"/>
      <c r="IER140"/>
      <c r="IES140"/>
      <c r="IET140"/>
      <c r="IEU140"/>
      <c r="IEV140"/>
      <c r="IEW140"/>
      <c r="IEX140"/>
      <c r="IEY140"/>
      <c r="IEZ140"/>
      <c r="IFA140"/>
      <c r="IFB140"/>
      <c r="IFC140"/>
      <c r="IFD140"/>
      <c r="IFE140"/>
      <c r="IFF140"/>
      <c r="IFG140"/>
      <c r="IFH140"/>
      <c r="IFI140"/>
      <c r="IFJ140"/>
      <c r="IFK140"/>
      <c r="IFL140"/>
      <c r="IFM140"/>
      <c r="IFN140"/>
      <c r="IFO140"/>
      <c r="IFP140"/>
      <c r="IFQ140"/>
      <c r="IFR140"/>
      <c r="IFS140"/>
      <c r="IFT140"/>
      <c r="IFU140"/>
      <c r="IFV140"/>
      <c r="IFW140"/>
      <c r="IFX140"/>
      <c r="IFY140"/>
      <c r="IFZ140"/>
      <c r="IGA140"/>
      <c r="IGB140"/>
      <c r="IGC140"/>
      <c r="IGD140"/>
      <c r="IGE140"/>
      <c r="IGF140"/>
      <c r="IGG140"/>
      <c r="IGH140"/>
      <c r="IGI140"/>
      <c r="IGJ140"/>
      <c r="IGK140"/>
      <c r="IGL140"/>
      <c r="IGM140"/>
      <c r="IGN140"/>
      <c r="IGO140"/>
      <c r="IGP140"/>
      <c r="IGQ140"/>
      <c r="IGR140"/>
      <c r="IGS140"/>
      <c r="IGT140"/>
      <c r="IGU140"/>
      <c r="IGV140"/>
      <c r="IGW140"/>
      <c r="IGX140"/>
      <c r="IGY140"/>
      <c r="IGZ140"/>
      <c r="IHA140"/>
      <c r="IHB140"/>
      <c r="IHC140"/>
      <c r="IHD140"/>
      <c r="IHE140"/>
      <c r="IHF140"/>
      <c r="IHG140"/>
      <c r="IHH140"/>
      <c r="IHI140"/>
      <c r="IHJ140"/>
      <c r="IHK140"/>
      <c r="IHL140"/>
      <c r="IHM140"/>
      <c r="IHN140"/>
      <c r="IHO140"/>
      <c r="IHP140"/>
      <c r="IHQ140"/>
      <c r="IHR140"/>
      <c r="IHS140"/>
      <c r="IHT140"/>
      <c r="IHU140"/>
      <c r="IHV140"/>
      <c r="IHW140"/>
      <c r="IHX140"/>
      <c r="IHY140"/>
      <c r="IHZ140"/>
      <c r="IIA140"/>
      <c r="IIB140"/>
      <c r="IIC140"/>
      <c r="IID140"/>
      <c r="IIE140"/>
      <c r="IIF140"/>
      <c r="IIG140"/>
      <c r="IIH140"/>
      <c r="III140"/>
      <c r="IIJ140"/>
      <c r="IIK140"/>
      <c r="IIL140"/>
      <c r="IIM140"/>
      <c r="IIN140"/>
      <c r="IIO140"/>
      <c r="IIP140"/>
      <c r="IIQ140"/>
      <c r="IIR140"/>
      <c r="IIS140"/>
      <c r="IIT140"/>
      <c r="IIU140"/>
      <c r="IIV140"/>
      <c r="IIW140"/>
      <c r="IIX140"/>
      <c r="IIY140"/>
      <c r="IIZ140"/>
      <c r="IJA140"/>
      <c r="IJB140"/>
      <c r="IJC140"/>
      <c r="IJD140"/>
      <c r="IJE140"/>
      <c r="IJF140"/>
      <c r="IJG140"/>
      <c r="IJH140"/>
      <c r="IJI140"/>
      <c r="IJJ140"/>
      <c r="IJK140"/>
      <c r="IJL140"/>
      <c r="IJM140"/>
      <c r="IJN140"/>
      <c r="IJO140"/>
      <c r="IJP140"/>
      <c r="IJQ140"/>
      <c r="IJR140"/>
      <c r="IJS140"/>
      <c r="IJT140"/>
      <c r="IJU140"/>
      <c r="IJV140"/>
      <c r="IJW140"/>
      <c r="IJX140"/>
      <c r="IJY140"/>
      <c r="IJZ140"/>
      <c r="IKA140"/>
      <c r="IKB140"/>
      <c r="IKC140"/>
      <c r="IKD140"/>
      <c r="IKE140"/>
      <c r="IKF140"/>
      <c r="IKG140"/>
      <c r="IKH140"/>
      <c r="IKI140"/>
      <c r="IKJ140"/>
      <c r="IKK140"/>
      <c r="IKL140"/>
      <c r="IKM140"/>
      <c r="IKN140"/>
      <c r="IKO140"/>
      <c r="IKP140"/>
      <c r="IKQ140"/>
      <c r="IKR140"/>
      <c r="IKS140"/>
      <c r="IKT140"/>
      <c r="IKU140"/>
      <c r="IKV140"/>
      <c r="IKW140"/>
      <c r="IKX140"/>
      <c r="IKY140"/>
      <c r="IKZ140"/>
      <c r="ILA140"/>
      <c r="ILB140"/>
      <c r="ILC140"/>
      <c r="ILD140"/>
      <c r="ILE140"/>
      <c r="ILF140"/>
      <c r="ILG140"/>
      <c r="ILH140"/>
      <c r="ILI140"/>
      <c r="ILJ140"/>
      <c r="ILK140"/>
      <c r="ILL140"/>
      <c r="ILM140"/>
      <c r="ILN140"/>
      <c r="ILO140"/>
      <c r="ILP140"/>
      <c r="ILQ140"/>
      <c r="ILR140"/>
      <c r="ILS140"/>
      <c r="ILT140"/>
      <c r="ILU140"/>
      <c r="ILV140"/>
      <c r="ILW140"/>
      <c r="ILX140"/>
      <c r="ILY140"/>
      <c r="ILZ140"/>
      <c r="IMA140"/>
      <c r="IMB140"/>
      <c r="IMC140"/>
      <c r="IMD140"/>
      <c r="IME140"/>
      <c r="IMF140"/>
      <c r="IMG140"/>
      <c r="IMH140"/>
      <c r="IMI140"/>
      <c r="IMJ140"/>
      <c r="IMK140"/>
      <c r="IML140"/>
      <c r="IMM140"/>
      <c r="IMN140"/>
      <c r="IMO140"/>
      <c r="IMP140"/>
      <c r="IMQ140"/>
      <c r="IMR140"/>
      <c r="IMS140"/>
      <c r="IMT140"/>
      <c r="IMU140"/>
      <c r="IMV140"/>
      <c r="IMW140"/>
      <c r="IMX140"/>
      <c r="IMY140"/>
      <c r="IMZ140"/>
      <c r="INA140"/>
      <c r="INB140"/>
      <c r="INC140"/>
      <c r="IND140"/>
      <c r="INE140"/>
      <c r="INF140"/>
      <c r="ING140"/>
      <c r="INH140"/>
      <c r="INI140"/>
      <c r="INJ140"/>
      <c r="INK140"/>
      <c r="INL140"/>
      <c r="INM140"/>
      <c r="INN140"/>
      <c r="INO140"/>
      <c r="INP140"/>
      <c r="INQ140"/>
      <c r="INR140"/>
      <c r="INS140"/>
      <c r="INT140"/>
      <c r="INU140"/>
      <c r="INV140"/>
      <c r="INW140"/>
      <c r="INX140"/>
      <c r="INY140"/>
      <c r="INZ140"/>
      <c r="IOA140"/>
      <c r="IOB140"/>
      <c r="IOC140"/>
      <c r="IOD140"/>
      <c r="IOE140"/>
      <c r="IOF140"/>
      <c r="IOG140"/>
      <c r="IOH140"/>
      <c r="IOI140"/>
      <c r="IOJ140"/>
      <c r="IOK140"/>
      <c r="IOL140"/>
      <c r="IOM140"/>
      <c r="ION140"/>
      <c r="IOO140"/>
      <c r="IOP140"/>
      <c r="IOQ140"/>
      <c r="IOR140"/>
      <c r="IOS140"/>
      <c r="IOT140"/>
      <c r="IOU140"/>
      <c r="IOV140"/>
      <c r="IOW140"/>
      <c r="IOX140"/>
      <c r="IOY140"/>
      <c r="IOZ140"/>
      <c r="IPA140"/>
      <c r="IPB140"/>
      <c r="IPC140"/>
      <c r="IPD140"/>
      <c r="IPE140"/>
      <c r="IPF140"/>
      <c r="IPG140"/>
      <c r="IPH140"/>
      <c r="IPI140"/>
      <c r="IPJ140"/>
      <c r="IPK140"/>
      <c r="IPL140"/>
      <c r="IPM140"/>
      <c r="IPN140"/>
      <c r="IPO140"/>
      <c r="IPP140"/>
      <c r="IPQ140"/>
      <c r="IPR140"/>
      <c r="IPS140"/>
      <c r="IPT140"/>
      <c r="IPU140"/>
      <c r="IPV140"/>
      <c r="IPW140"/>
      <c r="IPX140"/>
      <c r="IPY140"/>
      <c r="IPZ140"/>
      <c r="IQA140"/>
      <c r="IQB140"/>
      <c r="IQC140"/>
      <c r="IQD140"/>
      <c r="IQE140"/>
      <c r="IQF140"/>
      <c r="IQG140"/>
      <c r="IQH140"/>
      <c r="IQI140"/>
      <c r="IQJ140"/>
      <c r="IQK140"/>
      <c r="IQL140"/>
      <c r="IQM140"/>
      <c r="IQN140"/>
      <c r="IQO140"/>
      <c r="IQP140"/>
      <c r="IQQ140"/>
      <c r="IQR140"/>
      <c r="IQS140"/>
      <c r="IQT140"/>
      <c r="IQU140"/>
      <c r="IQV140"/>
      <c r="IQW140"/>
      <c r="IQX140"/>
      <c r="IQY140"/>
      <c r="IQZ140"/>
      <c r="IRA140"/>
      <c r="IRB140"/>
      <c r="IRC140"/>
      <c r="IRD140"/>
      <c r="IRE140"/>
      <c r="IRF140"/>
      <c r="IRG140"/>
      <c r="IRH140"/>
      <c r="IRI140"/>
      <c r="IRJ140"/>
      <c r="IRK140"/>
      <c r="IRL140"/>
      <c r="IRM140"/>
      <c r="IRN140"/>
      <c r="IRO140"/>
      <c r="IRP140"/>
      <c r="IRQ140"/>
      <c r="IRR140"/>
      <c r="IRS140"/>
      <c r="IRT140"/>
      <c r="IRU140"/>
      <c r="IRV140"/>
      <c r="IRW140"/>
      <c r="IRX140"/>
      <c r="IRY140"/>
      <c r="IRZ140"/>
      <c r="ISA140"/>
      <c r="ISB140"/>
      <c r="ISC140"/>
      <c r="ISD140"/>
      <c r="ISE140"/>
      <c r="ISF140"/>
      <c r="ISG140"/>
      <c r="ISH140"/>
      <c r="ISI140"/>
      <c r="ISJ140"/>
      <c r="ISK140"/>
      <c r="ISL140"/>
      <c r="ISM140"/>
      <c r="ISN140"/>
      <c r="ISO140"/>
      <c r="ISP140"/>
      <c r="ISQ140"/>
      <c r="ISR140"/>
      <c r="ISS140"/>
      <c r="IST140"/>
      <c r="ISU140"/>
      <c r="ISV140"/>
      <c r="ISW140"/>
      <c r="ISX140"/>
      <c r="ISY140"/>
      <c r="ISZ140"/>
      <c r="ITA140"/>
      <c r="ITB140"/>
      <c r="ITC140"/>
      <c r="ITD140"/>
      <c r="ITE140"/>
      <c r="ITF140"/>
      <c r="ITG140"/>
      <c r="ITH140"/>
      <c r="ITI140"/>
      <c r="ITJ140"/>
      <c r="ITK140"/>
      <c r="ITL140"/>
      <c r="ITM140"/>
      <c r="ITN140"/>
      <c r="ITO140"/>
      <c r="ITP140"/>
      <c r="ITQ140"/>
      <c r="ITR140"/>
      <c r="ITS140"/>
      <c r="ITT140"/>
      <c r="ITU140"/>
      <c r="ITV140"/>
      <c r="ITW140"/>
      <c r="ITX140"/>
      <c r="ITY140"/>
      <c r="ITZ140"/>
      <c r="IUA140"/>
      <c r="IUB140"/>
      <c r="IUC140"/>
      <c r="IUD140"/>
      <c r="IUE140"/>
      <c r="IUF140"/>
      <c r="IUG140"/>
      <c r="IUH140"/>
      <c r="IUI140"/>
      <c r="IUJ140"/>
      <c r="IUK140"/>
      <c r="IUL140"/>
      <c r="IUM140"/>
      <c r="IUN140"/>
      <c r="IUO140"/>
      <c r="IUP140"/>
      <c r="IUQ140"/>
      <c r="IUR140"/>
      <c r="IUS140"/>
      <c r="IUT140"/>
      <c r="IUU140"/>
      <c r="IUV140"/>
      <c r="IUW140"/>
      <c r="IUX140"/>
      <c r="IUY140"/>
      <c r="IUZ140"/>
      <c r="IVA140"/>
      <c r="IVB140"/>
      <c r="IVC140"/>
      <c r="IVD140"/>
      <c r="IVE140"/>
      <c r="IVF140"/>
      <c r="IVG140"/>
      <c r="IVH140"/>
      <c r="IVI140"/>
      <c r="IVJ140"/>
      <c r="IVK140"/>
      <c r="IVL140"/>
      <c r="IVM140"/>
      <c r="IVN140"/>
      <c r="IVO140"/>
      <c r="IVP140"/>
      <c r="IVQ140"/>
      <c r="IVR140"/>
      <c r="IVS140"/>
      <c r="IVT140"/>
      <c r="IVU140"/>
      <c r="IVV140"/>
      <c r="IVW140"/>
      <c r="IVX140"/>
      <c r="IVY140"/>
      <c r="IVZ140"/>
      <c r="IWA140"/>
      <c r="IWB140"/>
      <c r="IWC140"/>
      <c r="IWD140"/>
      <c r="IWE140"/>
      <c r="IWF140"/>
      <c r="IWG140"/>
      <c r="IWH140"/>
      <c r="IWI140"/>
      <c r="IWJ140"/>
      <c r="IWK140"/>
      <c r="IWL140"/>
      <c r="IWM140"/>
      <c r="IWN140"/>
      <c r="IWO140"/>
      <c r="IWP140"/>
      <c r="IWQ140"/>
      <c r="IWR140"/>
      <c r="IWS140"/>
      <c r="IWT140"/>
      <c r="IWU140"/>
      <c r="IWV140"/>
      <c r="IWW140"/>
      <c r="IWX140"/>
      <c r="IWY140"/>
      <c r="IWZ140"/>
      <c r="IXA140"/>
      <c r="IXB140"/>
      <c r="IXC140"/>
      <c r="IXD140"/>
      <c r="IXE140"/>
      <c r="IXF140"/>
      <c r="IXG140"/>
      <c r="IXH140"/>
      <c r="IXI140"/>
      <c r="IXJ140"/>
      <c r="IXK140"/>
      <c r="IXL140"/>
      <c r="IXM140"/>
      <c r="IXN140"/>
      <c r="IXO140"/>
      <c r="IXP140"/>
      <c r="IXQ140"/>
      <c r="IXR140"/>
      <c r="IXS140"/>
      <c r="IXT140"/>
      <c r="IXU140"/>
      <c r="IXV140"/>
      <c r="IXW140"/>
      <c r="IXX140"/>
      <c r="IXY140"/>
      <c r="IXZ140"/>
      <c r="IYA140"/>
      <c r="IYB140"/>
      <c r="IYC140"/>
      <c r="IYD140"/>
      <c r="IYE140"/>
      <c r="IYF140"/>
      <c r="IYG140"/>
      <c r="IYH140"/>
      <c r="IYI140"/>
      <c r="IYJ140"/>
      <c r="IYK140"/>
      <c r="IYL140"/>
      <c r="IYM140"/>
      <c r="IYN140"/>
      <c r="IYO140"/>
      <c r="IYP140"/>
      <c r="IYQ140"/>
      <c r="IYR140"/>
      <c r="IYS140"/>
      <c r="IYT140"/>
      <c r="IYU140"/>
      <c r="IYV140"/>
      <c r="IYW140"/>
      <c r="IYX140"/>
      <c r="IYY140"/>
      <c r="IYZ140"/>
      <c r="IZA140"/>
      <c r="IZB140"/>
      <c r="IZC140"/>
      <c r="IZD140"/>
      <c r="IZE140"/>
      <c r="IZF140"/>
      <c r="IZG140"/>
      <c r="IZH140"/>
      <c r="IZI140"/>
      <c r="IZJ140"/>
      <c r="IZK140"/>
      <c r="IZL140"/>
      <c r="IZM140"/>
      <c r="IZN140"/>
      <c r="IZO140"/>
      <c r="IZP140"/>
      <c r="IZQ140"/>
      <c r="IZR140"/>
      <c r="IZS140"/>
      <c r="IZT140"/>
      <c r="IZU140"/>
      <c r="IZV140"/>
      <c r="IZW140"/>
      <c r="IZX140"/>
      <c r="IZY140"/>
      <c r="IZZ140"/>
      <c r="JAA140"/>
      <c r="JAB140"/>
      <c r="JAC140"/>
      <c r="JAD140"/>
      <c r="JAE140"/>
      <c r="JAF140"/>
      <c r="JAG140"/>
      <c r="JAH140"/>
      <c r="JAI140"/>
      <c r="JAJ140"/>
      <c r="JAK140"/>
      <c r="JAL140"/>
      <c r="JAM140"/>
      <c r="JAN140"/>
      <c r="JAO140"/>
      <c r="JAP140"/>
      <c r="JAQ140"/>
      <c r="JAR140"/>
      <c r="JAS140"/>
      <c r="JAT140"/>
      <c r="JAU140"/>
      <c r="JAV140"/>
      <c r="JAW140"/>
      <c r="JAX140"/>
      <c r="JAY140"/>
      <c r="JAZ140"/>
      <c r="JBA140"/>
      <c r="JBB140"/>
      <c r="JBC140"/>
      <c r="JBD140"/>
      <c r="JBE140"/>
      <c r="JBF140"/>
      <c r="JBG140"/>
      <c r="JBH140"/>
      <c r="JBI140"/>
      <c r="JBJ140"/>
      <c r="JBK140"/>
      <c r="JBL140"/>
      <c r="JBM140"/>
      <c r="JBN140"/>
      <c r="JBO140"/>
      <c r="JBP140"/>
      <c r="JBQ140"/>
      <c r="JBR140"/>
      <c r="JBS140"/>
      <c r="JBT140"/>
      <c r="JBU140"/>
      <c r="JBV140"/>
      <c r="JBW140"/>
      <c r="JBX140"/>
      <c r="JBY140"/>
      <c r="JBZ140"/>
      <c r="JCA140"/>
      <c r="JCB140"/>
      <c r="JCC140"/>
      <c r="JCD140"/>
      <c r="JCE140"/>
      <c r="JCF140"/>
      <c r="JCG140"/>
      <c r="JCH140"/>
      <c r="JCI140"/>
      <c r="JCJ140"/>
      <c r="JCK140"/>
      <c r="JCL140"/>
      <c r="JCM140"/>
      <c r="JCN140"/>
      <c r="JCO140"/>
      <c r="JCP140"/>
      <c r="JCQ140"/>
      <c r="JCR140"/>
      <c r="JCS140"/>
      <c r="JCT140"/>
      <c r="JCU140"/>
      <c r="JCV140"/>
      <c r="JCW140"/>
      <c r="JCX140"/>
      <c r="JCY140"/>
      <c r="JCZ140"/>
      <c r="JDA140"/>
      <c r="JDB140"/>
      <c r="JDC140"/>
      <c r="JDD140"/>
      <c r="JDE140"/>
      <c r="JDF140"/>
      <c r="JDG140"/>
      <c r="JDH140"/>
      <c r="JDI140"/>
      <c r="JDJ140"/>
      <c r="JDK140"/>
      <c r="JDL140"/>
      <c r="JDM140"/>
      <c r="JDN140"/>
      <c r="JDO140"/>
      <c r="JDP140"/>
      <c r="JDQ140"/>
      <c r="JDR140"/>
      <c r="JDS140"/>
      <c r="JDT140"/>
      <c r="JDU140"/>
      <c r="JDV140"/>
      <c r="JDW140"/>
      <c r="JDX140"/>
      <c r="JDY140"/>
      <c r="JDZ140"/>
      <c r="JEA140"/>
      <c r="JEB140"/>
      <c r="JEC140"/>
      <c r="JED140"/>
      <c r="JEE140"/>
      <c r="JEF140"/>
      <c r="JEG140"/>
      <c r="JEH140"/>
      <c r="JEI140"/>
      <c r="JEJ140"/>
      <c r="JEK140"/>
      <c r="JEL140"/>
      <c r="JEM140"/>
      <c r="JEN140"/>
      <c r="JEO140"/>
      <c r="JEP140"/>
      <c r="JEQ140"/>
      <c r="JER140"/>
      <c r="JES140"/>
      <c r="JET140"/>
      <c r="JEU140"/>
      <c r="JEV140"/>
      <c r="JEW140"/>
      <c r="JEX140"/>
      <c r="JEY140"/>
      <c r="JEZ140"/>
      <c r="JFA140"/>
      <c r="JFB140"/>
      <c r="JFC140"/>
      <c r="JFD140"/>
      <c r="JFE140"/>
      <c r="JFF140"/>
      <c r="JFG140"/>
      <c r="JFH140"/>
      <c r="JFI140"/>
      <c r="JFJ140"/>
      <c r="JFK140"/>
      <c r="JFL140"/>
      <c r="JFM140"/>
      <c r="JFN140"/>
      <c r="JFO140"/>
      <c r="JFP140"/>
      <c r="JFQ140"/>
      <c r="JFR140"/>
      <c r="JFS140"/>
      <c r="JFT140"/>
      <c r="JFU140"/>
      <c r="JFV140"/>
      <c r="JFW140"/>
      <c r="JFX140"/>
      <c r="JFY140"/>
      <c r="JFZ140"/>
      <c r="JGA140"/>
      <c r="JGB140"/>
      <c r="JGC140"/>
      <c r="JGD140"/>
      <c r="JGE140"/>
      <c r="JGF140"/>
      <c r="JGG140"/>
      <c r="JGH140"/>
      <c r="JGI140"/>
      <c r="JGJ140"/>
      <c r="JGK140"/>
      <c r="JGL140"/>
      <c r="JGM140"/>
      <c r="JGN140"/>
      <c r="JGO140"/>
      <c r="JGP140"/>
      <c r="JGQ140"/>
      <c r="JGR140"/>
      <c r="JGS140"/>
      <c r="JGT140"/>
      <c r="JGU140"/>
      <c r="JGV140"/>
      <c r="JGW140"/>
      <c r="JGX140"/>
      <c r="JGY140"/>
      <c r="JGZ140"/>
      <c r="JHA140"/>
      <c r="JHB140"/>
      <c r="JHC140"/>
      <c r="JHD140"/>
      <c r="JHE140"/>
      <c r="JHF140"/>
      <c r="JHG140"/>
      <c r="JHH140"/>
      <c r="JHI140"/>
      <c r="JHJ140"/>
      <c r="JHK140"/>
      <c r="JHL140"/>
      <c r="JHM140"/>
      <c r="JHN140"/>
      <c r="JHO140"/>
      <c r="JHP140"/>
      <c r="JHQ140"/>
      <c r="JHR140"/>
      <c r="JHS140"/>
      <c r="JHT140"/>
      <c r="JHU140"/>
      <c r="JHV140"/>
      <c r="JHW140"/>
      <c r="JHX140"/>
      <c r="JHY140"/>
      <c r="JHZ140"/>
      <c r="JIA140"/>
      <c r="JIB140"/>
      <c r="JIC140"/>
      <c r="JID140"/>
      <c r="JIE140"/>
      <c r="JIF140"/>
      <c r="JIG140"/>
      <c r="JIH140"/>
      <c r="JII140"/>
      <c r="JIJ140"/>
      <c r="JIK140"/>
      <c r="JIL140"/>
      <c r="JIM140"/>
      <c r="JIN140"/>
      <c r="JIO140"/>
      <c r="JIP140"/>
      <c r="JIQ140"/>
      <c r="JIR140"/>
      <c r="JIS140"/>
      <c r="JIT140"/>
      <c r="JIU140"/>
      <c r="JIV140"/>
      <c r="JIW140"/>
      <c r="JIX140"/>
      <c r="JIY140"/>
      <c r="JIZ140"/>
      <c r="JJA140"/>
      <c r="JJB140"/>
      <c r="JJC140"/>
      <c r="JJD140"/>
      <c r="JJE140"/>
      <c r="JJF140"/>
      <c r="JJG140"/>
      <c r="JJH140"/>
      <c r="JJI140"/>
      <c r="JJJ140"/>
      <c r="JJK140"/>
      <c r="JJL140"/>
      <c r="JJM140"/>
      <c r="JJN140"/>
      <c r="JJO140"/>
      <c r="JJP140"/>
      <c r="JJQ140"/>
      <c r="JJR140"/>
      <c r="JJS140"/>
      <c r="JJT140"/>
      <c r="JJU140"/>
      <c r="JJV140"/>
      <c r="JJW140"/>
      <c r="JJX140"/>
      <c r="JJY140"/>
      <c r="JJZ140"/>
      <c r="JKA140"/>
      <c r="JKB140"/>
      <c r="JKC140"/>
      <c r="JKD140"/>
      <c r="JKE140"/>
      <c r="JKF140"/>
      <c r="JKG140"/>
      <c r="JKH140"/>
      <c r="JKI140"/>
      <c r="JKJ140"/>
      <c r="JKK140"/>
      <c r="JKL140"/>
      <c r="JKM140"/>
      <c r="JKN140"/>
      <c r="JKO140"/>
      <c r="JKP140"/>
      <c r="JKQ140"/>
      <c r="JKR140"/>
      <c r="JKS140"/>
      <c r="JKT140"/>
      <c r="JKU140"/>
      <c r="JKV140"/>
      <c r="JKW140"/>
      <c r="JKX140"/>
      <c r="JKY140"/>
      <c r="JKZ140"/>
      <c r="JLA140"/>
      <c r="JLB140"/>
      <c r="JLC140"/>
      <c r="JLD140"/>
      <c r="JLE140"/>
      <c r="JLF140"/>
      <c r="JLG140"/>
      <c r="JLH140"/>
      <c r="JLI140"/>
      <c r="JLJ140"/>
      <c r="JLK140"/>
      <c r="JLL140"/>
      <c r="JLM140"/>
      <c r="JLN140"/>
      <c r="JLO140"/>
      <c r="JLP140"/>
      <c r="JLQ140"/>
      <c r="JLR140"/>
      <c r="JLS140"/>
      <c r="JLT140"/>
      <c r="JLU140"/>
      <c r="JLV140"/>
      <c r="JLW140"/>
      <c r="JLX140"/>
      <c r="JLY140"/>
      <c r="JLZ140"/>
      <c r="JMA140"/>
      <c r="JMB140"/>
      <c r="JMC140"/>
      <c r="JMD140"/>
      <c r="JME140"/>
      <c r="JMF140"/>
      <c r="JMG140"/>
      <c r="JMH140"/>
      <c r="JMI140"/>
      <c r="JMJ140"/>
      <c r="JMK140"/>
      <c r="JML140"/>
      <c r="JMM140"/>
      <c r="JMN140"/>
      <c r="JMO140"/>
      <c r="JMP140"/>
      <c r="JMQ140"/>
      <c r="JMR140"/>
      <c r="JMS140"/>
      <c r="JMT140"/>
      <c r="JMU140"/>
      <c r="JMV140"/>
      <c r="JMW140"/>
      <c r="JMX140"/>
      <c r="JMY140"/>
      <c r="JMZ140"/>
      <c r="JNA140"/>
      <c r="JNB140"/>
      <c r="JNC140"/>
      <c r="JND140"/>
      <c r="JNE140"/>
      <c r="JNF140"/>
      <c r="JNG140"/>
      <c r="JNH140"/>
      <c r="JNI140"/>
      <c r="JNJ140"/>
      <c r="JNK140"/>
      <c r="JNL140"/>
      <c r="JNM140"/>
      <c r="JNN140"/>
      <c r="JNO140"/>
      <c r="JNP140"/>
      <c r="JNQ140"/>
      <c r="JNR140"/>
      <c r="JNS140"/>
      <c r="JNT140"/>
      <c r="JNU140"/>
      <c r="JNV140"/>
      <c r="JNW140"/>
      <c r="JNX140"/>
      <c r="JNY140"/>
      <c r="JNZ140"/>
      <c r="JOA140"/>
      <c r="JOB140"/>
      <c r="JOC140"/>
      <c r="JOD140"/>
      <c r="JOE140"/>
      <c r="JOF140"/>
      <c r="JOG140"/>
      <c r="JOH140"/>
      <c r="JOI140"/>
      <c r="JOJ140"/>
      <c r="JOK140"/>
      <c r="JOL140"/>
      <c r="JOM140"/>
      <c r="JON140"/>
      <c r="JOO140"/>
      <c r="JOP140"/>
      <c r="JOQ140"/>
      <c r="JOR140"/>
      <c r="JOS140"/>
      <c r="JOT140"/>
      <c r="JOU140"/>
      <c r="JOV140"/>
      <c r="JOW140"/>
      <c r="JOX140"/>
      <c r="JOY140"/>
      <c r="JOZ140"/>
      <c r="JPA140"/>
      <c r="JPB140"/>
      <c r="JPC140"/>
      <c r="JPD140"/>
      <c r="JPE140"/>
      <c r="JPF140"/>
      <c r="JPG140"/>
      <c r="JPH140"/>
      <c r="JPI140"/>
      <c r="JPJ140"/>
      <c r="JPK140"/>
      <c r="JPL140"/>
      <c r="JPM140"/>
      <c r="JPN140"/>
      <c r="JPO140"/>
      <c r="JPP140"/>
      <c r="JPQ140"/>
      <c r="JPR140"/>
      <c r="JPS140"/>
      <c r="JPT140"/>
      <c r="JPU140"/>
      <c r="JPV140"/>
      <c r="JPW140"/>
      <c r="JPX140"/>
      <c r="JPY140"/>
      <c r="JPZ140"/>
      <c r="JQA140"/>
      <c r="JQB140"/>
      <c r="JQC140"/>
      <c r="JQD140"/>
      <c r="JQE140"/>
      <c r="JQF140"/>
      <c r="JQG140"/>
      <c r="JQH140"/>
      <c r="JQI140"/>
      <c r="JQJ140"/>
      <c r="JQK140"/>
      <c r="JQL140"/>
      <c r="JQM140"/>
      <c r="JQN140"/>
      <c r="JQO140"/>
      <c r="JQP140"/>
      <c r="JQQ140"/>
      <c r="JQR140"/>
      <c r="JQS140"/>
      <c r="JQT140"/>
      <c r="JQU140"/>
      <c r="JQV140"/>
      <c r="JQW140"/>
      <c r="JQX140"/>
      <c r="JQY140"/>
      <c r="JQZ140"/>
      <c r="JRA140"/>
      <c r="JRB140"/>
      <c r="JRC140"/>
      <c r="JRD140"/>
      <c r="JRE140"/>
      <c r="JRF140"/>
      <c r="JRG140"/>
      <c r="JRH140"/>
      <c r="JRI140"/>
      <c r="JRJ140"/>
      <c r="JRK140"/>
      <c r="JRL140"/>
      <c r="JRM140"/>
      <c r="JRN140"/>
      <c r="JRO140"/>
      <c r="JRP140"/>
      <c r="JRQ140"/>
      <c r="JRR140"/>
      <c r="JRS140"/>
      <c r="JRT140"/>
      <c r="JRU140"/>
      <c r="JRV140"/>
      <c r="JRW140"/>
      <c r="JRX140"/>
      <c r="JRY140"/>
      <c r="JRZ140"/>
      <c r="JSA140"/>
      <c r="JSB140"/>
      <c r="JSC140"/>
      <c r="JSD140"/>
      <c r="JSE140"/>
      <c r="JSF140"/>
      <c r="JSG140"/>
      <c r="JSH140"/>
      <c r="JSI140"/>
      <c r="JSJ140"/>
      <c r="JSK140"/>
      <c r="JSL140"/>
      <c r="JSM140"/>
      <c r="JSN140"/>
      <c r="JSO140"/>
      <c r="JSP140"/>
      <c r="JSQ140"/>
      <c r="JSR140"/>
      <c r="JSS140"/>
      <c r="JST140"/>
      <c r="JSU140"/>
      <c r="JSV140"/>
      <c r="JSW140"/>
      <c r="JSX140"/>
      <c r="JSY140"/>
      <c r="JSZ140"/>
      <c r="JTA140"/>
      <c r="JTB140"/>
      <c r="JTC140"/>
      <c r="JTD140"/>
      <c r="JTE140"/>
      <c r="JTF140"/>
      <c r="JTG140"/>
      <c r="JTH140"/>
      <c r="JTI140"/>
      <c r="JTJ140"/>
      <c r="JTK140"/>
      <c r="JTL140"/>
      <c r="JTM140"/>
      <c r="JTN140"/>
      <c r="JTO140"/>
      <c r="JTP140"/>
      <c r="JTQ140"/>
      <c r="JTR140"/>
      <c r="JTS140"/>
      <c r="JTT140"/>
      <c r="JTU140"/>
      <c r="JTV140"/>
      <c r="JTW140"/>
      <c r="JTX140"/>
      <c r="JTY140"/>
      <c r="JTZ140"/>
      <c r="JUA140"/>
      <c r="JUB140"/>
      <c r="JUC140"/>
      <c r="JUD140"/>
      <c r="JUE140"/>
      <c r="JUF140"/>
      <c r="JUG140"/>
      <c r="JUH140"/>
      <c r="JUI140"/>
      <c r="JUJ140"/>
      <c r="JUK140"/>
      <c r="JUL140"/>
      <c r="JUM140"/>
      <c r="JUN140"/>
      <c r="JUO140"/>
      <c r="JUP140"/>
      <c r="JUQ140"/>
      <c r="JUR140"/>
      <c r="JUS140"/>
      <c r="JUT140"/>
      <c r="JUU140"/>
      <c r="JUV140"/>
      <c r="JUW140"/>
      <c r="JUX140"/>
      <c r="JUY140"/>
      <c r="JUZ140"/>
      <c r="JVA140"/>
      <c r="JVB140"/>
      <c r="JVC140"/>
      <c r="JVD140"/>
      <c r="JVE140"/>
      <c r="JVF140"/>
      <c r="JVG140"/>
      <c r="JVH140"/>
      <c r="JVI140"/>
      <c r="JVJ140"/>
      <c r="JVK140"/>
      <c r="JVL140"/>
      <c r="JVM140"/>
      <c r="JVN140"/>
      <c r="JVO140"/>
      <c r="JVP140"/>
      <c r="JVQ140"/>
      <c r="JVR140"/>
      <c r="JVS140"/>
      <c r="JVT140"/>
      <c r="JVU140"/>
      <c r="JVV140"/>
      <c r="JVW140"/>
      <c r="JVX140"/>
      <c r="JVY140"/>
      <c r="JVZ140"/>
      <c r="JWA140"/>
      <c r="JWB140"/>
      <c r="JWC140"/>
      <c r="JWD140"/>
      <c r="JWE140"/>
      <c r="JWF140"/>
      <c r="JWG140"/>
      <c r="JWH140"/>
      <c r="JWI140"/>
      <c r="JWJ140"/>
      <c r="JWK140"/>
      <c r="JWL140"/>
      <c r="JWM140"/>
      <c r="JWN140"/>
      <c r="JWO140"/>
      <c r="JWP140"/>
      <c r="JWQ140"/>
      <c r="JWR140"/>
      <c r="JWS140"/>
      <c r="JWT140"/>
      <c r="JWU140"/>
      <c r="JWV140"/>
      <c r="JWW140"/>
      <c r="JWX140"/>
      <c r="JWY140"/>
      <c r="JWZ140"/>
      <c r="JXA140"/>
      <c r="JXB140"/>
      <c r="JXC140"/>
      <c r="JXD140"/>
      <c r="JXE140"/>
      <c r="JXF140"/>
      <c r="JXG140"/>
      <c r="JXH140"/>
      <c r="JXI140"/>
      <c r="JXJ140"/>
      <c r="JXK140"/>
      <c r="JXL140"/>
      <c r="JXM140"/>
      <c r="JXN140"/>
      <c r="JXO140"/>
      <c r="JXP140"/>
      <c r="JXQ140"/>
      <c r="JXR140"/>
      <c r="JXS140"/>
      <c r="JXT140"/>
      <c r="JXU140"/>
      <c r="JXV140"/>
      <c r="JXW140"/>
      <c r="JXX140"/>
      <c r="JXY140"/>
      <c r="JXZ140"/>
      <c r="JYA140"/>
      <c r="JYB140"/>
      <c r="JYC140"/>
      <c r="JYD140"/>
      <c r="JYE140"/>
      <c r="JYF140"/>
      <c r="JYG140"/>
      <c r="JYH140"/>
      <c r="JYI140"/>
      <c r="JYJ140"/>
      <c r="JYK140"/>
      <c r="JYL140"/>
      <c r="JYM140"/>
      <c r="JYN140"/>
      <c r="JYO140"/>
      <c r="JYP140"/>
      <c r="JYQ140"/>
      <c r="JYR140"/>
      <c r="JYS140"/>
      <c r="JYT140"/>
      <c r="JYU140"/>
      <c r="JYV140"/>
      <c r="JYW140"/>
      <c r="JYX140"/>
      <c r="JYY140"/>
      <c r="JYZ140"/>
      <c r="JZA140"/>
      <c r="JZB140"/>
      <c r="JZC140"/>
      <c r="JZD140"/>
      <c r="JZE140"/>
      <c r="JZF140"/>
      <c r="JZG140"/>
      <c r="JZH140"/>
      <c r="JZI140"/>
      <c r="JZJ140"/>
      <c r="JZK140"/>
      <c r="JZL140"/>
      <c r="JZM140"/>
      <c r="JZN140"/>
      <c r="JZO140"/>
      <c r="JZP140"/>
      <c r="JZQ140"/>
      <c r="JZR140"/>
      <c r="JZS140"/>
      <c r="JZT140"/>
      <c r="JZU140"/>
      <c r="JZV140"/>
      <c r="JZW140"/>
      <c r="JZX140"/>
      <c r="JZY140"/>
      <c r="JZZ140"/>
      <c r="KAA140"/>
      <c r="KAB140"/>
      <c r="KAC140"/>
      <c r="KAD140"/>
      <c r="KAE140"/>
      <c r="KAF140"/>
      <c r="KAG140"/>
      <c r="KAH140"/>
      <c r="KAI140"/>
      <c r="KAJ140"/>
      <c r="KAK140"/>
      <c r="KAL140"/>
      <c r="KAM140"/>
      <c r="KAN140"/>
      <c r="KAO140"/>
      <c r="KAP140"/>
      <c r="KAQ140"/>
      <c r="KAR140"/>
      <c r="KAS140"/>
      <c r="KAT140"/>
      <c r="KAU140"/>
      <c r="KAV140"/>
      <c r="KAW140"/>
      <c r="KAX140"/>
      <c r="KAY140"/>
      <c r="KAZ140"/>
      <c r="KBA140"/>
      <c r="KBB140"/>
      <c r="KBC140"/>
      <c r="KBD140"/>
      <c r="KBE140"/>
      <c r="KBF140"/>
      <c r="KBG140"/>
      <c r="KBH140"/>
      <c r="KBI140"/>
      <c r="KBJ140"/>
      <c r="KBK140"/>
      <c r="KBL140"/>
      <c r="KBM140"/>
      <c r="KBN140"/>
      <c r="KBO140"/>
      <c r="KBP140"/>
      <c r="KBQ140"/>
      <c r="KBR140"/>
      <c r="KBS140"/>
      <c r="KBT140"/>
      <c r="KBU140"/>
      <c r="KBV140"/>
      <c r="KBW140"/>
      <c r="KBX140"/>
      <c r="KBY140"/>
      <c r="KBZ140"/>
      <c r="KCA140"/>
      <c r="KCB140"/>
      <c r="KCC140"/>
      <c r="KCD140"/>
      <c r="KCE140"/>
      <c r="KCF140"/>
      <c r="KCG140"/>
      <c r="KCH140"/>
      <c r="KCI140"/>
      <c r="KCJ140"/>
      <c r="KCK140"/>
      <c r="KCL140"/>
      <c r="KCM140"/>
      <c r="KCN140"/>
      <c r="KCO140"/>
      <c r="KCP140"/>
      <c r="KCQ140"/>
      <c r="KCR140"/>
      <c r="KCS140"/>
      <c r="KCT140"/>
      <c r="KCU140"/>
      <c r="KCV140"/>
      <c r="KCW140"/>
      <c r="KCX140"/>
      <c r="KCY140"/>
      <c r="KCZ140"/>
      <c r="KDA140"/>
      <c r="KDB140"/>
      <c r="KDC140"/>
      <c r="KDD140"/>
      <c r="KDE140"/>
      <c r="KDF140"/>
      <c r="KDG140"/>
      <c r="KDH140"/>
      <c r="KDI140"/>
      <c r="KDJ140"/>
      <c r="KDK140"/>
      <c r="KDL140"/>
      <c r="KDM140"/>
      <c r="KDN140"/>
      <c r="KDO140"/>
      <c r="KDP140"/>
      <c r="KDQ140"/>
      <c r="KDR140"/>
      <c r="KDS140"/>
      <c r="KDT140"/>
      <c r="KDU140"/>
      <c r="KDV140"/>
      <c r="KDW140"/>
      <c r="KDX140"/>
      <c r="KDY140"/>
      <c r="KDZ140"/>
      <c r="KEA140"/>
      <c r="KEB140"/>
      <c r="KEC140"/>
      <c r="KED140"/>
      <c r="KEE140"/>
      <c r="KEF140"/>
      <c r="KEG140"/>
      <c r="KEH140"/>
      <c r="KEI140"/>
      <c r="KEJ140"/>
      <c r="KEK140"/>
      <c r="KEL140"/>
      <c r="KEM140"/>
      <c r="KEN140"/>
      <c r="KEO140"/>
      <c r="KEP140"/>
      <c r="KEQ140"/>
      <c r="KER140"/>
      <c r="KES140"/>
      <c r="KET140"/>
      <c r="KEU140"/>
      <c r="KEV140"/>
      <c r="KEW140"/>
      <c r="KEX140"/>
      <c r="KEY140"/>
      <c r="KEZ140"/>
      <c r="KFA140"/>
      <c r="KFB140"/>
      <c r="KFC140"/>
      <c r="KFD140"/>
      <c r="KFE140"/>
      <c r="KFF140"/>
      <c r="KFG140"/>
      <c r="KFH140"/>
      <c r="KFI140"/>
      <c r="KFJ140"/>
      <c r="KFK140"/>
      <c r="KFL140"/>
      <c r="KFM140"/>
      <c r="KFN140"/>
      <c r="KFO140"/>
      <c r="KFP140"/>
      <c r="KFQ140"/>
      <c r="KFR140"/>
      <c r="KFS140"/>
      <c r="KFT140"/>
      <c r="KFU140"/>
      <c r="KFV140"/>
      <c r="KFW140"/>
      <c r="KFX140"/>
      <c r="KFY140"/>
      <c r="KFZ140"/>
      <c r="KGA140"/>
      <c r="KGB140"/>
      <c r="KGC140"/>
      <c r="KGD140"/>
      <c r="KGE140"/>
      <c r="KGF140"/>
      <c r="KGG140"/>
      <c r="KGH140"/>
      <c r="KGI140"/>
      <c r="KGJ140"/>
      <c r="KGK140"/>
      <c r="KGL140"/>
      <c r="KGM140"/>
      <c r="KGN140"/>
      <c r="KGO140"/>
      <c r="KGP140"/>
      <c r="KGQ140"/>
      <c r="KGR140"/>
      <c r="KGS140"/>
      <c r="KGT140"/>
      <c r="KGU140"/>
      <c r="KGV140"/>
      <c r="KGW140"/>
      <c r="KGX140"/>
      <c r="KGY140"/>
      <c r="KGZ140"/>
      <c r="KHA140"/>
      <c r="KHB140"/>
      <c r="KHC140"/>
      <c r="KHD140"/>
      <c r="KHE140"/>
      <c r="KHF140"/>
      <c r="KHG140"/>
      <c r="KHH140"/>
      <c r="KHI140"/>
      <c r="KHJ140"/>
      <c r="KHK140"/>
      <c r="KHL140"/>
      <c r="KHM140"/>
      <c r="KHN140"/>
      <c r="KHO140"/>
      <c r="KHP140"/>
      <c r="KHQ140"/>
      <c r="KHR140"/>
      <c r="KHS140"/>
      <c r="KHT140"/>
      <c r="KHU140"/>
      <c r="KHV140"/>
      <c r="KHW140"/>
      <c r="KHX140"/>
      <c r="KHY140"/>
      <c r="KHZ140"/>
      <c r="KIA140"/>
      <c r="KIB140"/>
      <c r="KIC140"/>
      <c r="KID140"/>
      <c r="KIE140"/>
      <c r="KIF140"/>
      <c r="KIG140"/>
      <c r="KIH140"/>
      <c r="KII140"/>
      <c r="KIJ140"/>
      <c r="KIK140"/>
      <c r="KIL140"/>
      <c r="KIM140"/>
      <c r="KIN140"/>
      <c r="KIO140"/>
      <c r="KIP140"/>
      <c r="KIQ140"/>
      <c r="KIR140"/>
      <c r="KIS140"/>
      <c r="KIT140"/>
      <c r="KIU140"/>
      <c r="KIV140"/>
      <c r="KIW140"/>
      <c r="KIX140"/>
      <c r="KIY140"/>
      <c r="KIZ140"/>
      <c r="KJA140"/>
      <c r="KJB140"/>
      <c r="KJC140"/>
      <c r="KJD140"/>
      <c r="KJE140"/>
      <c r="KJF140"/>
      <c r="KJG140"/>
      <c r="KJH140"/>
      <c r="KJI140"/>
      <c r="KJJ140"/>
      <c r="KJK140"/>
      <c r="KJL140"/>
      <c r="KJM140"/>
      <c r="KJN140"/>
      <c r="KJO140"/>
      <c r="KJP140"/>
      <c r="KJQ140"/>
      <c r="KJR140"/>
      <c r="KJS140"/>
      <c r="KJT140"/>
      <c r="KJU140"/>
      <c r="KJV140"/>
      <c r="KJW140"/>
      <c r="KJX140"/>
      <c r="KJY140"/>
      <c r="KJZ140"/>
      <c r="KKA140"/>
      <c r="KKB140"/>
      <c r="KKC140"/>
      <c r="KKD140"/>
      <c r="KKE140"/>
      <c r="KKF140"/>
      <c r="KKG140"/>
      <c r="KKH140"/>
      <c r="KKI140"/>
      <c r="KKJ140"/>
      <c r="KKK140"/>
      <c r="KKL140"/>
      <c r="KKM140"/>
      <c r="KKN140"/>
      <c r="KKO140"/>
      <c r="KKP140"/>
      <c r="KKQ140"/>
      <c r="KKR140"/>
      <c r="KKS140"/>
      <c r="KKT140"/>
      <c r="KKU140"/>
      <c r="KKV140"/>
      <c r="KKW140"/>
      <c r="KKX140"/>
      <c r="KKY140"/>
      <c r="KKZ140"/>
      <c r="KLA140"/>
      <c r="KLB140"/>
      <c r="KLC140"/>
      <c r="KLD140"/>
      <c r="KLE140"/>
      <c r="KLF140"/>
      <c r="KLG140"/>
      <c r="KLH140"/>
      <c r="KLI140"/>
      <c r="KLJ140"/>
      <c r="KLK140"/>
      <c r="KLL140"/>
      <c r="KLM140"/>
      <c r="KLN140"/>
      <c r="KLO140"/>
      <c r="KLP140"/>
      <c r="KLQ140"/>
      <c r="KLR140"/>
      <c r="KLS140"/>
      <c r="KLT140"/>
      <c r="KLU140"/>
      <c r="KLV140"/>
      <c r="KLW140"/>
      <c r="KLX140"/>
      <c r="KLY140"/>
      <c r="KLZ140"/>
      <c r="KMA140"/>
      <c r="KMB140"/>
      <c r="KMC140"/>
      <c r="KMD140"/>
      <c r="KME140"/>
      <c r="KMF140"/>
      <c r="KMG140"/>
      <c r="KMH140"/>
      <c r="KMI140"/>
      <c r="KMJ140"/>
      <c r="KMK140"/>
      <c r="KML140"/>
      <c r="KMM140"/>
      <c r="KMN140"/>
      <c r="KMO140"/>
      <c r="KMP140"/>
      <c r="KMQ140"/>
      <c r="KMR140"/>
      <c r="KMS140"/>
      <c r="KMT140"/>
      <c r="KMU140"/>
      <c r="KMV140"/>
      <c r="KMW140"/>
      <c r="KMX140"/>
      <c r="KMY140"/>
      <c r="KMZ140"/>
      <c r="KNA140"/>
      <c r="KNB140"/>
      <c r="KNC140"/>
      <c r="KND140"/>
      <c r="KNE140"/>
      <c r="KNF140"/>
      <c r="KNG140"/>
      <c r="KNH140"/>
      <c r="KNI140"/>
      <c r="KNJ140"/>
      <c r="KNK140"/>
      <c r="KNL140"/>
      <c r="KNM140"/>
      <c r="KNN140"/>
      <c r="KNO140"/>
      <c r="KNP140"/>
      <c r="KNQ140"/>
      <c r="KNR140"/>
      <c r="KNS140"/>
      <c r="KNT140"/>
      <c r="KNU140"/>
      <c r="KNV140"/>
      <c r="KNW140"/>
      <c r="KNX140"/>
      <c r="KNY140"/>
      <c r="KNZ140"/>
      <c r="KOA140"/>
      <c r="KOB140"/>
      <c r="KOC140"/>
      <c r="KOD140"/>
      <c r="KOE140"/>
      <c r="KOF140"/>
      <c r="KOG140"/>
      <c r="KOH140"/>
      <c r="KOI140"/>
      <c r="KOJ140"/>
      <c r="KOK140"/>
      <c r="KOL140"/>
      <c r="KOM140"/>
      <c r="KON140"/>
      <c r="KOO140"/>
      <c r="KOP140"/>
      <c r="KOQ140"/>
      <c r="KOR140"/>
      <c r="KOS140"/>
      <c r="KOT140"/>
      <c r="KOU140"/>
      <c r="KOV140"/>
      <c r="KOW140"/>
      <c r="KOX140"/>
      <c r="KOY140"/>
      <c r="KOZ140"/>
      <c r="KPA140"/>
      <c r="KPB140"/>
      <c r="KPC140"/>
      <c r="KPD140"/>
      <c r="KPE140"/>
      <c r="KPF140"/>
      <c r="KPG140"/>
      <c r="KPH140"/>
      <c r="KPI140"/>
      <c r="KPJ140"/>
      <c r="KPK140"/>
      <c r="KPL140"/>
      <c r="KPM140"/>
      <c r="KPN140"/>
      <c r="KPO140"/>
      <c r="KPP140"/>
      <c r="KPQ140"/>
      <c r="KPR140"/>
      <c r="KPS140"/>
      <c r="KPT140"/>
      <c r="KPU140"/>
      <c r="KPV140"/>
      <c r="KPW140"/>
      <c r="KPX140"/>
      <c r="KPY140"/>
      <c r="KPZ140"/>
      <c r="KQA140"/>
      <c r="KQB140"/>
      <c r="KQC140"/>
      <c r="KQD140"/>
      <c r="KQE140"/>
      <c r="KQF140"/>
      <c r="KQG140"/>
      <c r="KQH140"/>
      <c r="KQI140"/>
      <c r="KQJ140"/>
      <c r="KQK140"/>
      <c r="KQL140"/>
      <c r="KQM140"/>
      <c r="KQN140"/>
      <c r="KQO140"/>
      <c r="KQP140"/>
      <c r="KQQ140"/>
      <c r="KQR140"/>
      <c r="KQS140"/>
      <c r="KQT140"/>
      <c r="KQU140"/>
      <c r="KQV140"/>
      <c r="KQW140"/>
      <c r="KQX140"/>
      <c r="KQY140"/>
      <c r="KQZ140"/>
      <c r="KRA140"/>
      <c r="KRB140"/>
      <c r="KRC140"/>
      <c r="KRD140"/>
      <c r="KRE140"/>
      <c r="KRF140"/>
      <c r="KRG140"/>
      <c r="KRH140"/>
      <c r="KRI140"/>
      <c r="KRJ140"/>
      <c r="KRK140"/>
      <c r="KRL140"/>
      <c r="KRM140"/>
      <c r="KRN140"/>
      <c r="KRO140"/>
      <c r="KRP140"/>
      <c r="KRQ140"/>
      <c r="KRR140"/>
      <c r="KRS140"/>
      <c r="KRT140"/>
      <c r="KRU140"/>
      <c r="KRV140"/>
      <c r="KRW140"/>
      <c r="KRX140"/>
      <c r="KRY140"/>
      <c r="KRZ140"/>
      <c r="KSA140"/>
      <c r="KSB140"/>
      <c r="KSC140"/>
      <c r="KSD140"/>
      <c r="KSE140"/>
      <c r="KSF140"/>
      <c r="KSG140"/>
      <c r="KSH140"/>
      <c r="KSI140"/>
      <c r="KSJ140"/>
      <c r="KSK140"/>
      <c r="KSL140"/>
      <c r="KSM140"/>
      <c r="KSN140"/>
      <c r="KSO140"/>
      <c r="KSP140"/>
      <c r="KSQ140"/>
      <c r="KSR140"/>
      <c r="KSS140"/>
      <c r="KST140"/>
      <c r="KSU140"/>
      <c r="KSV140"/>
      <c r="KSW140"/>
      <c r="KSX140"/>
      <c r="KSY140"/>
      <c r="KSZ140"/>
      <c r="KTA140"/>
      <c r="KTB140"/>
      <c r="KTC140"/>
      <c r="KTD140"/>
      <c r="KTE140"/>
      <c r="KTF140"/>
      <c r="KTG140"/>
      <c r="KTH140"/>
      <c r="KTI140"/>
      <c r="KTJ140"/>
      <c r="KTK140"/>
      <c r="KTL140"/>
      <c r="KTM140"/>
      <c r="KTN140"/>
      <c r="KTO140"/>
      <c r="KTP140"/>
      <c r="KTQ140"/>
      <c r="KTR140"/>
      <c r="KTS140"/>
      <c r="KTT140"/>
      <c r="KTU140"/>
      <c r="KTV140"/>
      <c r="KTW140"/>
      <c r="KTX140"/>
      <c r="KTY140"/>
      <c r="KTZ140"/>
      <c r="KUA140"/>
      <c r="KUB140"/>
      <c r="KUC140"/>
      <c r="KUD140"/>
      <c r="KUE140"/>
      <c r="KUF140"/>
      <c r="KUG140"/>
      <c r="KUH140"/>
      <c r="KUI140"/>
      <c r="KUJ140"/>
      <c r="KUK140"/>
      <c r="KUL140"/>
      <c r="KUM140"/>
      <c r="KUN140"/>
      <c r="KUO140"/>
      <c r="KUP140"/>
      <c r="KUQ140"/>
      <c r="KUR140"/>
      <c r="KUS140"/>
      <c r="KUT140"/>
      <c r="KUU140"/>
      <c r="KUV140"/>
      <c r="KUW140"/>
      <c r="KUX140"/>
      <c r="KUY140"/>
      <c r="KUZ140"/>
      <c r="KVA140"/>
      <c r="KVB140"/>
      <c r="KVC140"/>
      <c r="KVD140"/>
      <c r="KVE140"/>
      <c r="KVF140"/>
      <c r="KVG140"/>
      <c r="KVH140"/>
      <c r="KVI140"/>
      <c r="KVJ140"/>
      <c r="KVK140"/>
      <c r="KVL140"/>
      <c r="KVM140"/>
      <c r="KVN140"/>
      <c r="KVO140"/>
      <c r="KVP140"/>
      <c r="KVQ140"/>
      <c r="KVR140"/>
      <c r="KVS140"/>
      <c r="KVT140"/>
      <c r="KVU140"/>
      <c r="KVV140"/>
      <c r="KVW140"/>
      <c r="KVX140"/>
      <c r="KVY140"/>
      <c r="KVZ140"/>
      <c r="KWA140"/>
      <c r="KWB140"/>
      <c r="KWC140"/>
      <c r="KWD140"/>
      <c r="KWE140"/>
      <c r="KWF140"/>
      <c r="KWG140"/>
      <c r="KWH140"/>
      <c r="KWI140"/>
      <c r="KWJ140"/>
      <c r="KWK140"/>
      <c r="KWL140"/>
      <c r="KWM140"/>
      <c r="KWN140"/>
      <c r="KWO140"/>
      <c r="KWP140"/>
      <c r="KWQ140"/>
      <c r="KWR140"/>
      <c r="KWS140"/>
      <c r="KWT140"/>
      <c r="KWU140"/>
      <c r="KWV140"/>
      <c r="KWW140"/>
      <c r="KWX140"/>
      <c r="KWY140"/>
      <c r="KWZ140"/>
      <c r="KXA140"/>
      <c r="KXB140"/>
      <c r="KXC140"/>
      <c r="KXD140"/>
      <c r="KXE140"/>
      <c r="KXF140"/>
      <c r="KXG140"/>
      <c r="KXH140"/>
      <c r="KXI140"/>
      <c r="KXJ140"/>
      <c r="KXK140"/>
      <c r="KXL140"/>
      <c r="KXM140"/>
      <c r="KXN140"/>
      <c r="KXO140"/>
      <c r="KXP140"/>
      <c r="KXQ140"/>
      <c r="KXR140"/>
      <c r="KXS140"/>
      <c r="KXT140"/>
      <c r="KXU140"/>
      <c r="KXV140"/>
      <c r="KXW140"/>
      <c r="KXX140"/>
      <c r="KXY140"/>
      <c r="KXZ140"/>
      <c r="KYA140"/>
      <c r="KYB140"/>
      <c r="KYC140"/>
      <c r="KYD140"/>
      <c r="KYE140"/>
      <c r="KYF140"/>
      <c r="KYG140"/>
      <c r="KYH140"/>
      <c r="KYI140"/>
      <c r="KYJ140"/>
      <c r="KYK140"/>
      <c r="KYL140"/>
      <c r="KYM140"/>
      <c r="KYN140"/>
      <c r="KYO140"/>
      <c r="KYP140"/>
      <c r="KYQ140"/>
      <c r="KYR140"/>
      <c r="KYS140"/>
      <c r="KYT140"/>
      <c r="KYU140"/>
      <c r="KYV140"/>
      <c r="KYW140"/>
      <c r="KYX140"/>
      <c r="KYY140"/>
      <c r="KYZ140"/>
      <c r="KZA140"/>
      <c r="KZB140"/>
      <c r="KZC140"/>
      <c r="KZD140"/>
      <c r="KZE140"/>
      <c r="KZF140"/>
      <c r="KZG140"/>
      <c r="KZH140"/>
      <c r="KZI140"/>
      <c r="KZJ140"/>
      <c r="KZK140"/>
      <c r="KZL140"/>
      <c r="KZM140"/>
      <c r="KZN140"/>
      <c r="KZO140"/>
      <c r="KZP140"/>
      <c r="KZQ140"/>
      <c r="KZR140"/>
      <c r="KZS140"/>
      <c r="KZT140"/>
      <c r="KZU140"/>
      <c r="KZV140"/>
      <c r="KZW140"/>
      <c r="KZX140"/>
      <c r="KZY140"/>
      <c r="KZZ140"/>
      <c r="LAA140"/>
      <c r="LAB140"/>
      <c r="LAC140"/>
      <c r="LAD140"/>
      <c r="LAE140"/>
      <c r="LAF140"/>
      <c r="LAG140"/>
      <c r="LAH140"/>
      <c r="LAI140"/>
      <c r="LAJ140"/>
      <c r="LAK140"/>
      <c r="LAL140"/>
      <c r="LAM140"/>
      <c r="LAN140"/>
      <c r="LAO140"/>
      <c r="LAP140"/>
      <c r="LAQ140"/>
      <c r="LAR140"/>
      <c r="LAS140"/>
      <c r="LAT140"/>
      <c r="LAU140"/>
      <c r="LAV140"/>
      <c r="LAW140"/>
      <c r="LAX140"/>
      <c r="LAY140"/>
      <c r="LAZ140"/>
      <c r="LBA140"/>
      <c r="LBB140"/>
      <c r="LBC140"/>
      <c r="LBD140"/>
      <c r="LBE140"/>
      <c r="LBF140"/>
      <c r="LBG140"/>
      <c r="LBH140"/>
      <c r="LBI140"/>
      <c r="LBJ140"/>
      <c r="LBK140"/>
      <c r="LBL140"/>
      <c r="LBM140"/>
      <c r="LBN140"/>
      <c r="LBO140"/>
      <c r="LBP140"/>
      <c r="LBQ140"/>
      <c r="LBR140"/>
      <c r="LBS140"/>
      <c r="LBT140"/>
      <c r="LBU140"/>
      <c r="LBV140"/>
      <c r="LBW140"/>
      <c r="LBX140"/>
      <c r="LBY140"/>
      <c r="LBZ140"/>
      <c r="LCA140"/>
      <c r="LCB140"/>
      <c r="LCC140"/>
      <c r="LCD140"/>
      <c r="LCE140"/>
      <c r="LCF140"/>
      <c r="LCG140"/>
      <c r="LCH140"/>
      <c r="LCI140"/>
      <c r="LCJ140"/>
      <c r="LCK140"/>
      <c r="LCL140"/>
      <c r="LCM140"/>
      <c r="LCN140"/>
      <c r="LCO140"/>
      <c r="LCP140"/>
      <c r="LCQ140"/>
      <c r="LCR140"/>
      <c r="LCS140"/>
      <c r="LCT140"/>
      <c r="LCU140"/>
      <c r="LCV140"/>
      <c r="LCW140"/>
      <c r="LCX140"/>
      <c r="LCY140"/>
      <c r="LCZ140"/>
      <c r="LDA140"/>
      <c r="LDB140"/>
      <c r="LDC140"/>
      <c r="LDD140"/>
      <c r="LDE140"/>
      <c r="LDF140"/>
      <c r="LDG140"/>
      <c r="LDH140"/>
      <c r="LDI140"/>
      <c r="LDJ140"/>
      <c r="LDK140"/>
      <c r="LDL140"/>
      <c r="LDM140"/>
      <c r="LDN140"/>
      <c r="LDO140"/>
      <c r="LDP140"/>
      <c r="LDQ140"/>
      <c r="LDR140"/>
      <c r="LDS140"/>
      <c r="LDT140"/>
      <c r="LDU140"/>
      <c r="LDV140"/>
      <c r="LDW140"/>
      <c r="LDX140"/>
      <c r="LDY140"/>
      <c r="LDZ140"/>
      <c r="LEA140"/>
      <c r="LEB140"/>
      <c r="LEC140"/>
      <c r="LED140"/>
      <c r="LEE140"/>
      <c r="LEF140"/>
      <c r="LEG140"/>
      <c r="LEH140"/>
      <c r="LEI140"/>
      <c r="LEJ140"/>
      <c r="LEK140"/>
      <c r="LEL140"/>
      <c r="LEM140"/>
      <c r="LEN140"/>
      <c r="LEO140"/>
      <c r="LEP140"/>
      <c r="LEQ140"/>
      <c r="LER140"/>
      <c r="LES140"/>
      <c r="LET140"/>
      <c r="LEU140"/>
      <c r="LEV140"/>
      <c r="LEW140"/>
      <c r="LEX140"/>
      <c r="LEY140"/>
      <c r="LEZ140"/>
      <c r="LFA140"/>
      <c r="LFB140"/>
      <c r="LFC140"/>
      <c r="LFD140"/>
      <c r="LFE140"/>
      <c r="LFF140"/>
      <c r="LFG140"/>
      <c r="LFH140"/>
      <c r="LFI140"/>
      <c r="LFJ140"/>
      <c r="LFK140"/>
      <c r="LFL140"/>
      <c r="LFM140"/>
      <c r="LFN140"/>
      <c r="LFO140"/>
      <c r="LFP140"/>
      <c r="LFQ140"/>
      <c r="LFR140"/>
      <c r="LFS140"/>
      <c r="LFT140"/>
      <c r="LFU140"/>
      <c r="LFV140"/>
      <c r="LFW140"/>
      <c r="LFX140"/>
      <c r="LFY140"/>
      <c r="LFZ140"/>
      <c r="LGA140"/>
      <c r="LGB140"/>
      <c r="LGC140"/>
      <c r="LGD140"/>
      <c r="LGE140"/>
      <c r="LGF140"/>
      <c r="LGG140"/>
      <c r="LGH140"/>
      <c r="LGI140"/>
      <c r="LGJ140"/>
      <c r="LGK140"/>
      <c r="LGL140"/>
      <c r="LGM140"/>
      <c r="LGN140"/>
      <c r="LGO140"/>
      <c r="LGP140"/>
      <c r="LGQ140"/>
      <c r="LGR140"/>
      <c r="LGS140"/>
      <c r="LGT140"/>
      <c r="LGU140"/>
      <c r="LGV140"/>
      <c r="LGW140"/>
      <c r="LGX140"/>
      <c r="LGY140"/>
      <c r="LGZ140"/>
      <c r="LHA140"/>
      <c r="LHB140"/>
      <c r="LHC140"/>
      <c r="LHD140"/>
      <c r="LHE140"/>
      <c r="LHF140"/>
      <c r="LHG140"/>
      <c r="LHH140"/>
      <c r="LHI140"/>
      <c r="LHJ140"/>
      <c r="LHK140"/>
      <c r="LHL140"/>
      <c r="LHM140"/>
      <c r="LHN140"/>
      <c r="LHO140"/>
      <c r="LHP140"/>
      <c r="LHQ140"/>
      <c r="LHR140"/>
      <c r="LHS140"/>
      <c r="LHT140"/>
      <c r="LHU140"/>
      <c r="LHV140"/>
      <c r="LHW140"/>
      <c r="LHX140"/>
      <c r="LHY140"/>
      <c r="LHZ140"/>
      <c r="LIA140"/>
      <c r="LIB140"/>
      <c r="LIC140"/>
      <c r="LID140"/>
      <c r="LIE140"/>
      <c r="LIF140"/>
      <c r="LIG140"/>
      <c r="LIH140"/>
      <c r="LII140"/>
      <c r="LIJ140"/>
      <c r="LIK140"/>
      <c r="LIL140"/>
      <c r="LIM140"/>
      <c r="LIN140"/>
      <c r="LIO140"/>
      <c r="LIP140"/>
      <c r="LIQ140"/>
      <c r="LIR140"/>
      <c r="LIS140"/>
      <c r="LIT140"/>
      <c r="LIU140"/>
      <c r="LIV140"/>
      <c r="LIW140"/>
      <c r="LIX140"/>
      <c r="LIY140"/>
      <c r="LIZ140"/>
      <c r="LJA140"/>
      <c r="LJB140"/>
      <c r="LJC140"/>
      <c r="LJD140"/>
      <c r="LJE140"/>
      <c r="LJF140"/>
      <c r="LJG140"/>
      <c r="LJH140"/>
      <c r="LJI140"/>
      <c r="LJJ140"/>
      <c r="LJK140"/>
      <c r="LJL140"/>
      <c r="LJM140"/>
      <c r="LJN140"/>
      <c r="LJO140"/>
      <c r="LJP140"/>
      <c r="LJQ140"/>
      <c r="LJR140"/>
      <c r="LJS140"/>
      <c r="LJT140"/>
      <c r="LJU140"/>
      <c r="LJV140"/>
      <c r="LJW140"/>
      <c r="LJX140"/>
      <c r="LJY140"/>
      <c r="LJZ140"/>
      <c r="LKA140"/>
      <c r="LKB140"/>
      <c r="LKC140"/>
      <c r="LKD140"/>
      <c r="LKE140"/>
      <c r="LKF140"/>
      <c r="LKG140"/>
      <c r="LKH140"/>
      <c r="LKI140"/>
      <c r="LKJ140"/>
      <c r="LKK140"/>
      <c r="LKL140"/>
      <c r="LKM140"/>
      <c r="LKN140"/>
      <c r="LKO140"/>
      <c r="LKP140"/>
      <c r="LKQ140"/>
      <c r="LKR140"/>
      <c r="LKS140"/>
      <c r="LKT140"/>
      <c r="LKU140"/>
      <c r="LKV140"/>
      <c r="LKW140"/>
      <c r="LKX140"/>
      <c r="LKY140"/>
      <c r="LKZ140"/>
      <c r="LLA140"/>
      <c r="LLB140"/>
      <c r="LLC140"/>
      <c r="LLD140"/>
      <c r="LLE140"/>
      <c r="LLF140"/>
      <c r="LLG140"/>
      <c r="LLH140"/>
      <c r="LLI140"/>
      <c r="LLJ140"/>
      <c r="LLK140"/>
      <c r="LLL140"/>
      <c r="LLM140"/>
      <c r="LLN140"/>
      <c r="LLO140"/>
      <c r="LLP140"/>
      <c r="LLQ140"/>
      <c r="LLR140"/>
      <c r="LLS140"/>
      <c r="LLT140"/>
      <c r="LLU140"/>
      <c r="LLV140"/>
      <c r="LLW140"/>
      <c r="LLX140"/>
      <c r="LLY140"/>
      <c r="LLZ140"/>
      <c r="LMA140"/>
      <c r="LMB140"/>
      <c r="LMC140"/>
      <c r="LMD140"/>
      <c r="LME140"/>
      <c r="LMF140"/>
      <c r="LMG140"/>
      <c r="LMH140"/>
      <c r="LMI140"/>
      <c r="LMJ140"/>
      <c r="LMK140"/>
      <c r="LML140"/>
      <c r="LMM140"/>
      <c r="LMN140"/>
      <c r="LMO140"/>
      <c r="LMP140"/>
      <c r="LMQ140"/>
      <c r="LMR140"/>
      <c r="LMS140"/>
      <c r="LMT140"/>
      <c r="LMU140"/>
      <c r="LMV140"/>
      <c r="LMW140"/>
      <c r="LMX140"/>
      <c r="LMY140"/>
      <c r="LMZ140"/>
      <c r="LNA140"/>
      <c r="LNB140"/>
      <c r="LNC140"/>
      <c r="LND140"/>
      <c r="LNE140"/>
      <c r="LNF140"/>
      <c r="LNG140"/>
      <c r="LNH140"/>
      <c r="LNI140"/>
      <c r="LNJ140"/>
      <c r="LNK140"/>
      <c r="LNL140"/>
      <c r="LNM140"/>
      <c r="LNN140"/>
      <c r="LNO140"/>
      <c r="LNP140"/>
      <c r="LNQ140"/>
      <c r="LNR140"/>
      <c r="LNS140"/>
      <c r="LNT140"/>
      <c r="LNU140"/>
      <c r="LNV140"/>
      <c r="LNW140"/>
      <c r="LNX140"/>
      <c r="LNY140"/>
      <c r="LNZ140"/>
      <c r="LOA140"/>
      <c r="LOB140"/>
      <c r="LOC140"/>
      <c r="LOD140"/>
      <c r="LOE140"/>
      <c r="LOF140"/>
      <c r="LOG140"/>
      <c r="LOH140"/>
      <c r="LOI140"/>
      <c r="LOJ140"/>
      <c r="LOK140"/>
      <c r="LOL140"/>
      <c r="LOM140"/>
      <c r="LON140"/>
      <c r="LOO140"/>
      <c r="LOP140"/>
      <c r="LOQ140"/>
      <c r="LOR140"/>
      <c r="LOS140"/>
      <c r="LOT140"/>
      <c r="LOU140"/>
      <c r="LOV140"/>
      <c r="LOW140"/>
      <c r="LOX140"/>
      <c r="LOY140"/>
      <c r="LOZ140"/>
      <c r="LPA140"/>
      <c r="LPB140"/>
      <c r="LPC140"/>
      <c r="LPD140"/>
      <c r="LPE140"/>
      <c r="LPF140"/>
      <c r="LPG140"/>
      <c r="LPH140"/>
      <c r="LPI140"/>
      <c r="LPJ140"/>
      <c r="LPK140"/>
      <c r="LPL140"/>
      <c r="LPM140"/>
      <c r="LPN140"/>
      <c r="LPO140"/>
      <c r="LPP140"/>
      <c r="LPQ140"/>
      <c r="LPR140"/>
      <c r="LPS140"/>
      <c r="LPT140"/>
      <c r="LPU140"/>
      <c r="LPV140"/>
      <c r="LPW140"/>
      <c r="LPX140"/>
      <c r="LPY140"/>
      <c r="LPZ140"/>
      <c r="LQA140"/>
      <c r="LQB140"/>
      <c r="LQC140"/>
      <c r="LQD140"/>
      <c r="LQE140"/>
      <c r="LQF140"/>
      <c r="LQG140"/>
      <c r="LQH140"/>
      <c r="LQI140"/>
      <c r="LQJ140"/>
      <c r="LQK140"/>
      <c r="LQL140"/>
      <c r="LQM140"/>
      <c r="LQN140"/>
      <c r="LQO140"/>
      <c r="LQP140"/>
      <c r="LQQ140"/>
      <c r="LQR140"/>
      <c r="LQS140"/>
      <c r="LQT140"/>
      <c r="LQU140"/>
      <c r="LQV140"/>
      <c r="LQW140"/>
      <c r="LQX140"/>
      <c r="LQY140"/>
      <c r="LQZ140"/>
      <c r="LRA140"/>
      <c r="LRB140"/>
      <c r="LRC140"/>
      <c r="LRD140"/>
      <c r="LRE140"/>
      <c r="LRF140"/>
      <c r="LRG140"/>
      <c r="LRH140"/>
      <c r="LRI140"/>
      <c r="LRJ140"/>
      <c r="LRK140"/>
      <c r="LRL140"/>
      <c r="LRM140"/>
      <c r="LRN140"/>
      <c r="LRO140"/>
      <c r="LRP140"/>
      <c r="LRQ140"/>
      <c r="LRR140"/>
      <c r="LRS140"/>
      <c r="LRT140"/>
      <c r="LRU140"/>
      <c r="LRV140"/>
      <c r="LRW140"/>
      <c r="LRX140"/>
      <c r="LRY140"/>
      <c r="LRZ140"/>
      <c r="LSA140"/>
      <c r="LSB140"/>
      <c r="LSC140"/>
      <c r="LSD140"/>
      <c r="LSE140"/>
      <c r="LSF140"/>
      <c r="LSG140"/>
      <c r="LSH140"/>
      <c r="LSI140"/>
      <c r="LSJ140"/>
      <c r="LSK140"/>
      <c r="LSL140"/>
      <c r="LSM140"/>
      <c r="LSN140"/>
      <c r="LSO140"/>
      <c r="LSP140"/>
      <c r="LSQ140"/>
      <c r="LSR140"/>
      <c r="LSS140"/>
      <c r="LST140"/>
      <c r="LSU140"/>
      <c r="LSV140"/>
      <c r="LSW140"/>
      <c r="LSX140"/>
      <c r="LSY140"/>
      <c r="LSZ140"/>
      <c r="LTA140"/>
      <c r="LTB140"/>
      <c r="LTC140"/>
      <c r="LTD140"/>
      <c r="LTE140"/>
      <c r="LTF140"/>
      <c r="LTG140"/>
      <c r="LTH140"/>
      <c r="LTI140"/>
      <c r="LTJ140"/>
      <c r="LTK140"/>
      <c r="LTL140"/>
      <c r="LTM140"/>
      <c r="LTN140"/>
      <c r="LTO140"/>
      <c r="LTP140"/>
      <c r="LTQ140"/>
      <c r="LTR140"/>
      <c r="LTS140"/>
      <c r="LTT140"/>
      <c r="LTU140"/>
      <c r="LTV140"/>
      <c r="LTW140"/>
      <c r="LTX140"/>
      <c r="LTY140"/>
      <c r="LTZ140"/>
      <c r="LUA140"/>
      <c r="LUB140"/>
      <c r="LUC140"/>
      <c r="LUD140"/>
      <c r="LUE140"/>
      <c r="LUF140"/>
      <c r="LUG140"/>
      <c r="LUH140"/>
      <c r="LUI140"/>
      <c r="LUJ140"/>
      <c r="LUK140"/>
      <c r="LUL140"/>
      <c r="LUM140"/>
      <c r="LUN140"/>
      <c r="LUO140"/>
      <c r="LUP140"/>
      <c r="LUQ140"/>
      <c r="LUR140"/>
      <c r="LUS140"/>
      <c r="LUT140"/>
      <c r="LUU140"/>
      <c r="LUV140"/>
      <c r="LUW140"/>
      <c r="LUX140"/>
      <c r="LUY140"/>
      <c r="LUZ140"/>
      <c r="LVA140"/>
      <c r="LVB140"/>
      <c r="LVC140"/>
      <c r="LVD140"/>
      <c r="LVE140"/>
      <c r="LVF140"/>
      <c r="LVG140"/>
      <c r="LVH140"/>
      <c r="LVI140"/>
      <c r="LVJ140"/>
      <c r="LVK140"/>
      <c r="LVL140"/>
      <c r="LVM140"/>
      <c r="LVN140"/>
      <c r="LVO140"/>
      <c r="LVP140"/>
      <c r="LVQ140"/>
      <c r="LVR140"/>
      <c r="LVS140"/>
      <c r="LVT140"/>
      <c r="LVU140"/>
      <c r="LVV140"/>
      <c r="LVW140"/>
      <c r="LVX140"/>
      <c r="LVY140"/>
      <c r="LVZ140"/>
      <c r="LWA140"/>
      <c r="LWB140"/>
      <c r="LWC140"/>
      <c r="LWD140"/>
      <c r="LWE140"/>
      <c r="LWF140"/>
      <c r="LWG140"/>
      <c r="LWH140"/>
      <c r="LWI140"/>
      <c r="LWJ140"/>
      <c r="LWK140"/>
      <c r="LWL140"/>
      <c r="LWM140"/>
      <c r="LWN140"/>
      <c r="LWO140"/>
      <c r="LWP140"/>
      <c r="LWQ140"/>
      <c r="LWR140"/>
      <c r="LWS140"/>
      <c r="LWT140"/>
      <c r="LWU140"/>
      <c r="LWV140"/>
      <c r="LWW140"/>
      <c r="LWX140"/>
      <c r="LWY140"/>
      <c r="LWZ140"/>
      <c r="LXA140"/>
      <c r="LXB140"/>
      <c r="LXC140"/>
      <c r="LXD140"/>
      <c r="LXE140"/>
      <c r="LXF140"/>
      <c r="LXG140"/>
      <c r="LXH140"/>
      <c r="LXI140"/>
      <c r="LXJ140"/>
      <c r="LXK140"/>
      <c r="LXL140"/>
      <c r="LXM140"/>
      <c r="LXN140"/>
      <c r="LXO140"/>
      <c r="LXP140"/>
      <c r="LXQ140"/>
      <c r="LXR140"/>
      <c r="LXS140"/>
      <c r="LXT140"/>
      <c r="LXU140"/>
      <c r="LXV140"/>
      <c r="LXW140"/>
      <c r="LXX140"/>
      <c r="LXY140"/>
      <c r="LXZ140"/>
      <c r="LYA140"/>
      <c r="LYB140"/>
      <c r="LYC140"/>
      <c r="LYD140"/>
      <c r="LYE140"/>
      <c r="LYF140"/>
      <c r="LYG140"/>
      <c r="LYH140"/>
      <c r="LYI140"/>
      <c r="LYJ140"/>
      <c r="LYK140"/>
      <c r="LYL140"/>
      <c r="LYM140"/>
      <c r="LYN140"/>
      <c r="LYO140"/>
      <c r="LYP140"/>
      <c r="LYQ140"/>
      <c r="LYR140"/>
      <c r="LYS140"/>
      <c r="LYT140"/>
      <c r="LYU140"/>
      <c r="LYV140"/>
      <c r="LYW140"/>
      <c r="LYX140"/>
      <c r="LYY140"/>
      <c r="LYZ140"/>
      <c r="LZA140"/>
      <c r="LZB140"/>
      <c r="LZC140"/>
      <c r="LZD140"/>
      <c r="LZE140"/>
      <c r="LZF140"/>
      <c r="LZG140"/>
      <c r="LZH140"/>
      <c r="LZI140"/>
      <c r="LZJ140"/>
      <c r="LZK140"/>
      <c r="LZL140"/>
      <c r="LZM140"/>
      <c r="LZN140"/>
      <c r="LZO140"/>
      <c r="LZP140"/>
      <c r="LZQ140"/>
      <c r="LZR140"/>
      <c r="LZS140"/>
      <c r="LZT140"/>
      <c r="LZU140"/>
      <c r="LZV140"/>
      <c r="LZW140"/>
      <c r="LZX140"/>
      <c r="LZY140"/>
      <c r="LZZ140"/>
      <c r="MAA140"/>
      <c r="MAB140"/>
      <c r="MAC140"/>
      <c r="MAD140"/>
      <c r="MAE140"/>
      <c r="MAF140"/>
      <c r="MAG140"/>
      <c r="MAH140"/>
      <c r="MAI140"/>
      <c r="MAJ140"/>
      <c r="MAK140"/>
      <c r="MAL140"/>
      <c r="MAM140"/>
      <c r="MAN140"/>
      <c r="MAO140"/>
      <c r="MAP140"/>
      <c r="MAQ140"/>
      <c r="MAR140"/>
      <c r="MAS140"/>
      <c r="MAT140"/>
      <c r="MAU140"/>
      <c r="MAV140"/>
      <c r="MAW140"/>
      <c r="MAX140"/>
      <c r="MAY140"/>
      <c r="MAZ140"/>
      <c r="MBA140"/>
      <c r="MBB140"/>
      <c r="MBC140"/>
      <c r="MBD140"/>
      <c r="MBE140"/>
      <c r="MBF140"/>
      <c r="MBG140"/>
      <c r="MBH140"/>
      <c r="MBI140"/>
      <c r="MBJ140"/>
      <c r="MBK140"/>
      <c r="MBL140"/>
      <c r="MBM140"/>
      <c r="MBN140"/>
      <c r="MBO140"/>
      <c r="MBP140"/>
      <c r="MBQ140"/>
      <c r="MBR140"/>
      <c r="MBS140"/>
      <c r="MBT140"/>
      <c r="MBU140"/>
      <c r="MBV140"/>
      <c r="MBW140"/>
      <c r="MBX140"/>
      <c r="MBY140"/>
      <c r="MBZ140"/>
      <c r="MCA140"/>
      <c r="MCB140"/>
      <c r="MCC140"/>
      <c r="MCD140"/>
      <c r="MCE140"/>
      <c r="MCF140"/>
      <c r="MCG140"/>
      <c r="MCH140"/>
      <c r="MCI140"/>
      <c r="MCJ140"/>
      <c r="MCK140"/>
      <c r="MCL140"/>
      <c r="MCM140"/>
      <c r="MCN140"/>
      <c r="MCO140"/>
      <c r="MCP140"/>
      <c r="MCQ140"/>
      <c r="MCR140"/>
      <c r="MCS140"/>
      <c r="MCT140"/>
      <c r="MCU140"/>
      <c r="MCV140"/>
      <c r="MCW140"/>
      <c r="MCX140"/>
      <c r="MCY140"/>
      <c r="MCZ140"/>
      <c r="MDA140"/>
      <c r="MDB140"/>
      <c r="MDC140"/>
      <c r="MDD140"/>
      <c r="MDE140"/>
      <c r="MDF140"/>
      <c r="MDG140"/>
      <c r="MDH140"/>
      <c r="MDI140"/>
      <c r="MDJ140"/>
      <c r="MDK140"/>
      <c r="MDL140"/>
      <c r="MDM140"/>
      <c r="MDN140"/>
      <c r="MDO140"/>
      <c r="MDP140"/>
      <c r="MDQ140"/>
      <c r="MDR140"/>
      <c r="MDS140"/>
      <c r="MDT140"/>
      <c r="MDU140"/>
      <c r="MDV140"/>
      <c r="MDW140"/>
      <c r="MDX140"/>
      <c r="MDY140"/>
      <c r="MDZ140"/>
      <c r="MEA140"/>
      <c r="MEB140"/>
      <c r="MEC140"/>
      <c r="MED140"/>
      <c r="MEE140"/>
      <c r="MEF140"/>
      <c r="MEG140"/>
      <c r="MEH140"/>
      <c r="MEI140"/>
      <c r="MEJ140"/>
      <c r="MEK140"/>
      <c r="MEL140"/>
      <c r="MEM140"/>
      <c r="MEN140"/>
      <c r="MEO140"/>
      <c r="MEP140"/>
      <c r="MEQ140"/>
      <c r="MER140"/>
      <c r="MES140"/>
      <c r="MET140"/>
      <c r="MEU140"/>
      <c r="MEV140"/>
      <c r="MEW140"/>
      <c r="MEX140"/>
      <c r="MEY140"/>
      <c r="MEZ140"/>
      <c r="MFA140"/>
      <c r="MFB140"/>
      <c r="MFC140"/>
      <c r="MFD140"/>
      <c r="MFE140"/>
      <c r="MFF140"/>
      <c r="MFG140"/>
      <c r="MFH140"/>
      <c r="MFI140"/>
      <c r="MFJ140"/>
      <c r="MFK140"/>
      <c r="MFL140"/>
      <c r="MFM140"/>
      <c r="MFN140"/>
      <c r="MFO140"/>
      <c r="MFP140"/>
      <c r="MFQ140"/>
      <c r="MFR140"/>
      <c r="MFS140"/>
      <c r="MFT140"/>
      <c r="MFU140"/>
      <c r="MFV140"/>
      <c r="MFW140"/>
      <c r="MFX140"/>
      <c r="MFY140"/>
      <c r="MFZ140"/>
      <c r="MGA140"/>
      <c r="MGB140"/>
      <c r="MGC140"/>
      <c r="MGD140"/>
      <c r="MGE140"/>
      <c r="MGF140"/>
      <c r="MGG140"/>
      <c r="MGH140"/>
      <c r="MGI140"/>
      <c r="MGJ140"/>
      <c r="MGK140"/>
      <c r="MGL140"/>
      <c r="MGM140"/>
      <c r="MGN140"/>
      <c r="MGO140"/>
      <c r="MGP140"/>
      <c r="MGQ140"/>
      <c r="MGR140"/>
      <c r="MGS140"/>
      <c r="MGT140"/>
      <c r="MGU140"/>
      <c r="MGV140"/>
      <c r="MGW140"/>
      <c r="MGX140"/>
      <c r="MGY140"/>
      <c r="MGZ140"/>
      <c r="MHA140"/>
      <c r="MHB140"/>
      <c r="MHC140"/>
      <c r="MHD140"/>
      <c r="MHE140"/>
      <c r="MHF140"/>
      <c r="MHG140"/>
      <c r="MHH140"/>
      <c r="MHI140"/>
      <c r="MHJ140"/>
      <c r="MHK140"/>
      <c r="MHL140"/>
      <c r="MHM140"/>
      <c r="MHN140"/>
      <c r="MHO140"/>
      <c r="MHP140"/>
      <c r="MHQ140"/>
      <c r="MHR140"/>
      <c r="MHS140"/>
      <c r="MHT140"/>
      <c r="MHU140"/>
      <c r="MHV140"/>
      <c r="MHW140"/>
      <c r="MHX140"/>
      <c r="MHY140"/>
      <c r="MHZ140"/>
      <c r="MIA140"/>
      <c r="MIB140"/>
      <c r="MIC140"/>
      <c r="MID140"/>
      <c r="MIE140"/>
      <c r="MIF140"/>
      <c r="MIG140"/>
      <c r="MIH140"/>
      <c r="MII140"/>
      <c r="MIJ140"/>
      <c r="MIK140"/>
      <c r="MIL140"/>
      <c r="MIM140"/>
      <c r="MIN140"/>
      <c r="MIO140"/>
      <c r="MIP140"/>
      <c r="MIQ140"/>
      <c r="MIR140"/>
      <c r="MIS140"/>
      <c r="MIT140"/>
      <c r="MIU140"/>
      <c r="MIV140"/>
      <c r="MIW140"/>
      <c r="MIX140"/>
      <c r="MIY140"/>
      <c r="MIZ140"/>
      <c r="MJA140"/>
      <c r="MJB140"/>
      <c r="MJC140"/>
      <c r="MJD140"/>
      <c r="MJE140"/>
      <c r="MJF140"/>
      <c r="MJG140"/>
      <c r="MJH140"/>
      <c r="MJI140"/>
      <c r="MJJ140"/>
      <c r="MJK140"/>
      <c r="MJL140"/>
      <c r="MJM140"/>
      <c r="MJN140"/>
      <c r="MJO140"/>
      <c r="MJP140"/>
      <c r="MJQ140"/>
      <c r="MJR140"/>
      <c r="MJS140"/>
      <c r="MJT140"/>
      <c r="MJU140"/>
      <c r="MJV140"/>
      <c r="MJW140"/>
      <c r="MJX140"/>
      <c r="MJY140"/>
      <c r="MJZ140"/>
      <c r="MKA140"/>
      <c r="MKB140"/>
      <c r="MKC140"/>
      <c r="MKD140"/>
      <c r="MKE140"/>
      <c r="MKF140"/>
      <c r="MKG140"/>
      <c r="MKH140"/>
      <c r="MKI140"/>
      <c r="MKJ140"/>
      <c r="MKK140"/>
      <c r="MKL140"/>
      <c r="MKM140"/>
      <c r="MKN140"/>
      <c r="MKO140"/>
      <c r="MKP140"/>
      <c r="MKQ140"/>
      <c r="MKR140"/>
      <c r="MKS140"/>
      <c r="MKT140"/>
      <c r="MKU140"/>
      <c r="MKV140"/>
      <c r="MKW140"/>
      <c r="MKX140"/>
      <c r="MKY140"/>
      <c r="MKZ140"/>
      <c r="MLA140"/>
      <c r="MLB140"/>
      <c r="MLC140"/>
      <c r="MLD140"/>
      <c r="MLE140"/>
      <c r="MLF140"/>
      <c r="MLG140"/>
      <c r="MLH140"/>
      <c r="MLI140"/>
      <c r="MLJ140"/>
      <c r="MLK140"/>
      <c r="MLL140"/>
      <c r="MLM140"/>
      <c r="MLN140"/>
      <c r="MLO140"/>
      <c r="MLP140"/>
      <c r="MLQ140"/>
      <c r="MLR140"/>
      <c r="MLS140"/>
      <c r="MLT140"/>
      <c r="MLU140"/>
      <c r="MLV140"/>
      <c r="MLW140"/>
      <c r="MLX140"/>
      <c r="MLY140"/>
      <c r="MLZ140"/>
      <c r="MMA140"/>
      <c r="MMB140"/>
      <c r="MMC140"/>
      <c r="MMD140"/>
      <c r="MME140"/>
      <c r="MMF140"/>
      <c r="MMG140"/>
      <c r="MMH140"/>
      <c r="MMI140"/>
      <c r="MMJ140"/>
      <c r="MMK140"/>
      <c r="MML140"/>
      <c r="MMM140"/>
      <c r="MMN140"/>
      <c r="MMO140"/>
      <c r="MMP140"/>
      <c r="MMQ140"/>
      <c r="MMR140"/>
      <c r="MMS140"/>
      <c r="MMT140"/>
      <c r="MMU140"/>
      <c r="MMV140"/>
      <c r="MMW140"/>
      <c r="MMX140"/>
      <c r="MMY140"/>
      <c r="MMZ140"/>
      <c r="MNA140"/>
      <c r="MNB140"/>
      <c r="MNC140"/>
      <c r="MND140"/>
      <c r="MNE140"/>
      <c r="MNF140"/>
      <c r="MNG140"/>
      <c r="MNH140"/>
      <c r="MNI140"/>
      <c r="MNJ140"/>
      <c r="MNK140"/>
      <c r="MNL140"/>
      <c r="MNM140"/>
      <c r="MNN140"/>
      <c r="MNO140"/>
      <c r="MNP140"/>
      <c r="MNQ140"/>
      <c r="MNR140"/>
      <c r="MNS140"/>
      <c r="MNT140"/>
      <c r="MNU140"/>
      <c r="MNV140"/>
      <c r="MNW140"/>
      <c r="MNX140"/>
      <c r="MNY140"/>
      <c r="MNZ140"/>
      <c r="MOA140"/>
      <c r="MOB140"/>
      <c r="MOC140"/>
      <c r="MOD140"/>
      <c r="MOE140"/>
      <c r="MOF140"/>
      <c r="MOG140"/>
      <c r="MOH140"/>
      <c r="MOI140"/>
      <c r="MOJ140"/>
      <c r="MOK140"/>
      <c r="MOL140"/>
      <c r="MOM140"/>
      <c r="MON140"/>
      <c r="MOO140"/>
      <c r="MOP140"/>
      <c r="MOQ140"/>
      <c r="MOR140"/>
      <c r="MOS140"/>
      <c r="MOT140"/>
      <c r="MOU140"/>
      <c r="MOV140"/>
      <c r="MOW140"/>
      <c r="MOX140"/>
      <c r="MOY140"/>
      <c r="MOZ140"/>
      <c r="MPA140"/>
      <c r="MPB140"/>
      <c r="MPC140"/>
      <c r="MPD140"/>
      <c r="MPE140"/>
      <c r="MPF140"/>
      <c r="MPG140"/>
      <c r="MPH140"/>
      <c r="MPI140"/>
      <c r="MPJ140"/>
      <c r="MPK140"/>
      <c r="MPL140"/>
      <c r="MPM140"/>
      <c r="MPN140"/>
      <c r="MPO140"/>
      <c r="MPP140"/>
      <c r="MPQ140"/>
      <c r="MPR140"/>
      <c r="MPS140"/>
      <c r="MPT140"/>
      <c r="MPU140"/>
      <c r="MPV140"/>
      <c r="MPW140"/>
      <c r="MPX140"/>
      <c r="MPY140"/>
      <c r="MPZ140"/>
      <c r="MQA140"/>
      <c r="MQB140"/>
      <c r="MQC140"/>
      <c r="MQD140"/>
      <c r="MQE140"/>
      <c r="MQF140"/>
      <c r="MQG140"/>
      <c r="MQH140"/>
      <c r="MQI140"/>
      <c r="MQJ140"/>
      <c r="MQK140"/>
      <c r="MQL140"/>
      <c r="MQM140"/>
      <c r="MQN140"/>
      <c r="MQO140"/>
      <c r="MQP140"/>
      <c r="MQQ140"/>
      <c r="MQR140"/>
      <c r="MQS140"/>
      <c r="MQT140"/>
      <c r="MQU140"/>
      <c r="MQV140"/>
      <c r="MQW140"/>
      <c r="MQX140"/>
      <c r="MQY140"/>
      <c r="MQZ140"/>
      <c r="MRA140"/>
      <c r="MRB140"/>
      <c r="MRC140"/>
      <c r="MRD140"/>
      <c r="MRE140"/>
      <c r="MRF140"/>
      <c r="MRG140"/>
      <c r="MRH140"/>
      <c r="MRI140"/>
      <c r="MRJ140"/>
      <c r="MRK140"/>
      <c r="MRL140"/>
      <c r="MRM140"/>
      <c r="MRN140"/>
      <c r="MRO140"/>
      <c r="MRP140"/>
      <c r="MRQ140"/>
      <c r="MRR140"/>
      <c r="MRS140"/>
      <c r="MRT140"/>
      <c r="MRU140"/>
      <c r="MRV140"/>
      <c r="MRW140"/>
      <c r="MRX140"/>
      <c r="MRY140"/>
      <c r="MRZ140"/>
      <c r="MSA140"/>
      <c r="MSB140"/>
      <c r="MSC140"/>
      <c r="MSD140"/>
      <c r="MSE140"/>
      <c r="MSF140"/>
      <c r="MSG140"/>
      <c r="MSH140"/>
      <c r="MSI140"/>
      <c r="MSJ140"/>
      <c r="MSK140"/>
      <c r="MSL140"/>
      <c r="MSM140"/>
      <c r="MSN140"/>
      <c r="MSO140"/>
      <c r="MSP140"/>
      <c r="MSQ140"/>
      <c r="MSR140"/>
      <c r="MSS140"/>
      <c r="MST140"/>
      <c r="MSU140"/>
      <c r="MSV140"/>
      <c r="MSW140"/>
      <c r="MSX140"/>
      <c r="MSY140"/>
      <c r="MSZ140"/>
      <c r="MTA140"/>
      <c r="MTB140"/>
      <c r="MTC140"/>
      <c r="MTD140"/>
      <c r="MTE140"/>
      <c r="MTF140"/>
      <c r="MTG140"/>
      <c r="MTH140"/>
      <c r="MTI140"/>
      <c r="MTJ140"/>
      <c r="MTK140"/>
      <c r="MTL140"/>
      <c r="MTM140"/>
      <c r="MTN140"/>
      <c r="MTO140"/>
      <c r="MTP140"/>
      <c r="MTQ140"/>
      <c r="MTR140"/>
      <c r="MTS140"/>
      <c r="MTT140"/>
      <c r="MTU140"/>
      <c r="MTV140"/>
      <c r="MTW140"/>
      <c r="MTX140"/>
      <c r="MTY140"/>
      <c r="MTZ140"/>
      <c r="MUA140"/>
      <c r="MUB140"/>
      <c r="MUC140"/>
      <c r="MUD140"/>
      <c r="MUE140"/>
      <c r="MUF140"/>
      <c r="MUG140"/>
      <c r="MUH140"/>
      <c r="MUI140"/>
      <c r="MUJ140"/>
      <c r="MUK140"/>
      <c r="MUL140"/>
      <c r="MUM140"/>
      <c r="MUN140"/>
      <c r="MUO140"/>
      <c r="MUP140"/>
      <c r="MUQ140"/>
      <c r="MUR140"/>
      <c r="MUS140"/>
      <c r="MUT140"/>
      <c r="MUU140"/>
      <c r="MUV140"/>
      <c r="MUW140"/>
      <c r="MUX140"/>
      <c r="MUY140"/>
      <c r="MUZ140"/>
      <c r="MVA140"/>
      <c r="MVB140"/>
      <c r="MVC140"/>
      <c r="MVD140"/>
      <c r="MVE140"/>
      <c r="MVF140"/>
      <c r="MVG140"/>
      <c r="MVH140"/>
      <c r="MVI140"/>
      <c r="MVJ140"/>
      <c r="MVK140"/>
      <c r="MVL140"/>
      <c r="MVM140"/>
      <c r="MVN140"/>
      <c r="MVO140"/>
      <c r="MVP140"/>
      <c r="MVQ140"/>
      <c r="MVR140"/>
      <c r="MVS140"/>
      <c r="MVT140"/>
      <c r="MVU140"/>
      <c r="MVV140"/>
      <c r="MVW140"/>
      <c r="MVX140"/>
      <c r="MVY140"/>
      <c r="MVZ140"/>
      <c r="MWA140"/>
      <c r="MWB140"/>
      <c r="MWC140"/>
      <c r="MWD140"/>
      <c r="MWE140"/>
      <c r="MWF140"/>
      <c r="MWG140"/>
      <c r="MWH140"/>
      <c r="MWI140"/>
      <c r="MWJ140"/>
      <c r="MWK140"/>
      <c r="MWL140"/>
      <c r="MWM140"/>
      <c r="MWN140"/>
      <c r="MWO140"/>
      <c r="MWP140"/>
      <c r="MWQ140"/>
      <c r="MWR140"/>
      <c r="MWS140"/>
      <c r="MWT140"/>
      <c r="MWU140"/>
      <c r="MWV140"/>
      <c r="MWW140"/>
      <c r="MWX140"/>
      <c r="MWY140"/>
      <c r="MWZ140"/>
      <c r="MXA140"/>
      <c r="MXB140"/>
      <c r="MXC140"/>
      <c r="MXD140"/>
      <c r="MXE140"/>
      <c r="MXF140"/>
      <c r="MXG140"/>
      <c r="MXH140"/>
      <c r="MXI140"/>
      <c r="MXJ140"/>
      <c r="MXK140"/>
      <c r="MXL140"/>
      <c r="MXM140"/>
      <c r="MXN140"/>
      <c r="MXO140"/>
      <c r="MXP140"/>
      <c r="MXQ140"/>
      <c r="MXR140"/>
      <c r="MXS140"/>
      <c r="MXT140"/>
      <c r="MXU140"/>
      <c r="MXV140"/>
      <c r="MXW140"/>
      <c r="MXX140"/>
      <c r="MXY140"/>
      <c r="MXZ140"/>
      <c r="MYA140"/>
      <c r="MYB140"/>
      <c r="MYC140"/>
      <c r="MYD140"/>
      <c r="MYE140"/>
      <c r="MYF140"/>
      <c r="MYG140"/>
      <c r="MYH140"/>
      <c r="MYI140"/>
      <c r="MYJ140"/>
      <c r="MYK140"/>
      <c r="MYL140"/>
      <c r="MYM140"/>
      <c r="MYN140"/>
      <c r="MYO140"/>
      <c r="MYP140"/>
      <c r="MYQ140"/>
      <c r="MYR140"/>
      <c r="MYS140"/>
      <c r="MYT140"/>
      <c r="MYU140"/>
      <c r="MYV140"/>
      <c r="MYW140"/>
      <c r="MYX140"/>
      <c r="MYY140"/>
      <c r="MYZ140"/>
      <c r="MZA140"/>
      <c r="MZB140"/>
      <c r="MZC140"/>
      <c r="MZD140"/>
      <c r="MZE140"/>
      <c r="MZF140"/>
      <c r="MZG140"/>
      <c r="MZH140"/>
      <c r="MZI140"/>
      <c r="MZJ140"/>
      <c r="MZK140"/>
      <c r="MZL140"/>
      <c r="MZM140"/>
      <c r="MZN140"/>
      <c r="MZO140"/>
      <c r="MZP140"/>
      <c r="MZQ140"/>
      <c r="MZR140"/>
      <c r="MZS140"/>
      <c r="MZT140"/>
      <c r="MZU140"/>
      <c r="MZV140"/>
      <c r="MZW140"/>
      <c r="MZX140"/>
      <c r="MZY140"/>
      <c r="MZZ140"/>
      <c r="NAA140"/>
      <c r="NAB140"/>
      <c r="NAC140"/>
      <c r="NAD140"/>
      <c r="NAE140"/>
      <c r="NAF140"/>
      <c r="NAG140"/>
      <c r="NAH140"/>
      <c r="NAI140"/>
      <c r="NAJ140"/>
      <c r="NAK140"/>
      <c r="NAL140"/>
      <c r="NAM140"/>
      <c r="NAN140"/>
      <c r="NAO140"/>
      <c r="NAP140"/>
      <c r="NAQ140"/>
      <c r="NAR140"/>
      <c r="NAS140"/>
      <c r="NAT140"/>
      <c r="NAU140"/>
      <c r="NAV140"/>
      <c r="NAW140"/>
      <c r="NAX140"/>
      <c r="NAY140"/>
      <c r="NAZ140"/>
      <c r="NBA140"/>
      <c r="NBB140"/>
      <c r="NBC140"/>
      <c r="NBD140"/>
      <c r="NBE140"/>
      <c r="NBF140"/>
      <c r="NBG140"/>
      <c r="NBH140"/>
      <c r="NBI140"/>
      <c r="NBJ140"/>
      <c r="NBK140"/>
      <c r="NBL140"/>
      <c r="NBM140"/>
      <c r="NBN140"/>
      <c r="NBO140"/>
      <c r="NBP140"/>
      <c r="NBQ140"/>
      <c r="NBR140"/>
      <c r="NBS140"/>
      <c r="NBT140"/>
      <c r="NBU140"/>
      <c r="NBV140"/>
      <c r="NBW140"/>
      <c r="NBX140"/>
      <c r="NBY140"/>
      <c r="NBZ140"/>
      <c r="NCA140"/>
      <c r="NCB140"/>
      <c r="NCC140"/>
      <c r="NCD140"/>
      <c r="NCE140"/>
      <c r="NCF140"/>
      <c r="NCG140"/>
      <c r="NCH140"/>
      <c r="NCI140"/>
      <c r="NCJ140"/>
      <c r="NCK140"/>
      <c r="NCL140"/>
      <c r="NCM140"/>
      <c r="NCN140"/>
      <c r="NCO140"/>
      <c r="NCP140"/>
      <c r="NCQ140"/>
      <c r="NCR140"/>
      <c r="NCS140"/>
      <c r="NCT140"/>
      <c r="NCU140"/>
      <c r="NCV140"/>
      <c r="NCW140"/>
      <c r="NCX140"/>
      <c r="NCY140"/>
      <c r="NCZ140"/>
      <c r="NDA140"/>
      <c r="NDB140"/>
      <c r="NDC140"/>
      <c r="NDD140"/>
      <c r="NDE140"/>
      <c r="NDF140"/>
      <c r="NDG140"/>
      <c r="NDH140"/>
      <c r="NDI140"/>
      <c r="NDJ140"/>
      <c r="NDK140"/>
      <c r="NDL140"/>
      <c r="NDM140"/>
      <c r="NDN140"/>
      <c r="NDO140"/>
      <c r="NDP140"/>
      <c r="NDQ140"/>
      <c r="NDR140"/>
      <c r="NDS140"/>
      <c r="NDT140"/>
      <c r="NDU140"/>
      <c r="NDV140"/>
      <c r="NDW140"/>
      <c r="NDX140"/>
      <c r="NDY140"/>
      <c r="NDZ140"/>
      <c r="NEA140"/>
      <c r="NEB140"/>
      <c r="NEC140"/>
      <c r="NED140"/>
      <c r="NEE140"/>
      <c r="NEF140"/>
      <c r="NEG140"/>
      <c r="NEH140"/>
      <c r="NEI140"/>
      <c r="NEJ140"/>
      <c r="NEK140"/>
      <c r="NEL140"/>
      <c r="NEM140"/>
      <c r="NEN140"/>
      <c r="NEO140"/>
      <c r="NEP140"/>
      <c r="NEQ140"/>
      <c r="NER140"/>
      <c r="NES140"/>
      <c r="NET140"/>
      <c r="NEU140"/>
      <c r="NEV140"/>
      <c r="NEW140"/>
      <c r="NEX140"/>
      <c r="NEY140"/>
      <c r="NEZ140"/>
      <c r="NFA140"/>
      <c r="NFB140"/>
      <c r="NFC140"/>
      <c r="NFD140"/>
      <c r="NFE140"/>
      <c r="NFF140"/>
      <c r="NFG140"/>
      <c r="NFH140"/>
      <c r="NFI140"/>
      <c r="NFJ140"/>
      <c r="NFK140"/>
      <c r="NFL140"/>
      <c r="NFM140"/>
      <c r="NFN140"/>
      <c r="NFO140"/>
      <c r="NFP140"/>
      <c r="NFQ140"/>
      <c r="NFR140"/>
      <c r="NFS140"/>
      <c r="NFT140"/>
      <c r="NFU140"/>
      <c r="NFV140"/>
      <c r="NFW140"/>
      <c r="NFX140"/>
      <c r="NFY140"/>
      <c r="NFZ140"/>
      <c r="NGA140"/>
      <c r="NGB140"/>
      <c r="NGC140"/>
      <c r="NGD140"/>
      <c r="NGE140"/>
      <c r="NGF140"/>
      <c r="NGG140"/>
      <c r="NGH140"/>
      <c r="NGI140"/>
      <c r="NGJ140"/>
      <c r="NGK140"/>
      <c r="NGL140"/>
      <c r="NGM140"/>
      <c r="NGN140"/>
      <c r="NGO140"/>
      <c r="NGP140"/>
      <c r="NGQ140"/>
      <c r="NGR140"/>
      <c r="NGS140"/>
      <c r="NGT140"/>
      <c r="NGU140"/>
      <c r="NGV140"/>
      <c r="NGW140"/>
      <c r="NGX140"/>
      <c r="NGY140"/>
      <c r="NGZ140"/>
      <c r="NHA140"/>
      <c r="NHB140"/>
      <c r="NHC140"/>
      <c r="NHD140"/>
      <c r="NHE140"/>
      <c r="NHF140"/>
      <c r="NHG140"/>
      <c r="NHH140"/>
      <c r="NHI140"/>
      <c r="NHJ140"/>
      <c r="NHK140"/>
      <c r="NHL140"/>
      <c r="NHM140"/>
      <c r="NHN140"/>
      <c r="NHO140"/>
      <c r="NHP140"/>
      <c r="NHQ140"/>
      <c r="NHR140"/>
      <c r="NHS140"/>
      <c r="NHT140"/>
      <c r="NHU140"/>
      <c r="NHV140"/>
      <c r="NHW140"/>
      <c r="NHX140"/>
      <c r="NHY140"/>
      <c r="NHZ140"/>
      <c r="NIA140"/>
      <c r="NIB140"/>
      <c r="NIC140"/>
      <c r="NID140"/>
      <c r="NIE140"/>
      <c r="NIF140"/>
      <c r="NIG140"/>
      <c r="NIH140"/>
      <c r="NII140"/>
      <c r="NIJ140"/>
      <c r="NIK140"/>
      <c r="NIL140"/>
      <c r="NIM140"/>
      <c r="NIN140"/>
      <c r="NIO140"/>
      <c r="NIP140"/>
      <c r="NIQ140"/>
      <c r="NIR140"/>
      <c r="NIS140"/>
      <c r="NIT140"/>
      <c r="NIU140"/>
      <c r="NIV140"/>
      <c r="NIW140"/>
      <c r="NIX140"/>
      <c r="NIY140"/>
      <c r="NIZ140"/>
      <c r="NJA140"/>
      <c r="NJB140"/>
      <c r="NJC140"/>
      <c r="NJD140"/>
      <c r="NJE140"/>
      <c r="NJF140"/>
      <c r="NJG140"/>
      <c r="NJH140"/>
      <c r="NJI140"/>
      <c r="NJJ140"/>
      <c r="NJK140"/>
      <c r="NJL140"/>
      <c r="NJM140"/>
      <c r="NJN140"/>
      <c r="NJO140"/>
      <c r="NJP140"/>
      <c r="NJQ140"/>
      <c r="NJR140"/>
      <c r="NJS140"/>
      <c r="NJT140"/>
      <c r="NJU140"/>
      <c r="NJV140"/>
      <c r="NJW140"/>
      <c r="NJX140"/>
      <c r="NJY140"/>
      <c r="NJZ140"/>
      <c r="NKA140"/>
      <c r="NKB140"/>
      <c r="NKC140"/>
      <c r="NKD140"/>
      <c r="NKE140"/>
      <c r="NKF140"/>
      <c r="NKG140"/>
      <c r="NKH140"/>
      <c r="NKI140"/>
      <c r="NKJ140"/>
      <c r="NKK140"/>
      <c r="NKL140"/>
      <c r="NKM140"/>
      <c r="NKN140"/>
      <c r="NKO140"/>
      <c r="NKP140"/>
      <c r="NKQ140"/>
      <c r="NKR140"/>
      <c r="NKS140"/>
      <c r="NKT140"/>
      <c r="NKU140"/>
      <c r="NKV140"/>
      <c r="NKW140"/>
      <c r="NKX140"/>
      <c r="NKY140"/>
      <c r="NKZ140"/>
      <c r="NLA140"/>
      <c r="NLB140"/>
      <c r="NLC140"/>
      <c r="NLD140"/>
      <c r="NLE140"/>
      <c r="NLF140"/>
      <c r="NLG140"/>
      <c r="NLH140"/>
      <c r="NLI140"/>
      <c r="NLJ140"/>
      <c r="NLK140"/>
      <c r="NLL140"/>
      <c r="NLM140"/>
      <c r="NLN140"/>
      <c r="NLO140"/>
      <c r="NLP140"/>
      <c r="NLQ140"/>
      <c r="NLR140"/>
      <c r="NLS140"/>
      <c r="NLT140"/>
      <c r="NLU140"/>
      <c r="NLV140"/>
      <c r="NLW140"/>
      <c r="NLX140"/>
      <c r="NLY140"/>
      <c r="NLZ140"/>
      <c r="NMA140"/>
      <c r="NMB140"/>
      <c r="NMC140"/>
      <c r="NMD140"/>
      <c r="NME140"/>
      <c r="NMF140"/>
      <c r="NMG140"/>
      <c r="NMH140"/>
      <c r="NMI140"/>
      <c r="NMJ140"/>
      <c r="NMK140"/>
      <c r="NML140"/>
      <c r="NMM140"/>
      <c r="NMN140"/>
      <c r="NMO140"/>
      <c r="NMP140"/>
      <c r="NMQ140"/>
      <c r="NMR140"/>
      <c r="NMS140"/>
      <c r="NMT140"/>
      <c r="NMU140"/>
      <c r="NMV140"/>
      <c r="NMW140"/>
      <c r="NMX140"/>
      <c r="NMY140"/>
      <c r="NMZ140"/>
      <c r="NNA140"/>
      <c r="NNB140"/>
      <c r="NNC140"/>
      <c r="NND140"/>
      <c r="NNE140"/>
      <c r="NNF140"/>
      <c r="NNG140"/>
      <c r="NNH140"/>
      <c r="NNI140"/>
      <c r="NNJ140"/>
      <c r="NNK140"/>
      <c r="NNL140"/>
      <c r="NNM140"/>
      <c r="NNN140"/>
      <c r="NNO140"/>
      <c r="NNP140"/>
      <c r="NNQ140"/>
      <c r="NNR140"/>
      <c r="NNS140"/>
      <c r="NNT140"/>
      <c r="NNU140"/>
      <c r="NNV140"/>
      <c r="NNW140"/>
      <c r="NNX140"/>
      <c r="NNY140"/>
      <c r="NNZ140"/>
      <c r="NOA140"/>
      <c r="NOB140"/>
      <c r="NOC140"/>
      <c r="NOD140"/>
      <c r="NOE140"/>
      <c r="NOF140"/>
      <c r="NOG140"/>
      <c r="NOH140"/>
      <c r="NOI140"/>
      <c r="NOJ140"/>
      <c r="NOK140"/>
      <c r="NOL140"/>
      <c r="NOM140"/>
      <c r="NON140"/>
      <c r="NOO140"/>
      <c r="NOP140"/>
      <c r="NOQ140"/>
      <c r="NOR140"/>
      <c r="NOS140"/>
      <c r="NOT140"/>
      <c r="NOU140"/>
      <c r="NOV140"/>
      <c r="NOW140"/>
      <c r="NOX140"/>
      <c r="NOY140"/>
      <c r="NOZ140"/>
      <c r="NPA140"/>
      <c r="NPB140"/>
      <c r="NPC140"/>
      <c r="NPD140"/>
      <c r="NPE140"/>
      <c r="NPF140"/>
      <c r="NPG140"/>
      <c r="NPH140"/>
      <c r="NPI140"/>
      <c r="NPJ140"/>
      <c r="NPK140"/>
      <c r="NPL140"/>
      <c r="NPM140"/>
      <c r="NPN140"/>
      <c r="NPO140"/>
      <c r="NPP140"/>
      <c r="NPQ140"/>
      <c r="NPR140"/>
      <c r="NPS140"/>
      <c r="NPT140"/>
      <c r="NPU140"/>
      <c r="NPV140"/>
      <c r="NPW140"/>
      <c r="NPX140"/>
      <c r="NPY140"/>
      <c r="NPZ140"/>
      <c r="NQA140"/>
      <c r="NQB140"/>
      <c r="NQC140"/>
      <c r="NQD140"/>
      <c r="NQE140"/>
      <c r="NQF140"/>
      <c r="NQG140"/>
      <c r="NQH140"/>
      <c r="NQI140"/>
      <c r="NQJ140"/>
      <c r="NQK140"/>
      <c r="NQL140"/>
      <c r="NQM140"/>
      <c r="NQN140"/>
      <c r="NQO140"/>
      <c r="NQP140"/>
      <c r="NQQ140"/>
      <c r="NQR140"/>
      <c r="NQS140"/>
      <c r="NQT140"/>
      <c r="NQU140"/>
      <c r="NQV140"/>
      <c r="NQW140"/>
      <c r="NQX140"/>
      <c r="NQY140"/>
      <c r="NQZ140"/>
      <c r="NRA140"/>
      <c r="NRB140"/>
      <c r="NRC140"/>
      <c r="NRD140"/>
      <c r="NRE140"/>
      <c r="NRF140"/>
      <c r="NRG140"/>
      <c r="NRH140"/>
      <c r="NRI140"/>
      <c r="NRJ140"/>
      <c r="NRK140"/>
      <c r="NRL140"/>
      <c r="NRM140"/>
      <c r="NRN140"/>
      <c r="NRO140"/>
      <c r="NRP140"/>
      <c r="NRQ140"/>
      <c r="NRR140"/>
      <c r="NRS140"/>
      <c r="NRT140"/>
      <c r="NRU140"/>
      <c r="NRV140"/>
      <c r="NRW140"/>
      <c r="NRX140"/>
      <c r="NRY140"/>
      <c r="NRZ140"/>
      <c r="NSA140"/>
      <c r="NSB140"/>
      <c r="NSC140"/>
      <c r="NSD140"/>
      <c r="NSE140"/>
      <c r="NSF140"/>
      <c r="NSG140"/>
      <c r="NSH140"/>
      <c r="NSI140"/>
      <c r="NSJ140"/>
      <c r="NSK140"/>
      <c r="NSL140"/>
      <c r="NSM140"/>
      <c r="NSN140"/>
      <c r="NSO140"/>
      <c r="NSP140"/>
      <c r="NSQ140"/>
      <c r="NSR140"/>
      <c r="NSS140"/>
      <c r="NST140"/>
      <c r="NSU140"/>
      <c r="NSV140"/>
      <c r="NSW140"/>
      <c r="NSX140"/>
      <c r="NSY140"/>
      <c r="NSZ140"/>
      <c r="NTA140"/>
      <c r="NTB140"/>
      <c r="NTC140"/>
      <c r="NTD140"/>
      <c r="NTE140"/>
      <c r="NTF140"/>
      <c r="NTG140"/>
      <c r="NTH140"/>
      <c r="NTI140"/>
      <c r="NTJ140"/>
      <c r="NTK140"/>
      <c r="NTL140"/>
      <c r="NTM140"/>
      <c r="NTN140"/>
      <c r="NTO140"/>
      <c r="NTP140"/>
      <c r="NTQ140"/>
      <c r="NTR140"/>
      <c r="NTS140"/>
      <c r="NTT140"/>
      <c r="NTU140"/>
      <c r="NTV140"/>
      <c r="NTW140"/>
      <c r="NTX140"/>
      <c r="NTY140"/>
      <c r="NTZ140"/>
      <c r="NUA140"/>
      <c r="NUB140"/>
      <c r="NUC140"/>
      <c r="NUD140"/>
      <c r="NUE140"/>
      <c r="NUF140"/>
      <c r="NUG140"/>
      <c r="NUH140"/>
      <c r="NUI140"/>
      <c r="NUJ140"/>
      <c r="NUK140"/>
      <c r="NUL140"/>
      <c r="NUM140"/>
      <c r="NUN140"/>
      <c r="NUO140"/>
      <c r="NUP140"/>
      <c r="NUQ140"/>
      <c r="NUR140"/>
      <c r="NUS140"/>
      <c r="NUT140"/>
      <c r="NUU140"/>
      <c r="NUV140"/>
      <c r="NUW140"/>
      <c r="NUX140"/>
      <c r="NUY140"/>
      <c r="NUZ140"/>
      <c r="NVA140"/>
      <c r="NVB140"/>
      <c r="NVC140"/>
      <c r="NVD140"/>
      <c r="NVE140"/>
      <c r="NVF140"/>
      <c r="NVG140"/>
      <c r="NVH140"/>
      <c r="NVI140"/>
      <c r="NVJ140"/>
      <c r="NVK140"/>
      <c r="NVL140"/>
      <c r="NVM140"/>
      <c r="NVN140"/>
      <c r="NVO140"/>
      <c r="NVP140"/>
      <c r="NVQ140"/>
      <c r="NVR140"/>
      <c r="NVS140"/>
      <c r="NVT140"/>
      <c r="NVU140"/>
      <c r="NVV140"/>
      <c r="NVW140"/>
      <c r="NVX140"/>
      <c r="NVY140"/>
      <c r="NVZ140"/>
      <c r="NWA140"/>
      <c r="NWB140"/>
      <c r="NWC140"/>
      <c r="NWD140"/>
      <c r="NWE140"/>
      <c r="NWF140"/>
      <c r="NWG140"/>
      <c r="NWH140"/>
      <c r="NWI140"/>
      <c r="NWJ140"/>
      <c r="NWK140"/>
      <c r="NWL140"/>
      <c r="NWM140"/>
      <c r="NWN140"/>
      <c r="NWO140"/>
      <c r="NWP140"/>
      <c r="NWQ140"/>
      <c r="NWR140"/>
      <c r="NWS140"/>
      <c r="NWT140"/>
      <c r="NWU140"/>
      <c r="NWV140"/>
      <c r="NWW140"/>
      <c r="NWX140"/>
      <c r="NWY140"/>
      <c r="NWZ140"/>
      <c r="NXA140"/>
      <c r="NXB140"/>
      <c r="NXC140"/>
      <c r="NXD140"/>
      <c r="NXE140"/>
      <c r="NXF140"/>
      <c r="NXG140"/>
      <c r="NXH140"/>
      <c r="NXI140"/>
      <c r="NXJ140"/>
      <c r="NXK140"/>
      <c r="NXL140"/>
      <c r="NXM140"/>
      <c r="NXN140"/>
      <c r="NXO140"/>
      <c r="NXP140"/>
      <c r="NXQ140"/>
      <c r="NXR140"/>
      <c r="NXS140"/>
      <c r="NXT140"/>
      <c r="NXU140"/>
      <c r="NXV140"/>
      <c r="NXW140"/>
      <c r="NXX140"/>
      <c r="NXY140"/>
      <c r="NXZ140"/>
      <c r="NYA140"/>
      <c r="NYB140"/>
      <c r="NYC140"/>
      <c r="NYD140"/>
      <c r="NYE140"/>
      <c r="NYF140"/>
      <c r="NYG140"/>
      <c r="NYH140"/>
      <c r="NYI140"/>
      <c r="NYJ140"/>
      <c r="NYK140"/>
      <c r="NYL140"/>
      <c r="NYM140"/>
      <c r="NYN140"/>
      <c r="NYO140"/>
      <c r="NYP140"/>
      <c r="NYQ140"/>
      <c r="NYR140"/>
      <c r="NYS140"/>
      <c r="NYT140"/>
      <c r="NYU140"/>
      <c r="NYV140"/>
      <c r="NYW140"/>
      <c r="NYX140"/>
      <c r="NYY140"/>
      <c r="NYZ140"/>
      <c r="NZA140"/>
      <c r="NZB140"/>
      <c r="NZC140"/>
      <c r="NZD140"/>
      <c r="NZE140"/>
      <c r="NZF140"/>
      <c r="NZG140"/>
      <c r="NZH140"/>
      <c r="NZI140"/>
      <c r="NZJ140"/>
      <c r="NZK140"/>
      <c r="NZL140"/>
      <c r="NZM140"/>
      <c r="NZN140"/>
      <c r="NZO140"/>
      <c r="NZP140"/>
      <c r="NZQ140"/>
      <c r="NZR140"/>
      <c r="NZS140"/>
      <c r="NZT140"/>
      <c r="NZU140"/>
      <c r="NZV140"/>
      <c r="NZW140"/>
      <c r="NZX140"/>
      <c r="NZY140"/>
      <c r="NZZ140"/>
      <c r="OAA140"/>
      <c r="OAB140"/>
      <c r="OAC140"/>
      <c r="OAD140"/>
      <c r="OAE140"/>
      <c r="OAF140"/>
      <c r="OAG140"/>
      <c r="OAH140"/>
      <c r="OAI140"/>
      <c r="OAJ140"/>
      <c r="OAK140"/>
      <c r="OAL140"/>
      <c r="OAM140"/>
      <c r="OAN140"/>
      <c r="OAO140"/>
      <c r="OAP140"/>
      <c r="OAQ140"/>
      <c r="OAR140"/>
      <c r="OAS140"/>
      <c r="OAT140"/>
      <c r="OAU140"/>
      <c r="OAV140"/>
      <c r="OAW140"/>
      <c r="OAX140"/>
      <c r="OAY140"/>
      <c r="OAZ140"/>
      <c r="OBA140"/>
      <c r="OBB140"/>
      <c r="OBC140"/>
      <c r="OBD140"/>
      <c r="OBE140"/>
      <c r="OBF140"/>
      <c r="OBG140"/>
      <c r="OBH140"/>
      <c r="OBI140"/>
      <c r="OBJ140"/>
      <c r="OBK140"/>
      <c r="OBL140"/>
      <c r="OBM140"/>
      <c r="OBN140"/>
      <c r="OBO140"/>
      <c r="OBP140"/>
      <c r="OBQ140"/>
      <c r="OBR140"/>
      <c r="OBS140"/>
      <c r="OBT140"/>
      <c r="OBU140"/>
      <c r="OBV140"/>
      <c r="OBW140"/>
      <c r="OBX140"/>
      <c r="OBY140"/>
      <c r="OBZ140"/>
      <c r="OCA140"/>
      <c r="OCB140"/>
      <c r="OCC140"/>
      <c r="OCD140"/>
      <c r="OCE140"/>
      <c r="OCF140"/>
      <c r="OCG140"/>
      <c r="OCH140"/>
      <c r="OCI140"/>
      <c r="OCJ140"/>
      <c r="OCK140"/>
      <c r="OCL140"/>
      <c r="OCM140"/>
      <c r="OCN140"/>
      <c r="OCO140"/>
      <c r="OCP140"/>
      <c r="OCQ140"/>
      <c r="OCR140"/>
      <c r="OCS140"/>
      <c r="OCT140"/>
      <c r="OCU140"/>
      <c r="OCV140"/>
      <c r="OCW140"/>
      <c r="OCX140"/>
      <c r="OCY140"/>
      <c r="OCZ140"/>
      <c r="ODA140"/>
      <c r="ODB140"/>
      <c r="ODC140"/>
      <c r="ODD140"/>
      <c r="ODE140"/>
      <c r="ODF140"/>
      <c r="ODG140"/>
      <c r="ODH140"/>
      <c r="ODI140"/>
      <c r="ODJ140"/>
      <c r="ODK140"/>
      <c r="ODL140"/>
      <c r="ODM140"/>
      <c r="ODN140"/>
      <c r="ODO140"/>
      <c r="ODP140"/>
      <c r="ODQ140"/>
      <c r="ODR140"/>
      <c r="ODS140"/>
      <c r="ODT140"/>
      <c r="ODU140"/>
      <c r="ODV140"/>
      <c r="ODW140"/>
      <c r="ODX140"/>
      <c r="ODY140"/>
      <c r="ODZ140"/>
      <c r="OEA140"/>
      <c r="OEB140"/>
      <c r="OEC140"/>
      <c r="OED140"/>
      <c r="OEE140"/>
      <c r="OEF140"/>
      <c r="OEG140"/>
      <c r="OEH140"/>
      <c r="OEI140"/>
      <c r="OEJ140"/>
      <c r="OEK140"/>
      <c r="OEL140"/>
      <c r="OEM140"/>
      <c r="OEN140"/>
      <c r="OEO140"/>
      <c r="OEP140"/>
      <c r="OEQ140"/>
      <c r="OER140"/>
      <c r="OES140"/>
      <c r="OET140"/>
      <c r="OEU140"/>
      <c r="OEV140"/>
      <c r="OEW140"/>
      <c r="OEX140"/>
      <c r="OEY140"/>
      <c r="OEZ140"/>
      <c r="OFA140"/>
      <c r="OFB140"/>
      <c r="OFC140"/>
      <c r="OFD140"/>
      <c r="OFE140"/>
      <c r="OFF140"/>
      <c r="OFG140"/>
      <c r="OFH140"/>
      <c r="OFI140"/>
      <c r="OFJ140"/>
      <c r="OFK140"/>
      <c r="OFL140"/>
      <c r="OFM140"/>
      <c r="OFN140"/>
      <c r="OFO140"/>
      <c r="OFP140"/>
      <c r="OFQ140"/>
      <c r="OFR140"/>
      <c r="OFS140"/>
      <c r="OFT140"/>
      <c r="OFU140"/>
      <c r="OFV140"/>
      <c r="OFW140"/>
      <c r="OFX140"/>
      <c r="OFY140"/>
      <c r="OFZ140"/>
      <c r="OGA140"/>
      <c r="OGB140"/>
      <c r="OGC140"/>
      <c r="OGD140"/>
      <c r="OGE140"/>
      <c r="OGF140"/>
      <c r="OGG140"/>
      <c r="OGH140"/>
      <c r="OGI140"/>
      <c r="OGJ140"/>
      <c r="OGK140"/>
      <c r="OGL140"/>
      <c r="OGM140"/>
      <c r="OGN140"/>
      <c r="OGO140"/>
      <c r="OGP140"/>
      <c r="OGQ140"/>
      <c r="OGR140"/>
      <c r="OGS140"/>
      <c r="OGT140"/>
      <c r="OGU140"/>
      <c r="OGV140"/>
      <c r="OGW140"/>
      <c r="OGX140"/>
      <c r="OGY140"/>
      <c r="OGZ140"/>
      <c r="OHA140"/>
      <c r="OHB140"/>
      <c r="OHC140"/>
      <c r="OHD140"/>
      <c r="OHE140"/>
      <c r="OHF140"/>
      <c r="OHG140"/>
      <c r="OHH140"/>
      <c r="OHI140"/>
      <c r="OHJ140"/>
      <c r="OHK140"/>
      <c r="OHL140"/>
      <c r="OHM140"/>
      <c r="OHN140"/>
      <c r="OHO140"/>
      <c r="OHP140"/>
      <c r="OHQ140"/>
      <c r="OHR140"/>
      <c r="OHS140"/>
      <c r="OHT140"/>
      <c r="OHU140"/>
      <c r="OHV140"/>
      <c r="OHW140"/>
      <c r="OHX140"/>
      <c r="OHY140"/>
      <c r="OHZ140"/>
      <c r="OIA140"/>
      <c r="OIB140"/>
      <c r="OIC140"/>
      <c r="OID140"/>
      <c r="OIE140"/>
      <c r="OIF140"/>
      <c r="OIG140"/>
      <c r="OIH140"/>
      <c r="OII140"/>
      <c r="OIJ140"/>
      <c r="OIK140"/>
      <c r="OIL140"/>
      <c r="OIM140"/>
      <c r="OIN140"/>
      <c r="OIO140"/>
      <c r="OIP140"/>
      <c r="OIQ140"/>
      <c r="OIR140"/>
      <c r="OIS140"/>
      <c r="OIT140"/>
      <c r="OIU140"/>
      <c r="OIV140"/>
      <c r="OIW140"/>
      <c r="OIX140"/>
      <c r="OIY140"/>
      <c r="OIZ140"/>
      <c r="OJA140"/>
      <c r="OJB140"/>
      <c r="OJC140"/>
      <c r="OJD140"/>
      <c r="OJE140"/>
      <c r="OJF140"/>
      <c r="OJG140"/>
      <c r="OJH140"/>
      <c r="OJI140"/>
      <c r="OJJ140"/>
      <c r="OJK140"/>
      <c r="OJL140"/>
      <c r="OJM140"/>
      <c r="OJN140"/>
      <c r="OJO140"/>
      <c r="OJP140"/>
      <c r="OJQ140"/>
      <c r="OJR140"/>
      <c r="OJS140"/>
      <c r="OJT140"/>
      <c r="OJU140"/>
      <c r="OJV140"/>
      <c r="OJW140"/>
      <c r="OJX140"/>
      <c r="OJY140"/>
      <c r="OJZ140"/>
      <c r="OKA140"/>
      <c r="OKB140"/>
      <c r="OKC140"/>
      <c r="OKD140"/>
      <c r="OKE140"/>
      <c r="OKF140"/>
      <c r="OKG140"/>
      <c r="OKH140"/>
      <c r="OKI140"/>
      <c r="OKJ140"/>
      <c r="OKK140"/>
      <c r="OKL140"/>
      <c r="OKM140"/>
      <c r="OKN140"/>
      <c r="OKO140"/>
      <c r="OKP140"/>
      <c r="OKQ140"/>
      <c r="OKR140"/>
      <c r="OKS140"/>
      <c r="OKT140"/>
      <c r="OKU140"/>
      <c r="OKV140"/>
      <c r="OKW140"/>
      <c r="OKX140"/>
      <c r="OKY140"/>
      <c r="OKZ140"/>
      <c r="OLA140"/>
      <c r="OLB140"/>
      <c r="OLC140"/>
      <c r="OLD140"/>
      <c r="OLE140"/>
      <c r="OLF140"/>
      <c r="OLG140"/>
      <c r="OLH140"/>
      <c r="OLI140"/>
      <c r="OLJ140"/>
      <c r="OLK140"/>
      <c r="OLL140"/>
      <c r="OLM140"/>
      <c r="OLN140"/>
      <c r="OLO140"/>
      <c r="OLP140"/>
      <c r="OLQ140"/>
      <c r="OLR140"/>
      <c r="OLS140"/>
      <c r="OLT140"/>
      <c r="OLU140"/>
      <c r="OLV140"/>
      <c r="OLW140"/>
      <c r="OLX140"/>
      <c r="OLY140"/>
      <c r="OLZ140"/>
      <c r="OMA140"/>
      <c r="OMB140"/>
      <c r="OMC140"/>
      <c r="OMD140"/>
      <c r="OME140"/>
      <c r="OMF140"/>
      <c r="OMG140"/>
      <c r="OMH140"/>
      <c r="OMI140"/>
      <c r="OMJ140"/>
      <c r="OMK140"/>
      <c r="OML140"/>
      <c r="OMM140"/>
      <c r="OMN140"/>
      <c r="OMO140"/>
      <c r="OMP140"/>
      <c r="OMQ140"/>
      <c r="OMR140"/>
      <c r="OMS140"/>
      <c r="OMT140"/>
      <c r="OMU140"/>
      <c r="OMV140"/>
      <c r="OMW140"/>
      <c r="OMX140"/>
      <c r="OMY140"/>
      <c r="OMZ140"/>
      <c r="ONA140"/>
      <c r="ONB140"/>
      <c r="ONC140"/>
      <c r="OND140"/>
      <c r="ONE140"/>
      <c r="ONF140"/>
      <c r="ONG140"/>
      <c r="ONH140"/>
      <c r="ONI140"/>
      <c r="ONJ140"/>
      <c r="ONK140"/>
      <c r="ONL140"/>
      <c r="ONM140"/>
      <c r="ONN140"/>
      <c r="ONO140"/>
      <c r="ONP140"/>
      <c r="ONQ140"/>
      <c r="ONR140"/>
      <c r="ONS140"/>
      <c r="ONT140"/>
      <c r="ONU140"/>
      <c r="ONV140"/>
      <c r="ONW140"/>
      <c r="ONX140"/>
      <c r="ONY140"/>
      <c r="ONZ140"/>
      <c r="OOA140"/>
      <c r="OOB140"/>
      <c r="OOC140"/>
      <c r="OOD140"/>
      <c r="OOE140"/>
      <c r="OOF140"/>
      <c r="OOG140"/>
      <c r="OOH140"/>
      <c r="OOI140"/>
      <c r="OOJ140"/>
      <c r="OOK140"/>
      <c r="OOL140"/>
      <c r="OOM140"/>
      <c r="OON140"/>
      <c r="OOO140"/>
      <c r="OOP140"/>
      <c r="OOQ140"/>
      <c r="OOR140"/>
      <c r="OOS140"/>
      <c r="OOT140"/>
      <c r="OOU140"/>
      <c r="OOV140"/>
      <c r="OOW140"/>
      <c r="OOX140"/>
      <c r="OOY140"/>
      <c r="OOZ140"/>
      <c r="OPA140"/>
      <c r="OPB140"/>
      <c r="OPC140"/>
      <c r="OPD140"/>
      <c r="OPE140"/>
      <c r="OPF140"/>
      <c r="OPG140"/>
      <c r="OPH140"/>
      <c r="OPI140"/>
      <c r="OPJ140"/>
      <c r="OPK140"/>
      <c r="OPL140"/>
      <c r="OPM140"/>
      <c r="OPN140"/>
      <c r="OPO140"/>
      <c r="OPP140"/>
      <c r="OPQ140"/>
      <c r="OPR140"/>
      <c r="OPS140"/>
      <c r="OPT140"/>
      <c r="OPU140"/>
      <c r="OPV140"/>
      <c r="OPW140"/>
      <c r="OPX140"/>
      <c r="OPY140"/>
      <c r="OPZ140"/>
      <c r="OQA140"/>
      <c r="OQB140"/>
      <c r="OQC140"/>
      <c r="OQD140"/>
      <c r="OQE140"/>
      <c r="OQF140"/>
      <c r="OQG140"/>
      <c r="OQH140"/>
      <c r="OQI140"/>
      <c r="OQJ140"/>
      <c r="OQK140"/>
      <c r="OQL140"/>
      <c r="OQM140"/>
      <c r="OQN140"/>
      <c r="OQO140"/>
      <c r="OQP140"/>
      <c r="OQQ140"/>
      <c r="OQR140"/>
      <c r="OQS140"/>
      <c r="OQT140"/>
      <c r="OQU140"/>
      <c r="OQV140"/>
      <c r="OQW140"/>
      <c r="OQX140"/>
      <c r="OQY140"/>
      <c r="OQZ140"/>
      <c r="ORA140"/>
      <c r="ORB140"/>
      <c r="ORC140"/>
      <c r="ORD140"/>
      <c r="ORE140"/>
      <c r="ORF140"/>
      <c r="ORG140"/>
      <c r="ORH140"/>
      <c r="ORI140"/>
      <c r="ORJ140"/>
      <c r="ORK140"/>
      <c r="ORL140"/>
      <c r="ORM140"/>
      <c r="ORN140"/>
      <c r="ORO140"/>
      <c r="ORP140"/>
      <c r="ORQ140"/>
      <c r="ORR140"/>
      <c r="ORS140"/>
      <c r="ORT140"/>
      <c r="ORU140"/>
      <c r="ORV140"/>
      <c r="ORW140"/>
      <c r="ORX140"/>
      <c r="ORY140"/>
      <c r="ORZ140"/>
      <c r="OSA140"/>
      <c r="OSB140"/>
      <c r="OSC140"/>
      <c r="OSD140"/>
      <c r="OSE140"/>
      <c r="OSF140"/>
      <c r="OSG140"/>
      <c r="OSH140"/>
      <c r="OSI140"/>
      <c r="OSJ140"/>
      <c r="OSK140"/>
      <c r="OSL140"/>
      <c r="OSM140"/>
      <c r="OSN140"/>
      <c r="OSO140"/>
      <c r="OSP140"/>
      <c r="OSQ140"/>
      <c r="OSR140"/>
      <c r="OSS140"/>
      <c r="OST140"/>
      <c r="OSU140"/>
      <c r="OSV140"/>
      <c r="OSW140"/>
      <c r="OSX140"/>
      <c r="OSY140"/>
      <c r="OSZ140"/>
      <c r="OTA140"/>
      <c r="OTB140"/>
      <c r="OTC140"/>
      <c r="OTD140"/>
      <c r="OTE140"/>
      <c r="OTF140"/>
      <c r="OTG140"/>
      <c r="OTH140"/>
      <c r="OTI140"/>
      <c r="OTJ140"/>
      <c r="OTK140"/>
      <c r="OTL140"/>
      <c r="OTM140"/>
      <c r="OTN140"/>
      <c r="OTO140"/>
      <c r="OTP140"/>
      <c r="OTQ140"/>
      <c r="OTR140"/>
      <c r="OTS140"/>
      <c r="OTT140"/>
      <c r="OTU140"/>
      <c r="OTV140"/>
      <c r="OTW140"/>
      <c r="OTX140"/>
      <c r="OTY140"/>
      <c r="OTZ140"/>
      <c r="OUA140"/>
      <c r="OUB140"/>
      <c r="OUC140"/>
      <c r="OUD140"/>
      <c r="OUE140"/>
      <c r="OUF140"/>
      <c r="OUG140"/>
      <c r="OUH140"/>
      <c r="OUI140"/>
      <c r="OUJ140"/>
      <c r="OUK140"/>
      <c r="OUL140"/>
      <c r="OUM140"/>
      <c r="OUN140"/>
      <c r="OUO140"/>
      <c r="OUP140"/>
      <c r="OUQ140"/>
      <c r="OUR140"/>
      <c r="OUS140"/>
      <c r="OUT140"/>
      <c r="OUU140"/>
      <c r="OUV140"/>
      <c r="OUW140"/>
      <c r="OUX140"/>
      <c r="OUY140"/>
      <c r="OUZ140"/>
      <c r="OVA140"/>
      <c r="OVB140"/>
      <c r="OVC140"/>
      <c r="OVD140"/>
      <c r="OVE140"/>
      <c r="OVF140"/>
      <c r="OVG140"/>
      <c r="OVH140"/>
      <c r="OVI140"/>
      <c r="OVJ140"/>
      <c r="OVK140"/>
      <c r="OVL140"/>
      <c r="OVM140"/>
      <c r="OVN140"/>
      <c r="OVO140"/>
      <c r="OVP140"/>
      <c r="OVQ140"/>
      <c r="OVR140"/>
      <c r="OVS140"/>
      <c r="OVT140"/>
      <c r="OVU140"/>
      <c r="OVV140"/>
      <c r="OVW140"/>
      <c r="OVX140"/>
      <c r="OVY140"/>
      <c r="OVZ140"/>
      <c r="OWA140"/>
      <c r="OWB140"/>
      <c r="OWC140"/>
      <c r="OWD140"/>
      <c r="OWE140"/>
      <c r="OWF140"/>
      <c r="OWG140"/>
      <c r="OWH140"/>
      <c r="OWI140"/>
      <c r="OWJ140"/>
      <c r="OWK140"/>
      <c r="OWL140"/>
      <c r="OWM140"/>
      <c r="OWN140"/>
      <c r="OWO140"/>
      <c r="OWP140"/>
      <c r="OWQ140"/>
      <c r="OWR140"/>
      <c r="OWS140"/>
      <c r="OWT140"/>
      <c r="OWU140"/>
      <c r="OWV140"/>
      <c r="OWW140"/>
      <c r="OWX140"/>
      <c r="OWY140"/>
      <c r="OWZ140"/>
      <c r="OXA140"/>
      <c r="OXB140"/>
      <c r="OXC140"/>
      <c r="OXD140"/>
      <c r="OXE140"/>
      <c r="OXF140"/>
      <c r="OXG140"/>
      <c r="OXH140"/>
      <c r="OXI140"/>
      <c r="OXJ140"/>
      <c r="OXK140"/>
      <c r="OXL140"/>
      <c r="OXM140"/>
      <c r="OXN140"/>
      <c r="OXO140"/>
      <c r="OXP140"/>
      <c r="OXQ140"/>
      <c r="OXR140"/>
      <c r="OXS140"/>
      <c r="OXT140"/>
      <c r="OXU140"/>
      <c r="OXV140"/>
      <c r="OXW140"/>
      <c r="OXX140"/>
      <c r="OXY140"/>
      <c r="OXZ140"/>
      <c r="OYA140"/>
      <c r="OYB140"/>
      <c r="OYC140"/>
      <c r="OYD140"/>
      <c r="OYE140"/>
      <c r="OYF140"/>
      <c r="OYG140"/>
      <c r="OYH140"/>
      <c r="OYI140"/>
      <c r="OYJ140"/>
      <c r="OYK140"/>
      <c r="OYL140"/>
      <c r="OYM140"/>
      <c r="OYN140"/>
      <c r="OYO140"/>
      <c r="OYP140"/>
      <c r="OYQ140"/>
      <c r="OYR140"/>
      <c r="OYS140"/>
      <c r="OYT140"/>
      <c r="OYU140"/>
      <c r="OYV140"/>
      <c r="OYW140"/>
      <c r="OYX140"/>
      <c r="OYY140"/>
      <c r="OYZ140"/>
      <c r="OZA140"/>
      <c r="OZB140"/>
      <c r="OZC140"/>
      <c r="OZD140"/>
      <c r="OZE140"/>
      <c r="OZF140"/>
      <c r="OZG140"/>
      <c r="OZH140"/>
      <c r="OZI140"/>
      <c r="OZJ140"/>
      <c r="OZK140"/>
      <c r="OZL140"/>
      <c r="OZM140"/>
      <c r="OZN140"/>
      <c r="OZO140"/>
      <c r="OZP140"/>
      <c r="OZQ140"/>
      <c r="OZR140"/>
      <c r="OZS140"/>
      <c r="OZT140"/>
      <c r="OZU140"/>
      <c r="OZV140"/>
      <c r="OZW140"/>
      <c r="OZX140"/>
      <c r="OZY140"/>
      <c r="OZZ140"/>
      <c r="PAA140"/>
      <c r="PAB140"/>
      <c r="PAC140"/>
      <c r="PAD140"/>
      <c r="PAE140"/>
      <c r="PAF140"/>
      <c r="PAG140"/>
      <c r="PAH140"/>
      <c r="PAI140"/>
      <c r="PAJ140"/>
      <c r="PAK140"/>
      <c r="PAL140"/>
      <c r="PAM140"/>
      <c r="PAN140"/>
      <c r="PAO140"/>
      <c r="PAP140"/>
      <c r="PAQ140"/>
      <c r="PAR140"/>
      <c r="PAS140"/>
      <c r="PAT140"/>
      <c r="PAU140"/>
      <c r="PAV140"/>
      <c r="PAW140"/>
      <c r="PAX140"/>
      <c r="PAY140"/>
      <c r="PAZ140"/>
      <c r="PBA140"/>
      <c r="PBB140"/>
      <c r="PBC140"/>
      <c r="PBD140"/>
      <c r="PBE140"/>
      <c r="PBF140"/>
      <c r="PBG140"/>
      <c r="PBH140"/>
      <c r="PBI140"/>
      <c r="PBJ140"/>
      <c r="PBK140"/>
      <c r="PBL140"/>
      <c r="PBM140"/>
      <c r="PBN140"/>
      <c r="PBO140"/>
      <c r="PBP140"/>
      <c r="PBQ140"/>
      <c r="PBR140"/>
      <c r="PBS140"/>
      <c r="PBT140"/>
      <c r="PBU140"/>
      <c r="PBV140"/>
      <c r="PBW140"/>
      <c r="PBX140"/>
      <c r="PBY140"/>
      <c r="PBZ140"/>
      <c r="PCA140"/>
      <c r="PCB140"/>
      <c r="PCC140"/>
      <c r="PCD140"/>
      <c r="PCE140"/>
      <c r="PCF140"/>
      <c r="PCG140"/>
      <c r="PCH140"/>
      <c r="PCI140"/>
      <c r="PCJ140"/>
      <c r="PCK140"/>
      <c r="PCL140"/>
      <c r="PCM140"/>
      <c r="PCN140"/>
      <c r="PCO140"/>
      <c r="PCP140"/>
      <c r="PCQ140"/>
      <c r="PCR140"/>
      <c r="PCS140"/>
      <c r="PCT140"/>
      <c r="PCU140"/>
      <c r="PCV140"/>
      <c r="PCW140"/>
      <c r="PCX140"/>
      <c r="PCY140"/>
      <c r="PCZ140"/>
      <c r="PDA140"/>
      <c r="PDB140"/>
      <c r="PDC140"/>
      <c r="PDD140"/>
      <c r="PDE140"/>
      <c r="PDF140"/>
      <c r="PDG140"/>
      <c r="PDH140"/>
      <c r="PDI140"/>
      <c r="PDJ140"/>
      <c r="PDK140"/>
      <c r="PDL140"/>
      <c r="PDM140"/>
      <c r="PDN140"/>
      <c r="PDO140"/>
      <c r="PDP140"/>
      <c r="PDQ140"/>
      <c r="PDR140"/>
      <c r="PDS140"/>
      <c r="PDT140"/>
      <c r="PDU140"/>
      <c r="PDV140"/>
      <c r="PDW140"/>
      <c r="PDX140"/>
      <c r="PDY140"/>
      <c r="PDZ140"/>
      <c r="PEA140"/>
      <c r="PEB140"/>
      <c r="PEC140"/>
      <c r="PED140"/>
      <c r="PEE140"/>
      <c r="PEF140"/>
      <c r="PEG140"/>
      <c r="PEH140"/>
      <c r="PEI140"/>
      <c r="PEJ140"/>
      <c r="PEK140"/>
      <c r="PEL140"/>
      <c r="PEM140"/>
      <c r="PEN140"/>
      <c r="PEO140"/>
      <c r="PEP140"/>
      <c r="PEQ140"/>
      <c r="PER140"/>
      <c r="PES140"/>
      <c r="PET140"/>
      <c r="PEU140"/>
      <c r="PEV140"/>
      <c r="PEW140"/>
      <c r="PEX140"/>
      <c r="PEY140"/>
      <c r="PEZ140"/>
      <c r="PFA140"/>
      <c r="PFB140"/>
      <c r="PFC140"/>
      <c r="PFD140"/>
      <c r="PFE140"/>
      <c r="PFF140"/>
      <c r="PFG140"/>
      <c r="PFH140"/>
      <c r="PFI140"/>
      <c r="PFJ140"/>
      <c r="PFK140"/>
      <c r="PFL140"/>
      <c r="PFM140"/>
      <c r="PFN140"/>
      <c r="PFO140"/>
      <c r="PFP140"/>
      <c r="PFQ140"/>
      <c r="PFR140"/>
      <c r="PFS140"/>
      <c r="PFT140"/>
      <c r="PFU140"/>
      <c r="PFV140"/>
      <c r="PFW140"/>
      <c r="PFX140"/>
      <c r="PFY140"/>
      <c r="PFZ140"/>
      <c r="PGA140"/>
      <c r="PGB140"/>
      <c r="PGC140"/>
      <c r="PGD140"/>
      <c r="PGE140"/>
      <c r="PGF140"/>
      <c r="PGG140"/>
      <c r="PGH140"/>
      <c r="PGI140"/>
      <c r="PGJ140"/>
      <c r="PGK140"/>
      <c r="PGL140"/>
      <c r="PGM140"/>
      <c r="PGN140"/>
      <c r="PGO140"/>
      <c r="PGP140"/>
      <c r="PGQ140"/>
      <c r="PGR140"/>
      <c r="PGS140"/>
      <c r="PGT140"/>
      <c r="PGU140"/>
      <c r="PGV140"/>
      <c r="PGW140"/>
      <c r="PGX140"/>
      <c r="PGY140"/>
      <c r="PGZ140"/>
      <c r="PHA140"/>
      <c r="PHB140"/>
      <c r="PHC140"/>
      <c r="PHD140"/>
      <c r="PHE140"/>
      <c r="PHF140"/>
      <c r="PHG140"/>
      <c r="PHH140"/>
      <c r="PHI140"/>
      <c r="PHJ140"/>
      <c r="PHK140"/>
      <c r="PHL140"/>
      <c r="PHM140"/>
      <c r="PHN140"/>
      <c r="PHO140"/>
      <c r="PHP140"/>
      <c r="PHQ140"/>
      <c r="PHR140"/>
      <c r="PHS140"/>
      <c r="PHT140"/>
      <c r="PHU140"/>
      <c r="PHV140"/>
      <c r="PHW140"/>
      <c r="PHX140"/>
      <c r="PHY140"/>
      <c r="PHZ140"/>
      <c r="PIA140"/>
      <c r="PIB140"/>
      <c r="PIC140"/>
      <c r="PID140"/>
      <c r="PIE140"/>
      <c r="PIF140"/>
      <c r="PIG140"/>
      <c r="PIH140"/>
      <c r="PII140"/>
      <c r="PIJ140"/>
      <c r="PIK140"/>
      <c r="PIL140"/>
      <c r="PIM140"/>
      <c r="PIN140"/>
      <c r="PIO140"/>
      <c r="PIP140"/>
      <c r="PIQ140"/>
      <c r="PIR140"/>
      <c r="PIS140"/>
      <c r="PIT140"/>
      <c r="PIU140"/>
      <c r="PIV140"/>
      <c r="PIW140"/>
      <c r="PIX140"/>
      <c r="PIY140"/>
      <c r="PIZ140"/>
      <c r="PJA140"/>
      <c r="PJB140"/>
      <c r="PJC140"/>
      <c r="PJD140"/>
      <c r="PJE140"/>
      <c r="PJF140"/>
      <c r="PJG140"/>
      <c r="PJH140"/>
      <c r="PJI140"/>
      <c r="PJJ140"/>
      <c r="PJK140"/>
      <c r="PJL140"/>
      <c r="PJM140"/>
      <c r="PJN140"/>
      <c r="PJO140"/>
      <c r="PJP140"/>
      <c r="PJQ140"/>
      <c r="PJR140"/>
      <c r="PJS140"/>
      <c r="PJT140"/>
      <c r="PJU140"/>
      <c r="PJV140"/>
      <c r="PJW140"/>
      <c r="PJX140"/>
      <c r="PJY140"/>
      <c r="PJZ140"/>
      <c r="PKA140"/>
      <c r="PKB140"/>
      <c r="PKC140"/>
      <c r="PKD140"/>
      <c r="PKE140"/>
      <c r="PKF140"/>
      <c r="PKG140"/>
      <c r="PKH140"/>
      <c r="PKI140"/>
      <c r="PKJ140"/>
      <c r="PKK140"/>
      <c r="PKL140"/>
      <c r="PKM140"/>
      <c r="PKN140"/>
      <c r="PKO140"/>
      <c r="PKP140"/>
      <c r="PKQ140"/>
      <c r="PKR140"/>
      <c r="PKS140"/>
      <c r="PKT140"/>
      <c r="PKU140"/>
      <c r="PKV140"/>
      <c r="PKW140"/>
      <c r="PKX140"/>
      <c r="PKY140"/>
      <c r="PKZ140"/>
      <c r="PLA140"/>
      <c r="PLB140"/>
      <c r="PLC140"/>
      <c r="PLD140"/>
      <c r="PLE140"/>
      <c r="PLF140"/>
      <c r="PLG140"/>
      <c r="PLH140"/>
      <c r="PLI140"/>
      <c r="PLJ140"/>
      <c r="PLK140"/>
      <c r="PLL140"/>
      <c r="PLM140"/>
      <c r="PLN140"/>
      <c r="PLO140"/>
      <c r="PLP140"/>
      <c r="PLQ140"/>
      <c r="PLR140"/>
      <c r="PLS140"/>
      <c r="PLT140"/>
      <c r="PLU140"/>
      <c r="PLV140"/>
      <c r="PLW140"/>
      <c r="PLX140"/>
      <c r="PLY140"/>
      <c r="PLZ140"/>
      <c r="PMA140"/>
      <c r="PMB140"/>
      <c r="PMC140"/>
      <c r="PMD140"/>
      <c r="PME140"/>
      <c r="PMF140"/>
      <c r="PMG140"/>
      <c r="PMH140"/>
      <c r="PMI140"/>
      <c r="PMJ140"/>
      <c r="PMK140"/>
      <c r="PML140"/>
      <c r="PMM140"/>
      <c r="PMN140"/>
      <c r="PMO140"/>
      <c r="PMP140"/>
      <c r="PMQ140"/>
      <c r="PMR140"/>
      <c r="PMS140"/>
      <c r="PMT140"/>
      <c r="PMU140"/>
      <c r="PMV140"/>
      <c r="PMW140"/>
      <c r="PMX140"/>
      <c r="PMY140"/>
      <c r="PMZ140"/>
      <c r="PNA140"/>
      <c r="PNB140"/>
      <c r="PNC140"/>
      <c r="PND140"/>
      <c r="PNE140"/>
      <c r="PNF140"/>
      <c r="PNG140"/>
      <c r="PNH140"/>
      <c r="PNI140"/>
      <c r="PNJ140"/>
      <c r="PNK140"/>
      <c r="PNL140"/>
      <c r="PNM140"/>
      <c r="PNN140"/>
      <c r="PNO140"/>
      <c r="PNP140"/>
      <c r="PNQ140"/>
      <c r="PNR140"/>
      <c r="PNS140"/>
      <c r="PNT140"/>
      <c r="PNU140"/>
      <c r="PNV140"/>
      <c r="PNW140"/>
      <c r="PNX140"/>
      <c r="PNY140"/>
      <c r="PNZ140"/>
      <c r="POA140"/>
      <c r="POB140"/>
      <c r="POC140"/>
      <c r="POD140"/>
      <c r="POE140"/>
      <c r="POF140"/>
      <c r="POG140"/>
      <c r="POH140"/>
      <c r="POI140"/>
      <c r="POJ140"/>
      <c r="POK140"/>
      <c r="POL140"/>
      <c r="POM140"/>
      <c r="PON140"/>
      <c r="POO140"/>
      <c r="POP140"/>
      <c r="POQ140"/>
      <c r="POR140"/>
      <c r="POS140"/>
      <c r="POT140"/>
      <c r="POU140"/>
      <c r="POV140"/>
      <c r="POW140"/>
      <c r="POX140"/>
      <c r="POY140"/>
      <c r="POZ140"/>
      <c r="PPA140"/>
      <c r="PPB140"/>
      <c r="PPC140"/>
      <c r="PPD140"/>
      <c r="PPE140"/>
      <c r="PPF140"/>
      <c r="PPG140"/>
      <c r="PPH140"/>
      <c r="PPI140"/>
      <c r="PPJ140"/>
      <c r="PPK140"/>
      <c r="PPL140"/>
      <c r="PPM140"/>
      <c r="PPN140"/>
      <c r="PPO140"/>
      <c r="PPP140"/>
      <c r="PPQ140"/>
      <c r="PPR140"/>
      <c r="PPS140"/>
      <c r="PPT140"/>
      <c r="PPU140"/>
      <c r="PPV140"/>
      <c r="PPW140"/>
      <c r="PPX140"/>
      <c r="PPY140"/>
      <c r="PPZ140"/>
      <c r="PQA140"/>
      <c r="PQB140"/>
      <c r="PQC140"/>
      <c r="PQD140"/>
      <c r="PQE140"/>
      <c r="PQF140"/>
      <c r="PQG140"/>
      <c r="PQH140"/>
      <c r="PQI140"/>
      <c r="PQJ140"/>
      <c r="PQK140"/>
      <c r="PQL140"/>
      <c r="PQM140"/>
      <c r="PQN140"/>
      <c r="PQO140"/>
      <c r="PQP140"/>
      <c r="PQQ140"/>
      <c r="PQR140"/>
      <c r="PQS140"/>
      <c r="PQT140"/>
      <c r="PQU140"/>
      <c r="PQV140"/>
      <c r="PQW140"/>
      <c r="PQX140"/>
      <c r="PQY140"/>
      <c r="PQZ140"/>
      <c r="PRA140"/>
      <c r="PRB140"/>
      <c r="PRC140"/>
      <c r="PRD140"/>
      <c r="PRE140"/>
      <c r="PRF140"/>
      <c r="PRG140"/>
      <c r="PRH140"/>
      <c r="PRI140"/>
      <c r="PRJ140"/>
      <c r="PRK140"/>
      <c r="PRL140"/>
      <c r="PRM140"/>
      <c r="PRN140"/>
      <c r="PRO140"/>
      <c r="PRP140"/>
      <c r="PRQ140"/>
      <c r="PRR140"/>
      <c r="PRS140"/>
      <c r="PRT140"/>
      <c r="PRU140"/>
      <c r="PRV140"/>
      <c r="PRW140"/>
      <c r="PRX140"/>
      <c r="PRY140"/>
      <c r="PRZ140"/>
      <c r="PSA140"/>
      <c r="PSB140"/>
      <c r="PSC140"/>
      <c r="PSD140"/>
      <c r="PSE140"/>
      <c r="PSF140"/>
      <c r="PSG140"/>
      <c r="PSH140"/>
      <c r="PSI140"/>
      <c r="PSJ140"/>
      <c r="PSK140"/>
      <c r="PSL140"/>
      <c r="PSM140"/>
      <c r="PSN140"/>
      <c r="PSO140"/>
      <c r="PSP140"/>
      <c r="PSQ140"/>
      <c r="PSR140"/>
      <c r="PSS140"/>
      <c r="PST140"/>
      <c r="PSU140"/>
      <c r="PSV140"/>
      <c r="PSW140"/>
      <c r="PSX140"/>
      <c r="PSY140"/>
      <c r="PSZ140"/>
      <c r="PTA140"/>
      <c r="PTB140"/>
      <c r="PTC140"/>
      <c r="PTD140"/>
      <c r="PTE140"/>
      <c r="PTF140"/>
      <c r="PTG140"/>
      <c r="PTH140"/>
      <c r="PTI140"/>
      <c r="PTJ140"/>
      <c r="PTK140"/>
      <c r="PTL140"/>
      <c r="PTM140"/>
      <c r="PTN140"/>
      <c r="PTO140"/>
      <c r="PTP140"/>
      <c r="PTQ140"/>
      <c r="PTR140"/>
      <c r="PTS140"/>
      <c r="PTT140"/>
      <c r="PTU140"/>
      <c r="PTV140"/>
      <c r="PTW140"/>
      <c r="PTX140"/>
      <c r="PTY140"/>
      <c r="PTZ140"/>
      <c r="PUA140"/>
      <c r="PUB140"/>
      <c r="PUC140"/>
      <c r="PUD140"/>
      <c r="PUE140"/>
      <c r="PUF140"/>
      <c r="PUG140"/>
      <c r="PUH140"/>
      <c r="PUI140"/>
      <c r="PUJ140"/>
      <c r="PUK140"/>
      <c r="PUL140"/>
      <c r="PUM140"/>
      <c r="PUN140"/>
      <c r="PUO140"/>
      <c r="PUP140"/>
      <c r="PUQ140"/>
      <c r="PUR140"/>
      <c r="PUS140"/>
      <c r="PUT140"/>
      <c r="PUU140"/>
      <c r="PUV140"/>
      <c r="PUW140"/>
      <c r="PUX140"/>
      <c r="PUY140"/>
      <c r="PUZ140"/>
      <c r="PVA140"/>
      <c r="PVB140"/>
      <c r="PVC140"/>
      <c r="PVD140"/>
      <c r="PVE140"/>
      <c r="PVF140"/>
      <c r="PVG140"/>
      <c r="PVH140"/>
      <c r="PVI140"/>
      <c r="PVJ140"/>
      <c r="PVK140"/>
      <c r="PVL140"/>
      <c r="PVM140"/>
      <c r="PVN140"/>
      <c r="PVO140"/>
      <c r="PVP140"/>
      <c r="PVQ140"/>
      <c r="PVR140"/>
      <c r="PVS140"/>
      <c r="PVT140"/>
      <c r="PVU140"/>
      <c r="PVV140"/>
      <c r="PVW140"/>
      <c r="PVX140"/>
      <c r="PVY140"/>
      <c r="PVZ140"/>
      <c r="PWA140"/>
      <c r="PWB140"/>
      <c r="PWC140"/>
      <c r="PWD140"/>
      <c r="PWE140"/>
      <c r="PWF140"/>
      <c r="PWG140"/>
      <c r="PWH140"/>
      <c r="PWI140"/>
      <c r="PWJ140"/>
      <c r="PWK140"/>
      <c r="PWL140"/>
      <c r="PWM140"/>
      <c r="PWN140"/>
      <c r="PWO140"/>
      <c r="PWP140"/>
      <c r="PWQ140"/>
      <c r="PWR140"/>
      <c r="PWS140"/>
      <c r="PWT140"/>
      <c r="PWU140"/>
      <c r="PWV140"/>
      <c r="PWW140"/>
      <c r="PWX140"/>
      <c r="PWY140"/>
      <c r="PWZ140"/>
      <c r="PXA140"/>
      <c r="PXB140"/>
      <c r="PXC140"/>
      <c r="PXD140"/>
      <c r="PXE140"/>
      <c r="PXF140"/>
      <c r="PXG140"/>
      <c r="PXH140"/>
      <c r="PXI140"/>
      <c r="PXJ140"/>
      <c r="PXK140"/>
      <c r="PXL140"/>
      <c r="PXM140"/>
      <c r="PXN140"/>
      <c r="PXO140"/>
      <c r="PXP140"/>
      <c r="PXQ140"/>
      <c r="PXR140"/>
      <c r="PXS140"/>
      <c r="PXT140"/>
      <c r="PXU140"/>
      <c r="PXV140"/>
      <c r="PXW140"/>
      <c r="PXX140"/>
      <c r="PXY140"/>
      <c r="PXZ140"/>
      <c r="PYA140"/>
      <c r="PYB140"/>
      <c r="PYC140"/>
      <c r="PYD140"/>
      <c r="PYE140"/>
      <c r="PYF140"/>
      <c r="PYG140"/>
      <c r="PYH140"/>
      <c r="PYI140"/>
      <c r="PYJ140"/>
      <c r="PYK140"/>
      <c r="PYL140"/>
      <c r="PYM140"/>
      <c r="PYN140"/>
      <c r="PYO140"/>
      <c r="PYP140"/>
      <c r="PYQ140"/>
      <c r="PYR140"/>
      <c r="PYS140"/>
      <c r="PYT140"/>
      <c r="PYU140"/>
      <c r="PYV140"/>
      <c r="PYW140"/>
      <c r="PYX140"/>
      <c r="PYY140"/>
      <c r="PYZ140"/>
      <c r="PZA140"/>
      <c r="PZB140"/>
      <c r="PZC140"/>
      <c r="PZD140"/>
      <c r="PZE140"/>
      <c r="PZF140"/>
      <c r="PZG140"/>
      <c r="PZH140"/>
      <c r="PZI140"/>
      <c r="PZJ140"/>
      <c r="PZK140"/>
      <c r="PZL140"/>
      <c r="PZM140"/>
      <c r="PZN140"/>
      <c r="PZO140"/>
      <c r="PZP140"/>
      <c r="PZQ140"/>
      <c r="PZR140"/>
      <c r="PZS140"/>
      <c r="PZT140"/>
      <c r="PZU140"/>
      <c r="PZV140"/>
      <c r="PZW140"/>
      <c r="PZX140"/>
      <c r="PZY140"/>
      <c r="PZZ140"/>
      <c r="QAA140"/>
      <c r="QAB140"/>
      <c r="QAC140"/>
      <c r="QAD140"/>
      <c r="QAE140"/>
      <c r="QAF140"/>
      <c r="QAG140"/>
      <c r="QAH140"/>
      <c r="QAI140"/>
      <c r="QAJ140"/>
      <c r="QAK140"/>
      <c r="QAL140"/>
      <c r="QAM140"/>
      <c r="QAN140"/>
      <c r="QAO140"/>
      <c r="QAP140"/>
      <c r="QAQ140"/>
      <c r="QAR140"/>
      <c r="QAS140"/>
      <c r="QAT140"/>
      <c r="QAU140"/>
      <c r="QAV140"/>
      <c r="QAW140"/>
      <c r="QAX140"/>
      <c r="QAY140"/>
      <c r="QAZ140"/>
      <c r="QBA140"/>
      <c r="QBB140"/>
      <c r="QBC140"/>
      <c r="QBD140"/>
      <c r="QBE140"/>
      <c r="QBF140"/>
      <c r="QBG140"/>
      <c r="QBH140"/>
      <c r="QBI140"/>
      <c r="QBJ140"/>
      <c r="QBK140"/>
      <c r="QBL140"/>
      <c r="QBM140"/>
      <c r="QBN140"/>
      <c r="QBO140"/>
      <c r="QBP140"/>
      <c r="QBQ140"/>
      <c r="QBR140"/>
      <c r="QBS140"/>
      <c r="QBT140"/>
      <c r="QBU140"/>
      <c r="QBV140"/>
      <c r="QBW140"/>
      <c r="QBX140"/>
      <c r="QBY140"/>
      <c r="QBZ140"/>
      <c r="QCA140"/>
      <c r="QCB140"/>
      <c r="QCC140"/>
      <c r="QCD140"/>
      <c r="QCE140"/>
      <c r="QCF140"/>
      <c r="QCG140"/>
      <c r="QCH140"/>
      <c r="QCI140"/>
      <c r="QCJ140"/>
      <c r="QCK140"/>
      <c r="QCL140"/>
      <c r="QCM140"/>
      <c r="QCN140"/>
      <c r="QCO140"/>
      <c r="QCP140"/>
      <c r="QCQ140"/>
      <c r="QCR140"/>
      <c r="QCS140"/>
      <c r="QCT140"/>
      <c r="QCU140"/>
      <c r="QCV140"/>
      <c r="QCW140"/>
      <c r="QCX140"/>
      <c r="QCY140"/>
      <c r="QCZ140"/>
      <c r="QDA140"/>
      <c r="QDB140"/>
      <c r="QDC140"/>
      <c r="QDD140"/>
      <c r="QDE140"/>
      <c r="QDF140"/>
      <c r="QDG140"/>
      <c r="QDH140"/>
      <c r="QDI140"/>
      <c r="QDJ140"/>
      <c r="QDK140"/>
      <c r="QDL140"/>
      <c r="QDM140"/>
      <c r="QDN140"/>
      <c r="QDO140"/>
      <c r="QDP140"/>
      <c r="QDQ140"/>
      <c r="QDR140"/>
      <c r="QDS140"/>
      <c r="QDT140"/>
      <c r="QDU140"/>
      <c r="QDV140"/>
      <c r="QDW140"/>
      <c r="QDX140"/>
      <c r="QDY140"/>
      <c r="QDZ140"/>
      <c r="QEA140"/>
      <c r="QEB140"/>
      <c r="QEC140"/>
      <c r="QED140"/>
      <c r="QEE140"/>
      <c r="QEF140"/>
      <c r="QEG140"/>
      <c r="QEH140"/>
      <c r="QEI140"/>
      <c r="QEJ140"/>
      <c r="QEK140"/>
      <c r="QEL140"/>
      <c r="QEM140"/>
      <c r="QEN140"/>
      <c r="QEO140"/>
      <c r="QEP140"/>
      <c r="QEQ140"/>
      <c r="QER140"/>
      <c r="QES140"/>
      <c r="QET140"/>
      <c r="QEU140"/>
      <c r="QEV140"/>
      <c r="QEW140"/>
      <c r="QEX140"/>
      <c r="QEY140"/>
      <c r="QEZ140"/>
      <c r="QFA140"/>
      <c r="QFB140"/>
      <c r="QFC140"/>
      <c r="QFD140"/>
      <c r="QFE140"/>
      <c r="QFF140"/>
      <c r="QFG140"/>
      <c r="QFH140"/>
      <c r="QFI140"/>
      <c r="QFJ140"/>
      <c r="QFK140"/>
      <c r="QFL140"/>
      <c r="QFM140"/>
      <c r="QFN140"/>
      <c r="QFO140"/>
      <c r="QFP140"/>
      <c r="QFQ140"/>
      <c r="QFR140"/>
      <c r="QFS140"/>
      <c r="QFT140"/>
      <c r="QFU140"/>
      <c r="QFV140"/>
      <c r="QFW140"/>
      <c r="QFX140"/>
      <c r="QFY140"/>
      <c r="QFZ140"/>
      <c r="QGA140"/>
      <c r="QGB140"/>
      <c r="QGC140"/>
      <c r="QGD140"/>
      <c r="QGE140"/>
      <c r="QGF140"/>
      <c r="QGG140"/>
      <c r="QGH140"/>
      <c r="QGI140"/>
      <c r="QGJ140"/>
      <c r="QGK140"/>
      <c r="QGL140"/>
      <c r="QGM140"/>
      <c r="QGN140"/>
      <c r="QGO140"/>
      <c r="QGP140"/>
      <c r="QGQ140"/>
      <c r="QGR140"/>
      <c r="QGS140"/>
      <c r="QGT140"/>
      <c r="QGU140"/>
      <c r="QGV140"/>
      <c r="QGW140"/>
      <c r="QGX140"/>
      <c r="QGY140"/>
      <c r="QGZ140"/>
      <c r="QHA140"/>
      <c r="QHB140"/>
      <c r="QHC140"/>
      <c r="QHD140"/>
      <c r="QHE140"/>
      <c r="QHF140"/>
      <c r="QHG140"/>
      <c r="QHH140"/>
      <c r="QHI140"/>
      <c r="QHJ140"/>
      <c r="QHK140"/>
      <c r="QHL140"/>
      <c r="QHM140"/>
      <c r="QHN140"/>
      <c r="QHO140"/>
      <c r="QHP140"/>
      <c r="QHQ140"/>
      <c r="QHR140"/>
      <c r="QHS140"/>
      <c r="QHT140"/>
      <c r="QHU140"/>
      <c r="QHV140"/>
      <c r="QHW140"/>
      <c r="QHX140"/>
      <c r="QHY140"/>
      <c r="QHZ140"/>
      <c r="QIA140"/>
      <c r="QIB140"/>
      <c r="QIC140"/>
      <c r="QID140"/>
      <c r="QIE140"/>
      <c r="QIF140"/>
      <c r="QIG140"/>
      <c r="QIH140"/>
      <c r="QII140"/>
      <c r="QIJ140"/>
      <c r="QIK140"/>
      <c r="QIL140"/>
      <c r="QIM140"/>
      <c r="QIN140"/>
      <c r="QIO140"/>
      <c r="QIP140"/>
      <c r="QIQ140"/>
      <c r="QIR140"/>
      <c r="QIS140"/>
      <c r="QIT140"/>
      <c r="QIU140"/>
      <c r="QIV140"/>
      <c r="QIW140"/>
      <c r="QIX140"/>
      <c r="QIY140"/>
      <c r="QIZ140"/>
      <c r="QJA140"/>
      <c r="QJB140"/>
      <c r="QJC140"/>
      <c r="QJD140"/>
      <c r="QJE140"/>
      <c r="QJF140"/>
      <c r="QJG140"/>
      <c r="QJH140"/>
      <c r="QJI140"/>
      <c r="QJJ140"/>
      <c r="QJK140"/>
      <c r="QJL140"/>
      <c r="QJM140"/>
      <c r="QJN140"/>
      <c r="QJO140"/>
      <c r="QJP140"/>
      <c r="QJQ140"/>
      <c r="QJR140"/>
      <c r="QJS140"/>
      <c r="QJT140"/>
      <c r="QJU140"/>
      <c r="QJV140"/>
      <c r="QJW140"/>
      <c r="QJX140"/>
      <c r="QJY140"/>
      <c r="QJZ140"/>
      <c r="QKA140"/>
      <c r="QKB140"/>
      <c r="QKC140"/>
      <c r="QKD140"/>
      <c r="QKE140"/>
      <c r="QKF140"/>
      <c r="QKG140"/>
      <c r="QKH140"/>
      <c r="QKI140"/>
      <c r="QKJ140"/>
      <c r="QKK140"/>
      <c r="QKL140"/>
      <c r="QKM140"/>
      <c r="QKN140"/>
      <c r="QKO140"/>
      <c r="QKP140"/>
      <c r="QKQ140"/>
      <c r="QKR140"/>
      <c r="QKS140"/>
      <c r="QKT140"/>
      <c r="QKU140"/>
      <c r="QKV140"/>
      <c r="QKW140"/>
      <c r="QKX140"/>
      <c r="QKY140"/>
      <c r="QKZ140"/>
      <c r="QLA140"/>
      <c r="QLB140"/>
      <c r="QLC140"/>
      <c r="QLD140"/>
      <c r="QLE140"/>
      <c r="QLF140"/>
      <c r="QLG140"/>
      <c r="QLH140"/>
      <c r="QLI140"/>
      <c r="QLJ140"/>
      <c r="QLK140"/>
      <c r="QLL140"/>
      <c r="QLM140"/>
      <c r="QLN140"/>
      <c r="QLO140"/>
      <c r="QLP140"/>
      <c r="QLQ140"/>
      <c r="QLR140"/>
      <c r="QLS140"/>
      <c r="QLT140"/>
      <c r="QLU140"/>
      <c r="QLV140"/>
      <c r="QLW140"/>
      <c r="QLX140"/>
      <c r="QLY140"/>
      <c r="QLZ140"/>
      <c r="QMA140"/>
      <c r="QMB140"/>
      <c r="QMC140"/>
      <c r="QMD140"/>
      <c r="QME140"/>
      <c r="QMF140"/>
      <c r="QMG140"/>
      <c r="QMH140"/>
      <c r="QMI140"/>
      <c r="QMJ140"/>
      <c r="QMK140"/>
      <c r="QML140"/>
      <c r="QMM140"/>
      <c r="QMN140"/>
      <c r="QMO140"/>
      <c r="QMP140"/>
      <c r="QMQ140"/>
      <c r="QMR140"/>
      <c r="QMS140"/>
      <c r="QMT140"/>
      <c r="QMU140"/>
      <c r="QMV140"/>
      <c r="QMW140"/>
      <c r="QMX140"/>
      <c r="QMY140"/>
      <c r="QMZ140"/>
      <c r="QNA140"/>
      <c r="QNB140"/>
      <c r="QNC140"/>
      <c r="QND140"/>
      <c r="QNE140"/>
      <c r="QNF140"/>
      <c r="QNG140"/>
      <c r="QNH140"/>
      <c r="QNI140"/>
      <c r="QNJ140"/>
      <c r="QNK140"/>
      <c r="QNL140"/>
      <c r="QNM140"/>
      <c r="QNN140"/>
      <c r="QNO140"/>
      <c r="QNP140"/>
      <c r="QNQ140"/>
      <c r="QNR140"/>
      <c r="QNS140"/>
      <c r="QNT140"/>
      <c r="QNU140"/>
      <c r="QNV140"/>
      <c r="QNW140"/>
      <c r="QNX140"/>
      <c r="QNY140"/>
      <c r="QNZ140"/>
      <c r="QOA140"/>
      <c r="QOB140"/>
      <c r="QOC140"/>
      <c r="QOD140"/>
      <c r="QOE140"/>
      <c r="QOF140"/>
      <c r="QOG140"/>
      <c r="QOH140"/>
      <c r="QOI140"/>
      <c r="QOJ140"/>
      <c r="QOK140"/>
      <c r="QOL140"/>
      <c r="QOM140"/>
      <c r="QON140"/>
      <c r="QOO140"/>
      <c r="QOP140"/>
      <c r="QOQ140"/>
      <c r="QOR140"/>
      <c r="QOS140"/>
      <c r="QOT140"/>
      <c r="QOU140"/>
      <c r="QOV140"/>
      <c r="QOW140"/>
      <c r="QOX140"/>
      <c r="QOY140"/>
      <c r="QOZ140"/>
      <c r="QPA140"/>
      <c r="QPB140"/>
      <c r="QPC140"/>
      <c r="QPD140"/>
      <c r="QPE140"/>
      <c r="QPF140"/>
      <c r="QPG140"/>
      <c r="QPH140"/>
      <c r="QPI140"/>
      <c r="QPJ140"/>
      <c r="QPK140"/>
      <c r="QPL140"/>
      <c r="QPM140"/>
      <c r="QPN140"/>
      <c r="QPO140"/>
      <c r="QPP140"/>
      <c r="QPQ140"/>
      <c r="QPR140"/>
      <c r="QPS140"/>
      <c r="QPT140"/>
      <c r="QPU140"/>
      <c r="QPV140"/>
      <c r="QPW140"/>
      <c r="QPX140"/>
      <c r="QPY140"/>
      <c r="QPZ140"/>
      <c r="QQA140"/>
      <c r="QQB140"/>
      <c r="QQC140"/>
      <c r="QQD140"/>
      <c r="QQE140"/>
      <c r="QQF140"/>
      <c r="QQG140"/>
      <c r="QQH140"/>
      <c r="QQI140"/>
      <c r="QQJ140"/>
      <c r="QQK140"/>
      <c r="QQL140"/>
      <c r="QQM140"/>
      <c r="QQN140"/>
      <c r="QQO140"/>
      <c r="QQP140"/>
      <c r="QQQ140"/>
      <c r="QQR140"/>
      <c r="QQS140"/>
      <c r="QQT140"/>
      <c r="QQU140"/>
      <c r="QQV140"/>
      <c r="QQW140"/>
      <c r="QQX140"/>
      <c r="QQY140"/>
      <c r="QQZ140"/>
      <c r="QRA140"/>
      <c r="QRB140"/>
      <c r="QRC140"/>
      <c r="QRD140"/>
      <c r="QRE140"/>
      <c r="QRF140"/>
      <c r="QRG140"/>
      <c r="QRH140"/>
      <c r="QRI140"/>
      <c r="QRJ140"/>
      <c r="QRK140"/>
      <c r="QRL140"/>
      <c r="QRM140"/>
      <c r="QRN140"/>
      <c r="QRO140"/>
      <c r="QRP140"/>
      <c r="QRQ140"/>
      <c r="QRR140"/>
      <c r="QRS140"/>
      <c r="QRT140"/>
      <c r="QRU140"/>
      <c r="QRV140"/>
      <c r="QRW140"/>
      <c r="QRX140"/>
      <c r="QRY140"/>
      <c r="QRZ140"/>
      <c r="QSA140"/>
      <c r="QSB140"/>
      <c r="QSC140"/>
      <c r="QSD140"/>
      <c r="QSE140"/>
      <c r="QSF140"/>
      <c r="QSG140"/>
      <c r="QSH140"/>
      <c r="QSI140"/>
      <c r="QSJ140"/>
      <c r="QSK140"/>
      <c r="QSL140"/>
      <c r="QSM140"/>
      <c r="QSN140"/>
      <c r="QSO140"/>
      <c r="QSP140"/>
      <c r="QSQ140"/>
      <c r="QSR140"/>
      <c r="QSS140"/>
      <c r="QST140"/>
      <c r="QSU140"/>
      <c r="QSV140"/>
      <c r="QSW140"/>
      <c r="QSX140"/>
      <c r="QSY140"/>
      <c r="QSZ140"/>
      <c r="QTA140"/>
      <c r="QTB140"/>
      <c r="QTC140"/>
      <c r="QTD140"/>
      <c r="QTE140"/>
      <c r="QTF140"/>
      <c r="QTG140"/>
      <c r="QTH140"/>
      <c r="QTI140"/>
      <c r="QTJ140"/>
      <c r="QTK140"/>
      <c r="QTL140"/>
      <c r="QTM140"/>
      <c r="QTN140"/>
      <c r="QTO140"/>
      <c r="QTP140"/>
      <c r="QTQ140"/>
      <c r="QTR140"/>
      <c r="QTS140"/>
      <c r="QTT140"/>
      <c r="QTU140"/>
      <c r="QTV140"/>
      <c r="QTW140"/>
      <c r="QTX140"/>
      <c r="QTY140"/>
      <c r="QTZ140"/>
      <c r="QUA140"/>
      <c r="QUB140"/>
      <c r="QUC140"/>
      <c r="QUD140"/>
      <c r="QUE140"/>
      <c r="QUF140"/>
      <c r="QUG140"/>
      <c r="QUH140"/>
      <c r="QUI140"/>
      <c r="QUJ140"/>
      <c r="QUK140"/>
      <c r="QUL140"/>
      <c r="QUM140"/>
      <c r="QUN140"/>
      <c r="QUO140"/>
      <c r="QUP140"/>
      <c r="QUQ140"/>
      <c r="QUR140"/>
      <c r="QUS140"/>
      <c r="QUT140"/>
      <c r="QUU140"/>
      <c r="QUV140"/>
      <c r="QUW140"/>
      <c r="QUX140"/>
      <c r="QUY140"/>
      <c r="QUZ140"/>
      <c r="QVA140"/>
      <c r="QVB140"/>
      <c r="QVC140"/>
      <c r="QVD140"/>
      <c r="QVE140"/>
      <c r="QVF140"/>
      <c r="QVG140"/>
      <c r="QVH140"/>
      <c r="QVI140"/>
      <c r="QVJ140"/>
      <c r="QVK140"/>
      <c r="QVL140"/>
      <c r="QVM140"/>
      <c r="QVN140"/>
      <c r="QVO140"/>
      <c r="QVP140"/>
      <c r="QVQ140"/>
      <c r="QVR140"/>
      <c r="QVS140"/>
      <c r="QVT140"/>
      <c r="QVU140"/>
      <c r="QVV140"/>
      <c r="QVW140"/>
      <c r="QVX140"/>
      <c r="QVY140"/>
      <c r="QVZ140"/>
      <c r="QWA140"/>
      <c r="QWB140"/>
      <c r="QWC140"/>
      <c r="QWD140"/>
      <c r="QWE140"/>
      <c r="QWF140"/>
      <c r="QWG140"/>
      <c r="QWH140"/>
      <c r="QWI140"/>
      <c r="QWJ140"/>
      <c r="QWK140"/>
      <c r="QWL140"/>
      <c r="QWM140"/>
      <c r="QWN140"/>
      <c r="QWO140"/>
      <c r="QWP140"/>
      <c r="QWQ140"/>
      <c r="QWR140"/>
      <c r="QWS140"/>
      <c r="QWT140"/>
      <c r="QWU140"/>
      <c r="QWV140"/>
      <c r="QWW140"/>
      <c r="QWX140"/>
      <c r="QWY140"/>
      <c r="QWZ140"/>
      <c r="QXA140"/>
      <c r="QXB140"/>
      <c r="QXC140"/>
      <c r="QXD140"/>
      <c r="QXE140"/>
      <c r="QXF140"/>
      <c r="QXG140"/>
      <c r="QXH140"/>
      <c r="QXI140"/>
      <c r="QXJ140"/>
      <c r="QXK140"/>
      <c r="QXL140"/>
      <c r="QXM140"/>
      <c r="QXN140"/>
      <c r="QXO140"/>
      <c r="QXP140"/>
      <c r="QXQ140"/>
      <c r="QXR140"/>
      <c r="QXS140"/>
      <c r="QXT140"/>
      <c r="QXU140"/>
      <c r="QXV140"/>
      <c r="QXW140"/>
      <c r="QXX140"/>
      <c r="QXY140"/>
      <c r="QXZ140"/>
      <c r="QYA140"/>
      <c r="QYB140"/>
      <c r="QYC140"/>
      <c r="QYD140"/>
      <c r="QYE140"/>
      <c r="QYF140"/>
      <c r="QYG140"/>
      <c r="QYH140"/>
      <c r="QYI140"/>
      <c r="QYJ140"/>
      <c r="QYK140"/>
      <c r="QYL140"/>
      <c r="QYM140"/>
      <c r="QYN140"/>
      <c r="QYO140"/>
      <c r="QYP140"/>
      <c r="QYQ140"/>
      <c r="QYR140"/>
      <c r="QYS140"/>
      <c r="QYT140"/>
      <c r="QYU140"/>
      <c r="QYV140"/>
      <c r="QYW140"/>
      <c r="QYX140"/>
      <c r="QYY140"/>
      <c r="QYZ140"/>
      <c r="QZA140"/>
      <c r="QZB140"/>
      <c r="QZC140"/>
      <c r="QZD140"/>
      <c r="QZE140"/>
      <c r="QZF140"/>
      <c r="QZG140"/>
      <c r="QZH140"/>
      <c r="QZI140"/>
      <c r="QZJ140"/>
      <c r="QZK140"/>
      <c r="QZL140"/>
      <c r="QZM140"/>
      <c r="QZN140"/>
      <c r="QZO140"/>
      <c r="QZP140"/>
      <c r="QZQ140"/>
      <c r="QZR140"/>
      <c r="QZS140"/>
      <c r="QZT140"/>
      <c r="QZU140"/>
      <c r="QZV140"/>
      <c r="QZW140"/>
      <c r="QZX140"/>
      <c r="QZY140"/>
      <c r="QZZ140"/>
      <c r="RAA140"/>
      <c r="RAB140"/>
      <c r="RAC140"/>
      <c r="RAD140"/>
      <c r="RAE140"/>
      <c r="RAF140"/>
      <c r="RAG140"/>
      <c r="RAH140"/>
      <c r="RAI140"/>
      <c r="RAJ140"/>
      <c r="RAK140"/>
      <c r="RAL140"/>
      <c r="RAM140"/>
      <c r="RAN140"/>
      <c r="RAO140"/>
      <c r="RAP140"/>
      <c r="RAQ140"/>
      <c r="RAR140"/>
      <c r="RAS140"/>
      <c r="RAT140"/>
      <c r="RAU140"/>
      <c r="RAV140"/>
      <c r="RAW140"/>
      <c r="RAX140"/>
      <c r="RAY140"/>
      <c r="RAZ140"/>
      <c r="RBA140"/>
      <c r="RBB140"/>
      <c r="RBC140"/>
      <c r="RBD140"/>
      <c r="RBE140"/>
      <c r="RBF140"/>
      <c r="RBG140"/>
      <c r="RBH140"/>
      <c r="RBI140"/>
      <c r="RBJ140"/>
      <c r="RBK140"/>
      <c r="RBL140"/>
      <c r="RBM140"/>
      <c r="RBN140"/>
      <c r="RBO140"/>
      <c r="RBP140"/>
      <c r="RBQ140"/>
      <c r="RBR140"/>
      <c r="RBS140"/>
      <c r="RBT140"/>
      <c r="RBU140"/>
      <c r="RBV140"/>
      <c r="RBW140"/>
      <c r="RBX140"/>
      <c r="RBY140"/>
      <c r="RBZ140"/>
      <c r="RCA140"/>
      <c r="RCB140"/>
      <c r="RCC140"/>
      <c r="RCD140"/>
      <c r="RCE140"/>
      <c r="RCF140"/>
      <c r="RCG140"/>
      <c r="RCH140"/>
      <c r="RCI140"/>
      <c r="RCJ140"/>
      <c r="RCK140"/>
      <c r="RCL140"/>
      <c r="RCM140"/>
      <c r="RCN140"/>
      <c r="RCO140"/>
      <c r="RCP140"/>
      <c r="RCQ140"/>
      <c r="RCR140"/>
      <c r="RCS140"/>
      <c r="RCT140"/>
      <c r="RCU140"/>
      <c r="RCV140"/>
      <c r="RCW140"/>
      <c r="RCX140"/>
      <c r="RCY140"/>
      <c r="RCZ140"/>
      <c r="RDA140"/>
      <c r="RDB140"/>
      <c r="RDC140"/>
      <c r="RDD140"/>
      <c r="RDE140"/>
      <c r="RDF140"/>
      <c r="RDG140"/>
      <c r="RDH140"/>
      <c r="RDI140"/>
      <c r="RDJ140"/>
      <c r="RDK140"/>
      <c r="RDL140"/>
      <c r="RDM140"/>
      <c r="RDN140"/>
      <c r="RDO140"/>
      <c r="RDP140"/>
      <c r="RDQ140"/>
      <c r="RDR140"/>
      <c r="RDS140"/>
      <c r="RDT140"/>
      <c r="RDU140"/>
      <c r="RDV140"/>
      <c r="RDW140"/>
      <c r="RDX140"/>
      <c r="RDY140"/>
      <c r="RDZ140"/>
      <c r="REA140"/>
      <c r="REB140"/>
      <c r="REC140"/>
      <c r="RED140"/>
      <c r="REE140"/>
      <c r="REF140"/>
      <c r="REG140"/>
      <c r="REH140"/>
      <c r="REI140"/>
      <c r="REJ140"/>
      <c r="REK140"/>
      <c r="REL140"/>
      <c r="REM140"/>
      <c r="REN140"/>
      <c r="REO140"/>
      <c r="REP140"/>
      <c r="REQ140"/>
      <c r="RER140"/>
      <c r="RES140"/>
      <c r="RET140"/>
      <c r="REU140"/>
      <c r="REV140"/>
      <c r="REW140"/>
      <c r="REX140"/>
      <c r="REY140"/>
      <c r="REZ140"/>
      <c r="RFA140"/>
      <c r="RFB140"/>
      <c r="RFC140"/>
      <c r="RFD140"/>
      <c r="RFE140"/>
      <c r="RFF140"/>
      <c r="RFG140"/>
      <c r="RFH140"/>
      <c r="RFI140"/>
      <c r="RFJ140"/>
      <c r="RFK140"/>
      <c r="RFL140"/>
      <c r="RFM140"/>
      <c r="RFN140"/>
      <c r="RFO140"/>
      <c r="RFP140"/>
      <c r="RFQ140"/>
      <c r="RFR140"/>
      <c r="RFS140"/>
      <c r="RFT140"/>
      <c r="RFU140"/>
      <c r="RFV140"/>
      <c r="RFW140"/>
      <c r="RFX140"/>
      <c r="RFY140"/>
      <c r="RFZ140"/>
      <c r="RGA140"/>
      <c r="RGB140"/>
      <c r="RGC140"/>
      <c r="RGD140"/>
      <c r="RGE140"/>
      <c r="RGF140"/>
      <c r="RGG140"/>
      <c r="RGH140"/>
      <c r="RGI140"/>
      <c r="RGJ140"/>
      <c r="RGK140"/>
      <c r="RGL140"/>
      <c r="RGM140"/>
      <c r="RGN140"/>
      <c r="RGO140"/>
      <c r="RGP140"/>
      <c r="RGQ140"/>
      <c r="RGR140"/>
      <c r="RGS140"/>
      <c r="RGT140"/>
      <c r="RGU140"/>
      <c r="RGV140"/>
      <c r="RGW140"/>
      <c r="RGX140"/>
      <c r="RGY140"/>
      <c r="RGZ140"/>
      <c r="RHA140"/>
      <c r="RHB140"/>
      <c r="RHC140"/>
      <c r="RHD140"/>
      <c r="RHE140"/>
      <c r="RHF140"/>
      <c r="RHG140"/>
      <c r="RHH140"/>
      <c r="RHI140"/>
      <c r="RHJ140"/>
      <c r="RHK140"/>
      <c r="RHL140"/>
      <c r="RHM140"/>
      <c r="RHN140"/>
      <c r="RHO140"/>
      <c r="RHP140"/>
      <c r="RHQ140"/>
      <c r="RHR140"/>
      <c r="RHS140"/>
      <c r="RHT140"/>
      <c r="RHU140"/>
      <c r="RHV140"/>
      <c r="RHW140"/>
      <c r="RHX140"/>
      <c r="RHY140"/>
      <c r="RHZ140"/>
      <c r="RIA140"/>
      <c r="RIB140"/>
      <c r="RIC140"/>
      <c r="RID140"/>
      <c r="RIE140"/>
      <c r="RIF140"/>
      <c r="RIG140"/>
      <c r="RIH140"/>
      <c r="RII140"/>
      <c r="RIJ140"/>
      <c r="RIK140"/>
      <c r="RIL140"/>
      <c r="RIM140"/>
      <c r="RIN140"/>
      <c r="RIO140"/>
      <c r="RIP140"/>
      <c r="RIQ140"/>
      <c r="RIR140"/>
      <c r="RIS140"/>
      <c r="RIT140"/>
      <c r="RIU140"/>
      <c r="RIV140"/>
      <c r="RIW140"/>
      <c r="RIX140"/>
      <c r="RIY140"/>
      <c r="RIZ140"/>
      <c r="RJA140"/>
      <c r="RJB140"/>
      <c r="RJC140"/>
      <c r="RJD140"/>
      <c r="RJE140"/>
      <c r="RJF140"/>
      <c r="RJG140"/>
      <c r="RJH140"/>
      <c r="RJI140"/>
      <c r="RJJ140"/>
      <c r="RJK140"/>
      <c r="RJL140"/>
      <c r="RJM140"/>
      <c r="RJN140"/>
      <c r="RJO140"/>
      <c r="RJP140"/>
      <c r="RJQ140"/>
      <c r="RJR140"/>
      <c r="RJS140"/>
      <c r="RJT140"/>
      <c r="RJU140"/>
      <c r="RJV140"/>
      <c r="RJW140"/>
      <c r="RJX140"/>
      <c r="RJY140"/>
      <c r="RJZ140"/>
      <c r="RKA140"/>
      <c r="RKB140"/>
      <c r="RKC140"/>
      <c r="RKD140"/>
      <c r="RKE140"/>
      <c r="RKF140"/>
      <c r="RKG140"/>
      <c r="RKH140"/>
      <c r="RKI140"/>
      <c r="RKJ140"/>
      <c r="RKK140"/>
      <c r="RKL140"/>
      <c r="RKM140"/>
      <c r="RKN140"/>
      <c r="RKO140"/>
      <c r="RKP140"/>
      <c r="RKQ140"/>
      <c r="RKR140"/>
      <c r="RKS140"/>
      <c r="RKT140"/>
      <c r="RKU140"/>
      <c r="RKV140"/>
      <c r="RKW140"/>
      <c r="RKX140"/>
      <c r="RKY140"/>
      <c r="RKZ140"/>
      <c r="RLA140"/>
      <c r="RLB140"/>
      <c r="RLC140"/>
      <c r="RLD140"/>
      <c r="RLE140"/>
      <c r="RLF140"/>
      <c r="RLG140"/>
      <c r="RLH140"/>
      <c r="RLI140"/>
      <c r="RLJ140"/>
      <c r="RLK140"/>
      <c r="RLL140"/>
      <c r="RLM140"/>
      <c r="RLN140"/>
      <c r="RLO140"/>
      <c r="RLP140"/>
      <c r="RLQ140"/>
      <c r="RLR140"/>
      <c r="RLS140"/>
      <c r="RLT140"/>
      <c r="RLU140"/>
      <c r="RLV140"/>
      <c r="RLW140"/>
      <c r="RLX140"/>
      <c r="RLY140"/>
      <c r="RLZ140"/>
      <c r="RMA140"/>
      <c r="RMB140"/>
      <c r="RMC140"/>
      <c r="RMD140"/>
      <c r="RME140"/>
      <c r="RMF140"/>
      <c r="RMG140"/>
      <c r="RMH140"/>
      <c r="RMI140"/>
      <c r="RMJ140"/>
      <c r="RMK140"/>
      <c r="RML140"/>
      <c r="RMM140"/>
      <c r="RMN140"/>
      <c r="RMO140"/>
      <c r="RMP140"/>
      <c r="RMQ140"/>
      <c r="RMR140"/>
      <c r="RMS140"/>
      <c r="RMT140"/>
      <c r="RMU140"/>
      <c r="RMV140"/>
      <c r="RMW140"/>
      <c r="RMX140"/>
      <c r="RMY140"/>
      <c r="RMZ140"/>
      <c r="RNA140"/>
      <c r="RNB140"/>
      <c r="RNC140"/>
      <c r="RND140"/>
      <c r="RNE140"/>
      <c r="RNF140"/>
      <c r="RNG140"/>
      <c r="RNH140"/>
      <c r="RNI140"/>
      <c r="RNJ140"/>
      <c r="RNK140"/>
      <c r="RNL140"/>
      <c r="RNM140"/>
      <c r="RNN140"/>
      <c r="RNO140"/>
      <c r="RNP140"/>
      <c r="RNQ140"/>
      <c r="RNR140"/>
      <c r="RNS140"/>
      <c r="RNT140"/>
      <c r="RNU140"/>
      <c r="RNV140"/>
      <c r="RNW140"/>
      <c r="RNX140"/>
      <c r="RNY140"/>
      <c r="RNZ140"/>
      <c r="ROA140"/>
      <c r="ROB140"/>
      <c r="ROC140"/>
      <c r="ROD140"/>
      <c r="ROE140"/>
      <c r="ROF140"/>
      <c r="ROG140"/>
      <c r="ROH140"/>
      <c r="ROI140"/>
      <c r="ROJ140"/>
      <c r="ROK140"/>
      <c r="ROL140"/>
      <c r="ROM140"/>
      <c r="RON140"/>
      <c r="ROO140"/>
      <c r="ROP140"/>
      <c r="ROQ140"/>
      <c r="ROR140"/>
      <c r="ROS140"/>
      <c r="ROT140"/>
      <c r="ROU140"/>
      <c r="ROV140"/>
      <c r="ROW140"/>
      <c r="ROX140"/>
      <c r="ROY140"/>
      <c r="ROZ140"/>
      <c r="RPA140"/>
      <c r="RPB140"/>
      <c r="RPC140"/>
      <c r="RPD140"/>
      <c r="RPE140"/>
      <c r="RPF140"/>
      <c r="RPG140"/>
      <c r="RPH140"/>
      <c r="RPI140"/>
      <c r="RPJ140"/>
      <c r="RPK140"/>
      <c r="RPL140"/>
      <c r="RPM140"/>
      <c r="RPN140"/>
      <c r="RPO140"/>
      <c r="RPP140"/>
      <c r="RPQ140"/>
      <c r="RPR140"/>
      <c r="RPS140"/>
      <c r="RPT140"/>
      <c r="RPU140"/>
      <c r="RPV140"/>
      <c r="RPW140"/>
      <c r="RPX140"/>
      <c r="RPY140"/>
      <c r="RPZ140"/>
      <c r="RQA140"/>
      <c r="RQB140"/>
      <c r="RQC140"/>
      <c r="RQD140"/>
      <c r="RQE140"/>
      <c r="RQF140"/>
      <c r="RQG140"/>
      <c r="RQH140"/>
      <c r="RQI140"/>
      <c r="RQJ140"/>
      <c r="RQK140"/>
      <c r="RQL140"/>
      <c r="RQM140"/>
      <c r="RQN140"/>
      <c r="RQO140"/>
      <c r="RQP140"/>
      <c r="RQQ140"/>
      <c r="RQR140"/>
      <c r="RQS140"/>
      <c r="RQT140"/>
      <c r="RQU140"/>
      <c r="RQV140"/>
      <c r="RQW140"/>
      <c r="RQX140"/>
      <c r="RQY140"/>
      <c r="RQZ140"/>
      <c r="RRA140"/>
      <c r="RRB140"/>
      <c r="RRC140"/>
      <c r="RRD140"/>
      <c r="RRE140"/>
      <c r="RRF140"/>
      <c r="RRG140"/>
      <c r="RRH140"/>
      <c r="RRI140"/>
      <c r="RRJ140"/>
      <c r="RRK140"/>
      <c r="RRL140"/>
      <c r="RRM140"/>
      <c r="RRN140"/>
      <c r="RRO140"/>
      <c r="RRP140"/>
      <c r="RRQ140"/>
      <c r="RRR140"/>
      <c r="RRS140"/>
      <c r="RRT140"/>
      <c r="RRU140"/>
      <c r="RRV140"/>
      <c r="RRW140"/>
      <c r="RRX140"/>
      <c r="RRY140"/>
      <c r="RRZ140"/>
      <c r="RSA140"/>
      <c r="RSB140"/>
      <c r="RSC140"/>
      <c r="RSD140"/>
      <c r="RSE140"/>
      <c r="RSF140"/>
      <c r="RSG140"/>
      <c r="RSH140"/>
      <c r="RSI140"/>
      <c r="RSJ140"/>
      <c r="RSK140"/>
      <c r="RSL140"/>
      <c r="RSM140"/>
      <c r="RSN140"/>
      <c r="RSO140"/>
      <c r="RSP140"/>
      <c r="RSQ140"/>
      <c r="RSR140"/>
      <c r="RSS140"/>
      <c r="RST140"/>
      <c r="RSU140"/>
      <c r="RSV140"/>
      <c r="RSW140"/>
      <c r="RSX140"/>
      <c r="RSY140"/>
      <c r="RSZ140"/>
      <c r="RTA140"/>
      <c r="RTB140"/>
      <c r="RTC140"/>
      <c r="RTD140"/>
      <c r="RTE140"/>
      <c r="RTF140"/>
      <c r="RTG140"/>
      <c r="RTH140"/>
      <c r="RTI140"/>
      <c r="RTJ140"/>
      <c r="RTK140"/>
      <c r="RTL140"/>
      <c r="RTM140"/>
      <c r="RTN140"/>
      <c r="RTO140"/>
      <c r="RTP140"/>
      <c r="RTQ140"/>
      <c r="RTR140"/>
      <c r="RTS140"/>
      <c r="RTT140"/>
      <c r="RTU140"/>
      <c r="RTV140"/>
      <c r="RTW140"/>
      <c r="RTX140"/>
      <c r="RTY140"/>
      <c r="RTZ140"/>
      <c r="RUA140"/>
      <c r="RUB140"/>
      <c r="RUC140"/>
      <c r="RUD140"/>
      <c r="RUE140"/>
      <c r="RUF140"/>
      <c r="RUG140"/>
      <c r="RUH140"/>
      <c r="RUI140"/>
      <c r="RUJ140"/>
      <c r="RUK140"/>
      <c r="RUL140"/>
      <c r="RUM140"/>
      <c r="RUN140"/>
      <c r="RUO140"/>
      <c r="RUP140"/>
      <c r="RUQ140"/>
      <c r="RUR140"/>
      <c r="RUS140"/>
      <c r="RUT140"/>
      <c r="RUU140"/>
      <c r="RUV140"/>
      <c r="RUW140"/>
      <c r="RUX140"/>
      <c r="RUY140"/>
      <c r="RUZ140"/>
      <c r="RVA140"/>
      <c r="RVB140"/>
      <c r="RVC140"/>
      <c r="RVD140"/>
      <c r="RVE140"/>
      <c r="RVF140"/>
      <c r="RVG140"/>
      <c r="RVH140"/>
      <c r="RVI140"/>
      <c r="RVJ140"/>
      <c r="RVK140"/>
      <c r="RVL140"/>
      <c r="RVM140"/>
      <c r="RVN140"/>
      <c r="RVO140"/>
      <c r="RVP140"/>
      <c r="RVQ140"/>
      <c r="RVR140"/>
      <c r="RVS140"/>
      <c r="RVT140"/>
      <c r="RVU140"/>
      <c r="RVV140"/>
      <c r="RVW140"/>
      <c r="RVX140"/>
      <c r="RVY140"/>
      <c r="RVZ140"/>
      <c r="RWA140"/>
      <c r="RWB140"/>
      <c r="RWC140"/>
      <c r="RWD140"/>
      <c r="RWE140"/>
      <c r="RWF140"/>
      <c r="RWG140"/>
      <c r="RWH140"/>
      <c r="RWI140"/>
      <c r="RWJ140"/>
      <c r="RWK140"/>
      <c r="RWL140"/>
      <c r="RWM140"/>
      <c r="RWN140"/>
      <c r="RWO140"/>
      <c r="RWP140"/>
      <c r="RWQ140"/>
      <c r="RWR140"/>
      <c r="RWS140"/>
      <c r="RWT140"/>
      <c r="RWU140"/>
      <c r="RWV140"/>
      <c r="RWW140"/>
      <c r="RWX140"/>
      <c r="RWY140"/>
      <c r="RWZ140"/>
      <c r="RXA140"/>
      <c r="RXB140"/>
      <c r="RXC140"/>
      <c r="RXD140"/>
      <c r="RXE140"/>
      <c r="RXF140"/>
      <c r="RXG140"/>
      <c r="RXH140"/>
      <c r="RXI140"/>
      <c r="RXJ140"/>
      <c r="RXK140"/>
      <c r="RXL140"/>
      <c r="RXM140"/>
      <c r="RXN140"/>
      <c r="RXO140"/>
      <c r="RXP140"/>
      <c r="RXQ140"/>
      <c r="RXR140"/>
      <c r="RXS140"/>
      <c r="RXT140"/>
      <c r="RXU140"/>
      <c r="RXV140"/>
      <c r="RXW140"/>
      <c r="RXX140"/>
      <c r="RXY140"/>
      <c r="RXZ140"/>
      <c r="RYA140"/>
      <c r="RYB140"/>
      <c r="RYC140"/>
      <c r="RYD140"/>
      <c r="RYE140"/>
      <c r="RYF140"/>
      <c r="RYG140"/>
      <c r="RYH140"/>
      <c r="RYI140"/>
      <c r="RYJ140"/>
      <c r="RYK140"/>
      <c r="RYL140"/>
      <c r="RYM140"/>
      <c r="RYN140"/>
      <c r="RYO140"/>
      <c r="RYP140"/>
      <c r="RYQ140"/>
      <c r="RYR140"/>
      <c r="RYS140"/>
      <c r="RYT140"/>
      <c r="RYU140"/>
      <c r="RYV140"/>
      <c r="RYW140"/>
      <c r="RYX140"/>
      <c r="RYY140"/>
      <c r="RYZ140"/>
      <c r="RZA140"/>
      <c r="RZB140"/>
      <c r="RZC140"/>
      <c r="RZD140"/>
      <c r="RZE140"/>
      <c r="RZF140"/>
      <c r="RZG140"/>
      <c r="RZH140"/>
      <c r="RZI140"/>
      <c r="RZJ140"/>
      <c r="RZK140"/>
      <c r="RZL140"/>
      <c r="RZM140"/>
      <c r="RZN140"/>
      <c r="RZO140"/>
      <c r="RZP140"/>
      <c r="RZQ140"/>
      <c r="RZR140"/>
      <c r="RZS140"/>
      <c r="RZT140"/>
      <c r="RZU140"/>
      <c r="RZV140"/>
      <c r="RZW140"/>
      <c r="RZX140"/>
      <c r="RZY140"/>
      <c r="RZZ140"/>
      <c r="SAA140"/>
      <c r="SAB140"/>
      <c r="SAC140"/>
      <c r="SAD140"/>
      <c r="SAE140"/>
      <c r="SAF140"/>
      <c r="SAG140"/>
      <c r="SAH140"/>
      <c r="SAI140"/>
      <c r="SAJ140"/>
      <c r="SAK140"/>
      <c r="SAL140"/>
      <c r="SAM140"/>
      <c r="SAN140"/>
      <c r="SAO140"/>
      <c r="SAP140"/>
      <c r="SAQ140"/>
      <c r="SAR140"/>
      <c r="SAS140"/>
      <c r="SAT140"/>
      <c r="SAU140"/>
      <c r="SAV140"/>
      <c r="SAW140"/>
      <c r="SAX140"/>
      <c r="SAY140"/>
      <c r="SAZ140"/>
      <c r="SBA140"/>
      <c r="SBB140"/>
      <c r="SBC140"/>
      <c r="SBD140"/>
      <c r="SBE140"/>
      <c r="SBF140"/>
      <c r="SBG140"/>
      <c r="SBH140"/>
      <c r="SBI140"/>
      <c r="SBJ140"/>
      <c r="SBK140"/>
      <c r="SBL140"/>
      <c r="SBM140"/>
      <c r="SBN140"/>
      <c r="SBO140"/>
      <c r="SBP140"/>
      <c r="SBQ140"/>
      <c r="SBR140"/>
      <c r="SBS140"/>
      <c r="SBT140"/>
      <c r="SBU140"/>
      <c r="SBV140"/>
      <c r="SBW140"/>
      <c r="SBX140"/>
      <c r="SBY140"/>
      <c r="SBZ140"/>
      <c r="SCA140"/>
      <c r="SCB140"/>
      <c r="SCC140"/>
      <c r="SCD140"/>
      <c r="SCE140"/>
      <c r="SCF140"/>
      <c r="SCG140"/>
      <c r="SCH140"/>
      <c r="SCI140"/>
      <c r="SCJ140"/>
      <c r="SCK140"/>
      <c r="SCL140"/>
      <c r="SCM140"/>
      <c r="SCN140"/>
      <c r="SCO140"/>
      <c r="SCP140"/>
      <c r="SCQ140"/>
      <c r="SCR140"/>
      <c r="SCS140"/>
      <c r="SCT140"/>
      <c r="SCU140"/>
      <c r="SCV140"/>
      <c r="SCW140"/>
      <c r="SCX140"/>
      <c r="SCY140"/>
      <c r="SCZ140"/>
      <c r="SDA140"/>
      <c r="SDB140"/>
      <c r="SDC140"/>
      <c r="SDD140"/>
      <c r="SDE140"/>
      <c r="SDF140"/>
      <c r="SDG140"/>
      <c r="SDH140"/>
      <c r="SDI140"/>
      <c r="SDJ140"/>
      <c r="SDK140"/>
      <c r="SDL140"/>
      <c r="SDM140"/>
      <c r="SDN140"/>
      <c r="SDO140"/>
      <c r="SDP140"/>
      <c r="SDQ140"/>
      <c r="SDR140"/>
      <c r="SDS140"/>
      <c r="SDT140"/>
      <c r="SDU140"/>
      <c r="SDV140"/>
      <c r="SDW140"/>
      <c r="SDX140"/>
      <c r="SDY140"/>
      <c r="SDZ140"/>
      <c r="SEA140"/>
      <c r="SEB140"/>
      <c r="SEC140"/>
      <c r="SED140"/>
      <c r="SEE140"/>
      <c r="SEF140"/>
      <c r="SEG140"/>
      <c r="SEH140"/>
      <c r="SEI140"/>
      <c r="SEJ140"/>
      <c r="SEK140"/>
      <c r="SEL140"/>
      <c r="SEM140"/>
      <c r="SEN140"/>
      <c r="SEO140"/>
      <c r="SEP140"/>
      <c r="SEQ140"/>
      <c r="SER140"/>
      <c r="SES140"/>
      <c r="SET140"/>
      <c r="SEU140"/>
      <c r="SEV140"/>
      <c r="SEW140"/>
      <c r="SEX140"/>
      <c r="SEY140"/>
      <c r="SEZ140"/>
      <c r="SFA140"/>
      <c r="SFB140"/>
      <c r="SFC140"/>
      <c r="SFD140"/>
      <c r="SFE140"/>
      <c r="SFF140"/>
      <c r="SFG140"/>
      <c r="SFH140"/>
      <c r="SFI140"/>
      <c r="SFJ140"/>
      <c r="SFK140"/>
      <c r="SFL140"/>
      <c r="SFM140"/>
      <c r="SFN140"/>
      <c r="SFO140"/>
      <c r="SFP140"/>
      <c r="SFQ140"/>
      <c r="SFR140"/>
      <c r="SFS140"/>
      <c r="SFT140"/>
      <c r="SFU140"/>
      <c r="SFV140"/>
      <c r="SFW140"/>
      <c r="SFX140"/>
      <c r="SFY140"/>
      <c r="SFZ140"/>
      <c r="SGA140"/>
      <c r="SGB140"/>
      <c r="SGC140"/>
      <c r="SGD140"/>
      <c r="SGE140"/>
      <c r="SGF140"/>
      <c r="SGG140"/>
      <c r="SGH140"/>
      <c r="SGI140"/>
      <c r="SGJ140"/>
      <c r="SGK140"/>
      <c r="SGL140"/>
      <c r="SGM140"/>
      <c r="SGN140"/>
      <c r="SGO140"/>
      <c r="SGP140"/>
      <c r="SGQ140"/>
      <c r="SGR140"/>
      <c r="SGS140"/>
      <c r="SGT140"/>
      <c r="SGU140"/>
      <c r="SGV140"/>
      <c r="SGW140"/>
      <c r="SGX140"/>
      <c r="SGY140"/>
      <c r="SGZ140"/>
      <c r="SHA140"/>
      <c r="SHB140"/>
      <c r="SHC140"/>
      <c r="SHD140"/>
      <c r="SHE140"/>
      <c r="SHF140"/>
      <c r="SHG140"/>
      <c r="SHH140"/>
      <c r="SHI140"/>
      <c r="SHJ140"/>
      <c r="SHK140"/>
      <c r="SHL140"/>
      <c r="SHM140"/>
      <c r="SHN140"/>
      <c r="SHO140"/>
      <c r="SHP140"/>
      <c r="SHQ140"/>
      <c r="SHR140"/>
      <c r="SHS140"/>
      <c r="SHT140"/>
      <c r="SHU140"/>
      <c r="SHV140"/>
      <c r="SHW140"/>
      <c r="SHX140"/>
      <c r="SHY140"/>
      <c r="SHZ140"/>
      <c r="SIA140"/>
      <c r="SIB140"/>
      <c r="SIC140"/>
      <c r="SID140"/>
      <c r="SIE140"/>
      <c r="SIF140"/>
      <c r="SIG140"/>
      <c r="SIH140"/>
      <c r="SII140"/>
      <c r="SIJ140"/>
      <c r="SIK140"/>
      <c r="SIL140"/>
      <c r="SIM140"/>
      <c r="SIN140"/>
      <c r="SIO140"/>
      <c r="SIP140"/>
      <c r="SIQ140"/>
      <c r="SIR140"/>
      <c r="SIS140"/>
      <c r="SIT140"/>
      <c r="SIU140"/>
      <c r="SIV140"/>
      <c r="SIW140"/>
      <c r="SIX140"/>
      <c r="SIY140"/>
      <c r="SIZ140"/>
      <c r="SJA140"/>
      <c r="SJB140"/>
      <c r="SJC140"/>
      <c r="SJD140"/>
      <c r="SJE140"/>
      <c r="SJF140"/>
      <c r="SJG140"/>
      <c r="SJH140"/>
      <c r="SJI140"/>
      <c r="SJJ140"/>
      <c r="SJK140"/>
      <c r="SJL140"/>
      <c r="SJM140"/>
      <c r="SJN140"/>
      <c r="SJO140"/>
      <c r="SJP140"/>
      <c r="SJQ140"/>
      <c r="SJR140"/>
      <c r="SJS140"/>
      <c r="SJT140"/>
      <c r="SJU140"/>
      <c r="SJV140"/>
      <c r="SJW140"/>
      <c r="SJX140"/>
      <c r="SJY140"/>
      <c r="SJZ140"/>
      <c r="SKA140"/>
      <c r="SKB140"/>
      <c r="SKC140"/>
      <c r="SKD140"/>
      <c r="SKE140"/>
      <c r="SKF140"/>
      <c r="SKG140"/>
      <c r="SKH140"/>
      <c r="SKI140"/>
      <c r="SKJ140"/>
      <c r="SKK140"/>
      <c r="SKL140"/>
      <c r="SKM140"/>
      <c r="SKN140"/>
      <c r="SKO140"/>
      <c r="SKP140"/>
      <c r="SKQ140"/>
      <c r="SKR140"/>
      <c r="SKS140"/>
      <c r="SKT140"/>
      <c r="SKU140"/>
      <c r="SKV140"/>
      <c r="SKW140"/>
      <c r="SKX140"/>
      <c r="SKY140"/>
      <c r="SKZ140"/>
      <c r="SLA140"/>
      <c r="SLB140"/>
      <c r="SLC140"/>
      <c r="SLD140"/>
      <c r="SLE140"/>
      <c r="SLF140"/>
      <c r="SLG140"/>
      <c r="SLH140"/>
      <c r="SLI140"/>
      <c r="SLJ140"/>
      <c r="SLK140"/>
      <c r="SLL140"/>
      <c r="SLM140"/>
      <c r="SLN140"/>
      <c r="SLO140"/>
      <c r="SLP140"/>
      <c r="SLQ140"/>
      <c r="SLR140"/>
      <c r="SLS140"/>
      <c r="SLT140"/>
      <c r="SLU140"/>
      <c r="SLV140"/>
      <c r="SLW140"/>
      <c r="SLX140"/>
      <c r="SLY140"/>
      <c r="SLZ140"/>
      <c r="SMA140"/>
      <c r="SMB140"/>
      <c r="SMC140"/>
      <c r="SMD140"/>
      <c r="SME140"/>
      <c r="SMF140"/>
      <c r="SMG140"/>
      <c r="SMH140"/>
      <c r="SMI140"/>
      <c r="SMJ140"/>
      <c r="SMK140"/>
      <c r="SML140"/>
      <c r="SMM140"/>
      <c r="SMN140"/>
      <c r="SMO140"/>
      <c r="SMP140"/>
      <c r="SMQ140"/>
      <c r="SMR140"/>
      <c r="SMS140"/>
      <c r="SMT140"/>
      <c r="SMU140"/>
      <c r="SMV140"/>
      <c r="SMW140"/>
      <c r="SMX140"/>
      <c r="SMY140"/>
      <c r="SMZ140"/>
      <c r="SNA140"/>
      <c r="SNB140"/>
      <c r="SNC140"/>
      <c r="SND140"/>
      <c r="SNE140"/>
      <c r="SNF140"/>
      <c r="SNG140"/>
      <c r="SNH140"/>
      <c r="SNI140"/>
      <c r="SNJ140"/>
      <c r="SNK140"/>
      <c r="SNL140"/>
      <c r="SNM140"/>
      <c r="SNN140"/>
      <c r="SNO140"/>
      <c r="SNP140"/>
      <c r="SNQ140"/>
      <c r="SNR140"/>
      <c r="SNS140"/>
      <c r="SNT140"/>
      <c r="SNU140"/>
      <c r="SNV140"/>
      <c r="SNW140"/>
      <c r="SNX140"/>
      <c r="SNY140"/>
      <c r="SNZ140"/>
      <c r="SOA140"/>
      <c r="SOB140"/>
      <c r="SOC140"/>
      <c r="SOD140"/>
      <c r="SOE140"/>
      <c r="SOF140"/>
      <c r="SOG140"/>
      <c r="SOH140"/>
      <c r="SOI140"/>
      <c r="SOJ140"/>
      <c r="SOK140"/>
      <c r="SOL140"/>
      <c r="SOM140"/>
      <c r="SON140"/>
      <c r="SOO140"/>
      <c r="SOP140"/>
      <c r="SOQ140"/>
      <c r="SOR140"/>
      <c r="SOS140"/>
      <c r="SOT140"/>
      <c r="SOU140"/>
      <c r="SOV140"/>
      <c r="SOW140"/>
      <c r="SOX140"/>
      <c r="SOY140"/>
      <c r="SOZ140"/>
      <c r="SPA140"/>
      <c r="SPB140"/>
      <c r="SPC140"/>
      <c r="SPD140"/>
      <c r="SPE140"/>
      <c r="SPF140"/>
      <c r="SPG140"/>
      <c r="SPH140"/>
      <c r="SPI140"/>
      <c r="SPJ140"/>
      <c r="SPK140"/>
      <c r="SPL140"/>
      <c r="SPM140"/>
      <c r="SPN140"/>
      <c r="SPO140"/>
      <c r="SPP140"/>
      <c r="SPQ140"/>
      <c r="SPR140"/>
      <c r="SPS140"/>
      <c r="SPT140"/>
      <c r="SPU140"/>
      <c r="SPV140"/>
      <c r="SPW140"/>
      <c r="SPX140"/>
      <c r="SPY140"/>
      <c r="SPZ140"/>
      <c r="SQA140"/>
      <c r="SQB140"/>
      <c r="SQC140"/>
      <c r="SQD140"/>
      <c r="SQE140"/>
      <c r="SQF140"/>
      <c r="SQG140"/>
      <c r="SQH140"/>
      <c r="SQI140"/>
      <c r="SQJ140"/>
      <c r="SQK140"/>
      <c r="SQL140"/>
      <c r="SQM140"/>
      <c r="SQN140"/>
      <c r="SQO140"/>
      <c r="SQP140"/>
      <c r="SQQ140"/>
      <c r="SQR140"/>
      <c r="SQS140"/>
      <c r="SQT140"/>
      <c r="SQU140"/>
      <c r="SQV140"/>
      <c r="SQW140"/>
      <c r="SQX140"/>
      <c r="SQY140"/>
      <c r="SQZ140"/>
      <c r="SRA140"/>
      <c r="SRB140"/>
      <c r="SRC140"/>
      <c r="SRD140"/>
      <c r="SRE140"/>
      <c r="SRF140"/>
      <c r="SRG140"/>
      <c r="SRH140"/>
      <c r="SRI140"/>
      <c r="SRJ140"/>
      <c r="SRK140"/>
      <c r="SRL140"/>
      <c r="SRM140"/>
      <c r="SRN140"/>
      <c r="SRO140"/>
      <c r="SRP140"/>
      <c r="SRQ140"/>
      <c r="SRR140"/>
      <c r="SRS140"/>
      <c r="SRT140"/>
      <c r="SRU140"/>
      <c r="SRV140"/>
      <c r="SRW140"/>
      <c r="SRX140"/>
      <c r="SRY140"/>
      <c r="SRZ140"/>
      <c r="SSA140"/>
      <c r="SSB140"/>
      <c r="SSC140"/>
      <c r="SSD140"/>
      <c r="SSE140"/>
      <c r="SSF140"/>
      <c r="SSG140"/>
      <c r="SSH140"/>
      <c r="SSI140"/>
      <c r="SSJ140"/>
      <c r="SSK140"/>
      <c r="SSL140"/>
      <c r="SSM140"/>
      <c r="SSN140"/>
      <c r="SSO140"/>
      <c r="SSP140"/>
      <c r="SSQ140"/>
      <c r="SSR140"/>
      <c r="SSS140"/>
      <c r="SST140"/>
      <c r="SSU140"/>
      <c r="SSV140"/>
      <c r="SSW140"/>
      <c r="SSX140"/>
      <c r="SSY140"/>
      <c r="SSZ140"/>
      <c r="STA140"/>
      <c r="STB140"/>
      <c r="STC140"/>
      <c r="STD140"/>
      <c r="STE140"/>
      <c r="STF140"/>
      <c r="STG140"/>
      <c r="STH140"/>
      <c r="STI140"/>
      <c r="STJ140"/>
      <c r="STK140"/>
      <c r="STL140"/>
      <c r="STM140"/>
      <c r="STN140"/>
      <c r="STO140"/>
      <c r="STP140"/>
      <c r="STQ140"/>
      <c r="STR140"/>
      <c r="STS140"/>
      <c r="STT140"/>
      <c r="STU140"/>
      <c r="STV140"/>
      <c r="STW140"/>
      <c r="STX140"/>
      <c r="STY140"/>
      <c r="STZ140"/>
      <c r="SUA140"/>
      <c r="SUB140"/>
      <c r="SUC140"/>
      <c r="SUD140"/>
      <c r="SUE140"/>
      <c r="SUF140"/>
      <c r="SUG140"/>
      <c r="SUH140"/>
      <c r="SUI140"/>
      <c r="SUJ140"/>
      <c r="SUK140"/>
      <c r="SUL140"/>
      <c r="SUM140"/>
      <c r="SUN140"/>
      <c r="SUO140"/>
      <c r="SUP140"/>
      <c r="SUQ140"/>
      <c r="SUR140"/>
      <c r="SUS140"/>
      <c r="SUT140"/>
      <c r="SUU140"/>
      <c r="SUV140"/>
      <c r="SUW140"/>
      <c r="SUX140"/>
      <c r="SUY140"/>
      <c r="SUZ140"/>
      <c r="SVA140"/>
      <c r="SVB140"/>
      <c r="SVC140"/>
      <c r="SVD140"/>
      <c r="SVE140"/>
      <c r="SVF140"/>
      <c r="SVG140"/>
      <c r="SVH140"/>
      <c r="SVI140"/>
      <c r="SVJ140"/>
      <c r="SVK140"/>
      <c r="SVL140"/>
      <c r="SVM140"/>
      <c r="SVN140"/>
      <c r="SVO140"/>
      <c r="SVP140"/>
      <c r="SVQ140"/>
      <c r="SVR140"/>
      <c r="SVS140"/>
      <c r="SVT140"/>
      <c r="SVU140"/>
      <c r="SVV140"/>
      <c r="SVW140"/>
      <c r="SVX140"/>
      <c r="SVY140"/>
      <c r="SVZ140"/>
      <c r="SWA140"/>
      <c r="SWB140"/>
      <c r="SWC140"/>
      <c r="SWD140"/>
      <c r="SWE140"/>
      <c r="SWF140"/>
      <c r="SWG140"/>
      <c r="SWH140"/>
      <c r="SWI140"/>
      <c r="SWJ140"/>
      <c r="SWK140"/>
      <c r="SWL140"/>
      <c r="SWM140"/>
      <c r="SWN140"/>
      <c r="SWO140"/>
      <c r="SWP140"/>
      <c r="SWQ140"/>
      <c r="SWR140"/>
      <c r="SWS140"/>
      <c r="SWT140"/>
      <c r="SWU140"/>
      <c r="SWV140"/>
      <c r="SWW140"/>
      <c r="SWX140"/>
      <c r="SWY140"/>
      <c r="SWZ140"/>
      <c r="SXA140"/>
      <c r="SXB140"/>
      <c r="SXC140"/>
      <c r="SXD140"/>
      <c r="SXE140"/>
      <c r="SXF140"/>
      <c r="SXG140"/>
      <c r="SXH140"/>
      <c r="SXI140"/>
      <c r="SXJ140"/>
      <c r="SXK140"/>
      <c r="SXL140"/>
      <c r="SXM140"/>
      <c r="SXN140"/>
      <c r="SXO140"/>
      <c r="SXP140"/>
      <c r="SXQ140"/>
      <c r="SXR140"/>
      <c r="SXS140"/>
      <c r="SXT140"/>
      <c r="SXU140"/>
      <c r="SXV140"/>
      <c r="SXW140"/>
      <c r="SXX140"/>
      <c r="SXY140"/>
      <c r="SXZ140"/>
      <c r="SYA140"/>
      <c r="SYB140"/>
      <c r="SYC140"/>
      <c r="SYD140"/>
      <c r="SYE140"/>
      <c r="SYF140"/>
      <c r="SYG140"/>
      <c r="SYH140"/>
      <c r="SYI140"/>
      <c r="SYJ140"/>
      <c r="SYK140"/>
      <c r="SYL140"/>
      <c r="SYM140"/>
      <c r="SYN140"/>
      <c r="SYO140"/>
      <c r="SYP140"/>
      <c r="SYQ140"/>
      <c r="SYR140"/>
      <c r="SYS140"/>
      <c r="SYT140"/>
      <c r="SYU140"/>
      <c r="SYV140"/>
      <c r="SYW140"/>
      <c r="SYX140"/>
      <c r="SYY140"/>
      <c r="SYZ140"/>
      <c r="SZA140"/>
      <c r="SZB140"/>
      <c r="SZC140"/>
      <c r="SZD140"/>
      <c r="SZE140"/>
      <c r="SZF140"/>
      <c r="SZG140"/>
      <c r="SZH140"/>
      <c r="SZI140"/>
      <c r="SZJ140"/>
      <c r="SZK140"/>
      <c r="SZL140"/>
      <c r="SZM140"/>
      <c r="SZN140"/>
      <c r="SZO140"/>
      <c r="SZP140"/>
      <c r="SZQ140"/>
      <c r="SZR140"/>
      <c r="SZS140"/>
      <c r="SZT140"/>
      <c r="SZU140"/>
      <c r="SZV140"/>
      <c r="SZW140"/>
      <c r="SZX140"/>
      <c r="SZY140"/>
      <c r="SZZ140"/>
      <c r="TAA140"/>
      <c r="TAB140"/>
      <c r="TAC140"/>
      <c r="TAD140"/>
      <c r="TAE140"/>
      <c r="TAF140"/>
      <c r="TAG140"/>
      <c r="TAH140"/>
      <c r="TAI140"/>
      <c r="TAJ140"/>
      <c r="TAK140"/>
      <c r="TAL140"/>
      <c r="TAM140"/>
      <c r="TAN140"/>
      <c r="TAO140"/>
      <c r="TAP140"/>
      <c r="TAQ140"/>
      <c r="TAR140"/>
      <c r="TAS140"/>
      <c r="TAT140"/>
      <c r="TAU140"/>
      <c r="TAV140"/>
      <c r="TAW140"/>
      <c r="TAX140"/>
      <c r="TAY140"/>
      <c r="TAZ140"/>
      <c r="TBA140"/>
      <c r="TBB140"/>
      <c r="TBC140"/>
      <c r="TBD140"/>
      <c r="TBE140"/>
      <c r="TBF140"/>
      <c r="TBG140"/>
      <c r="TBH140"/>
      <c r="TBI140"/>
      <c r="TBJ140"/>
      <c r="TBK140"/>
      <c r="TBL140"/>
      <c r="TBM140"/>
      <c r="TBN140"/>
      <c r="TBO140"/>
      <c r="TBP140"/>
      <c r="TBQ140"/>
      <c r="TBR140"/>
      <c r="TBS140"/>
      <c r="TBT140"/>
      <c r="TBU140"/>
      <c r="TBV140"/>
      <c r="TBW140"/>
      <c r="TBX140"/>
      <c r="TBY140"/>
      <c r="TBZ140"/>
      <c r="TCA140"/>
      <c r="TCB140"/>
      <c r="TCC140"/>
      <c r="TCD140"/>
      <c r="TCE140"/>
      <c r="TCF140"/>
      <c r="TCG140"/>
      <c r="TCH140"/>
      <c r="TCI140"/>
      <c r="TCJ140"/>
      <c r="TCK140"/>
      <c r="TCL140"/>
      <c r="TCM140"/>
      <c r="TCN140"/>
      <c r="TCO140"/>
      <c r="TCP140"/>
      <c r="TCQ140"/>
      <c r="TCR140"/>
      <c r="TCS140"/>
      <c r="TCT140"/>
      <c r="TCU140"/>
      <c r="TCV140"/>
      <c r="TCW140"/>
      <c r="TCX140"/>
      <c r="TCY140"/>
      <c r="TCZ140"/>
      <c r="TDA140"/>
      <c r="TDB140"/>
      <c r="TDC140"/>
      <c r="TDD140"/>
      <c r="TDE140"/>
      <c r="TDF140"/>
      <c r="TDG140"/>
      <c r="TDH140"/>
      <c r="TDI140"/>
      <c r="TDJ140"/>
      <c r="TDK140"/>
      <c r="TDL140"/>
      <c r="TDM140"/>
      <c r="TDN140"/>
      <c r="TDO140"/>
      <c r="TDP140"/>
      <c r="TDQ140"/>
      <c r="TDR140"/>
      <c r="TDS140"/>
      <c r="TDT140"/>
      <c r="TDU140"/>
      <c r="TDV140"/>
      <c r="TDW140"/>
      <c r="TDX140"/>
      <c r="TDY140"/>
      <c r="TDZ140"/>
      <c r="TEA140"/>
      <c r="TEB140"/>
      <c r="TEC140"/>
      <c r="TED140"/>
      <c r="TEE140"/>
      <c r="TEF140"/>
      <c r="TEG140"/>
      <c r="TEH140"/>
      <c r="TEI140"/>
      <c r="TEJ140"/>
      <c r="TEK140"/>
      <c r="TEL140"/>
      <c r="TEM140"/>
      <c r="TEN140"/>
      <c r="TEO140"/>
      <c r="TEP140"/>
      <c r="TEQ140"/>
      <c r="TER140"/>
      <c r="TES140"/>
      <c r="TET140"/>
      <c r="TEU140"/>
      <c r="TEV140"/>
      <c r="TEW140"/>
      <c r="TEX140"/>
      <c r="TEY140"/>
      <c r="TEZ140"/>
      <c r="TFA140"/>
      <c r="TFB140"/>
      <c r="TFC140"/>
      <c r="TFD140"/>
      <c r="TFE140"/>
      <c r="TFF140"/>
      <c r="TFG140"/>
      <c r="TFH140"/>
      <c r="TFI140"/>
      <c r="TFJ140"/>
      <c r="TFK140"/>
      <c r="TFL140"/>
      <c r="TFM140"/>
      <c r="TFN140"/>
      <c r="TFO140"/>
      <c r="TFP140"/>
      <c r="TFQ140"/>
      <c r="TFR140"/>
      <c r="TFS140"/>
      <c r="TFT140"/>
      <c r="TFU140"/>
      <c r="TFV140"/>
      <c r="TFW140"/>
      <c r="TFX140"/>
      <c r="TFY140"/>
      <c r="TFZ140"/>
      <c r="TGA140"/>
      <c r="TGB140"/>
      <c r="TGC140"/>
      <c r="TGD140"/>
      <c r="TGE140"/>
      <c r="TGF140"/>
      <c r="TGG140"/>
      <c r="TGH140"/>
      <c r="TGI140"/>
      <c r="TGJ140"/>
      <c r="TGK140"/>
      <c r="TGL140"/>
      <c r="TGM140"/>
      <c r="TGN140"/>
      <c r="TGO140"/>
      <c r="TGP140"/>
      <c r="TGQ140"/>
      <c r="TGR140"/>
      <c r="TGS140"/>
      <c r="TGT140"/>
      <c r="TGU140"/>
      <c r="TGV140"/>
      <c r="TGW140"/>
      <c r="TGX140"/>
      <c r="TGY140"/>
      <c r="TGZ140"/>
      <c r="THA140"/>
      <c r="THB140"/>
      <c r="THC140"/>
      <c r="THD140"/>
      <c r="THE140"/>
      <c r="THF140"/>
      <c r="THG140"/>
      <c r="THH140"/>
      <c r="THI140"/>
      <c r="THJ140"/>
      <c r="THK140"/>
      <c r="THL140"/>
      <c r="THM140"/>
      <c r="THN140"/>
      <c r="THO140"/>
      <c r="THP140"/>
      <c r="THQ140"/>
      <c r="THR140"/>
      <c r="THS140"/>
      <c r="THT140"/>
      <c r="THU140"/>
      <c r="THV140"/>
      <c r="THW140"/>
      <c r="THX140"/>
      <c r="THY140"/>
      <c r="THZ140"/>
      <c r="TIA140"/>
      <c r="TIB140"/>
      <c r="TIC140"/>
      <c r="TID140"/>
      <c r="TIE140"/>
      <c r="TIF140"/>
      <c r="TIG140"/>
      <c r="TIH140"/>
      <c r="TII140"/>
      <c r="TIJ140"/>
      <c r="TIK140"/>
      <c r="TIL140"/>
      <c r="TIM140"/>
      <c r="TIN140"/>
      <c r="TIO140"/>
      <c r="TIP140"/>
      <c r="TIQ140"/>
      <c r="TIR140"/>
      <c r="TIS140"/>
      <c r="TIT140"/>
      <c r="TIU140"/>
      <c r="TIV140"/>
      <c r="TIW140"/>
      <c r="TIX140"/>
      <c r="TIY140"/>
      <c r="TIZ140"/>
      <c r="TJA140"/>
      <c r="TJB140"/>
      <c r="TJC140"/>
      <c r="TJD140"/>
      <c r="TJE140"/>
      <c r="TJF140"/>
      <c r="TJG140"/>
      <c r="TJH140"/>
      <c r="TJI140"/>
      <c r="TJJ140"/>
      <c r="TJK140"/>
      <c r="TJL140"/>
      <c r="TJM140"/>
      <c r="TJN140"/>
      <c r="TJO140"/>
      <c r="TJP140"/>
      <c r="TJQ140"/>
      <c r="TJR140"/>
      <c r="TJS140"/>
      <c r="TJT140"/>
      <c r="TJU140"/>
      <c r="TJV140"/>
      <c r="TJW140"/>
      <c r="TJX140"/>
      <c r="TJY140"/>
      <c r="TJZ140"/>
      <c r="TKA140"/>
      <c r="TKB140"/>
      <c r="TKC140"/>
      <c r="TKD140"/>
      <c r="TKE140"/>
      <c r="TKF140"/>
      <c r="TKG140"/>
      <c r="TKH140"/>
      <c r="TKI140"/>
      <c r="TKJ140"/>
      <c r="TKK140"/>
      <c r="TKL140"/>
      <c r="TKM140"/>
      <c r="TKN140"/>
      <c r="TKO140"/>
      <c r="TKP140"/>
      <c r="TKQ140"/>
      <c r="TKR140"/>
      <c r="TKS140"/>
      <c r="TKT140"/>
      <c r="TKU140"/>
      <c r="TKV140"/>
      <c r="TKW140"/>
      <c r="TKX140"/>
      <c r="TKY140"/>
      <c r="TKZ140"/>
      <c r="TLA140"/>
      <c r="TLB140"/>
      <c r="TLC140"/>
      <c r="TLD140"/>
      <c r="TLE140"/>
      <c r="TLF140"/>
      <c r="TLG140"/>
      <c r="TLH140"/>
      <c r="TLI140"/>
      <c r="TLJ140"/>
      <c r="TLK140"/>
      <c r="TLL140"/>
      <c r="TLM140"/>
      <c r="TLN140"/>
      <c r="TLO140"/>
      <c r="TLP140"/>
      <c r="TLQ140"/>
      <c r="TLR140"/>
      <c r="TLS140"/>
      <c r="TLT140"/>
      <c r="TLU140"/>
      <c r="TLV140"/>
      <c r="TLW140"/>
      <c r="TLX140"/>
      <c r="TLY140"/>
      <c r="TLZ140"/>
      <c r="TMA140"/>
      <c r="TMB140"/>
      <c r="TMC140"/>
      <c r="TMD140"/>
      <c r="TME140"/>
      <c r="TMF140"/>
      <c r="TMG140"/>
      <c r="TMH140"/>
      <c r="TMI140"/>
      <c r="TMJ140"/>
      <c r="TMK140"/>
      <c r="TML140"/>
      <c r="TMM140"/>
      <c r="TMN140"/>
      <c r="TMO140"/>
      <c r="TMP140"/>
      <c r="TMQ140"/>
      <c r="TMR140"/>
      <c r="TMS140"/>
      <c r="TMT140"/>
      <c r="TMU140"/>
      <c r="TMV140"/>
      <c r="TMW140"/>
      <c r="TMX140"/>
      <c r="TMY140"/>
      <c r="TMZ140"/>
      <c r="TNA140"/>
      <c r="TNB140"/>
      <c r="TNC140"/>
      <c r="TND140"/>
      <c r="TNE140"/>
      <c r="TNF140"/>
      <c r="TNG140"/>
      <c r="TNH140"/>
      <c r="TNI140"/>
      <c r="TNJ140"/>
      <c r="TNK140"/>
      <c r="TNL140"/>
      <c r="TNM140"/>
      <c r="TNN140"/>
      <c r="TNO140"/>
      <c r="TNP140"/>
      <c r="TNQ140"/>
      <c r="TNR140"/>
      <c r="TNS140"/>
      <c r="TNT140"/>
      <c r="TNU140"/>
      <c r="TNV140"/>
      <c r="TNW140"/>
      <c r="TNX140"/>
      <c r="TNY140"/>
      <c r="TNZ140"/>
      <c r="TOA140"/>
      <c r="TOB140"/>
      <c r="TOC140"/>
      <c r="TOD140"/>
      <c r="TOE140"/>
      <c r="TOF140"/>
      <c r="TOG140"/>
      <c r="TOH140"/>
      <c r="TOI140"/>
      <c r="TOJ140"/>
      <c r="TOK140"/>
      <c r="TOL140"/>
      <c r="TOM140"/>
      <c r="TON140"/>
      <c r="TOO140"/>
      <c r="TOP140"/>
      <c r="TOQ140"/>
      <c r="TOR140"/>
      <c r="TOS140"/>
      <c r="TOT140"/>
      <c r="TOU140"/>
      <c r="TOV140"/>
      <c r="TOW140"/>
      <c r="TOX140"/>
      <c r="TOY140"/>
      <c r="TOZ140"/>
      <c r="TPA140"/>
      <c r="TPB140"/>
      <c r="TPC140"/>
      <c r="TPD140"/>
      <c r="TPE140"/>
      <c r="TPF140"/>
      <c r="TPG140"/>
      <c r="TPH140"/>
      <c r="TPI140"/>
      <c r="TPJ140"/>
      <c r="TPK140"/>
      <c r="TPL140"/>
      <c r="TPM140"/>
      <c r="TPN140"/>
      <c r="TPO140"/>
      <c r="TPP140"/>
      <c r="TPQ140"/>
      <c r="TPR140"/>
      <c r="TPS140"/>
      <c r="TPT140"/>
      <c r="TPU140"/>
      <c r="TPV140"/>
      <c r="TPW140"/>
      <c r="TPX140"/>
      <c r="TPY140"/>
      <c r="TPZ140"/>
      <c r="TQA140"/>
      <c r="TQB140"/>
      <c r="TQC140"/>
      <c r="TQD140"/>
      <c r="TQE140"/>
      <c r="TQF140"/>
      <c r="TQG140"/>
      <c r="TQH140"/>
      <c r="TQI140"/>
      <c r="TQJ140"/>
      <c r="TQK140"/>
      <c r="TQL140"/>
      <c r="TQM140"/>
      <c r="TQN140"/>
      <c r="TQO140"/>
      <c r="TQP140"/>
      <c r="TQQ140"/>
      <c r="TQR140"/>
      <c r="TQS140"/>
      <c r="TQT140"/>
      <c r="TQU140"/>
      <c r="TQV140"/>
      <c r="TQW140"/>
      <c r="TQX140"/>
      <c r="TQY140"/>
      <c r="TQZ140"/>
      <c r="TRA140"/>
      <c r="TRB140"/>
      <c r="TRC140"/>
      <c r="TRD140"/>
      <c r="TRE140"/>
      <c r="TRF140"/>
      <c r="TRG140"/>
      <c r="TRH140"/>
      <c r="TRI140"/>
      <c r="TRJ140"/>
      <c r="TRK140"/>
      <c r="TRL140"/>
      <c r="TRM140"/>
      <c r="TRN140"/>
      <c r="TRO140"/>
      <c r="TRP140"/>
      <c r="TRQ140"/>
      <c r="TRR140"/>
      <c r="TRS140"/>
      <c r="TRT140"/>
      <c r="TRU140"/>
      <c r="TRV140"/>
      <c r="TRW140"/>
      <c r="TRX140"/>
      <c r="TRY140"/>
      <c r="TRZ140"/>
      <c r="TSA140"/>
      <c r="TSB140"/>
      <c r="TSC140"/>
      <c r="TSD140"/>
      <c r="TSE140"/>
      <c r="TSF140"/>
      <c r="TSG140"/>
      <c r="TSH140"/>
      <c r="TSI140"/>
      <c r="TSJ140"/>
      <c r="TSK140"/>
      <c r="TSL140"/>
      <c r="TSM140"/>
      <c r="TSN140"/>
      <c r="TSO140"/>
      <c r="TSP140"/>
      <c r="TSQ140"/>
      <c r="TSR140"/>
      <c r="TSS140"/>
      <c r="TST140"/>
      <c r="TSU140"/>
      <c r="TSV140"/>
      <c r="TSW140"/>
      <c r="TSX140"/>
      <c r="TSY140"/>
      <c r="TSZ140"/>
      <c r="TTA140"/>
      <c r="TTB140"/>
      <c r="TTC140"/>
      <c r="TTD140"/>
      <c r="TTE140"/>
      <c r="TTF140"/>
      <c r="TTG140"/>
      <c r="TTH140"/>
      <c r="TTI140"/>
      <c r="TTJ140"/>
      <c r="TTK140"/>
      <c r="TTL140"/>
      <c r="TTM140"/>
      <c r="TTN140"/>
      <c r="TTO140"/>
      <c r="TTP140"/>
      <c r="TTQ140"/>
      <c r="TTR140"/>
      <c r="TTS140"/>
      <c r="TTT140"/>
      <c r="TTU140"/>
      <c r="TTV140"/>
      <c r="TTW140"/>
      <c r="TTX140"/>
      <c r="TTY140"/>
      <c r="TTZ140"/>
      <c r="TUA140"/>
      <c r="TUB140"/>
      <c r="TUC140"/>
      <c r="TUD140"/>
      <c r="TUE140"/>
      <c r="TUF140"/>
      <c r="TUG140"/>
      <c r="TUH140"/>
      <c r="TUI140"/>
      <c r="TUJ140"/>
      <c r="TUK140"/>
      <c r="TUL140"/>
      <c r="TUM140"/>
      <c r="TUN140"/>
      <c r="TUO140"/>
      <c r="TUP140"/>
      <c r="TUQ140"/>
      <c r="TUR140"/>
      <c r="TUS140"/>
      <c r="TUT140"/>
      <c r="TUU140"/>
      <c r="TUV140"/>
      <c r="TUW140"/>
      <c r="TUX140"/>
      <c r="TUY140"/>
      <c r="TUZ140"/>
      <c r="TVA140"/>
      <c r="TVB140"/>
      <c r="TVC140"/>
      <c r="TVD140"/>
      <c r="TVE140"/>
      <c r="TVF140"/>
      <c r="TVG140"/>
      <c r="TVH140"/>
      <c r="TVI140"/>
      <c r="TVJ140"/>
      <c r="TVK140"/>
      <c r="TVL140"/>
      <c r="TVM140"/>
      <c r="TVN140"/>
      <c r="TVO140"/>
      <c r="TVP140"/>
      <c r="TVQ140"/>
      <c r="TVR140"/>
      <c r="TVS140"/>
      <c r="TVT140"/>
      <c r="TVU140"/>
      <c r="TVV140"/>
      <c r="TVW140"/>
      <c r="TVX140"/>
      <c r="TVY140"/>
      <c r="TVZ140"/>
      <c r="TWA140"/>
      <c r="TWB140"/>
      <c r="TWC140"/>
      <c r="TWD140"/>
      <c r="TWE140"/>
      <c r="TWF140"/>
      <c r="TWG140"/>
      <c r="TWH140"/>
      <c r="TWI140"/>
      <c r="TWJ140"/>
      <c r="TWK140"/>
      <c r="TWL140"/>
      <c r="TWM140"/>
      <c r="TWN140"/>
      <c r="TWO140"/>
      <c r="TWP140"/>
      <c r="TWQ140"/>
      <c r="TWR140"/>
      <c r="TWS140"/>
      <c r="TWT140"/>
      <c r="TWU140"/>
      <c r="TWV140"/>
      <c r="TWW140"/>
      <c r="TWX140"/>
      <c r="TWY140"/>
      <c r="TWZ140"/>
      <c r="TXA140"/>
      <c r="TXB140"/>
      <c r="TXC140"/>
      <c r="TXD140"/>
      <c r="TXE140"/>
      <c r="TXF140"/>
      <c r="TXG140"/>
      <c r="TXH140"/>
      <c r="TXI140"/>
      <c r="TXJ140"/>
      <c r="TXK140"/>
      <c r="TXL140"/>
      <c r="TXM140"/>
      <c r="TXN140"/>
      <c r="TXO140"/>
      <c r="TXP140"/>
      <c r="TXQ140"/>
      <c r="TXR140"/>
      <c r="TXS140"/>
      <c r="TXT140"/>
      <c r="TXU140"/>
      <c r="TXV140"/>
      <c r="TXW140"/>
      <c r="TXX140"/>
      <c r="TXY140"/>
      <c r="TXZ140"/>
      <c r="TYA140"/>
      <c r="TYB140"/>
      <c r="TYC140"/>
      <c r="TYD140"/>
      <c r="TYE140"/>
      <c r="TYF140"/>
      <c r="TYG140"/>
      <c r="TYH140"/>
      <c r="TYI140"/>
      <c r="TYJ140"/>
      <c r="TYK140"/>
      <c r="TYL140"/>
      <c r="TYM140"/>
      <c r="TYN140"/>
      <c r="TYO140"/>
      <c r="TYP140"/>
      <c r="TYQ140"/>
      <c r="TYR140"/>
      <c r="TYS140"/>
      <c r="TYT140"/>
      <c r="TYU140"/>
      <c r="TYV140"/>
      <c r="TYW140"/>
      <c r="TYX140"/>
      <c r="TYY140"/>
      <c r="TYZ140"/>
      <c r="TZA140"/>
      <c r="TZB140"/>
      <c r="TZC140"/>
      <c r="TZD140"/>
      <c r="TZE140"/>
      <c r="TZF140"/>
      <c r="TZG140"/>
      <c r="TZH140"/>
      <c r="TZI140"/>
      <c r="TZJ140"/>
      <c r="TZK140"/>
      <c r="TZL140"/>
      <c r="TZM140"/>
      <c r="TZN140"/>
      <c r="TZO140"/>
      <c r="TZP140"/>
      <c r="TZQ140"/>
      <c r="TZR140"/>
      <c r="TZS140"/>
      <c r="TZT140"/>
      <c r="TZU140"/>
      <c r="TZV140"/>
      <c r="TZW140"/>
      <c r="TZX140"/>
      <c r="TZY140"/>
      <c r="TZZ140"/>
      <c r="UAA140"/>
      <c r="UAB140"/>
      <c r="UAC140"/>
      <c r="UAD140"/>
      <c r="UAE140"/>
      <c r="UAF140"/>
      <c r="UAG140"/>
      <c r="UAH140"/>
      <c r="UAI140"/>
      <c r="UAJ140"/>
      <c r="UAK140"/>
      <c r="UAL140"/>
      <c r="UAM140"/>
      <c r="UAN140"/>
      <c r="UAO140"/>
      <c r="UAP140"/>
      <c r="UAQ140"/>
      <c r="UAR140"/>
      <c r="UAS140"/>
      <c r="UAT140"/>
      <c r="UAU140"/>
      <c r="UAV140"/>
      <c r="UAW140"/>
      <c r="UAX140"/>
      <c r="UAY140"/>
      <c r="UAZ140"/>
      <c r="UBA140"/>
      <c r="UBB140"/>
      <c r="UBC140"/>
      <c r="UBD140"/>
      <c r="UBE140"/>
      <c r="UBF140"/>
      <c r="UBG140"/>
      <c r="UBH140"/>
      <c r="UBI140"/>
      <c r="UBJ140"/>
      <c r="UBK140"/>
      <c r="UBL140"/>
      <c r="UBM140"/>
      <c r="UBN140"/>
      <c r="UBO140"/>
      <c r="UBP140"/>
      <c r="UBQ140"/>
      <c r="UBR140"/>
      <c r="UBS140"/>
      <c r="UBT140"/>
      <c r="UBU140"/>
      <c r="UBV140"/>
      <c r="UBW140"/>
      <c r="UBX140"/>
      <c r="UBY140"/>
      <c r="UBZ140"/>
      <c r="UCA140"/>
      <c r="UCB140"/>
      <c r="UCC140"/>
      <c r="UCD140"/>
      <c r="UCE140"/>
      <c r="UCF140"/>
      <c r="UCG140"/>
      <c r="UCH140"/>
      <c r="UCI140"/>
      <c r="UCJ140"/>
      <c r="UCK140"/>
      <c r="UCL140"/>
      <c r="UCM140"/>
      <c r="UCN140"/>
      <c r="UCO140"/>
      <c r="UCP140"/>
      <c r="UCQ140"/>
      <c r="UCR140"/>
      <c r="UCS140"/>
      <c r="UCT140"/>
      <c r="UCU140"/>
      <c r="UCV140"/>
      <c r="UCW140"/>
      <c r="UCX140"/>
      <c r="UCY140"/>
      <c r="UCZ140"/>
      <c r="UDA140"/>
      <c r="UDB140"/>
      <c r="UDC140"/>
      <c r="UDD140"/>
      <c r="UDE140"/>
      <c r="UDF140"/>
      <c r="UDG140"/>
      <c r="UDH140"/>
      <c r="UDI140"/>
      <c r="UDJ140"/>
      <c r="UDK140"/>
      <c r="UDL140"/>
      <c r="UDM140"/>
      <c r="UDN140"/>
      <c r="UDO140"/>
      <c r="UDP140"/>
      <c r="UDQ140"/>
      <c r="UDR140"/>
      <c r="UDS140"/>
      <c r="UDT140"/>
      <c r="UDU140"/>
      <c r="UDV140"/>
      <c r="UDW140"/>
      <c r="UDX140"/>
      <c r="UDY140"/>
      <c r="UDZ140"/>
      <c r="UEA140"/>
      <c r="UEB140"/>
      <c r="UEC140"/>
      <c r="UED140"/>
      <c r="UEE140"/>
      <c r="UEF140"/>
      <c r="UEG140"/>
      <c r="UEH140"/>
      <c r="UEI140"/>
      <c r="UEJ140"/>
      <c r="UEK140"/>
      <c r="UEL140"/>
      <c r="UEM140"/>
      <c r="UEN140"/>
      <c r="UEO140"/>
      <c r="UEP140"/>
      <c r="UEQ140"/>
      <c r="UER140"/>
      <c r="UES140"/>
      <c r="UET140"/>
      <c r="UEU140"/>
      <c r="UEV140"/>
      <c r="UEW140"/>
      <c r="UEX140"/>
      <c r="UEY140"/>
      <c r="UEZ140"/>
      <c r="UFA140"/>
      <c r="UFB140"/>
      <c r="UFC140"/>
      <c r="UFD140"/>
      <c r="UFE140"/>
      <c r="UFF140"/>
      <c r="UFG140"/>
      <c r="UFH140"/>
      <c r="UFI140"/>
      <c r="UFJ140"/>
      <c r="UFK140"/>
      <c r="UFL140"/>
      <c r="UFM140"/>
      <c r="UFN140"/>
      <c r="UFO140"/>
      <c r="UFP140"/>
      <c r="UFQ140"/>
      <c r="UFR140"/>
      <c r="UFS140"/>
      <c r="UFT140"/>
      <c r="UFU140"/>
      <c r="UFV140"/>
      <c r="UFW140"/>
      <c r="UFX140"/>
      <c r="UFY140"/>
      <c r="UFZ140"/>
      <c r="UGA140"/>
      <c r="UGB140"/>
      <c r="UGC140"/>
      <c r="UGD140"/>
      <c r="UGE140"/>
      <c r="UGF140"/>
      <c r="UGG140"/>
      <c r="UGH140"/>
      <c r="UGI140"/>
      <c r="UGJ140"/>
      <c r="UGK140"/>
      <c r="UGL140"/>
      <c r="UGM140"/>
      <c r="UGN140"/>
      <c r="UGO140"/>
      <c r="UGP140"/>
      <c r="UGQ140"/>
      <c r="UGR140"/>
      <c r="UGS140"/>
      <c r="UGT140"/>
      <c r="UGU140"/>
      <c r="UGV140"/>
      <c r="UGW140"/>
      <c r="UGX140"/>
      <c r="UGY140"/>
      <c r="UGZ140"/>
      <c r="UHA140"/>
      <c r="UHB140"/>
      <c r="UHC140"/>
      <c r="UHD140"/>
      <c r="UHE140"/>
      <c r="UHF140"/>
      <c r="UHG140"/>
      <c r="UHH140"/>
      <c r="UHI140"/>
      <c r="UHJ140"/>
      <c r="UHK140"/>
      <c r="UHL140"/>
      <c r="UHM140"/>
      <c r="UHN140"/>
      <c r="UHO140"/>
      <c r="UHP140"/>
      <c r="UHQ140"/>
      <c r="UHR140"/>
      <c r="UHS140"/>
      <c r="UHT140"/>
      <c r="UHU140"/>
      <c r="UHV140"/>
      <c r="UHW140"/>
      <c r="UHX140"/>
      <c r="UHY140"/>
      <c r="UHZ140"/>
      <c r="UIA140"/>
      <c r="UIB140"/>
      <c r="UIC140"/>
      <c r="UID140"/>
      <c r="UIE140"/>
      <c r="UIF140"/>
      <c r="UIG140"/>
      <c r="UIH140"/>
      <c r="UII140"/>
      <c r="UIJ140"/>
      <c r="UIK140"/>
      <c r="UIL140"/>
      <c r="UIM140"/>
      <c r="UIN140"/>
      <c r="UIO140"/>
      <c r="UIP140"/>
      <c r="UIQ140"/>
      <c r="UIR140"/>
      <c r="UIS140"/>
      <c r="UIT140"/>
      <c r="UIU140"/>
      <c r="UIV140"/>
      <c r="UIW140"/>
      <c r="UIX140"/>
      <c r="UIY140"/>
      <c r="UIZ140"/>
      <c r="UJA140"/>
      <c r="UJB140"/>
      <c r="UJC140"/>
      <c r="UJD140"/>
      <c r="UJE140"/>
      <c r="UJF140"/>
      <c r="UJG140"/>
      <c r="UJH140"/>
      <c r="UJI140"/>
      <c r="UJJ140"/>
      <c r="UJK140"/>
      <c r="UJL140"/>
      <c r="UJM140"/>
      <c r="UJN140"/>
      <c r="UJO140"/>
      <c r="UJP140"/>
      <c r="UJQ140"/>
      <c r="UJR140"/>
      <c r="UJS140"/>
      <c r="UJT140"/>
      <c r="UJU140"/>
      <c r="UJV140"/>
      <c r="UJW140"/>
      <c r="UJX140"/>
      <c r="UJY140"/>
      <c r="UJZ140"/>
      <c r="UKA140"/>
      <c r="UKB140"/>
      <c r="UKC140"/>
      <c r="UKD140"/>
      <c r="UKE140"/>
      <c r="UKF140"/>
      <c r="UKG140"/>
      <c r="UKH140"/>
      <c r="UKI140"/>
      <c r="UKJ140"/>
      <c r="UKK140"/>
      <c r="UKL140"/>
      <c r="UKM140"/>
      <c r="UKN140"/>
      <c r="UKO140"/>
      <c r="UKP140"/>
      <c r="UKQ140"/>
      <c r="UKR140"/>
      <c r="UKS140"/>
      <c r="UKT140"/>
      <c r="UKU140"/>
      <c r="UKV140"/>
      <c r="UKW140"/>
      <c r="UKX140"/>
      <c r="UKY140"/>
      <c r="UKZ140"/>
      <c r="ULA140"/>
      <c r="ULB140"/>
      <c r="ULC140"/>
      <c r="ULD140"/>
      <c r="ULE140"/>
      <c r="ULF140"/>
      <c r="ULG140"/>
      <c r="ULH140"/>
      <c r="ULI140"/>
      <c r="ULJ140"/>
      <c r="ULK140"/>
      <c r="ULL140"/>
      <c r="ULM140"/>
      <c r="ULN140"/>
      <c r="ULO140"/>
      <c r="ULP140"/>
      <c r="ULQ140"/>
      <c r="ULR140"/>
      <c r="ULS140"/>
      <c r="ULT140"/>
      <c r="ULU140"/>
      <c r="ULV140"/>
      <c r="ULW140"/>
      <c r="ULX140"/>
      <c r="ULY140"/>
      <c r="ULZ140"/>
      <c r="UMA140"/>
      <c r="UMB140"/>
      <c r="UMC140"/>
      <c r="UMD140"/>
      <c r="UME140"/>
      <c r="UMF140"/>
      <c r="UMG140"/>
      <c r="UMH140"/>
      <c r="UMI140"/>
      <c r="UMJ140"/>
      <c r="UMK140"/>
      <c r="UML140"/>
      <c r="UMM140"/>
      <c r="UMN140"/>
      <c r="UMO140"/>
      <c r="UMP140"/>
      <c r="UMQ140"/>
      <c r="UMR140"/>
      <c r="UMS140"/>
      <c r="UMT140"/>
      <c r="UMU140"/>
      <c r="UMV140"/>
      <c r="UMW140"/>
      <c r="UMX140"/>
      <c r="UMY140"/>
      <c r="UMZ140"/>
      <c r="UNA140"/>
      <c r="UNB140"/>
      <c r="UNC140"/>
      <c r="UND140"/>
      <c r="UNE140"/>
      <c r="UNF140"/>
      <c r="UNG140"/>
      <c r="UNH140"/>
      <c r="UNI140"/>
      <c r="UNJ140"/>
      <c r="UNK140"/>
      <c r="UNL140"/>
      <c r="UNM140"/>
      <c r="UNN140"/>
      <c r="UNO140"/>
      <c r="UNP140"/>
      <c r="UNQ140"/>
      <c r="UNR140"/>
      <c r="UNS140"/>
      <c r="UNT140"/>
      <c r="UNU140"/>
      <c r="UNV140"/>
      <c r="UNW140"/>
      <c r="UNX140"/>
      <c r="UNY140"/>
      <c r="UNZ140"/>
      <c r="UOA140"/>
      <c r="UOB140"/>
      <c r="UOC140"/>
      <c r="UOD140"/>
      <c r="UOE140"/>
      <c r="UOF140"/>
      <c r="UOG140"/>
      <c r="UOH140"/>
      <c r="UOI140"/>
      <c r="UOJ140"/>
      <c r="UOK140"/>
      <c r="UOL140"/>
      <c r="UOM140"/>
      <c r="UON140"/>
      <c r="UOO140"/>
      <c r="UOP140"/>
      <c r="UOQ140"/>
      <c r="UOR140"/>
      <c r="UOS140"/>
      <c r="UOT140"/>
      <c r="UOU140"/>
      <c r="UOV140"/>
      <c r="UOW140"/>
      <c r="UOX140"/>
      <c r="UOY140"/>
      <c r="UOZ140"/>
      <c r="UPA140"/>
      <c r="UPB140"/>
      <c r="UPC140"/>
      <c r="UPD140"/>
      <c r="UPE140"/>
      <c r="UPF140"/>
      <c r="UPG140"/>
      <c r="UPH140"/>
      <c r="UPI140"/>
      <c r="UPJ140"/>
      <c r="UPK140"/>
      <c r="UPL140"/>
      <c r="UPM140"/>
      <c r="UPN140"/>
      <c r="UPO140"/>
      <c r="UPP140"/>
      <c r="UPQ140"/>
      <c r="UPR140"/>
      <c r="UPS140"/>
      <c r="UPT140"/>
      <c r="UPU140"/>
      <c r="UPV140"/>
      <c r="UPW140"/>
      <c r="UPX140"/>
      <c r="UPY140"/>
      <c r="UPZ140"/>
      <c r="UQA140"/>
      <c r="UQB140"/>
      <c r="UQC140"/>
      <c r="UQD140"/>
      <c r="UQE140"/>
      <c r="UQF140"/>
      <c r="UQG140"/>
      <c r="UQH140"/>
      <c r="UQI140"/>
      <c r="UQJ140"/>
      <c r="UQK140"/>
      <c r="UQL140"/>
      <c r="UQM140"/>
      <c r="UQN140"/>
      <c r="UQO140"/>
      <c r="UQP140"/>
      <c r="UQQ140"/>
      <c r="UQR140"/>
      <c r="UQS140"/>
      <c r="UQT140"/>
      <c r="UQU140"/>
      <c r="UQV140"/>
      <c r="UQW140"/>
      <c r="UQX140"/>
      <c r="UQY140"/>
      <c r="UQZ140"/>
      <c r="URA140"/>
      <c r="URB140"/>
      <c r="URC140"/>
      <c r="URD140"/>
      <c r="URE140"/>
      <c r="URF140"/>
      <c r="URG140"/>
      <c r="URH140"/>
      <c r="URI140"/>
      <c r="URJ140"/>
      <c r="URK140"/>
      <c r="URL140"/>
      <c r="URM140"/>
      <c r="URN140"/>
      <c r="URO140"/>
      <c r="URP140"/>
      <c r="URQ140"/>
      <c r="URR140"/>
      <c r="URS140"/>
      <c r="URT140"/>
      <c r="URU140"/>
      <c r="URV140"/>
      <c r="URW140"/>
      <c r="URX140"/>
      <c r="URY140"/>
      <c r="URZ140"/>
      <c r="USA140"/>
      <c r="USB140"/>
      <c r="USC140"/>
      <c r="USD140"/>
      <c r="USE140"/>
      <c r="USF140"/>
      <c r="USG140"/>
      <c r="USH140"/>
      <c r="USI140"/>
      <c r="USJ140"/>
      <c r="USK140"/>
      <c r="USL140"/>
      <c r="USM140"/>
      <c r="USN140"/>
      <c r="USO140"/>
      <c r="USP140"/>
      <c r="USQ140"/>
      <c r="USR140"/>
      <c r="USS140"/>
      <c r="UST140"/>
      <c r="USU140"/>
      <c r="USV140"/>
      <c r="USW140"/>
      <c r="USX140"/>
      <c r="USY140"/>
      <c r="USZ140"/>
      <c r="UTA140"/>
      <c r="UTB140"/>
      <c r="UTC140"/>
      <c r="UTD140"/>
      <c r="UTE140"/>
      <c r="UTF140"/>
      <c r="UTG140"/>
      <c r="UTH140"/>
      <c r="UTI140"/>
      <c r="UTJ140"/>
      <c r="UTK140"/>
      <c r="UTL140"/>
      <c r="UTM140"/>
      <c r="UTN140"/>
      <c r="UTO140"/>
      <c r="UTP140"/>
      <c r="UTQ140"/>
      <c r="UTR140"/>
      <c r="UTS140"/>
      <c r="UTT140"/>
      <c r="UTU140"/>
      <c r="UTV140"/>
      <c r="UTW140"/>
      <c r="UTX140"/>
      <c r="UTY140"/>
      <c r="UTZ140"/>
      <c r="UUA140"/>
      <c r="UUB140"/>
      <c r="UUC140"/>
      <c r="UUD140"/>
      <c r="UUE140"/>
      <c r="UUF140"/>
      <c r="UUG140"/>
      <c r="UUH140"/>
      <c r="UUI140"/>
      <c r="UUJ140"/>
      <c r="UUK140"/>
      <c r="UUL140"/>
      <c r="UUM140"/>
      <c r="UUN140"/>
      <c r="UUO140"/>
      <c r="UUP140"/>
      <c r="UUQ140"/>
      <c r="UUR140"/>
      <c r="UUS140"/>
      <c r="UUT140"/>
      <c r="UUU140"/>
      <c r="UUV140"/>
      <c r="UUW140"/>
      <c r="UUX140"/>
      <c r="UUY140"/>
      <c r="UUZ140"/>
      <c r="UVA140"/>
      <c r="UVB140"/>
      <c r="UVC140"/>
      <c r="UVD140"/>
      <c r="UVE140"/>
      <c r="UVF140"/>
      <c r="UVG140"/>
      <c r="UVH140"/>
      <c r="UVI140"/>
      <c r="UVJ140"/>
      <c r="UVK140"/>
      <c r="UVL140"/>
      <c r="UVM140"/>
      <c r="UVN140"/>
      <c r="UVO140"/>
      <c r="UVP140"/>
      <c r="UVQ140"/>
      <c r="UVR140"/>
      <c r="UVS140"/>
      <c r="UVT140"/>
      <c r="UVU140"/>
      <c r="UVV140"/>
      <c r="UVW140"/>
      <c r="UVX140"/>
      <c r="UVY140"/>
      <c r="UVZ140"/>
      <c r="UWA140"/>
      <c r="UWB140"/>
      <c r="UWC140"/>
      <c r="UWD140"/>
      <c r="UWE140"/>
      <c r="UWF140"/>
      <c r="UWG140"/>
      <c r="UWH140"/>
      <c r="UWI140"/>
      <c r="UWJ140"/>
      <c r="UWK140"/>
      <c r="UWL140"/>
      <c r="UWM140"/>
      <c r="UWN140"/>
      <c r="UWO140"/>
      <c r="UWP140"/>
      <c r="UWQ140"/>
      <c r="UWR140"/>
      <c r="UWS140"/>
      <c r="UWT140"/>
      <c r="UWU140"/>
      <c r="UWV140"/>
      <c r="UWW140"/>
      <c r="UWX140"/>
      <c r="UWY140"/>
      <c r="UWZ140"/>
      <c r="UXA140"/>
      <c r="UXB140"/>
      <c r="UXC140"/>
      <c r="UXD140"/>
      <c r="UXE140"/>
      <c r="UXF140"/>
      <c r="UXG140"/>
      <c r="UXH140"/>
      <c r="UXI140"/>
      <c r="UXJ140"/>
      <c r="UXK140"/>
      <c r="UXL140"/>
      <c r="UXM140"/>
      <c r="UXN140"/>
      <c r="UXO140"/>
      <c r="UXP140"/>
      <c r="UXQ140"/>
      <c r="UXR140"/>
      <c r="UXS140"/>
      <c r="UXT140"/>
      <c r="UXU140"/>
      <c r="UXV140"/>
      <c r="UXW140"/>
      <c r="UXX140"/>
      <c r="UXY140"/>
      <c r="UXZ140"/>
      <c r="UYA140"/>
      <c r="UYB140"/>
      <c r="UYC140"/>
      <c r="UYD140"/>
      <c r="UYE140"/>
      <c r="UYF140"/>
      <c r="UYG140"/>
      <c r="UYH140"/>
      <c r="UYI140"/>
      <c r="UYJ140"/>
      <c r="UYK140"/>
      <c r="UYL140"/>
      <c r="UYM140"/>
      <c r="UYN140"/>
      <c r="UYO140"/>
      <c r="UYP140"/>
      <c r="UYQ140"/>
      <c r="UYR140"/>
      <c r="UYS140"/>
      <c r="UYT140"/>
      <c r="UYU140"/>
      <c r="UYV140"/>
      <c r="UYW140"/>
      <c r="UYX140"/>
      <c r="UYY140"/>
      <c r="UYZ140"/>
      <c r="UZA140"/>
      <c r="UZB140"/>
      <c r="UZC140"/>
      <c r="UZD140"/>
      <c r="UZE140"/>
      <c r="UZF140"/>
      <c r="UZG140"/>
      <c r="UZH140"/>
      <c r="UZI140"/>
      <c r="UZJ140"/>
      <c r="UZK140"/>
      <c r="UZL140"/>
      <c r="UZM140"/>
      <c r="UZN140"/>
      <c r="UZO140"/>
      <c r="UZP140"/>
      <c r="UZQ140"/>
      <c r="UZR140"/>
      <c r="UZS140"/>
      <c r="UZT140"/>
      <c r="UZU140"/>
      <c r="UZV140"/>
      <c r="UZW140"/>
      <c r="UZX140"/>
      <c r="UZY140"/>
      <c r="UZZ140"/>
      <c r="VAA140"/>
      <c r="VAB140"/>
      <c r="VAC140"/>
      <c r="VAD140"/>
      <c r="VAE140"/>
      <c r="VAF140"/>
      <c r="VAG140"/>
      <c r="VAH140"/>
      <c r="VAI140"/>
      <c r="VAJ140"/>
      <c r="VAK140"/>
      <c r="VAL140"/>
      <c r="VAM140"/>
      <c r="VAN140"/>
      <c r="VAO140"/>
      <c r="VAP140"/>
      <c r="VAQ140"/>
      <c r="VAR140"/>
      <c r="VAS140"/>
      <c r="VAT140"/>
      <c r="VAU140"/>
      <c r="VAV140"/>
      <c r="VAW140"/>
      <c r="VAX140"/>
      <c r="VAY140"/>
      <c r="VAZ140"/>
      <c r="VBA140"/>
      <c r="VBB140"/>
      <c r="VBC140"/>
      <c r="VBD140"/>
      <c r="VBE140"/>
      <c r="VBF140"/>
      <c r="VBG140"/>
      <c r="VBH140"/>
      <c r="VBI140"/>
      <c r="VBJ140"/>
      <c r="VBK140"/>
      <c r="VBL140"/>
      <c r="VBM140"/>
      <c r="VBN140"/>
      <c r="VBO140"/>
      <c r="VBP140"/>
      <c r="VBQ140"/>
      <c r="VBR140"/>
      <c r="VBS140"/>
      <c r="VBT140"/>
      <c r="VBU140"/>
      <c r="VBV140"/>
      <c r="VBW140"/>
      <c r="VBX140"/>
      <c r="VBY140"/>
      <c r="VBZ140"/>
      <c r="VCA140"/>
      <c r="VCB140"/>
      <c r="VCC140"/>
      <c r="VCD140"/>
      <c r="VCE140"/>
      <c r="VCF140"/>
      <c r="VCG140"/>
      <c r="VCH140"/>
      <c r="VCI140"/>
      <c r="VCJ140"/>
      <c r="VCK140"/>
      <c r="VCL140"/>
      <c r="VCM140"/>
      <c r="VCN140"/>
      <c r="VCO140"/>
      <c r="VCP140"/>
      <c r="VCQ140"/>
      <c r="VCR140"/>
      <c r="VCS140"/>
      <c r="VCT140"/>
      <c r="VCU140"/>
      <c r="VCV140"/>
      <c r="VCW140"/>
      <c r="VCX140"/>
      <c r="VCY140"/>
      <c r="VCZ140"/>
      <c r="VDA140"/>
      <c r="VDB140"/>
      <c r="VDC140"/>
      <c r="VDD140"/>
      <c r="VDE140"/>
      <c r="VDF140"/>
      <c r="VDG140"/>
      <c r="VDH140"/>
      <c r="VDI140"/>
      <c r="VDJ140"/>
      <c r="VDK140"/>
      <c r="VDL140"/>
      <c r="VDM140"/>
      <c r="VDN140"/>
      <c r="VDO140"/>
      <c r="VDP140"/>
      <c r="VDQ140"/>
      <c r="VDR140"/>
      <c r="VDS140"/>
      <c r="VDT140"/>
      <c r="VDU140"/>
      <c r="VDV140"/>
      <c r="VDW140"/>
      <c r="VDX140"/>
      <c r="VDY140"/>
      <c r="VDZ140"/>
      <c r="VEA140"/>
      <c r="VEB140"/>
      <c r="VEC140"/>
      <c r="VED140"/>
      <c r="VEE140"/>
      <c r="VEF140"/>
      <c r="VEG140"/>
      <c r="VEH140"/>
      <c r="VEI140"/>
      <c r="VEJ140"/>
      <c r="VEK140"/>
      <c r="VEL140"/>
      <c r="VEM140"/>
      <c r="VEN140"/>
      <c r="VEO140"/>
      <c r="VEP140"/>
      <c r="VEQ140"/>
      <c r="VER140"/>
      <c r="VES140"/>
      <c r="VET140"/>
      <c r="VEU140"/>
      <c r="VEV140"/>
      <c r="VEW140"/>
      <c r="VEX140"/>
      <c r="VEY140"/>
      <c r="VEZ140"/>
      <c r="VFA140"/>
      <c r="VFB140"/>
      <c r="VFC140"/>
      <c r="VFD140"/>
      <c r="VFE140"/>
      <c r="VFF140"/>
      <c r="VFG140"/>
      <c r="VFH140"/>
      <c r="VFI140"/>
      <c r="VFJ140"/>
      <c r="VFK140"/>
      <c r="VFL140"/>
      <c r="VFM140"/>
      <c r="VFN140"/>
      <c r="VFO140"/>
      <c r="VFP140"/>
      <c r="VFQ140"/>
      <c r="VFR140"/>
      <c r="VFS140"/>
      <c r="VFT140"/>
      <c r="VFU140"/>
      <c r="VFV140"/>
      <c r="VFW140"/>
      <c r="VFX140"/>
      <c r="VFY140"/>
      <c r="VFZ140"/>
      <c r="VGA140"/>
      <c r="VGB140"/>
      <c r="VGC140"/>
      <c r="VGD140"/>
      <c r="VGE140"/>
      <c r="VGF140"/>
      <c r="VGG140"/>
      <c r="VGH140"/>
      <c r="VGI140"/>
      <c r="VGJ140"/>
      <c r="VGK140"/>
      <c r="VGL140"/>
      <c r="VGM140"/>
      <c r="VGN140"/>
      <c r="VGO140"/>
      <c r="VGP140"/>
      <c r="VGQ140"/>
      <c r="VGR140"/>
      <c r="VGS140"/>
      <c r="VGT140"/>
      <c r="VGU140"/>
      <c r="VGV140"/>
      <c r="VGW140"/>
      <c r="VGX140"/>
      <c r="VGY140"/>
      <c r="VGZ140"/>
      <c r="VHA140"/>
      <c r="VHB140"/>
      <c r="VHC140"/>
      <c r="VHD140"/>
      <c r="VHE140"/>
      <c r="VHF140"/>
      <c r="VHG140"/>
      <c r="VHH140"/>
      <c r="VHI140"/>
      <c r="VHJ140"/>
      <c r="VHK140"/>
      <c r="VHL140"/>
      <c r="VHM140"/>
      <c r="VHN140"/>
      <c r="VHO140"/>
      <c r="VHP140"/>
      <c r="VHQ140"/>
      <c r="VHR140"/>
      <c r="VHS140"/>
      <c r="VHT140"/>
      <c r="VHU140"/>
      <c r="VHV140"/>
      <c r="VHW140"/>
      <c r="VHX140"/>
      <c r="VHY140"/>
      <c r="VHZ140"/>
      <c r="VIA140"/>
      <c r="VIB140"/>
      <c r="VIC140"/>
      <c r="VID140"/>
      <c r="VIE140"/>
      <c r="VIF140"/>
      <c r="VIG140"/>
      <c r="VIH140"/>
      <c r="VII140"/>
      <c r="VIJ140"/>
      <c r="VIK140"/>
      <c r="VIL140"/>
      <c r="VIM140"/>
      <c r="VIN140"/>
      <c r="VIO140"/>
      <c r="VIP140"/>
      <c r="VIQ140"/>
      <c r="VIR140"/>
      <c r="VIS140"/>
      <c r="VIT140"/>
      <c r="VIU140"/>
      <c r="VIV140"/>
      <c r="VIW140"/>
      <c r="VIX140"/>
      <c r="VIY140"/>
      <c r="VIZ140"/>
      <c r="VJA140"/>
      <c r="VJB140"/>
      <c r="VJC140"/>
      <c r="VJD140"/>
      <c r="VJE140"/>
      <c r="VJF140"/>
      <c r="VJG140"/>
      <c r="VJH140"/>
      <c r="VJI140"/>
      <c r="VJJ140"/>
      <c r="VJK140"/>
      <c r="VJL140"/>
      <c r="VJM140"/>
      <c r="VJN140"/>
      <c r="VJO140"/>
      <c r="VJP140"/>
      <c r="VJQ140"/>
      <c r="VJR140"/>
      <c r="VJS140"/>
      <c r="VJT140"/>
      <c r="VJU140"/>
      <c r="VJV140"/>
      <c r="VJW140"/>
      <c r="VJX140"/>
      <c r="VJY140"/>
      <c r="VJZ140"/>
      <c r="VKA140"/>
      <c r="VKB140"/>
      <c r="VKC140"/>
      <c r="VKD140"/>
      <c r="VKE140"/>
      <c r="VKF140"/>
      <c r="VKG140"/>
      <c r="VKH140"/>
      <c r="VKI140"/>
      <c r="VKJ140"/>
      <c r="VKK140"/>
      <c r="VKL140"/>
      <c r="VKM140"/>
      <c r="VKN140"/>
      <c r="VKO140"/>
      <c r="VKP140"/>
      <c r="VKQ140"/>
      <c r="VKR140"/>
      <c r="VKS140"/>
      <c r="VKT140"/>
      <c r="VKU140"/>
      <c r="VKV140"/>
      <c r="VKW140"/>
      <c r="VKX140"/>
      <c r="VKY140"/>
      <c r="VKZ140"/>
      <c r="VLA140"/>
      <c r="VLB140"/>
      <c r="VLC140"/>
      <c r="VLD140"/>
      <c r="VLE140"/>
      <c r="VLF140"/>
      <c r="VLG140"/>
      <c r="VLH140"/>
      <c r="VLI140"/>
      <c r="VLJ140"/>
      <c r="VLK140"/>
      <c r="VLL140"/>
      <c r="VLM140"/>
      <c r="VLN140"/>
      <c r="VLO140"/>
      <c r="VLP140"/>
      <c r="VLQ140"/>
      <c r="VLR140"/>
      <c r="VLS140"/>
      <c r="VLT140"/>
      <c r="VLU140"/>
      <c r="VLV140"/>
      <c r="VLW140"/>
      <c r="VLX140"/>
      <c r="VLY140"/>
      <c r="VLZ140"/>
      <c r="VMA140"/>
      <c r="VMB140"/>
      <c r="VMC140"/>
      <c r="VMD140"/>
      <c r="VME140"/>
      <c r="VMF140"/>
      <c r="VMG140"/>
      <c r="VMH140"/>
      <c r="VMI140"/>
      <c r="VMJ140"/>
      <c r="VMK140"/>
      <c r="VML140"/>
      <c r="VMM140"/>
      <c r="VMN140"/>
      <c r="VMO140"/>
      <c r="VMP140"/>
      <c r="VMQ140"/>
      <c r="VMR140"/>
      <c r="VMS140"/>
      <c r="VMT140"/>
      <c r="VMU140"/>
      <c r="VMV140"/>
      <c r="VMW140"/>
      <c r="VMX140"/>
      <c r="VMY140"/>
      <c r="VMZ140"/>
      <c r="VNA140"/>
      <c r="VNB140"/>
      <c r="VNC140"/>
      <c r="VND140"/>
      <c r="VNE140"/>
      <c r="VNF140"/>
      <c r="VNG140"/>
      <c r="VNH140"/>
      <c r="VNI140"/>
      <c r="VNJ140"/>
      <c r="VNK140"/>
      <c r="VNL140"/>
      <c r="VNM140"/>
      <c r="VNN140"/>
      <c r="VNO140"/>
      <c r="VNP140"/>
      <c r="VNQ140"/>
      <c r="VNR140"/>
      <c r="VNS140"/>
      <c r="VNT140"/>
      <c r="VNU140"/>
      <c r="VNV140"/>
      <c r="VNW140"/>
      <c r="VNX140"/>
      <c r="VNY140"/>
      <c r="VNZ140"/>
      <c r="VOA140"/>
      <c r="VOB140"/>
      <c r="VOC140"/>
      <c r="VOD140"/>
      <c r="VOE140"/>
      <c r="VOF140"/>
      <c r="VOG140"/>
      <c r="VOH140"/>
      <c r="VOI140"/>
      <c r="VOJ140"/>
      <c r="VOK140"/>
      <c r="VOL140"/>
      <c r="VOM140"/>
      <c r="VON140"/>
      <c r="VOO140"/>
      <c r="VOP140"/>
      <c r="VOQ140"/>
      <c r="VOR140"/>
      <c r="VOS140"/>
      <c r="VOT140"/>
      <c r="VOU140"/>
      <c r="VOV140"/>
      <c r="VOW140"/>
      <c r="VOX140"/>
      <c r="VOY140"/>
      <c r="VOZ140"/>
      <c r="VPA140"/>
      <c r="VPB140"/>
      <c r="VPC140"/>
      <c r="VPD140"/>
      <c r="VPE140"/>
      <c r="VPF140"/>
      <c r="VPG140"/>
      <c r="VPH140"/>
      <c r="VPI140"/>
      <c r="VPJ140"/>
      <c r="VPK140"/>
      <c r="VPL140"/>
      <c r="VPM140"/>
      <c r="VPN140"/>
      <c r="VPO140"/>
      <c r="VPP140"/>
      <c r="VPQ140"/>
      <c r="VPR140"/>
      <c r="VPS140"/>
      <c r="VPT140"/>
      <c r="VPU140"/>
      <c r="VPV140"/>
      <c r="VPW140"/>
      <c r="VPX140"/>
      <c r="VPY140"/>
      <c r="VPZ140"/>
      <c r="VQA140"/>
      <c r="VQB140"/>
      <c r="VQC140"/>
      <c r="VQD140"/>
      <c r="VQE140"/>
      <c r="VQF140"/>
      <c r="VQG140"/>
      <c r="VQH140"/>
      <c r="VQI140"/>
      <c r="VQJ140"/>
      <c r="VQK140"/>
      <c r="VQL140"/>
      <c r="VQM140"/>
      <c r="VQN140"/>
      <c r="VQO140"/>
      <c r="VQP140"/>
      <c r="VQQ140"/>
      <c r="VQR140"/>
      <c r="VQS140"/>
      <c r="VQT140"/>
      <c r="VQU140"/>
      <c r="VQV140"/>
      <c r="VQW140"/>
      <c r="VQX140"/>
      <c r="VQY140"/>
      <c r="VQZ140"/>
      <c r="VRA140"/>
      <c r="VRB140"/>
      <c r="VRC140"/>
      <c r="VRD140"/>
      <c r="VRE140"/>
      <c r="VRF140"/>
      <c r="VRG140"/>
      <c r="VRH140"/>
      <c r="VRI140"/>
      <c r="VRJ140"/>
      <c r="VRK140"/>
      <c r="VRL140"/>
      <c r="VRM140"/>
      <c r="VRN140"/>
      <c r="VRO140"/>
      <c r="VRP140"/>
      <c r="VRQ140"/>
      <c r="VRR140"/>
      <c r="VRS140"/>
      <c r="VRT140"/>
      <c r="VRU140"/>
      <c r="VRV140"/>
      <c r="VRW140"/>
      <c r="VRX140"/>
      <c r="VRY140"/>
      <c r="VRZ140"/>
      <c r="VSA140"/>
      <c r="VSB140"/>
      <c r="VSC140"/>
      <c r="VSD140"/>
      <c r="VSE140"/>
      <c r="VSF140"/>
      <c r="VSG140"/>
      <c r="VSH140"/>
      <c r="VSI140"/>
      <c r="VSJ140"/>
      <c r="VSK140"/>
      <c r="VSL140"/>
      <c r="VSM140"/>
      <c r="VSN140"/>
      <c r="VSO140"/>
      <c r="VSP140"/>
      <c r="VSQ140"/>
      <c r="VSR140"/>
      <c r="VSS140"/>
      <c r="VST140"/>
      <c r="VSU140"/>
      <c r="VSV140"/>
      <c r="VSW140"/>
      <c r="VSX140"/>
      <c r="VSY140"/>
      <c r="VSZ140"/>
      <c r="VTA140"/>
      <c r="VTB140"/>
      <c r="VTC140"/>
      <c r="VTD140"/>
      <c r="VTE140"/>
      <c r="VTF140"/>
      <c r="VTG140"/>
      <c r="VTH140"/>
      <c r="VTI140"/>
      <c r="VTJ140"/>
      <c r="VTK140"/>
      <c r="VTL140"/>
      <c r="VTM140"/>
      <c r="VTN140"/>
      <c r="VTO140"/>
      <c r="VTP140"/>
      <c r="VTQ140"/>
      <c r="VTR140"/>
      <c r="VTS140"/>
      <c r="VTT140"/>
      <c r="VTU140"/>
      <c r="VTV140"/>
      <c r="VTW140"/>
      <c r="VTX140"/>
      <c r="VTY140"/>
      <c r="VTZ140"/>
      <c r="VUA140"/>
      <c r="VUB140"/>
      <c r="VUC140"/>
      <c r="VUD140"/>
      <c r="VUE140"/>
      <c r="VUF140"/>
      <c r="VUG140"/>
      <c r="VUH140"/>
      <c r="VUI140"/>
      <c r="VUJ140"/>
      <c r="VUK140"/>
      <c r="VUL140"/>
      <c r="VUM140"/>
      <c r="VUN140"/>
      <c r="VUO140"/>
      <c r="VUP140"/>
      <c r="VUQ140"/>
      <c r="VUR140"/>
      <c r="VUS140"/>
      <c r="VUT140"/>
      <c r="VUU140"/>
      <c r="VUV140"/>
      <c r="VUW140"/>
      <c r="VUX140"/>
      <c r="VUY140"/>
      <c r="VUZ140"/>
      <c r="VVA140"/>
      <c r="VVB140"/>
      <c r="VVC140"/>
      <c r="VVD140"/>
      <c r="VVE140"/>
      <c r="VVF140"/>
      <c r="VVG140"/>
      <c r="VVH140"/>
      <c r="VVI140"/>
      <c r="VVJ140"/>
      <c r="VVK140"/>
      <c r="VVL140"/>
      <c r="VVM140"/>
      <c r="VVN140"/>
      <c r="VVO140"/>
      <c r="VVP140"/>
      <c r="VVQ140"/>
      <c r="VVR140"/>
      <c r="VVS140"/>
      <c r="VVT140"/>
      <c r="VVU140"/>
      <c r="VVV140"/>
      <c r="VVW140"/>
      <c r="VVX140"/>
      <c r="VVY140"/>
      <c r="VVZ140"/>
      <c r="VWA140"/>
      <c r="VWB140"/>
      <c r="VWC140"/>
      <c r="VWD140"/>
      <c r="VWE140"/>
      <c r="VWF140"/>
      <c r="VWG140"/>
      <c r="VWH140"/>
      <c r="VWI140"/>
      <c r="VWJ140"/>
      <c r="VWK140"/>
      <c r="VWL140"/>
      <c r="VWM140"/>
      <c r="VWN140"/>
      <c r="VWO140"/>
      <c r="VWP140"/>
      <c r="VWQ140"/>
      <c r="VWR140"/>
      <c r="VWS140"/>
      <c r="VWT140"/>
      <c r="VWU140"/>
      <c r="VWV140"/>
      <c r="VWW140"/>
      <c r="VWX140"/>
      <c r="VWY140"/>
      <c r="VWZ140"/>
      <c r="VXA140"/>
      <c r="VXB140"/>
      <c r="VXC140"/>
      <c r="VXD140"/>
      <c r="VXE140"/>
      <c r="VXF140"/>
      <c r="VXG140"/>
      <c r="VXH140"/>
      <c r="VXI140"/>
      <c r="VXJ140"/>
      <c r="VXK140"/>
      <c r="VXL140"/>
      <c r="VXM140"/>
      <c r="VXN140"/>
      <c r="VXO140"/>
      <c r="VXP140"/>
      <c r="VXQ140"/>
      <c r="VXR140"/>
      <c r="VXS140"/>
      <c r="VXT140"/>
      <c r="VXU140"/>
      <c r="VXV140"/>
      <c r="VXW140"/>
      <c r="VXX140"/>
      <c r="VXY140"/>
      <c r="VXZ140"/>
      <c r="VYA140"/>
      <c r="VYB140"/>
      <c r="VYC140"/>
      <c r="VYD140"/>
      <c r="VYE140"/>
      <c r="VYF140"/>
      <c r="VYG140"/>
      <c r="VYH140"/>
      <c r="VYI140"/>
      <c r="VYJ140"/>
      <c r="VYK140"/>
      <c r="VYL140"/>
      <c r="VYM140"/>
      <c r="VYN140"/>
      <c r="VYO140"/>
      <c r="VYP140"/>
      <c r="VYQ140"/>
      <c r="VYR140"/>
      <c r="VYS140"/>
      <c r="VYT140"/>
      <c r="VYU140"/>
      <c r="VYV140"/>
      <c r="VYW140"/>
      <c r="VYX140"/>
      <c r="VYY140"/>
      <c r="VYZ140"/>
      <c r="VZA140"/>
      <c r="VZB140"/>
      <c r="VZC140"/>
      <c r="VZD140"/>
      <c r="VZE140"/>
      <c r="VZF140"/>
      <c r="VZG140"/>
      <c r="VZH140"/>
      <c r="VZI140"/>
      <c r="VZJ140"/>
      <c r="VZK140"/>
      <c r="VZL140"/>
      <c r="VZM140"/>
      <c r="VZN140"/>
      <c r="VZO140"/>
      <c r="VZP140"/>
      <c r="VZQ140"/>
      <c r="VZR140"/>
      <c r="VZS140"/>
      <c r="VZT140"/>
      <c r="VZU140"/>
      <c r="VZV140"/>
      <c r="VZW140"/>
      <c r="VZX140"/>
      <c r="VZY140"/>
      <c r="VZZ140"/>
      <c r="WAA140"/>
      <c r="WAB140"/>
      <c r="WAC140"/>
      <c r="WAD140"/>
      <c r="WAE140"/>
      <c r="WAF140"/>
      <c r="WAG140"/>
      <c r="WAH140"/>
      <c r="WAI140"/>
      <c r="WAJ140"/>
      <c r="WAK140"/>
      <c r="WAL140"/>
      <c r="WAM140"/>
      <c r="WAN140"/>
      <c r="WAO140"/>
      <c r="WAP140"/>
      <c r="WAQ140"/>
      <c r="WAR140"/>
      <c r="WAS140"/>
      <c r="WAT140"/>
      <c r="WAU140"/>
      <c r="WAV140"/>
      <c r="WAW140"/>
      <c r="WAX140"/>
      <c r="WAY140"/>
      <c r="WAZ140"/>
      <c r="WBA140"/>
      <c r="WBB140"/>
      <c r="WBC140"/>
      <c r="WBD140"/>
      <c r="WBE140"/>
      <c r="WBF140"/>
      <c r="WBG140"/>
      <c r="WBH140"/>
      <c r="WBI140"/>
      <c r="WBJ140"/>
      <c r="WBK140"/>
      <c r="WBL140"/>
      <c r="WBM140"/>
      <c r="WBN140"/>
      <c r="WBO140"/>
      <c r="WBP140"/>
      <c r="WBQ140"/>
      <c r="WBR140"/>
      <c r="WBS140"/>
      <c r="WBT140"/>
      <c r="WBU140"/>
      <c r="WBV140"/>
      <c r="WBW140"/>
      <c r="WBX140"/>
      <c r="WBY140"/>
      <c r="WBZ140"/>
      <c r="WCA140"/>
      <c r="WCB140"/>
      <c r="WCC140"/>
      <c r="WCD140"/>
      <c r="WCE140"/>
      <c r="WCF140"/>
      <c r="WCG140"/>
      <c r="WCH140"/>
      <c r="WCI140"/>
      <c r="WCJ140"/>
      <c r="WCK140"/>
      <c r="WCL140"/>
      <c r="WCM140"/>
      <c r="WCN140"/>
      <c r="WCO140"/>
      <c r="WCP140"/>
      <c r="WCQ140"/>
      <c r="WCR140"/>
      <c r="WCS140"/>
      <c r="WCT140"/>
      <c r="WCU140"/>
      <c r="WCV140"/>
      <c r="WCW140"/>
      <c r="WCX140"/>
      <c r="WCY140"/>
      <c r="WCZ140"/>
      <c r="WDA140"/>
      <c r="WDB140"/>
      <c r="WDC140"/>
      <c r="WDD140"/>
      <c r="WDE140"/>
      <c r="WDF140"/>
      <c r="WDG140"/>
      <c r="WDH140"/>
      <c r="WDI140"/>
      <c r="WDJ140"/>
      <c r="WDK140"/>
      <c r="WDL140"/>
      <c r="WDM140"/>
      <c r="WDN140"/>
      <c r="WDO140"/>
      <c r="WDP140"/>
      <c r="WDQ140"/>
      <c r="WDR140"/>
      <c r="WDS140"/>
      <c r="WDT140"/>
      <c r="WDU140"/>
      <c r="WDV140"/>
      <c r="WDW140"/>
      <c r="WDX140"/>
      <c r="WDY140"/>
      <c r="WDZ140"/>
      <c r="WEA140"/>
      <c r="WEB140"/>
      <c r="WEC140"/>
      <c r="WED140"/>
      <c r="WEE140"/>
      <c r="WEF140"/>
      <c r="WEG140"/>
      <c r="WEH140"/>
      <c r="WEI140"/>
      <c r="WEJ140"/>
      <c r="WEK140"/>
      <c r="WEL140"/>
      <c r="WEM140"/>
      <c r="WEN140"/>
      <c r="WEO140"/>
      <c r="WEP140"/>
      <c r="WEQ140"/>
      <c r="WER140"/>
      <c r="WES140"/>
      <c r="WET140"/>
      <c r="WEU140"/>
      <c r="WEV140"/>
      <c r="WEW140"/>
      <c r="WEX140"/>
      <c r="WEY140"/>
      <c r="WEZ140"/>
      <c r="WFA140"/>
      <c r="WFB140"/>
      <c r="WFC140"/>
      <c r="WFD140"/>
      <c r="WFE140"/>
      <c r="WFF140"/>
      <c r="WFG140"/>
      <c r="WFH140"/>
      <c r="WFI140"/>
      <c r="WFJ140"/>
      <c r="WFK140"/>
      <c r="WFL140"/>
      <c r="WFM140"/>
      <c r="WFN140"/>
      <c r="WFO140"/>
      <c r="WFP140"/>
      <c r="WFQ140"/>
      <c r="WFR140"/>
      <c r="WFS140"/>
      <c r="WFT140"/>
      <c r="WFU140"/>
      <c r="WFV140"/>
      <c r="WFW140"/>
      <c r="WFX140"/>
      <c r="WFY140"/>
      <c r="WFZ140"/>
      <c r="WGA140"/>
      <c r="WGB140"/>
      <c r="WGC140"/>
      <c r="WGD140"/>
      <c r="WGE140"/>
      <c r="WGF140"/>
      <c r="WGG140"/>
      <c r="WGH140"/>
      <c r="WGI140"/>
      <c r="WGJ140"/>
      <c r="WGK140"/>
      <c r="WGL140"/>
      <c r="WGM140"/>
      <c r="WGN140"/>
      <c r="WGO140"/>
      <c r="WGP140"/>
      <c r="WGQ140"/>
      <c r="WGR140"/>
      <c r="WGS140"/>
      <c r="WGT140"/>
      <c r="WGU140"/>
      <c r="WGV140"/>
      <c r="WGW140"/>
      <c r="WGX140"/>
      <c r="WGY140"/>
      <c r="WGZ140"/>
      <c r="WHA140"/>
      <c r="WHB140"/>
      <c r="WHC140"/>
      <c r="WHD140"/>
      <c r="WHE140"/>
      <c r="WHF140"/>
      <c r="WHG140"/>
      <c r="WHH140"/>
      <c r="WHI140"/>
      <c r="WHJ140"/>
      <c r="WHK140"/>
      <c r="WHL140"/>
      <c r="WHM140"/>
      <c r="WHN140"/>
      <c r="WHO140"/>
      <c r="WHP140"/>
      <c r="WHQ140"/>
      <c r="WHR140"/>
      <c r="WHS140"/>
      <c r="WHT140"/>
      <c r="WHU140"/>
      <c r="WHV140"/>
      <c r="WHW140"/>
      <c r="WHX140"/>
      <c r="WHY140"/>
      <c r="WHZ140"/>
      <c r="WIA140"/>
      <c r="WIB140"/>
      <c r="WIC140"/>
      <c r="WID140"/>
      <c r="WIE140"/>
      <c r="WIF140"/>
      <c r="WIG140"/>
      <c r="WIH140"/>
      <c r="WII140"/>
      <c r="WIJ140"/>
      <c r="WIK140"/>
      <c r="WIL140"/>
      <c r="WIM140"/>
      <c r="WIN140"/>
      <c r="WIO140"/>
      <c r="WIP140"/>
      <c r="WIQ140"/>
      <c r="WIR140"/>
      <c r="WIS140"/>
      <c r="WIT140"/>
      <c r="WIU140"/>
      <c r="WIV140"/>
      <c r="WIW140"/>
      <c r="WIX140"/>
      <c r="WIY140"/>
      <c r="WIZ140"/>
      <c r="WJA140"/>
      <c r="WJB140"/>
      <c r="WJC140"/>
      <c r="WJD140"/>
      <c r="WJE140"/>
      <c r="WJF140"/>
      <c r="WJG140"/>
      <c r="WJH140"/>
      <c r="WJI140"/>
      <c r="WJJ140"/>
      <c r="WJK140"/>
      <c r="WJL140"/>
      <c r="WJM140"/>
      <c r="WJN140"/>
      <c r="WJO140"/>
      <c r="WJP140"/>
      <c r="WJQ140"/>
      <c r="WJR140"/>
      <c r="WJS140"/>
      <c r="WJT140"/>
      <c r="WJU140"/>
      <c r="WJV140"/>
      <c r="WJW140"/>
      <c r="WJX140"/>
      <c r="WJY140"/>
      <c r="WJZ140"/>
      <c r="WKA140"/>
      <c r="WKB140"/>
      <c r="WKC140"/>
      <c r="WKD140"/>
      <c r="WKE140"/>
      <c r="WKF140"/>
      <c r="WKG140"/>
      <c r="WKH140"/>
      <c r="WKI140"/>
      <c r="WKJ140"/>
      <c r="WKK140"/>
      <c r="WKL140"/>
      <c r="WKM140"/>
      <c r="WKN140"/>
      <c r="WKO140"/>
      <c r="WKP140"/>
      <c r="WKQ140"/>
      <c r="WKR140"/>
      <c r="WKS140"/>
      <c r="WKT140"/>
      <c r="WKU140"/>
      <c r="WKV140"/>
      <c r="WKW140"/>
      <c r="WKX140"/>
      <c r="WKY140"/>
      <c r="WKZ140"/>
      <c r="WLA140"/>
      <c r="WLB140"/>
      <c r="WLC140"/>
      <c r="WLD140"/>
      <c r="WLE140"/>
      <c r="WLF140"/>
      <c r="WLG140"/>
      <c r="WLH140"/>
      <c r="WLI140"/>
      <c r="WLJ140"/>
      <c r="WLK140"/>
      <c r="WLL140"/>
      <c r="WLM140"/>
      <c r="WLN140"/>
      <c r="WLO140"/>
      <c r="WLP140"/>
      <c r="WLQ140"/>
      <c r="WLR140"/>
      <c r="WLS140"/>
      <c r="WLT140"/>
      <c r="WLU140"/>
      <c r="WLV140"/>
      <c r="WLW140"/>
      <c r="WLX140"/>
      <c r="WLY140"/>
      <c r="WLZ140"/>
      <c r="WMA140"/>
      <c r="WMB140"/>
      <c r="WMC140"/>
      <c r="WMD140"/>
      <c r="WME140"/>
      <c r="WMF140"/>
      <c r="WMG140"/>
      <c r="WMH140"/>
      <c r="WMI140"/>
      <c r="WMJ140"/>
      <c r="WMK140"/>
      <c r="WML140"/>
      <c r="WMM140"/>
      <c r="WMN140"/>
      <c r="WMO140"/>
      <c r="WMP140"/>
      <c r="WMQ140"/>
      <c r="WMR140"/>
      <c r="WMS140"/>
      <c r="WMT140"/>
      <c r="WMU140"/>
      <c r="WMV140"/>
      <c r="WMW140"/>
      <c r="WMX140"/>
      <c r="WMY140"/>
      <c r="WMZ140"/>
      <c r="WNA140"/>
      <c r="WNB140"/>
      <c r="WNC140"/>
      <c r="WND140"/>
      <c r="WNE140"/>
      <c r="WNF140"/>
      <c r="WNG140"/>
      <c r="WNH140"/>
      <c r="WNI140"/>
      <c r="WNJ140"/>
      <c r="WNK140"/>
      <c r="WNL140"/>
      <c r="WNM140"/>
      <c r="WNN140"/>
      <c r="WNO140"/>
      <c r="WNP140"/>
      <c r="WNQ140"/>
      <c r="WNR140"/>
      <c r="WNS140"/>
      <c r="WNT140"/>
      <c r="WNU140"/>
      <c r="WNV140"/>
      <c r="WNW140"/>
      <c r="WNX140"/>
      <c r="WNY140"/>
      <c r="WNZ140"/>
      <c r="WOA140"/>
      <c r="WOB140"/>
      <c r="WOC140"/>
      <c r="WOD140"/>
      <c r="WOE140"/>
      <c r="WOF140"/>
      <c r="WOG140"/>
      <c r="WOH140"/>
      <c r="WOI140"/>
      <c r="WOJ140"/>
      <c r="WOK140"/>
      <c r="WOL140"/>
      <c r="WOM140"/>
      <c r="WON140"/>
      <c r="WOO140"/>
      <c r="WOP140"/>
      <c r="WOQ140"/>
      <c r="WOR140"/>
      <c r="WOS140"/>
      <c r="WOT140"/>
      <c r="WOU140"/>
      <c r="WOV140"/>
      <c r="WOW140"/>
      <c r="WOX140"/>
      <c r="WOY140"/>
      <c r="WOZ140"/>
      <c r="WPA140"/>
      <c r="WPB140"/>
      <c r="WPC140"/>
      <c r="WPD140"/>
      <c r="WPE140"/>
      <c r="WPF140"/>
      <c r="WPG140"/>
      <c r="WPH140"/>
      <c r="WPI140"/>
      <c r="WPJ140"/>
      <c r="WPK140"/>
      <c r="WPL140"/>
      <c r="WPM140"/>
      <c r="WPN140"/>
      <c r="WPO140"/>
      <c r="WPP140"/>
      <c r="WPQ140"/>
      <c r="WPR140"/>
      <c r="WPS140"/>
      <c r="WPT140"/>
      <c r="WPU140"/>
      <c r="WPV140"/>
      <c r="WPW140"/>
      <c r="WPX140"/>
      <c r="WPY140"/>
      <c r="WPZ140"/>
      <c r="WQA140"/>
      <c r="WQB140"/>
      <c r="WQC140"/>
      <c r="WQD140"/>
      <c r="WQE140"/>
      <c r="WQF140"/>
      <c r="WQG140"/>
      <c r="WQH140"/>
      <c r="WQI140"/>
      <c r="WQJ140"/>
      <c r="WQK140"/>
      <c r="WQL140"/>
      <c r="WQM140"/>
      <c r="WQN140"/>
      <c r="WQO140"/>
      <c r="WQP140"/>
      <c r="WQQ140"/>
      <c r="WQR140"/>
      <c r="WQS140"/>
      <c r="WQT140"/>
      <c r="WQU140"/>
      <c r="WQV140"/>
      <c r="WQW140"/>
      <c r="WQX140"/>
      <c r="WQY140"/>
      <c r="WQZ140"/>
      <c r="WRA140"/>
      <c r="WRB140"/>
      <c r="WRC140"/>
      <c r="WRD140"/>
      <c r="WRE140"/>
      <c r="WRF140"/>
      <c r="WRG140"/>
      <c r="WRH140"/>
      <c r="WRI140"/>
      <c r="WRJ140"/>
      <c r="WRK140"/>
      <c r="WRL140"/>
      <c r="WRM140"/>
      <c r="WRN140"/>
      <c r="WRO140"/>
      <c r="WRP140"/>
      <c r="WRQ140"/>
      <c r="WRR140"/>
      <c r="WRS140"/>
      <c r="WRT140"/>
      <c r="WRU140"/>
      <c r="WRV140"/>
      <c r="WRW140"/>
      <c r="WRX140"/>
      <c r="WRY140"/>
      <c r="WRZ140"/>
      <c r="WSA140"/>
      <c r="WSB140"/>
      <c r="WSC140"/>
      <c r="WSD140"/>
      <c r="WSE140"/>
      <c r="WSF140"/>
      <c r="WSG140"/>
      <c r="WSH140"/>
      <c r="WSI140"/>
      <c r="WSJ140"/>
      <c r="WSK140"/>
      <c r="WSL140"/>
      <c r="WSM140"/>
      <c r="WSN140"/>
      <c r="WSO140"/>
      <c r="WSP140"/>
      <c r="WSQ140"/>
      <c r="WSR140"/>
      <c r="WSS140"/>
      <c r="WST140"/>
      <c r="WSU140"/>
      <c r="WSV140"/>
      <c r="WSW140"/>
      <c r="WSX140"/>
      <c r="WSY140"/>
      <c r="WSZ140"/>
      <c r="WTA140"/>
      <c r="WTB140"/>
      <c r="WTC140"/>
      <c r="WTD140"/>
      <c r="WTE140"/>
      <c r="WTF140"/>
      <c r="WTG140"/>
      <c r="WTH140"/>
      <c r="WTI140"/>
      <c r="WTJ140"/>
      <c r="WTK140"/>
      <c r="WTL140"/>
      <c r="WTM140"/>
      <c r="WTN140"/>
      <c r="WTO140"/>
      <c r="WTP140"/>
      <c r="WTQ140"/>
      <c r="WTR140"/>
      <c r="WTS140"/>
      <c r="WTT140"/>
      <c r="WTU140"/>
      <c r="WTV140"/>
      <c r="WTW140"/>
      <c r="WTX140"/>
      <c r="WTY140"/>
      <c r="WTZ140"/>
      <c r="WUA140"/>
      <c r="WUB140"/>
      <c r="WUC140"/>
      <c r="WUD140"/>
      <c r="WUE140"/>
      <c r="WUF140"/>
      <c r="WUG140"/>
      <c r="WUH140"/>
      <c r="WUI140"/>
      <c r="WUJ140"/>
      <c r="WUK140"/>
      <c r="WUL140"/>
      <c r="WUM140"/>
      <c r="WUN140"/>
      <c r="WUO140"/>
      <c r="WUP140"/>
      <c r="WUQ140"/>
      <c r="WUR140"/>
      <c r="WUS140"/>
      <c r="WUT140"/>
      <c r="WUU140"/>
      <c r="WUV140"/>
      <c r="WUW140"/>
      <c r="WUX140"/>
      <c r="WUY140"/>
      <c r="WUZ140"/>
      <c r="WVA140"/>
      <c r="WVB140"/>
      <c r="WVC140"/>
      <c r="WVD140"/>
      <c r="WVE140"/>
      <c r="WVF140"/>
      <c r="WVG140"/>
      <c r="WVH140"/>
      <c r="WVI140"/>
      <c r="WVJ140"/>
      <c r="WVK140"/>
      <c r="WVL140"/>
      <c r="WVM140"/>
      <c r="WVN140"/>
      <c r="WVO140"/>
      <c r="WVP140"/>
      <c r="WVQ140"/>
      <c r="WVR140"/>
      <c r="WVS140"/>
      <c r="WVT140"/>
      <c r="WVU140"/>
      <c r="WVV140"/>
      <c r="WVW140"/>
      <c r="WVX140"/>
      <c r="WVY140"/>
      <c r="WVZ140"/>
      <c r="WWA140"/>
      <c r="WWB140"/>
      <c r="WWC140"/>
      <c r="WWD140"/>
      <c r="WWE140"/>
      <c r="WWF140"/>
      <c r="WWG140"/>
      <c r="WWH140"/>
      <c r="WWI140"/>
      <c r="WWJ140"/>
      <c r="WWK140"/>
      <c r="WWL140"/>
      <c r="WWM140"/>
      <c r="WWN140"/>
      <c r="WWO140"/>
      <c r="WWP140"/>
      <c r="WWQ140"/>
      <c r="WWR140"/>
      <c r="WWS140"/>
      <c r="WWT140"/>
      <c r="WWU140"/>
      <c r="WWV140"/>
      <c r="WWW140"/>
      <c r="WWX140"/>
      <c r="WWY140"/>
      <c r="WWZ140"/>
      <c r="WXA140"/>
      <c r="WXB140"/>
      <c r="WXC140"/>
      <c r="WXD140"/>
      <c r="WXE140"/>
      <c r="WXF140"/>
      <c r="WXG140"/>
      <c r="WXH140"/>
      <c r="WXI140"/>
      <c r="WXJ140"/>
      <c r="WXK140"/>
      <c r="WXL140"/>
      <c r="WXM140"/>
      <c r="WXN140"/>
      <c r="WXO140"/>
      <c r="WXP140"/>
      <c r="WXQ140"/>
      <c r="WXR140"/>
      <c r="WXS140"/>
      <c r="WXT140"/>
      <c r="WXU140"/>
      <c r="WXV140"/>
      <c r="WXW140"/>
      <c r="WXX140"/>
      <c r="WXY140"/>
      <c r="WXZ140"/>
      <c r="WYA140"/>
      <c r="WYB140"/>
      <c r="WYC140"/>
      <c r="WYD140"/>
      <c r="WYE140"/>
      <c r="WYF140"/>
      <c r="WYG140"/>
      <c r="WYH140"/>
      <c r="WYI140"/>
      <c r="WYJ140"/>
      <c r="WYK140"/>
      <c r="WYL140"/>
      <c r="WYM140"/>
      <c r="WYN140"/>
      <c r="WYO140"/>
      <c r="WYP140"/>
      <c r="WYQ140"/>
      <c r="WYR140"/>
      <c r="WYS140"/>
      <c r="WYT140"/>
      <c r="WYU140"/>
      <c r="WYV140"/>
      <c r="WYW140"/>
      <c r="WYX140"/>
      <c r="WYY140"/>
      <c r="WYZ140"/>
      <c r="WZA140"/>
      <c r="WZB140"/>
      <c r="WZC140"/>
      <c r="WZD140"/>
      <c r="WZE140"/>
      <c r="WZF140"/>
      <c r="WZG140"/>
      <c r="WZH140"/>
      <c r="WZI140"/>
      <c r="WZJ140"/>
      <c r="WZK140"/>
      <c r="WZL140"/>
      <c r="WZM140"/>
      <c r="WZN140"/>
      <c r="WZO140"/>
      <c r="WZP140"/>
      <c r="WZQ140"/>
      <c r="WZR140"/>
      <c r="WZS140"/>
      <c r="WZT140"/>
      <c r="WZU140"/>
      <c r="WZV140"/>
      <c r="WZW140"/>
      <c r="WZX140"/>
      <c r="WZY140"/>
      <c r="WZZ140"/>
      <c r="XAA140"/>
      <c r="XAB140"/>
      <c r="XAC140"/>
      <c r="XAD140"/>
      <c r="XAE140"/>
      <c r="XAF140"/>
      <c r="XAG140"/>
      <c r="XAH140"/>
      <c r="XAI140"/>
      <c r="XAJ140"/>
      <c r="XAK140"/>
      <c r="XAL140"/>
      <c r="XAM140"/>
      <c r="XAN140"/>
      <c r="XAO140"/>
      <c r="XAP140"/>
      <c r="XAQ140"/>
      <c r="XAR140"/>
      <c r="XAS140"/>
      <c r="XAT140"/>
      <c r="XAU140"/>
      <c r="XAV140"/>
      <c r="XAW140"/>
      <c r="XAX140"/>
      <c r="XAY140"/>
      <c r="XAZ140"/>
      <c r="XBA140"/>
      <c r="XBB140"/>
      <c r="XBC140"/>
      <c r="XBD140"/>
      <c r="XBE140"/>
      <c r="XBF140"/>
      <c r="XBG140"/>
      <c r="XBH140"/>
      <c r="XBI140"/>
      <c r="XBJ140"/>
      <c r="XBK140"/>
      <c r="XBL140"/>
      <c r="XBM140"/>
      <c r="XBN140"/>
      <c r="XBO140"/>
      <c r="XBP140"/>
      <c r="XBQ140"/>
      <c r="XBR140"/>
      <c r="XBS140"/>
      <c r="XBT140"/>
      <c r="XBU140"/>
      <c r="XBV140"/>
      <c r="XBW140"/>
      <c r="XBX140"/>
      <c r="XBY140"/>
      <c r="XBZ140"/>
      <c r="XCA140"/>
      <c r="XCB140"/>
      <c r="XCC140"/>
      <c r="XCD140"/>
      <c r="XCE140"/>
      <c r="XCF140"/>
      <c r="XCG140"/>
      <c r="XCH140"/>
      <c r="XCI140"/>
      <c r="XCJ140"/>
      <c r="XCK140"/>
      <c r="XCL140"/>
      <c r="XCM140"/>
      <c r="XCN140"/>
      <c r="XCO140"/>
      <c r="XCP140"/>
      <c r="XCQ140"/>
      <c r="XCR140"/>
      <c r="XCS140"/>
      <c r="XCT140"/>
      <c r="XCU140"/>
      <c r="XCV140"/>
      <c r="XCW140"/>
      <c r="XCX140"/>
      <c r="XCY140"/>
      <c r="XCZ140"/>
      <c r="XDA140"/>
      <c r="XDB140"/>
      <c r="XDC140"/>
      <c r="XDD140"/>
      <c r="XDE140"/>
      <c r="XDF140"/>
      <c r="XDG140"/>
      <c r="XDH140"/>
      <c r="XDI140"/>
      <c r="XDJ140"/>
      <c r="XDK140"/>
      <c r="XDL140"/>
      <c r="XDM140"/>
      <c r="XDN140"/>
      <c r="XDO140"/>
      <c r="XDP140"/>
      <c r="XDQ140"/>
      <c r="XDR140"/>
      <c r="XDS140"/>
      <c r="XDT140"/>
      <c r="XDU140"/>
      <c r="XDV140"/>
      <c r="XDW140"/>
      <c r="XDX140"/>
      <c r="XDY140"/>
      <c r="XDZ140"/>
      <c r="XEA140"/>
      <c r="XEB140"/>
      <c r="XEC140"/>
      <c r="XED140"/>
      <c r="XEE140"/>
      <c r="XEF140"/>
      <c r="XEG140"/>
      <c r="XEH140"/>
      <c r="XEI140"/>
      <c r="XEJ140"/>
      <c r="XEK140"/>
      <c r="XEL140"/>
      <c r="XEM140"/>
      <c r="XEN140"/>
      <c r="XEO140"/>
      <c r="XEP140"/>
      <c r="XEQ140"/>
      <c r="XER140"/>
      <c r="XES140"/>
      <c r="XET140"/>
      <c r="XEU140"/>
      <c r="XEV140"/>
      <c r="XEW140"/>
      <c r="XEX140"/>
      <c r="XEY140"/>
      <c r="XEZ140"/>
      <c r="XFA140"/>
      <c r="XFB140"/>
    </row>
    <row r="141" spans="1:16382" s="57" customFormat="1" x14ac:dyDescent="0.35">
      <c r="B141" s="21"/>
      <c r="C141" s="35"/>
      <c r="D141" s="50"/>
      <c r="E141" s="12"/>
      <c r="F141" s="29"/>
      <c r="G141" s="29"/>
      <c r="H141" s="29"/>
      <c r="I141" s="12"/>
      <c r="L141" s="16"/>
      <c r="M141" s="22"/>
      <c r="AA141" s="22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  <c r="BDV141"/>
      <c r="BDW141"/>
      <c r="BDX141"/>
      <c r="BDY141"/>
      <c r="BDZ141"/>
      <c r="BEA141"/>
      <c r="BEB141"/>
      <c r="BEC141"/>
      <c r="BED141"/>
      <c r="BEE141"/>
      <c r="BEF141"/>
      <c r="BEG141"/>
      <c r="BEH141"/>
      <c r="BEI141"/>
      <c r="BEJ141"/>
      <c r="BEK141"/>
      <c r="BEL141"/>
      <c r="BEM141"/>
      <c r="BEN141"/>
      <c r="BEO141"/>
      <c r="BEP141"/>
      <c r="BEQ141"/>
      <c r="BER141"/>
      <c r="BES141"/>
      <c r="BET141"/>
      <c r="BEU141"/>
      <c r="BEV141"/>
      <c r="BEW141"/>
      <c r="BEX141"/>
      <c r="BEY141"/>
      <c r="BEZ141"/>
      <c r="BFA141"/>
      <c r="BFB141"/>
      <c r="BFC141"/>
      <c r="BFD141"/>
      <c r="BFE141"/>
      <c r="BFF141"/>
      <c r="BFG141"/>
      <c r="BFH141"/>
      <c r="BFI141"/>
      <c r="BFJ141"/>
      <c r="BFK141"/>
      <c r="BFL141"/>
      <c r="BFM141"/>
      <c r="BFN141"/>
      <c r="BFO141"/>
      <c r="BFP141"/>
      <c r="BFQ141"/>
      <c r="BFR141"/>
      <c r="BFS141"/>
      <c r="BFT141"/>
      <c r="BFU141"/>
      <c r="BFV141"/>
      <c r="BFW141"/>
      <c r="BFX141"/>
      <c r="BFY141"/>
      <c r="BFZ141"/>
      <c r="BGA141"/>
      <c r="BGB141"/>
      <c r="BGC141"/>
      <c r="BGD141"/>
      <c r="BGE141"/>
      <c r="BGF141"/>
      <c r="BGG141"/>
      <c r="BGH141"/>
      <c r="BGI141"/>
      <c r="BGJ141"/>
      <c r="BGK141"/>
      <c r="BGL141"/>
      <c r="BGM141"/>
      <c r="BGN141"/>
      <c r="BGO141"/>
      <c r="BGP141"/>
      <c r="BGQ141"/>
      <c r="BGR141"/>
      <c r="BGS141"/>
      <c r="BGT141"/>
      <c r="BGU141"/>
      <c r="BGV141"/>
      <c r="BGW141"/>
      <c r="BGX141"/>
      <c r="BGY141"/>
      <c r="BGZ141"/>
      <c r="BHA141"/>
      <c r="BHB141"/>
      <c r="BHC141"/>
      <c r="BHD141"/>
      <c r="BHE141"/>
      <c r="BHF141"/>
      <c r="BHG141"/>
      <c r="BHH141"/>
      <c r="BHI141"/>
      <c r="BHJ141"/>
      <c r="BHK141"/>
      <c r="BHL141"/>
      <c r="BHM141"/>
      <c r="BHN141"/>
      <c r="BHO141"/>
      <c r="BHP141"/>
      <c r="BHQ141"/>
      <c r="BHR141"/>
      <c r="BHS141"/>
      <c r="BHT141"/>
      <c r="BHU141"/>
      <c r="BHV141"/>
      <c r="BHW141"/>
      <c r="BHX141"/>
      <c r="BHY141"/>
      <c r="BHZ141"/>
      <c r="BIA141"/>
      <c r="BIB141"/>
      <c r="BIC141"/>
      <c r="BID141"/>
      <c r="BIE141"/>
      <c r="BIF141"/>
      <c r="BIG141"/>
      <c r="BIH141"/>
      <c r="BII141"/>
      <c r="BIJ141"/>
      <c r="BIK141"/>
      <c r="BIL141"/>
      <c r="BIM141"/>
      <c r="BIN141"/>
      <c r="BIO141"/>
      <c r="BIP141"/>
      <c r="BIQ141"/>
      <c r="BIR141"/>
      <c r="BIS141"/>
      <c r="BIT141"/>
      <c r="BIU141"/>
      <c r="BIV141"/>
      <c r="BIW141"/>
      <c r="BIX141"/>
      <c r="BIY141"/>
      <c r="BIZ141"/>
      <c r="BJA141"/>
      <c r="BJB141"/>
      <c r="BJC141"/>
      <c r="BJD141"/>
      <c r="BJE141"/>
      <c r="BJF141"/>
      <c r="BJG141"/>
      <c r="BJH141"/>
      <c r="BJI141"/>
      <c r="BJJ141"/>
      <c r="BJK141"/>
      <c r="BJL141"/>
      <c r="BJM141"/>
      <c r="BJN141"/>
      <c r="BJO141"/>
      <c r="BJP141"/>
      <c r="BJQ141"/>
      <c r="BJR141"/>
      <c r="BJS141"/>
      <c r="BJT141"/>
      <c r="BJU141"/>
      <c r="BJV141"/>
      <c r="BJW141"/>
      <c r="BJX141"/>
      <c r="BJY141"/>
      <c r="BJZ141"/>
      <c r="BKA141"/>
      <c r="BKB141"/>
      <c r="BKC141"/>
      <c r="BKD141"/>
      <c r="BKE141"/>
      <c r="BKF141"/>
      <c r="BKG141"/>
      <c r="BKH141"/>
      <c r="BKI141"/>
      <c r="BKJ141"/>
      <c r="BKK141"/>
      <c r="BKL141"/>
      <c r="BKM141"/>
      <c r="BKN141"/>
      <c r="BKO141"/>
      <c r="BKP141"/>
      <c r="BKQ141"/>
      <c r="BKR141"/>
      <c r="BKS141"/>
      <c r="BKT141"/>
      <c r="BKU141"/>
      <c r="BKV141"/>
      <c r="BKW141"/>
      <c r="BKX141"/>
      <c r="BKY141"/>
      <c r="BKZ141"/>
      <c r="BLA141"/>
      <c r="BLB141"/>
      <c r="BLC141"/>
      <c r="BLD141"/>
      <c r="BLE141"/>
      <c r="BLF141"/>
      <c r="BLG141"/>
      <c r="BLH141"/>
      <c r="BLI141"/>
      <c r="BLJ141"/>
      <c r="BLK141"/>
      <c r="BLL141"/>
      <c r="BLM141"/>
      <c r="BLN141"/>
      <c r="BLO141"/>
      <c r="BLP141"/>
      <c r="BLQ141"/>
      <c r="BLR141"/>
      <c r="BLS141"/>
      <c r="BLT141"/>
      <c r="BLU141"/>
      <c r="BLV141"/>
      <c r="BLW141"/>
      <c r="BLX141"/>
      <c r="BLY141"/>
      <c r="BLZ141"/>
      <c r="BMA141"/>
      <c r="BMB141"/>
      <c r="BMC141"/>
      <c r="BMD141"/>
      <c r="BME141"/>
      <c r="BMF141"/>
      <c r="BMG141"/>
      <c r="BMH141"/>
      <c r="BMI141"/>
      <c r="BMJ141"/>
      <c r="BMK141"/>
      <c r="BML141"/>
      <c r="BMM141"/>
      <c r="BMN141"/>
      <c r="BMO141"/>
      <c r="BMP141"/>
      <c r="BMQ141"/>
      <c r="BMR141"/>
      <c r="BMS141"/>
      <c r="BMT141"/>
      <c r="BMU141"/>
      <c r="BMV141"/>
      <c r="BMW141"/>
      <c r="BMX141"/>
      <c r="BMY141"/>
      <c r="BMZ141"/>
      <c r="BNA141"/>
      <c r="BNB141"/>
      <c r="BNC141"/>
      <c r="BND141"/>
      <c r="BNE141"/>
      <c r="BNF141"/>
      <c r="BNG141"/>
      <c r="BNH141"/>
      <c r="BNI141"/>
      <c r="BNJ141"/>
      <c r="BNK141"/>
      <c r="BNL141"/>
      <c r="BNM141"/>
      <c r="BNN141"/>
      <c r="BNO141"/>
      <c r="BNP141"/>
      <c r="BNQ141"/>
      <c r="BNR141"/>
      <c r="BNS141"/>
      <c r="BNT141"/>
      <c r="BNU141"/>
      <c r="BNV141"/>
      <c r="BNW141"/>
      <c r="BNX141"/>
      <c r="BNY141"/>
      <c r="BNZ141"/>
      <c r="BOA141"/>
      <c r="BOB141"/>
      <c r="BOC141"/>
      <c r="BOD141"/>
      <c r="BOE141"/>
      <c r="BOF141"/>
      <c r="BOG141"/>
      <c r="BOH141"/>
      <c r="BOI141"/>
      <c r="BOJ141"/>
      <c r="BOK141"/>
      <c r="BOL141"/>
      <c r="BOM141"/>
      <c r="BON141"/>
      <c r="BOO141"/>
      <c r="BOP141"/>
      <c r="BOQ141"/>
      <c r="BOR141"/>
      <c r="BOS141"/>
      <c r="BOT141"/>
      <c r="BOU141"/>
      <c r="BOV141"/>
      <c r="BOW141"/>
      <c r="BOX141"/>
      <c r="BOY141"/>
      <c r="BOZ141"/>
      <c r="BPA141"/>
      <c r="BPB141"/>
      <c r="BPC141"/>
      <c r="BPD141"/>
      <c r="BPE141"/>
      <c r="BPF141"/>
      <c r="BPG141"/>
      <c r="BPH141"/>
      <c r="BPI141"/>
      <c r="BPJ141"/>
      <c r="BPK141"/>
      <c r="BPL141"/>
      <c r="BPM141"/>
      <c r="BPN141"/>
      <c r="BPO141"/>
      <c r="BPP141"/>
      <c r="BPQ141"/>
      <c r="BPR141"/>
      <c r="BPS141"/>
      <c r="BPT141"/>
      <c r="BPU141"/>
      <c r="BPV141"/>
      <c r="BPW141"/>
      <c r="BPX141"/>
      <c r="BPY141"/>
      <c r="BPZ141"/>
      <c r="BQA141"/>
      <c r="BQB141"/>
      <c r="BQC141"/>
      <c r="BQD141"/>
      <c r="BQE141"/>
      <c r="BQF141"/>
      <c r="BQG141"/>
      <c r="BQH141"/>
      <c r="BQI141"/>
      <c r="BQJ141"/>
      <c r="BQK141"/>
      <c r="BQL141"/>
      <c r="BQM141"/>
      <c r="BQN141"/>
      <c r="BQO141"/>
      <c r="BQP141"/>
      <c r="BQQ141"/>
      <c r="BQR141"/>
      <c r="BQS141"/>
      <c r="BQT141"/>
      <c r="BQU141"/>
      <c r="BQV141"/>
      <c r="BQW141"/>
      <c r="BQX141"/>
      <c r="BQY141"/>
      <c r="BQZ141"/>
      <c r="BRA141"/>
      <c r="BRB141"/>
      <c r="BRC141"/>
      <c r="BRD141"/>
      <c r="BRE141"/>
      <c r="BRF141"/>
      <c r="BRG141"/>
      <c r="BRH141"/>
      <c r="BRI141"/>
      <c r="BRJ141"/>
      <c r="BRK141"/>
      <c r="BRL141"/>
      <c r="BRM141"/>
      <c r="BRN141"/>
      <c r="BRO141"/>
      <c r="BRP141"/>
      <c r="BRQ141"/>
      <c r="BRR141"/>
      <c r="BRS141"/>
      <c r="BRT141"/>
      <c r="BRU141"/>
      <c r="BRV141"/>
      <c r="BRW141"/>
      <c r="BRX141"/>
      <c r="BRY141"/>
      <c r="BRZ141"/>
      <c r="BSA141"/>
      <c r="BSB141"/>
      <c r="BSC141"/>
      <c r="BSD141"/>
      <c r="BSE141"/>
      <c r="BSF141"/>
      <c r="BSG141"/>
      <c r="BSH141"/>
      <c r="BSI141"/>
      <c r="BSJ141"/>
      <c r="BSK141"/>
      <c r="BSL141"/>
      <c r="BSM141"/>
      <c r="BSN141"/>
      <c r="BSO141"/>
      <c r="BSP141"/>
      <c r="BSQ141"/>
      <c r="BSR141"/>
      <c r="BSS141"/>
      <c r="BST141"/>
      <c r="BSU141"/>
      <c r="BSV141"/>
      <c r="BSW141"/>
      <c r="BSX141"/>
      <c r="BSY141"/>
      <c r="BSZ141"/>
      <c r="BTA141"/>
      <c r="BTB141"/>
      <c r="BTC141"/>
      <c r="BTD141"/>
      <c r="BTE141"/>
      <c r="BTF141"/>
      <c r="BTG141"/>
      <c r="BTH141"/>
      <c r="BTI141"/>
      <c r="BTJ141"/>
      <c r="BTK141"/>
      <c r="BTL141"/>
      <c r="BTM141"/>
      <c r="BTN141"/>
      <c r="BTO141"/>
      <c r="BTP141"/>
      <c r="BTQ141"/>
      <c r="BTR141"/>
      <c r="BTS141"/>
      <c r="BTT141"/>
      <c r="BTU141"/>
      <c r="BTV141"/>
      <c r="BTW141"/>
      <c r="BTX141"/>
      <c r="BTY141"/>
      <c r="BTZ141"/>
      <c r="BUA141"/>
      <c r="BUB141"/>
      <c r="BUC141"/>
      <c r="BUD141"/>
      <c r="BUE141"/>
      <c r="BUF141"/>
      <c r="BUG141"/>
      <c r="BUH141"/>
      <c r="BUI141"/>
      <c r="BUJ141"/>
      <c r="BUK141"/>
      <c r="BUL141"/>
      <c r="BUM141"/>
      <c r="BUN141"/>
      <c r="BUO141"/>
      <c r="BUP141"/>
      <c r="BUQ141"/>
      <c r="BUR141"/>
      <c r="BUS141"/>
      <c r="BUT141"/>
      <c r="BUU141"/>
      <c r="BUV141"/>
      <c r="BUW141"/>
      <c r="BUX141"/>
      <c r="BUY141"/>
      <c r="BUZ141"/>
      <c r="BVA141"/>
      <c r="BVB141"/>
      <c r="BVC141"/>
      <c r="BVD141"/>
      <c r="BVE141"/>
      <c r="BVF141"/>
      <c r="BVG141"/>
      <c r="BVH141"/>
      <c r="BVI141"/>
      <c r="BVJ141"/>
      <c r="BVK141"/>
      <c r="BVL141"/>
      <c r="BVM141"/>
      <c r="BVN141"/>
      <c r="BVO141"/>
      <c r="BVP141"/>
      <c r="BVQ141"/>
      <c r="BVR141"/>
      <c r="BVS141"/>
      <c r="BVT141"/>
      <c r="BVU141"/>
      <c r="BVV141"/>
      <c r="BVW141"/>
      <c r="BVX141"/>
      <c r="BVY141"/>
      <c r="BVZ141"/>
      <c r="BWA141"/>
      <c r="BWB141"/>
      <c r="BWC141"/>
      <c r="BWD141"/>
      <c r="BWE141"/>
      <c r="BWF141"/>
      <c r="BWG141"/>
      <c r="BWH141"/>
      <c r="BWI141"/>
      <c r="BWJ141"/>
      <c r="BWK141"/>
      <c r="BWL141"/>
      <c r="BWM141"/>
      <c r="BWN141"/>
      <c r="BWO141"/>
      <c r="BWP141"/>
      <c r="BWQ141"/>
      <c r="BWR141"/>
      <c r="BWS141"/>
      <c r="BWT141"/>
      <c r="BWU141"/>
      <c r="BWV141"/>
      <c r="BWW141"/>
      <c r="BWX141"/>
      <c r="BWY141"/>
      <c r="BWZ141"/>
      <c r="BXA141"/>
      <c r="BXB141"/>
      <c r="BXC141"/>
      <c r="BXD141"/>
      <c r="BXE141"/>
      <c r="BXF141"/>
      <c r="BXG141"/>
      <c r="BXH141"/>
      <c r="BXI141"/>
      <c r="BXJ141"/>
      <c r="BXK141"/>
      <c r="BXL141"/>
      <c r="BXM141"/>
      <c r="BXN141"/>
      <c r="BXO141"/>
      <c r="BXP141"/>
      <c r="BXQ141"/>
      <c r="BXR141"/>
      <c r="BXS141"/>
      <c r="BXT141"/>
      <c r="BXU141"/>
      <c r="BXV141"/>
      <c r="BXW141"/>
      <c r="BXX141"/>
      <c r="BXY141"/>
      <c r="BXZ141"/>
      <c r="BYA141"/>
      <c r="BYB141"/>
      <c r="BYC141"/>
      <c r="BYD141"/>
      <c r="BYE141"/>
      <c r="BYF141"/>
      <c r="BYG141"/>
      <c r="BYH141"/>
      <c r="BYI141"/>
      <c r="BYJ141"/>
      <c r="BYK141"/>
      <c r="BYL141"/>
      <c r="BYM141"/>
      <c r="BYN141"/>
      <c r="BYO141"/>
      <c r="BYP141"/>
      <c r="BYQ141"/>
      <c r="BYR141"/>
      <c r="BYS141"/>
      <c r="BYT141"/>
      <c r="BYU141"/>
      <c r="BYV141"/>
      <c r="BYW141"/>
      <c r="BYX141"/>
      <c r="BYY141"/>
      <c r="BYZ141"/>
      <c r="BZA141"/>
      <c r="BZB141"/>
      <c r="BZC141"/>
      <c r="BZD141"/>
      <c r="BZE141"/>
      <c r="BZF141"/>
      <c r="BZG141"/>
      <c r="BZH141"/>
      <c r="BZI141"/>
      <c r="BZJ141"/>
      <c r="BZK141"/>
      <c r="BZL141"/>
      <c r="BZM141"/>
      <c r="BZN141"/>
      <c r="BZO141"/>
      <c r="BZP141"/>
      <c r="BZQ141"/>
      <c r="BZR141"/>
      <c r="BZS141"/>
      <c r="BZT141"/>
      <c r="BZU141"/>
      <c r="BZV141"/>
      <c r="BZW141"/>
      <c r="BZX141"/>
      <c r="BZY141"/>
      <c r="BZZ141"/>
      <c r="CAA141"/>
      <c r="CAB141"/>
      <c r="CAC141"/>
      <c r="CAD141"/>
      <c r="CAE141"/>
      <c r="CAF141"/>
      <c r="CAG141"/>
      <c r="CAH141"/>
      <c r="CAI141"/>
      <c r="CAJ141"/>
      <c r="CAK141"/>
      <c r="CAL141"/>
      <c r="CAM141"/>
      <c r="CAN141"/>
      <c r="CAO141"/>
      <c r="CAP141"/>
      <c r="CAQ141"/>
      <c r="CAR141"/>
      <c r="CAS141"/>
      <c r="CAT141"/>
      <c r="CAU141"/>
      <c r="CAV141"/>
      <c r="CAW141"/>
      <c r="CAX141"/>
      <c r="CAY141"/>
      <c r="CAZ141"/>
      <c r="CBA141"/>
      <c r="CBB141"/>
      <c r="CBC141"/>
      <c r="CBD141"/>
      <c r="CBE141"/>
      <c r="CBF141"/>
      <c r="CBG141"/>
      <c r="CBH141"/>
      <c r="CBI141"/>
      <c r="CBJ141"/>
      <c r="CBK141"/>
      <c r="CBL141"/>
      <c r="CBM141"/>
      <c r="CBN141"/>
      <c r="CBO141"/>
      <c r="CBP141"/>
      <c r="CBQ141"/>
      <c r="CBR141"/>
      <c r="CBS141"/>
      <c r="CBT141"/>
      <c r="CBU141"/>
      <c r="CBV141"/>
      <c r="CBW141"/>
      <c r="CBX141"/>
      <c r="CBY141"/>
      <c r="CBZ141"/>
      <c r="CCA141"/>
      <c r="CCB141"/>
      <c r="CCC141"/>
      <c r="CCD141"/>
      <c r="CCE141"/>
      <c r="CCF141"/>
      <c r="CCG141"/>
      <c r="CCH141"/>
      <c r="CCI141"/>
      <c r="CCJ141"/>
      <c r="CCK141"/>
      <c r="CCL141"/>
      <c r="CCM141"/>
      <c r="CCN141"/>
      <c r="CCO141"/>
      <c r="CCP141"/>
      <c r="CCQ141"/>
      <c r="CCR141"/>
      <c r="CCS141"/>
      <c r="CCT141"/>
      <c r="CCU141"/>
      <c r="CCV141"/>
      <c r="CCW141"/>
      <c r="CCX141"/>
      <c r="CCY141"/>
      <c r="CCZ141"/>
      <c r="CDA141"/>
      <c r="CDB141"/>
      <c r="CDC141"/>
      <c r="CDD141"/>
      <c r="CDE141"/>
      <c r="CDF141"/>
      <c r="CDG141"/>
      <c r="CDH141"/>
      <c r="CDI141"/>
      <c r="CDJ141"/>
      <c r="CDK141"/>
      <c r="CDL141"/>
      <c r="CDM141"/>
      <c r="CDN141"/>
      <c r="CDO141"/>
      <c r="CDP141"/>
      <c r="CDQ141"/>
      <c r="CDR141"/>
      <c r="CDS141"/>
      <c r="CDT141"/>
      <c r="CDU141"/>
      <c r="CDV141"/>
      <c r="CDW141"/>
      <c r="CDX141"/>
      <c r="CDY141"/>
      <c r="CDZ141"/>
      <c r="CEA141"/>
      <c r="CEB141"/>
      <c r="CEC141"/>
      <c r="CED141"/>
      <c r="CEE141"/>
      <c r="CEF141"/>
      <c r="CEG141"/>
      <c r="CEH141"/>
      <c r="CEI141"/>
      <c r="CEJ141"/>
      <c r="CEK141"/>
      <c r="CEL141"/>
      <c r="CEM141"/>
      <c r="CEN141"/>
      <c r="CEO141"/>
      <c r="CEP141"/>
      <c r="CEQ141"/>
      <c r="CER141"/>
      <c r="CES141"/>
      <c r="CET141"/>
      <c r="CEU141"/>
      <c r="CEV141"/>
      <c r="CEW141"/>
      <c r="CEX141"/>
      <c r="CEY141"/>
      <c r="CEZ141"/>
      <c r="CFA141"/>
      <c r="CFB141"/>
      <c r="CFC141"/>
      <c r="CFD141"/>
      <c r="CFE141"/>
      <c r="CFF141"/>
      <c r="CFG141"/>
      <c r="CFH141"/>
      <c r="CFI141"/>
      <c r="CFJ141"/>
      <c r="CFK141"/>
      <c r="CFL141"/>
      <c r="CFM141"/>
      <c r="CFN141"/>
      <c r="CFO141"/>
      <c r="CFP141"/>
      <c r="CFQ141"/>
      <c r="CFR141"/>
      <c r="CFS141"/>
      <c r="CFT141"/>
      <c r="CFU141"/>
      <c r="CFV141"/>
      <c r="CFW141"/>
      <c r="CFX141"/>
      <c r="CFY141"/>
      <c r="CFZ141"/>
      <c r="CGA141"/>
      <c r="CGB141"/>
      <c r="CGC141"/>
      <c r="CGD141"/>
      <c r="CGE141"/>
      <c r="CGF141"/>
      <c r="CGG141"/>
      <c r="CGH141"/>
      <c r="CGI141"/>
      <c r="CGJ141"/>
      <c r="CGK141"/>
      <c r="CGL141"/>
      <c r="CGM141"/>
      <c r="CGN141"/>
      <c r="CGO141"/>
      <c r="CGP141"/>
      <c r="CGQ141"/>
      <c r="CGR141"/>
      <c r="CGS141"/>
      <c r="CGT141"/>
      <c r="CGU141"/>
      <c r="CGV141"/>
      <c r="CGW141"/>
      <c r="CGX141"/>
      <c r="CGY141"/>
      <c r="CGZ141"/>
      <c r="CHA141"/>
      <c r="CHB141"/>
      <c r="CHC141"/>
      <c r="CHD141"/>
      <c r="CHE141"/>
      <c r="CHF141"/>
      <c r="CHG141"/>
      <c r="CHH141"/>
      <c r="CHI141"/>
      <c r="CHJ141"/>
      <c r="CHK141"/>
      <c r="CHL141"/>
      <c r="CHM141"/>
      <c r="CHN141"/>
      <c r="CHO141"/>
      <c r="CHP141"/>
      <c r="CHQ141"/>
      <c r="CHR141"/>
      <c r="CHS141"/>
      <c r="CHT141"/>
      <c r="CHU141"/>
      <c r="CHV141"/>
      <c r="CHW141"/>
      <c r="CHX141"/>
      <c r="CHY141"/>
      <c r="CHZ141"/>
      <c r="CIA141"/>
      <c r="CIB141"/>
      <c r="CIC141"/>
      <c r="CID141"/>
      <c r="CIE141"/>
      <c r="CIF141"/>
      <c r="CIG141"/>
      <c r="CIH141"/>
      <c r="CII141"/>
      <c r="CIJ141"/>
      <c r="CIK141"/>
      <c r="CIL141"/>
      <c r="CIM141"/>
      <c r="CIN141"/>
      <c r="CIO141"/>
      <c r="CIP141"/>
      <c r="CIQ141"/>
      <c r="CIR141"/>
      <c r="CIS141"/>
      <c r="CIT141"/>
      <c r="CIU141"/>
      <c r="CIV141"/>
      <c r="CIW141"/>
      <c r="CIX141"/>
      <c r="CIY141"/>
      <c r="CIZ141"/>
      <c r="CJA141"/>
      <c r="CJB141"/>
      <c r="CJC141"/>
      <c r="CJD141"/>
      <c r="CJE141"/>
      <c r="CJF141"/>
      <c r="CJG141"/>
      <c r="CJH141"/>
      <c r="CJI141"/>
      <c r="CJJ141"/>
      <c r="CJK141"/>
      <c r="CJL141"/>
      <c r="CJM141"/>
      <c r="CJN141"/>
      <c r="CJO141"/>
      <c r="CJP141"/>
      <c r="CJQ141"/>
      <c r="CJR141"/>
      <c r="CJS141"/>
      <c r="CJT141"/>
      <c r="CJU141"/>
      <c r="CJV141"/>
      <c r="CJW141"/>
      <c r="CJX141"/>
      <c r="CJY141"/>
      <c r="CJZ141"/>
      <c r="CKA141"/>
      <c r="CKB141"/>
      <c r="CKC141"/>
      <c r="CKD141"/>
      <c r="CKE141"/>
      <c r="CKF141"/>
      <c r="CKG141"/>
      <c r="CKH141"/>
      <c r="CKI141"/>
      <c r="CKJ141"/>
      <c r="CKK141"/>
      <c r="CKL141"/>
      <c r="CKM141"/>
      <c r="CKN141"/>
      <c r="CKO141"/>
      <c r="CKP141"/>
      <c r="CKQ141"/>
      <c r="CKR141"/>
      <c r="CKS141"/>
      <c r="CKT141"/>
      <c r="CKU141"/>
      <c r="CKV141"/>
      <c r="CKW141"/>
      <c r="CKX141"/>
      <c r="CKY141"/>
      <c r="CKZ141"/>
      <c r="CLA141"/>
      <c r="CLB141"/>
      <c r="CLC141"/>
      <c r="CLD141"/>
      <c r="CLE141"/>
      <c r="CLF141"/>
      <c r="CLG141"/>
      <c r="CLH141"/>
      <c r="CLI141"/>
      <c r="CLJ141"/>
      <c r="CLK141"/>
      <c r="CLL141"/>
      <c r="CLM141"/>
      <c r="CLN141"/>
      <c r="CLO141"/>
      <c r="CLP141"/>
      <c r="CLQ141"/>
      <c r="CLR141"/>
      <c r="CLS141"/>
      <c r="CLT141"/>
      <c r="CLU141"/>
      <c r="CLV141"/>
      <c r="CLW141"/>
      <c r="CLX141"/>
      <c r="CLY141"/>
      <c r="CLZ141"/>
      <c r="CMA141"/>
      <c r="CMB141"/>
      <c r="CMC141"/>
      <c r="CMD141"/>
      <c r="CME141"/>
      <c r="CMF141"/>
      <c r="CMG141"/>
      <c r="CMH141"/>
      <c r="CMI141"/>
      <c r="CMJ141"/>
      <c r="CMK141"/>
      <c r="CML141"/>
      <c r="CMM141"/>
      <c r="CMN141"/>
      <c r="CMO141"/>
      <c r="CMP141"/>
      <c r="CMQ141"/>
      <c r="CMR141"/>
      <c r="CMS141"/>
      <c r="CMT141"/>
      <c r="CMU141"/>
      <c r="CMV141"/>
      <c r="CMW141"/>
      <c r="CMX141"/>
      <c r="CMY141"/>
      <c r="CMZ141"/>
      <c r="CNA141"/>
      <c r="CNB141"/>
      <c r="CNC141"/>
      <c r="CND141"/>
      <c r="CNE141"/>
      <c r="CNF141"/>
      <c r="CNG141"/>
      <c r="CNH141"/>
      <c r="CNI141"/>
      <c r="CNJ141"/>
      <c r="CNK141"/>
      <c r="CNL141"/>
      <c r="CNM141"/>
      <c r="CNN141"/>
      <c r="CNO141"/>
      <c r="CNP141"/>
      <c r="CNQ141"/>
      <c r="CNR141"/>
      <c r="CNS141"/>
      <c r="CNT141"/>
      <c r="CNU141"/>
      <c r="CNV141"/>
      <c r="CNW141"/>
      <c r="CNX141"/>
      <c r="CNY141"/>
      <c r="CNZ141"/>
      <c r="COA141"/>
      <c r="COB141"/>
      <c r="COC141"/>
      <c r="COD141"/>
      <c r="COE141"/>
      <c r="COF141"/>
      <c r="COG141"/>
      <c r="COH141"/>
      <c r="COI141"/>
      <c r="COJ141"/>
      <c r="COK141"/>
      <c r="COL141"/>
      <c r="COM141"/>
      <c r="CON141"/>
      <c r="COO141"/>
      <c r="COP141"/>
      <c r="COQ141"/>
      <c r="COR141"/>
      <c r="COS141"/>
      <c r="COT141"/>
      <c r="COU141"/>
      <c r="COV141"/>
      <c r="COW141"/>
      <c r="COX141"/>
      <c r="COY141"/>
      <c r="COZ141"/>
      <c r="CPA141"/>
      <c r="CPB141"/>
      <c r="CPC141"/>
      <c r="CPD141"/>
      <c r="CPE141"/>
      <c r="CPF141"/>
      <c r="CPG141"/>
      <c r="CPH141"/>
      <c r="CPI141"/>
      <c r="CPJ141"/>
      <c r="CPK141"/>
      <c r="CPL141"/>
      <c r="CPM141"/>
      <c r="CPN141"/>
      <c r="CPO141"/>
      <c r="CPP141"/>
      <c r="CPQ141"/>
      <c r="CPR141"/>
      <c r="CPS141"/>
      <c r="CPT141"/>
      <c r="CPU141"/>
      <c r="CPV141"/>
      <c r="CPW141"/>
      <c r="CPX141"/>
      <c r="CPY141"/>
      <c r="CPZ141"/>
      <c r="CQA141"/>
      <c r="CQB141"/>
      <c r="CQC141"/>
      <c r="CQD141"/>
      <c r="CQE141"/>
      <c r="CQF141"/>
      <c r="CQG141"/>
      <c r="CQH141"/>
      <c r="CQI141"/>
      <c r="CQJ141"/>
      <c r="CQK141"/>
      <c r="CQL141"/>
      <c r="CQM141"/>
      <c r="CQN141"/>
      <c r="CQO141"/>
      <c r="CQP141"/>
      <c r="CQQ141"/>
      <c r="CQR141"/>
      <c r="CQS141"/>
      <c r="CQT141"/>
      <c r="CQU141"/>
      <c r="CQV141"/>
      <c r="CQW141"/>
      <c r="CQX141"/>
      <c r="CQY141"/>
      <c r="CQZ141"/>
      <c r="CRA141"/>
      <c r="CRB141"/>
      <c r="CRC141"/>
      <c r="CRD141"/>
      <c r="CRE141"/>
      <c r="CRF141"/>
      <c r="CRG141"/>
      <c r="CRH141"/>
      <c r="CRI141"/>
      <c r="CRJ141"/>
      <c r="CRK141"/>
      <c r="CRL141"/>
      <c r="CRM141"/>
      <c r="CRN141"/>
      <c r="CRO141"/>
      <c r="CRP141"/>
      <c r="CRQ141"/>
      <c r="CRR141"/>
      <c r="CRS141"/>
      <c r="CRT141"/>
      <c r="CRU141"/>
      <c r="CRV141"/>
      <c r="CRW141"/>
      <c r="CRX141"/>
      <c r="CRY141"/>
      <c r="CRZ141"/>
      <c r="CSA141"/>
      <c r="CSB141"/>
      <c r="CSC141"/>
      <c r="CSD141"/>
      <c r="CSE141"/>
      <c r="CSF141"/>
      <c r="CSG141"/>
      <c r="CSH141"/>
      <c r="CSI141"/>
      <c r="CSJ141"/>
      <c r="CSK141"/>
      <c r="CSL141"/>
      <c r="CSM141"/>
      <c r="CSN141"/>
      <c r="CSO141"/>
      <c r="CSP141"/>
      <c r="CSQ141"/>
      <c r="CSR141"/>
      <c r="CSS141"/>
      <c r="CST141"/>
      <c r="CSU141"/>
      <c r="CSV141"/>
      <c r="CSW141"/>
      <c r="CSX141"/>
      <c r="CSY141"/>
      <c r="CSZ141"/>
      <c r="CTA141"/>
      <c r="CTB141"/>
      <c r="CTC141"/>
      <c r="CTD141"/>
      <c r="CTE141"/>
      <c r="CTF141"/>
      <c r="CTG141"/>
      <c r="CTH141"/>
      <c r="CTI141"/>
      <c r="CTJ141"/>
      <c r="CTK141"/>
      <c r="CTL141"/>
      <c r="CTM141"/>
      <c r="CTN141"/>
      <c r="CTO141"/>
      <c r="CTP141"/>
      <c r="CTQ141"/>
      <c r="CTR141"/>
      <c r="CTS141"/>
      <c r="CTT141"/>
      <c r="CTU141"/>
      <c r="CTV141"/>
      <c r="CTW141"/>
      <c r="CTX141"/>
      <c r="CTY141"/>
      <c r="CTZ141"/>
      <c r="CUA141"/>
      <c r="CUB141"/>
      <c r="CUC141"/>
      <c r="CUD141"/>
      <c r="CUE141"/>
      <c r="CUF141"/>
      <c r="CUG141"/>
      <c r="CUH141"/>
      <c r="CUI141"/>
      <c r="CUJ141"/>
      <c r="CUK141"/>
      <c r="CUL141"/>
      <c r="CUM141"/>
      <c r="CUN141"/>
      <c r="CUO141"/>
      <c r="CUP141"/>
      <c r="CUQ141"/>
      <c r="CUR141"/>
      <c r="CUS141"/>
      <c r="CUT141"/>
      <c r="CUU141"/>
      <c r="CUV141"/>
      <c r="CUW141"/>
      <c r="CUX141"/>
      <c r="CUY141"/>
      <c r="CUZ141"/>
      <c r="CVA141"/>
      <c r="CVB141"/>
      <c r="CVC141"/>
      <c r="CVD141"/>
      <c r="CVE141"/>
      <c r="CVF141"/>
      <c r="CVG141"/>
      <c r="CVH141"/>
      <c r="CVI141"/>
      <c r="CVJ141"/>
      <c r="CVK141"/>
      <c r="CVL141"/>
      <c r="CVM141"/>
      <c r="CVN141"/>
      <c r="CVO141"/>
      <c r="CVP141"/>
      <c r="CVQ141"/>
      <c r="CVR141"/>
      <c r="CVS141"/>
      <c r="CVT141"/>
      <c r="CVU141"/>
      <c r="CVV141"/>
      <c r="CVW141"/>
      <c r="CVX141"/>
      <c r="CVY141"/>
      <c r="CVZ141"/>
      <c r="CWA141"/>
      <c r="CWB141"/>
      <c r="CWC141"/>
      <c r="CWD141"/>
      <c r="CWE141"/>
      <c r="CWF141"/>
      <c r="CWG141"/>
      <c r="CWH141"/>
      <c r="CWI141"/>
      <c r="CWJ141"/>
      <c r="CWK141"/>
      <c r="CWL141"/>
      <c r="CWM141"/>
      <c r="CWN141"/>
      <c r="CWO141"/>
      <c r="CWP141"/>
      <c r="CWQ141"/>
      <c r="CWR141"/>
      <c r="CWS141"/>
      <c r="CWT141"/>
      <c r="CWU141"/>
      <c r="CWV141"/>
      <c r="CWW141"/>
      <c r="CWX141"/>
      <c r="CWY141"/>
      <c r="CWZ141"/>
      <c r="CXA141"/>
      <c r="CXB141"/>
      <c r="CXC141"/>
      <c r="CXD141"/>
      <c r="CXE141"/>
      <c r="CXF141"/>
      <c r="CXG141"/>
      <c r="CXH141"/>
      <c r="CXI141"/>
      <c r="CXJ141"/>
      <c r="CXK141"/>
      <c r="CXL141"/>
      <c r="CXM141"/>
      <c r="CXN141"/>
      <c r="CXO141"/>
      <c r="CXP141"/>
      <c r="CXQ141"/>
      <c r="CXR141"/>
      <c r="CXS141"/>
      <c r="CXT141"/>
      <c r="CXU141"/>
      <c r="CXV141"/>
      <c r="CXW141"/>
      <c r="CXX141"/>
      <c r="CXY141"/>
      <c r="CXZ141"/>
      <c r="CYA141"/>
      <c r="CYB141"/>
      <c r="CYC141"/>
      <c r="CYD141"/>
      <c r="CYE141"/>
      <c r="CYF141"/>
      <c r="CYG141"/>
      <c r="CYH141"/>
      <c r="CYI141"/>
      <c r="CYJ141"/>
      <c r="CYK141"/>
      <c r="CYL141"/>
      <c r="CYM141"/>
      <c r="CYN141"/>
      <c r="CYO141"/>
      <c r="CYP141"/>
      <c r="CYQ141"/>
      <c r="CYR141"/>
      <c r="CYS141"/>
      <c r="CYT141"/>
      <c r="CYU141"/>
      <c r="CYV141"/>
      <c r="CYW141"/>
      <c r="CYX141"/>
      <c r="CYY141"/>
      <c r="CYZ141"/>
      <c r="CZA141"/>
      <c r="CZB141"/>
      <c r="CZC141"/>
      <c r="CZD141"/>
      <c r="CZE141"/>
      <c r="CZF141"/>
      <c r="CZG141"/>
      <c r="CZH141"/>
      <c r="CZI141"/>
      <c r="CZJ141"/>
      <c r="CZK141"/>
      <c r="CZL141"/>
      <c r="CZM141"/>
      <c r="CZN141"/>
      <c r="CZO141"/>
      <c r="CZP141"/>
      <c r="CZQ141"/>
      <c r="CZR141"/>
      <c r="CZS141"/>
      <c r="CZT141"/>
      <c r="CZU141"/>
      <c r="CZV141"/>
      <c r="CZW141"/>
      <c r="CZX141"/>
      <c r="CZY141"/>
      <c r="CZZ141"/>
      <c r="DAA141"/>
      <c r="DAB141"/>
      <c r="DAC141"/>
      <c r="DAD141"/>
      <c r="DAE141"/>
      <c r="DAF141"/>
      <c r="DAG141"/>
      <c r="DAH141"/>
      <c r="DAI141"/>
      <c r="DAJ141"/>
      <c r="DAK141"/>
      <c r="DAL141"/>
      <c r="DAM141"/>
      <c r="DAN141"/>
      <c r="DAO141"/>
      <c r="DAP141"/>
      <c r="DAQ141"/>
      <c r="DAR141"/>
      <c r="DAS141"/>
      <c r="DAT141"/>
      <c r="DAU141"/>
      <c r="DAV141"/>
      <c r="DAW141"/>
      <c r="DAX141"/>
      <c r="DAY141"/>
      <c r="DAZ141"/>
      <c r="DBA141"/>
      <c r="DBB141"/>
      <c r="DBC141"/>
      <c r="DBD141"/>
      <c r="DBE141"/>
      <c r="DBF141"/>
      <c r="DBG141"/>
      <c r="DBH141"/>
      <c r="DBI141"/>
      <c r="DBJ141"/>
      <c r="DBK141"/>
      <c r="DBL141"/>
      <c r="DBM141"/>
      <c r="DBN141"/>
      <c r="DBO141"/>
      <c r="DBP141"/>
      <c r="DBQ141"/>
      <c r="DBR141"/>
      <c r="DBS141"/>
      <c r="DBT141"/>
      <c r="DBU141"/>
      <c r="DBV141"/>
      <c r="DBW141"/>
      <c r="DBX141"/>
      <c r="DBY141"/>
      <c r="DBZ141"/>
      <c r="DCA141"/>
      <c r="DCB141"/>
      <c r="DCC141"/>
      <c r="DCD141"/>
      <c r="DCE141"/>
      <c r="DCF141"/>
      <c r="DCG141"/>
      <c r="DCH141"/>
      <c r="DCI141"/>
      <c r="DCJ141"/>
      <c r="DCK141"/>
      <c r="DCL141"/>
      <c r="DCM141"/>
      <c r="DCN141"/>
      <c r="DCO141"/>
      <c r="DCP141"/>
      <c r="DCQ141"/>
      <c r="DCR141"/>
      <c r="DCS141"/>
      <c r="DCT141"/>
      <c r="DCU141"/>
      <c r="DCV141"/>
      <c r="DCW141"/>
      <c r="DCX141"/>
      <c r="DCY141"/>
      <c r="DCZ141"/>
      <c r="DDA141"/>
      <c r="DDB141"/>
      <c r="DDC141"/>
      <c r="DDD141"/>
      <c r="DDE141"/>
      <c r="DDF141"/>
      <c r="DDG141"/>
      <c r="DDH141"/>
      <c r="DDI141"/>
      <c r="DDJ141"/>
      <c r="DDK141"/>
      <c r="DDL141"/>
      <c r="DDM141"/>
      <c r="DDN141"/>
      <c r="DDO141"/>
      <c r="DDP141"/>
      <c r="DDQ141"/>
      <c r="DDR141"/>
      <c r="DDS141"/>
      <c r="DDT141"/>
      <c r="DDU141"/>
      <c r="DDV141"/>
      <c r="DDW141"/>
      <c r="DDX141"/>
      <c r="DDY141"/>
      <c r="DDZ141"/>
      <c r="DEA141"/>
      <c r="DEB141"/>
      <c r="DEC141"/>
      <c r="DED141"/>
      <c r="DEE141"/>
      <c r="DEF141"/>
      <c r="DEG141"/>
      <c r="DEH141"/>
      <c r="DEI141"/>
      <c r="DEJ141"/>
      <c r="DEK141"/>
      <c r="DEL141"/>
      <c r="DEM141"/>
      <c r="DEN141"/>
      <c r="DEO141"/>
      <c r="DEP141"/>
      <c r="DEQ141"/>
      <c r="DER141"/>
      <c r="DES141"/>
      <c r="DET141"/>
      <c r="DEU141"/>
      <c r="DEV141"/>
      <c r="DEW141"/>
      <c r="DEX141"/>
      <c r="DEY141"/>
      <c r="DEZ141"/>
      <c r="DFA141"/>
      <c r="DFB141"/>
      <c r="DFC141"/>
      <c r="DFD141"/>
      <c r="DFE141"/>
      <c r="DFF141"/>
      <c r="DFG141"/>
      <c r="DFH141"/>
      <c r="DFI141"/>
      <c r="DFJ141"/>
      <c r="DFK141"/>
      <c r="DFL141"/>
      <c r="DFM141"/>
      <c r="DFN141"/>
      <c r="DFO141"/>
      <c r="DFP141"/>
      <c r="DFQ141"/>
      <c r="DFR141"/>
      <c r="DFS141"/>
      <c r="DFT141"/>
      <c r="DFU141"/>
      <c r="DFV141"/>
      <c r="DFW141"/>
      <c r="DFX141"/>
      <c r="DFY141"/>
      <c r="DFZ141"/>
      <c r="DGA141"/>
      <c r="DGB141"/>
      <c r="DGC141"/>
      <c r="DGD141"/>
      <c r="DGE141"/>
      <c r="DGF141"/>
      <c r="DGG141"/>
      <c r="DGH141"/>
      <c r="DGI141"/>
      <c r="DGJ141"/>
      <c r="DGK141"/>
      <c r="DGL141"/>
      <c r="DGM141"/>
      <c r="DGN141"/>
      <c r="DGO141"/>
      <c r="DGP141"/>
      <c r="DGQ141"/>
      <c r="DGR141"/>
      <c r="DGS141"/>
      <c r="DGT141"/>
      <c r="DGU141"/>
      <c r="DGV141"/>
      <c r="DGW141"/>
      <c r="DGX141"/>
      <c r="DGY141"/>
      <c r="DGZ141"/>
      <c r="DHA141"/>
      <c r="DHB141"/>
      <c r="DHC141"/>
      <c r="DHD141"/>
      <c r="DHE141"/>
      <c r="DHF141"/>
      <c r="DHG141"/>
      <c r="DHH141"/>
      <c r="DHI141"/>
      <c r="DHJ141"/>
      <c r="DHK141"/>
      <c r="DHL141"/>
      <c r="DHM141"/>
      <c r="DHN141"/>
      <c r="DHO141"/>
      <c r="DHP141"/>
      <c r="DHQ141"/>
      <c r="DHR141"/>
      <c r="DHS141"/>
      <c r="DHT141"/>
      <c r="DHU141"/>
      <c r="DHV141"/>
      <c r="DHW141"/>
      <c r="DHX141"/>
      <c r="DHY141"/>
      <c r="DHZ141"/>
      <c r="DIA141"/>
      <c r="DIB141"/>
      <c r="DIC141"/>
      <c r="DID141"/>
      <c r="DIE141"/>
      <c r="DIF141"/>
      <c r="DIG141"/>
      <c r="DIH141"/>
      <c r="DII141"/>
      <c r="DIJ141"/>
      <c r="DIK141"/>
      <c r="DIL141"/>
      <c r="DIM141"/>
      <c r="DIN141"/>
      <c r="DIO141"/>
      <c r="DIP141"/>
      <c r="DIQ141"/>
      <c r="DIR141"/>
      <c r="DIS141"/>
      <c r="DIT141"/>
      <c r="DIU141"/>
      <c r="DIV141"/>
      <c r="DIW141"/>
      <c r="DIX141"/>
      <c r="DIY141"/>
      <c r="DIZ141"/>
      <c r="DJA141"/>
      <c r="DJB141"/>
      <c r="DJC141"/>
      <c r="DJD141"/>
      <c r="DJE141"/>
      <c r="DJF141"/>
      <c r="DJG141"/>
      <c r="DJH141"/>
      <c r="DJI141"/>
      <c r="DJJ141"/>
      <c r="DJK141"/>
      <c r="DJL141"/>
      <c r="DJM141"/>
      <c r="DJN141"/>
      <c r="DJO141"/>
      <c r="DJP141"/>
      <c r="DJQ141"/>
      <c r="DJR141"/>
      <c r="DJS141"/>
      <c r="DJT141"/>
      <c r="DJU141"/>
      <c r="DJV141"/>
      <c r="DJW141"/>
      <c r="DJX141"/>
      <c r="DJY141"/>
      <c r="DJZ141"/>
      <c r="DKA141"/>
      <c r="DKB141"/>
      <c r="DKC141"/>
      <c r="DKD141"/>
      <c r="DKE141"/>
      <c r="DKF141"/>
      <c r="DKG141"/>
      <c r="DKH141"/>
      <c r="DKI141"/>
      <c r="DKJ141"/>
      <c r="DKK141"/>
      <c r="DKL141"/>
      <c r="DKM141"/>
      <c r="DKN141"/>
      <c r="DKO141"/>
      <c r="DKP141"/>
      <c r="DKQ141"/>
      <c r="DKR141"/>
      <c r="DKS141"/>
      <c r="DKT141"/>
      <c r="DKU141"/>
      <c r="DKV141"/>
      <c r="DKW141"/>
      <c r="DKX141"/>
      <c r="DKY141"/>
      <c r="DKZ141"/>
      <c r="DLA141"/>
      <c r="DLB141"/>
      <c r="DLC141"/>
      <c r="DLD141"/>
      <c r="DLE141"/>
      <c r="DLF141"/>
      <c r="DLG141"/>
      <c r="DLH141"/>
      <c r="DLI141"/>
      <c r="DLJ141"/>
      <c r="DLK141"/>
      <c r="DLL141"/>
      <c r="DLM141"/>
      <c r="DLN141"/>
      <c r="DLO141"/>
      <c r="DLP141"/>
      <c r="DLQ141"/>
      <c r="DLR141"/>
      <c r="DLS141"/>
      <c r="DLT141"/>
      <c r="DLU141"/>
      <c r="DLV141"/>
      <c r="DLW141"/>
      <c r="DLX141"/>
      <c r="DLY141"/>
      <c r="DLZ141"/>
      <c r="DMA141"/>
      <c r="DMB141"/>
      <c r="DMC141"/>
      <c r="DMD141"/>
      <c r="DME141"/>
      <c r="DMF141"/>
      <c r="DMG141"/>
      <c r="DMH141"/>
      <c r="DMI141"/>
      <c r="DMJ141"/>
      <c r="DMK141"/>
      <c r="DML141"/>
      <c r="DMM141"/>
      <c r="DMN141"/>
      <c r="DMO141"/>
      <c r="DMP141"/>
      <c r="DMQ141"/>
      <c r="DMR141"/>
      <c r="DMS141"/>
      <c r="DMT141"/>
      <c r="DMU141"/>
      <c r="DMV141"/>
      <c r="DMW141"/>
      <c r="DMX141"/>
      <c r="DMY141"/>
      <c r="DMZ141"/>
      <c r="DNA141"/>
      <c r="DNB141"/>
      <c r="DNC141"/>
      <c r="DND141"/>
      <c r="DNE141"/>
      <c r="DNF141"/>
      <c r="DNG141"/>
      <c r="DNH141"/>
      <c r="DNI141"/>
      <c r="DNJ141"/>
      <c r="DNK141"/>
      <c r="DNL141"/>
      <c r="DNM141"/>
      <c r="DNN141"/>
      <c r="DNO141"/>
      <c r="DNP141"/>
      <c r="DNQ141"/>
      <c r="DNR141"/>
      <c r="DNS141"/>
      <c r="DNT141"/>
      <c r="DNU141"/>
      <c r="DNV141"/>
      <c r="DNW141"/>
      <c r="DNX141"/>
      <c r="DNY141"/>
      <c r="DNZ141"/>
      <c r="DOA141"/>
      <c r="DOB141"/>
      <c r="DOC141"/>
      <c r="DOD141"/>
      <c r="DOE141"/>
      <c r="DOF141"/>
      <c r="DOG141"/>
      <c r="DOH141"/>
      <c r="DOI141"/>
      <c r="DOJ141"/>
      <c r="DOK141"/>
      <c r="DOL141"/>
      <c r="DOM141"/>
      <c r="DON141"/>
      <c r="DOO141"/>
      <c r="DOP141"/>
      <c r="DOQ141"/>
      <c r="DOR141"/>
      <c r="DOS141"/>
      <c r="DOT141"/>
      <c r="DOU141"/>
      <c r="DOV141"/>
      <c r="DOW141"/>
      <c r="DOX141"/>
      <c r="DOY141"/>
      <c r="DOZ141"/>
      <c r="DPA141"/>
      <c r="DPB141"/>
      <c r="DPC141"/>
      <c r="DPD141"/>
      <c r="DPE141"/>
      <c r="DPF141"/>
      <c r="DPG141"/>
      <c r="DPH141"/>
      <c r="DPI141"/>
      <c r="DPJ141"/>
      <c r="DPK141"/>
      <c r="DPL141"/>
      <c r="DPM141"/>
      <c r="DPN141"/>
      <c r="DPO141"/>
      <c r="DPP141"/>
      <c r="DPQ141"/>
      <c r="DPR141"/>
      <c r="DPS141"/>
      <c r="DPT141"/>
      <c r="DPU141"/>
      <c r="DPV141"/>
      <c r="DPW141"/>
      <c r="DPX141"/>
      <c r="DPY141"/>
      <c r="DPZ141"/>
      <c r="DQA141"/>
      <c r="DQB141"/>
      <c r="DQC141"/>
      <c r="DQD141"/>
      <c r="DQE141"/>
      <c r="DQF141"/>
      <c r="DQG141"/>
      <c r="DQH141"/>
      <c r="DQI141"/>
      <c r="DQJ141"/>
      <c r="DQK141"/>
      <c r="DQL141"/>
      <c r="DQM141"/>
      <c r="DQN141"/>
      <c r="DQO141"/>
      <c r="DQP141"/>
      <c r="DQQ141"/>
      <c r="DQR141"/>
      <c r="DQS141"/>
      <c r="DQT141"/>
      <c r="DQU141"/>
      <c r="DQV141"/>
      <c r="DQW141"/>
      <c r="DQX141"/>
      <c r="DQY141"/>
      <c r="DQZ141"/>
      <c r="DRA141"/>
      <c r="DRB141"/>
      <c r="DRC141"/>
      <c r="DRD141"/>
      <c r="DRE141"/>
      <c r="DRF141"/>
      <c r="DRG141"/>
      <c r="DRH141"/>
      <c r="DRI141"/>
      <c r="DRJ141"/>
      <c r="DRK141"/>
      <c r="DRL141"/>
      <c r="DRM141"/>
      <c r="DRN141"/>
      <c r="DRO141"/>
      <c r="DRP141"/>
      <c r="DRQ141"/>
      <c r="DRR141"/>
      <c r="DRS141"/>
      <c r="DRT141"/>
      <c r="DRU141"/>
      <c r="DRV141"/>
      <c r="DRW141"/>
      <c r="DRX141"/>
      <c r="DRY141"/>
      <c r="DRZ141"/>
      <c r="DSA141"/>
      <c r="DSB141"/>
      <c r="DSC141"/>
      <c r="DSD141"/>
      <c r="DSE141"/>
      <c r="DSF141"/>
      <c r="DSG141"/>
      <c r="DSH141"/>
      <c r="DSI141"/>
      <c r="DSJ141"/>
      <c r="DSK141"/>
      <c r="DSL141"/>
      <c r="DSM141"/>
      <c r="DSN141"/>
      <c r="DSO141"/>
      <c r="DSP141"/>
      <c r="DSQ141"/>
      <c r="DSR141"/>
      <c r="DSS141"/>
      <c r="DST141"/>
      <c r="DSU141"/>
      <c r="DSV141"/>
      <c r="DSW141"/>
      <c r="DSX141"/>
      <c r="DSY141"/>
      <c r="DSZ141"/>
      <c r="DTA141"/>
      <c r="DTB141"/>
      <c r="DTC141"/>
      <c r="DTD141"/>
      <c r="DTE141"/>
      <c r="DTF141"/>
      <c r="DTG141"/>
      <c r="DTH141"/>
      <c r="DTI141"/>
      <c r="DTJ141"/>
      <c r="DTK141"/>
      <c r="DTL141"/>
      <c r="DTM141"/>
      <c r="DTN141"/>
      <c r="DTO141"/>
      <c r="DTP141"/>
      <c r="DTQ141"/>
      <c r="DTR141"/>
      <c r="DTS141"/>
      <c r="DTT141"/>
      <c r="DTU141"/>
      <c r="DTV141"/>
      <c r="DTW141"/>
      <c r="DTX141"/>
      <c r="DTY141"/>
      <c r="DTZ141"/>
      <c r="DUA141"/>
      <c r="DUB141"/>
      <c r="DUC141"/>
      <c r="DUD141"/>
      <c r="DUE141"/>
      <c r="DUF141"/>
      <c r="DUG141"/>
      <c r="DUH141"/>
      <c r="DUI141"/>
      <c r="DUJ141"/>
      <c r="DUK141"/>
      <c r="DUL141"/>
      <c r="DUM141"/>
      <c r="DUN141"/>
      <c r="DUO141"/>
      <c r="DUP141"/>
      <c r="DUQ141"/>
      <c r="DUR141"/>
      <c r="DUS141"/>
      <c r="DUT141"/>
      <c r="DUU141"/>
      <c r="DUV141"/>
      <c r="DUW141"/>
      <c r="DUX141"/>
      <c r="DUY141"/>
      <c r="DUZ141"/>
      <c r="DVA141"/>
      <c r="DVB141"/>
      <c r="DVC141"/>
      <c r="DVD141"/>
      <c r="DVE141"/>
      <c r="DVF141"/>
      <c r="DVG141"/>
      <c r="DVH141"/>
      <c r="DVI141"/>
      <c r="DVJ141"/>
      <c r="DVK141"/>
      <c r="DVL141"/>
      <c r="DVM141"/>
      <c r="DVN141"/>
      <c r="DVO141"/>
      <c r="DVP141"/>
      <c r="DVQ141"/>
      <c r="DVR141"/>
      <c r="DVS141"/>
      <c r="DVT141"/>
      <c r="DVU141"/>
      <c r="DVV141"/>
      <c r="DVW141"/>
      <c r="DVX141"/>
      <c r="DVY141"/>
      <c r="DVZ141"/>
      <c r="DWA141"/>
      <c r="DWB141"/>
      <c r="DWC141"/>
      <c r="DWD141"/>
      <c r="DWE141"/>
      <c r="DWF141"/>
      <c r="DWG141"/>
      <c r="DWH141"/>
      <c r="DWI141"/>
      <c r="DWJ141"/>
      <c r="DWK141"/>
      <c r="DWL141"/>
      <c r="DWM141"/>
      <c r="DWN141"/>
      <c r="DWO141"/>
      <c r="DWP141"/>
      <c r="DWQ141"/>
      <c r="DWR141"/>
      <c r="DWS141"/>
      <c r="DWT141"/>
      <c r="DWU141"/>
      <c r="DWV141"/>
      <c r="DWW141"/>
      <c r="DWX141"/>
      <c r="DWY141"/>
      <c r="DWZ141"/>
      <c r="DXA141"/>
      <c r="DXB141"/>
      <c r="DXC141"/>
      <c r="DXD141"/>
      <c r="DXE141"/>
      <c r="DXF141"/>
      <c r="DXG141"/>
      <c r="DXH141"/>
      <c r="DXI141"/>
      <c r="DXJ141"/>
      <c r="DXK141"/>
      <c r="DXL141"/>
      <c r="DXM141"/>
      <c r="DXN141"/>
      <c r="DXO141"/>
      <c r="DXP141"/>
      <c r="DXQ141"/>
      <c r="DXR141"/>
      <c r="DXS141"/>
      <c r="DXT141"/>
      <c r="DXU141"/>
      <c r="DXV141"/>
      <c r="DXW141"/>
      <c r="DXX141"/>
      <c r="DXY141"/>
      <c r="DXZ141"/>
      <c r="DYA141"/>
      <c r="DYB141"/>
      <c r="DYC141"/>
      <c r="DYD141"/>
      <c r="DYE141"/>
      <c r="DYF141"/>
      <c r="DYG141"/>
      <c r="DYH141"/>
      <c r="DYI141"/>
      <c r="DYJ141"/>
      <c r="DYK141"/>
      <c r="DYL141"/>
      <c r="DYM141"/>
      <c r="DYN141"/>
      <c r="DYO141"/>
      <c r="DYP141"/>
      <c r="DYQ141"/>
      <c r="DYR141"/>
      <c r="DYS141"/>
      <c r="DYT141"/>
      <c r="DYU141"/>
      <c r="DYV141"/>
      <c r="DYW141"/>
      <c r="DYX141"/>
      <c r="DYY141"/>
      <c r="DYZ141"/>
      <c r="DZA141"/>
      <c r="DZB141"/>
      <c r="DZC141"/>
      <c r="DZD141"/>
      <c r="DZE141"/>
      <c r="DZF141"/>
      <c r="DZG141"/>
      <c r="DZH141"/>
      <c r="DZI141"/>
      <c r="DZJ141"/>
      <c r="DZK141"/>
      <c r="DZL141"/>
      <c r="DZM141"/>
      <c r="DZN141"/>
      <c r="DZO141"/>
      <c r="DZP141"/>
      <c r="DZQ141"/>
      <c r="DZR141"/>
      <c r="DZS141"/>
      <c r="DZT141"/>
      <c r="DZU141"/>
      <c r="DZV141"/>
      <c r="DZW141"/>
      <c r="DZX141"/>
      <c r="DZY141"/>
      <c r="DZZ141"/>
      <c r="EAA141"/>
      <c r="EAB141"/>
      <c r="EAC141"/>
      <c r="EAD141"/>
      <c r="EAE141"/>
      <c r="EAF141"/>
      <c r="EAG141"/>
      <c r="EAH141"/>
      <c r="EAI141"/>
      <c r="EAJ141"/>
      <c r="EAK141"/>
      <c r="EAL141"/>
      <c r="EAM141"/>
      <c r="EAN141"/>
      <c r="EAO141"/>
      <c r="EAP141"/>
      <c r="EAQ141"/>
      <c r="EAR141"/>
      <c r="EAS141"/>
      <c r="EAT141"/>
      <c r="EAU141"/>
      <c r="EAV141"/>
      <c r="EAW141"/>
      <c r="EAX141"/>
      <c r="EAY141"/>
      <c r="EAZ141"/>
      <c r="EBA141"/>
      <c r="EBB141"/>
      <c r="EBC141"/>
      <c r="EBD141"/>
      <c r="EBE141"/>
      <c r="EBF141"/>
      <c r="EBG141"/>
      <c r="EBH141"/>
      <c r="EBI141"/>
      <c r="EBJ141"/>
      <c r="EBK141"/>
      <c r="EBL141"/>
      <c r="EBM141"/>
      <c r="EBN141"/>
      <c r="EBO141"/>
      <c r="EBP141"/>
      <c r="EBQ141"/>
      <c r="EBR141"/>
      <c r="EBS141"/>
      <c r="EBT141"/>
      <c r="EBU141"/>
      <c r="EBV141"/>
      <c r="EBW141"/>
      <c r="EBX141"/>
      <c r="EBY141"/>
      <c r="EBZ141"/>
      <c r="ECA141"/>
      <c r="ECB141"/>
      <c r="ECC141"/>
      <c r="ECD141"/>
      <c r="ECE141"/>
      <c r="ECF141"/>
      <c r="ECG141"/>
      <c r="ECH141"/>
      <c r="ECI141"/>
      <c r="ECJ141"/>
      <c r="ECK141"/>
      <c r="ECL141"/>
      <c r="ECM141"/>
      <c r="ECN141"/>
      <c r="ECO141"/>
      <c r="ECP141"/>
      <c r="ECQ141"/>
      <c r="ECR141"/>
      <c r="ECS141"/>
      <c r="ECT141"/>
      <c r="ECU141"/>
      <c r="ECV141"/>
      <c r="ECW141"/>
      <c r="ECX141"/>
      <c r="ECY141"/>
      <c r="ECZ141"/>
      <c r="EDA141"/>
      <c r="EDB141"/>
      <c r="EDC141"/>
      <c r="EDD141"/>
      <c r="EDE141"/>
      <c r="EDF141"/>
      <c r="EDG141"/>
      <c r="EDH141"/>
      <c r="EDI141"/>
      <c r="EDJ141"/>
      <c r="EDK141"/>
      <c r="EDL141"/>
      <c r="EDM141"/>
      <c r="EDN141"/>
      <c r="EDO141"/>
      <c r="EDP141"/>
      <c r="EDQ141"/>
      <c r="EDR141"/>
      <c r="EDS141"/>
      <c r="EDT141"/>
      <c r="EDU141"/>
      <c r="EDV141"/>
      <c r="EDW141"/>
      <c r="EDX141"/>
      <c r="EDY141"/>
      <c r="EDZ141"/>
      <c r="EEA141"/>
      <c r="EEB141"/>
      <c r="EEC141"/>
      <c r="EED141"/>
      <c r="EEE141"/>
      <c r="EEF141"/>
      <c r="EEG141"/>
      <c r="EEH141"/>
      <c r="EEI141"/>
      <c r="EEJ141"/>
      <c r="EEK141"/>
      <c r="EEL141"/>
      <c r="EEM141"/>
      <c r="EEN141"/>
      <c r="EEO141"/>
      <c r="EEP141"/>
      <c r="EEQ141"/>
      <c r="EER141"/>
      <c r="EES141"/>
      <c r="EET141"/>
      <c r="EEU141"/>
      <c r="EEV141"/>
      <c r="EEW141"/>
      <c r="EEX141"/>
      <c r="EEY141"/>
      <c r="EEZ141"/>
      <c r="EFA141"/>
      <c r="EFB141"/>
      <c r="EFC141"/>
      <c r="EFD141"/>
      <c r="EFE141"/>
      <c r="EFF141"/>
      <c r="EFG141"/>
      <c r="EFH141"/>
      <c r="EFI141"/>
      <c r="EFJ141"/>
      <c r="EFK141"/>
      <c r="EFL141"/>
      <c r="EFM141"/>
      <c r="EFN141"/>
      <c r="EFO141"/>
      <c r="EFP141"/>
      <c r="EFQ141"/>
      <c r="EFR141"/>
      <c r="EFS141"/>
      <c r="EFT141"/>
      <c r="EFU141"/>
      <c r="EFV141"/>
      <c r="EFW141"/>
      <c r="EFX141"/>
      <c r="EFY141"/>
      <c r="EFZ141"/>
      <c r="EGA141"/>
      <c r="EGB141"/>
      <c r="EGC141"/>
      <c r="EGD141"/>
      <c r="EGE141"/>
      <c r="EGF141"/>
      <c r="EGG141"/>
      <c r="EGH141"/>
      <c r="EGI141"/>
      <c r="EGJ141"/>
      <c r="EGK141"/>
      <c r="EGL141"/>
      <c r="EGM141"/>
      <c r="EGN141"/>
      <c r="EGO141"/>
      <c r="EGP141"/>
      <c r="EGQ141"/>
      <c r="EGR141"/>
      <c r="EGS141"/>
      <c r="EGT141"/>
      <c r="EGU141"/>
      <c r="EGV141"/>
      <c r="EGW141"/>
      <c r="EGX141"/>
      <c r="EGY141"/>
      <c r="EGZ141"/>
      <c r="EHA141"/>
      <c r="EHB141"/>
      <c r="EHC141"/>
      <c r="EHD141"/>
      <c r="EHE141"/>
      <c r="EHF141"/>
      <c r="EHG141"/>
      <c r="EHH141"/>
      <c r="EHI141"/>
      <c r="EHJ141"/>
      <c r="EHK141"/>
      <c r="EHL141"/>
      <c r="EHM141"/>
      <c r="EHN141"/>
      <c r="EHO141"/>
      <c r="EHP141"/>
      <c r="EHQ141"/>
      <c r="EHR141"/>
      <c r="EHS141"/>
      <c r="EHT141"/>
      <c r="EHU141"/>
      <c r="EHV141"/>
      <c r="EHW141"/>
      <c r="EHX141"/>
      <c r="EHY141"/>
      <c r="EHZ141"/>
      <c r="EIA141"/>
      <c r="EIB141"/>
      <c r="EIC141"/>
      <c r="EID141"/>
      <c r="EIE141"/>
      <c r="EIF141"/>
      <c r="EIG141"/>
      <c r="EIH141"/>
      <c r="EII141"/>
      <c r="EIJ141"/>
      <c r="EIK141"/>
      <c r="EIL141"/>
      <c r="EIM141"/>
      <c r="EIN141"/>
      <c r="EIO141"/>
      <c r="EIP141"/>
      <c r="EIQ141"/>
      <c r="EIR141"/>
      <c r="EIS141"/>
      <c r="EIT141"/>
      <c r="EIU141"/>
      <c r="EIV141"/>
      <c r="EIW141"/>
      <c r="EIX141"/>
      <c r="EIY141"/>
      <c r="EIZ141"/>
      <c r="EJA141"/>
      <c r="EJB141"/>
      <c r="EJC141"/>
      <c r="EJD141"/>
      <c r="EJE141"/>
      <c r="EJF141"/>
      <c r="EJG141"/>
      <c r="EJH141"/>
      <c r="EJI141"/>
      <c r="EJJ141"/>
      <c r="EJK141"/>
      <c r="EJL141"/>
      <c r="EJM141"/>
      <c r="EJN141"/>
      <c r="EJO141"/>
      <c r="EJP141"/>
      <c r="EJQ141"/>
      <c r="EJR141"/>
      <c r="EJS141"/>
      <c r="EJT141"/>
      <c r="EJU141"/>
      <c r="EJV141"/>
      <c r="EJW141"/>
      <c r="EJX141"/>
      <c r="EJY141"/>
      <c r="EJZ141"/>
      <c r="EKA141"/>
      <c r="EKB141"/>
      <c r="EKC141"/>
      <c r="EKD141"/>
      <c r="EKE141"/>
      <c r="EKF141"/>
      <c r="EKG141"/>
      <c r="EKH141"/>
      <c r="EKI141"/>
      <c r="EKJ141"/>
      <c r="EKK141"/>
      <c r="EKL141"/>
      <c r="EKM141"/>
      <c r="EKN141"/>
      <c r="EKO141"/>
      <c r="EKP141"/>
      <c r="EKQ141"/>
      <c r="EKR141"/>
      <c r="EKS141"/>
      <c r="EKT141"/>
      <c r="EKU141"/>
      <c r="EKV141"/>
      <c r="EKW141"/>
      <c r="EKX141"/>
      <c r="EKY141"/>
      <c r="EKZ141"/>
      <c r="ELA141"/>
      <c r="ELB141"/>
      <c r="ELC141"/>
      <c r="ELD141"/>
      <c r="ELE141"/>
      <c r="ELF141"/>
      <c r="ELG141"/>
      <c r="ELH141"/>
      <c r="ELI141"/>
      <c r="ELJ141"/>
      <c r="ELK141"/>
      <c r="ELL141"/>
      <c r="ELM141"/>
      <c r="ELN141"/>
      <c r="ELO141"/>
      <c r="ELP141"/>
      <c r="ELQ141"/>
      <c r="ELR141"/>
      <c r="ELS141"/>
      <c r="ELT141"/>
      <c r="ELU141"/>
      <c r="ELV141"/>
      <c r="ELW141"/>
      <c r="ELX141"/>
      <c r="ELY141"/>
      <c r="ELZ141"/>
      <c r="EMA141"/>
      <c r="EMB141"/>
      <c r="EMC141"/>
      <c r="EMD141"/>
      <c r="EME141"/>
      <c r="EMF141"/>
      <c r="EMG141"/>
      <c r="EMH141"/>
      <c r="EMI141"/>
      <c r="EMJ141"/>
      <c r="EMK141"/>
      <c r="EML141"/>
      <c r="EMM141"/>
      <c r="EMN141"/>
      <c r="EMO141"/>
      <c r="EMP141"/>
      <c r="EMQ141"/>
      <c r="EMR141"/>
      <c r="EMS141"/>
      <c r="EMT141"/>
      <c r="EMU141"/>
      <c r="EMV141"/>
      <c r="EMW141"/>
      <c r="EMX141"/>
      <c r="EMY141"/>
      <c r="EMZ141"/>
      <c r="ENA141"/>
      <c r="ENB141"/>
      <c r="ENC141"/>
      <c r="END141"/>
      <c r="ENE141"/>
      <c r="ENF141"/>
      <c r="ENG141"/>
      <c r="ENH141"/>
      <c r="ENI141"/>
      <c r="ENJ141"/>
      <c r="ENK141"/>
      <c r="ENL141"/>
      <c r="ENM141"/>
      <c r="ENN141"/>
      <c r="ENO141"/>
      <c r="ENP141"/>
      <c r="ENQ141"/>
      <c r="ENR141"/>
      <c r="ENS141"/>
      <c r="ENT141"/>
      <c r="ENU141"/>
      <c r="ENV141"/>
      <c r="ENW141"/>
      <c r="ENX141"/>
      <c r="ENY141"/>
      <c r="ENZ141"/>
      <c r="EOA141"/>
      <c r="EOB141"/>
      <c r="EOC141"/>
      <c r="EOD141"/>
      <c r="EOE141"/>
      <c r="EOF141"/>
      <c r="EOG141"/>
      <c r="EOH141"/>
      <c r="EOI141"/>
      <c r="EOJ141"/>
      <c r="EOK141"/>
      <c r="EOL141"/>
      <c r="EOM141"/>
      <c r="EON141"/>
      <c r="EOO141"/>
      <c r="EOP141"/>
      <c r="EOQ141"/>
      <c r="EOR141"/>
      <c r="EOS141"/>
      <c r="EOT141"/>
      <c r="EOU141"/>
      <c r="EOV141"/>
      <c r="EOW141"/>
      <c r="EOX141"/>
      <c r="EOY141"/>
      <c r="EOZ141"/>
      <c r="EPA141"/>
      <c r="EPB141"/>
      <c r="EPC141"/>
      <c r="EPD141"/>
      <c r="EPE141"/>
      <c r="EPF141"/>
      <c r="EPG141"/>
      <c r="EPH141"/>
      <c r="EPI141"/>
      <c r="EPJ141"/>
      <c r="EPK141"/>
      <c r="EPL141"/>
      <c r="EPM141"/>
      <c r="EPN141"/>
      <c r="EPO141"/>
      <c r="EPP141"/>
      <c r="EPQ141"/>
      <c r="EPR141"/>
      <c r="EPS141"/>
      <c r="EPT141"/>
      <c r="EPU141"/>
      <c r="EPV141"/>
      <c r="EPW141"/>
      <c r="EPX141"/>
      <c r="EPY141"/>
      <c r="EPZ141"/>
      <c r="EQA141"/>
      <c r="EQB141"/>
      <c r="EQC141"/>
      <c r="EQD141"/>
      <c r="EQE141"/>
      <c r="EQF141"/>
      <c r="EQG141"/>
      <c r="EQH141"/>
      <c r="EQI141"/>
      <c r="EQJ141"/>
      <c r="EQK141"/>
      <c r="EQL141"/>
      <c r="EQM141"/>
      <c r="EQN141"/>
      <c r="EQO141"/>
      <c r="EQP141"/>
      <c r="EQQ141"/>
      <c r="EQR141"/>
      <c r="EQS141"/>
      <c r="EQT141"/>
      <c r="EQU141"/>
      <c r="EQV141"/>
      <c r="EQW141"/>
      <c r="EQX141"/>
      <c r="EQY141"/>
      <c r="EQZ141"/>
      <c r="ERA141"/>
      <c r="ERB141"/>
      <c r="ERC141"/>
      <c r="ERD141"/>
      <c r="ERE141"/>
      <c r="ERF141"/>
      <c r="ERG141"/>
      <c r="ERH141"/>
      <c r="ERI141"/>
      <c r="ERJ141"/>
      <c r="ERK141"/>
      <c r="ERL141"/>
      <c r="ERM141"/>
      <c r="ERN141"/>
      <c r="ERO141"/>
      <c r="ERP141"/>
      <c r="ERQ141"/>
      <c r="ERR141"/>
      <c r="ERS141"/>
      <c r="ERT141"/>
      <c r="ERU141"/>
      <c r="ERV141"/>
      <c r="ERW141"/>
      <c r="ERX141"/>
      <c r="ERY141"/>
      <c r="ERZ141"/>
      <c r="ESA141"/>
      <c r="ESB141"/>
      <c r="ESC141"/>
      <c r="ESD141"/>
      <c r="ESE141"/>
      <c r="ESF141"/>
      <c r="ESG141"/>
      <c r="ESH141"/>
      <c r="ESI141"/>
      <c r="ESJ141"/>
      <c r="ESK141"/>
      <c r="ESL141"/>
      <c r="ESM141"/>
      <c r="ESN141"/>
      <c r="ESO141"/>
      <c r="ESP141"/>
      <c r="ESQ141"/>
      <c r="ESR141"/>
      <c r="ESS141"/>
      <c r="EST141"/>
      <c r="ESU141"/>
      <c r="ESV141"/>
      <c r="ESW141"/>
      <c r="ESX141"/>
      <c r="ESY141"/>
      <c r="ESZ141"/>
      <c r="ETA141"/>
      <c r="ETB141"/>
      <c r="ETC141"/>
      <c r="ETD141"/>
      <c r="ETE141"/>
      <c r="ETF141"/>
      <c r="ETG141"/>
      <c r="ETH141"/>
      <c r="ETI141"/>
      <c r="ETJ141"/>
      <c r="ETK141"/>
      <c r="ETL141"/>
      <c r="ETM141"/>
      <c r="ETN141"/>
      <c r="ETO141"/>
      <c r="ETP141"/>
      <c r="ETQ141"/>
      <c r="ETR141"/>
      <c r="ETS141"/>
      <c r="ETT141"/>
      <c r="ETU141"/>
      <c r="ETV141"/>
      <c r="ETW141"/>
      <c r="ETX141"/>
      <c r="ETY141"/>
      <c r="ETZ141"/>
      <c r="EUA141"/>
      <c r="EUB141"/>
      <c r="EUC141"/>
      <c r="EUD141"/>
      <c r="EUE141"/>
      <c r="EUF141"/>
      <c r="EUG141"/>
      <c r="EUH141"/>
      <c r="EUI141"/>
      <c r="EUJ141"/>
      <c r="EUK141"/>
      <c r="EUL141"/>
      <c r="EUM141"/>
      <c r="EUN141"/>
      <c r="EUO141"/>
      <c r="EUP141"/>
      <c r="EUQ141"/>
      <c r="EUR141"/>
      <c r="EUS141"/>
      <c r="EUT141"/>
      <c r="EUU141"/>
      <c r="EUV141"/>
      <c r="EUW141"/>
      <c r="EUX141"/>
      <c r="EUY141"/>
      <c r="EUZ141"/>
      <c r="EVA141"/>
      <c r="EVB141"/>
      <c r="EVC141"/>
      <c r="EVD141"/>
      <c r="EVE141"/>
      <c r="EVF141"/>
      <c r="EVG141"/>
      <c r="EVH141"/>
      <c r="EVI141"/>
      <c r="EVJ141"/>
      <c r="EVK141"/>
      <c r="EVL141"/>
      <c r="EVM141"/>
      <c r="EVN141"/>
      <c r="EVO141"/>
      <c r="EVP141"/>
      <c r="EVQ141"/>
      <c r="EVR141"/>
      <c r="EVS141"/>
      <c r="EVT141"/>
      <c r="EVU141"/>
      <c r="EVV141"/>
      <c r="EVW141"/>
      <c r="EVX141"/>
      <c r="EVY141"/>
      <c r="EVZ141"/>
      <c r="EWA141"/>
      <c r="EWB141"/>
      <c r="EWC141"/>
      <c r="EWD141"/>
      <c r="EWE141"/>
      <c r="EWF141"/>
      <c r="EWG141"/>
      <c r="EWH141"/>
      <c r="EWI141"/>
      <c r="EWJ141"/>
      <c r="EWK141"/>
      <c r="EWL141"/>
      <c r="EWM141"/>
      <c r="EWN141"/>
      <c r="EWO141"/>
      <c r="EWP141"/>
      <c r="EWQ141"/>
      <c r="EWR141"/>
      <c r="EWS141"/>
      <c r="EWT141"/>
      <c r="EWU141"/>
      <c r="EWV141"/>
      <c r="EWW141"/>
      <c r="EWX141"/>
      <c r="EWY141"/>
      <c r="EWZ141"/>
      <c r="EXA141"/>
      <c r="EXB141"/>
      <c r="EXC141"/>
      <c r="EXD141"/>
      <c r="EXE141"/>
      <c r="EXF141"/>
      <c r="EXG141"/>
      <c r="EXH141"/>
      <c r="EXI141"/>
      <c r="EXJ141"/>
      <c r="EXK141"/>
      <c r="EXL141"/>
      <c r="EXM141"/>
      <c r="EXN141"/>
      <c r="EXO141"/>
      <c r="EXP141"/>
      <c r="EXQ141"/>
      <c r="EXR141"/>
      <c r="EXS141"/>
      <c r="EXT141"/>
      <c r="EXU141"/>
      <c r="EXV141"/>
      <c r="EXW141"/>
      <c r="EXX141"/>
      <c r="EXY141"/>
      <c r="EXZ141"/>
      <c r="EYA141"/>
      <c r="EYB141"/>
      <c r="EYC141"/>
      <c r="EYD141"/>
      <c r="EYE141"/>
      <c r="EYF141"/>
      <c r="EYG141"/>
      <c r="EYH141"/>
      <c r="EYI141"/>
      <c r="EYJ141"/>
      <c r="EYK141"/>
      <c r="EYL141"/>
      <c r="EYM141"/>
      <c r="EYN141"/>
      <c r="EYO141"/>
      <c r="EYP141"/>
      <c r="EYQ141"/>
      <c r="EYR141"/>
      <c r="EYS141"/>
      <c r="EYT141"/>
      <c r="EYU141"/>
      <c r="EYV141"/>
      <c r="EYW141"/>
      <c r="EYX141"/>
      <c r="EYY141"/>
      <c r="EYZ141"/>
      <c r="EZA141"/>
      <c r="EZB141"/>
      <c r="EZC141"/>
      <c r="EZD141"/>
      <c r="EZE141"/>
      <c r="EZF141"/>
      <c r="EZG141"/>
      <c r="EZH141"/>
      <c r="EZI141"/>
      <c r="EZJ141"/>
      <c r="EZK141"/>
      <c r="EZL141"/>
      <c r="EZM141"/>
      <c r="EZN141"/>
      <c r="EZO141"/>
      <c r="EZP141"/>
      <c r="EZQ141"/>
      <c r="EZR141"/>
      <c r="EZS141"/>
      <c r="EZT141"/>
      <c r="EZU141"/>
      <c r="EZV141"/>
      <c r="EZW141"/>
      <c r="EZX141"/>
      <c r="EZY141"/>
      <c r="EZZ141"/>
      <c r="FAA141"/>
      <c r="FAB141"/>
      <c r="FAC141"/>
      <c r="FAD141"/>
      <c r="FAE141"/>
      <c r="FAF141"/>
      <c r="FAG141"/>
      <c r="FAH141"/>
      <c r="FAI141"/>
      <c r="FAJ141"/>
      <c r="FAK141"/>
      <c r="FAL141"/>
      <c r="FAM141"/>
      <c r="FAN141"/>
      <c r="FAO141"/>
      <c r="FAP141"/>
      <c r="FAQ141"/>
      <c r="FAR141"/>
      <c r="FAS141"/>
      <c r="FAT141"/>
      <c r="FAU141"/>
      <c r="FAV141"/>
      <c r="FAW141"/>
      <c r="FAX141"/>
      <c r="FAY141"/>
      <c r="FAZ141"/>
      <c r="FBA141"/>
      <c r="FBB141"/>
      <c r="FBC141"/>
      <c r="FBD141"/>
      <c r="FBE141"/>
      <c r="FBF141"/>
      <c r="FBG141"/>
      <c r="FBH141"/>
      <c r="FBI141"/>
      <c r="FBJ141"/>
      <c r="FBK141"/>
      <c r="FBL141"/>
      <c r="FBM141"/>
      <c r="FBN141"/>
      <c r="FBO141"/>
      <c r="FBP141"/>
      <c r="FBQ141"/>
      <c r="FBR141"/>
      <c r="FBS141"/>
      <c r="FBT141"/>
      <c r="FBU141"/>
      <c r="FBV141"/>
      <c r="FBW141"/>
      <c r="FBX141"/>
      <c r="FBY141"/>
      <c r="FBZ141"/>
      <c r="FCA141"/>
      <c r="FCB141"/>
      <c r="FCC141"/>
      <c r="FCD141"/>
      <c r="FCE141"/>
      <c r="FCF141"/>
      <c r="FCG141"/>
      <c r="FCH141"/>
      <c r="FCI141"/>
      <c r="FCJ141"/>
      <c r="FCK141"/>
      <c r="FCL141"/>
      <c r="FCM141"/>
      <c r="FCN141"/>
      <c r="FCO141"/>
      <c r="FCP141"/>
      <c r="FCQ141"/>
      <c r="FCR141"/>
      <c r="FCS141"/>
      <c r="FCT141"/>
      <c r="FCU141"/>
      <c r="FCV141"/>
      <c r="FCW141"/>
      <c r="FCX141"/>
      <c r="FCY141"/>
      <c r="FCZ141"/>
      <c r="FDA141"/>
      <c r="FDB141"/>
      <c r="FDC141"/>
      <c r="FDD141"/>
      <c r="FDE141"/>
      <c r="FDF141"/>
      <c r="FDG141"/>
      <c r="FDH141"/>
      <c r="FDI141"/>
      <c r="FDJ141"/>
      <c r="FDK141"/>
      <c r="FDL141"/>
      <c r="FDM141"/>
      <c r="FDN141"/>
      <c r="FDO141"/>
      <c r="FDP141"/>
      <c r="FDQ141"/>
      <c r="FDR141"/>
      <c r="FDS141"/>
      <c r="FDT141"/>
      <c r="FDU141"/>
      <c r="FDV141"/>
      <c r="FDW141"/>
      <c r="FDX141"/>
      <c r="FDY141"/>
      <c r="FDZ141"/>
      <c r="FEA141"/>
      <c r="FEB141"/>
      <c r="FEC141"/>
      <c r="FED141"/>
      <c r="FEE141"/>
      <c r="FEF141"/>
      <c r="FEG141"/>
      <c r="FEH141"/>
      <c r="FEI141"/>
      <c r="FEJ141"/>
      <c r="FEK141"/>
      <c r="FEL141"/>
      <c r="FEM141"/>
      <c r="FEN141"/>
      <c r="FEO141"/>
      <c r="FEP141"/>
      <c r="FEQ141"/>
      <c r="FER141"/>
      <c r="FES141"/>
      <c r="FET141"/>
      <c r="FEU141"/>
      <c r="FEV141"/>
      <c r="FEW141"/>
      <c r="FEX141"/>
      <c r="FEY141"/>
      <c r="FEZ141"/>
      <c r="FFA141"/>
      <c r="FFB141"/>
      <c r="FFC141"/>
      <c r="FFD141"/>
      <c r="FFE141"/>
      <c r="FFF141"/>
      <c r="FFG141"/>
      <c r="FFH141"/>
      <c r="FFI141"/>
      <c r="FFJ141"/>
      <c r="FFK141"/>
      <c r="FFL141"/>
      <c r="FFM141"/>
      <c r="FFN141"/>
      <c r="FFO141"/>
      <c r="FFP141"/>
      <c r="FFQ141"/>
      <c r="FFR141"/>
      <c r="FFS141"/>
      <c r="FFT141"/>
      <c r="FFU141"/>
      <c r="FFV141"/>
      <c r="FFW141"/>
      <c r="FFX141"/>
      <c r="FFY141"/>
      <c r="FFZ141"/>
      <c r="FGA141"/>
      <c r="FGB141"/>
      <c r="FGC141"/>
      <c r="FGD141"/>
      <c r="FGE141"/>
      <c r="FGF141"/>
      <c r="FGG141"/>
      <c r="FGH141"/>
      <c r="FGI141"/>
      <c r="FGJ141"/>
      <c r="FGK141"/>
      <c r="FGL141"/>
      <c r="FGM141"/>
      <c r="FGN141"/>
      <c r="FGO141"/>
      <c r="FGP141"/>
      <c r="FGQ141"/>
      <c r="FGR141"/>
      <c r="FGS141"/>
      <c r="FGT141"/>
      <c r="FGU141"/>
      <c r="FGV141"/>
      <c r="FGW141"/>
      <c r="FGX141"/>
      <c r="FGY141"/>
      <c r="FGZ141"/>
      <c r="FHA141"/>
      <c r="FHB141"/>
      <c r="FHC141"/>
      <c r="FHD141"/>
      <c r="FHE141"/>
      <c r="FHF141"/>
      <c r="FHG141"/>
      <c r="FHH141"/>
      <c r="FHI141"/>
      <c r="FHJ141"/>
      <c r="FHK141"/>
      <c r="FHL141"/>
      <c r="FHM141"/>
      <c r="FHN141"/>
      <c r="FHO141"/>
      <c r="FHP141"/>
      <c r="FHQ141"/>
      <c r="FHR141"/>
      <c r="FHS141"/>
      <c r="FHT141"/>
      <c r="FHU141"/>
      <c r="FHV141"/>
      <c r="FHW141"/>
      <c r="FHX141"/>
      <c r="FHY141"/>
      <c r="FHZ141"/>
      <c r="FIA141"/>
      <c r="FIB141"/>
      <c r="FIC141"/>
      <c r="FID141"/>
      <c r="FIE141"/>
      <c r="FIF141"/>
      <c r="FIG141"/>
      <c r="FIH141"/>
      <c r="FII141"/>
      <c r="FIJ141"/>
      <c r="FIK141"/>
      <c r="FIL141"/>
      <c r="FIM141"/>
      <c r="FIN141"/>
      <c r="FIO141"/>
      <c r="FIP141"/>
      <c r="FIQ141"/>
      <c r="FIR141"/>
      <c r="FIS141"/>
      <c r="FIT141"/>
      <c r="FIU141"/>
      <c r="FIV141"/>
      <c r="FIW141"/>
      <c r="FIX141"/>
      <c r="FIY141"/>
      <c r="FIZ141"/>
      <c r="FJA141"/>
      <c r="FJB141"/>
      <c r="FJC141"/>
      <c r="FJD141"/>
      <c r="FJE141"/>
      <c r="FJF141"/>
      <c r="FJG141"/>
      <c r="FJH141"/>
      <c r="FJI141"/>
      <c r="FJJ141"/>
      <c r="FJK141"/>
      <c r="FJL141"/>
      <c r="FJM141"/>
      <c r="FJN141"/>
      <c r="FJO141"/>
      <c r="FJP141"/>
      <c r="FJQ141"/>
      <c r="FJR141"/>
      <c r="FJS141"/>
      <c r="FJT141"/>
      <c r="FJU141"/>
      <c r="FJV141"/>
      <c r="FJW141"/>
      <c r="FJX141"/>
      <c r="FJY141"/>
      <c r="FJZ141"/>
      <c r="FKA141"/>
      <c r="FKB141"/>
      <c r="FKC141"/>
      <c r="FKD141"/>
      <c r="FKE141"/>
      <c r="FKF141"/>
      <c r="FKG141"/>
      <c r="FKH141"/>
      <c r="FKI141"/>
      <c r="FKJ141"/>
      <c r="FKK141"/>
      <c r="FKL141"/>
      <c r="FKM141"/>
      <c r="FKN141"/>
      <c r="FKO141"/>
      <c r="FKP141"/>
      <c r="FKQ141"/>
      <c r="FKR141"/>
      <c r="FKS141"/>
      <c r="FKT141"/>
      <c r="FKU141"/>
      <c r="FKV141"/>
      <c r="FKW141"/>
      <c r="FKX141"/>
      <c r="FKY141"/>
      <c r="FKZ141"/>
      <c r="FLA141"/>
      <c r="FLB141"/>
      <c r="FLC141"/>
      <c r="FLD141"/>
      <c r="FLE141"/>
      <c r="FLF141"/>
      <c r="FLG141"/>
      <c r="FLH141"/>
      <c r="FLI141"/>
      <c r="FLJ141"/>
      <c r="FLK141"/>
      <c r="FLL141"/>
      <c r="FLM141"/>
      <c r="FLN141"/>
      <c r="FLO141"/>
      <c r="FLP141"/>
      <c r="FLQ141"/>
      <c r="FLR141"/>
      <c r="FLS141"/>
      <c r="FLT141"/>
      <c r="FLU141"/>
      <c r="FLV141"/>
      <c r="FLW141"/>
      <c r="FLX141"/>
      <c r="FLY141"/>
      <c r="FLZ141"/>
      <c r="FMA141"/>
      <c r="FMB141"/>
      <c r="FMC141"/>
      <c r="FMD141"/>
      <c r="FME141"/>
      <c r="FMF141"/>
      <c r="FMG141"/>
      <c r="FMH141"/>
      <c r="FMI141"/>
      <c r="FMJ141"/>
      <c r="FMK141"/>
      <c r="FML141"/>
      <c r="FMM141"/>
      <c r="FMN141"/>
      <c r="FMO141"/>
      <c r="FMP141"/>
      <c r="FMQ141"/>
      <c r="FMR141"/>
      <c r="FMS141"/>
      <c r="FMT141"/>
      <c r="FMU141"/>
      <c r="FMV141"/>
      <c r="FMW141"/>
      <c r="FMX141"/>
      <c r="FMY141"/>
      <c r="FMZ141"/>
      <c r="FNA141"/>
      <c r="FNB141"/>
      <c r="FNC141"/>
      <c r="FND141"/>
      <c r="FNE141"/>
      <c r="FNF141"/>
      <c r="FNG141"/>
      <c r="FNH141"/>
      <c r="FNI141"/>
      <c r="FNJ141"/>
      <c r="FNK141"/>
      <c r="FNL141"/>
      <c r="FNM141"/>
      <c r="FNN141"/>
      <c r="FNO141"/>
      <c r="FNP141"/>
      <c r="FNQ141"/>
      <c r="FNR141"/>
      <c r="FNS141"/>
      <c r="FNT141"/>
      <c r="FNU141"/>
      <c r="FNV141"/>
      <c r="FNW141"/>
      <c r="FNX141"/>
      <c r="FNY141"/>
      <c r="FNZ141"/>
      <c r="FOA141"/>
      <c r="FOB141"/>
      <c r="FOC141"/>
      <c r="FOD141"/>
      <c r="FOE141"/>
      <c r="FOF141"/>
      <c r="FOG141"/>
      <c r="FOH141"/>
      <c r="FOI141"/>
      <c r="FOJ141"/>
      <c r="FOK141"/>
      <c r="FOL141"/>
      <c r="FOM141"/>
      <c r="FON141"/>
      <c r="FOO141"/>
      <c r="FOP141"/>
      <c r="FOQ141"/>
      <c r="FOR141"/>
      <c r="FOS141"/>
      <c r="FOT141"/>
      <c r="FOU141"/>
      <c r="FOV141"/>
      <c r="FOW141"/>
      <c r="FOX141"/>
      <c r="FOY141"/>
      <c r="FOZ141"/>
      <c r="FPA141"/>
      <c r="FPB141"/>
      <c r="FPC141"/>
      <c r="FPD141"/>
      <c r="FPE141"/>
      <c r="FPF141"/>
      <c r="FPG141"/>
      <c r="FPH141"/>
      <c r="FPI141"/>
      <c r="FPJ141"/>
      <c r="FPK141"/>
      <c r="FPL141"/>
      <c r="FPM141"/>
      <c r="FPN141"/>
      <c r="FPO141"/>
      <c r="FPP141"/>
      <c r="FPQ141"/>
      <c r="FPR141"/>
      <c r="FPS141"/>
      <c r="FPT141"/>
      <c r="FPU141"/>
      <c r="FPV141"/>
      <c r="FPW141"/>
      <c r="FPX141"/>
      <c r="FPY141"/>
      <c r="FPZ141"/>
      <c r="FQA141"/>
      <c r="FQB141"/>
      <c r="FQC141"/>
      <c r="FQD141"/>
      <c r="FQE141"/>
      <c r="FQF141"/>
      <c r="FQG141"/>
      <c r="FQH141"/>
      <c r="FQI141"/>
      <c r="FQJ141"/>
      <c r="FQK141"/>
      <c r="FQL141"/>
      <c r="FQM141"/>
      <c r="FQN141"/>
      <c r="FQO141"/>
      <c r="FQP141"/>
      <c r="FQQ141"/>
      <c r="FQR141"/>
      <c r="FQS141"/>
      <c r="FQT141"/>
      <c r="FQU141"/>
      <c r="FQV141"/>
      <c r="FQW141"/>
      <c r="FQX141"/>
      <c r="FQY141"/>
      <c r="FQZ141"/>
      <c r="FRA141"/>
      <c r="FRB141"/>
      <c r="FRC141"/>
      <c r="FRD141"/>
      <c r="FRE141"/>
      <c r="FRF141"/>
      <c r="FRG141"/>
      <c r="FRH141"/>
      <c r="FRI141"/>
      <c r="FRJ141"/>
      <c r="FRK141"/>
      <c r="FRL141"/>
      <c r="FRM141"/>
      <c r="FRN141"/>
      <c r="FRO141"/>
      <c r="FRP141"/>
      <c r="FRQ141"/>
      <c r="FRR141"/>
      <c r="FRS141"/>
      <c r="FRT141"/>
      <c r="FRU141"/>
      <c r="FRV141"/>
      <c r="FRW141"/>
      <c r="FRX141"/>
      <c r="FRY141"/>
      <c r="FRZ141"/>
      <c r="FSA141"/>
      <c r="FSB141"/>
      <c r="FSC141"/>
      <c r="FSD141"/>
      <c r="FSE141"/>
      <c r="FSF141"/>
      <c r="FSG141"/>
      <c r="FSH141"/>
      <c r="FSI141"/>
      <c r="FSJ141"/>
      <c r="FSK141"/>
      <c r="FSL141"/>
      <c r="FSM141"/>
      <c r="FSN141"/>
      <c r="FSO141"/>
      <c r="FSP141"/>
      <c r="FSQ141"/>
      <c r="FSR141"/>
      <c r="FSS141"/>
      <c r="FST141"/>
      <c r="FSU141"/>
      <c r="FSV141"/>
      <c r="FSW141"/>
      <c r="FSX141"/>
      <c r="FSY141"/>
      <c r="FSZ141"/>
      <c r="FTA141"/>
      <c r="FTB141"/>
      <c r="FTC141"/>
      <c r="FTD141"/>
      <c r="FTE141"/>
      <c r="FTF141"/>
      <c r="FTG141"/>
      <c r="FTH141"/>
      <c r="FTI141"/>
      <c r="FTJ141"/>
      <c r="FTK141"/>
      <c r="FTL141"/>
      <c r="FTM141"/>
      <c r="FTN141"/>
      <c r="FTO141"/>
      <c r="FTP141"/>
      <c r="FTQ141"/>
      <c r="FTR141"/>
      <c r="FTS141"/>
      <c r="FTT141"/>
      <c r="FTU141"/>
      <c r="FTV141"/>
      <c r="FTW141"/>
      <c r="FTX141"/>
      <c r="FTY141"/>
      <c r="FTZ141"/>
      <c r="FUA141"/>
      <c r="FUB141"/>
      <c r="FUC141"/>
      <c r="FUD141"/>
      <c r="FUE141"/>
      <c r="FUF141"/>
      <c r="FUG141"/>
      <c r="FUH141"/>
      <c r="FUI141"/>
      <c r="FUJ141"/>
      <c r="FUK141"/>
      <c r="FUL141"/>
      <c r="FUM141"/>
      <c r="FUN141"/>
      <c r="FUO141"/>
      <c r="FUP141"/>
      <c r="FUQ141"/>
      <c r="FUR141"/>
      <c r="FUS141"/>
      <c r="FUT141"/>
      <c r="FUU141"/>
      <c r="FUV141"/>
      <c r="FUW141"/>
      <c r="FUX141"/>
      <c r="FUY141"/>
      <c r="FUZ141"/>
      <c r="FVA141"/>
      <c r="FVB141"/>
      <c r="FVC141"/>
      <c r="FVD141"/>
      <c r="FVE141"/>
      <c r="FVF141"/>
      <c r="FVG141"/>
      <c r="FVH141"/>
      <c r="FVI141"/>
      <c r="FVJ141"/>
      <c r="FVK141"/>
      <c r="FVL141"/>
      <c r="FVM141"/>
      <c r="FVN141"/>
      <c r="FVO141"/>
      <c r="FVP141"/>
      <c r="FVQ141"/>
      <c r="FVR141"/>
      <c r="FVS141"/>
      <c r="FVT141"/>
      <c r="FVU141"/>
      <c r="FVV141"/>
      <c r="FVW141"/>
      <c r="FVX141"/>
      <c r="FVY141"/>
      <c r="FVZ141"/>
      <c r="FWA141"/>
      <c r="FWB141"/>
      <c r="FWC141"/>
      <c r="FWD141"/>
      <c r="FWE141"/>
      <c r="FWF141"/>
      <c r="FWG141"/>
      <c r="FWH141"/>
      <c r="FWI141"/>
      <c r="FWJ141"/>
      <c r="FWK141"/>
      <c r="FWL141"/>
      <c r="FWM141"/>
      <c r="FWN141"/>
      <c r="FWO141"/>
      <c r="FWP141"/>
      <c r="FWQ141"/>
      <c r="FWR141"/>
      <c r="FWS141"/>
      <c r="FWT141"/>
      <c r="FWU141"/>
      <c r="FWV141"/>
      <c r="FWW141"/>
      <c r="FWX141"/>
      <c r="FWY141"/>
      <c r="FWZ141"/>
      <c r="FXA141"/>
      <c r="FXB141"/>
      <c r="FXC141"/>
      <c r="FXD141"/>
      <c r="FXE141"/>
      <c r="FXF141"/>
      <c r="FXG141"/>
      <c r="FXH141"/>
      <c r="FXI141"/>
      <c r="FXJ141"/>
      <c r="FXK141"/>
      <c r="FXL141"/>
      <c r="FXM141"/>
      <c r="FXN141"/>
      <c r="FXO141"/>
      <c r="FXP141"/>
      <c r="FXQ141"/>
      <c r="FXR141"/>
      <c r="FXS141"/>
      <c r="FXT141"/>
      <c r="FXU141"/>
      <c r="FXV141"/>
      <c r="FXW141"/>
      <c r="FXX141"/>
      <c r="FXY141"/>
      <c r="FXZ141"/>
      <c r="FYA141"/>
      <c r="FYB141"/>
      <c r="FYC141"/>
      <c r="FYD141"/>
      <c r="FYE141"/>
      <c r="FYF141"/>
      <c r="FYG141"/>
      <c r="FYH141"/>
      <c r="FYI141"/>
      <c r="FYJ141"/>
      <c r="FYK141"/>
      <c r="FYL141"/>
      <c r="FYM141"/>
      <c r="FYN141"/>
      <c r="FYO141"/>
      <c r="FYP141"/>
      <c r="FYQ141"/>
      <c r="FYR141"/>
      <c r="FYS141"/>
      <c r="FYT141"/>
      <c r="FYU141"/>
      <c r="FYV141"/>
      <c r="FYW141"/>
      <c r="FYX141"/>
      <c r="FYY141"/>
      <c r="FYZ141"/>
      <c r="FZA141"/>
      <c r="FZB141"/>
      <c r="FZC141"/>
      <c r="FZD141"/>
      <c r="FZE141"/>
      <c r="FZF141"/>
      <c r="FZG141"/>
      <c r="FZH141"/>
      <c r="FZI141"/>
      <c r="FZJ141"/>
      <c r="FZK141"/>
      <c r="FZL141"/>
      <c r="FZM141"/>
      <c r="FZN141"/>
      <c r="FZO141"/>
      <c r="FZP141"/>
      <c r="FZQ141"/>
      <c r="FZR141"/>
      <c r="FZS141"/>
      <c r="FZT141"/>
      <c r="FZU141"/>
      <c r="FZV141"/>
      <c r="FZW141"/>
      <c r="FZX141"/>
      <c r="FZY141"/>
      <c r="FZZ141"/>
      <c r="GAA141"/>
      <c r="GAB141"/>
      <c r="GAC141"/>
      <c r="GAD141"/>
      <c r="GAE141"/>
      <c r="GAF141"/>
      <c r="GAG141"/>
      <c r="GAH141"/>
      <c r="GAI141"/>
      <c r="GAJ141"/>
      <c r="GAK141"/>
      <c r="GAL141"/>
      <c r="GAM141"/>
      <c r="GAN141"/>
      <c r="GAO141"/>
      <c r="GAP141"/>
      <c r="GAQ141"/>
      <c r="GAR141"/>
      <c r="GAS141"/>
      <c r="GAT141"/>
      <c r="GAU141"/>
      <c r="GAV141"/>
      <c r="GAW141"/>
      <c r="GAX141"/>
      <c r="GAY141"/>
      <c r="GAZ141"/>
      <c r="GBA141"/>
      <c r="GBB141"/>
      <c r="GBC141"/>
      <c r="GBD141"/>
      <c r="GBE141"/>
      <c r="GBF141"/>
      <c r="GBG141"/>
      <c r="GBH141"/>
      <c r="GBI141"/>
      <c r="GBJ141"/>
      <c r="GBK141"/>
      <c r="GBL141"/>
      <c r="GBM141"/>
      <c r="GBN141"/>
      <c r="GBO141"/>
      <c r="GBP141"/>
      <c r="GBQ141"/>
      <c r="GBR141"/>
      <c r="GBS141"/>
      <c r="GBT141"/>
      <c r="GBU141"/>
      <c r="GBV141"/>
      <c r="GBW141"/>
      <c r="GBX141"/>
      <c r="GBY141"/>
      <c r="GBZ141"/>
      <c r="GCA141"/>
      <c r="GCB141"/>
      <c r="GCC141"/>
      <c r="GCD141"/>
      <c r="GCE141"/>
      <c r="GCF141"/>
      <c r="GCG141"/>
      <c r="GCH141"/>
      <c r="GCI141"/>
      <c r="GCJ141"/>
      <c r="GCK141"/>
      <c r="GCL141"/>
      <c r="GCM141"/>
      <c r="GCN141"/>
      <c r="GCO141"/>
      <c r="GCP141"/>
      <c r="GCQ141"/>
      <c r="GCR141"/>
      <c r="GCS141"/>
      <c r="GCT141"/>
      <c r="GCU141"/>
      <c r="GCV141"/>
      <c r="GCW141"/>
      <c r="GCX141"/>
      <c r="GCY141"/>
      <c r="GCZ141"/>
      <c r="GDA141"/>
      <c r="GDB141"/>
      <c r="GDC141"/>
      <c r="GDD141"/>
      <c r="GDE141"/>
      <c r="GDF141"/>
      <c r="GDG141"/>
      <c r="GDH141"/>
      <c r="GDI141"/>
      <c r="GDJ141"/>
      <c r="GDK141"/>
      <c r="GDL141"/>
      <c r="GDM141"/>
      <c r="GDN141"/>
      <c r="GDO141"/>
      <c r="GDP141"/>
      <c r="GDQ141"/>
      <c r="GDR141"/>
      <c r="GDS141"/>
      <c r="GDT141"/>
      <c r="GDU141"/>
      <c r="GDV141"/>
      <c r="GDW141"/>
      <c r="GDX141"/>
      <c r="GDY141"/>
      <c r="GDZ141"/>
      <c r="GEA141"/>
      <c r="GEB141"/>
      <c r="GEC141"/>
      <c r="GED141"/>
      <c r="GEE141"/>
      <c r="GEF141"/>
      <c r="GEG141"/>
      <c r="GEH141"/>
      <c r="GEI141"/>
      <c r="GEJ141"/>
      <c r="GEK141"/>
      <c r="GEL141"/>
      <c r="GEM141"/>
      <c r="GEN141"/>
      <c r="GEO141"/>
      <c r="GEP141"/>
      <c r="GEQ141"/>
      <c r="GER141"/>
      <c r="GES141"/>
      <c r="GET141"/>
      <c r="GEU141"/>
      <c r="GEV141"/>
      <c r="GEW141"/>
      <c r="GEX141"/>
      <c r="GEY141"/>
      <c r="GEZ141"/>
      <c r="GFA141"/>
      <c r="GFB141"/>
      <c r="GFC141"/>
      <c r="GFD141"/>
      <c r="GFE141"/>
      <c r="GFF141"/>
      <c r="GFG141"/>
      <c r="GFH141"/>
      <c r="GFI141"/>
      <c r="GFJ141"/>
      <c r="GFK141"/>
      <c r="GFL141"/>
      <c r="GFM141"/>
      <c r="GFN141"/>
      <c r="GFO141"/>
      <c r="GFP141"/>
      <c r="GFQ141"/>
      <c r="GFR141"/>
      <c r="GFS141"/>
      <c r="GFT141"/>
      <c r="GFU141"/>
      <c r="GFV141"/>
      <c r="GFW141"/>
      <c r="GFX141"/>
      <c r="GFY141"/>
      <c r="GFZ141"/>
      <c r="GGA141"/>
      <c r="GGB141"/>
      <c r="GGC141"/>
      <c r="GGD141"/>
      <c r="GGE141"/>
      <c r="GGF141"/>
      <c r="GGG141"/>
      <c r="GGH141"/>
      <c r="GGI141"/>
      <c r="GGJ141"/>
      <c r="GGK141"/>
      <c r="GGL141"/>
      <c r="GGM141"/>
      <c r="GGN141"/>
      <c r="GGO141"/>
      <c r="GGP141"/>
      <c r="GGQ141"/>
      <c r="GGR141"/>
      <c r="GGS141"/>
      <c r="GGT141"/>
      <c r="GGU141"/>
      <c r="GGV141"/>
      <c r="GGW141"/>
      <c r="GGX141"/>
      <c r="GGY141"/>
      <c r="GGZ141"/>
      <c r="GHA141"/>
      <c r="GHB141"/>
      <c r="GHC141"/>
      <c r="GHD141"/>
      <c r="GHE141"/>
      <c r="GHF141"/>
      <c r="GHG141"/>
      <c r="GHH141"/>
      <c r="GHI141"/>
      <c r="GHJ141"/>
      <c r="GHK141"/>
      <c r="GHL141"/>
      <c r="GHM141"/>
      <c r="GHN141"/>
      <c r="GHO141"/>
      <c r="GHP141"/>
      <c r="GHQ141"/>
      <c r="GHR141"/>
      <c r="GHS141"/>
      <c r="GHT141"/>
      <c r="GHU141"/>
      <c r="GHV141"/>
      <c r="GHW141"/>
      <c r="GHX141"/>
      <c r="GHY141"/>
      <c r="GHZ141"/>
      <c r="GIA141"/>
      <c r="GIB141"/>
      <c r="GIC141"/>
      <c r="GID141"/>
      <c r="GIE141"/>
      <c r="GIF141"/>
      <c r="GIG141"/>
      <c r="GIH141"/>
      <c r="GII141"/>
      <c r="GIJ141"/>
      <c r="GIK141"/>
      <c r="GIL141"/>
      <c r="GIM141"/>
      <c r="GIN141"/>
      <c r="GIO141"/>
      <c r="GIP141"/>
      <c r="GIQ141"/>
      <c r="GIR141"/>
      <c r="GIS141"/>
      <c r="GIT141"/>
      <c r="GIU141"/>
      <c r="GIV141"/>
      <c r="GIW141"/>
      <c r="GIX141"/>
      <c r="GIY141"/>
      <c r="GIZ141"/>
      <c r="GJA141"/>
      <c r="GJB141"/>
      <c r="GJC141"/>
      <c r="GJD141"/>
      <c r="GJE141"/>
      <c r="GJF141"/>
      <c r="GJG141"/>
      <c r="GJH141"/>
      <c r="GJI141"/>
      <c r="GJJ141"/>
      <c r="GJK141"/>
      <c r="GJL141"/>
      <c r="GJM141"/>
      <c r="GJN141"/>
      <c r="GJO141"/>
      <c r="GJP141"/>
      <c r="GJQ141"/>
      <c r="GJR141"/>
      <c r="GJS141"/>
      <c r="GJT141"/>
      <c r="GJU141"/>
      <c r="GJV141"/>
      <c r="GJW141"/>
      <c r="GJX141"/>
      <c r="GJY141"/>
      <c r="GJZ141"/>
      <c r="GKA141"/>
      <c r="GKB141"/>
      <c r="GKC141"/>
      <c r="GKD141"/>
      <c r="GKE141"/>
      <c r="GKF141"/>
      <c r="GKG141"/>
      <c r="GKH141"/>
      <c r="GKI141"/>
      <c r="GKJ141"/>
      <c r="GKK141"/>
      <c r="GKL141"/>
      <c r="GKM141"/>
      <c r="GKN141"/>
      <c r="GKO141"/>
      <c r="GKP141"/>
      <c r="GKQ141"/>
      <c r="GKR141"/>
      <c r="GKS141"/>
      <c r="GKT141"/>
      <c r="GKU141"/>
      <c r="GKV141"/>
      <c r="GKW141"/>
      <c r="GKX141"/>
      <c r="GKY141"/>
      <c r="GKZ141"/>
      <c r="GLA141"/>
      <c r="GLB141"/>
      <c r="GLC141"/>
      <c r="GLD141"/>
      <c r="GLE141"/>
      <c r="GLF141"/>
      <c r="GLG141"/>
      <c r="GLH141"/>
      <c r="GLI141"/>
      <c r="GLJ141"/>
      <c r="GLK141"/>
      <c r="GLL141"/>
      <c r="GLM141"/>
      <c r="GLN141"/>
      <c r="GLO141"/>
      <c r="GLP141"/>
      <c r="GLQ141"/>
      <c r="GLR141"/>
      <c r="GLS141"/>
      <c r="GLT141"/>
      <c r="GLU141"/>
      <c r="GLV141"/>
      <c r="GLW141"/>
      <c r="GLX141"/>
      <c r="GLY141"/>
      <c r="GLZ141"/>
      <c r="GMA141"/>
      <c r="GMB141"/>
      <c r="GMC141"/>
      <c r="GMD141"/>
      <c r="GME141"/>
      <c r="GMF141"/>
      <c r="GMG141"/>
      <c r="GMH141"/>
      <c r="GMI141"/>
      <c r="GMJ141"/>
      <c r="GMK141"/>
      <c r="GML141"/>
      <c r="GMM141"/>
      <c r="GMN141"/>
      <c r="GMO141"/>
      <c r="GMP141"/>
      <c r="GMQ141"/>
      <c r="GMR141"/>
      <c r="GMS141"/>
      <c r="GMT141"/>
      <c r="GMU141"/>
      <c r="GMV141"/>
      <c r="GMW141"/>
      <c r="GMX141"/>
      <c r="GMY141"/>
      <c r="GMZ141"/>
      <c r="GNA141"/>
      <c r="GNB141"/>
      <c r="GNC141"/>
      <c r="GND141"/>
      <c r="GNE141"/>
      <c r="GNF141"/>
      <c r="GNG141"/>
      <c r="GNH141"/>
      <c r="GNI141"/>
      <c r="GNJ141"/>
      <c r="GNK141"/>
      <c r="GNL141"/>
      <c r="GNM141"/>
      <c r="GNN141"/>
      <c r="GNO141"/>
      <c r="GNP141"/>
      <c r="GNQ141"/>
      <c r="GNR141"/>
      <c r="GNS141"/>
      <c r="GNT141"/>
      <c r="GNU141"/>
      <c r="GNV141"/>
      <c r="GNW141"/>
      <c r="GNX141"/>
      <c r="GNY141"/>
      <c r="GNZ141"/>
      <c r="GOA141"/>
      <c r="GOB141"/>
      <c r="GOC141"/>
      <c r="GOD141"/>
      <c r="GOE141"/>
      <c r="GOF141"/>
      <c r="GOG141"/>
      <c r="GOH141"/>
      <c r="GOI141"/>
      <c r="GOJ141"/>
      <c r="GOK141"/>
      <c r="GOL141"/>
      <c r="GOM141"/>
      <c r="GON141"/>
      <c r="GOO141"/>
      <c r="GOP141"/>
      <c r="GOQ141"/>
      <c r="GOR141"/>
      <c r="GOS141"/>
      <c r="GOT141"/>
      <c r="GOU141"/>
      <c r="GOV141"/>
      <c r="GOW141"/>
      <c r="GOX141"/>
      <c r="GOY141"/>
      <c r="GOZ141"/>
      <c r="GPA141"/>
      <c r="GPB141"/>
      <c r="GPC141"/>
      <c r="GPD141"/>
      <c r="GPE141"/>
      <c r="GPF141"/>
      <c r="GPG141"/>
      <c r="GPH141"/>
      <c r="GPI141"/>
      <c r="GPJ141"/>
      <c r="GPK141"/>
      <c r="GPL141"/>
      <c r="GPM141"/>
      <c r="GPN141"/>
      <c r="GPO141"/>
      <c r="GPP141"/>
      <c r="GPQ141"/>
      <c r="GPR141"/>
      <c r="GPS141"/>
      <c r="GPT141"/>
      <c r="GPU141"/>
      <c r="GPV141"/>
      <c r="GPW141"/>
      <c r="GPX141"/>
      <c r="GPY141"/>
      <c r="GPZ141"/>
      <c r="GQA141"/>
      <c r="GQB141"/>
      <c r="GQC141"/>
      <c r="GQD141"/>
      <c r="GQE141"/>
      <c r="GQF141"/>
      <c r="GQG141"/>
      <c r="GQH141"/>
      <c r="GQI141"/>
      <c r="GQJ141"/>
      <c r="GQK141"/>
      <c r="GQL141"/>
      <c r="GQM141"/>
      <c r="GQN141"/>
      <c r="GQO141"/>
      <c r="GQP141"/>
      <c r="GQQ141"/>
      <c r="GQR141"/>
      <c r="GQS141"/>
      <c r="GQT141"/>
      <c r="GQU141"/>
      <c r="GQV141"/>
      <c r="GQW141"/>
      <c r="GQX141"/>
      <c r="GQY141"/>
      <c r="GQZ141"/>
      <c r="GRA141"/>
      <c r="GRB141"/>
      <c r="GRC141"/>
      <c r="GRD141"/>
      <c r="GRE141"/>
      <c r="GRF141"/>
      <c r="GRG141"/>
      <c r="GRH141"/>
      <c r="GRI141"/>
      <c r="GRJ141"/>
      <c r="GRK141"/>
      <c r="GRL141"/>
      <c r="GRM141"/>
      <c r="GRN141"/>
      <c r="GRO141"/>
      <c r="GRP141"/>
      <c r="GRQ141"/>
      <c r="GRR141"/>
      <c r="GRS141"/>
      <c r="GRT141"/>
      <c r="GRU141"/>
      <c r="GRV141"/>
      <c r="GRW141"/>
      <c r="GRX141"/>
      <c r="GRY141"/>
      <c r="GRZ141"/>
      <c r="GSA141"/>
      <c r="GSB141"/>
      <c r="GSC141"/>
      <c r="GSD141"/>
      <c r="GSE141"/>
      <c r="GSF141"/>
      <c r="GSG141"/>
      <c r="GSH141"/>
      <c r="GSI141"/>
      <c r="GSJ141"/>
      <c r="GSK141"/>
      <c r="GSL141"/>
      <c r="GSM141"/>
      <c r="GSN141"/>
      <c r="GSO141"/>
      <c r="GSP141"/>
      <c r="GSQ141"/>
      <c r="GSR141"/>
      <c r="GSS141"/>
      <c r="GST141"/>
      <c r="GSU141"/>
      <c r="GSV141"/>
      <c r="GSW141"/>
      <c r="GSX141"/>
      <c r="GSY141"/>
      <c r="GSZ141"/>
      <c r="GTA141"/>
      <c r="GTB141"/>
      <c r="GTC141"/>
      <c r="GTD141"/>
      <c r="GTE141"/>
      <c r="GTF141"/>
      <c r="GTG141"/>
      <c r="GTH141"/>
      <c r="GTI141"/>
      <c r="GTJ141"/>
      <c r="GTK141"/>
      <c r="GTL141"/>
      <c r="GTM141"/>
      <c r="GTN141"/>
      <c r="GTO141"/>
      <c r="GTP141"/>
      <c r="GTQ141"/>
      <c r="GTR141"/>
      <c r="GTS141"/>
      <c r="GTT141"/>
      <c r="GTU141"/>
      <c r="GTV141"/>
      <c r="GTW141"/>
      <c r="GTX141"/>
      <c r="GTY141"/>
      <c r="GTZ141"/>
      <c r="GUA141"/>
      <c r="GUB141"/>
      <c r="GUC141"/>
      <c r="GUD141"/>
      <c r="GUE141"/>
      <c r="GUF141"/>
      <c r="GUG141"/>
      <c r="GUH141"/>
      <c r="GUI141"/>
      <c r="GUJ141"/>
      <c r="GUK141"/>
      <c r="GUL141"/>
      <c r="GUM141"/>
      <c r="GUN141"/>
      <c r="GUO141"/>
      <c r="GUP141"/>
      <c r="GUQ141"/>
      <c r="GUR141"/>
      <c r="GUS141"/>
      <c r="GUT141"/>
      <c r="GUU141"/>
      <c r="GUV141"/>
      <c r="GUW141"/>
      <c r="GUX141"/>
      <c r="GUY141"/>
      <c r="GUZ141"/>
      <c r="GVA141"/>
      <c r="GVB141"/>
      <c r="GVC141"/>
      <c r="GVD141"/>
      <c r="GVE141"/>
      <c r="GVF141"/>
      <c r="GVG141"/>
      <c r="GVH141"/>
      <c r="GVI141"/>
      <c r="GVJ141"/>
      <c r="GVK141"/>
      <c r="GVL141"/>
      <c r="GVM141"/>
      <c r="GVN141"/>
      <c r="GVO141"/>
      <c r="GVP141"/>
      <c r="GVQ141"/>
      <c r="GVR141"/>
      <c r="GVS141"/>
      <c r="GVT141"/>
      <c r="GVU141"/>
      <c r="GVV141"/>
      <c r="GVW141"/>
      <c r="GVX141"/>
      <c r="GVY141"/>
      <c r="GVZ141"/>
      <c r="GWA141"/>
      <c r="GWB141"/>
      <c r="GWC141"/>
      <c r="GWD141"/>
      <c r="GWE141"/>
      <c r="GWF141"/>
      <c r="GWG141"/>
      <c r="GWH141"/>
      <c r="GWI141"/>
      <c r="GWJ141"/>
      <c r="GWK141"/>
      <c r="GWL141"/>
      <c r="GWM141"/>
      <c r="GWN141"/>
      <c r="GWO141"/>
      <c r="GWP141"/>
      <c r="GWQ141"/>
      <c r="GWR141"/>
      <c r="GWS141"/>
      <c r="GWT141"/>
      <c r="GWU141"/>
      <c r="GWV141"/>
      <c r="GWW141"/>
      <c r="GWX141"/>
      <c r="GWY141"/>
      <c r="GWZ141"/>
      <c r="GXA141"/>
      <c r="GXB141"/>
      <c r="GXC141"/>
      <c r="GXD141"/>
      <c r="GXE141"/>
      <c r="GXF141"/>
      <c r="GXG141"/>
      <c r="GXH141"/>
      <c r="GXI141"/>
      <c r="GXJ141"/>
      <c r="GXK141"/>
      <c r="GXL141"/>
      <c r="GXM141"/>
      <c r="GXN141"/>
      <c r="GXO141"/>
      <c r="GXP141"/>
      <c r="GXQ141"/>
      <c r="GXR141"/>
      <c r="GXS141"/>
      <c r="GXT141"/>
      <c r="GXU141"/>
      <c r="GXV141"/>
      <c r="GXW141"/>
      <c r="GXX141"/>
      <c r="GXY141"/>
      <c r="GXZ141"/>
      <c r="GYA141"/>
      <c r="GYB141"/>
      <c r="GYC141"/>
      <c r="GYD141"/>
      <c r="GYE141"/>
      <c r="GYF141"/>
      <c r="GYG141"/>
      <c r="GYH141"/>
      <c r="GYI141"/>
      <c r="GYJ141"/>
      <c r="GYK141"/>
      <c r="GYL141"/>
      <c r="GYM141"/>
      <c r="GYN141"/>
      <c r="GYO141"/>
      <c r="GYP141"/>
      <c r="GYQ141"/>
      <c r="GYR141"/>
      <c r="GYS141"/>
      <c r="GYT141"/>
      <c r="GYU141"/>
      <c r="GYV141"/>
      <c r="GYW141"/>
      <c r="GYX141"/>
      <c r="GYY141"/>
      <c r="GYZ141"/>
      <c r="GZA141"/>
      <c r="GZB141"/>
      <c r="GZC141"/>
      <c r="GZD141"/>
      <c r="GZE141"/>
      <c r="GZF141"/>
      <c r="GZG141"/>
      <c r="GZH141"/>
      <c r="GZI141"/>
      <c r="GZJ141"/>
      <c r="GZK141"/>
      <c r="GZL141"/>
      <c r="GZM141"/>
      <c r="GZN141"/>
      <c r="GZO141"/>
      <c r="GZP141"/>
      <c r="GZQ141"/>
      <c r="GZR141"/>
      <c r="GZS141"/>
      <c r="GZT141"/>
      <c r="GZU141"/>
      <c r="GZV141"/>
      <c r="GZW141"/>
      <c r="GZX141"/>
      <c r="GZY141"/>
      <c r="GZZ141"/>
      <c r="HAA141"/>
      <c r="HAB141"/>
      <c r="HAC141"/>
      <c r="HAD141"/>
      <c r="HAE141"/>
      <c r="HAF141"/>
      <c r="HAG141"/>
      <c r="HAH141"/>
      <c r="HAI141"/>
      <c r="HAJ141"/>
      <c r="HAK141"/>
      <c r="HAL141"/>
      <c r="HAM141"/>
      <c r="HAN141"/>
      <c r="HAO141"/>
      <c r="HAP141"/>
      <c r="HAQ141"/>
      <c r="HAR141"/>
      <c r="HAS141"/>
      <c r="HAT141"/>
      <c r="HAU141"/>
      <c r="HAV141"/>
      <c r="HAW141"/>
      <c r="HAX141"/>
      <c r="HAY141"/>
      <c r="HAZ141"/>
      <c r="HBA141"/>
      <c r="HBB141"/>
      <c r="HBC141"/>
      <c r="HBD141"/>
      <c r="HBE141"/>
      <c r="HBF141"/>
      <c r="HBG141"/>
      <c r="HBH141"/>
      <c r="HBI141"/>
      <c r="HBJ141"/>
      <c r="HBK141"/>
      <c r="HBL141"/>
      <c r="HBM141"/>
      <c r="HBN141"/>
      <c r="HBO141"/>
      <c r="HBP141"/>
      <c r="HBQ141"/>
      <c r="HBR141"/>
      <c r="HBS141"/>
      <c r="HBT141"/>
      <c r="HBU141"/>
      <c r="HBV141"/>
      <c r="HBW141"/>
      <c r="HBX141"/>
      <c r="HBY141"/>
      <c r="HBZ141"/>
      <c r="HCA141"/>
      <c r="HCB141"/>
      <c r="HCC141"/>
      <c r="HCD141"/>
      <c r="HCE141"/>
      <c r="HCF141"/>
      <c r="HCG141"/>
      <c r="HCH141"/>
      <c r="HCI141"/>
      <c r="HCJ141"/>
      <c r="HCK141"/>
      <c r="HCL141"/>
      <c r="HCM141"/>
      <c r="HCN141"/>
      <c r="HCO141"/>
      <c r="HCP141"/>
      <c r="HCQ141"/>
      <c r="HCR141"/>
      <c r="HCS141"/>
      <c r="HCT141"/>
      <c r="HCU141"/>
      <c r="HCV141"/>
      <c r="HCW141"/>
      <c r="HCX141"/>
      <c r="HCY141"/>
      <c r="HCZ141"/>
      <c r="HDA141"/>
      <c r="HDB141"/>
      <c r="HDC141"/>
      <c r="HDD141"/>
      <c r="HDE141"/>
      <c r="HDF141"/>
      <c r="HDG141"/>
      <c r="HDH141"/>
      <c r="HDI141"/>
      <c r="HDJ141"/>
      <c r="HDK141"/>
      <c r="HDL141"/>
      <c r="HDM141"/>
      <c r="HDN141"/>
      <c r="HDO141"/>
      <c r="HDP141"/>
      <c r="HDQ141"/>
      <c r="HDR141"/>
      <c r="HDS141"/>
      <c r="HDT141"/>
      <c r="HDU141"/>
      <c r="HDV141"/>
      <c r="HDW141"/>
      <c r="HDX141"/>
      <c r="HDY141"/>
      <c r="HDZ141"/>
      <c r="HEA141"/>
      <c r="HEB141"/>
      <c r="HEC141"/>
      <c r="HED141"/>
      <c r="HEE141"/>
      <c r="HEF141"/>
      <c r="HEG141"/>
      <c r="HEH141"/>
      <c r="HEI141"/>
      <c r="HEJ141"/>
      <c r="HEK141"/>
      <c r="HEL141"/>
      <c r="HEM141"/>
      <c r="HEN141"/>
      <c r="HEO141"/>
      <c r="HEP141"/>
      <c r="HEQ141"/>
      <c r="HER141"/>
      <c r="HES141"/>
      <c r="HET141"/>
      <c r="HEU141"/>
      <c r="HEV141"/>
      <c r="HEW141"/>
      <c r="HEX141"/>
      <c r="HEY141"/>
      <c r="HEZ141"/>
      <c r="HFA141"/>
      <c r="HFB141"/>
      <c r="HFC141"/>
      <c r="HFD141"/>
      <c r="HFE141"/>
      <c r="HFF141"/>
      <c r="HFG141"/>
      <c r="HFH141"/>
      <c r="HFI141"/>
      <c r="HFJ141"/>
      <c r="HFK141"/>
      <c r="HFL141"/>
      <c r="HFM141"/>
      <c r="HFN141"/>
      <c r="HFO141"/>
      <c r="HFP141"/>
      <c r="HFQ141"/>
      <c r="HFR141"/>
      <c r="HFS141"/>
      <c r="HFT141"/>
      <c r="HFU141"/>
      <c r="HFV141"/>
      <c r="HFW141"/>
      <c r="HFX141"/>
      <c r="HFY141"/>
      <c r="HFZ141"/>
      <c r="HGA141"/>
      <c r="HGB141"/>
      <c r="HGC141"/>
      <c r="HGD141"/>
      <c r="HGE141"/>
      <c r="HGF141"/>
      <c r="HGG141"/>
      <c r="HGH141"/>
      <c r="HGI141"/>
      <c r="HGJ141"/>
      <c r="HGK141"/>
      <c r="HGL141"/>
      <c r="HGM141"/>
      <c r="HGN141"/>
      <c r="HGO141"/>
      <c r="HGP141"/>
      <c r="HGQ141"/>
      <c r="HGR141"/>
      <c r="HGS141"/>
      <c r="HGT141"/>
      <c r="HGU141"/>
      <c r="HGV141"/>
      <c r="HGW141"/>
      <c r="HGX141"/>
      <c r="HGY141"/>
      <c r="HGZ141"/>
      <c r="HHA141"/>
      <c r="HHB141"/>
      <c r="HHC141"/>
      <c r="HHD141"/>
      <c r="HHE141"/>
      <c r="HHF141"/>
      <c r="HHG141"/>
      <c r="HHH141"/>
      <c r="HHI141"/>
      <c r="HHJ141"/>
      <c r="HHK141"/>
      <c r="HHL141"/>
      <c r="HHM141"/>
      <c r="HHN141"/>
      <c r="HHO141"/>
      <c r="HHP141"/>
      <c r="HHQ141"/>
      <c r="HHR141"/>
      <c r="HHS141"/>
      <c r="HHT141"/>
      <c r="HHU141"/>
      <c r="HHV141"/>
      <c r="HHW141"/>
      <c r="HHX141"/>
      <c r="HHY141"/>
      <c r="HHZ141"/>
      <c r="HIA141"/>
      <c r="HIB141"/>
      <c r="HIC141"/>
      <c r="HID141"/>
      <c r="HIE141"/>
      <c r="HIF141"/>
      <c r="HIG141"/>
      <c r="HIH141"/>
      <c r="HII141"/>
      <c r="HIJ141"/>
      <c r="HIK141"/>
      <c r="HIL141"/>
      <c r="HIM141"/>
      <c r="HIN141"/>
      <c r="HIO141"/>
      <c r="HIP141"/>
      <c r="HIQ141"/>
      <c r="HIR141"/>
      <c r="HIS141"/>
      <c r="HIT141"/>
      <c r="HIU141"/>
      <c r="HIV141"/>
      <c r="HIW141"/>
      <c r="HIX141"/>
      <c r="HIY141"/>
      <c r="HIZ141"/>
      <c r="HJA141"/>
      <c r="HJB141"/>
      <c r="HJC141"/>
      <c r="HJD141"/>
      <c r="HJE141"/>
      <c r="HJF141"/>
      <c r="HJG141"/>
      <c r="HJH141"/>
      <c r="HJI141"/>
      <c r="HJJ141"/>
      <c r="HJK141"/>
      <c r="HJL141"/>
      <c r="HJM141"/>
      <c r="HJN141"/>
      <c r="HJO141"/>
      <c r="HJP141"/>
      <c r="HJQ141"/>
      <c r="HJR141"/>
      <c r="HJS141"/>
      <c r="HJT141"/>
      <c r="HJU141"/>
      <c r="HJV141"/>
      <c r="HJW141"/>
      <c r="HJX141"/>
      <c r="HJY141"/>
      <c r="HJZ141"/>
      <c r="HKA141"/>
      <c r="HKB141"/>
      <c r="HKC141"/>
      <c r="HKD141"/>
      <c r="HKE141"/>
      <c r="HKF141"/>
      <c r="HKG141"/>
      <c r="HKH141"/>
      <c r="HKI141"/>
      <c r="HKJ141"/>
      <c r="HKK141"/>
      <c r="HKL141"/>
      <c r="HKM141"/>
      <c r="HKN141"/>
      <c r="HKO141"/>
      <c r="HKP141"/>
      <c r="HKQ141"/>
      <c r="HKR141"/>
      <c r="HKS141"/>
      <c r="HKT141"/>
      <c r="HKU141"/>
      <c r="HKV141"/>
      <c r="HKW141"/>
      <c r="HKX141"/>
      <c r="HKY141"/>
      <c r="HKZ141"/>
      <c r="HLA141"/>
      <c r="HLB141"/>
      <c r="HLC141"/>
      <c r="HLD141"/>
      <c r="HLE141"/>
      <c r="HLF141"/>
      <c r="HLG141"/>
      <c r="HLH141"/>
      <c r="HLI141"/>
      <c r="HLJ141"/>
      <c r="HLK141"/>
      <c r="HLL141"/>
      <c r="HLM141"/>
      <c r="HLN141"/>
      <c r="HLO141"/>
      <c r="HLP141"/>
      <c r="HLQ141"/>
      <c r="HLR141"/>
      <c r="HLS141"/>
      <c r="HLT141"/>
      <c r="HLU141"/>
      <c r="HLV141"/>
      <c r="HLW141"/>
      <c r="HLX141"/>
      <c r="HLY141"/>
      <c r="HLZ141"/>
      <c r="HMA141"/>
      <c r="HMB141"/>
      <c r="HMC141"/>
      <c r="HMD141"/>
      <c r="HME141"/>
      <c r="HMF141"/>
      <c r="HMG141"/>
      <c r="HMH141"/>
      <c r="HMI141"/>
      <c r="HMJ141"/>
      <c r="HMK141"/>
      <c r="HML141"/>
      <c r="HMM141"/>
      <c r="HMN141"/>
      <c r="HMO141"/>
      <c r="HMP141"/>
      <c r="HMQ141"/>
      <c r="HMR141"/>
      <c r="HMS141"/>
      <c r="HMT141"/>
      <c r="HMU141"/>
      <c r="HMV141"/>
      <c r="HMW141"/>
      <c r="HMX141"/>
      <c r="HMY141"/>
      <c r="HMZ141"/>
      <c r="HNA141"/>
      <c r="HNB141"/>
      <c r="HNC141"/>
      <c r="HND141"/>
      <c r="HNE141"/>
      <c r="HNF141"/>
      <c r="HNG141"/>
      <c r="HNH141"/>
      <c r="HNI141"/>
      <c r="HNJ141"/>
      <c r="HNK141"/>
      <c r="HNL141"/>
      <c r="HNM141"/>
      <c r="HNN141"/>
      <c r="HNO141"/>
      <c r="HNP141"/>
      <c r="HNQ141"/>
      <c r="HNR141"/>
      <c r="HNS141"/>
      <c r="HNT141"/>
      <c r="HNU141"/>
      <c r="HNV141"/>
      <c r="HNW141"/>
      <c r="HNX141"/>
      <c r="HNY141"/>
      <c r="HNZ141"/>
      <c r="HOA141"/>
      <c r="HOB141"/>
      <c r="HOC141"/>
      <c r="HOD141"/>
      <c r="HOE141"/>
      <c r="HOF141"/>
      <c r="HOG141"/>
      <c r="HOH141"/>
      <c r="HOI141"/>
      <c r="HOJ141"/>
      <c r="HOK141"/>
      <c r="HOL141"/>
      <c r="HOM141"/>
      <c r="HON141"/>
      <c r="HOO141"/>
      <c r="HOP141"/>
      <c r="HOQ141"/>
      <c r="HOR141"/>
      <c r="HOS141"/>
      <c r="HOT141"/>
      <c r="HOU141"/>
      <c r="HOV141"/>
      <c r="HOW141"/>
      <c r="HOX141"/>
      <c r="HOY141"/>
      <c r="HOZ141"/>
      <c r="HPA141"/>
      <c r="HPB141"/>
      <c r="HPC141"/>
      <c r="HPD141"/>
      <c r="HPE141"/>
      <c r="HPF141"/>
      <c r="HPG141"/>
      <c r="HPH141"/>
      <c r="HPI141"/>
      <c r="HPJ141"/>
      <c r="HPK141"/>
      <c r="HPL141"/>
      <c r="HPM141"/>
      <c r="HPN141"/>
      <c r="HPO141"/>
      <c r="HPP141"/>
      <c r="HPQ141"/>
      <c r="HPR141"/>
      <c r="HPS141"/>
      <c r="HPT141"/>
      <c r="HPU141"/>
      <c r="HPV141"/>
      <c r="HPW141"/>
      <c r="HPX141"/>
      <c r="HPY141"/>
      <c r="HPZ141"/>
      <c r="HQA141"/>
      <c r="HQB141"/>
      <c r="HQC141"/>
      <c r="HQD141"/>
      <c r="HQE141"/>
      <c r="HQF141"/>
      <c r="HQG141"/>
      <c r="HQH141"/>
      <c r="HQI141"/>
      <c r="HQJ141"/>
      <c r="HQK141"/>
      <c r="HQL141"/>
      <c r="HQM141"/>
      <c r="HQN141"/>
      <c r="HQO141"/>
      <c r="HQP141"/>
      <c r="HQQ141"/>
      <c r="HQR141"/>
      <c r="HQS141"/>
      <c r="HQT141"/>
      <c r="HQU141"/>
      <c r="HQV141"/>
      <c r="HQW141"/>
      <c r="HQX141"/>
      <c r="HQY141"/>
      <c r="HQZ141"/>
      <c r="HRA141"/>
      <c r="HRB141"/>
      <c r="HRC141"/>
      <c r="HRD141"/>
      <c r="HRE141"/>
      <c r="HRF141"/>
      <c r="HRG141"/>
      <c r="HRH141"/>
      <c r="HRI141"/>
      <c r="HRJ141"/>
      <c r="HRK141"/>
      <c r="HRL141"/>
      <c r="HRM141"/>
      <c r="HRN141"/>
      <c r="HRO141"/>
      <c r="HRP141"/>
      <c r="HRQ141"/>
      <c r="HRR141"/>
      <c r="HRS141"/>
      <c r="HRT141"/>
      <c r="HRU141"/>
      <c r="HRV141"/>
      <c r="HRW141"/>
      <c r="HRX141"/>
      <c r="HRY141"/>
      <c r="HRZ141"/>
      <c r="HSA141"/>
      <c r="HSB141"/>
      <c r="HSC141"/>
      <c r="HSD141"/>
      <c r="HSE141"/>
      <c r="HSF141"/>
      <c r="HSG141"/>
      <c r="HSH141"/>
      <c r="HSI141"/>
      <c r="HSJ141"/>
      <c r="HSK141"/>
      <c r="HSL141"/>
      <c r="HSM141"/>
      <c r="HSN141"/>
      <c r="HSO141"/>
      <c r="HSP141"/>
      <c r="HSQ141"/>
      <c r="HSR141"/>
      <c r="HSS141"/>
      <c r="HST141"/>
      <c r="HSU141"/>
      <c r="HSV141"/>
      <c r="HSW141"/>
      <c r="HSX141"/>
      <c r="HSY141"/>
      <c r="HSZ141"/>
      <c r="HTA141"/>
      <c r="HTB141"/>
      <c r="HTC141"/>
      <c r="HTD141"/>
      <c r="HTE141"/>
      <c r="HTF141"/>
      <c r="HTG141"/>
      <c r="HTH141"/>
      <c r="HTI141"/>
      <c r="HTJ141"/>
      <c r="HTK141"/>
      <c r="HTL141"/>
      <c r="HTM141"/>
      <c r="HTN141"/>
      <c r="HTO141"/>
      <c r="HTP141"/>
      <c r="HTQ141"/>
      <c r="HTR141"/>
      <c r="HTS141"/>
      <c r="HTT141"/>
      <c r="HTU141"/>
      <c r="HTV141"/>
      <c r="HTW141"/>
      <c r="HTX141"/>
      <c r="HTY141"/>
      <c r="HTZ141"/>
      <c r="HUA141"/>
      <c r="HUB141"/>
      <c r="HUC141"/>
      <c r="HUD141"/>
      <c r="HUE141"/>
      <c r="HUF141"/>
      <c r="HUG141"/>
      <c r="HUH141"/>
      <c r="HUI141"/>
      <c r="HUJ141"/>
      <c r="HUK141"/>
      <c r="HUL141"/>
      <c r="HUM141"/>
      <c r="HUN141"/>
      <c r="HUO141"/>
      <c r="HUP141"/>
      <c r="HUQ141"/>
      <c r="HUR141"/>
      <c r="HUS141"/>
      <c r="HUT141"/>
      <c r="HUU141"/>
      <c r="HUV141"/>
      <c r="HUW141"/>
      <c r="HUX141"/>
      <c r="HUY141"/>
      <c r="HUZ141"/>
      <c r="HVA141"/>
      <c r="HVB141"/>
      <c r="HVC141"/>
      <c r="HVD141"/>
      <c r="HVE141"/>
      <c r="HVF141"/>
      <c r="HVG141"/>
      <c r="HVH141"/>
      <c r="HVI141"/>
      <c r="HVJ141"/>
      <c r="HVK141"/>
      <c r="HVL141"/>
      <c r="HVM141"/>
      <c r="HVN141"/>
      <c r="HVO141"/>
      <c r="HVP141"/>
      <c r="HVQ141"/>
      <c r="HVR141"/>
      <c r="HVS141"/>
      <c r="HVT141"/>
      <c r="HVU141"/>
      <c r="HVV141"/>
      <c r="HVW141"/>
      <c r="HVX141"/>
      <c r="HVY141"/>
      <c r="HVZ141"/>
      <c r="HWA141"/>
      <c r="HWB141"/>
      <c r="HWC141"/>
      <c r="HWD141"/>
      <c r="HWE141"/>
      <c r="HWF141"/>
      <c r="HWG141"/>
      <c r="HWH141"/>
      <c r="HWI141"/>
      <c r="HWJ141"/>
      <c r="HWK141"/>
      <c r="HWL141"/>
      <c r="HWM141"/>
      <c r="HWN141"/>
      <c r="HWO141"/>
      <c r="HWP141"/>
      <c r="HWQ141"/>
      <c r="HWR141"/>
      <c r="HWS141"/>
      <c r="HWT141"/>
      <c r="HWU141"/>
      <c r="HWV141"/>
      <c r="HWW141"/>
      <c r="HWX141"/>
      <c r="HWY141"/>
      <c r="HWZ141"/>
      <c r="HXA141"/>
      <c r="HXB141"/>
      <c r="HXC141"/>
      <c r="HXD141"/>
      <c r="HXE141"/>
      <c r="HXF141"/>
      <c r="HXG141"/>
      <c r="HXH141"/>
      <c r="HXI141"/>
      <c r="HXJ141"/>
      <c r="HXK141"/>
      <c r="HXL141"/>
      <c r="HXM141"/>
      <c r="HXN141"/>
      <c r="HXO141"/>
      <c r="HXP141"/>
      <c r="HXQ141"/>
      <c r="HXR141"/>
      <c r="HXS141"/>
      <c r="HXT141"/>
      <c r="HXU141"/>
      <c r="HXV141"/>
      <c r="HXW141"/>
      <c r="HXX141"/>
      <c r="HXY141"/>
      <c r="HXZ141"/>
      <c r="HYA141"/>
      <c r="HYB141"/>
      <c r="HYC141"/>
      <c r="HYD141"/>
      <c r="HYE141"/>
      <c r="HYF141"/>
      <c r="HYG141"/>
      <c r="HYH141"/>
      <c r="HYI141"/>
      <c r="HYJ141"/>
      <c r="HYK141"/>
      <c r="HYL141"/>
      <c r="HYM141"/>
      <c r="HYN141"/>
      <c r="HYO141"/>
      <c r="HYP141"/>
      <c r="HYQ141"/>
      <c r="HYR141"/>
      <c r="HYS141"/>
      <c r="HYT141"/>
      <c r="HYU141"/>
      <c r="HYV141"/>
      <c r="HYW141"/>
      <c r="HYX141"/>
      <c r="HYY141"/>
      <c r="HYZ141"/>
      <c r="HZA141"/>
      <c r="HZB141"/>
      <c r="HZC141"/>
      <c r="HZD141"/>
      <c r="HZE141"/>
      <c r="HZF141"/>
      <c r="HZG141"/>
      <c r="HZH141"/>
      <c r="HZI141"/>
      <c r="HZJ141"/>
      <c r="HZK141"/>
      <c r="HZL141"/>
      <c r="HZM141"/>
      <c r="HZN141"/>
      <c r="HZO141"/>
      <c r="HZP141"/>
      <c r="HZQ141"/>
      <c r="HZR141"/>
      <c r="HZS141"/>
      <c r="HZT141"/>
      <c r="HZU141"/>
      <c r="HZV141"/>
      <c r="HZW141"/>
      <c r="HZX141"/>
      <c r="HZY141"/>
      <c r="HZZ141"/>
      <c r="IAA141"/>
      <c r="IAB141"/>
      <c r="IAC141"/>
      <c r="IAD141"/>
      <c r="IAE141"/>
      <c r="IAF141"/>
      <c r="IAG141"/>
      <c r="IAH141"/>
      <c r="IAI141"/>
      <c r="IAJ141"/>
      <c r="IAK141"/>
      <c r="IAL141"/>
      <c r="IAM141"/>
      <c r="IAN141"/>
      <c r="IAO141"/>
      <c r="IAP141"/>
      <c r="IAQ141"/>
      <c r="IAR141"/>
      <c r="IAS141"/>
      <c r="IAT141"/>
      <c r="IAU141"/>
      <c r="IAV141"/>
      <c r="IAW141"/>
      <c r="IAX141"/>
      <c r="IAY141"/>
      <c r="IAZ141"/>
      <c r="IBA141"/>
      <c r="IBB141"/>
      <c r="IBC141"/>
      <c r="IBD141"/>
      <c r="IBE141"/>
      <c r="IBF141"/>
      <c r="IBG141"/>
      <c r="IBH141"/>
      <c r="IBI141"/>
      <c r="IBJ141"/>
      <c r="IBK141"/>
      <c r="IBL141"/>
      <c r="IBM141"/>
      <c r="IBN141"/>
      <c r="IBO141"/>
      <c r="IBP141"/>
      <c r="IBQ141"/>
      <c r="IBR141"/>
      <c r="IBS141"/>
      <c r="IBT141"/>
      <c r="IBU141"/>
      <c r="IBV141"/>
      <c r="IBW141"/>
      <c r="IBX141"/>
      <c r="IBY141"/>
      <c r="IBZ141"/>
      <c r="ICA141"/>
      <c r="ICB141"/>
      <c r="ICC141"/>
      <c r="ICD141"/>
      <c r="ICE141"/>
      <c r="ICF141"/>
      <c r="ICG141"/>
      <c r="ICH141"/>
      <c r="ICI141"/>
      <c r="ICJ141"/>
      <c r="ICK141"/>
      <c r="ICL141"/>
      <c r="ICM141"/>
      <c r="ICN141"/>
      <c r="ICO141"/>
      <c r="ICP141"/>
      <c r="ICQ141"/>
      <c r="ICR141"/>
      <c r="ICS141"/>
      <c r="ICT141"/>
      <c r="ICU141"/>
      <c r="ICV141"/>
      <c r="ICW141"/>
      <c r="ICX141"/>
      <c r="ICY141"/>
      <c r="ICZ141"/>
      <c r="IDA141"/>
      <c r="IDB141"/>
      <c r="IDC141"/>
      <c r="IDD141"/>
      <c r="IDE141"/>
      <c r="IDF141"/>
      <c r="IDG141"/>
      <c r="IDH141"/>
      <c r="IDI141"/>
      <c r="IDJ141"/>
      <c r="IDK141"/>
      <c r="IDL141"/>
      <c r="IDM141"/>
      <c r="IDN141"/>
      <c r="IDO141"/>
      <c r="IDP141"/>
      <c r="IDQ141"/>
      <c r="IDR141"/>
      <c r="IDS141"/>
      <c r="IDT141"/>
      <c r="IDU141"/>
      <c r="IDV141"/>
      <c r="IDW141"/>
      <c r="IDX141"/>
      <c r="IDY141"/>
      <c r="IDZ141"/>
      <c r="IEA141"/>
      <c r="IEB141"/>
      <c r="IEC141"/>
      <c r="IED141"/>
      <c r="IEE141"/>
      <c r="IEF141"/>
      <c r="IEG141"/>
      <c r="IEH141"/>
      <c r="IEI141"/>
      <c r="IEJ141"/>
      <c r="IEK141"/>
      <c r="IEL141"/>
      <c r="IEM141"/>
      <c r="IEN141"/>
      <c r="IEO141"/>
      <c r="IEP141"/>
      <c r="IEQ141"/>
      <c r="IER141"/>
      <c r="IES141"/>
      <c r="IET141"/>
      <c r="IEU141"/>
      <c r="IEV141"/>
      <c r="IEW141"/>
      <c r="IEX141"/>
      <c r="IEY141"/>
      <c r="IEZ141"/>
      <c r="IFA141"/>
      <c r="IFB141"/>
      <c r="IFC141"/>
      <c r="IFD141"/>
      <c r="IFE141"/>
      <c r="IFF141"/>
      <c r="IFG141"/>
      <c r="IFH141"/>
      <c r="IFI141"/>
      <c r="IFJ141"/>
      <c r="IFK141"/>
      <c r="IFL141"/>
      <c r="IFM141"/>
      <c r="IFN141"/>
      <c r="IFO141"/>
      <c r="IFP141"/>
      <c r="IFQ141"/>
      <c r="IFR141"/>
      <c r="IFS141"/>
      <c r="IFT141"/>
      <c r="IFU141"/>
      <c r="IFV141"/>
      <c r="IFW141"/>
      <c r="IFX141"/>
      <c r="IFY141"/>
      <c r="IFZ141"/>
      <c r="IGA141"/>
      <c r="IGB141"/>
      <c r="IGC141"/>
      <c r="IGD141"/>
      <c r="IGE141"/>
      <c r="IGF141"/>
      <c r="IGG141"/>
      <c r="IGH141"/>
      <c r="IGI141"/>
      <c r="IGJ141"/>
      <c r="IGK141"/>
      <c r="IGL141"/>
      <c r="IGM141"/>
      <c r="IGN141"/>
      <c r="IGO141"/>
      <c r="IGP141"/>
      <c r="IGQ141"/>
      <c r="IGR141"/>
      <c r="IGS141"/>
      <c r="IGT141"/>
      <c r="IGU141"/>
      <c r="IGV141"/>
      <c r="IGW141"/>
      <c r="IGX141"/>
      <c r="IGY141"/>
      <c r="IGZ141"/>
      <c r="IHA141"/>
      <c r="IHB141"/>
      <c r="IHC141"/>
      <c r="IHD141"/>
      <c r="IHE141"/>
      <c r="IHF141"/>
      <c r="IHG141"/>
      <c r="IHH141"/>
      <c r="IHI141"/>
      <c r="IHJ141"/>
      <c r="IHK141"/>
      <c r="IHL141"/>
      <c r="IHM141"/>
      <c r="IHN141"/>
      <c r="IHO141"/>
      <c r="IHP141"/>
      <c r="IHQ141"/>
      <c r="IHR141"/>
      <c r="IHS141"/>
      <c r="IHT141"/>
      <c r="IHU141"/>
      <c r="IHV141"/>
      <c r="IHW141"/>
      <c r="IHX141"/>
      <c r="IHY141"/>
      <c r="IHZ141"/>
      <c r="IIA141"/>
      <c r="IIB141"/>
      <c r="IIC141"/>
      <c r="IID141"/>
      <c r="IIE141"/>
      <c r="IIF141"/>
      <c r="IIG141"/>
      <c r="IIH141"/>
      <c r="III141"/>
      <c r="IIJ141"/>
      <c r="IIK141"/>
      <c r="IIL141"/>
      <c r="IIM141"/>
      <c r="IIN141"/>
      <c r="IIO141"/>
      <c r="IIP141"/>
      <c r="IIQ141"/>
      <c r="IIR141"/>
      <c r="IIS141"/>
      <c r="IIT141"/>
      <c r="IIU141"/>
      <c r="IIV141"/>
      <c r="IIW141"/>
      <c r="IIX141"/>
      <c r="IIY141"/>
      <c r="IIZ141"/>
      <c r="IJA141"/>
      <c r="IJB141"/>
      <c r="IJC141"/>
      <c r="IJD141"/>
      <c r="IJE141"/>
      <c r="IJF141"/>
      <c r="IJG141"/>
      <c r="IJH141"/>
      <c r="IJI141"/>
      <c r="IJJ141"/>
      <c r="IJK141"/>
      <c r="IJL141"/>
      <c r="IJM141"/>
      <c r="IJN141"/>
      <c r="IJO141"/>
      <c r="IJP141"/>
      <c r="IJQ141"/>
      <c r="IJR141"/>
      <c r="IJS141"/>
      <c r="IJT141"/>
      <c r="IJU141"/>
      <c r="IJV141"/>
      <c r="IJW141"/>
      <c r="IJX141"/>
      <c r="IJY141"/>
      <c r="IJZ141"/>
      <c r="IKA141"/>
      <c r="IKB141"/>
      <c r="IKC141"/>
      <c r="IKD141"/>
      <c r="IKE141"/>
      <c r="IKF141"/>
      <c r="IKG141"/>
      <c r="IKH141"/>
      <c r="IKI141"/>
      <c r="IKJ141"/>
      <c r="IKK141"/>
      <c r="IKL141"/>
      <c r="IKM141"/>
      <c r="IKN141"/>
      <c r="IKO141"/>
      <c r="IKP141"/>
      <c r="IKQ141"/>
      <c r="IKR141"/>
      <c r="IKS141"/>
      <c r="IKT141"/>
      <c r="IKU141"/>
      <c r="IKV141"/>
      <c r="IKW141"/>
      <c r="IKX141"/>
      <c r="IKY141"/>
      <c r="IKZ141"/>
      <c r="ILA141"/>
      <c r="ILB141"/>
      <c r="ILC141"/>
      <c r="ILD141"/>
      <c r="ILE141"/>
      <c r="ILF141"/>
      <c r="ILG141"/>
      <c r="ILH141"/>
      <c r="ILI141"/>
      <c r="ILJ141"/>
      <c r="ILK141"/>
      <c r="ILL141"/>
      <c r="ILM141"/>
      <c r="ILN141"/>
      <c r="ILO141"/>
      <c r="ILP141"/>
      <c r="ILQ141"/>
      <c r="ILR141"/>
      <c r="ILS141"/>
      <c r="ILT141"/>
      <c r="ILU141"/>
      <c r="ILV141"/>
      <c r="ILW141"/>
      <c r="ILX141"/>
      <c r="ILY141"/>
      <c r="ILZ141"/>
      <c r="IMA141"/>
      <c r="IMB141"/>
      <c r="IMC141"/>
      <c r="IMD141"/>
      <c r="IME141"/>
      <c r="IMF141"/>
      <c r="IMG141"/>
      <c r="IMH141"/>
      <c r="IMI141"/>
      <c r="IMJ141"/>
      <c r="IMK141"/>
      <c r="IML141"/>
      <c r="IMM141"/>
      <c r="IMN141"/>
      <c r="IMO141"/>
      <c r="IMP141"/>
      <c r="IMQ141"/>
      <c r="IMR141"/>
      <c r="IMS141"/>
      <c r="IMT141"/>
      <c r="IMU141"/>
      <c r="IMV141"/>
      <c r="IMW141"/>
      <c r="IMX141"/>
      <c r="IMY141"/>
      <c r="IMZ141"/>
      <c r="INA141"/>
      <c r="INB141"/>
      <c r="INC141"/>
      <c r="IND141"/>
      <c r="INE141"/>
      <c r="INF141"/>
      <c r="ING141"/>
      <c r="INH141"/>
      <c r="INI141"/>
      <c r="INJ141"/>
      <c r="INK141"/>
      <c r="INL141"/>
      <c r="INM141"/>
      <c r="INN141"/>
      <c r="INO141"/>
      <c r="INP141"/>
      <c r="INQ141"/>
      <c r="INR141"/>
      <c r="INS141"/>
      <c r="INT141"/>
      <c r="INU141"/>
      <c r="INV141"/>
      <c r="INW141"/>
      <c r="INX141"/>
      <c r="INY141"/>
      <c r="INZ141"/>
      <c r="IOA141"/>
      <c r="IOB141"/>
      <c r="IOC141"/>
      <c r="IOD141"/>
      <c r="IOE141"/>
      <c r="IOF141"/>
      <c r="IOG141"/>
      <c r="IOH141"/>
      <c r="IOI141"/>
      <c r="IOJ141"/>
      <c r="IOK141"/>
      <c r="IOL141"/>
      <c r="IOM141"/>
      <c r="ION141"/>
      <c r="IOO141"/>
      <c r="IOP141"/>
      <c r="IOQ141"/>
      <c r="IOR141"/>
      <c r="IOS141"/>
      <c r="IOT141"/>
      <c r="IOU141"/>
      <c r="IOV141"/>
      <c r="IOW141"/>
      <c r="IOX141"/>
      <c r="IOY141"/>
      <c r="IOZ141"/>
      <c r="IPA141"/>
      <c r="IPB141"/>
      <c r="IPC141"/>
      <c r="IPD141"/>
      <c r="IPE141"/>
      <c r="IPF141"/>
      <c r="IPG141"/>
      <c r="IPH141"/>
      <c r="IPI141"/>
      <c r="IPJ141"/>
      <c r="IPK141"/>
      <c r="IPL141"/>
      <c r="IPM141"/>
      <c r="IPN141"/>
      <c r="IPO141"/>
      <c r="IPP141"/>
      <c r="IPQ141"/>
      <c r="IPR141"/>
      <c r="IPS141"/>
      <c r="IPT141"/>
      <c r="IPU141"/>
      <c r="IPV141"/>
      <c r="IPW141"/>
      <c r="IPX141"/>
      <c r="IPY141"/>
      <c r="IPZ141"/>
      <c r="IQA141"/>
      <c r="IQB141"/>
      <c r="IQC141"/>
      <c r="IQD141"/>
      <c r="IQE141"/>
      <c r="IQF141"/>
      <c r="IQG141"/>
      <c r="IQH141"/>
      <c r="IQI141"/>
      <c r="IQJ141"/>
      <c r="IQK141"/>
      <c r="IQL141"/>
      <c r="IQM141"/>
      <c r="IQN141"/>
      <c r="IQO141"/>
      <c r="IQP141"/>
      <c r="IQQ141"/>
      <c r="IQR141"/>
      <c r="IQS141"/>
      <c r="IQT141"/>
      <c r="IQU141"/>
      <c r="IQV141"/>
      <c r="IQW141"/>
      <c r="IQX141"/>
      <c r="IQY141"/>
      <c r="IQZ141"/>
      <c r="IRA141"/>
      <c r="IRB141"/>
      <c r="IRC141"/>
      <c r="IRD141"/>
      <c r="IRE141"/>
      <c r="IRF141"/>
      <c r="IRG141"/>
      <c r="IRH141"/>
      <c r="IRI141"/>
      <c r="IRJ141"/>
      <c r="IRK141"/>
      <c r="IRL141"/>
      <c r="IRM141"/>
      <c r="IRN141"/>
      <c r="IRO141"/>
      <c r="IRP141"/>
      <c r="IRQ141"/>
      <c r="IRR141"/>
      <c r="IRS141"/>
      <c r="IRT141"/>
      <c r="IRU141"/>
      <c r="IRV141"/>
      <c r="IRW141"/>
      <c r="IRX141"/>
      <c r="IRY141"/>
      <c r="IRZ141"/>
      <c r="ISA141"/>
      <c r="ISB141"/>
      <c r="ISC141"/>
      <c r="ISD141"/>
      <c r="ISE141"/>
      <c r="ISF141"/>
      <c r="ISG141"/>
      <c r="ISH141"/>
      <c r="ISI141"/>
      <c r="ISJ141"/>
      <c r="ISK141"/>
      <c r="ISL141"/>
      <c r="ISM141"/>
      <c r="ISN141"/>
      <c r="ISO141"/>
      <c r="ISP141"/>
      <c r="ISQ141"/>
      <c r="ISR141"/>
      <c r="ISS141"/>
      <c r="IST141"/>
      <c r="ISU141"/>
      <c r="ISV141"/>
      <c r="ISW141"/>
      <c r="ISX141"/>
      <c r="ISY141"/>
      <c r="ISZ141"/>
      <c r="ITA141"/>
      <c r="ITB141"/>
      <c r="ITC141"/>
      <c r="ITD141"/>
      <c r="ITE141"/>
      <c r="ITF141"/>
      <c r="ITG141"/>
      <c r="ITH141"/>
      <c r="ITI141"/>
      <c r="ITJ141"/>
      <c r="ITK141"/>
      <c r="ITL141"/>
      <c r="ITM141"/>
      <c r="ITN141"/>
      <c r="ITO141"/>
      <c r="ITP141"/>
      <c r="ITQ141"/>
      <c r="ITR141"/>
      <c r="ITS141"/>
      <c r="ITT141"/>
      <c r="ITU141"/>
      <c r="ITV141"/>
      <c r="ITW141"/>
      <c r="ITX141"/>
      <c r="ITY141"/>
      <c r="ITZ141"/>
      <c r="IUA141"/>
      <c r="IUB141"/>
      <c r="IUC141"/>
      <c r="IUD141"/>
      <c r="IUE141"/>
      <c r="IUF141"/>
      <c r="IUG141"/>
      <c r="IUH141"/>
      <c r="IUI141"/>
      <c r="IUJ141"/>
      <c r="IUK141"/>
      <c r="IUL141"/>
      <c r="IUM141"/>
      <c r="IUN141"/>
      <c r="IUO141"/>
      <c r="IUP141"/>
      <c r="IUQ141"/>
      <c r="IUR141"/>
      <c r="IUS141"/>
      <c r="IUT141"/>
      <c r="IUU141"/>
      <c r="IUV141"/>
      <c r="IUW141"/>
      <c r="IUX141"/>
      <c r="IUY141"/>
      <c r="IUZ141"/>
      <c r="IVA141"/>
      <c r="IVB141"/>
      <c r="IVC141"/>
      <c r="IVD141"/>
      <c r="IVE141"/>
      <c r="IVF141"/>
      <c r="IVG141"/>
      <c r="IVH141"/>
      <c r="IVI141"/>
      <c r="IVJ141"/>
      <c r="IVK141"/>
      <c r="IVL141"/>
      <c r="IVM141"/>
      <c r="IVN141"/>
      <c r="IVO141"/>
      <c r="IVP141"/>
      <c r="IVQ141"/>
      <c r="IVR141"/>
      <c r="IVS141"/>
      <c r="IVT141"/>
      <c r="IVU141"/>
      <c r="IVV141"/>
      <c r="IVW141"/>
      <c r="IVX141"/>
      <c r="IVY141"/>
      <c r="IVZ141"/>
      <c r="IWA141"/>
      <c r="IWB141"/>
      <c r="IWC141"/>
      <c r="IWD141"/>
      <c r="IWE141"/>
      <c r="IWF141"/>
      <c r="IWG141"/>
      <c r="IWH141"/>
      <c r="IWI141"/>
      <c r="IWJ141"/>
      <c r="IWK141"/>
      <c r="IWL141"/>
      <c r="IWM141"/>
      <c r="IWN141"/>
      <c r="IWO141"/>
      <c r="IWP141"/>
      <c r="IWQ141"/>
      <c r="IWR141"/>
      <c r="IWS141"/>
      <c r="IWT141"/>
      <c r="IWU141"/>
      <c r="IWV141"/>
      <c r="IWW141"/>
      <c r="IWX141"/>
      <c r="IWY141"/>
      <c r="IWZ141"/>
      <c r="IXA141"/>
      <c r="IXB141"/>
      <c r="IXC141"/>
      <c r="IXD141"/>
      <c r="IXE141"/>
      <c r="IXF141"/>
      <c r="IXG141"/>
      <c r="IXH141"/>
      <c r="IXI141"/>
      <c r="IXJ141"/>
      <c r="IXK141"/>
      <c r="IXL141"/>
      <c r="IXM141"/>
      <c r="IXN141"/>
      <c r="IXO141"/>
      <c r="IXP141"/>
      <c r="IXQ141"/>
      <c r="IXR141"/>
      <c r="IXS141"/>
      <c r="IXT141"/>
      <c r="IXU141"/>
      <c r="IXV141"/>
      <c r="IXW141"/>
      <c r="IXX141"/>
      <c r="IXY141"/>
      <c r="IXZ141"/>
      <c r="IYA141"/>
      <c r="IYB141"/>
      <c r="IYC141"/>
      <c r="IYD141"/>
      <c r="IYE141"/>
      <c r="IYF141"/>
      <c r="IYG141"/>
      <c r="IYH141"/>
      <c r="IYI141"/>
      <c r="IYJ141"/>
      <c r="IYK141"/>
      <c r="IYL141"/>
      <c r="IYM141"/>
      <c r="IYN141"/>
      <c r="IYO141"/>
      <c r="IYP141"/>
      <c r="IYQ141"/>
      <c r="IYR141"/>
      <c r="IYS141"/>
      <c r="IYT141"/>
      <c r="IYU141"/>
      <c r="IYV141"/>
      <c r="IYW141"/>
      <c r="IYX141"/>
      <c r="IYY141"/>
      <c r="IYZ141"/>
      <c r="IZA141"/>
      <c r="IZB141"/>
      <c r="IZC141"/>
      <c r="IZD141"/>
      <c r="IZE141"/>
      <c r="IZF141"/>
      <c r="IZG141"/>
      <c r="IZH141"/>
      <c r="IZI141"/>
      <c r="IZJ141"/>
      <c r="IZK141"/>
      <c r="IZL141"/>
      <c r="IZM141"/>
      <c r="IZN141"/>
      <c r="IZO141"/>
      <c r="IZP141"/>
      <c r="IZQ141"/>
      <c r="IZR141"/>
      <c r="IZS141"/>
      <c r="IZT141"/>
      <c r="IZU141"/>
      <c r="IZV141"/>
      <c r="IZW141"/>
      <c r="IZX141"/>
      <c r="IZY141"/>
      <c r="IZZ141"/>
      <c r="JAA141"/>
      <c r="JAB141"/>
      <c r="JAC141"/>
      <c r="JAD141"/>
      <c r="JAE141"/>
      <c r="JAF141"/>
      <c r="JAG141"/>
      <c r="JAH141"/>
      <c r="JAI141"/>
      <c r="JAJ141"/>
      <c r="JAK141"/>
      <c r="JAL141"/>
      <c r="JAM141"/>
      <c r="JAN141"/>
      <c r="JAO141"/>
      <c r="JAP141"/>
      <c r="JAQ141"/>
      <c r="JAR141"/>
      <c r="JAS141"/>
      <c r="JAT141"/>
      <c r="JAU141"/>
      <c r="JAV141"/>
      <c r="JAW141"/>
      <c r="JAX141"/>
      <c r="JAY141"/>
      <c r="JAZ141"/>
      <c r="JBA141"/>
      <c r="JBB141"/>
      <c r="JBC141"/>
      <c r="JBD141"/>
      <c r="JBE141"/>
      <c r="JBF141"/>
      <c r="JBG141"/>
      <c r="JBH141"/>
      <c r="JBI141"/>
      <c r="JBJ141"/>
      <c r="JBK141"/>
      <c r="JBL141"/>
      <c r="JBM141"/>
      <c r="JBN141"/>
      <c r="JBO141"/>
      <c r="JBP141"/>
      <c r="JBQ141"/>
      <c r="JBR141"/>
      <c r="JBS141"/>
      <c r="JBT141"/>
      <c r="JBU141"/>
      <c r="JBV141"/>
      <c r="JBW141"/>
      <c r="JBX141"/>
      <c r="JBY141"/>
      <c r="JBZ141"/>
      <c r="JCA141"/>
      <c r="JCB141"/>
      <c r="JCC141"/>
      <c r="JCD141"/>
      <c r="JCE141"/>
      <c r="JCF141"/>
      <c r="JCG141"/>
      <c r="JCH141"/>
      <c r="JCI141"/>
      <c r="JCJ141"/>
      <c r="JCK141"/>
      <c r="JCL141"/>
      <c r="JCM141"/>
      <c r="JCN141"/>
      <c r="JCO141"/>
      <c r="JCP141"/>
      <c r="JCQ141"/>
      <c r="JCR141"/>
      <c r="JCS141"/>
      <c r="JCT141"/>
      <c r="JCU141"/>
      <c r="JCV141"/>
      <c r="JCW141"/>
      <c r="JCX141"/>
      <c r="JCY141"/>
      <c r="JCZ141"/>
      <c r="JDA141"/>
      <c r="JDB141"/>
      <c r="JDC141"/>
      <c r="JDD141"/>
      <c r="JDE141"/>
      <c r="JDF141"/>
      <c r="JDG141"/>
      <c r="JDH141"/>
      <c r="JDI141"/>
      <c r="JDJ141"/>
      <c r="JDK141"/>
      <c r="JDL141"/>
      <c r="JDM141"/>
      <c r="JDN141"/>
      <c r="JDO141"/>
      <c r="JDP141"/>
      <c r="JDQ141"/>
      <c r="JDR141"/>
      <c r="JDS141"/>
      <c r="JDT141"/>
      <c r="JDU141"/>
      <c r="JDV141"/>
      <c r="JDW141"/>
      <c r="JDX141"/>
      <c r="JDY141"/>
      <c r="JDZ141"/>
      <c r="JEA141"/>
      <c r="JEB141"/>
      <c r="JEC141"/>
      <c r="JED141"/>
      <c r="JEE141"/>
      <c r="JEF141"/>
      <c r="JEG141"/>
      <c r="JEH141"/>
      <c r="JEI141"/>
      <c r="JEJ141"/>
      <c r="JEK141"/>
      <c r="JEL141"/>
      <c r="JEM141"/>
      <c r="JEN141"/>
      <c r="JEO141"/>
      <c r="JEP141"/>
      <c r="JEQ141"/>
      <c r="JER141"/>
      <c r="JES141"/>
      <c r="JET141"/>
      <c r="JEU141"/>
      <c r="JEV141"/>
      <c r="JEW141"/>
      <c r="JEX141"/>
      <c r="JEY141"/>
      <c r="JEZ141"/>
      <c r="JFA141"/>
      <c r="JFB141"/>
      <c r="JFC141"/>
      <c r="JFD141"/>
      <c r="JFE141"/>
      <c r="JFF141"/>
      <c r="JFG141"/>
      <c r="JFH141"/>
      <c r="JFI141"/>
      <c r="JFJ141"/>
      <c r="JFK141"/>
      <c r="JFL141"/>
      <c r="JFM141"/>
      <c r="JFN141"/>
      <c r="JFO141"/>
      <c r="JFP141"/>
      <c r="JFQ141"/>
      <c r="JFR141"/>
      <c r="JFS141"/>
      <c r="JFT141"/>
      <c r="JFU141"/>
      <c r="JFV141"/>
      <c r="JFW141"/>
      <c r="JFX141"/>
      <c r="JFY141"/>
      <c r="JFZ141"/>
      <c r="JGA141"/>
      <c r="JGB141"/>
      <c r="JGC141"/>
      <c r="JGD141"/>
      <c r="JGE141"/>
      <c r="JGF141"/>
      <c r="JGG141"/>
      <c r="JGH141"/>
      <c r="JGI141"/>
      <c r="JGJ141"/>
      <c r="JGK141"/>
      <c r="JGL141"/>
      <c r="JGM141"/>
      <c r="JGN141"/>
      <c r="JGO141"/>
      <c r="JGP141"/>
      <c r="JGQ141"/>
      <c r="JGR141"/>
      <c r="JGS141"/>
      <c r="JGT141"/>
      <c r="JGU141"/>
      <c r="JGV141"/>
      <c r="JGW141"/>
      <c r="JGX141"/>
      <c r="JGY141"/>
      <c r="JGZ141"/>
      <c r="JHA141"/>
      <c r="JHB141"/>
      <c r="JHC141"/>
      <c r="JHD141"/>
      <c r="JHE141"/>
      <c r="JHF141"/>
      <c r="JHG141"/>
      <c r="JHH141"/>
      <c r="JHI141"/>
      <c r="JHJ141"/>
      <c r="JHK141"/>
      <c r="JHL141"/>
      <c r="JHM141"/>
      <c r="JHN141"/>
      <c r="JHO141"/>
      <c r="JHP141"/>
      <c r="JHQ141"/>
      <c r="JHR141"/>
      <c r="JHS141"/>
      <c r="JHT141"/>
      <c r="JHU141"/>
      <c r="JHV141"/>
      <c r="JHW141"/>
      <c r="JHX141"/>
      <c r="JHY141"/>
      <c r="JHZ141"/>
      <c r="JIA141"/>
      <c r="JIB141"/>
      <c r="JIC141"/>
      <c r="JID141"/>
      <c r="JIE141"/>
      <c r="JIF141"/>
      <c r="JIG141"/>
      <c r="JIH141"/>
      <c r="JII141"/>
      <c r="JIJ141"/>
      <c r="JIK141"/>
      <c r="JIL141"/>
      <c r="JIM141"/>
      <c r="JIN141"/>
      <c r="JIO141"/>
      <c r="JIP141"/>
      <c r="JIQ141"/>
      <c r="JIR141"/>
      <c r="JIS141"/>
      <c r="JIT141"/>
      <c r="JIU141"/>
      <c r="JIV141"/>
      <c r="JIW141"/>
      <c r="JIX141"/>
      <c r="JIY141"/>
      <c r="JIZ141"/>
      <c r="JJA141"/>
      <c r="JJB141"/>
      <c r="JJC141"/>
      <c r="JJD141"/>
      <c r="JJE141"/>
      <c r="JJF141"/>
      <c r="JJG141"/>
      <c r="JJH141"/>
      <c r="JJI141"/>
      <c r="JJJ141"/>
      <c r="JJK141"/>
      <c r="JJL141"/>
      <c r="JJM141"/>
      <c r="JJN141"/>
      <c r="JJO141"/>
      <c r="JJP141"/>
      <c r="JJQ141"/>
      <c r="JJR141"/>
      <c r="JJS141"/>
      <c r="JJT141"/>
      <c r="JJU141"/>
      <c r="JJV141"/>
      <c r="JJW141"/>
      <c r="JJX141"/>
      <c r="JJY141"/>
      <c r="JJZ141"/>
      <c r="JKA141"/>
      <c r="JKB141"/>
      <c r="JKC141"/>
      <c r="JKD141"/>
      <c r="JKE141"/>
      <c r="JKF141"/>
      <c r="JKG141"/>
      <c r="JKH141"/>
      <c r="JKI141"/>
      <c r="JKJ141"/>
      <c r="JKK141"/>
      <c r="JKL141"/>
      <c r="JKM141"/>
      <c r="JKN141"/>
      <c r="JKO141"/>
      <c r="JKP141"/>
      <c r="JKQ141"/>
      <c r="JKR141"/>
      <c r="JKS141"/>
      <c r="JKT141"/>
      <c r="JKU141"/>
      <c r="JKV141"/>
      <c r="JKW141"/>
      <c r="JKX141"/>
      <c r="JKY141"/>
      <c r="JKZ141"/>
      <c r="JLA141"/>
      <c r="JLB141"/>
      <c r="JLC141"/>
      <c r="JLD141"/>
      <c r="JLE141"/>
      <c r="JLF141"/>
      <c r="JLG141"/>
      <c r="JLH141"/>
      <c r="JLI141"/>
      <c r="JLJ141"/>
      <c r="JLK141"/>
      <c r="JLL141"/>
      <c r="JLM141"/>
      <c r="JLN141"/>
      <c r="JLO141"/>
      <c r="JLP141"/>
      <c r="JLQ141"/>
      <c r="JLR141"/>
      <c r="JLS141"/>
      <c r="JLT141"/>
      <c r="JLU141"/>
      <c r="JLV141"/>
      <c r="JLW141"/>
      <c r="JLX141"/>
      <c r="JLY141"/>
      <c r="JLZ141"/>
      <c r="JMA141"/>
      <c r="JMB141"/>
      <c r="JMC141"/>
      <c r="JMD141"/>
      <c r="JME141"/>
      <c r="JMF141"/>
      <c r="JMG141"/>
      <c r="JMH141"/>
      <c r="JMI141"/>
      <c r="JMJ141"/>
      <c r="JMK141"/>
      <c r="JML141"/>
      <c r="JMM141"/>
      <c r="JMN141"/>
      <c r="JMO141"/>
      <c r="JMP141"/>
      <c r="JMQ141"/>
      <c r="JMR141"/>
      <c r="JMS141"/>
      <c r="JMT141"/>
      <c r="JMU141"/>
      <c r="JMV141"/>
      <c r="JMW141"/>
      <c r="JMX141"/>
      <c r="JMY141"/>
      <c r="JMZ141"/>
      <c r="JNA141"/>
      <c r="JNB141"/>
      <c r="JNC141"/>
      <c r="JND141"/>
      <c r="JNE141"/>
      <c r="JNF141"/>
      <c r="JNG141"/>
      <c r="JNH141"/>
      <c r="JNI141"/>
      <c r="JNJ141"/>
      <c r="JNK141"/>
      <c r="JNL141"/>
      <c r="JNM141"/>
      <c r="JNN141"/>
      <c r="JNO141"/>
      <c r="JNP141"/>
      <c r="JNQ141"/>
      <c r="JNR141"/>
      <c r="JNS141"/>
      <c r="JNT141"/>
      <c r="JNU141"/>
      <c r="JNV141"/>
      <c r="JNW141"/>
      <c r="JNX141"/>
      <c r="JNY141"/>
      <c r="JNZ141"/>
      <c r="JOA141"/>
      <c r="JOB141"/>
      <c r="JOC141"/>
      <c r="JOD141"/>
      <c r="JOE141"/>
      <c r="JOF141"/>
      <c r="JOG141"/>
      <c r="JOH141"/>
      <c r="JOI141"/>
      <c r="JOJ141"/>
      <c r="JOK141"/>
      <c r="JOL141"/>
      <c r="JOM141"/>
      <c r="JON141"/>
      <c r="JOO141"/>
      <c r="JOP141"/>
      <c r="JOQ141"/>
      <c r="JOR141"/>
      <c r="JOS141"/>
      <c r="JOT141"/>
      <c r="JOU141"/>
      <c r="JOV141"/>
      <c r="JOW141"/>
      <c r="JOX141"/>
      <c r="JOY141"/>
      <c r="JOZ141"/>
      <c r="JPA141"/>
      <c r="JPB141"/>
      <c r="JPC141"/>
      <c r="JPD141"/>
      <c r="JPE141"/>
      <c r="JPF141"/>
      <c r="JPG141"/>
      <c r="JPH141"/>
      <c r="JPI141"/>
      <c r="JPJ141"/>
      <c r="JPK141"/>
      <c r="JPL141"/>
      <c r="JPM141"/>
      <c r="JPN141"/>
      <c r="JPO141"/>
      <c r="JPP141"/>
      <c r="JPQ141"/>
      <c r="JPR141"/>
      <c r="JPS141"/>
      <c r="JPT141"/>
      <c r="JPU141"/>
      <c r="JPV141"/>
      <c r="JPW141"/>
      <c r="JPX141"/>
      <c r="JPY141"/>
      <c r="JPZ141"/>
      <c r="JQA141"/>
      <c r="JQB141"/>
      <c r="JQC141"/>
      <c r="JQD141"/>
      <c r="JQE141"/>
      <c r="JQF141"/>
      <c r="JQG141"/>
      <c r="JQH141"/>
      <c r="JQI141"/>
      <c r="JQJ141"/>
      <c r="JQK141"/>
      <c r="JQL141"/>
      <c r="JQM141"/>
      <c r="JQN141"/>
      <c r="JQO141"/>
      <c r="JQP141"/>
      <c r="JQQ141"/>
      <c r="JQR141"/>
      <c r="JQS141"/>
      <c r="JQT141"/>
      <c r="JQU141"/>
      <c r="JQV141"/>
      <c r="JQW141"/>
      <c r="JQX141"/>
      <c r="JQY141"/>
      <c r="JQZ141"/>
      <c r="JRA141"/>
      <c r="JRB141"/>
      <c r="JRC141"/>
      <c r="JRD141"/>
      <c r="JRE141"/>
      <c r="JRF141"/>
      <c r="JRG141"/>
      <c r="JRH141"/>
      <c r="JRI141"/>
      <c r="JRJ141"/>
      <c r="JRK141"/>
      <c r="JRL141"/>
      <c r="JRM141"/>
      <c r="JRN141"/>
      <c r="JRO141"/>
      <c r="JRP141"/>
      <c r="JRQ141"/>
      <c r="JRR141"/>
      <c r="JRS141"/>
      <c r="JRT141"/>
      <c r="JRU141"/>
      <c r="JRV141"/>
      <c r="JRW141"/>
      <c r="JRX141"/>
      <c r="JRY141"/>
      <c r="JRZ141"/>
      <c r="JSA141"/>
      <c r="JSB141"/>
      <c r="JSC141"/>
      <c r="JSD141"/>
      <c r="JSE141"/>
      <c r="JSF141"/>
      <c r="JSG141"/>
      <c r="JSH141"/>
      <c r="JSI141"/>
      <c r="JSJ141"/>
      <c r="JSK141"/>
      <c r="JSL141"/>
      <c r="JSM141"/>
      <c r="JSN141"/>
      <c r="JSO141"/>
      <c r="JSP141"/>
      <c r="JSQ141"/>
      <c r="JSR141"/>
      <c r="JSS141"/>
      <c r="JST141"/>
      <c r="JSU141"/>
      <c r="JSV141"/>
      <c r="JSW141"/>
      <c r="JSX141"/>
      <c r="JSY141"/>
      <c r="JSZ141"/>
      <c r="JTA141"/>
      <c r="JTB141"/>
      <c r="JTC141"/>
      <c r="JTD141"/>
      <c r="JTE141"/>
      <c r="JTF141"/>
      <c r="JTG141"/>
      <c r="JTH141"/>
      <c r="JTI141"/>
      <c r="JTJ141"/>
      <c r="JTK141"/>
      <c r="JTL141"/>
      <c r="JTM141"/>
      <c r="JTN141"/>
      <c r="JTO141"/>
      <c r="JTP141"/>
      <c r="JTQ141"/>
      <c r="JTR141"/>
      <c r="JTS141"/>
      <c r="JTT141"/>
      <c r="JTU141"/>
      <c r="JTV141"/>
      <c r="JTW141"/>
      <c r="JTX141"/>
      <c r="JTY141"/>
      <c r="JTZ141"/>
      <c r="JUA141"/>
      <c r="JUB141"/>
      <c r="JUC141"/>
      <c r="JUD141"/>
      <c r="JUE141"/>
      <c r="JUF141"/>
      <c r="JUG141"/>
      <c r="JUH141"/>
      <c r="JUI141"/>
      <c r="JUJ141"/>
      <c r="JUK141"/>
      <c r="JUL141"/>
      <c r="JUM141"/>
      <c r="JUN141"/>
      <c r="JUO141"/>
      <c r="JUP141"/>
      <c r="JUQ141"/>
      <c r="JUR141"/>
      <c r="JUS141"/>
      <c r="JUT141"/>
      <c r="JUU141"/>
      <c r="JUV141"/>
      <c r="JUW141"/>
      <c r="JUX141"/>
      <c r="JUY141"/>
      <c r="JUZ141"/>
      <c r="JVA141"/>
      <c r="JVB141"/>
      <c r="JVC141"/>
      <c r="JVD141"/>
      <c r="JVE141"/>
      <c r="JVF141"/>
      <c r="JVG141"/>
      <c r="JVH141"/>
      <c r="JVI141"/>
      <c r="JVJ141"/>
      <c r="JVK141"/>
      <c r="JVL141"/>
      <c r="JVM141"/>
      <c r="JVN141"/>
      <c r="JVO141"/>
      <c r="JVP141"/>
      <c r="JVQ141"/>
      <c r="JVR141"/>
      <c r="JVS141"/>
      <c r="JVT141"/>
      <c r="JVU141"/>
      <c r="JVV141"/>
      <c r="JVW141"/>
      <c r="JVX141"/>
      <c r="JVY141"/>
      <c r="JVZ141"/>
      <c r="JWA141"/>
      <c r="JWB141"/>
      <c r="JWC141"/>
      <c r="JWD141"/>
      <c r="JWE141"/>
      <c r="JWF141"/>
      <c r="JWG141"/>
      <c r="JWH141"/>
      <c r="JWI141"/>
      <c r="JWJ141"/>
      <c r="JWK141"/>
      <c r="JWL141"/>
      <c r="JWM141"/>
      <c r="JWN141"/>
      <c r="JWO141"/>
      <c r="JWP141"/>
      <c r="JWQ141"/>
      <c r="JWR141"/>
      <c r="JWS141"/>
      <c r="JWT141"/>
      <c r="JWU141"/>
      <c r="JWV141"/>
      <c r="JWW141"/>
      <c r="JWX141"/>
      <c r="JWY141"/>
      <c r="JWZ141"/>
      <c r="JXA141"/>
      <c r="JXB141"/>
      <c r="JXC141"/>
      <c r="JXD141"/>
      <c r="JXE141"/>
      <c r="JXF141"/>
      <c r="JXG141"/>
      <c r="JXH141"/>
      <c r="JXI141"/>
      <c r="JXJ141"/>
      <c r="JXK141"/>
      <c r="JXL141"/>
      <c r="JXM141"/>
      <c r="JXN141"/>
      <c r="JXO141"/>
      <c r="JXP141"/>
      <c r="JXQ141"/>
      <c r="JXR141"/>
      <c r="JXS141"/>
      <c r="JXT141"/>
      <c r="JXU141"/>
      <c r="JXV141"/>
      <c r="JXW141"/>
      <c r="JXX141"/>
      <c r="JXY141"/>
      <c r="JXZ141"/>
      <c r="JYA141"/>
      <c r="JYB141"/>
      <c r="JYC141"/>
      <c r="JYD141"/>
      <c r="JYE141"/>
      <c r="JYF141"/>
      <c r="JYG141"/>
      <c r="JYH141"/>
      <c r="JYI141"/>
      <c r="JYJ141"/>
      <c r="JYK141"/>
      <c r="JYL141"/>
      <c r="JYM141"/>
      <c r="JYN141"/>
      <c r="JYO141"/>
      <c r="JYP141"/>
      <c r="JYQ141"/>
      <c r="JYR141"/>
      <c r="JYS141"/>
      <c r="JYT141"/>
      <c r="JYU141"/>
      <c r="JYV141"/>
      <c r="JYW141"/>
      <c r="JYX141"/>
      <c r="JYY141"/>
      <c r="JYZ141"/>
      <c r="JZA141"/>
      <c r="JZB141"/>
      <c r="JZC141"/>
      <c r="JZD141"/>
      <c r="JZE141"/>
      <c r="JZF141"/>
      <c r="JZG141"/>
      <c r="JZH141"/>
      <c r="JZI141"/>
      <c r="JZJ141"/>
      <c r="JZK141"/>
      <c r="JZL141"/>
      <c r="JZM141"/>
      <c r="JZN141"/>
      <c r="JZO141"/>
      <c r="JZP141"/>
      <c r="JZQ141"/>
      <c r="JZR141"/>
      <c r="JZS141"/>
      <c r="JZT141"/>
      <c r="JZU141"/>
      <c r="JZV141"/>
      <c r="JZW141"/>
      <c r="JZX141"/>
      <c r="JZY141"/>
      <c r="JZZ141"/>
      <c r="KAA141"/>
      <c r="KAB141"/>
      <c r="KAC141"/>
      <c r="KAD141"/>
      <c r="KAE141"/>
      <c r="KAF141"/>
      <c r="KAG141"/>
      <c r="KAH141"/>
      <c r="KAI141"/>
      <c r="KAJ141"/>
      <c r="KAK141"/>
      <c r="KAL141"/>
      <c r="KAM141"/>
      <c r="KAN141"/>
      <c r="KAO141"/>
      <c r="KAP141"/>
      <c r="KAQ141"/>
      <c r="KAR141"/>
      <c r="KAS141"/>
      <c r="KAT141"/>
      <c r="KAU141"/>
      <c r="KAV141"/>
      <c r="KAW141"/>
      <c r="KAX141"/>
      <c r="KAY141"/>
      <c r="KAZ141"/>
      <c r="KBA141"/>
      <c r="KBB141"/>
      <c r="KBC141"/>
      <c r="KBD141"/>
      <c r="KBE141"/>
      <c r="KBF141"/>
      <c r="KBG141"/>
      <c r="KBH141"/>
      <c r="KBI141"/>
      <c r="KBJ141"/>
      <c r="KBK141"/>
      <c r="KBL141"/>
      <c r="KBM141"/>
      <c r="KBN141"/>
      <c r="KBO141"/>
      <c r="KBP141"/>
      <c r="KBQ141"/>
      <c r="KBR141"/>
      <c r="KBS141"/>
      <c r="KBT141"/>
      <c r="KBU141"/>
      <c r="KBV141"/>
      <c r="KBW141"/>
      <c r="KBX141"/>
      <c r="KBY141"/>
      <c r="KBZ141"/>
      <c r="KCA141"/>
      <c r="KCB141"/>
      <c r="KCC141"/>
      <c r="KCD141"/>
      <c r="KCE141"/>
      <c r="KCF141"/>
      <c r="KCG141"/>
      <c r="KCH141"/>
      <c r="KCI141"/>
      <c r="KCJ141"/>
      <c r="KCK141"/>
      <c r="KCL141"/>
      <c r="KCM141"/>
      <c r="KCN141"/>
      <c r="KCO141"/>
      <c r="KCP141"/>
      <c r="KCQ141"/>
      <c r="KCR141"/>
      <c r="KCS141"/>
      <c r="KCT141"/>
      <c r="KCU141"/>
      <c r="KCV141"/>
      <c r="KCW141"/>
      <c r="KCX141"/>
      <c r="KCY141"/>
      <c r="KCZ141"/>
      <c r="KDA141"/>
      <c r="KDB141"/>
      <c r="KDC141"/>
      <c r="KDD141"/>
      <c r="KDE141"/>
      <c r="KDF141"/>
      <c r="KDG141"/>
      <c r="KDH141"/>
      <c r="KDI141"/>
      <c r="KDJ141"/>
      <c r="KDK141"/>
      <c r="KDL141"/>
      <c r="KDM141"/>
      <c r="KDN141"/>
      <c r="KDO141"/>
      <c r="KDP141"/>
      <c r="KDQ141"/>
      <c r="KDR141"/>
      <c r="KDS141"/>
      <c r="KDT141"/>
      <c r="KDU141"/>
      <c r="KDV141"/>
      <c r="KDW141"/>
      <c r="KDX141"/>
      <c r="KDY141"/>
      <c r="KDZ141"/>
      <c r="KEA141"/>
      <c r="KEB141"/>
      <c r="KEC141"/>
      <c r="KED141"/>
      <c r="KEE141"/>
      <c r="KEF141"/>
      <c r="KEG141"/>
      <c r="KEH141"/>
      <c r="KEI141"/>
      <c r="KEJ141"/>
      <c r="KEK141"/>
      <c r="KEL141"/>
      <c r="KEM141"/>
      <c r="KEN141"/>
      <c r="KEO141"/>
      <c r="KEP141"/>
      <c r="KEQ141"/>
      <c r="KER141"/>
      <c r="KES141"/>
      <c r="KET141"/>
      <c r="KEU141"/>
      <c r="KEV141"/>
      <c r="KEW141"/>
      <c r="KEX141"/>
      <c r="KEY141"/>
      <c r="KEZ141"/>
      <c r="KFA141"/>
      <c r="KFB141"/>
      <c r="KFC141"/>
      <c r="KFD141"/>
      <c r="KFE141"/>
      <c r="KFF141"/>
      <c r="KFG141"/>
      <c r="KFH141"/>
      <c r="KFI141"/>
      <c r="KFJ141"/>
      <c r="KFK141"/>
      <c r="KFL141"/>
      <c r="KFM141"/>
      <c r="KFN141"/>
      <c r="KFO141"/>
      <c r="KFP141"/>
      <c r="KFQ141"/>
      <c r="KFR141"/>
      <c r="KFS141"/>
      <c r="KFT141"/>
      <c r="KFU141"/>
      <c r="KFV141"/>
      <c r="KFW141"/>
      <c r="KFX141"/>
      <c r="KFY141"/>
      <c r="KFZ141"/>
      <c r="KGA141"/>
      <c r="KGB141"/>
      <c r="KGC141"/>
      <c r="KGD141"/>
      <c r="KGE141"/>
      <c r="KGF141"/>
      <c r="KGG141"/>
      <c r="KGH141"/>
      <c r="KGI141"/>
      <c r="KGJ141"/>
      <c r="KGK141"/>
      <c r="KGL141"/>
      <c r="KGM141"/>
      <c r="KGN141"/>
      <c r="KGO141"/>
      <c r="KGP141"/>
      <c r="KGQ141"/>
      <c r="KGR141"/>
      <c r="KGS141"/>
      <c r="KGT141"/>
      <c r="KGU141"/>
      <c r="KGV141"/>
      <c r="KGW141"/>
      <c r="KGX141"/>
      <c r="KGY141"/>
      <c r="KGZ141"/>
      <c r="KHA141"/>
      <c r="KHB141"/>
      <c r="KHC141"/>
      <c r="KHD141"/>
      <c r="KHE141"/>
      <c r="KHF141"/>
      <c r="KHG141"/>
      <c r="KHH141"/>
      <c r="KHI141"/>
      <c r="KHJ141"/>
      <c r="KHK141"/>
      <c r="KHL141"/>
      <c r="KHM141"/>
      <c r="KHN141"/>
      <c r="KHO141"/>
      <c r="KHP141"/>
      <c r="KHQ141"/>
      <c r="KHR141"/>
      <c r="KHS141"/>
      <c r="KHT141"/>
      <c r="KHU141"/>
      <c r="KHV141"/>
      <c r="KHW141"/>
      <c r="KHX141"/>
      <c r="KHY141"/>
      <c r="KHZ141"/>
      <c r="KIA141"/>
      <c r="KIB141"/>
      <c r="KIC141"/>
      <c r="KID141"/>
      <c r="KIE141"/>
      <c r="KIF141"/>
      <c r="KIG141"/>
      <c r="KIH141"/>
      <c r="KII141"/>
      <c r="KIJ141"/>
      <c r="KIK141"/>
      <c r="KIL141"/>
      <c r="KIM141"/>
      <c r="KIN141"/>
      <c r="KIO141"/>
      <c r="KIP141"/>
      <c r="KIQ141"/>
      <c r="KIR141"/>
      <c r="KIS141"/>
      <c r="KIT141"/>
      <c r="KIU141"/>
      <c r="KIV141"/>
      <c r="KIW141"/>
      <c r="KIX141"/>
      <c r="KIY141"/>
      <c r="KIZ141"/>
      <c r="KJA141"/>
      <c r="KJB141"/>
      <c r="KJC141"/>
      <c r="KJD141"/>
      <c r="KJE141"/>
      <c r="KJF141"/>
      <c r="KJG141"/>
      <c r="KJH141"/>
      <c r="KJI141"/>
      <c r="KJJ141"/>
      <c r="KJK141"/>
      <c r="KJL141"/>
      <c r="KJM141"/>
      <c r="KJN141"/>
      <c r="KJO141"/>
      <c r="KJP141"/>
      <c r="KJQ141"/>
      <c r="KJR141"/>
      <c r="KJS141"/>
      <c r="KJT141"/>
      <c r="KJU141"/>
      <c r="KJV141"/>
      <c r="KJW141"/>
      <c r="KJX141"/>
      <c r="KJY141"/>
      <c r="KJZ141"/>
      <c r="KKA141"/>
      <c r="KKB141"/>
      <c r="KKC141"/>
      <c r="KKD141"/>
      <c r="KKE141"/>
      <c r="KKF141"/>
      <c r="KKG141"/>
      <c r="KKH141"/>
      <c r="KKI141"/>
      <c r="KKJ141"/>
      <c r="KKK141"/>
      <c r="KKL141"/>
      <c r="KKM141"/>
      <c r="KKN141"/>
      <c r="KKO141"/>
      <c r="KKP141"/>
      <c r="KKQ141"/>
      <c r="KKR141"/>
      <c r="KKS141"/>
      <c r="KKT141"/>
      <c r="KKU141"/>
      <c r="KKV141"/>
      <c r="KKW141"/>
      <c r="KKX141"/>
      <c r="KKY141"/>
      <c r="KKZ141"/>
      <c r="KLA141"/>
      <c r="KLB141"/>
      <c r="KLC141"/>
      <c r="KLD141"/>
      <c r="KLE141"/>
      <c r="KLF141"/>
      <c r="KLG141"/>
      <c r="KLH141"/>
      <c r="KLI141"/>
      <c r="KLJ141"/>
      <c r="KLK141"/>
      <c r="KLL141"/>
      <c r="KLM141"/>
      <c r="KLN141"/>
      <c r="KLO141"/>
      <c r="KLP141"/>
      <c r="KLQ141"/>
      <c r="KLR141"/>
      <c r="KLS141"/>
      <c r="KLT141"/>
      <c r="KLU141"/>
      <c r="KLV141"/>
      <c r="KLW141"/>
      <c r="KLX141"/>
      <c r="KLY141"/>
      <c r="KLZ141"/>
      <c r="KMA141"/>
      <c r="KMB141"/>
      <c r="KMC141"/>
      <c r="KMD141"/>
      <c r="KME141"/>
      <c r="KMF141"/>
      <c r="KMG141"/>
      <c r="KMH141"/>
      <c r="KMI141"/>
      <c r="KMJ141"/>
      <c r="KMK141"/>
      <c r="KML141"/>
      <c r="KMM141"/>
      <c r="KMN141"/>
      <c r="KMO141"/>
      <c r="KMP141"/>
      <c r="KMQ141"/>
      <c r="KMR141"/>
      <c r="KMS141"/>
      <c r="KMT141"/>
      <c r="KMU141"/>
      <c r="KMV141"/>
      <c r="KMW141"/>
      <c r="KMX141"/>
      <c r="KMY141"/>
      <c r="KMZ141"/>
      <c r="KNA141"/>
      <c r="KNB141"/>
      <c r="KNC141"/>
      <c r="KND141"/>
      <c r="KNE141"/>
      <c r="KNF141"/>
      <c r="KNG141"/>
      <c r="KNH141"/>
      <c r="KNI141"/>
      <c r="KNJ141"/>
      <c r="KNK141"/>
      <c r="KNL141"/>
      <c r="KNM141"/>
      <c r="KNN141"/>
      <c r="KNO141"/>
      <c r="KNP141"/>
      <c r="KNQ141"/>
      <c r="KNR141"/>
      <c r="KNS141"/>
      <c r="KNT141"/>
      <c r="KNU141"/>
      <c r="KNV141"/>
      <c r="KNW141"/>
      <c r="KNX141"/>
      <c r="KNY141"/>
      <c r="KNZ141"/>
      <c r="KOA141"/>
      <c r="KOB141"/>
      <c r="KOC141"/>
      <c r="KOD141"/>
      <c r="KOE141"/>
      <c r="KOF141"/>
      <c r="KOG141"/>
      <c r="KOH141"/>
      <c r="KOI141"/>
      <c r="KOJ141"/>
      <c r="KOK141"/>
      <c r="KOL141"/>
      <c r="KOM141"/>
      <c r="KON141"/>
      <c r="KOO141"/>
      <c r="KOP141"/>
      <c r="KOQ141"/>
      <c r="KOR141"/>
      <c r="KOS141"/>
      <c r="KOT141"/>
      <c r="KOU141"/>
      <c r="KOV141"/>
      <c r="KOW141"/>
      <c r="KOX141"/>
      <c r="KOY141"/>
      <c r="KOZ141"/>
      <c r="KPA141"/>
      <c r="KPB141"/>
      <c r="KPC141"/>
      <c r="KPD141"/>
      <c r="KPE141"/>
      <c r="KPF141"/>
      <c r="KPG141"/>
      <c r="KPH141"/>
      <c r="KPI141"/>
      <c r="KPJ141"/>
      <c r="KPK141"/>
      <c r="KPL141"/>
      <c r="KPM141"/>
      <c r="KPN141"/>
      <c r="KPO141"/>
      <c r="KPP141"/>
      <c r="KPQ141"/>
      <c r="KPR141"/>
      <c r="KPS141"/>
      <c r="KPT141"/>
      <c r="KPU141"/>
      <c r="KPV141"/>
      <c r="KPW141"/>
      <c r="KPX141"/>
      <c r="KPY141"/>
      <c r="KPZ141"/>
      <c r="KQA141"/>
      <c r="KQB141"/>
      <c r="KQC141"/>
      <c r="KQD141"/>
      <c r="KQE141"/>
      <c r="KQF141"/>
      <c r="KQG141"/>
      <c r="KQH141"/>
      <c r="KQI141"/>
      <c r="KQJ141"/>
      <c r="KQK141"/>
      <c r="KQL141"/>
      <c r="KQM141"/>
      <c r="KQN141"/>
      <c r="KQO141"/>
      <c r="KQP141"/>
      <c r="KQQ141"/>
      <c r="KQR141"/>
      <c r="KQS141"/>
      <c r="KQT141"/>
      <c r="KQU141"/>
      <c r="KQV141"/>
      <c r="KQW141"/>
      <c r="KQX141"/>
      <c r="KQY141"/>
      <c r="KQZ141"/>
      <c r="KRA141"/>
      <c r="KRB141"/>
      <c r="KRC141"/>
      <c r="KRD141"/>
      <c r="KRE141"/>
      <c r="KRF141"/>
      <c r="KRG141"/>
      <c r="KRH141"/>
      <c r="KRI141"/>
      <c r="KRJ141"/>
      <c r="KRK141"/>
      <c r="KRL141"/>
      <c r="KRM141"/>
      <c r="KRN141"/>
      <c r="KRO141"/>
      <c r="KRP141"/>
      <c r="KRQ141"/>
      <c r="KRR141"/>
      <c r="KRS141"/>
      <c r="KRT141"/>
      <c r="KRU141"/>
      <c r="KRV141"/>
      <c r="KRW141"/>
      <c r="KRX141"/>
      <c r="KRY141"/>
      <c r="KRZ141"/>
      <c r="KSA141"/>
      <c r="KSB141"/>
      <c r="KSC141"/>
      <c r="KSD141"/>
      <c r="KSE141"/>
      <c r="KSF141"/>
      <c r="KSG141"/>
      <c r="KSH141"/>
      <c r="KSI141"/>
      <c r="KSJ141"/>
      <c r="KSK141"/>
      <c r="KSL141"/>
      <c r="KSM141"/>
      <c r="KSN141"/>
      <c r="KSO141"/>
      <c r="KSP141"/>
      <c r="KSQ141"/>
      <c r="KSR141"/>
      <c r="KSS141"/>
      <c r="KST141"/>
      <c r="KSU141"/>
      <c r="KSV141"/>
      <c r="KSW141"/>
      <c r="KSX141"/>
      <c r="KSY141"/>
      <c r="KSZ141"/>
      <c r="KTA141"/>
      <c r="KTB141"/>
      <c r="KTC141"/>
      <c r="KTD141"/>
      <c r="KTE141"/>
      <c r="KTF141"/>
      <c r="KTG141"/>
      <c r="KTH141"/>
      <c r="KTI141"/>
      <c r="KTJ141"/>
      <c r="KTK141"/>
      <c r="KTL141"/>
      <c r="KTM141"/>
      <c r="KTN141"/>
      <c r="KTO141"/>
      <c r="KTP141"/>
      <c r="KTQ141"/>
      <c r="KTR141"/>
      <c r="KTS141"/>
      <c r="KTT141"/>
      <c r="KTU141"/>
      <c r="KTV141"/>
      <c r="KTW141"/>
      <c r="KTX141"/>
      <c r="KTY141"/>
      <c r="KTZ141"/>
      <c r="KUA141"/>
      <c r="KUB141"/>
      <c r="KUC141"/>
      <c r="KUD141"/>
      <c r="KUE141"/>
      <c r="KUF141"/>
      <c r="KUG141"/>
      <c r="KUH141"/>
      <c r="KUI141"/>
      <c r="KUJ141"/>
      <c r="KUK141"/>
      <c r="KUL141"/>
      <c r="KUM141"/>
      <c r="KUN141"/>
      <c r="KUO141"/>
      <c r="KUP141"/>
      <c r="KUQ141"/>
      <c r="KUR141"/>
      <c r="KUS141"/>
      <c r="KUT141"/>
      <c r="KUU141"/>
      <c r="KUV141"/>
      <c r="KUW141"/>
      <c r="KUX141"/>
      <c r="KUY141"/>
      <c r="KUZ141"/>
      <c r="KVA141"/>
      <c r="KVB141"/>
      <c r="KVC141"/>
      <c r="KVD141"/>
      <c r="KVE141"/>
      <c r="KVF141"/>
      <c r="KVG141"/>
      <c r="KVH141"/>
      <c r="KVI141"/>
      <c r="KVJ141"/>
      <c r="KVK141"/>
      <c r="KVL141"/>
      <c r="KVM141"/>
      <c r="KVN141"/>
      <c r="KVO141"/>
      <c r="KVP141"/>
      <c r="KVQ141"/>
      <c r="KVR141"/>
      <c r="KVS141"/>
      <c r="KVT141"/>
      <c r="KVU141"/>
      <c r="KVV141"/>
      <c r="KVW141"/>
      <c r="KVX141"/>
      <c r="KVY141"/>
      <c r="KVZ141"/>
      <c r="KWA141"/>
      <c r="KWB141"/>
      <c r="KWC141"/>
      <c r="KWD141"/>
      <c r="KWE141"/>
      <c r="KWF141"/>
      <c r="KWG141"/>
      <c r="KWH141"/>
      <c r="KWI141"/>
      <c r="KWJ141"/>
      <c r="KWK141"/>
      <c r="KWL141"/>
      <c r="KWM141"/>
      <c r="KWN141"/>
      <c r="KWO141"/>
      <c r="KWP141"/>
      <c r="KWQ141"/>
      <c r="KWR141"/>
      <c r="KWS141"/>
      <c r="KWT141"/>
      <c r="KWU141"/>
      <c r="KWV141"/>
      <c r="KWW141"/>
      <c r="KWX141"/>
      <c r="KWY141"/>
      <c r="KWZ141"/>
      <c r="KXA141"/>
      <c r="KXB141"/>
      <c r="KXC141"/>
      <c r="KXD141"/>
      <c r="KXE141"/>
      <c r="KXF141"/>
      <c r="KXG141"/>
      <c r="KXH141"/>
      <c r="KXI141"/>
      <c r="KXJ141"/>
      <c r="KXK141"/>
      <c r="KXL141"/>
      <c r="KXM141"/>
      <c r="KXN141"/>
      <c r="KXO141"/>
      <c r="KXP141"/>
      <c r="KXQ141"/>
      <c r="KXR141"/>
      <c r="KXS141"/>
      <c r="KXT141"/>
      <c r="KXU141"/>
      <c r="KXV141"/>
      <c r="KXW141"/>
      <c r="KXX141"/>
      <c r="KXY141"/>
      <c r="KXZ141"/>
      <c r="KYA141"/>
      <c r="KYB141"/>
      <c r="KYC141"/>
      <c r="KYD141"/>
      <c r="KYE141"/>
      <c r="KYF141"/>
      <c r="KYG141"/>
      <c r="KYH141"/>
      <c r="KYI141"/>
      <c r="KYJ141"/>
      <c r="KYK141"/>
      <c r="KYL141"/>
      <c r="KYM141"/>
      <c r="KYN141"/>
      <c r="KYO141"/>
      <c r="KYP141"/>
      <c r="KYQ141"/>
      <c r="KYR141"/>
      <c r="KYS141"/>
      <c r="KYT141"/>
      <c r="KYU141"/>
      <c r="KYV141"/>
      <c r="KYW141"/>
      <c r="KYX141"/>
      <c r="KYY141"/>
      <c r="KYZ141"/>
      <c r="KZA141"/>
      <c r="KZB141"/>
      <c r="KZC141"/>
      <c r="KZD141"/>
      <c r="KZE141"/>
      <c r="KZF141"/>
      <c r="KZG141"/>
      <c r="KZH141"/>
      <c r="KZI141"/>
      <c r="KZJ141"/>
      <c r="KZK141"/>
      <c r="KZL141"/>
      <c r="KZM141"/>
      <c r="KZN141"/>
      <c r="KZO141"/>
      <c r="KZP141"/>
      <c r="KZQ141"/>
      <c r="KZR141"/>
      <c r="KZS141"/>
      <c r="KZT141"/>
      <c r="KZU141"/>
      <c r="KZV141"/>
      <c r="KZW141"/>
      <c r="KZX141"/>
      <c r="KZY141"/>
      <c r="KZZ141"/>
      <c r="LAA141"/>
      <c r="LAB141"/>
      <c r="LAC141"/>
      <c r="LAD141"/>
      <c r="LAE141"/>
      <c r="LAF141"/>
      <c r="LAG141"/>
      <c r="LAH141"/>
      <c r="LAI141"/>
      <c r="LAJ141"/>
      <c r="LAK141"/>
      <c r="LAL141"/>
      <c r="LAM141"/>
      <c r="LAN141"/>
      <c r="LAO141"/>
      <c r="LAP141"/>
      <c r="LAQ141"/>
      <c r="LAR141"/>
      <c r="LAS141"/>
      <c r="LAT141"/>
      <c r="LAU141"/>
      <c r="LAV141"/>
      <c r="LAW141"/>
      <c r="LAX141"/>
      <c r="LAY141"/>
      <c r="LAZ141"/>
      <c r="LBA141"/>
      <c r="LBB141"/>
      <c r="LBC141"/>
      <c r="LBD141"/>
      <c r="LBE141"/>
      <c r="LBF141"/>
      <c r="LBG141"/>
      <c r="LBH141"/>
      <c r="LBI141"/>
      <c r="LBJ141"/>
      <c r="LBK141"/>
      <c r="LBL141"/>
      <c r="LBM141"/>
      <c r="LBN141"/>
      <c r="LBO141"/>
      <c r="LBP141"/>
      <c r="LBQ141"/>
      <c r="LBR141"/>
      <c r="LBS141"/>
      <c r="LBT141"/>
      <c r="LBU141"/>
      <c r="LBV141"/>
      <c r="LBW141"/>
      <c r="LBX141"/>
      <c r="LBY141"/>
      <c r="LBZ141"/>
      <c r="LCA141"/>
      <c r="LCB141"/>
      <c r="LCC141"/>
      <c r="LCD141"/>
      <c r="LCE141"/>
      <c r="LCF141"/>
      <c r="LCG141"/>
      <c r="LCH141"/>
      <c r="LCI141"/>
      <c r="LCJ141"/>
      <c r="LCK141"/>
      <c r="LCL141"/>
      <c r="LCM141"/>
      <c r="LCN141"/>
      <c r="LCO141"/>
      <c r="LCP141"/>
      <c r="LCQ141"/>
      <c r="LCR141"/>
      <c r="LCS141"/>
      <c r="LCT141"/>
      <c r="LCU141"/>
      <c r="LCV141"/>
      <c r="LCW141"/>
      <c r="LCX141"/>
      <c r="LCY141"/>
      <c r="LCZ141"/>
      <c r="LDA141"/>
      <c r="LDB141"/>
      <c r="LDC141"/>
      <c r="LDD141"/>
      <c r="LDE141"/>
      <c r="LDF141"/>
      <c r="LDG141"/>
      <c r="LDH141"/>
      <c r="LDI141"/>
      <c r="LDJ141"/>
      <c r="LDK141"/>
      <c r="LDL141"/>
      <c r="LDM141"/>
      <c r="LDN141"/>
      <c r="LDO141"/>
      <c r="LDP141"/>
      <c r="LDQ141"/>
      <c r="LDR141"/>
      <c r="LDS141"/>
      <c r="LDT141"/>
      <c r="LDU141"/>
      <c r="LDV141"/>
      <c r="LDW141"/>
      <c r="LDX141"/>
      <c r="LDY141"/>
      <c r="LDZ141"/>
      <c r="LEA141"/>
      <c r="LEB141"/>
      <c r="LEC141"/>
      <c r="LED141"/>
      <c r="LEE141"/>
      <c r="LEF141"/>
      <c r="LEG141"/>
      <c r="LEH141"/>
      <c r="LEI141"/>
      <c r="LEJ141"/>
      <c r="LEK141"/>
      <c r="LEL141"/>
      <c r="LEM141"/>
      <c r="LEN141"/>
      <c r="LEO141"/>
      <c r="LEP141"/>
      <c r="LEQ141"/>
      <c r="LER141"/>
      <c r="LES141"/>
      <c r="LET141"/>
      <c r="LEU141"/>
      <c r="LEV141"/>
      <c r="LEW141"/>
      <c r="LEX141"/>
      <c r="LEY141"/>
      <c r="LEZ141"/>
      <c r="LFA141"/>
      <c r="LFB141"/>
      <c r="LFC141"/>
      <c r="LFD141"/>
      <c r="LFE141"/>
      <c r="LFF141"/>
      <c r="LFG141"/>
      <c r="LFH141"/>
      <c r="LFI141"/>
      <c r="LFJ141"/>
      <c r="LFK141"/>
      <c r="LFL141"/>
      <c r="LFM141"/>
      <c r="LFN141"/>
      <c r="LFO141"/>
      <c r="LFP141"/>
      <c r="LFQ141"/>
      <c r="LFR141"/>
      <c r="LFS141"/>
      <c r="LFT141"/>
      <c r="LFU141"/>
      <c r="LFV141"/>
      <c r="LFW141"/>
      <c r="LFX141"/>
      <c r="LFY141"/>
      <c r="LFZ141"/>
      <c r="LGA141"/>
      <c r="LGB141"/>
      <c r="LGC141"/>
      <c r="LGD141"/>
      <c r="LGE141"/>
      <c r="LGF141"/>
      <c r="LGG141"/>
      <c r="LGH141"/>
      <c r="LGI141"/>
      <c r="LGJ141"/>
      <c r="LGK141"/>
      <c r="LGL141"/>
      <c r="LGM141"/>
      <c r="LGN141"/>
      <c r="LGO141"/>
      <c r="LGP141"/>
      <c r="LGQ141"/>
      <c r="LGR141"/>
      <c r="LGS141"/>
      <c r="LGT141"/>
      <c r="LGU141"/>
      <c r="LGV141"/>
      <c r="LGW141"/>
      <c r="LGX141"/>
      <c r="LGY141"/>
      <c r="LGZ141"/>
      <c r="LHA141"/>
      <c r="LHB141"/>
      <c r="LHC141"/>
      <c r="LHD141"/>
      <c r="LHE141"/>
      <c r="LHF141"/>
      <c r="LHG141"/>
      <c r="LHH141"/>
      <c r="LHI141"/>
      <c r="LHJ141"/>
      <c r="LHK141"/>
      <c r="LHL141"/>
      <c r="LHM141"/>
      <c r="LHN141"/>
      <c r="LHO141"/>
      <c r="LHP141"/>
      <c r="LHQ141"/>
      <c r="LHR141"/>
      <c r="LHS141"/>
      <c r="LHT141"/>
      <c r="LHU141"/>
      <c r="LHV141"/>
      <c r="LHW141"/>
      <c r="LHX141"/>
      <c r="LHY141"/>
      <c r="LHZ141"/>
      <c r="LIA141"/>
      <c r="LIB141"/>
      <c r="LIC141"/>
      <c r="LID141"/>
      <c r="LIE141"/>
      <c r="LIF141"/>
      <c r="LIG141"/>
      <c r="LIH141"/>
      <c r="LII141"/>
      <c r="LIJ141"/>
      <c r="LIK141"/>
      <c r="LIL141"/>
      <c r="LIM141"/>
      <c r="LIN141"/>
      <c r="LIO141"/>
      <c r="LIP141"/>
      <c r="LIQ141"/>
      <c r="LIR141"/>
      <c r="LIS141"/>
      <c r="LIT141"/>
      <c r="LIU141"/>
      <c r="LIV141"/>
      <c r="LIW141"/>
      <c r="LIX141"/>
      <c r="LIY141"/>
      <c r="LIZ141"/>
      <c r="LJA141"/>
      <c r="LJB141"/>
      <c r="LJC141"/>
      <c r="LJD141"/>
      <c r="LJE141"/>
      <c r="LJF141"/>
      <c r="LJG141"/>
      <c r="LJH141"/>
      <c r="LJI141"/>
      <c r="LJJ141"/>
      <c r="LJK141"/>
      <c r="LJL141"/>
      <c r="LJM141"/>
      <c r="LJN141"/>
      <c r="LJO141"/>
      <c r="LJP141"/>
      <c r="LJQ141"/>
      <c r="LJR141"/>
      <c r="LJS141"/>
      <c r="LJT141"/>
      <c r="LJU141"/>
      <c r="LJV141"/>
      <c r="LJW141"/>
      <c r="LJX141"/>
      <c r="LJY141"/>
      <c r="LJZ141"/>
      <c r="LKA141"/>
      <c r="LKB141"/>
      <c r="LKC141"/>
      <c r="LKD141"/>
      <c r="LKE141"/>
      <c r="LKF141"/>
      <c r="LKG141"/>
      <c r="LKH141"/>
      <c r="LKI141"/>
      <c r="LKJ141"/>
      <c r="LKK141"/>
      <c r="LKL141"/>
      <c r="LKM141"/>
      <c r="LKN141"/>
      <c r="LKO141"/>
      <c r="LKP141"/>
      <c r="LKQ141"/>
      <c r="LKR141"/>
      <c r="LKS141"/>
      <c r="LKT141"/>
      <c r="LKU141"/>
      <c r="LKV141"/>
      <c r="LKW141"/>
      <c r="LKX141"/>
      <c r="LKY141"/>
      <c r="LKZ141"/>
      <c r="LLA141"/>
      <c r="LLB141"/>
      <c r="LLC141"/>
      <c r="LLD141"/>
      <c r="LLE141"/>
      <c r="LLF141"/>
      <c r="LLG141"/>
      <c r="LLH141"/>
      <c r="LLI141"/>
      <c r="LLJ141"/>
      <c r="LLK141"/>
      <c r="LLL141"/>
      <c r="LLM141"/>
      <c r="LLN141"/>
      <c r="LLO141"/>
      <c r="LLP141"/>
      <c r="LLQ141"/>
      <c r="LLR141"/>
      <c r="LLS141"/>
      <c r="LLT141"/>
      <c r="LLU141"/>
      <c r="LLV141"/>
      <c r="LLW141"/>
      <c r="LLX141"/>
      <c r="LLY141"/>
      <c r="LLZ141"/>
      <c r="LMA141"/>
      <c r="LMB141"/>
      <c r="LMC141"/>
      <c r="LMD141"/>
      <c r="LME141"/>
      <c r="LMF141"/>
      <c r="LMG141"/>
      <c r="LMH141"/>
      <c r="LMI141"/>
      <c r="LMJ141"/>
      <c r="LMK141"/>
      <c r="LML141"/>
      <c r="LMM141"/>
      <c r="LMN141"/>
      <c r="LMO141"/>
      <c r="LMP141"/>
      <c r="LMQ141"/>
      <c r="LMR141"/>
      <c r="LMS141"/>
      <c r="LMT141"/>
      <c r="LMU141"/>
      <c r="LMV141"/>
      <c r="LMW141"/>
      <c r="LMX141"/>
      <c r="LMY141"/>
      <c r="LMZ141"/>
      <c r="LNA141"/>
      <c r="LNB141"/>
      <c r="LNC141"/>
      <c r="LND141"/>
      <c r="LNE141"/>
      <c r="LNF141"/>
      <c r="LNG141"/>
      <c r="LNH141"/>
      <c r="LNI141"/>
      <c r="LNJ141"/>
      <c r="LNK141"/>
      <c r="LNL141"/>
      <c r="LNM141"/>
      <c r="LNN141"/>
      <c r="LNO141"/>
      <c r="LNP141"/>
      <c r="LNQ141"/>
      <c r="LNR141"/>
      <c r="LNS141"/>
      <c r="LNT141"/>
      <c r="LNU141"/>
      <c r="LNV141"/>
      <c r="LNW141"/>
      <c r="LNX141"/>
      <c r="LNY141"/>
      <c r="LNZ141"/>
      <c r="LOA141"/>
      <c r="LOB141"/>
      <c r="LOC141"/>
      <c r="LOD141"/>
      <c r="LOE141"/>
      <c r="LOF141"/>
      <c r="LOG141"/>
      <c r="LOH141"/>
      <c r="LOI141"/>
      <c r="LOJ141"/>
      <c r="LOK141"/>
      <c r="LOL141"/>
      <c r="LOM141"/>
      <c r="LON141"/>
      <c r="LOO141"/>
      <c r="LOP141"/>
      <c r="LOQ141"/>
      <c r="LOR141"/>
      <c r="LOS141"/>
      <c r="LOT141"/>
      <c r="LOU141"/>
      <c r="LOV141"/>
      <c r="LOW141"/>
      <c r="LOX141"/>
      <c r="LOY141"/>
      <c r="LOZ141"/>
      <c r="LPA141"/>
      <c r="LPB141"/>
      <c r="LPC141"/>
      <c r="LPD141"/>
      <c r="LPE141"/>
      <c r="LPF141"/>
      <c r="LPG141"/>
      <c r="LPH141"/>
      <c r="LPI141"/>
      <c r="LPJ141"/>
      <c r="LPK141"/>
      <c r="LPL141"/>
      <c r="LPM141"/>
      <c r="LPN141"/>
      <c r="LPO141"/>
      <c r="LPP141"/>
      <c r="LPQ141"/>
      <c r="LPR141"/>
      <c r="LPS141"/>
      <c r="LPT141"/>
      <c r="LPU141"/>
      <c r="LPV141"/>
      <c r="LPW141"/>
      <c r="LPX141"/>
      <c r="LPY141"/>
      <c r="LPZ141"/>
      <c r="LQA141"/>
      <c r="LQB141"/>
      <c r="LQC141"/>
      <c r="LQD141"/>
      <c r="LQE141"/>
      <c r="LQF141"/>
      <c r="LQG141"/>
      <c r="LQH141"/>
      <c r="LQI141"/>
      <c r="LQJ141"/>
      <c r="LQK141"/>
      <c r="LQL141"/>
      <c r="LQM141"/>
      <c r="LQN141"/>
      <c r="LQO141"/>
      <c r="LQP141"/>
      <c r="LQQ141"/>
      <c r="LQR141"/>
      <c r="LQS141"/>
      <c r="LQT141"/>
      <c r="LQU141"/>
      <c r="LQV141"/>
      <c r="LQW141"/>
      <c r="LQX141"/>
      <c r="LQY141"/>
      <c r="LQZ141"/>
      <c r="LRA141"/>
      <c r="LRB141"/>
      <c r="LRC141"/>
      <c r="LRD141"/>
      <c r="LRE141"/>
      <c r="LRF141"/>
      <c r="LRG141"/>
      <c r="LRH141"/>
      <c r="LRI141"/>
      <c r="LRJ141"/>
      <c r="LRK141"/>
      <c r="LRL141"/>
      <c r="LRM141"/>
      <c r="LRN141"/>
      <c r="LRO141"/>
      <c r="LRP141"/>
      <c r="LRQ141"/>
      <c r="LRR141"/>
      <c r="LRS141"/>
      <c r="LRT141"/>
      <c r="LRU141"/>
      <c r="LRV141"/>
      <c r="LRW141"/>
      <c r="LRX141"/>
      <c r="LRY141"/>
      <c r="LRZ141"/>
      <c r="LSA141"/>
      <c r="LSB141"/>
      <c r="LSC141"/>
      <c r="LSD141"/>
      <c r="LSE141"/>
      <c r="LSF141"/>
      <c r="LSG141"/>
      <c r="LSH141"/>
      <c r="LSI141"/>
      <c r="LSJ141"/>
      <c r="LSK141"/>
      <c r="LSL141"/>
      <c r="LSM141"/>
      <c r="LSN141"/>
      <c r="LSO141"/>
      <c r="LSP141"/>
      <c r="LSQ141"/>
      <c r="LSR141"/>
      <c r="LSS141"/>
      <c r="LST141"/>
      <c r="LSU141"/>
      <c r="LSV141"/>
      <c r="LSW141"/>
      <c r="LSX141"/>
      <c r="LSY141"/>
      <c r="LSZ141"/>
      <c r="LTA141"/>
      <c r="LTB141"/>
      <c r="LTC141"/>
      <c r="LTD141"/>
      <c r="LTE141"/>
      <c r="LTF141"/>
      <c r="LTG141"/>
      <c r="LTH141"/>
      <c r="LTI141"/>
      <c r="LTJ141"/>
      <c r="LTK141"/>
      <c r="LTL141"/>
      <c r="LTM141"/>
      <c r="LTN141"/>
      <c r="LTO141"/>
      <c r="LTP141"/>
      <c r="LTQ141"/>
      <c r="LTR141"/>
      <c r="LTS141"/>
      <c r="LTT141"/>
      <c r="LTU141"/>
      <c r="LTV141"/>
      <c r="LTW141"/>
      <c r="LTX141"/>
      <c r="LTY141"/>
      <c r="LTZ141"/>
      <c r="LUA141"/>
      <c r="LUB141"/>
      <c r="LUC141"/>
      <c r="LUD141"/>
      <c r="LUE141"/>
      <c r="LUF141"/>
      <c r="LUG141"/>
      <c r="LUH141"/>
      <c r="LUI141"/>
      <c r="LUJ141"/>
      <c r="LUK141"/>
      <c r="LUL141"/>
      <c r="LUM141"/>
      <c r="LUN141"/>
      <c r="LUO141"/>
      <c r="LUP141"/>
      <c r="LUQ141"/>
      <c r="LUR141"/>
      <c r="LUS141"/>
      <c r="LUT141"/>
      <c r="LUU141"/>
      <c r="LUV141"/>
      <c r="LUW141"/>
      <c r="LUX141"/>
      <c r="LUY141"/>
      <c r="LUZ141"/>
      <c r="LVA141"/>
      <c r="LVB141"/>
      <c r="LVC141"/>
      <c r="LVD141"/>
      <c r="LVE141"/>
      <c r="LVF141"/>
      <c r="LVG141"/>
      <c r="LVH141"/>
      <c r="LVI141"/>
      <c r="LVJ141"/>
      <c r="LVK141"/>
      <c r="LVL141"/>
      <c r="LVM141"/>
      <c r="LVN141"/>
      <c r="LVO141"/>
      <c r="LVP141"/>
      <c r="LVQ141"/>
      <c r="LVR141"/>
      <c r="LVS141"/>
      <c r="LVT141"/>
      <c r="LVU141"/>
      <c r="LVV141"/>
      <c r="LVW141"/>
      <c r="LVX141"/>
      <c r="LVY141"/>
      <c r="LVZ141"/>
      <c r="LWA141"/>
      <c r="LWB141"/>
      <c r="LWC141"/>
      <c r="LWD141"/>
      <c r="LWE141"/>
      <c r="LWF141"/>
      <c r="LWG141"/>
      <c r="LWH141"/>
      <c r="LWI141"/>
      <c r="LWJ141"/>
      <c r="LWK141"/>
      <c r="LWL141"/>
      <c r="LWM141"/>
      <c r="LWN141"/>
      <c r="LWO141"/>
      <c r="LWP141"/>
      <c r="LWQ141"/>
      <c r="LWR141"/>
      <c r="LWS141"/>
      <c r="LWT141"/>
      <c r="LWU141"/>
      <c r="LWV141"/>
      <c r="LWW141"/>
      <c r="LWX141"/>
      <c r="LWY141"/>
      <c r="LWZ141"/>
      <c r="LXA141"/>
      <c r="LXB141"/>
      <c r="LXC141"/>
      <c r="LXD141"/>
      <c r="LXE141"/>
      <c r="LXF141"/>
      <c r="LXG141"/>
      <c r="LXH141"/>
      <c r="LXI141"/>
      <c r="LXJ141"/>
      <c r="LXK141"/>
      <c r="LXL141"/>
      <c r="LXM141"/>
      <c r="LXN141"/>
      <c r="LXO141"/>
      <c r="LXP141"/>
      <c r="LXQ141"/>
      <c r="LXR141"/>
      <c r="LXS141"/>
      <c r="LXT141"/>
      <c r="LXU141"/>
      <c r="LXV141"/>
      <c r="LXW141"/>
      <c r="LXX141"/>
      <c r="LXY141"/>
      <c r="LXZ141"/>
      <c r="LYA141"/>
      <c r="LYB141"/>
      <c r="LYC141"/>
      <c r="LYD141"/>
      <c r="LYE141"/>
      <c r="LYF141"/>
      <c r="LYG141"/>
      <c r="LYH141"/>
      <c r="LYI141"/>
      <c r="LYJ141"/>
      <c r="LYK141"/>
      <c r="LYL141"/>
      <c r="LYM141"/>
      <c r="LYN141"/>
      <c r="LYO141"/>
      <c r="LYP141"/>
      <c r="LYQ141"/>
      <c r="LYR141"/>
      <c r="LYS141"/>
      <c r="LYT141"/>
      <c r="LYU141"/>
      <c r="LYV141"/>
      <c r="LYW141"/>
      <c r="LYX141"/>
      <c r="LYY141"/>
      <c r="LYZ141"/>
      <c r="LZA141"/>
      <c r="LZB141"/>
      <c r="LZC141"/>
      <c r="LZD141"/>
      <c r="LZE141"/>
      <c r="LZF141"/>
      <c r="LZG141"/>
      <c r="LZH141"/>
      <c r="LZI141"/>
      <c r="LZJ141"/>
      <c r="LZK141"/>
      <c r="LZL141"/>
      <c r="LZM141"/>
      <c r="LZN141"/>
      <c r="LZO141"/>
      <c r="LZP141"/>
      <c r="LZQ141"/>
      <c r="LZR141"/>
      <c r="LZS141"/>
      <c r="LZT141"/>
      <c r="LZU141"/>
      <c r="LZV141"/>
      <c r="LZW141"/>
      <c r="LZX141"/>
      <c r="LZY141"/>
      <c r="LZZ141"/>
      <c r="MAA141"/>
      <c r="MAB141"/>
      <c r="MAC141"/>
      <c r="MAD141"/>
      <c r="MAE141"/>
      <c r="MAF141"/>
      <c r="MAG141"/>
      <c r="MAH141"/>
      <c r="MAI141"/>
      <c r="MAJ141"/>
      <c r="MAK141"/>
      <c r="MAL141"/>
      <c r="MAM141"/>
      <c r="MAN141"/>
      <c r="MAO141"/>
      <c r="MAP141"/>
      <c r="MAQ141"/>
      <c r="MAR141"/>
      <c r="MAS141"/>
      <c r="MAT141"/>
      <c r="MAU141"/>
      <c r="MAV141"/>
      <c r="MAW141"/>
      <c r="MAX141"/>
      <c r="MAY141"/>
      <c r="MAZ141"/>
      <c r="MBA141"/>
      <c r="MBB141"/>
      <c r="MBC141"/>
      <c r="MBD141"/>
      <c r="MBE141"/>
      <c r="MBF141"/>
      <c r="MBG141"/>
      <c r="MBH141"/>
      <c r="MBI141"/>
      <c r="MBJ141"/>
      <c r="MBK141"/>
      <c r="MBL141"/>
      <c r="MBM141"/>
      <c r="MBN141"/>
      <c r="MBO141"/>
      <c r="MBP141"/>
      <c r="MBQ141"/>
      <c r="MBR141"/>
      <c r="MBS141"/>
      <c r="MBT141"/>
      <c r="MBU141"/>
      <c r="MBV141"/>
      <c r="MBW141"/>
      <c r="MBX141"/>
      <c r="MBY141"/>
      <c r="MBZ141"/>
      <c r="MCA141"/>
      <c r="MCB141"/>
      <c r="MCC141"/>
      <c r="MCD141"/>
      <c r="MCE141"/>
      <c r="MCF141"/>
      <c r="MCG141"/>
      <c r="MCH141"/>
      <c r="MCI141"/>
      <c r="MCJ141"/>
      <c r="MCK141"/>
      <c r="MCL141"/>
      <c r="MCM141"/>
      <c r="MCN141"/>
      <c r="MCO141"/>
      <c r="MCP141"/>
      <c r="MCQ141"/>
      <c r="MCR141"/>
      <c r="MCS141"/>
      <c r="MCT141"/>
      <c r="MCU141"/>
      <c r="MCV141"/>
      <c r="MCW141"/>
      <c r="MCX141"/>
      <c r="MCY141"/>
      <c r="MCZ141"/>
      <c r="MDA141"/>
      <c r="MDB141"/>
      <c r="MDC141"/>
      <c r="MDD141"/>
      <c r="MDE141"/>
      <c r="MDF141"/>
      <c r="MDG141"/>
      <c r="MDH141"/>
      <c r="MDI141"/>
      <c r="MDJ141"/>
      <c r="MDK141"/>
      <c r="MDL141"/>
      <c r="MDM141"/>
      <c r="MDN141"/>
      <c r="MDO141"/>
      <c r="MDP141"/>
      <c r="MDQ141"/>
      <c r="MDR141"/>
      <c r="MDS141"/>
      <c r="MDT141"/>
      <c r="MDU141"/>
      <c r="MDV141"/>
      <c r="MDW141"/>
      <c r="MDX141"/>
      <c r="MDY141"/>
      <c r="MDZ141"/>
      <c r="MEA141"/>
      <c r="MEB141"/>
      <c r="MEC141"/>
      <c r="MED141"/>
      <c r="MEE141"/>
      <c r="MEF141"/>
      <c r="MEG141"/>
      <c r="MEH141"/>
      <c r="MEI141"/>
      <c r="MEJ141"/>
      <c r="MEK141"/>
      <c r="MEL141"/>
      <c r="MEM141"/>
      <c r="MEN141"/>
      <c r="MEO141"/>
      <c r="MEP141"/>
      <c r="MEQ141"/>
      <c r="MER141"/>
      <c r="MES141"/>
      <c r="MET141"/>
      <c r="MEU141"/>
      <c r="MEV141"/>
      <c r="MEW141"/>
      <c r="MEX141"/>
      <c r="MEY141"/>
      <c r="MEZ141"/>
      <c r="MFA141"/>
      <c r="MFB141"/>
      <c r="MFC141"/>
      <c r="MFD141"/>
      <c r="MFE141"/>
      <c r="MFF141"/>
      <c r="MFG141"/>
      <c r="MFH141"/>
      <c r="MFI141"/>
      <c r="MFJ141"/>
      <c r="MFK141"/>
      <c r="MFL141"/>
      <c r="MFM141"/>
      <c r="MFN141"/>
      <c r="MFO141"/>
      <c r="MFP141"/>
      <c r="MFQ141"/>
      <c r="MFR141"/>
      <c r="MFS141"/>
      <c r="MFT141"/>
      <c r="MFU141"/>
      <c r="MFV141"/>
      <c r="MFW141"/>
      <c r="MFX141"/>
      <c r="MFY141"/>
      <c r="MFZ141"/>
      <c r="MGA141"/>
      <c r="MGB141"/>
      <c r="MGC141"/>
      <c r="MGD141"/>
      <c r="MGE141"/>
      <c r="MGF141"/>
      <c r="MGG141"/>
      <c r="MGH141"/>
      <c r="MGI141"/>
      <c r="MGJ141"/>
      <c r="MGK141"/>
      <c r="MGL141"/>
      <c r="MGM141"/>
      <c r="MGN141"/>
      <c r="MGO141"/>
      <c r="MGP141"/>
      <c r="MGQ141"/>
      <c r="MGR141"/>
      <c r="MGS141"/>
      <c r="MGT141"/>
      <c r="MGU141"/>
      <c r="MGV141"/>
      <c r="MGW141"/>
      <c r="MGX141"/>
      <c r="MGY141"/>
      <c r="MGZ141"/>
      <c r="MHA141"/>
      <c r="MHB141"/>
      <c r="MHC141"/>
      <c r="MHD141"/>
      <c r="MHE141"/>
      <c r="MHF141"/>
      <c r="MHG141"/>
      <c r="MHH141"/>
      <c r="MHI141"/>
      <c r="MHJ141"/>
      <c r="MHK141"/>
      <c r="MHL141"/>
      <c r="MHM141"/>
      <c r="MHN141"/>
      <c r="MHO141"/>
      <c r="MHP141"/>
      <c r="MHQ141"/>
      <c r="MHR141"/>
      <c r="MHS141"/>
      <c r="MHT141"/>
      <c r="MHU141"/>
      <c r="MHV141"/>
      <c r="MHW141"/>
      <c r="MHX141"/>
      <c r="MHY141"/>
      <c r="MHZ141"/>
      <c r="MIA141"/>
      <c r="MIB141"/>
      <c r="MIC141"/>
      <c r="MID141"/>
      <c r="MIE141"/>
      <c r="MIF141"/>
      <c r="MIG141"/>
      <c r="MIH141"/>
      <c r="MII141"/>
      <c r="MIJ141"/>
      <c r="MIK141"/>
      <c r="MIL141"/>
      <c r="MIM141"/>
      <c r="MIN141"/>
      <c r="MIO141"/>
      <c r="MIP141"/>
      <c r="MIQ141"/>
      <c r="MIR141"/>
      <c r="MIS141"/>
      <c r="MIT141"/>
      <c r="MIU141"/>
      <c r="MIV141"/>
      <c r="MIW141"/>
      <c r="MIX141"/>
      <c r="MIY141"/>
      <c r="MIZ141"/>
      <c r="MJA141"/>
      <c r="MJB141"/>
      <c r="MJC141"/>
      <c r="MJD141"/>
      <c r="MJE141"/>
      <c r="MJF141"/>
      <c r="MJG141"/>
      <c r="MJH141"/>
      <c r="MJI141"/>
      <c r="MJJ141"/>
      <c r="MJK141"/>
      <c r="MJL141"/>
      <c r="MJM141"/>
      <c r="MJN141"/>
      <c r="MJO141"/>
      <c r="MJP141"/>
      <c r="MJQ141"/>
      <c r="MJR141"/>
      <c r="MJS141"/>
      <c r="MJT141"/>
      <c r="MJU141"/>
      <c r="MJV141"/>
      <c r="MJW141"/>
      <c r="MJX141"/>
      <c r="MJY141"/>
      <c r="MJZ141"/>
      <c r="MKA141"/>
      <c r="MKB141"/>
      <c r="MKC141"/>
      <c r="MKD141"/>
      <c r="MKE141"/>
      <c r="MKF141"/>
      <c r="MKG141"/>
      <c r="MKH141"/>
      <c r="MKI141"/>
      <c r="MKJ141"/>
      <c r="MKK141"/>
      <c r="MKL141"/>
      <c r="MKM141"/>
      <c r="MKN141"/>
      <c r="MKO141"/>
      <c r="MKP141"/>
      <c r="MKQ141"/>
      <c r="MKR141"/>
      <c r="MKS141"/>
      <c r="MKT141"/>
      <c r="MKU141"/>
      <c r="MKV141"/>
      <c r="MKW141"/>
      <c r="MKX141"/>
      <c r="MKY141"/>
      <c r="MKZ141"/>
      <c r="MLA141"/>
      <c r="MLB141"/>
      <c r="MLC141"/>
      <c r="MLD141"/>
      <c r="MLE141"/>
      <c r="MLF141"/>
      <c r="MLG141"/>
      <c r="MLH141"/>
      <c r="MLI141"/>
      <c r="MLJ141"/>
      <c r="MLK141"/>
      <c r="MLL141"/>
      <c r="MLM141"/>
      <c r="MLN141"/>
      <c r="MLO141"/>
      <c r="MLP141"/>
      <c r="MLQ141"/>
      <c r="MLR141"/>
      <c r="MLS141"/>
      <c r="MLT141"/>
      <c r="MLU141"/>
      <c r="MLV141"/>
      <c r="MLW141"/>
      <c r="MLX141"/>
      <c r="MLY141"/>
      <c r="MLZ141"/>
      <c r="MMA141"/>
      <c r="MMB141"/>
      <c r="MMC141"/>
      <c r="MMD141"/>
      <c r="MME141"/>
      <c r="MMF141"/>
      <c r="MMG141"/>
      <c r="MMH141"/>
      <c r="MMI141"/>
      <c r="MMJ141"/>
      <c r="MMK141"/>
      <c r="MML141"/>
      <c r="MMM141"/>
      <c r="MMN141"/>
      <c r="MMO141"/>
      <c r="MMP141"/>
      <c r="MMQ141"/>
      <c r="MMR141"/>
      <c r="MMS141"/>
      <c r="MMT141"/>
      <c r="MMU141"/>
      <c r="MMV141"/>
      <c r="MMW141"/>
      <c r="MMX141"/>
      <c r="MMY141"/>
      <c r="MMZ141"/>
      <c r="MNA141"/>
      <c r="MNB141"/>
      <c r="MNC141"/>
      <c r="MND141"/>
      <c r="MNE141"/>
      <c r="MNF141"/>
      <c r="MNG141"/>
      <c r="MNH141"/>
      <c r="MNI141"/>
      <c r="MNJ141"/>
      <c r="MNK141"/>
      <c r="MNL141"/>
      <c r="MNM141"/>
      <c r="MNN141"/>
      <c r="MNO141"/>
      <c r="MNP141"/>
      <c r="MNQ141"/>
      <c r="MNR141"/>
      <c r="MNS141"/>
      <c r="MNT141"/>
      <c r="MNU141"/>
      <c r="MNV141"/>
      <c r="MNW141"/>
      <c r="MNX141"/>
      <c r="MNY141"/>
      <c r="MNZ141"/>
      <c r="MOA141"/>
      <c r="MOB141"/>
      <c r="MOC141"/>
      <c r="MOD141"/>
      <c r="MOE141"/>
      <c r="MOF141"/>
      <c r="MOG141"/>
      <c r="MOH141"/>
      <c r="MOI141"/>
      <c r="MOJ141"/>
      <c r="MOK141"/>
      <c r="MOL141"/>
      <c r="MOM141"/>
      <c r="MON141"/>
      <c r="MOO141"/>
      <c r="MOP141"/>
      <c r="MOQ141"/>
      <c r="MOR141"/>
      <c r="MOS141"/>
      <c r="MOT141"/>
      <c r="MOU141"/>
      <c r="MOV141"/>
      <c r="MOW141"/>
      <c r="MOX141"/>
      <c r="MOY141"/>
      <c r="MOZ141"/>
      <c r="MPA141"/>
      <c r="MPB141"/>
      <c r="MPC141"/>
      <c r="MPD141"/>
      <c r="MPE141"/>
      <c r="MPF141"/>
      <c r="MPG141"/>
      <c r="MPH141"/>
      <c r="MPI141"/>
      <c r="MPJ141"/>
      <c r="MPK141"/>
      <c r="MPL141"/>
      <c r="MPM141"/>
      <c r="MPN141"/>
      <c r="MPO141"/>
      <c r="MPP141"/>
      <c r="MPQ141"/>
      <c r="MPR141"/>
      <c r="MPS141"/>
      <c r="MPT141"/>
      <c r="MPU141"/>
      <c r="MPV141"/>
      <c r="MPW141"/>
      <c r="MPX141"/>
      <c r="MPY141"/>
      <c r="MPZ141"/>
      <c r="MQA141"/>
      <c r="MQB141"/>
      <c r="MQC141"/>
      <c r="MQD141"/>
      <c r="MQE141"/>
      <c r="MQF141"/>
      <c r="MQG141"/>
      <c r="MQH141"/>
      <c r="MQI141"/>
      <c r="MQJ141"/>
      <c r="MQK141"/>
      <c r="MQL141"/>
      <c r="MQM141"/>
      <c r="MQN141"/>
      <c r="MQO141"/>
      <c r="MQP141"/>
      <c r="MQQ141"/>
      <c r="MQR141"/>
      <c r="MQS141"/>
      <c r="MQT141"/>
      <c r="MQU141"/>
      <c r="MQV141"/>
      <c r="MQW141"/>
      <c r="MQX141"/>
      <c r="MQY141"/>
      <c r="MQZ141"/>
      <c r="MRA141"/>
      <c r="MRB141"/>
      <c r="MRC141"/>
      <c r="MRD141"/>
      <c r="MRE141"/>
      <c r="MRF141"/>
      <c r="MRG141"/>
      <c r="MRH141"/>
      <c r="MRI141"/>
      <c r="MRJ141"/>
      <c r="MRK141"/>
      <c r="MRL141"/>
      <c r="MRM141"/>
      <c r="MRN141"/>
      <c r="MRO141"/>
      <c r="MRP141"/>
      <c r="MRQ141"/>
      <c r="MRR141"/>
      <c r="MRS141"/>
      <c r="MRT141"/>
      <c r="MRU141"/>
      <c r="MRV141"/>
      <c r="MRW141"/>
      <c r="MRX141"/>
      <c r="MRY141"/>
      <c r="MRZ141"/>
      <c r="MSA141"/>
      <c r="MSB141"/>
      <c r="MSC141"/>
      <c r="MSD141"/>
      <c r="MSE141"/>
      <c r="MSF141"/>
      <c r="MSG141"/>
      <c r="MSH141"/>
      <c r="MSI141"/>
      <c r="MSJ141"/>
      <c r="MSK141"/>
      <c r="MSL141"/>
      <c r="MSM141"/>
      <c r="MSN141"/>
      <c r="MSO141"/>
      <c r="MSP141"/>
      <c r="MSQ141"/>
      <c r="MSR141"/>
      <c r="MSS141"/>
      <c r="MST141"/>
      <c r="MSU141"/>
      <c r="MSV141"/>
      <c r="MSW141"/>
      <c r="MSX141"/>
      <c r="MSY141"/>
      <c r="MSZ141"/>
      <c r="MTA141"/>
      <c r="MTB141"/>
      <c r="MTC141"/>
      <c r="MTD141"/>
      <c r="MTE141"/>
      <c r="MTF141"/>
      <c r="MTG141"/>
      <c r="MTH141"/>
      <c r="MTI141"/>
      <c r="MTJ141"/>
      <c r="MTK141"/>
      <c r="MTL141"/>
      <c r="MTM141"/>
      <c r="MTN141"/>
      <c r="MTO141"/>
      <c r="MTP141"/>
      <c r="MTQ141"/>
      <c r="MTR141"/>
      <c r="MTS141"/>
      <c r="MTT141"/>
      <c r="MTU141"/>
      <c r="MTV141"/>
      <c r="MTW141"/>
      <c r="MTX141"/>
      <c r="MTY141"/>
      <c r="MTZ141"/>
      <c r="MUA141"/>
      <c r="MUB141"/>
      <c r="MUC141"/>
      <c r="MUD141"/>
      <c r="MUE141"/>
      <c r="MUF141"/>
      <c r="MUG141"/>
      <c r="MUH141"/>
      <c r="MUI141"/>
      <c r="MUJ141"/>
      <c r="MUK141"/>
      <c r="MUL141"/>
      <c r="MUM141"/>
      <c r="MUN141"/>
      <c r="MUO141"/>
      <c r="MUP141"/>
      <c r="MUQ141"/>
      <c r="MUR141"/>
      <c r="MUS141"/>
      <c r="MUT141"/>
      <c r="MUU141"/>
      <c r="MUV141"/>
      <c r="MUW141"/>
      <c r="MUX141"/>
      <c r="MUY141"/>
      <c r="MUZ141"/>
      <c r="MVA141"/>
      <c r="MVB141"/>
      <c r="MVC141"/>
      <c r="MVD141"/>
      <c r="MVE141"/>
      <c r="MVF141"/>
      <c r="MVG141"/>
      <c r="MVH141"/>
      <c r="MVI141"/>
      <c r="MVJ141"/>
      <c r="MVK141"/>
      <c r="MVL141"/>
      <c r="MVM141"/>
      <c r="MVN141"/>
      <c r="MVO141"/>
      <c r="MVP141"/>
      <c r="MVQ141"/>
      <c r="MVR141"/>
      <c r="MVS141"/>
      <c r="MVT141"/>
      <c r="MVU141"/>
      <c r="MVV141"/>
      <c r="MVW141"/>
      <c r="MVX141"/>
      <c r="MVY141"/>
      <c r="MVZ141"/>
      <c r="MWA141"/>
      <c r="MWB141"/>
      <c r="MWC141"/>
      <c r="MWD141"/>
      <c r="MWE141"/>
      <c r="MWF141"/>
      <c r="MWG141"/>
      <c r="MWH141"/>
      <c r="MWI141"/>
      <c r="MWJ141"/>
      <c r="MWK141"/>
      <c r="MWL141"/>
      <c r="MWM141"/>
      <c r="MWN141"/>
      <c r="MWO141"/>
      <c r="MWP141"/>
      <c r="MWQ141"/>
      <c r="MWR141"/>
      <c r="MWS141"/>
      <c r="MWT141"/>
      <c r="MWU141"/>
      <c r="MWV141"/>
      <c r="MWW141"/>
      <c r="MWX141"/>
      <c r="MWY141"/>
      <c r="MWZ141"/>
      <c r="MXA141"/>
      <c r="MXB141"/>
      <c r="MXC141"/>
      <c r="MXD141"/>
      <c r="MXE141"/>
      <c r="MXF141"/>
      <c r="MXG141"/>
      <c r="MXH141"/>
      <c r="MXI141"/>
      <c r="MXJ141"/>
      <c r="MXK141"/>
      <c r="MXL141"/>
      <c r="MXM141"/>
      <c r="MXN141"/>
      <c r="MXO141"/>
      <c r="MXP141"/>
      <c r="MXQ141"/>
      <c r="MXR141"/>
      <c r="MXS141"/>
      <c r="MXT141"/>
      <c r="MXU141"/>
      <c r="MXV141"/>
      <c r="MXW141"/>
      <c r="MXX141"/>
      <c r="MXY141"/>
      <c r="MXZ141"/>
      <c r="MYA141"/>
      <c r="MYB141"/>
      <c r="MYC141"/>
      <c r="MYD141"/>
      <c r="MYE141"/>
      <c r="MYF141"/>
      <c r="MYG141"/>
      <c r="MYH141"/>
      <c r="MYI141"/>
      <c r="MYJ141"/>
      <c r="MYK141"/>
      <c r="MYL141"/>
      <c r="MYM141"/>
      <c r="MYN141"/>
      <c r="MYO141"/>
      <c r="MYP141"/>
      <c r="MYQ141"/>
      <c r="MYR141"/>
      <c r="MYS141"/>
      <c r="MYT141"/>
      <c r="MYU141"/>
      <c r="MYV141"/>
      <c r="MYW141"/>
      <c r="MYX141"/>
      <c r="MYY141"/>
      <c r="MYZ141"/>
      <c r="MZA141"/>
      <c r="MZB141"/>
      <c r="MZC141"/>
      <c r="MZD141"/>
      <c r="MZE141"/>
      <c r="MZF141"/>
      <c r="MZG141"/>
      <c r="MZH141"/>
      <c r="MZI141"/>
      <c r="MZJ141"/>
      <c r="MZK141"/>
      <c r="MZL141"/>
      <c r="MZM141"/>
      <c r="MZN141"/>
      <c r="MZO141"/>
      <c r="MZP141"/>
      <c r="MZQ141"/>
      <c r="MZR141"/>
      <c r="MZS141"/>
      <c r="MZT141"/>
      <c r="MZU141"/>
      <c r="MZV141"/>
      <c r="MZW141"/>
      <c r="MZX141"/>
      <c r="MZY141"/>
      <c r="MZZ141"/>
      <c r="NAA141"/>
      <c r="NAB141"/>
      <c r="NAC141"/>
      <c r="NAD141"/>
      <c r="NAE141"/>
      <c r="NAF141"/>
      <c r="NAG141"/>
      <c r="NAH141"/>
      <c r="NAI141"/>
      <c r="NAJ141"/>
      <c r="NAK141"/>
      <c r="NAL141"/>
      <c r="NAM141"/>
      <c r="NAN141"/>
      <c r="NAO141"/>
      <c r="NAP141"/>
      <c r="NAQ141"/>
      <c r="NAR141"/>
      <c r="NAS141"/>
      <c r="NAT141"/>
      <c r="NAU141"/>
      <c r="NAV141"/>
      <c r="NAW141"/>
      <c r="NAX141"/>
      <c r="NAY141"/>
      <c r="NAZ141"/>
      <c r="NBA141"/>
      <c r="NBB141"/>
      <c r="NBC141"/>
      <c r="NBD141"/>
      <c r="NBE141"/>
      <c r="NBF141"/>
      <c r="NBG141"/>
      <c r="NBH141"/>
      <c r="NBI141"/>
      <c r="NBJ141"/>
      <c r="NBK141"/>
      <c r="NBL141"/>
      <c r="NBM141"/>
      <c r="NBN141"/>
      <c r="NBO141"/>
      <c r="NBP141"/>
      <c r="NBQ141"/>
      <c r="NBR141"/>
      <c r="NBS141"/>
      <c r="NBT141"/>
      <c r="NBU141"/>
      <c r="NBV141"/>
      <c r="NBW141"/>
      <c r="NBX141"/>
      <c r="NBY141"/>
      <c r="NBZ141"/>
      <c r="NCA141"/>
      <c r="NCB141"/>
      <c r="NCC141"/>
      <c r="NCD141"/>
      <c r="NCE141"/>
      <c r="NCF141"/>
      <c r="NCG141"/>
      <c r="NCH141"/>
      <c r="NCI141"/>
      <c r="NCJ141"/>
      <c r="NCK141"/>
      <c r="NCL141"/>
      <c r="NCM141"/>
      <c r="NCN141"/>
      <c r="NCO141"/>
      <c r="NCP141"/>
      <c r="NCQ141"/>
      <c r="NCR141"/>
      <c r="NCS141"/>
      <c r="NCT141"/>
      <c r="NCU141"/>
      <c r="NCV141"/>
      <c r="NCW141"/>
      <c r="NCX141"/>
      <c r="NCY141"/>
      <c r="NCZ141"/>
      <c r="NDA141"/>
      <c r="NDB141"/>
      <c r="NDC141"/>
      <c r="NDD141"/>
      <c r="NDE141"/>
      <c r="NDF141"/>
      <c r="NDG141"/>
      <c r="NDH141"/>
      <c r="NDI141"/>
      <c r="NDJ141"/>
      <c r="NDK141"/>
      <c r="NDL141"/>
      <c r="NDM141"/>
      <c r="NDN141"/>
      <c r="NDO141"/>
      <c r="NDP141"/>
      <c r="NDQ141"/>
      <c r="NDR141"/>
      <c r="NDS141"/>
      <c r="NDT141"/>
      <c r="NDU141"/>
      <c r="NDV141"/>
      <c r="NDW141"/>
      <c r="NDX141"/>
      <c r="NDY141"/>
      <c r="NDZ141"/>
      <c r="NEA141"/>
      <c r="NEB141"/>
      <c r="NEC141"/>
      <c r="NED141"/>
      <c r="NEE141"/>
      <c r="NEF141"/>
      <c r="NEG141"/>
      <c r="NEH141"/>
      <c r="NEI141"/>
      <c r="NEJ141"/>
      <c r="NEK141"/>
      <c r="NEL141"/>
      <c r="NEM141"/>
      <c r="NEN141"/>
      <c r="NEO141"/>
      <c r="NEP141"/>
      <c r="NEQ141"/>
      <c r="NER141"/>
      <c r="NES141"/>
      <c r="NET141"/>
      <c r="NEU141"/>
      <c r="NEV141"/>
      <c r="NEW141"/>
      <c r="NEX141"/>
      <c r="NEY141"/>
      <c r="NEZ141"/>
      <c r="NFA141"/>
      <c r="NFB141"/>
      <c r="NFC141"/>
      <c r="NFD141"/>
      <c r="NFE141"/>
      <c r="NFF141"/>
      <c r="NFG141"/>
      <c r="NFH141"/>
      <c r="NFI141"/>
      <c r="NFJ141"/>
      <c r="NFK141"/>
      <c r="NFL141"/>
      <c r="NFM141"/>
      <c r="NFN141"/>
      <c r="NFO141"/>
      <c r="NFP141"/>
      <c r="NFQ141"/>
      <c r="NFR141"/>
      <c r="NFS141"/>
      <c r="NFT141"/>
      <c r="NFU141"/>
      <c r="NFV141"/>
      <c r="NFW141"/>
      <c r="NFX141"/>
      <c r="NFY141"/>
      <c r="NFZ141"/>
      <c r="NGA141"/>
      <c r="NGB141"/>
      <c r="NGC141"/>
      <c r="NGD141"/>
      <c r="NGE141"/>
      <c r="NGF141"/>
      <c r="NGG141"/>
      <c r="NGH141"/>
      <c r="NGI141"/>
      <c r="NGJ141"/>
      <c r="NGK141"/>
      <c r="NGL141"/>
      <c r="NGM141"/>
      <c r="NGN141"/>
      <c r="NGO141"/>
      <c r="NGP141"/>
      <c r="NGQ141"/>
      <c r="NGR141"/>
      <c r="NGS141"/>
      <c r="NGT141"/>
      <c r="NGU141"/>
      <c r="NGV141"/>
      <c r="NGW141"/>
      <c r="NGX141"/>
      <c r="NGY141"/>
      <c r="NGZ141"/>
      <c r="NHA141"/>
      <c r="NHB141"/>
      <c r="NHC141"/>
      <c r="NHD141"/>
      <c r="NHE141"/>
      <c r="NHF141"/>
      <c r="NHG141"/>
      <c r="NHH141"/>
      <c r="NHI141"/>
      <c r="NHJ141"/>
      <c r="NHK141"/>
      <c r="NHL141"/>
      <c r="NHM141"/>
      <c r="NHN141"/>
      <c r="NHO141"/>
      <c r="NHP141"/>
      <c r="NHQ141"/>
      <c r="NHR141"/>
      <c r="NHS141"/>
      <c r="NHT141"/>
      <c r="NHU141"/>
      <c r="NHV141"/>
      <c r="NHW141"/>
      <c r="NHX141"/>
      <c r="NHY141"/>
      <c r="NHZ141"/>
      <c r="NIA141"/>
      <c r="NIB141"/>
      <c r="NIC141"/>
      <c r="NID141"/>
      <c r="NIE141"/>
      <c r="NIF141"/>
      <c r="NIG141"/>
      <c r="NIH141"/>
      <c r="NII141"/>
      <c r="NIJ141"/>
      <c r="NIK141"/>
      <c r="NIL141"/>
      <c r="NIM141"/>
      <c r="NIN141"/>
      <c r="NIO141"/>
      <c r="NIP141"/>
      <c r="NIQ141"/>
      <c r="NIR141"/>
      <c r="NIS141"/>
      <c r="NIT141"/>
      <c r="NIU141"/>
      <c r="NIV141"/>
      <c r="NIW141"/>
      <c r="NIX141"/>
      <c r="NIY141"/>
      <c r="NIZ141"/>
      <c r="NJA141"/>
      <c r="NJB141"/>
      <c r="NJC141"/>
      <c r="NJD141"/>
      <c r="NJE141"/>
      <c r="NJF141"/>
      <c r="NJG141"/>
      <c r="NJH141"/>
      <c r="NJI141"/>
      <c r="NJJ141"/>
      <c r="NJK141"/>
      <c r="NJL141"/>
      <c r="NJM141"/>
      <c r="NJN141"/>
      <c r="NJO141"/>
      <c r="NJP141"/>
      <c r="NJQ141"/>
      <c r="NJR141"/>
      <c r="NJS141"/>
      <c r="NJT141"/>
      <c r="NJU141"/>
      <c r="NJV141"/>
      <c r="NJW141"/>
      <c r="NJX141"/>
      <c r="NJY141"/>
      <c r="NJZ141"/>
      <c r="NKA141"/>
      <c r="NKB141"/>
      <c r="NKC141"/>
      <c r="NKD141"/>
      <c r="NKE141"/>
      <c r="NKF141"/>
      <c r="NKG141"/>
      <c r="NKH141"/>
      <c r="NKI141"/>
      <c r="NKJ141"/>
      <c r="NKK141"/>
      <c r="NKL141"/>
      <c r="NKM141"/>
      <c r="NKN141"/>
      <c r="NKO141"/>
      <c r="NKP141"/>
      <c r="NKQ141"/>
      <c r="NKR141"/>
      <c r="NKS141"/>
      <c r="NKT141"/>
      <c r="NKU141"/>
      <c r="NKV141"/>
      <c r="NKW141"/>
      <c r="NKX141"/>
      <c r="NKY141"/>
      <c r="NKZ141"/>
      <c r="NLA141"/>
      <c r="NLB141"/>
      <c r="NLC141"/>
      <c r="NLD141"/>
      <c r="NLE141"/>
      <c r="NLF141"/>
      <c r="NLG141"/>
      <c r="NLH141"/>
      <c r="NLI141"/>
      <c r="NLJ141"/>
      <c r="NLK141"/>
      <c r="NLL141"/>
      <c r="NLM141"/>
      <c r="NLN141"/>
      <c r="NLO141"/>
      <c r="NLP141"/>
      <c r="NLQ141"/>
      <c r="NLR141"/>
      <c r="NLS141"/>
      <c r="NLT141"/>
      <c r="NLU141"/>
      <c r="NLV141"/>
      <c r="NLW141"/>
      <c r="NLX141"/>
      <c r="NLY141"/>
      <c r="NLZ141"/>
      <c r="NMA141"/>
      <c r="NMB141"/>
      <c r="NMC141"/>
      <c r="NMD141"/>
      <c r="NME141"/>
      <c r="NMF141"/>
      <c r="NMG141"/>
      <c r="NMH141"/>
      <c r="NMI141"/>
      <c r="NMJ141"/>
      <c r="NMK141"/>
      <c r="NML141"/>
      <c r="NMM141"/>
      <c r="NMN141"/>
      <c r="NMO141"/>
      <c r="NMP141"/>
      <c r="NMQ141"/>
      <c r="NMR141"/>
      <c r="NMS141"/>
      <c r="NMT141"/>
      <c r="NMU141"/>
      <c r="NMV141"/>
      <c r="NMW141"/>
      <c r="NMX141"/>
      <c r="NMY141"/>
      <c r="NMZ141"/>
      <c r="NNA141"/>
      <c r="NNB141"/>
      <c r="NNC141"/>
      <c r="NND141"/>
      <c r="NNE141"/>
      <c r="NNF141"/>
      <c r="NNG141"/>
      <c r="NNH141"/>
      <c r="NNI141"/>
      <c r="NNJ141"/>
      <c r="NNK141"/>
      <c r="NNL141"/>
      <c r="NNM141"/>
      <c r="NNN141"/>
      <c r="NNO141"/>
      <c r="NNP141"/>
      <c r="NNQ141"/>
      <c r="NNR141"/>
      <c r="NNS141"/>
      <c r="NNT141"/>
      <c r="NNU141"/>
      <c r="NNV141"/>
      <c r="NNW141"/>
      <c r="NNX141"/>
      <c r="NNY141"/>
      <c r="NNZ141"/>
      <c r="NOA141"/>
      <c r="NOB141"/>
      <c r="NOC141"/>
      <c r="NOD141"/>
      <c r="NOE141"/>
      <c r="NOF141"/>
      <c r="NOG141"/>
      <c r="NOH141"/>
      <c r="NOI141"/>
      <c r="NOJ141"/>
      <c r="NOK141"/>
      <c r="NOL141"/>
      <c r="NOM141"/>
      <c r="NON141"/>
      <c r="NOO141"/>
      <c r="NOP141"/>
      <c r="NOQ141"/>
      <c r="NOR141"/>
      <c r="NOS141"/>
      <c r="NOT141"/>
      <c r="NOU141"/>
      <c r="NOV141"/>
      <c r="NOW141"/>
      <c r="NOX141"/>
      <c r="NOY141"/>
      <c r="NOZ141"/>
      <c r="NPA141"/>
      <c r="NPB141"/>
      <c r="NPC141"/>
      <c r="NPD141"/>
      <c r="NPE141"/>
      <c r="NPF141"/>
      <c r="NPG141"/>
      <c r="NPH141"/>
      <c r="NPI141"/>
      <c r="NPJ141"/>
      <c r="NPK141"/>
      <c r="NPL141"/>
      <c r="NPM141"/>
      <c r="NPN141"/>
      <c r="NPO141"/>
      <c r="NPP141"/>
      <c r="NPQ141"/>
      <c r="NPR141"/>
      <c r="NPS141"/>
      <c r="NPT141"/>
      <c r="NPU141"/>
      <c r="NPV141"/>
      <c r="NPW141"/>
      <c r="NPX141"/>
      <c r="NPY141"/>
      <c r="NPZ141"/>
      <c r="NQA141"/>
      <c r="NQB141"/>
      <c r="NQC141"/>
      <c r="NQD141"/>
      <c r="NQE141"/>
      <c r="NQF141"/>
      <c r="NQG141"/>
      <c r="NQH141"/>
      <c r="NQI141"/>
      <c r="NQJ141"/>
      <c r="NQK141"/>
      <c r="NQL141"/>
      <c r="NQM141"/>
      <c r="NQN141"/>
      <c r="NQO141"/>
      <c r="NQP141"/>
      <c r="NQQ141"/>
      <c r="NQR141"/>
      <c r="NQS141"/>
      <c r="NQT141"/>
      <c r="NQU141"/>
      <c r="NQV141"/>
      <c r="NQW141"/>
      <c r="NQX141"/>
      <c r="NQY141"/>
      <c r="NQZ141"/>
      <c r="NRA141"/>
      <c r="NRB141"/>
      <c r="NRC141"/>
      <c r="NRD141"/>
      <c r="NRE141"/>
      <c r="NRF141"/>
      <c r="NRG141"/>
      <c r="NRH141"/>
      <c r="NRI141"/>
      <c r="NRJ141"/>
      <c r="NRK141"/>
      <c r="NRL141"/>
      <c r="NRM141"/>
      <c r="NRN141"/>
      <c r="NRO141"/>
      <c r="NRP141"/>
      <c r="NRQ141"/>
      <c r="NRR141"/>
      <c r="NRS141"/>
      <c r="NRT141"/>
      <c r="NRU141"/>
      <c r="NRV141"/>
      <c r="NRW141"/>
      <c r="NRX141"/>
      <c r="NRY141"/>
      <c r="NRZ141"/>
      <c r="NSA141"/>
      <c r="NSB141"/>
      <c r="NSC141"/>
      <c r="NSD141"/>
      <c r="NSE141"/>
      <c r="NSF141"/>
      <c r="NSG141"/>
      <c r="NSH141"/>
      <c r="NSI141"/>
      <c r="NSJ141"/>
      <c r="NSK141"/>
      <c r="NSL141"/>
      <c r="NSM141"/>
      <c r="NSN141"/>
      <c r="NSO141"/>
      <c r="NSP141"/>
      <c r="NSQ141"/>
      <c r="NSR141"/>
      <c r="NSS141"/>
      <c r="NST141"/>
      <c r="NSU141"/>
      <c r="NSV141"/>
      <c r="NSW141"/>
      <c r="NSX141"/>
      <c r="NSY141"/>
      <c r="NSZ141"/>
      <c r="NTA141"/>
      <c r="NTB141"/>
      <c r="NTC141"/>
      <c r="NTD141"/>
      <c r="NTE141"/>
      <c r="NTF141"/>
      <c r="NTG141"/>
      <c r="NTH141"/>
      <c r="NTI141"/>
      <c r="NTJ141"/>
      <c r="NTK141"/>
      <c r="NTL141"/>
      <c r="NTM141"/>
      <c r="NTN141"/>
      <c r="NTO141"/>
      <c r="NTP141"/>
      <c r="NTQ141"/>
      <c r="NTR141"/>
      <c r="NTS141"/>
      <c r="NTT141"/>
      <c r="NTU141"/>
      <c r="NTV141"/>
      <c r="NTW141"/>
      <c r="NTX141"/>
      <c r="NTY141"/>
      <c r="NTZ141"/>
      <c r="NUA141"/>
      <c r="NUB141"/>
      <c r="NUC141"/>
      <c r="NUD141"/>
      <c r="NUE141"/>
      <c r="NUF141"/>
      <c r="NUG141"/>
      <c r="NUH141"/>
      <c r="NUI141"/>
      <c r="NUJ141"/>
      <c r="NUK141"/>
      <c r="NUL141"/>
      <c r="NUM141"/>
      <c r="NUN141"/>
      <c r="NUO141"/>
      <c r="NUP141"/>
      <c r="NUQ141"/>
      <c r="NUR141"/>
      <c r="NUS141"/>
      <c r="NUT141"/>
      <c r="NUU141"/>
      <c r="NUV141"/>
      <c r="NUW141"/>
      <c r="NUX141"/>
      <c r="NUY141"/>
      <c r="NUZ141"/>
      <c r="NVA141"/>
      <c r="NVB141"/>
      <c r="NVC141"/>
      <c r="NVD141"/>
      <c r="NVE141"/>
      <c r="NVF141"/>
      <c r="NVG141"/>
      <c r="NVH141"/>
      <c r="NVI141"/>
      <c r="NVJ141"/>
      <c r="NVK141"/>
      <c r="NVL141"/>
      <c r="NVM141"/>
      <c r="NVN141"/>
      <c r="NVO141"/>
      <c r="NVP141"/>
      <c r="NVQ141"/>
      <c r="NVR141"/>
      <c r="NVS141"/>
      <c r="NVT141"/>
      <c r="NVU141"/>
      <c r="NVV141"/>
      <c r="NVW141"/>
      <c r="NVX141"/>
      <c r="NVY141"/>
      <c r="NVZ141"/>
      <c r="NWA141"/>
      <c r="NWB141"/>
      <c r="NWC141"/>
      <c r="NWD141"/>
      <c r="NWE141"/>
      <c r="NWF141"/>
      <c r="NWG141"/>
      <c r="NWH141"/>
      <c r="NWI141"/>
      <c r="NWJ141"/>
      <c r="NWK141"/>
      <c r="NWL141"/>
      <c r="NWM141"/>
      <c r="NWN141"/>
      <c r="NWO141"/>
      <c r="NWP141"/>
      <c r="NWQ141"/>
      <c r="NWR141"/>
      <c r="NWS141"/>
      <c r="NWT141"/>
      <c r="NWU141"/>
      <c r="NWV141"/>
      <c r="NWW141"/>
      <c r="NWX141"/>
      <c r="NWY141"/>
      <c r="NWZ141"/>
      <c r="NXA141"/>
      <c r="NXB141"/>
      <c r="NXC141"/>
      <c r="NXD141"/>
      <c r="NXE141"/>
      <c r="NXF141"/>
      <c r="NXG141"/>
      <c r="NXH141"/>
      <c r="NXI141"/>
      <c r="NXJ141"/>
      <c r="NXK141"/>
      <c r="NXL141"/>
      <c r="NXM141"/>
      <c r="NXN141"/>
      <c r="NXO141"/>
      <c r="NXP141"/>
      <c r="NXQ141"/>
      <c r="NXR141"/>
      <c r="NXS141"/>
      <c r="NXT141"/>
      <c r="NXU141"/>
      <c r="NXV141"/>
      <c r="NXW141"/>
      <c r="NXX141"/>
      <c r="NXY141"/>
      <c r="NXZ141"/>
      <c r="NYA141"/>
      <c r="NYB141"/>
      <c r="NYC141"/>
      <c r="NYD141"/>
      <c r="NYE141"/>
      <c r="NYF141"/>
      <c r="NYG141"/>
      <c r="NYH141"/>
      <c r="NYI141"/>
      <c r="NYJ141"/>
      <c r="NYK141"/>
      <c r="NYL141"/>
      <c r="NYM141"/>
      <c r="NYN141"/>
      <c r="NYO141"/>
      <c r="NYP141"/>
      <c r="NYQ141"/>
      <c r="NYR141"/>
      <c r="NYS141"/>
      <c r="NYT141"/>
      <c r="NYU141"/>
      <c r="NYV141"/>
      <c r="NYW141"/>
      <c r="NYX141"/>
      <c r="NYY141"/>
      <c r="NYZ141"/>
      <c r="NZA141"/>
      <c r="NZB141"/>
      <c r="NZC141"/>
      <c r="NZD141"/>
      <c r="NZE141"/>
      <c r="NZF141"/>
      <c r="NZG141"/>
      <c r="NZH141"/>
      <c r="NZI141"/>
      <c r="NZJ141"/>
      <c r="NZK141"/>
      <c r="NZL141"/>
      <c r="NZM141"/>
      <c r="NZN141"/>
      <c r="NZO141"/>
      <c r="NZP141"/>
      <c r="NZQ141"/>
      <c r="NZR141"/>
      <c r="NZS141"/>
      <c r="NZT141"/>
      <c r="NZU141"/>
      <c r="NZV141"/>
      <c r="NZW141"/>
      <c r="NZX141"/>
      <c r="NZY141"/>
      <c r="NZZ141"/>
      <c r="OAA141"/>
      <c r="OAB141"/>
      <c r="OAC141"/>
      <c r="OAD141"/>
      <c r="OAE141"/>
      <c r="OAF141"/>
      <c r="OAG141"/>
      <c r="OAH141"/>
      <c r="OAI141"/>
      <c r="OAJ141"/>
      <c r="OAK141"/>
      <c r="OAL141"/>
      <c r="OAM141"/>
      <c r="OAN141"/>
      <c r="OAO141"/>
      <c r="OAP141"/>
      <c r="OAQ141"/>
      <c r="OAR141"/>
      <c r="OAS141"/>
      <c r="OAT141"/>
      <c r="OAU141"/>
      <c r="OAV141"/>
      <c r="OAW141"/>
      <c r="OAX141"/>
      <c r="OAY141"/>
      <c r="OAZ141"/>
      <c r="OBA141"/>
      <c r="OBB141"/>
      <c r="OBC141"/>
      <c r="OBD141"/>
      <c r="OBE141"/>
      <c r="OBF141"/>
      <c r="OBG141"/>
      <c r="OBH141"/>
      <c r="OBI141"/>
      <c r="OBJ141"/>
      <c r="OBK141"/>
      <c r="OBL141"/>
      <c r="OBM141"/>
      <c r="OBN141"/>
      <c r="OBO141"/>
      <c r="OBP141"/>
      <c r="OBQ141"/>
      <c r="OBR141"/>
      <c r="OBS141"/>
      <c r="OBT141"/>
      <c r="OBU141"/>
      <c r="OBV141"/>
      <c r="OBW141"/>
      <c r="OBX141"/>
      <c r="OBY141"/>
      <c r="OBZ141"/>
      <c r="OCA141"/>
      <c r="OCB141"/>
      <c r="OCC141"/>
      <c r="OCD141"/>
      <c r="OCE141"/>
      <c r="OCF141"/>
      <c r="OCG141"/>
      <c r="OCH141"/>
      <c r="OCI141"/>
      <c r="OCJ141"/>
      <c r="OCK141"/>
      <c r="OCL141"/>
      <c r="OCM141"/>
      <c r="OCN141"/>
      <c r="OCO141"/>
      <c r="OCP141"/>
      <c r="OCQ141"/>
      <c r="OCR141"/>
      <c r="OCS141"/>
      <c r="OCT141"/>
      <c r="OCU141"/>
      <c r="OCV141"/>
      <c r="OCW141"/>
      <c r="OCX141"/>
      <c r="OCY141"/>
      <c r="OCZ141"/>
      <c r="ODA141"/>
      <c r="ODB141"/>
      <c r="ODC141"/>
      <c r="ODD141"/>
      <c r="ODE141"/>
      <c r="ODF141"/>
      <c r="ODG141"/>
      <c r="ODH141"/>
      <c r="ODI141"/>
      <c r="ODJ141"/>
      <c r="ODK141"/>
      <c r="ODL141"/>
      <c r="ODM141"/>
      <c r="ODN141"/>
      <c r="ODO141"/>
      <c r="ODP141"/>
      <c r="ODQ141"/>
      <c r="ODR141"/>
      <c r="ODS141"/>
      <c r="ODT141"/>
      <c r="ODU141"/>
      <c r="ODV141"/>
      <c r="ODW141"/>
      <c r="ODX141"/>
      <c r="ODY141"/>
      <c r="ODZ141"/>
      <c r="OEA141"/>
      <c r="OEB141"/>
      <c r="OEC141"/>
      <c r="OED141"/>
      <c r="OEE141"/>
      <c r="OEF141"/>
      <c r="OEG141"/>
      <c r="OEH141"/>
      <c r="OEI141"/>
      <c r="OEJ141"/>
      <c r="OEK141"/>
      <c r="OEL141"/>
      <c r="OEM141"/>
      <c r="OEN141"/>
      <c r="OEO141"/>
      <c r="OEP141"/>
      <c r="OEQ141"/>
      <c r="OER141"/>
      <c r="OES141"/>
      <c r="OET141"/>
      <c r="OEU141"/>
      <c r="OEV141"/>
      <c r="OEW141"/>
      <c r="OEX141"/>
      <c r="OEY141"/>
      <c r="OEZ141"/>
      <c r="OFA141"/>
      <c r="OFB141"/>
      <c r="OFC141"/>
      <c r="OFD141"/>
      <c r="OFE141"/>
      <c r="OFF141"/>
      <c r="OFG141"/>
      <c r="OFH141"/>
      <c r="OFI141"/>
      <c r="OFJ141"/>
      <c r="OFK141"/>
      <c r="OFL141"/>
      <c r="OFM141"/>
      <c r="OFN141"/>
      <c r="OFO141"/>
      <c r="OFP141"/>
      <c r="OFQ141"/>
      <c r="OFR141"/>
      <c r="OFS141"/>
      <c r="OFT141"/>
      <c r="OFU141"/>
      <c r="OFV141"/>
      <c r="OFW141"/>
      <c r="OFX141"/>
      <c r="OFY141"/>
      <c r="OFZ141"/>
      <c r="OGA141"/>
      <c r="OGB141"/>
      <c r="OGC141"/>
      <c r="OGD141"/>
      <c r="OGE141"/>
      <c r="OGF141"/>
      <c r="OGG141"/>
      <c r="OGH141"/>
      <c r="OGI141"/>
      <c r="OGJ141"/>
      <c r="OGK141"/>
      <c r="OGL141"/>
      <c r="OGM141"/>
      <c r="OGN141"/>
      <c r="OGO141"/>
      <c r="OGP141"/>
      <c r="OGQ141"/>
      <c r="OGR141"/>
      <c r="OGS141"/>
      <c r="OGT141"/>
      <c r="OGU141"/>
      <c r="OGV141"/>
      <c r="OGW141"/>
      <c r="OGX141"/>
      <c r="OGY141"/>
      <c r="OGZ141"/>
      <c r="OHA141"/>
      <c r="OHB141"/>
      <c r="OHC141"/>
      <c r="OHD141"/>
      <c r="OHE141"/>
      <c r="OHF141"/>
      <c r="OHG141"/>
      <c r="OHH141"/>
      <c r="OHI141"/>
      <c r="OHJ141"/>
      <c r="OHK141"/>
      <c r="OHL141"/>
      <c r="OHM141"/>
      <c r="OHN141"/>
      <c r="OHO141"/>
      <c r="OHP141"/>
      <c r="OHQ141"/>
      <c r="OHR141"/>
      <c r="OHS141"/>
      <c r="OHT141"/>
      <c r="OHU141"/>
      <c r="OHV141"/>
      <c r="OHW141"/>
      <c r="OHX141"/>
      <c r="OHY141"/>
      <c r="OHZ141"/>
      <c r="OIA141"/>
      <c r="OIB141"/>
      <c r="OIC141"/>
      <c r="OID141"/>
      <c r="OIE141"/>
      <c r="OIF141"/>
      <c r="OIG141"/>
      <c r="OIH141"/>
      <c r="OII141"/>
      <c r="OIJ141"/>
      <c r="OIK141"/>
      <c r="OIL141"/>
      <c r="OIM141"/>
      <c r="OIN141"/>
      <c r="OIO141"/>
      <c r="OIP141"/>
      <c r="OIQ141"/>
      <c r="OIR141"/>
      <c r="OIS141"/>
      <c r="OIT141"/>
      <c r="OIU141"/>
      <c r="OIV141"/>
      <c r="OIW141"/>
      <c r="OIX141"/>
      <c r="OIY141"/>
      <c r="OIZ141"/>
      <c r="OJA141"/>
      <c r="OJB141"/>
      <c r="OJC141"/>
      <c r="OJD141"/>
      <c r="OJE141"/>
      <c r="OJF141"/>
      <c r="OJG141"/>
      <c r="OJH141"/>
      <c r="OJI141"/>
      <c r="OJJ141"/>
      <c r="OJK141"/>
      <c r="OJL141"/>
      <c r="OJM141"/>
      <c r="OJN141"/>
      <c r="OJO141"/>
      <c r="OJP141"/>
      <c r="OJQ141"/>
      <c r="OJR141"/>
      <c r="OJS141"/>
      <c r="OJT141"/>
      <c r="OJU141"/>
      <c r="OJV141"/>
      <c r="OJW141"/>
      <c r="OJX141"/>
      <c r="OJY141"/>
      <c r="OJZ141"/>
      <c r="OKA141"/>
      <c r="OKB141"/>
      <c r="OKC141"/>
      <c r="OKD141"/>
      <c r="OKE141"/>
      <c r="OKF141"/>
      <c r="OKG141"/>
      <c r="OKH141"/>
      <c r="OKI141"/>
      <c r="OKJ141"/>
      <c r="OKK141"/>
      <c r="OKL141"/>
      <c r="OKM141"/>
      <c r="OKN141"/>
      <c r="OKO141"/>
      <c r="OKP141"/>
      <c r="OKQ141"/>
      <c r="OKR141"/>
      <c r="OKS141"/>
      <c r="OKT141"/>
      <c r="OKU141"/>
      <c r="OKV141"/>
      <c r="OKW141"/>
      <c r="OKX141"/>
      <c r="OKY141"/>
      <c r="OKZ141"/>
      <c r="OLA141"/>
      <c r="OLB141"/>
      <c r="OLC141"/>
      <c r="OLD141"/>
      <c r="OLE141"/>
      <c r="OLF141"/>
      <c r="OLG141"/>
      <c r="OLH141"/>
      <c r="OLI141"/>
      <c r="OLJ141"/>
      <c r="OLK141"/>
      <c r="OLL141"/>
      <c r="OLM141"/>
      <c r="OLN141"/>
      <c r="OLO141"/>
      <c r="OLP141"/>
      <c r="OLQ141"/>
      <c r="OLR141"/>
      <c r="OLS141"/>
      <c r="OLT141"/>
      <c r="OLU141"/>
      <c r="OLV141"/>
      <c r="OLW141"/>
      <c r="OLX141"/>
      <c r="OLY141"/>
      <c r="OLZ141"/>
      <c r="OMA141"/>
      <c r="OMB141"/>
      <c r="OMC141"/>
      <c r="OMD141"/>
      <c r="OME141"/>
      <c r="OMF141"/>
      <c r="OMG141"/>
      <c r="OMH141"/>
      <c r="OMI141"/>
      <c r="OMJ141"/>
      <c r="OMK141"/>
      <c r="OML141"/>
      <c r="OMM141"/>
      <c r="OMN141"/>
      <c r="OMO141"/>
      <c r="OMP141"/>
      <c r="OMQ141"/>
      <c r="OMR141"/>
      <c r="OMS141"/>
      <c r="OMT141"/>
      <c r="OMU141"/>
      <c r="OMV141"/>
      <c r="OMW141"/>
      <c r="OMX141"/>
      <c r="OMY141"/>
      <c r="OMZ141"/>
      <c r="ONA141"/>
      <c r="ONB141"/>
      <c r="ONC141"/>
      <c r="OND141"/>
      <c r="ONE141"/>
      <c r="ONF141"/>
      <c r="ONG141"/>
      <c r="ONH141"/>
      <c r="ONI141"/>
      <c r="ONJ141"/>
      <c r="ONK141"/>
      <c r="ONL141"/>
      <c r="ONM141"/>
      <c r="ONN141"/>
      <c r="ONO141"/>
      <c r="ONP141"/>
      <c r="ONQ141"/>
      <c r="ONR141"/>
      <c r="ONS141"/>
      <c r="ONT141"/>
      <c r="ONU141"/>
      <c r="ONV141"/>
      <c r="ONW141"/>
      <c r="ONX141"/>
      <c r="ONY141"/>
      <c r="ONZ141"/>
      <c r="OOA141"/>
      <c r="OOB141"/>
      <c r="OOC141"/>
      <c r="OOD141"/>
      <c r="OOE141"/>
      <c r="OOF141"/>
      <c r="OOG141"/>
      <c r="OOH141"/>
      <c r="OOI141"/>
      <c r="OOJ141"/>
      <c r="OOK141"/>
      <c r="OOL141"/>
      <c r="OOM141"/>
      <c r="OON141"/>
      <c r="OOO141"/>
      <c r="OOP141"/>
      <c r="OOQ141"/>
      <c r="OOR141"/>
      <c r="OOS141"/>
      <c r="OOT141"/>
      <c r="OOU141"/>
      <c r="OOV141"/>
      <c r="OOW141"/>
      <c r="OOX141"/>
      <c r="OOY141"/>
      <c r="OOZ141"/>
      <c r="OPA141"/>
      <c r="OPB141"/>
      <c r="OPC141"/>
      <c r="OPD141"/>
      <c r="OPE141"/>
      <c r="OPF141"/>
      <c r="OPG141"/>
      <c r="OPH141"/>
      <c r="OPI141"/>
      <c r="OPJ141"/>
      <c r="OPK141"/>
      <c r="OPL141"/>
      <c r="OPM141"/>
      <c r="OPN141"/>
      <c r="OPO141"/>
      <c r="OPP141"/>
      <c r="OPQ141"/>
      <c r="OPR141"/>
      <c r="OPS141"/>
      <c r="OPT141"/>
      <c r="OPU141"/>
      <c r="OPV141"/>
      <c r="OPW141"/>
      <c r="OPX141"/>
      <c r="OPY141"/>
      <c r="OPZ141"/>
      <c r="OQA141"/>
      <c r="OQB141"/>
      <c r="OQC141"/>
      <c r="OQD141"/>
      <c r="OQE141"/>
      <c r="OQF141"/>
      <c r="OQG141"/>
      <c r="OQH141"/>
      <c r="OQI141"/>
      <c r="OQJ141"/>
      <c r="OQK141"/>
      <c r="OQL141"/>
      <c r="OQM141"/>
      <c r="OQN141"/>
      <c r="OQO141"/>
      <c r="OQP141"/>
      <c r="OQQ141"/>
      <c r="OQR141"/>
      <c r="OQS141"/>
      <c r="OQT141"/>
      <c r="OQU141"/>
      <c r="OQV141"/>
      <c r="OQW141"/>
      <c r="OQX141"/>
      <c r="OQY141"/>
      <c r="OQZ141"/>
      <c r="ORA141"/>
      <c r="ORB141"/>
      <c r="ORC141"/>
      <c r="ORD141"/>
      <c r="ORE141"/>
      <c r="ORF141"/>
      <c r="ORG141"/>
      <c r="ORH141"/>
      <c r="ORI141"/>
      <c r="ORJ141"/>
      <c r="ORK141"/>
      <c r="ORL141"/>
      <c r="ORM141"/>
      <c r="ORN141"/>
      <c r="ORO141"/>
      <c r="ORP141"/>
      <c r="ORQ141"/>
      <c r="ORR141"/>
      <c r="ORS141"/>
      <c r="ORT141"/>
      <c r="ORU141"/>
      <c r="ORV141"/>
      <c r="ORW141"/>
      <c r="ORX141"/>
      <c r="ORY141"/>
      <c r="ORZ141"/>
      <c r="OSA141"/>
      <c r="OSB141"/>
      <c r="OSC141"/>
      <c r="OSD141"/>
      <c r="OSE141"/>
      <c r="OSF141"/>
      <c r="OSG141"/>
      <c r="OSH141"/>
      <c r="OSI141"/>
      <c r="OSJ141"/>
      <c r="OSK141"/>
      <c r="OSL141"/>
      <c r="OSM141"/>
      <c r="OSN141"/>
      <c r="OSO141"/>
      <c r="OSP141"/>
      <c r="OSQ141"/>
      <c r="OSR141"/>
      <c r="OSS141"/>
      <c r="OST141"/>
      <c r="OSU141"/>
      <c r="OSV141"/>
      <c r="OSW141"/>
      <c r="OSX141"/>
      <c r="OSY141"/>
      <c r="OSZ141"/>
      <c r="OTA141"/>
      <c r="OTB141"/>
      <c r="OTC141"/>
      <c r="OTD141"/>
      <c r="OTE141"/>
      <c r="OTF141"/>
      <c r="OTG141"/>
      <c r="OTH141"/>
      <c r="OTI141"/>
      <c r="OTJ141"/>
      <c r="OTK141"/>
      <c r="OTL141"/>
      <c r="OTM141"/>
      <c r="OTN141"/>
      <c r="OTO141"/>
      <c r="OTP141"/>
      <c r="OTQ141"/>
      <c r="OTR141"/>
      <c r="OTS141"/>
      <c r="OTT141"/>
      <c r="OTU141"/>
      <c r="OTV141"/>
      <c r="OTW141"/>
      <c r="OTX141"/>
      <c r="OTY141"/>
      <c r="OTZ141"/>
      <c r="OUA141"/>
      <c r="OUB141"/>
      <c r="OUC141"/>
      <c r="OUD141"/>
      <c r="OUE141"/>
      <c r="OUF141"/>
      <c r="OUG141"/>
      <c r="OUH141"/>
      <c r="OUI141"/>
      <c r="OUJ141"/>
      <c r="OUK141"/>
      <c r="OUL141"/>
      <c r="OUM141"/>
      <c r="OUN141"/>
      <c r="OUO141"/>
      <c r="OUP141"/>
      <c r="OUQ141"/>
      <c r="OUR141"/>
      <c r="OUS141"/>
      <c r="OUT141"/>
      <c r="OUU141"/>
      <c r="OUV141"/>
      <c r="OUW141"/>
      <c r="OUX141"/>
      <c r="OUY141"/>
      <c r="OUZ141"/>
      <c r="OVA141"/>
      <c r="OVB141"/>
      <c r="OVC141"/>
      <c r="OVD141"/>
      <c r="OVE141"/>
      <c r="OVF141"/>
      <c r="OVG141"/>
      <c r="OVH141"/>
      <c r="OVI141"/>
      <c r="OVJ141"/>
      <c r="OVK141"/>
      <c r="OVL141"/>
      <c r="OVM141"/>
      <c r="OVN141"/>
      <c r="OVO141"/>
      <c r="OVP141"/>
      <c r="OVQ141"/>
      <c r="OVR141"/>
      <c r="OVS141"/>
      <c r="OVT141"/>
      <c r="OVU141"/>
      <c r="OVV141"/>
      <c r="OVW141"/>
      <c r="OVX141"/>
      <c r="OVY141"/>
      <c r="OVZ141"/>
      <c r="OWA141"/>
      <c r="OWB141"/>
      <c r="OWC141"/>
      <c r="OWD141"/>
      <c r="OWE141"/>
      <c r="OWF141"/>
      <c r="OWG141"/>
      <c r="OWH141"/>
      <c r="OWI141"/>
      <c r="OWJ141"/>
      <c r="OWK141"/>
      <c r="OWL141"/>
      <c r="OWM141"/>
      <c r="OWN141"/>
      <c r="OWO141"/>
      <c r="OWP141"/>
      <c r="OWQ141"/>
      <c r="OWR141"/>
      <c r="OWS141"/>
      <c r="OWT141"/>
      <c r="OWU141"/>
      <c r="OWV141"/>
      <c r="OWW141"/>
      <c r="OWX141"/>
      <c r="OWY141"/>
      <c r="OWZ141"/>
      <c r="OXA141"/>
      <c r="OXB141"/>
      <c r="OXC141"/>
      <c r="OXD141"/>
      <c r="OXE141"/>
      <c r="OXF141"/>
      <c r="OXG141"/>
      <c r="OXH141"/>
      <c r="OXI141"/>
      <c r="OXJ141"/>
      <c r="OXK141"/>
      <c r="OXL141"/>
      <c r="OXM141"/>
      <c r="OXN141"/>
      <c r="OXO141"/>
      <c r="OXP141"/>
      <c r="OXQ141"/>
      <c r="OXR141"/>
      <c r="OXS141"/>
      <c r="OXT141"/>
      <c r="OXU141"/>
      <c r="OXV141"/>
      <c r="OXW141"/>
      <c r="OXX141"/>
      <c r="OXY141"/>
      <c r="OXZ141"/>
      <c r="OYA141"/>
      <c r="OYB141"/>
      <c r="OYC141"/>
      <c r="OYD141"/>
      <c r="OYE141"/>
      <c r="OYF141"/>
      <c r="OYG141"/>
      <c r="OYH141"/>
      <c r="OYI141"/>
      <c r="OYJ141"/>
      <c r="OYK141"/>
      <c r="OYL141"/>
      <c r="OYM141"/>
      <c r="OYN141"/>
      <c r="OYO141"/>
      <c r="OYP141"/>
      <c r="OYQ141"/>
      <c r="OYR141"/>
      <c r="OYS141"/>
      <c r="OYT141"/>
      <c r="OYU141"/>
      <c r="OYV141"/>
      <c r="OYW141"/>
      <c r="OYX141"/>
      <c r="OYY141"/>
      <c r="OYZ141"/>
      <c r="OZA141"/>
      <c r="OZB141"/>
      <c r="OZC141"/>
      <c r="OZD141"/>
      <c r="OZE141"/>
      <c r="OZF141"/>
      <c r="OZG141"/>
      <c r="OZH141"/>
      <c r="OZI141"/>
      <c r="OZJ141"/>
      <c r="OZK141"/>
      <c r="OZL141"/>
      <c r="OZM141"/>
      <c r="OZN141"/>
      <c r="OZO141"/>
      <c r="OZP141"/>
      <c r="OZQ141"/>
      <c r="OZR141"/>
      <c r="OZS141"/>
      <c r="OZT141"/>
      <c r="OZU141"/>
      <c r="OZV141"/>
      <c r="OZW141"/>
      <c r="OZX141"/>
      <c r="OZY141"/>
      <c r="OZZ141"/>
      <c r="PAA141"/>
      <c r="PAB141"/>
      <c r="PAC141"/>
      <c r="PAD141"/>
      <c r="PAE141"/>
      <c r="PAF141"/>
      <c r="PAG141"/>
      <c r="PAH141"/>
      <c r="PAI141"/>
      <c r="PAJ141"/>
      <c r="PAK141"/>
      <c r="PAL141"/>
      <c r="PAM141"/>
      <c r="PAN141"/>
      <c r="PAO141"/>
      <c r="PAP141"/>
      <c r="PAQ141"/>
      <c r="PAR141"/>
      <c r="PAS141"/>
      <c r="PAT141"/>
      <c r="PAU141"/>
      <c r="PAV141"/>
      <c r="PAW141"/>
      <c r="PAX141"/>
      <c r="PAY141"/>
      <c r="PAZ141"/>
      <c r="PBA141"/>
      <c r="PBB141"/>
      <c r="PBC141"/>
      <c r="PBD141"/>
      <c r="PBE141"/>
      <c r="PBF141"/>
      <c r="PBG141"/>
      <c r="PBH141"/>
      <c r="PBI141"/>
      <c r="PBJ141"/>
      <c r="PBK141"/>
      <c r="PBL141"/>
      <c r="PBM141"/>
      <c r="PBN141"/>
      <c r="PBO141"/>
      <c r="PBP141"/>
      <c r="PBQ141"/>
      <c r="PBR141"/>
      <c r="PBS141"/>
      <c r="PBT141"/>
      <c r="PBU141"/>
      <c r="PBV141"/>
      <c r="PBW141"/>
      <c r="PBX141"/>
      <c r="PBY141"/>
      <c r="PBZ141"/>
      <c r="PCA141"/>
      <c r="PCB141"/>
      <c r="PCC141"/>
      <c r="PCD141"/>
      <c r="PCE141"/>
      <c r="PCF141"/>
      <c r="PCG141"/>
      <c r="PCH141"/>
      <c r="PCI141"/>
      <c r="PCJ141"/>
      <c r="PCK141"/>
      <c r="PCL141"/>
      <c r="PCM141"/>
      <c r="PCN141"/>
      <c r="PCO141"/>
      <c r="PCP141"/>
      <c r="PCQ141"/>
      <c r="PCR141"/>
      <c r="PCS141"/>
      <c r="PCT141"/>
      <c r="PCU141"/>
      <c r="PCV141"/>
      <c r="PCW141"/>
      <c r="PCX141"/>
      <c r="PCY141"/>
      <c r="PCZ141"/>
      <c r="PDA141"/>
      <c r="PDB141"/>
      <c r="PDC141"/>
      <c r="PDD141"/>
      <c r="PDE141"/>
      <c r="PDF141"/>
      <c r="PDG141"/>
      <c r="PDH141"/>
      <c r="PDI141"/>
      <c r="PDJ141"/>
      <c r="PDK141"/>
      <c r="PDL141"/>
      <c r="PDM141"/>
      <c r="PDN141"/>
      <c r="PDO141"/>
      <c r="PDP141"/>
      <c r="PDQ141"/>
      <c r="PDR141"/>
      <c r="PDS141"/>
      <c r="PDT141"/>
      <c r="PDU141"/>
      <c r="PDV141"/>
      <c r="PDW141"/>
      <c r="PDX141"/>
      <c r="PDY141"/>
      <c r="PDZ141"/>
      <c r="PEA141"/>
      <c r="PEB141"/>
      <c r="PEC141"/>
      <c r="PED141"/>
      <c r="PEE141"/>
      <c r="PEF141"/>
      <c r="PEG141"/>
      <c r="PEH141"/>
      <c r="PEI141"/>
      <c r="PEJ141"/>
      <c r="PEK141"/>
      <c r="PEL141"/>
      <c r="PEM141"/>
      <c r="PEN141"/>
      <c r="PEO141"/>
      <c r="PEP141"/>
      <c r="PEQ141"/>
      <c r="PER141"/>
      <c r="PES141"/>
      <c r="PET141"/>
      <c r="PEU141"/>
      <c r="PEV141"/>
      <c r="PEW141"/>
      <c r="PEX141"/>
      <c r="PEY141"/>
      <c r="PEZ141"/>
      <c r="PFA141"/>
      <c r="PFB141"/>
      <c r="PFC141"/>
      <c r="PFD141"/>
      <c r="PFE141"/>
      <c r="PFF141"/>
      <c r="PFG141"/>
      <c r="PFH141"/>
      <c r="PFI141"/>
      <c r="PFJ141"/>
      <c r="PFK141"/>
      <c r="PFL141"/>
      <c r="PFM141"/>
      <c r="PFN141"/>
      <c r="PFO141"/>
      <c r="PFP141"/>
      <c r="PFQ141"/>
      <c r="PFR141"/>
      <c r="PFS141"/>
      <c r="PFT141"/>
      <c r="PFU141"/>
      <c r="PFV141"/>
      <c r="PFW141"/>
      <c r="PFX141"/>
      <c r="PFY141"/>
      <c r="PFZ141"/>
      <c r="PGA141"/>
      <c r="PGB141"/>
      <c r="PGC141"/>
      <c r="PGD141"/>
      <c r="PGE141"/>
      <c r="PGF141"/>
      <c r="PGG141"/>
      <c r="PGH141"/>
      <c r="PGI141"/>
      <c r="PGJ141"/>
      <c r="PGK141"/>
      <c r="PGL141"/>
      <c r="PGM141"/>
      <c r="PGN141"/>
      <c r="PGO141"/>
      <c r="PGP141"/>
      <c r="PGQ141"/>
      <c r="PGR141"/>
      <c r="PGS141"/>
      <c r="PGT141"/>
      <c r="PGU141"/>
      <c r="PGV141"/>
      <c r="PGW141"/>
      <c r="PGX141"/>
      <c r="PGY141"/>
      <c r="PGZ141"/>
      <c r="PHA141"/>
      <c r="PHB141"/>
      <c r="PHC141"/>
      <c r="PHD141"/>
      <c r="PHE141"/>
      <c r="PHF141"/>
      <c r="PHG141"/>
      <c r="PHH141"/>
      <c r="PHI141"/>
      <c r="PHJ141"/>
      <c r="PHK141"/>
      <c r="PHL141"/>
      <c r="PHM141"/>
      <c r="PHN141"/>
      <c r="PHO141"/>
      <c r="PHP141"/>
      <c r="PHQ141"/>
      <c r="PHR141"/>
      <c r="PHS141"/>
      <c r="PHT141"/>
      <c r="PHU141"/>
      <c r="PHV141"/>
      <c r="PHW141"/>
      <c r="PHX141"/>
      <c r="PHY141"/>
      <c r="PHZ141"/>
      <c r="PIA141"/>
      <c r="PIB141"/>
      <c r="PIC141"/>
      <c r="PID141"/>
      <c r="PIE141"/>
      <c r="PIF141"/>
      <c r="PIG141"/>
      <c r="PIH141"/>
      <c r="PII141"/>
      <c r="PIJ141"/>
      <c r="PIK141"/>
      <c r="PIL141"/>
      <c r="PIM141"/>
      <c r="PIN141"/>
      <c r="PIO141"/>
      <c r="PIP141"/>
      <c r="PIQ141"/>
      <c r="PIR141"/>
      <c r="PIS141"/>
      <c r="PIT141"/>
      <c r="PIU141"/>
      <c r="PIV141"/>
      <c r="PIW141"/>
      <c r="PIX141"/>
      <c r="PIY141"/>
      <c r="PIZ141"/>
      <c r="PJA141"/>
      <c r="PJB141"/>
      <c r="PJC141"/>
      <c r="PJD141"/>
      <c r="PJE141"/>
      <c r="PJF141"/>
      <c r="PJG141"/>
      <c r="PJH141"/>
      <c r="PJI141"/>
      <c r="PJJ141"/>
      <c r="PJK141"/>
      <c r="PJL141"/>
      <c r="PJM141"/>
      <c r="PJN141"/>
      <c r="PJO141"/>
      <c r="PJP141"/>
      <c r="PJQ141"/>
      <c r="PJR141"/>
      <c r="PJS141"/>
      <c r="PJT141"/>
      <c r="PJU141"/>
      <c r="PJV141"/>
      <c r="PJW141"/>
      <c r="PJX141"/>
      <c r="PJY141"/>
      <c r="PJZ141"/>
      <c r="PKA141"/>
      <c r="PKB141"/>
      <c r="PKC141"/>
      <c r="PKD141"/>
      <c r="PKE141"/>
      <c r="PKF141"/>
      <c r="PKG141"/>
      <c r="PKH141"/>
      <c r="PKI141"/>
      <c r="PKJ141"/>
      <c r="PKK141"/>
      <c r="PKL141"/>
      <c r="PKM141"/>
      <c r="PKN141"/>
      <c r="PKO141"/>
      <c r="PKP141"/>
      <c r="PKQ141"/>
      <c r="PKR141"/>
      <c r="PKS141"/>
      <c r="PKT141"/>
      <c r="PKU141"/>
      <c r="PKV141"/>
      <c r="PKW141"/>
      <c r="PKX141"/>
      <c r="PKY141"/>
      <c r="PKZ141"/>
      <c r="PLA141"/>
      <c r="PLB141"/>
      <c r="PLC141"/>
      <c r="PLD141"/>
      <c r="PLE141"/>
      <c r="PLF141"/>
      <c r="PLG141"/>
      <c r="PLH141"/>
      <c r="PLI141"/>
      <c r="PLJ141"/>
      <c r="PLK141"/>
      <c r="PLL141"/>
      <c r="PLM141"/>
      <c r="PLN141"/>
      <c r="PLO141"/>
      <c r="PLP141"/>
      <c r="PLQ141"/>
      <c r="PLR141"/>
      <c r="PLS141"/>
      <c r="PLT141"/>
      <c r="PLU141"/>
      <c r="PLV141"/>
      <c r="PLW141"/>
      <c r="PLX141"/>
      <c r="PLY141"/>
      <c r="PLZ141"/>
      <c r="PMA141"/>
      <c r="PMB141"/>
      <c r="PMC141"/>
      <c r="PMD141"/>
      <c r="PME141"/>
      <c r="PMF141"/>
      <c r="PMG141"/>
      <c r="PMH141"/>
      <c r="PMI141"/>
      <c r="PMJ141"/>
      <c r="PMK141"/>
      <c r="PML141"/>
      <c r="PMM141"/>
      <c r="PMN141"/>
      <c r="PMO141"/>
      <c r="PMP141"/>
      <c r="PMQ141"/>
      <c r="PMR141"/>
      <c r="PMS141"/>
      <c r="PMT141"/>
      <c r="PMU141"/>
      <c r="PMV141"/>
      <c r="PMW141"/>
      <c r="PMX141"/>
      <c r="PMY141"/>
      <c r="PMZ141"/>
      <c r="PNA141"/>
      <c r="PNB141"/>
      <c r="PNC141"/>
      <c r="PND141"/>
      <c r="PNE141"/>
      <c r="PNF141"/>
      <c r="PNG141"/>
      <c r="PNH141"/>
      <c r="PNI141"/>
      <c r="PNJ141"/>
      <c r="PNK141"/>
      <c r="PNL141"/>
      <c r="PNM141"/>
      <c r="PNN141"/>
      <c r="PNO141"/>
      <c r="PNP141"/>
      <c r="PNQ141"/>
      <c r="PNR141"/>
      <c r="PNS141"/>
      <c r="PNT141"/>
      <c r="PNU141"/>
      <c r="PNV141"/>
      <c r="PNW141"/>
      <c r="PNX141"/>
      <c r="PNY141"/>
      <c r="PNZ141"/>
      <c r="POA141"/>
      <c r="POB141"/>
      <c r="POC141"/>
      <c r="POD141"/>
      <c r="POE141"/>
      <c r="POF141"/>
      <c r="POG141"/>
      <c r="POH141"/>
      <c r="POI141"/>
      <c r="POJ141"/>
      <c r="POK141"/>
      <c r="POL141"/>
      <c r="POM141"/>
      <c r="PON141"/>
      <c r="POO141"/>
      <c r="POP141"/>
      <c r="POQ141"/>
      <c r="POR141"/>
      <c r="POS141"/>
      <c r="POT141"/>
      <c r="POU141"/>
      <c r="POV141"/>
      <c r="POW141"/>
      <c r="POX141"/>
      <c r="POY141"/>
      <c r="POZ141"/>
      <c r="PPA141"/>
      <c r="PPB141"/>
      <c r="PPC141"/>
      <c r="PPD141"/>
      <c r="PPE141"/>
      <c r="PPF141"/>
      <c r="PPG141"/>
      <c r="PPH141"/>
      <c r="PPI141"/>
      <c r="PPJ141"/>
      <c r="PPK141"/>
      <c r="PPL141"/>
      <c r="PPM141"/>
      <c r="PPN141"/>
      <c r="PPO141"/>
      <c r="PPP141"/>
      <c r="PPQ141"/>
      <c r="PPR141"/>
      <c r="PPS141"/>
      <c r="PPT141"/>
      <c r="PPU141"/>
      <c r="PPV141"/>
      <c r="PPW141"/>
      <c r="PPX141"/>
      <c r="PPY141"/>
      <c r="PPZ141"/>
      <c r="PQA141"/>
      <c r="PQB141"/>
      <c r="PQC141"/>
      <c r="PQD141"/>
      <c r="PQE141"/>
      <c r="PQF141"/>
      <c r="PQG141"/>
      <c r="PQH141"/>
      <c r="PQI141"/>
      <c r="PQJ141"/>
      <c r="PQK141"/>
      <c r="PQL141"/>
      <c r="PQM141"/>
      <c r="PQN141"/>
      <c r="PQO141"/>
      <c r="PQP141"/>
      <c r="PQQ141"/>
      <c r="PQR141"/>
      <c r="PQS141"/>
      <c r="PQT141"/>
      <c r="PQU141"/>
      <c r="PQV141"/>
      <c r="PQW141"/>
      <c r="PQX141"/>
      <c r="PQY141"/>
      <c r="PQZ141"/>
      <c r="PRA141"/>
      <c r="PRB141"/>
      <c r="PRC141"/>
      <c r="PRD141"/>
      <c r="PRE141"/>
      <c r="PRF141"/>
      <c r="PRG141"/>
      <c r="PRH141"/>
      <c r="PRI141"/>
      <c r="PRJ141"/>
      <c r="PRK141"/>
      <c r="PRL141"/>
      <c r="PRM141"/>
      <c r="PRN141"/>
      <c r="PRO141"/>
      <c r="PRP141"/>
      <c r="PRQ141"/>
      <c r="PRR141"/>
      <c r="PRS141"/>
      <c r="PRT141"/>
      <c r="PRU141"/>
      <c r="PRV141"/>
      <c r="PRW141"/>
      <c r="PRX141"/>
      <c r="PRY141"/>
      <c r="PRZ141"/>
      <c r="PSA141"/>
      <c r="PSB141"/>
      <c r="PSC141"/>
      <c r="PSD141"/>
      <c r="PSE141"/>
      <c r="PSF141"/>
      <c r="PSG141"/>
      <c r="PSH141"/>
      <c r="PSI141"/>
      <c r="PSJ141"/>
      <c r="PSK141"/>
      <c r="PSL141"/>
      <c r="PSM141"/>
      <c r="PSN141"/>
      <c r="PSO141"/>
      <c r="PSP141"/>
      <c r="PSQ141"/>
      <c r="PSR141"/>
      <c r="PSS141"/>
      <c r="PST141"/>
      <c r="PSU141"/>
      <c r="PSV141"/>
      <c r="PSW141"/>
      <c r="PSX141"/>
      <c r="PSY141"/>
      <c r="PSZ141"/>
      <c r="PTA141"/>
      <c r="PTB141"/>
      <c r="PTC141"/>
      <c r="PTD141"/>
      <c r="PTE141"/>
      <c r="PTF141"/>
      <c r="PTG141"/>
      <c r="PTH141"/>
      <c r="PTI141"/>
      <c r="PTJ141"/>
      <c r="PTK141"/>
      <c r="PTL141"/>
      <c r="PTM141"/>
      <c r="PTN141"/>
      <c r="PTO141"/>
      <c r="PTP141"/>
      <c r="PTQ141"/>
      <c r="PTR141"/>
      <c r="PTS141"/>
      <c r="PTT141"/>
      <c r="PTU141"/>
      <c r="PTV141"/>
      <c r="PTW141"/>
      <c r="PTX141"/>
      <c r="PTY141"/>
      <c r="PTZ141"/>
      <c r="PUA141"/>
      <c r="PUB141"/>
      <c r="PUC141"/>
      <c r="PUD141"/>
      <c r="PUE141"/>
      <c r="PUF141"/>
      <c r="PUG141"/>
      <c r="PUH141"/>
      <c r="PUI141"/>
      <c r="PUJ141"/>
      <c r="PUK141"/>
      <c r="PUL141"/>
      <c r="PUM141"/>
      <c r="PUN141"/>
      <c r="PUO141"/>
      <c r="PUP141"/>
      <c r="PUQ141"/>
      <c r="PUR141"/>
      <c r="PUS141"/>
      <c r="PUT141"/>
      <c r="PUU141"/>
      <c r="PUV141"/>
      <c r="PUW141"/>
      <c r="PUX141"/>
      <c r="PUY141"/>
      <c r="PUZ141"/>
      <c r="PVA141"/>
      <c r="PVB141"/>
      <c r="PVC141"/>
      <c r="PVD141"/>
      <c r="PVE141"/>
      <c r="PVF141"/>
      <c r="PVG141"/>
      <c r="PVH141"/>
      <c r="PVI141"/>
      <c r="PVJ141"/>
      <c r="PVK141"/>
      <c r="PVL141"/>
      <c r="PVM141"/>
      <c r="PVN141"/>
      <c r="PVO141"/>
      <c r="PVP141"/>
      <c r="PVQ141"/>
      <c r="PVR141"/>
      <c r="PVS141"/>
      <c r="PVT141"/>
      <c r="PVU141"/>
      <c r="PVV141"/>
      <c r="PVW141"/>
      <c r="PVX141"/>
      <c r="PVY141"/>
      <c r="PVZ141"/>
      <c r="PWA141"/>
      <c r="PWB141"/>
      <c r="PWC141"/>
      <c r="PWD141"/>
      <c r="PWE141"/>
      <c r="PWF141"/>
      <c r="PWG141"/>
      <c r="PWH141"/>
      <c r="PWI141"/>
      <c r="PWJ141"/>
      <c r="PWK141"/>
      <c r="PWL141"/>
      <c r="PWM141"/>
      <c r="PWN141"/>
      <c r="PWO141"/>
      <c r="PWP141"/>
      <c r="PWQ141"/>
      <c r="PWR141"/>
      <c r="PWS141"/>
      <c r="PWT141"/>
      <c r="PWU141"/>
      <c r="PWV141"/>
      <c r="PWW141"/>
      <c r="PWX141"/>
      <c r="PWY141"/>
      <c r="PWZ141"/>
      <c r="PXA141"/>
      <c r="PXB141"/>
      <c r="PXC141"/>
      <c r="PXD141"/>
      <c r="PXE141"/>
      <c r="PXF141"/>
      <c r="PXG141"/>
      <c r="PXH141"/>
      <c r="PXI141"/>
      <c r="PXJ141"/>
      <c r="PXK141"/>
      <c r="PXL141"/>
      <c r="PXM141"/>
      <c r="PXN141"/>
      <c r="PXO141"/>
      <c r="PXP141"/>
      <c r="PXQ141"/>
      <c r="PXR141"/>
      <c r="PXS141"/>
      <c r="PXT141"/>
      <c r="PXU141"/>
      <c r="PXV141"/>
      <c r="PXW141"/>
      <c r="PXX141"/>
      <c r="PXY141"/>
      <c r="PXZ141"/>
      <c r="PYA141"/>
      <c r="PYB141"/>
      <c r="PYC141"/>
      <c r="PYD141"/>
      <c r="PYE141"/>
      <c r="PYF141"/>
      <c r="PYG141"/>
      <c r="PYH141"/>
      <c r="PYI141"/>
      <c r="PYJ141"/>
      <c r="PYK141"/>
      <c r="PYL141"/>
      <c r="PYM141"/>
      <c r="PYN141"/>
      <c r="PYO141"/>
      <c r="PYP141"/>
      <c r="PYQ141"/>
      <c r="PYR141"/>
      <c r="PYS141"/>
      <c r="PYT141"/>
      <c r="PYU141"/>
      <c r="PYV141"/>
      <c r="PYW141"/>
      <c r="PYX141"/>
      <c r="PYY141"/>
      <c r="PYZ141"/>
      <c r="PZA141"/>
      <c r="PZB141"/>
      <c r="PZC141"/>
      <c r="PZD141"/>
      <c r="PZE141"/>
      <c r="PZF141"/>
      <c r="PZG141"/>
      <c r="PZH141"/>
      <c r="PZI141"/>
      <c r="PZJ141"/>
      <c r="PZK141"/>
      <c r="PZL141"/>
      <c r="PZM141"/>
      <c r="PZN141"/>
      <c r="PZO141"/>
      <c r="PZP141"/>
      <c r="PZQ141"/>
      <c r="PZR141"/>
      <c r="PZS141"/>
      <c r="PZT141"/>
      <c r="PZU141"/>
      <c r="PZV141"/>
      <c r="PZW141"/>
      <c r="PZX141"/>
      <c r="PZY141"/>
      <c r="PZZ141"/>
      <c r="QAA141"/>
      <c r="QAB141"/>
      <c r="QAC141"/>
      <c r="QAD141"/>
      <c r="QAE141"/>
      <c r="QAF141"/>
      <c r="QAG141"/>
      <c r="QAH141"/>
      <c r="QAI141"/>
      <c r="QAJ141"/>
      <c r="QAK141"/>
      <c r="QAL141"/>
      <c r="QAM141"/>
      <c r="QAN141"/>
      <c r="QAO141"/>
      <c r="QAP141"/>
      <c r="QAQ141"/>
      <c r="QAR141"/>
      <c r="QAS141"/>
      <c r="QAT141"/>
      <c r="QAU141"/>
      <c r="QAV141"/>
      <c r="QAW141"/>
      <c r="QAX141"/>
      <c r="QAY141"/>
      <c r="QAZ141"/>
      <c r="QBA141"/>
      <c r="QBB141"/>
      <c r="QBC141"/>
      <c r="QBD141"/>
      <c r="QBE141"/>
      <c r="QBF141"/>
      <c r="QBG141"/>
      <c r="QBH141"/>
      <c r="QBI141"/>
      <c r="QBJ141"/>
      <c r="QBK141"/>
      <c r="QBL141"/>
      <c r="QBM141"/>
      <c r="QBN141"/>
      <c r="QBO141"/>
      <c r="QBP141"/>
      <c r="QBQ141"/>
      <c r="QBR141"/>
      <c r="QBS141"/>
      <c r="QBT141"/>
      <c r="QBU141"/>
      <c r="QBV141"/>
      <c r="QBW141"/>
      <c r="QBX141"/>
      <c r="QBY141"/>
      <c r="QBZ141"/>
      <c r="QCA141"/>
      <c r="QCB141"/>
      <c r="QCC141"/>
      <c r="QCD141"/>
      <c r="QCE141"/>
      <c r="QCF141"/>
      <c r="QCG141"/>
      <c r="QCH141"/>
      <c r="QCI141"/>
      <c r="QCJ141"/>
      <c r="QCK141"/>
      <c r="QCL141"/>
      <c r="QCM141"/>
      <c r="QCN141"/>
      <c r="QCO141"/>
      <c r="QCP141"/>
      <c r="QCQ141"/>
      <c r="QCR141"/>
      <c r="QCS141"/>
      <c r="QCT141"/>
      <c r="QCU141"/>
      <c r="QCV141"/>
      <c r="QCW141"/>
      <c r="QCX141"/>
      <c r="QCY141"/>
      <c r="QCZ141"/>
      <c r="QDA141"/>
      <c r="QDB141"/>
      <c r="QDC141"/>
      <c r="QDD141"/>
      <c r="QDE141"/>
      <c r="QDF141"/>
      <c r="QDG141"/>
      <c r="QDH141"/>
      <c r="QDI141"/>
      <c r="QDJ141"/>
      <c r="QDK141"/>
      <c r="QDL141"/>
      <c r="QDM141"/>
      <c r="QDN141"/>
      <c r="QDO141"/>
      <c r="QDP141"/>
      <c r="QDQ141"/>
      <c r="QDR141"/>
      <c r="QDS141"/>
      <c r="QDT141"/>
      <c r="QDU141"/>
      <c r="QDV141"/>
      <c r="QDW141"/>
      <c r="QDX141"/>
      <c r="QDY141"/>
      <c r="QDZ141"/>
      <c r="QEA141"/>
      <c r="QEB141"/>
      <c r="QEC141"/>
      <c r="QED141"/>
      <c r="QEE141"/>
      <c r="QEF141"/>
      <c r="QEG141"/>
      <c r="QEH141"/>
      <c r="QEI141"/>
      <c r="QEJ141"/>
      <c r="QEK141"/>
      <c r="QEL141"/>
      <c r="QEM141"/>
      <c r="QEN141"/>
      <c r="QEO141"/>
      <c r="QEP141"/>
      <c r="QEQ141"/>
      <c r="QER141"/>
      <c r="QES141"/>
      <c r="QET141"/>
      <c r="QEU141"/>
      <c r="QEV141"/>
      <c r="QEW141"/>
      <c r="QEX141"/>
      <c r="QEY141"/>
      <c r="QEZ141"/>
      <c r="QFA141"/>
      <c r="QFB141"/>
      <c r="QFC141"/>
      <c r="QFD141"/>
      <c r="QFE141"/>
      <c r="QFF141"/>
      <c r="QFG141"/>
      <c r="QFH141"/>
      <c r="QFI141"/>
      <c r="QFJ141"/>
      <c r="QFK141"/>
      <c r="QFL141"/>
      <c r="QFM141"/>
      <c r="QFN141"/>
      <c r="QFO141"/>
      <c r="QFP141"/>
      <c r="QFQ141"/>
      <c r="QFR141"/>
      <c r="QFS141"/>
      <c r="QFT141"/>
      <c r="QFU141"/>
      <c r="QFV141"/>
      <c r="QFW141"/>
      <c r="QFX141"/>
      <c r="QFY141"/>
      <c r="QFZ141"/>
      <c r="QGA141"/>
      <c r="QGB141"/>
      <c r="QGC141"/>
      <c r="QGD141"/>
      <c r="QGE141"/>
      <c r="QGF141"/>
      <c r="QGG141"/>
      <c r="QGH141"/>
      <c r="QGI141"/>
      <c r="QGJ141"/>
      <c r="QGK141"/>
      <c r="QGL141"/>
      <c r="QGM141"/>
      <c r="QGN141"/>
      <c r="QGO141"/>
      <c r="QGP141"/>
      <c r="QGQ141"/>
      <c r="QGR141"/>
      <c r="QGS141"/>
      <c r="QGT141"/>
      <c r="QGU141"/>
      <c r="QGV141"/>
      <c r="QGW141"/>
      <c r="QGX141"/>
      <c r="QGY141"/>
      <c r="QGZ141"/>
      <c r="QHA141"/>
      <c r="QHB141"/>
      <c r="QHC141"/>
      <c r="QHD141"/>
      <c r="QHE141"/>
      <c r="QHF141"/>
      <c r="QHG141"/>
      <c r="QHH141"/>
      <c r="QHI141"/>
      <c r="QHJ141"/>
      <c r="QHK141"/>
      <c r="QHL141"/>
      <c r="QHM141"/>
      <c r="QHN141"/>
      <c r="QHO141"/>
      <c r="QHP141"/>
      <c r="QHQ141"/>
      <c r="QHR141"/>
      <c r="QHS141"/>
      <c r="QHT141"/>
      <c r="QHU141"/>
      <c r="QHV141"/>
      <c r="QHW141"/>
      <c r="QHX141"/>
      <c r="QHY141"/>
      <c r="QHZ141"/>
      <c r="QIA141"/>
      <c r="QIB141"/>
      <c r="QIC141"/>
      <c r="QID141"/>
      <c r="QIE141"/>
      <c r="QIF141"/>
      <c r="QIG141"/>
      <c r="QIH141"/>
      <c r="QII141"/>
      <c r="QIJ141"/>
      <c r="QIK141"/>
      <c r="QIL141"/>
      <c r="QIM141"/>
      <c r="QIN141"/>
      <c r="QIO141"/>
      <c r="QIP141"/>
      <c r="QIQ141"/>
      <c r="QIR141"/>
      <c r="QIS141"/>
      <c r="QIT141"/>
      <c r="QIU141"/>
      <c r="QIV141"/>
      <c r="QIW141"/>
      <c r="QIX141"/>
      <c r="QIY141"/>
      <c r="QIZ141"/>
      <c r="QJA141"/>
      <c r="QJB141"/>
      <c r="QJC141"/>
      <c r="QJD141"/>
      <c r="QJE141"/>
      <c r="QJF141"/>
      <c r="QJG141"/>
      <c r="QJH141"/>
      <c r="QJI141"/>
      <c r="QJJ141"/>
      <c r="QJK141"/>
      <c r="QJL141"/>
      <c r="QJM141"/>
      <c r="QJN141"/>
      <c r="QJO141"/>
      <c r="QJP141"/>
      <c r="QJQ141"/>
      <c r="QJR141"/>
      <c r="QJS141"/>
      <c r="QJT141"/>
      <c r="QJU141"/>
      <c r="QJV141"/>
      <c r="QJW141"/>
      <c r="QJX141"/>
      <c r="QJY141"/>
      <c r="QJZ141"/>
      <c r="QKA141"/>
      <c r="QKB141"/>
      <c r="QKC141"/>
      <c r="QKD141"/>
      <c r="QKE141"/>
      <c r="QKF141"/>
      <c r="QKG141"/>
      <c r="QKH141"/>
      <c r="QKI141"/>
      <c r="QKJ141"/>
      <c r="QKK141"/>
      <c r="QKL141"/>
      <c r="QKM141"/>
      <c r="QKN141"/>
      <c r="QKO141"/>
      <c r="QKP141"/>
      <c r="QKQ141"/>
      <c r="QKR141"/>
      <c r="QKS141"/>
      <c r="QKT141"/>
      <c r="QKU141"/>
      <c r="QKV141"/>
      <c r="QKW141"/>
      <c r="QKX141"/>
      <c r="QKY141"/>
      <c r="QKZ141"/>
      <c r="QLA141"/>
      <c r="QLB141"/>
      <c r="QLC141"/>
      <c r="QLD141"/>
      <c r="QLE141"/>
      <c r="QLF141"/>
      <c r="QLG141"/>
      <c r="QLH141"/>
      <c r="QLI141"/>
      <c r="QLJ141"/>
      <c r="QLK141"/>
      <c r="QLL141"/>
      <c r="QLM141"/>
      <c r="QLN141"/>
      <c r="QLO141"/>
      <c r="QLP141"/>
      <c r="QLQ141"/>
      <c r="QLR141"/>
      <c r="QLS141"/>
      <c r="QLT141"/>
      <c r="QLU141"/>
      <c r="QLV141"/>
      <c r="QLW141"/>
      <c r="QLX141"/>
      <c r="QLY141"/>
      <c r="QLZ141"/>
      <c r="QMA141"/>
      <c r="QMB141"/>
      <c r="QMC141"/>
      <c r="QMD141"/>
      <c r="QME141"/>
      <c r="QMF141"/>
      <c r="QMG141"/>
      <c r="QMH141"/>
      <c r="QMI141"/>
      <c r="QMJ141"/>
      <c r="QMK141"/>
      <c r="QML141"/>
      <c r="QMM141"/>
      <c r="QMN141"/>
      <c r="QMO141"/>
      <c r="QMP141"/>
      <c r="QMQ141"/>
      <c r="QMR141"/>
      <c r="QMS141"/>
      <c r="QMT141"/>
      <c r="QMU141"/>
      <c r="QMV141"/>
      <c r="QMW141"/>
      <c r="QMX141"/>
      <c r="QMY141"/>
      <c r="QMZ141"/>
      <c r="QNA141"/>
      <c r="QNB141"/>
      <c r="QNC141"/>
      <c r="QND141"/>
      <c r="QNE141"/>
      <c r="QNF141"/>
      <c r="QNG141"/>
      <c r="QNH141"/>
      <c r="QNI141"/>
      <c r="QNJ141"/>
      <c r="QNK141"/>
      <c r="QNL141"/>
      <c r="QNM141"/>
      <c r="QNN141"/>
      <c r="QNO141"/>
      <c r="QNP141"/>
      <c r="QNQ141"/>
      <c r="QNR141"/>
      <c r="QNS141"/>
      <c r="QNT141"/>
      <c r="QNU141"/>
      <c r="QNV141"/>
      <c r="QNW141"/>
      <c r="QNX141"/>
      <c r="QNY141"/>
      <c r="QNZ141"/>
      <c r="QOA141"/>
      <c r="QOB141"/>
      <c r="QOC141"/>
      <c r="QOD141"/>
      <c r="QOE141"/>
      <c r="QOF141"/>
      <c r="QOG141"/>
      <c r="QOH141"/>
      <c r="QOI141"/>
      <c r="QOJ141"/>
      <c r="QOK141"/>
      <c r="QOL141"/>
      <c r="QOM141"/>
      <c r="QON141"/>
      <c r="QOO141"/>
      <c r="QOP141"/>
      <c r="QOQ141"/>
      <c r="QOR141"/>
      <c r="QOS141"/>
      <c r="QOT141"/>
      <c r="QOU141"/>
      <c r="QOV141"/>
      <c r="QOW141"/>
      <c r="QOX141"/>
      <c r="QOY141"/>
      <c r="QOZ141"/>
      <c r="QPA141"/>
      <c r="QPB141"/>
      <c r="QPC141"/>
      <c r="QPD141"/>
      <c r="QPE141"/>
      <c r="QPF141"/>
      <c r="QPG141"/>
      <c r="QPH141"/>
      <c r="QPI141"/>
      <c r="QPJ141"/>
      <c r="QPK141"/>
      <c r="QPL141"/>
      <c r="QPM141"/>
      <c r="QPN141"/>
      <c r="QPO141"/>
      <c r="QPP141"/>
      <c r="QPQ141"/>
      <c r="QPR141"/>
      <c r="QPS141"/>
      <c r="QPT141"/>
      <c r="QPU141"/>
      <c r="QPV141"/>
      <c r="QPW141"/>
      <c r="QPX141"/>
      <c r="QPY141"/>
      <c r="QPZ141"/>
      <c r="QQA141"/>
      <c r="QQB141"/>
      <c r="QQC141"/>
      <c r="QQD141"/>
      <c r="QQE141"/>
      <c r="QQF141"/>
      <c r="QQG141"/>
      <c r="QQH141"/>
      <c r="QQI141"/>
      <c r="QQJ141"/>
      <c r="QQK141"/>
      <c r="QQL141"/>
      <c r="QQM141"/>
      <c r="QQN141"/>
      <c r="QQO141"/>
      <c r="QQP141"/>
      <c r="QQQ141"/>
      <c r="QQR141"/>
      <c r="QQS141"/>
      <c r="QQT141"/>
      <c r="QQU141"/>
      <c r="QQV141"/>
      <c r="QQW141"/>
      <c r="QQX141"/>
      <c r="QQY141"/>
      <c r="QQZ141"/>
      <c r="QRA141"/>
      <c r="QRB141"/>
      <c r="QRC141"/>
      <c r="QRD141"/>
      <c r="QRE141"/>
      <c r="QRF141"/>
      <c r="QRG141"/>
      <c r="QRH141"/>
      <c r="QRI141"/>
      <c r="QRJ141"/>
      <c r="QRK141"/>
      <c r="QRL141"/>
      <c r="QRM141"/>
      <c r="QRN141"/>
      <c r="QRO141"/>
      <c r="QRP141"/>
      <c r="QRQ141"/>
      <c r="QRR141"/>
      <c r="QRS141"/>
      <c r="QRT141"/>
      <c r="QRU141"/>
      <c r="QRV141"/>
      <c r="QRW141"/>
      <c r="QRX141"/>
      <c r="QRY141"/>
      <c r="QRZ141"/>
      <c r="QSA141"/>
      <c r="QSB141"/>
      <c r="QSC141"/>
      <c r="QSD141"/>
      <c r="QSE141"/>
      <c r="QSF141"/>
      <c r="QSG141"/>
      <c r="QSH141"/>
      <c r="QSI141"/>
      <c r="QSJ141"/>
      <c r="QSK141"/>
      <c r="QSL141"/>
      <c r="QSM141"/>
      <c r="QSN141"/>
      <c r="QSO141"/>
      <c r="QSP141"/>
      <c r="QSQ141"/>
      <c r="QSR141"/>
      <c r="QSS141"/>
      <c r="QST141"/>
      <c r="QSU141"/>
      <c r="QSV141"/>
      <c r="QSW141"/>
      <c r="QSX141"/>
      <c r="QSY141"/>
      <c r="QSZ141"/>
      <c r="QTA141"/>
      <c r="QTB141"/>
      <c r="QTC141"/>
      <c r="QTD141"/>
      <c r="QTE141"/>
      <c r="QTF141"/>
      <c r="QTG141"/>
      <c r="QTH141"/>
      <c r="QTI141"/>
      <c r="QTJ141"/>
      <c r="QTK141"/>
      <c r="QTL141"/>
      <c r="QTM141"/>
      <c r="QTN141"/>
      <c r="QTO141"/>
      <c r="QTP141"/>
      <c r="QTQ141"/>
      <c r="QTR141"/>
      <c r="QTS141"/>
      <c r="QTT141"/>
      <c r="QTU141"/>
      <c r="QTV141"/>
      <c r="QTW141"/>
      <c r="QTX141"/>
      <c r="QTY141"/>
      <c r="QTZ141"/>
      <c r="QUA141"/>
      <c r="QUB141"/>
      <c r="QUC141"/>
      <c r="QUD141"/>
      <c r="QUE141"/>
      <c r="QUF141"/>
      <c r="QUG141"/>
      <c r="QUH141"/>
      <c r="QUI141"/>
      <c r="QUJ141"/>
      <c r="QUK141"/>
      <c r="QUL141"/>
      <c r="QUM141"/>
      <c r="QUN141"/>
      <c r="QUO141"/>
      <c r="QUP141"/>
      <c r="QUQ141"/>
      <c r="QUR141"/>
      <c r="QUS141"/>
      <c r="QUT141"/>
      <c r="QUU141"/>
      <c r="QUV141"/>
      <c r="QUW141"/>
      <c r="QUX141"/>
      <c r="QUY141"/>
      <c r="QUZ141"/>
      <c r="QVA141"/>
      <c r="QVB141"/>
      <c r="QVC141"/>
      <c r="QVD141"/>
      <c r="QVE141"/>
      <c r="QVF141"/>
      <c r="QVG141"/>
      <c r="QVH141"/>
      <c r="QVI141"/>
      <c r="QVJ141"/>
      <c r="QVK141"/>
      <c r="QVL141"/>
      <c r="QVM141"/>
      <c r="QVN141"/>
      <c r="QVO141"/>
      <c r="QVP141"/>
      <c r="QVQ141"/>
      <c r="QVR141"/>
      <c r="QVS141"/>
      <c r="QVT141"/>
      <c r="QVU141"/>
      <c r="QVV141"/>
      <c r="QVW141"/>
      <c r="QVX141"/>
      <c r="QVY141"/>
      <c r="QVZ141"/>
      <c r="QWA141"/>
      <c r="QWB141"/>
      <c r="QWC141"/>
      <c r="QWD141"/>
      <c r="QWE141"/>
      <c r="QWF141"/>
      <c r="QWG141"/>
      <c r="QWH141"/>
      <c r="QWI141"/>
      <c r="QWJ141"/>
      <c r="QWK141"/>
      <c r="QWL141"/>
      <c r="QWM141"/>
      <c r="QWN141"/>
      <c r="QWO141"/>
      <c r="QWP141"/>
      <c r="QWQ141"/>
      <c r="QWR141"/>
      <c r="QWS141"/>
      <c r="QWT141"/>
      <c r="QWU141"/>
      <c r="QWV141"/>
      <c r="QWW141"/>
      <c r="QWX141"/>
      <c r="QWY141"/>
      <c r="QWZ141"/>
      <c r="QXA141"/>
      <c r="QXB141"/>
      <c r="QXC141"/>
      <c r="QXD141"/>
      <c r="QXE141"/>
      <c r="QXF141"/>
      <c r="QXG141"/>
      <c r="QXH141"/>
      <c r="QXI141"/>
      <c r="QXJ141"/>
      <c r="QXK141"/>
      <c r="QXL141"/>
      <c r="QXM141"/>
      <c r="QXN141"/>
      <c r="QXO141"/>
      <c r="QXP141"/>
      <c r="QXQ141"/>
      <c r="QXR141"/>
      <c r="QXS141"/>
      <c r="QXT141"/>
      <c r="QXU141"/>
      <c r="QXV141"/>
      <c r="QXW141"/>
      <c r="QXX141"/>
      <c r="QXY141"/>
      <c r="QXZ141"/>
      <c r="QYA141"/>
      <c r="QYB141"/>
      <c r="QYC141"/>
      <c r="QYD141"/>
      <c r="QYE141"/>
      <c r="QYF141"/>
      <c r="QYG141"/>
      <c r="QYH141"/>
      <c r="QYI141"/>
      <c r="QYJ141"/>
      <c r="QYK141"/>
      <c r="QYL141"/>
      <c r="QYM141"/>
      <c r="QYN141"/>
      <c r="QYO141"/>
      <c r="QYP141"/>
      <c r="QYQ141"/>
      <c r="QYR141"/>
      <c r="QYS141"/>
      <c r="QYT141"/>
      <c r="QYU141"/>
      <c r="QYV141"/>
      <c r="QYW141"/>
      <c r="QYX141"/>
      <c r="QYY141"/>
      <c r="QYZ141"/>
      <c r="QZA141"/>
      <c r="QZB141"/>
      <c r="QZC141"/>
      <c r="QZD141"/>
      <c r="QZE141"/>
      <c r="QZF141"/>
      <c r="QZG141"/>
      <c r="QZH141"/>
      <c r="QZI141"/>
      <c r="QZJ141"/>
      <c r="QZK141"/>
      <c r="QZL141"/>
      <c r="QZM141"/>
      <c r="QZN141"/>
      <c r="QZO141"/>
      <c r="QZP141"/>
      <c r="QZQ141"/>
      <c r="QZR141"/>
      <c r="QZS141"/>
      <c r="QZT141"/>
      <c r="QZU141"/>
      <c r="QZV141"/>
      <c r="QZW141"/>
      <c r="QZX141"/>
      <c r="QZY141"/>
      <c r="QZZ141"/>
      <c r="RAA141"/>
      <c r="RAB141"/>
      <c r="RAC141"/>
      <c r="RAD141"/>
      <c r="RAE141"/>
      <c r="RAF141"/>
      <c r="RAG141"/>
      <c r="RAH141"/>
      <c r="RAI141"/>
      <c r="RAJ141"/>
      <c r="RAK141"/>
      <c r="RAL141"/>
      <c r="RAM141"/>
      <c r="RAN141"/>
      <c r="RAO141"/>
      <c r="RAP141"/>
      <c r="RAQ141"/>
      <c r="RAR141"/>
      <c r="RAS141"/>
      <c r="RAT141"/>
      <c r="RAU141"/>
      <c r="RAV141"/>
      <c r="RAW141"/>
      <c r="RAX141"/>
      <c r="RAY141"/>
      <c r="RAZ141"/>
      <c r="RBA141"/>
      <c r="RBB141"/>
      <c r="RBC141"/>
      <c r="RBD141"/>
      <c r="RBE141"/>
      <c r="RBF141"/>
      <c r="RBG141"/>
      <c r="RBH141"/>
      <c r="RBI141"/>
      <c r="RBJ141"/>
      <c r="RBK141"/>
      <c r="RBL141"/>
      <c r="RBM141"/>
      <c r="RBN141"/>
      <c r="RBO141"/>
      <c r="RBP141"/>
      <c r="RBQ141"/>
      <c r="RBR141"/>
      <c r="RBS141"/>
      <c r="RBT141"/>
      <c r="RBU141"/>
      <c r="RBV141"/>
      <c r="RBW141"/>
      <c r="RBX141"/>
      <c r="RBY141"/>
      <c r="RBZ141"/>
      <c r="RCA141"/>
      <c r="RCB141"/>
      <c r="RCC141"/>
      <c r="RCD141"/>
      <c r="RCE141"/>
      <c r="RCF141"/>
      <c r="RCG141"/>
      <c r="RCH141"/>
      <c r="RCI141"/>
      <c r="RCJ141"/>
      <c r="RCK141"/>
      <c r="RCL141"/>
      <c r="RCM141"/>
      <c r="RCN141"/>
      <c r="RCO141"/>
      <c r="RCP141"/>
      <c r="RCQ141"/>
      <c r="RCR141"/>
      <c r="RCS141"/>
      <c r="RCT141"/>
      <c r="RCU141"/>
      <c r="RCV141"/>
      <c r="RCW141"/>
      <c r="RCX141"/>
      <c r="RCY141"/>
      <c r="RCZ141"/>
      <c r="RDA141"/>
      <c r="RDB141"/>
      <c r="RDC141"/>
      <c r="RDD141"/>
      <c r="RDE141"/>
      <c r="RDF141"/>
      <c r="RDG141"/>
      <c r="RDH141"/>
      <c r="RDI141"/>
      <c r="RDJ141"/>
      <c r="RDK141"/>
      <c r="RDL141"/>
      <c r="RDM141"/>
      <c r="RDN141"/>
      <c r="RDO141"/>
      <c r="RDP141"/>
      <c r="RDQ141"/>
      <c r="RDR141"/>
      <c r="RDS141"/>
      <c r="RDT141"/>
      <c r="RDU141"/>
      <c r="RDV141"/>
      <c r="RDW141"/>
      <c r="RDX141"/>
      <c r="RDY141"/>
      <c r="RDZ141"/>
      <c r="REA141"/>
      <c r="REB141"/>
      <c r="REC141"/>
      <c r="RED141"/>
      <c r="REE141"/>
      <c r="REF141"/>
      <c r="REG141"/>
      <c r="REH141"/>
      <c r="REI141"/>
      <c r="REJ141"/>
      <c r="REK141"/>
      <c r="REL141"/>
      <c r="REM141"/>
      <c r="REN141"/>
      <c r="REO141"/>
      <c r="REP141"/>
      <c r="REQ141"/>
      <c r="RER141"/>
      <c r="RES141"/>
      <c r="RET141"/>
      <c r="REU141"/>
      <c r="REV141"/>
      <c r="REW141"/>
      <c r="REX141"/>
      <c r="REY141"/>
      <c r="REZ141"/>
      <c r="RFA141"/>
      <c r="RFB141"/>
      <c r="RFC141"/>
      <c r="RFD141"/>
      <c r="RFE141"/>
      <c r="RFF141"/>
      <c r="RFG141"/>
      <c r="RFH141"/>
      <c r="RFI141"/>
      <c r="RFJ141"/>
      <c r="RFK141"/>
      <c r="RFL141"/>
      <c r="RFM141"/>
      <c r="RFN141"/>
      <c r="RFO141"/>
      <c r="RFP141"/>
      <c r="RFQ141"/>
      <c r="RFR141"/>
      <c r="RFS141"/>
      <c r="RFT141"/>
      <c r="RFU141"/>
      <c r="RFV141"/>
      <c r="RFW141"/>
      <c r="RFX141"/>
      <c r="RFY141"/>
      <c r="RFZ141"/>
      <c r="RGA141"/>
      <c r="RGB141"/>
      <c r="RGC141"/>
      <c r="RGD141"/>
      <c r="RGE141"/>
      <c r="RGF141"/>
      <c r="RGG141"/>
      <c r="RGH141"/>
      <c r="RGI141"/>
      <c r="RGJ141"/>
      <c r="RGK141"/>
      <c r="RGL141"/>
      <c r="RGM141"/>
      <c r="RGN141"/>
      <c r="RGO141"/>
      <c r="RGP141"/>
      <c r="RGQ141"/>
      <c r="RGR141"/>
      <c r="RGS141"/>
      <c r="RGT141"/>
      <c r="RGU141"/>
      <c r="RGV141"/>
      <c r="RGW141"/>
      <c r="RGX141"/>
      <c r="RGY141"/>
      <c r="RGZ141"/>
      <c r="RHA141"/>
      <c r="RHB141"/>
      <c r="RHC141"/>
      <c r="RHD141"/>
      <c r="RHE141"/>
      <c r="RHF141"/>
      <c r="RHG141"/>
      <c r="RHH141"/>
      <c r="RHI141"/>
      <c r="RHJ141"/>
      <c r="RHK141"/>
      <c r="RHL141"/>
      <c r="RHM141"/>
      <c r="RHN141"/>
      <c r="RHO141"/>
      <c r="RHP141"/>
      <c r="RHQ141"/>
      <c r="RHR141"/>
      <c r="RHS141"/>
      <c r="RHT141"/>
      <c r="RHU141"/>
      <c r="RHV141"/>
      <c r="RHW141"/>
      <c r="RHX141"/>
      <c r="RHY141"/>
      <c r="RHZ141"/>
      <c r="RIA141"/>
      <c r="RIB141"/>
      <c r="RIC141"/>
      <c r="RID141"/>
      <c r="RIE141"/>
      <c r="RIF141"/>
      <c r="RIG141"/>
      <c r="RIH141"/>
      <c r="RII141"/>
      <c r="RIJ141"/>
      <c r="RIK141"/>
      <c r="RIL141"/>
      <c r="RIM141"/>
      <c r="RIN141"/>
      <c r="RIO141"/>
      <c r="RIP141"/>
      <c r="RIQ141"/>
      <c r="RIR141"/>
      <c r="RIS141"/>
      <c r="RIT141"/>
      <c r="RIU141"/>
      <c r="RIV141"/>
      <c r="RIW141"/>
      <c r="RIX141"/>
      <c r="RIY141"/>
      <c r="RIZ141"/>
      <c r="RJA141"/>
      <c r="RJB141"/>
      <c r="RJC141"/>
      <c r="RJD141"/>
      <c r="RJE141"/>
      <c r="RJF141"/>
      <c r="RJG141"/>
      <c r="RJH141"/>
      <c r="RJI141"/>
      <c r="RJJ141"/>
      <c r="RJK141"/>
      <c r="RJL141"/>
      <c r="RJM141"/>
      <c r="RJN141"/>
      <c r="RJO141"/>
      <c r="RJP141"/>
      <c r="RJQ141"/>
      <c r="RJR141"/>
      <c r="RJS141"/>
      <c r="RJT141"/>
      <c r="RJU141"/>
      <c r="RJV141"/>
      <c r="RJW141"/>
      <c r="RJX141"/>
      <c r="RJY141"/>
      <c r="RJZ141"/>
      <c r="RKA141"/>
      <c r="RKB141"/>
      <c r="RKC141"/>
      <c r="RKD141"/>
      <c r="RKE141"/>
      <c r="RKF141"/>
      <c r="RKG141"/>
      <c r="RKH141"/>
      <c r="RKI141"/>
      <c r="RKJ141"/>
      <c r="RKK141"/>
      <c r="RKL141"/>
      <c r="RKM141"/>
      <c r="RKN141"/>
      <c r="RKO141"/>
      <c r="RKP141"/>
      <c r="RKQ141"/>
      <c r="RKR141"/>
      <c r="RKS141"/>
      <c r="RKT141"/>
      <c r="RKU141"/>
      <c r="RKV141"/>
      <c r="RKW141"/>
      <c r="RKX141"/>
      <c r="RKY141"/>
      <c r="RKZ141"/>
      <c r="RLA141"/>
      <c r="RLB141"/>
      <c r="RLC141"/>
      <c r="RLD141"/>
      <c r="RLE141"/>
      <c r="RLF141"/>
      <c r="RLG141"/>
      <c r="RLH141"/>
      <c r="RLI141"/>
      <c r="RLJ141"/>
      <c r="RLK141"/>
      <c r="RLL141"/>
      <c r="RLM141"/>
      <c r="RLN141"/>
      <c r="RLO141"/>
      <c r="RLP141"/>
      <c r="RLQ141"/>
      <c r="RLR141"/>
      <c r="RLS141"/>
      <c r="RLT141"/>
      <c r="RLU141"/>
      <c r="RLV141"/>
      <c r="RLW141"/>
      <c r="RLX141"/>
      <c r="RLY141"/>
      <c r="RLZ141"/>
      <c r="RMA141"/>
      <c r="RMB141"/>
      <c r="RMC141"/>
      <c r="RMD141"/>
      <c r="RME141"/>
      <c r="RMF141"/>
      <c r="RMG141"/>
      <c r="RMH141"/>
      <c r="RMI141"/>
      <c r="RMJ141"/>
      <c r="RMK141"/>
      <c r="RML141"/>
      <c r="RMM141"/>
      <c r="RMN141"/>
      <c r="RMO141"/>
      <c r="RMP141"/>
      <c r="RMQ141"/>
      <c r="RMR141"/>
      <c r="RMS141"/>
      <c r="RMT141"/>
      <c r="RMU141"/>
      <c r="RMV141"/>
      <c r="RMW141"/>
      <c r="RMX141"/>
      <c r="RMY141"/>
      <c r="RMZ141"/>
      <c r="RNA141"/>
      <c r="RNB141"/>
      <c r="RNC141"/>
      <c r="RND141"/>
      <c r="RNE141"/>
      <c r="RNF141"/>
      <c r="RNG141"/>
      <c r="RNH141"/>
      <c r="RNI141"/>
      <c r="RNJ141"/>
      <c r="RNK141"/>
      <c r="RNL141"/>
      <c r="RNM141"/>
      <c r="RNN141"/>
      <c r="RNO141"/>
      <c r="RNP141"/>
      <c r="RNQ141"/>
      <c r="RNR141"/>
      <c r="RNS141"/>
      <c r="RNT141"/>
      <c r="RNU141"/>
      <c r="RNV141"/>
      <c r="RNW141"/>
      <c r="RNX141"/>
      <c r="RNY141"/>
      <c r="RNZ141"/>
      <c r="ROA141"/>
      <c r="ROB141"/>
      <c r="ROC141"/>
      <c r="ROD141"/>
      <c r="ROE141"/>
      <c r="ROF141"/>
      <c r="ROG141"/>
      <c r="ROH141"/>
      <c r="ROI141"/>
      <c r="ROJ141"/>
      <c r="ROK141"/>
      <c r="ROL141"/>
      <c r="ROM141"/>
      <c r="RON141"/>
      <c r="ROO141"/>
      <c r="ROP141"/>
      <c r="ROQ141"/>
      <c r="ROR141"/>
      <c r="ROS141"/>
      <c r="ROT141"/>
      <c r="ROU141"/>
      <c r="ROV141"/>
      <c r="ROW141"/>
      <c r="ROX141"/>
      <c r="ROY141"/>
      <c r="ROZ141"/>
      <c r="RPA141"/>
      <c r="RPB141"/>
      <c r="RPC141"/>
      <c r="RPD141"/>
      <c r="RPE141"/>
      <c r="RPF141"/>
      <c r="RPG141"/>
      <c r="RPH141"/>
      <c r="RPI141"/>
      <c r="RPJ141"/>
      <c r="RPK141"/>
      <c r="RPL141"/>
      <c r="RPM141"/>
      <c r="RPN141"/>
      <c r="RPO141"/>
      <c r="RPP141"/>
      <c r="RPQ141"/>
      <c r="RPR141"/>
      <c r="RPS141"/>
      <c r="RPT141"/>
      <c r="RPU141"/>
      <c r="RPV141"/>
      <c r="RPW141"/>
      <c r="RPX141"/>
      <c r="RPY141"/>
      <c r="RPZ141"/>
      <c r="RQA141"/>
      <c r="RQB141"/>
      <c r="RQC141"/>
      <c r="RQD141"/>
      <c r="RQE141"/>
      <c r="RQF141"/>
      <c r="RQG141"/>
      <c r="RQH141"/>
      <c r="RQI141"/>
      <c r="RQJ141"/>
      <c r="RQK141"/>
      <c r="RQL141"/>
      <c r="RQM141"/>
      <c r="RQN141"/>
      <c r="RQO141"/>
      <c r="RQP141"/>
      <c r="RQQ141"/>
      <c r="RQR141"/>
      <c r="RQS141"/>
      <c r="RQT141"/>
      <c r="RQU141"/>
      <c r="RQV141"/>
      <c r="RQW141"/>
      <c r="RQX141"/>
      <c r="RQY141"/>
      <c r="RQZ141"/>
      <c r="RRA141"/>
      <c r="RRB141"/>
      <c r="RRC141"/>
      <c r="RRD141"/>
      <c r="RRE141"/>
      <c r="RRF141"/>
      <c r="RRG141"/>
      <c r="RRH141"/>
      <c r="RRI141"/>
      <c r="RRJ141"/>
      <c r="RRK141"/>
      <c r="RRL141"/>
      <c r="RRM141"/>
      <c r="RRN141"/>
      <c r="RRO141"/>
      <c r="RRP141"/>
      <c r="RRQ141"/>
      <c r="RRR141"/>
      <c r="RRS141"/>
      <c r="RRT141"/>
      <c r="RRU141"/>
      <c r="RRV141"/>
      <c r="RRW141"/>
      <c r="RRX141"/>
      <c r="RRY141"/>
      <c r="RRZ141"/>
      <c r="RSA141"/>
      <c r="RSB141"/>
      <c r="RSC141"/>
      <c r="RSD141"/>
      <c r="RSE141"/>
      <c r="RSF141"/>
      <c r="RSG141"/>
      <c r="RSH141"/>
      <c r="RSI141"/>
      <c r="RSJ141"/>
      <c r="RSK141"/>
      <c r="RSL141"/>
      <c r="RSM141"/>
      <c r="RSN141"/>
      <c r="RSO141"/>
      <c r="RSP141"/>
      <c r="RSQ141"/>
      <c r="RSR141"/>
      <c r="RSS141"/>
      <c r="RST141"/>
      <c r="RSU141"/>
      <c r="RSV141"/>
      <c r="RSW141"/>
      <c r="RSX141"/>
      <c r="RSY141"/>
      <c r="RSZ141"/>
      <c r="RTA141"/>
      <c r="RTB141"/>
      <c r="RTC141"/>
      <c r="RTD141"/>
      <c r="RTE141"/>
      <c r="RTF141"/>
      <c r="RTG141"/>
      <c r="RTH141"/>
      <c r="RTI141"/>
      <c r="RTJ141"/>
      <c r="RTK141"/>
      <c r="RTL141"/>
      <c r="RTM141"/>
      <c r="RTN141"/>
      <c r="RTO141"/>
      <c r="RTP141"/>
      <c r="RTQ141"/>
      <c r="RTR141"/>
      <c r="RTS141"/>
      <c r="RTT141"/>
      <c r="RTU141"/>
      <c r="RTV141"/>
      <c r="RTW141"/>
      <c r="RTX141"/>
      <c r="RTY141"/>
      <c r="RTZ141"/>
      <c r="RUA141"/>
      <c r="RUB141"/>
      <c r="RUC141"/>
      <c r="RUD141"/>
      <c r="RUE141"/>
      <c r="RUF141"/>
      <c r="RUG141"/>
      <c r="RUH141"/>
      <c r="RUI141"/>
      <c r="RUJ141"/>
      <c r="RUK141"/>
      <c r="RUL141"/>
      <c r="RUM141"/>
      <c r="RUN141"/>
      <c r="RUO141"/>
      <c r="RUP141"/>
      <c r="RUQ141"/>
      <c r="RUR141"/>
      <c r="RUS141"/>
      <c r="RUT141"/>
      <c r="RUU141"/>
      <c r="RUV141"/>
      <c r="RUW141"/>
      <c r="RUX141"/>
      <c r="RUY141"/>
      <c r="RUZ141"/>
      <c r="RVA141"/>
      <c r="RVB141"/>
      <c r="RVC141"/>
      <c r="RVD141"/>
      <c r="RVE141"/>
      <c r="RVF141"/>
      <c r="RVG141"/>
      <c r="RVH141"/>
      <c r="RVI141"/>
      <c r="RVJ141"/>
      <c r="RVK141"/>
      <c r="RVL141"/>
      <c r="RVM141"/>
      <c r="RVN141"/>
      <c r="RVO141"/>
      <c r="RVP141"/>
      <c r="RVQ141"/>
      <c r="RVR141"/>
      <c r="RVS141"/>
      <c r="RVT141"/>
      <c r="RVU141"/>
      <c r="RVV141"/>
      <c r="RVW141"/>
      <c r="RVX141"/>
      <c r="RVY141"/>
      <c r="RVZ141"/>
      <c r="RWA141"/>
      <c r="RWB141"/>
      <c r="RWC141"/>
      <c r="RWD141"/>
      <c r="RWE141"/>
      <c r="RWF141"/>
      <c r="RWG141"/>
      <c r="RWH141"/>
      <c r="RWI141"/>
      <c r="RWJ141"/>
      <c r="RWK141"/>
      <c r="RWL141"/>
      <c r="RWM141"/>
      <c r="RWN141"/>
      <c r="RWO141"/>
      <c r="RWP141"/>
      <c r="RWQ141"/>
      <c r="RWR141"/>
      <c r="RWS141"/>
      <c r="RWT141"/>
      <c r="RWU141"/>
      <c r="RWV141"/>
      <c r="RWW141"/>
      <c r="RWX141"/>
      <c r="RWY141"/>
      <c r="RWZ141"/>
      <c r="RXA141"/>
      <c r="RXB141"/>
      <c r="RXC141"/>
      <c r="RXD141"/>
      <c r="RXE141"/>
      <c r="RXF141"/>
      <c r="RXG141"/>
      <c r="RXH141"/>
      <c r="RXI141"/>
      <c r="RXJ141"/>
      <c r="RXK141"/>
      <c r="RXL141"/>
      <c r="RXM141"/>
      <c r="RXN141"/>
      <c r="RXO141"/>
      <c r="RXP141"/>
      <c r="RXQ141"/>
      <c r="RXR141"/>
      <c r="RXS141"/>
      <c r="RXT141"/>
      <c r="RXU141"/>
      <c r="RXV141"/>
      <c r="RXW141"/>
      <c r="RXX141"/>
      <c r="RXY141"/>
      <c r="RXZ141"/>
      <c r="RYA141"/>
      <c r="RYB141"/>
      <c r="RYC141"/>
      <c r="RYD141"/>
      <c r="RYE141"/>
      <c r="RYF141"/>
      <c r="RYG141"/>
      <c r="RYH141"/>
      <c r="RYI141"/>
      <c r="RYJ141"/>
      <c r="RYK141"/>
      <c r="RYL141"/>
      <c r="RYM141"/>
      <c r="RYN141"/>
      <c r="RYO141"/>
      <c r="RYP141"/>
      <c r="RYQ141"/>
      <c r="RYR141"/>
      <c r="RYS141"/>
      <c r="RYT141"/>
      <c r="RYU141"/>
      <c r="RYV141"/>
      <c r="RYW141"/>
      <c r="RYX141"/>
      <c r="RYY141"/>
      <c r="RYZ141"/>
      <c r="RZA141"/>
      <c r="RZB141"/>
      <c r="RZC141"/>
      <c r="RZD141"/>
      <c r="RZE141"/>
      <c r="RZF141"/>
      <c r="RZG141"/>
      <c r="RZH141"/>
      <c r="RZI141"/>
      <c r="RZJ141"/>
      <c r="RZK141"/>
      <c r="RZL141"/>
      <c r="RZM141"/>
      <c r="RZN141"/>
      <c r="RZO141"/>
      <c r="RZP141"/>
      <c r="RZQ141"/>
      <c r="RZR141"/>
      <c r="RZS141"/>
      <c r="RZT141"/>
      <c r="RZU141"/>
      <c r="RZV141"/>
      <c r="RZW141"/>
      <c r="RZX141"/>
      <c r="RZY141"/>
      <c r="RZZ141"/>
      <c r="SAA141"/>
      <c r="SAB141"/>
      <c r="SAC141"/>
      <c r="SAD141"/>
      <c r="SAE141"/>
      <c r="SAF141"/>
      <c r="SAG141"/>
      <c r="SAH141"/>
      <c r="SAI141"/>
      <c r="SAJ141"/>
      <c r="SAK141"/>
      <c r="SAL141"/>
      <c r="SAM141"/>
      <c r="SAN141"/>
      <c r="SAO141"/>
      <c r="SAP141"/>
      <c r="SAQ141"/>
      <c r="SAR141"/>
      <c r="SAS141"/>
      <c r="SAT141"/>
      <c r="SAU141"/>
      <c r="SAV141"/>
      <c r="SAW141"/>
      <c r="SAX141"/>
      <c r="SAY141"/>
      <c r="SAZ141"/>
      <c r="SBA141"/>
      <c r="SBB141"/>
      <c r="SBC141"/>
      <c r="SBD141"/>
      <c r="SBE141"/>
      <c r="SBF141"/>
      <c r="SBG141"/>
      <c r="SBH141"/>
      <c r="SBI141"/>
      <c r="SBJ141"/>
      <c r="SBK141"/>
      <c r="SBL141"/>
      <c r="SBM141"/>
      <c r="SBN141"/>
      <c r="SBO141"/>
      <c r="SBP141"/>
      <c r="SBQ141"/>
      <c r="SBR141"/>
      <c r="SBS141"/>
      <c r="SBT141"/>
      <c r="SBU141"/>
      <c r="SBV141"/>
      <c r="SBW141"/>
      <c r="SBX141"/>
      <c r="SBY141"/>
      <c r="SBZ141"/>
      <c r="SCA141"/>
      <c r="SCB141"/>
      <c r="SCC141"/>
      <c r="SCD141"/>
      <c r="SCE141"/>
      <c r="SCF141"/>
      <c r="SCG141"/>
      <c r="SCH141"/>
      <c r="SCI141"/>
      <c r="SCJ141"/>
      <c r="SCK141"/>
      <c r="SCL141"/>
      <c r="SCM141"/>
      <c r="SCN141"/>
      <c r="SCO141"/>
      <c r="SCP141"/>
      <c r="SCQ141"/>
      <c r="SCR141"/>
      <c r="SCS141"/>
      <c r="SCT141"/>
      <c r="SCU141"/>
      <c r="SCV141"/>
      <c r="SCW141"/>
      <c r="SCX141"/>
      <c r="SCY141"/>
      <c r="SCZ141"/>
      <c r="SDA141"/>
      <c r="SDB141"/>
      <c r="SDC141"/>
      <c r="SDD141"/>
      <c r="SDE141"/>
      <c r="SDF141"/>
      <c r="SDG141"/>
      <c r="SDH141"/>
      <c r="SDI141"/>
      <c r="SDJ141"/>
      <c r="SDK141"/>
      <c r="SDL141"/>
      <c r="SDM141"/>
      <c r="SDN141"/>
      <c r="SDO141"/>
      <c r="SDP141"/>
      <c r="SDQ141"/>
      <c r="SDR141"/>
      <c r="SDS141"/>
      <c r="SDT141"/>
      <c r="SDU141"/>
      <c r="SDV141"/>
      <c r="SDW141"/>
      <c r="SDX141"/>
      <c r="SDY141"/>
      <c r="SDZ141"/>
      <c r="SEA141"/>
      <c r="SEB141"/>
      <c r="SEC141"/>
      <c r="SED141"/>
      <c r="SEE141"/>
      <c r="SEF141"/>
      <c r="SEG141"/>
      <c r="SEH141"/>
      <c r="SEI141"/>
      <c r="SEJ141"/>
      <c r="SEK141"/>
      <c r="SEL141"/>
      <c r="SEM141"/>
      <c r="SEN141"/>
      <c r="SEO141"/>
      <c r="SEP141"/>
      <c r="SEQ141"/>
      <c r="SER141"/>
      <c r="SES141"/>
      <c r="SET141"/>
      <c r="SEU141"/>
      <c r="SEV141"/>
      <c r="SEW141"/>
      <c r="SEX141"/>
      <c r="SEY141"/>
      <c r="SEZ141"/>
      <c r="SFA141"/>
      <c r="SFB141"/>
      <c r="SFC141"/>
      <c r="SFD141"/>
      <c r="SFE141"/>
      <c r="SFF141"/>
      <c r="SFG141"/>
      <c r="SFH141"/>
      <c r="SFI141"/>
      <c r="SFJ141"/>
      <c r="SFK141"/>
      <c r="SFL141"/>
      <c r="SFM141"/>
      <c r="SFN141"/>
      <c r="SFO141"/>
      <c r="SFP141"/>
      <c r="SFQ141"/>
      <c r="SFR141"/>
      <c r="SFS141"/>
      <c r="SFT141"/>
      <c r="SFU141"/>
      <c r="SFV141"/>
      <c r="SFW141"/>
      <c r="SFX141"/>
      <c r="SFY141"/>
      <c r="SFZ141"/>
      <c r="SGA141"/>
      <c r="SGB141"/>
      <c r="SGC141"/>
      <c r="SGD141"/>
      <c r="SGE141"/>
      <c r="SGF141"/>
      <c r="SGG141"/>
      <c r="SGH141"/>
      <c r="SGI141"/>
      <c r="SGJ141"/>
      <c r="SGK141"/>
      <c r="SGL141"/>
      <c r="SGM141"/>
      <c r="SGN141"/>
      <c r="SGO141"/>
      <c r="SGP141"/>
      <c r="SGQ141"/>
      <c r="SGR141"/>
      <c r="SGS141"/>
      <c r="SGT141"/>
      <c r="SGU141"/>
      <c r="SGV141"/>
      <c r="SGW141"/>
      <c r="SGX141"/>
      <c r="SGY141"/>
      <c r="SGZ141"/>
      <c r="SHA141"/>
      <c r="SHB141"/>
      <c r="SHC141"/>
      <c r="SHD141"/>
      <c r="SHE141"/>
      <c r="SHF141"/>
      <c r="SHG141"/>
      <c r="SHH141"/>
      <c r="SHI141"/>
      <c r="SHJ141"/>
      <c r="SHK141"/>
      <c r="SHL141"/>
      <c r="SHM141"/>
      <c r="SHN141"/>
      <c r="SHO141"/>
      <c r="SHP141"/>
      <c r="SHQ141"/>
      <c r="SHR141"/>
      <c r="SHS141"/>
      <c r="SHT141"/>
      <c r="SHU141"/>
      <c r="SHV141"/>
      <c r="SHW141"/>
      <c r="SHX141"/>
      <c r="SHY141"/>
      <c r="SHZ141"/>
      <c r="SIA141"/>
      <c r="SIB141"/>
      <c r="SIC141"/>
      <c r="SID141"/>
      <c r="SIE141"/>
      <c r="SIF141"/>
      <c r="SIG141"/>
      <c r="SIH141"/>
      <c r="SII141"/>
      <c r="SIJ141"/>
      <c r="SIK141"/>
      <c r="SIL141"/>
      <c r="SIM141"/>
      <c r="SIN141"/>
      <c r="SIO141"/>
      <c r="SIP141"/>
      <c r="SIQ141"/>
      <c r="SIR141"/>
      <c r="SIS141"/>
      <c r="SIT141"/>
      <c r="SIU141"/>
      <c r="SIV141"/>
      <c r="SIW141"/>
      <c r="SIX141"/>
      <c r="SIY141"/>
      <c r="SIZ141"/>
      <c r="SJA141"/>
      <c r="SJB141"/>
      <c r="SJC141"/>
      <c r="SJD141"/>
      <c r="SJE141"/>
      <c r="SJF141"/>
      <c r="SJG141"/>
      <c r="SJH141"/>
      <c r="SJI141"/>
      <c r="SJJ141"/>
      <c r="SJK141"/>
      <c r="SJL141"/>
      <c r="SJM141"/>
      <c r="SJN141"/>
      <c r="SJO141"/>
      <c r="SJP141"/>
      <c r="SJQ141"/>
      <c r="SJR141"/>
      <c r="SJS141"/>
      <c r="SJT141"/>
      <c r="SJU141"/>
      <c r="SJV141"/>
      <c r="SJW141"/>
      <c r="SJX141"/>
      <c r="SJY141"/>
      <c r="SJZ141"/>
      <c r="SKA141"/>
      <c r="SKB141"/>
      <c r="SKC141"/>
      <c r="SKD141"/>
      <c r="SKE141"/>
      <c r="SKF141"/>
      <c r="SKG141"/>
      <c r="SKH141"/>
      <c r="SKI141"/>
      <c r="SKJ141"/>
      <c r="SKK141"/>
      <c r="SKL141"/>
      <c r="SKM141"/>
      <c r="SKN141"/>
      <c r="SKO141"/>
      <c r="SKP141"/>
      <c r="SKQ141"/>
      <c r="SKR141"/>
      <c r="SKS141"/>
      <c r="SKT141"/>
      <c r="SKU141"/>
      <c r="SKV141"/>
      <c r="SKW141"/>
      <c r="SKX141"/>
      <c r="SKY141"/>
      <c r="SKZ141"/>
      <c r="SLA141"/>
      <c r="SLB141"/>
      <c r="SLC141"/>
      <c r="SLD141"/>
      <c r="SLE141"/>
      <c r="SLF141"/>
      <c r="SLG141"/>
      <c r="SLH141"/>
      <c r="SLI141"/>
      <c r="SLJ141"/>
      <c r="SLK141"/>
      <c r="SLL141"/>
      <c r="SLM141"/>
      <c r="SLN141"/>
      <c r="SLO141"/>
      <c r="SLP141"/>
      <c r="SLQ141"/>
      <c r="SLR141"/>
      <c r="SLS141"/>
      <c r="SLT141"/>
      <c r="SLU141"/>
      <c r="SLV141"/>
      <c r="SLW141"/>
      <c r="SLX141"/>
      <c r="SLY141"/>
      <c r="SLZ141"/>
      <c r="SMA141"/>
      <c r="SMB141"/>
      <c r="SMC141"/>
      <c r="SMD141"/>
      <c r="SME141"/>
      <c r="SMF141"/>
      <c r="SMG141"/>
      <c r="SMH141"/>
      <c r="SMI141"/>
      <c r="SMJ141"/>
      <c r="SMK141"/>
      <c r="SML141"/>
      <c r="SMM141"/>
      <c r="SMN141"/>
      <c r="SMO141"/>
      <c r="SMP141"/>
      <c r="SMQ141"/>
      <c r="SMR141"/>
      <c r="SMS141"/>
      <c r="SMT141"/>
      <c r="SMU141"/>
      <c r="SMV141"/>
      <c r="SMW141"/>
      <c r="SMX141"/>
      <c r="SMY141"/>
      <c r="SMZ141"/>
      <c r="SNA141"/>
      <c r="SNB141"/>
      <c r="SNC141"/>
      <c r="SND141"/>
      <c r="SNE141"/>
      <c r="SNF141"/>
      <c r="SNG141"/>
      <c r="SNH141"/>
      <c r="SNI141"/>
      <c r="SNJ141"/>
      <c r="SNK141"/>
      <c r="SNL141"/>
      <c r="SNM141"/>
      <c r="SNN141"/>
      <c r="SNO141"/>
      <c r="SNP141"/>
      <c r="SNQ141"/>
      <c r="SNR141"/>
      <c r="SNS141"/>
      <c r="SNT141"/>
      <c r="SNU141"/>
      <c r="SNV141"/>
      <c r="SNW141"/>
      <c r="SNX141"/>
      <c r="SNY141"/>
      <c r="SNZ141"/>
      <c r="SOA141"/>
      <c r="SOB141"/>
      <c r="SOC141"/>
      <c r="SOD141"/>
      <c r="SOE141"/>
      <c r="SOF141"/>
      <c r="SOG141"/>
      <c r="SOH141"/>
      <c r="SOI141"/>
      <c r="SOJ141"/>
      <c r="SOK141"/>
      <c r="SOL141"/>
      <c r="SOM141"/>
      <c r="SON141"/>
      <c r="SOO141"/>
      <c r="SOP141"/>
      <c r="SOQ141"/>
      <c r="SOR141"/>
      <c r="SOS141"/>
      <c r="SOT141"/>
      <c r="SOU141"/>
      <c r="SOV141"/>
      <c r="SOW141"/>
      <c r="SOX141"/>
      <c r="SOY141"/>
      <c r="SOZ141"/>
      <c r="SPA141"/>
      <c r="SPB141"/>
      <c r="SPC141"/>
      <c r="SPD141"/>
      <c r="SPE141"/>
      <c r="SPF141"/>
      <c r="SPG141"/>
      <c r="SPH141"/>
      <c r="SPI141"/>
      <c r="SPJ141"/>
      <c r="SPK141"/>
      <c r="SPL141"/>
      <c r="SPM141"/>
      <c r="SPN141"/>
      <c r="SPO141"/>
      <c r="SPP141"/>
      <c r="SPQ141"/>
      <c r="SPR141"/>
      <c r="SPS141"/>
      <c r="SPT141"/>
      <c r="SPU141"/>
      <c r="SPV141"/>
      <c r="SPW141"/>
      <c r="SPX141"/>
      <c r="SPY141"/>
      <c r="SPZ141"/>
      <c r="SQA141"/>
      <c r="SQB141"/>
      <c r="SQC141"/>
      <c r="SQD141"/>
      <c r="SQE141"/>
      <c r="SQF141"/>
      <c r="SQG141"/>
      <c r="SQH141"/>
      <c r="SQI141"/>
      <c r="SQJ141"/>
      <c r="SQK141"/>
      <c r="SQL141"/>
      <c r="SQM141"/>
      <c r="SQN141"/>
      <c r="SQO141"/>
      <c r="SQP141"/>
      <c r="SQQ141"/>
      <c r="SQR141"/>
      <c r="SQS141"/>
      <c r="SQT141"/>
      <c r="SQU141"/>
      <c r="SQV141"/>
      <c r="SQW141"/>
      <c r="SQX141"/>
      <c r="SQY141"/>
      <c r="SQZ141"/>
      <c r="SRA141"/>
      <c r="SRB141"/>
      <c r="SRC141"/>
      <c r="SRD141"/>
      <c r="SRE141"/>
      <c r="SRF141"/>
      <c r="SRG141"/>
      <c r="SRH141"/>
      <c r="SRI141"/>
      <c r="SRJ141"/>
      <c r="SRK141"/>
      <c r="SRL141"/>
      <c r="SRM141"/>
      <c r="SRN141"/>
      <c r="SRO141"/>
      <c r="SRP141"/>
      <c r="SRQ141"/>
      <c r="SRR141"/>
      <c r="SRS141"/>
      <c r="SRT141"/>
      <c r="SRU141"/>
      <c r="SRV141"/>
      <c r="SRW141"/>
      <c r="SRX141"/>
      <c r="SRY141"/>
      <c r="SRZ141"/>
      <c r="SSA141"/>
      <c r="SSB141"/>
      <c r="SSC141"/>
      <c r="SSD141"/>
      <c r="SSE141"/>
      <c r="SSF141"/>
      <c r="SSG141"/>
      <c r="SSH141"/>
      <c r="SSI141"/>
      <c r="SSJ141"/>
      <c r="SSK141"/>
      <c r="SSL141"/>
      <c r="SSM141"/>
      <c r="SSN141"/>
      <c r="SSO141"/>
      <c r="SSP141"/>
      <c r="SSQ141"/>
      <c r="SSR141"/>
      <c r="SSS141"/>
      <c r="SST141"/>
      <c r="SSU141"/>
      <c r="SSV141"/>
      <c r="SSW141"/>
      <c r="SSX141"/>
      <c r="SSY141"/>
      <c r="SSZ141"/>
      <c r="STA141"/>
      <c r="STB141"/>
      <c r="STC141"/>
      <c r="STD141"/>
      <c r="STE141"/>
      <c r="STF141"/>
      <c r="STG141"/>
      <c r="STH141"/>
      <c r="STI141"/>
      <c r="STJ141"/>
      <c r="STK141"/>
      <c r="STL141"/>
      <c r="STM141"/>
      <c r="STN141"/>
      <c r="STO141"/>
      <c r="STP141"/>
      <c r="STQ141"/>
      <c r="STR141"/>
      <c r="STS141"/>
      <c r="STT141"/>
      <c r="STU141"/>
      <c r="STV141"/>
      <c r="STW141"/>
      <c r="STX141"/>
      <c r="STY141"/>
      <c r="STZ141"/>
      <c r="SUA141"/>
      <c r="SUB141"/>
      <c r="SUC141"/>
      <c r="SUD141"/>
      <c r="SUE141"/>
      <c r="SUF141"/>
      <c r="SUG141"/>
      <c r="SUH141"/>
      <c r="SUI141"/>
      <c r="SUJ141"/>
      <c r="SUK141"/>
      <c r="SUL141"/>
      <c r="SUM141"/>
      <c r="SUN141"/>
      <c r="SUO141"/>
      <c r="SUP141"/>
      <c r="SUQ141"/>
      <c r="SUR141"/>
      <c r="SUS141"/>
      <c r="SUT141"/>
      <c r="SUU141"/>
      <c r="SUV141"/>
      <c r="SUW141"/>
      <c r="SUX141"/>
      <c r="SUY141"/>
      <c r="SUZ141"/>
      <c r="SVA141"/>
      <c r="SVB141"/>
      <c r="SVC141"/>
      <c r="SVD141"/>
      <c r="SVE141"/>
      <c r="SVF141"/>
      <c r="SVG141"/>
      <c r="SVH141"/>
      <c r="SVI141"/>
      <c r="SVJ141"/>
      <c r="SVK141"/>
      <c r="SVL141"/>
      <c r="SVM141"/>
      <c r="SVN141"/>
      <c r="SVO141"/>
      <c r="SVP141"/>
      <c r="SVQ141"/>
      <c r="SVR141"/>
      <c r="SVS141"/>
      <c r="SVT141"/>
      <c r="SVU141"/>
      <c r="SVV141"/>
      <c r="SVW141"/>
      <c r="SVX141"/>
      <c r="SVY141"/>
      <c r="SVZ141"/>
      <c r="SWA141"/>
      <c r="SWB141"/>
      <c r="SWC141"/>
      <c r="SWD141"/>
      <c r="SWE141"/>
      <c r="SWF141"/>
      <c r="SWG141"/>
      <c r="SWH141"/>
      <c r="SWI141"/>
      <c r="SWJ141"/>
      <c r="SWK141"/>
      <c r="SWL141"/>
      <c r="SWM141"/>
      <c r="SWN141"/>
      <c r="SWO141"/>
      <c r="SWP141"/>
      <c r="SWQ141"/>
      <c r="SWR141"/>
      <c r="SWS141"/>
      <c r="SWT141"/>
      <c r="SWU141"/>
      <c r="SWV141"/>
      <c r="SWW141"/>
      <c r="SWX141"/>
      <c r="SWY141"/>
      <c r="SWZ141"/>
      <c r="SXA141"/>
      <c r="SXB141"/>
      <c r="SXC141"/>
      <c r="SXD141"/>
      <c r="SXE141"/>
      <c r="SXF141"/>
      <c r="SXG141"/>
      <c r="SXH141"/>
      <c r="SXI141"/>
      <c r="SXJ141"/>
      <c r="SXK141"/>
      <c r="SXL141"/>
      <c r="SXM141"/>
      <c r="SXN141"/>
      <c r="SXO141"/>
      <c r="SXP141"/>
      <c r="SXQ141"/>
      <c r="SXR141"/>
      <c r="SXS141"/>
      <c r="SXT141"/>
      <c r="SXU141"/>
      <c r="SXV141"/>
      <c r="SXW141"/>
      <c r="SXX141"/>
      <c r="SXY141"/>
      <c r="SXZ141"/>
      <c r="SYA141"/>
      <c r="SYB141"/>
      <c r="SYC141"/>
      <c r="SYD141"/>
      <c r="SYE141"/>
      <c r="SYF141"/>
      <c r="SYG141"/>
      <c r="SYH141"/>
      <c r="SYI141"/>
      <c r="SYJ141"/>
      <c r="SYK141"/>
      <c r="SYL141"/>
      <c r="SYM141"/>
      <c r="SYN141"/>
      <c r="SYO141"/>
      <c r="SYP141"/>
      <c r="SYQ141"/>
      <c r="SYR141"/>
      <c r="SYS141"/>
      <c r="SYT141"/>
      <c r="SYU141"/>
      <c r="SYV141"/>
      <c r="SYW141"/>
      <c r="SYX141"/>
      <c r="SYY141"/>
      <c r="SYZ141"/>
      <c r="SZA141"/>
      <c r="SZB141"/>
      <c r="SZC141"/>
      <c r="SZD141"/>
      <c r="SZE141"/>
      <c r="SZF141"/>
      <c r="SZG141"/>
      <c r="SZH141"/>
      <c r="SZI141"/>
      <c r="SZJ141"/>
      <c r="SZK141"/>
      <c r="SZL141"/>
      <c r="SZM141"/>
      <c r="SZN141"/>
      <c r="SZO141"/>
      <c r="SZP141"/>
      <c r="SZQ141"/>
      <c r="SZR141"/>
      <c r="SZS141"/>
      <c r="SZT141"/>
      <c r="SZU141"/>
      <c r="SZV141"/>
      <c r="SZW141"/>
      <c r="SZX141"/>
      <c r="SZY141"/>
      <c r="SZZ141"/>
      <c r="TAA141"/>
      <c r="TAB141"/>
      <c r="TAC141"/>
      <c r="TAD141"/>
      <c r="TAE141"/>
      <c r="TAF141"/>
      <c r="TAG141"/>
      <c r="TAH141"/>
      <c r="TAI141"/>
      <c r="TAJ141"/>
      <c r="TAK141"/>
      <c r="TAL141"/>
      <c r="TAM141"/>
      <c r="TAN141"/>
      <c r="TAO141"/>
      <c r="TAP141"/>
      <c r="TAQ141"/>
      <c r="TAR141"/>
      <c r="TAS141"/>
      <c r="TAT141"/>
      <c r="TAU141"/>
      <c r="TAV141"/>
      <c r="TAW141"/>
      <c r="TAX141"/>
      <c r="TAY141"/>
      <c r="TAZ141"/>
      <c r="TBA141"/>
      <c r="TBB141"/>
      <c r="TBC141"/>
      <c r="TBD141"/>
      <c r="TBE141"/>
      <c r="TBF141"/>
      <c r="TBG141"/>
      <c r="TBH141"/>
      <c r="TBI141"/>
      <c r="TBJ141"/>
      <c r="TBK141"/>
      <c r="TBL141"/>
      <c r="TBM141"/>
      <c r="TBN141"/>
      <c r="TBO141"/>
      <c r="TBP141"/>
      <c r="TBQ141"/>
      <c r="TBR141"/>
      <c r="TBS141"/>
      <c r="TBT141"/>
      <c r="TBU141"/>
      <c r="TBV141"/>
      <c r="TBW141"/>
      <c r="TBX141"/>
      <c r="TBY141"/>
      <c r="TBZ141"/>
      <c r="TCA141"/>
      <c r="TCB141"/>
      <c r="TCC141"/>
      <c r="TCD141"/>
      <c r="TCE141"/>
      <c r="TCF141"/>
      <c r="TCG141"/>
      <c r="TCH141"/>
      <c r="TCI141"/>
      <c r="TCJ141"/>
      <c r="TCK141"/>
      <c r="TCL141"/>
      <c r="TCM141"/>
      <c r="TCN141"/>
      <c r="TCO141"/>
      <c r="TCP141"/>
      <c r="TCQ141"/>
      <c r="TCR141"/>
      <c r="TCS141"/>
      <c r="TCT141"/>
      <c r="TCU141"/>
      <c r="TCV141"/>
      <c r="TCW141"/>
      <c r="TCX141"/>
      <c r="TCY141"/>
      <c r="TCZ141"/>
      <c r="TDA141"/>
      <c r="TDB141"/>
      <c r="TDC141"/>
      <c r="TDD141"/>
      <c r="TDE141"/>
      <c r="TDF141"/>
      <c r="TDG141"/>
      <c r="TDH141"/>
      <c r="TDI141"/>
      <c r="TDJ141"/>
      <c r="TDK141"/>
      <c r="TDL141"/>
      <c r="TDM141"/>
      <c r="TDN141"/>
      <c r="TDO141"/>
      <c r="TDP141"/>
      <c r="TDQ141"/>
      <c r="TDR141"/>
      <c r="TDS141"/>
      <c r="TDT141"/>
      <c r="TDU141"/>
      <c r="TDV141"/>
      <c r="TDW141"/>
      <c r="TDX141"/>
      <c r="TDY141"/>
      <c r="TDZ141"/>
      <c r="TEA141"/>
      <c r="TEB141"/>
      <c r="TEC141"/>
      <c r="TED141"/>
      <c r="TEE141"/>
      <c r="TEF141"/>
      <c r="TEG141"/>
      <c r="TEH141"/>
      <c r="TEI141"/>
      <c r="TEJ141"/>
      <c r="TEK141"/>
      <c r="TEL141"/>
      <c r="TEM141"/>
      <c r="TEN141"/>
      <c r="TEO141"/>
      <c r="TEP141"/>
      <c r="TEQ141"/>
      <c r="TER141"/>
      <c r="TES141"/>
      <c r="TET141"/>
      <c r="TEU141"/>
      <c r="TEV141"/>
      <c r="TEW141"/>
      <c r="TEX141"/>
      <c r="TEY141"/>
      <c r="TEZ141"/>
      <c r="TFA141"/>
      <c r="TFB141"/>
      <c r="TFC141"/>
      <c r="TFD141"/>
      <c r="TFE141"/>
      <c r="TFF141"/>
      <c r="TFG141"/>
      <c r="TFH141"/>
      <c r="TFI141"/>
      <c r="TFJ141"/>
      <c r="TFK141"/>
      <c r="TFL141"/>
      <c r="TFM141"/>
      <c r="TFN141"/>
      <c r="TFO141"/>
      <c r="TFP141"/>
      <c r="TFQ141"/>
      <c r="TFR141"/>
      <c r="TFS141"/>
      <c r="TFT141"/>
      <c r="TFU141"/>
      <c r="TFV141"/>
      <c r="TFW141"/>
      <c r="TFX141"/>
      <c r="TFY141"/>
      <c r="TFZ141"/>
      <c r="TGA141"/>
      <c r="TGB141"/>
      <c r="TGC141"/>
      <c r="TGD141"/>
      <c r="TGE141"/>
      <c r="TGF141"/>
      <c r="TGG141"/>
      <c r="TGH141"/>
      <c r="TGI141"/>
      <c r="TGJ141"/>
      <c r="TGK141"/>
      <c r="TGL141"/>
      <c r="TGM141"/>
      <c r="TGN141"/>
      <c r="TGO141"/>
      <c r="TGP141"/>
      <c r="TGQ141"/>
      <c r="TGR141"/>
      <c r="TGS141"/>
      <c r="TGT141"/>
      <c r="TGU141"/>
      <c r="TGV141"/>
      <c r="TGW141"/>
      <c r="TGX141"/>
      <c r="TGY141"/>
      <c r="TGZ141"/>
      <c r="THA141"/>
      <c r="THB141"/>
      <c r="THC141"/>
      <c r="THD141"/>
      <c r="THE141"/>
      <c r="THF141"/>
      <c r="THG141"/>
      <c r="THH141"/>
      <c r="THI141"/>
      <c r="THJ141"/>
      <c r="THK141"/>
      <c r="THL141"/>
      <c r="THM141"/>
      <c r="THN141"/>
      <c r="THO141"/>
      <c r="THP141"/>
      <c r="THQ141"/>
      <c r="THR141"/>
      <c r="THS141"/>
      <c r="THT141"/>
      <c r="THU141"/>
      <c r="THV141"/>
      <c r="THW141"/>
      <c r="THX141"/>
      <c r="THY141"/>
      <c r="THZ141"/>
      <c r="TIA141"/>
      <c r="TIB141"/>
      <c r="TIC141"/>
      <c r="TID141"/>
      <c r="TIE141"/>
      <c r="TIF141"/>
      <c r="TIG141"/>
      <c r="TIH141"/>
      <c r="TII141"/>
      <c r="TIJ141"/>
      <c r="TIK141"/>
      <c r="TIL141"/>
      <c r="TIM141"/>
      <c r="TIN141"/>
      <c r="TIO141"/>
      <c r="TIP141"/>
      <c r="TIQ141"/>
      <c r="TIR141"/>
      <c r="TIS141"/>
      <c r="TIT141"/>
      <c r="TIU141"/>
      <c r="TIV141"/>
      <c r="TIW141"/>
      <c r="TIX141"/>
      <c r="TIY141"/>
      <c r="TIZ141"/>
      <c r="TJA141"/>
      <c r="TJB141"/>
      <c r="TJC141"/>
      <c r="TJD141"/>
      <c r="TJE141"/>
      <c r="TJF141"/>
      <c r="TJG141"/>
      <c r="TJH141"/>
      <c r="TJI141"/>
      <c r="TJJ141"/>
      <c r="TJK141"/>
      <c r="TJL141"/>
      <c r="TJM141"/>
      <c r="TJN141"/>
      <c r="TJO141"/>
      <c r="TJP141"/>
      <c r="TJQ141"/>
      <c r="TJR141"/>
      <c r="TJS141"/>
      <c r="TJT141"/>
      <c r="TJU141"/>
      <c r="TJV141"/>
      <c r="TJW141"/>
      <c r="TJX141"/>
      <c r="TJY141"/>
      <c r="TJZ141"/>
      <c r="TKA141"/>
      <c r="TKB141"/>
      <c r="TKC141"/>
      <c r="TKD141"/>
      <c r="TKE141"/>
      <c r="TKF141"/>
      <c r="TKG141"/>
      <c r="TKH141"/>
      <c r="TKI141"/>
      <c r="TKJ141"/>
      <c r="TKK141"/>
      <c r="TKL141"/>
      <c r="TKM141"/>
      <c r="TKN141"/>
      <c r="TKO141"/>
      <c r="TKP141"/>
      <c r="TKQ141"/>
      <c r="TKR141"/>
      <c r="TKS141"/>
      <c r="TKT141"/>
      <c r="TKU141"/>
      <c r="TKV141"/>
      <c r="TKW141"/>
      <c r="TKX141"/>
      <c r="TKY141"/>
      <c r="TKZ141"/>
      <c r="TLA141"/>
      <c r="TLB141"/>
      <c r="TLC141"/>
      <c r="TLD141"/>
      <c r="TLE141"/>
      <c r="TLF141"/>
      <c r="TLG141"/>
      <c r="TLH141"/>
      <c r="TLI141"/>
      <c r="TLJ141"/>
      <c r="TLK141"/>
      <c r="TLL141"/>
      <c r="TLM141"/>
      <c r="TLN141"/>
      <c r="TLO141"/>
      <c r="TLP141"/>
      <c r="TLQ141"/>
      <c r="TLR141"/>
      <c r="TLS141"/>
      <c r="TLT141"/>
      <c r="TLU141"/>
      <c r="TLV141"/>
      <c r="TLW141"/>
      <c r="TLX141"/>
      <c r="TLY141"/>
      <c r="TLZ141"/>
      <c r="TMA141"/>
      <c r="TMB141"/>
      <c r="TMC141"/>
      <c r="TMD141"/>
      <c r="TME141"/>
      <c r="TMF141"/>
      <c r="TMG141"/>
      <c r="TMH141"/>
      <c r="TMI141"/>
      <c r="TMJ141"/>
      <c r="TMK141"/>
      <c r="TML141"/>
      <c r="TMM141"/>
      <c r="TMN141"/>
      <c r="TMO141"/>
      <c r="TMP141"/>
      <c r="TMQ141"/>
      <c r="TMR141"/>
      <c r="TMS141"/>
      <c r="TMT141"/>
      <c r="TMU141"/>
      <c r="TMV141"/>
      <c r="TMW141"/>
      <c r="TMX141"/>
      <c r="TMY141"/>
      <c r="TMZ141"/>
      <c r="TNA141"/>
      <c r="TNB141"/>
      <c r="TNC141"/>
      <c r="TND141"/>
      <c r="TNE141"/>
      <c r="TNF141"/>
      <c r="TNG141"/>
      <c r="TNH141"/>
      <c r="TNI141"/>
      <c r="TNJ141"/>
      <c r="TNK141"/>
      <c r="TNL141"/>
      <c r="TNM141"/>
      <c r="TNN141"/>
      <c r="TNO141"/>
      <c r="TNP141"/>
      <c r="TNQ141"/>
      <c r="TNR141"/>
      <c r="TNS141"/>
      <c r="TNT141"/>
      <c r="TNU141"/>
      <c r="TNV141"/>
      <c r="TNW141"/>
      <c r="TNX141"/>
      <c r="TNY141"/>
      <c r="TNZ141"/>
      <c r="TOA141"/>
      <c r="TOB141"/>
      <c r="TOC141"/>
      <c r="TOD141"/>
      <c r="TOE141"/>
      <c r="TOF141"/>
      <c r="TOG141"/>
      <c r="TOH141"/>
      <c r="TOI141"/>
      <c r="TOJ141"/>
      <c r="TOK141"/>
      <c r="TOL141"/>
      <c r="TOM141"/>
      <c r="TON141"/>
      <c r="TOO141"/>
      <c r="TOP141"/>
      <c r="TOQ141"/>
      <c r="TOR141"/>
      <c r="TOS141"/>
      <c r="TOT141"/>
      <c r="TOU141"/>
      <c r="TOV141"/>
      <c r="TOW141"/>
      <c r="TOX141"/>
      <c r="TOY141"/>
      <c r="TOZ141"/>
      <c r="TPA141"/>
      <c r="TPB141"/>
      <c r="TPC141"/>
      <c r="TPD141"/>
      <c r="TPE141"/>
      <c r="TPF141"/>
      <c r="TPG141"/>
      <c r="TPH141"/>
      <c r="TPI141"/>
      <c r="TPJ141"/>
      <c r="TPK141"/>
      <c r="TPL141"/>
      <c r="TPM141"/>
      <c r="TPN141"/>
      <c r="TPO141"/>
      <c r="TPP141"/>
      <c r="TPQ141"/>
      <c r="TPR141"/>
      <c r="TPS141"/>
      <c r="TPT141"/>
      <c r="TPU141"/>
      <c r="TPV141"/>
      <c r="TPW141"/>
      <c r="TPX141"/>
      <c r="TPY141"/>
      <c r="TPZ141"/>
      <c r="TQA141"/>
      <c r="TQB141"/>
      <c r="TQC141"/>
      <c r="TQD141"/>
      <c r="TQE141"/>
      <c r="TQF141"/>
      <c r="TQG141"/>
      <c r="TQH141"/>
      <c r="TQI141"/>
      <c r="TQJ141"/>
      <c r="TQK141"/>
      <c r="TQL141"/>
      <c r="TQM141"/>
      <c r="TQN141"/>
      <c r="TQO141"/>
      <c r="TQP141"/>
      <c r="TQQ141"/>
      <c r="TQR141"/>
      <c r="TQS141"/>
      <c r="TQT141"/>
      <c r="TQU141"/>
      <c r="TQV141"/>
      <c r="TQW141"/>
      <c r="TQX141"/>
      <c r="TQY141"/>
      <c r="TQZ141"/>
      <c r="TRA141"/>
      <c r="TRB141"/>
      <c r="TRC141"/>
      <c r="TRD141"/>
      <c r="TRE141"/>
      <c r="TRF141"/>
      <c r="TRG141"/>
      <c r="TRH141"/>
      <c r="TRI141"/>
      <c r="TRJ141"/>
      <c r="TRK141"/>
      <c r="TRL141"/>
      <c r="TRM141"/>
      <c r="TRN141"/>
      <c r="TRO141"/>
      <c r="TRP141"/>
      <c r="TRQ141"/>
      <c r="TRR141"/>
      <c r="TRS141"/>
      <c r="TRT141"/>
      <c r="TRU141"/>
      <c r="TRV141"/>
      <c r="TRW141"/>
      <c r="TRX141"/>
      <c r="TRY141"/>
      <c r="TRZ141"/>
      <c r="TSA141"/>
      <c r="TSB141"/>
      <c r="TSC141"/>
      <c r="TSD141"/>
      <c r="TSE141"/>
      <c r="TSF141"/>
      <c r="TSG141"/>
      <c r="TSH141"/>
      <c r="TSI141"/>
      <c r="TSJ141"/>
      <c r="TSK141"/>
      <c r="TSL141"/>
      <c r="TSM141"/>
      <c r="TSN141"/>
      <c r="TSO141"/>
      <c r="TSP141"/>
      <c r="TSQ141"/>
      <c r="TSR141"/>
      <c r="TSS141"/>
      <c r="TST141"/>
      <c r="TSU141"/>
      <c r="TSV141"/>
      <c r="TSW141"/>
      <c r="TSX141"/>
      <c r="TSY141"/>
      <c r="TSZ141"/>
      <c r="TTA141"/>
      <c r="TTB141"/>
      <c r="TTC141"/>
      <c r="TTD141"/>
      <c r="TTE141"/>
      <c r="TTF141"/>
      <c r="TTG141"/>
      <c r="TTH141"/>
      <c r="TTI141"/>
      <c r="TTJ141"/>
      <c r="TTK141"/>
      <c r="TTL141"/>
      <c r="TTM141"/>
      <c r="TTN141"/>
      <c r="TTO141"/>
      <c r="TTP141"/>
      <c r="TTQ141"/>
      <c r="TTR141"/>
      <c r="TTS141"/>
      <c r="TTT141"/>
      <c r="TTU141"/>
      <c r="TTV141"/>
      <c r="TTW141"/>
      <c r="TTX141"/>
      <c r="TTY141"/>
      <c r="TTZ141"/>
      <c r="TUA141"/>
      <c r="TUB141"/>
      <c r="TUC141"/>
      <c r="TUD141"/>
      <c r="TUE141"/>
      <c r="TUF141"/>
      <c r="TUG141"/>
      <c r="TUH141"/>
      <c r="TUI141"/>
      <c r="TUJ141"/>
      <c r="TUK141"/>
      <c r="TUL141"/>
      <c r="TUM141"/>
      <c r="TUN141"/>
      <c r="TUO141"/>
      <c r="TUP141"/>
      <c r="TUQ141"/>
      <c r="TUR141"/>
      <c r="TUS141"/>
      <c r="TUT141"/>
      <c r="TUU141"/>
      <c r="TUV141"/>
      <c r="TUW141"/>
      <c r="TUX141"/>
      <c r="TUY141"/>
      <c r="TUZ141"/>
      <c r="TVA141"/>
      <c r="TVB141"/>
      <c r="TVC141"/>
      <c r="TVD141"/>
      <c r="TVE141"/>
      <c r="TVF141"/>
      <c r="TVG141"/>
      <c r="TVH141"/>
      <c r="TVI141"/>
      <c r="TVJ141"/>
      <c r="TVK141"/>
      <c r="TVL141"/>
      <c r="TVM141"/>
      <c r="TVN141"/>
      <c r="TVO141"/>
      <c r="TVP141"/>
      <c r="TVQ141"/>
      <c r="TVR141"/>
      <c r="TVS141"/>
      <c r="TVT141"/>
      <c r="TVU141"/>
      <c r="TVV141"/>
      <c r="TVW141"/>
      <c r="TVX141"/>
      <c r="TVY141"/>
      <c r="TVZ141"/>
      <c r="TWA141"/>
      <c r="TWB141"/>
      <c r="TWC141"/>
      <c r="TWD141"/>
      <c r="TWE141"/>
      <c r="TWF141"/>
      <c r="TWG141"/>
      <c r="TWH141"/>
      <c r="TWI141"/>
      <c r="TWJ141"/>
      <c r="TWK141"/>
      <c r="TWL141"/>
      <c r="TWM141"/>
      <c r="TWN141"/>
      <c r="TWO141"/>
      <c r="TWP141"/>
      <c r="TWQ141"/>
      <c r="TWR141"/>
      <c r="TWS141"/>
      <c r="TWT141"/>
      <c r="TWU141"/>
      <c r="TWV141"/>
      <c r="TWW141"/>
      <c r="TWX141"/>
      <c r="TWY141"/>
      <c r="TWZ141"/>
      <c r="TXA141"/>
      <c r="TXB141"/>
      <c r="TXC141"/>
      <c r="TXD141"/>
      <c r="TXE141"/>
      <c r="TXF141"/>
      <c r="TXG141"/>
      <c r="TXH141"/>
      <c r="TXI141"/>
      <c r="TXJ141"/>
      <c r="TXK141"/>
      <c r="TXL141"/>
      <c r="TXM141"/>
      <c r="TXN141"/>
      <c r="TXO141"/>
      <c r="TXP141"/>
      <c r="TXQ141"/>
      <c r="TXR141"/>
      <c r="TXS141"/>
      <c r="TXT141"/>
      <c r="TXU141"/>
      <c r="TXV141"/>
      <c r="TXW141"/>
      <c r="TXX141"/>
      <c r="TXY141"/>
      <c r="TXZ141"/>
      <c r="TYA141"/>
      <c r="TYB141"/>
      <c r="TYC141"/>
      <c r="TYD141"/>
      <c r="TYE141"/>
      <c r="TYF141"/>
      <c r="TYG141"/>
      <c r="TYH141"/>
      <c r="TYI141"/>
      <c r="TYJ141"/>
      <c r="TYK141"/>
      <c r="TYL141"/>
      <c r="TYM141"/>
      <c r="TYN141"/>
      <c r="TYO141"/>
      <c r="TYP141"/>
      <c r="TYQ141"/>
      <c r="TYR141"/>
      <c r="TYS141"/>
      <c r="TYT141"/>
      <c r="TYU141"/>
      <c r="TYV141"/>
      <c r="TYW141"/>
      <c r="TYX141"/>
      <c r="TYY141"/>
      <c r="TYZ141"/>
      <c r="TZA141"/>
      <c r="TZB141"/>
      <c r="TZC141"/>
      <c r="TZD141"/>
      <c r="TZE141"/>
      <c r="TZF141"/>
      <c r="TZG141"/>
      <c r="TZH141"/>
      <c r="TZI141"/>
      <c r="TZJ141"/>
      <c r="TZK141"/>
      <c r="TZL141"/>
      <c r="TZM141"/>
      <c r="TZN141"/>
      <c r="TZO141"/>
      <c r="TZP141"/>
      <c r="TZQ141"/>
      <c r="TZR141"/>
      <c r="TZS141"/>
      <c r="TZT141"/>
      <c r="TZU141"/>
      <c r="TZV141"/>
      <c r="TZW141"/>
      <c r="TZX141"/>
      <c r="TZY141"/>
      <c r="TZZ141"/>
      <c r="UAA141"/>
      <c r="UAB141"/>
      <c r="UAC141"/>
      <c r="UAD141"/>
      <c r="UAE141"/>
      <c r="UAF141"/>
      <c r="UAG141"/>
      <c r="UAH141"/>
      <c r="UAI141"/>
      <c r="UAJ141"/>
      <c r="UAK141"/>
      <c r="UAL141"/>
      <c r="UAM141"/>
      <c r="UAN141"/>
      <c r="UAO141"/>
      <c r="UAP141"/>
      <c r="UAQ141"/>
      <c r="UAR141"/>
      <c r="UAS141"/>
      <c r="UAT141"/>
      <c r="UAU141"/>
      <c r="UAV141"/>
      <c r="UAW141"/>
      <c r="UAX141"/>
      <c r="UAY141"/>
      <c r="UAZ141"/>
      <c r="UBA141"/>
      <c r="UBB141"/>
      <c r="UBC141"/>
      <c r="UBD141"/>
      <c r="UBE141"/>
      <c r="UBF141"/>
      <c r="UBG141"/>
      <c r="UBH141"/>
      <c r="UBI141"/>
      <c r="UBJ141"/>
      <c r="UBK141"/>
      <c r="UBL141"/>
      <c r="UBM141"/>
      <c r="UBN141"/>
      <c r="UBO141"/>
      <c r="UBP141"/>
      <c r="UBQ141"/>
      <c r="UBR141"/>
      <c r="UBS141"/>
      <c r="UBT141"/>
      <c r="UBU141"/>
      <c r="UBV141"/>
      <c r="UBW141"/>
      <c r="UBX141"/>
      <c r="UBY141"/>
      <c r="UBZ141"/>
      <c r="UCA141"/>
      <c r="UCB141"/>
      <c r="UCC141"/>
      <c r="UCD141"/>
      <c r="UCE141"/>
      <c r="UCF141"/>
      <c r="UCG141"/>
      <c r="UCH141"/>
      <c r="UCI141"/>
      <c r="UCJ141"/>
      <c r="UCK141"/>
      <c r="UCL141"/>
      <c r="UCM141"/>
      <c r="UCN141"/>
      <c r="UCO141"/>
      <c r="UCP141"/>
      <c r="UCQ141"/>
      <c r="UCR141"/>
      <c r="UCS141"/>
      <c r="UCT141"/>
      <c r="UCU141"/>
      <c r="UCV141"/>
      <c r="UCW141"/>
      <c r="UCX141"/>
      <c r="UCY141"/>
      <c r="UCZ141"/>
      <c r="UDA141"/>
      <c r="UDB141"/>
      <c r="UDC141"/>
      <c r="UDD141"/>
      <c r="UDE141"/>
      <c r="UDF141"/>
      <c r="UDG141"/>
      <c r="UDH141"/>
      <c r="UDI141"/>
      <c r="UDJ141"/>
      <c r="UDK141"/>
      <c r="UDL141"/>
      <c r="UDM141"/>
      <c r="UDN141"/>
      <c r="UDO141"/>
      <c r="UDP141"/>
      <c r="UDQ141"/>
      <c r="UDR141"/>
      <c r="UDS141"/>
      <c r="UDT141"/>
      <c r="UDU141"/>
      <c r="UDV141"/>
      <c r="UDW141"/>
      <c r="UDX141"/>
      <c r="UDY141"/>
      <c r="UDZ141"/>
      <c r="UEA141"/>
      <c r="UEB141"/>
      <c r="UEC141"/>
      <c r="UED141"/>
      <c r="UEE141"/>
      <c r="UEF141"/>
      <c r="UEG141"/>
      <c r="UEH141"/>
      <c r="UEI141"/>
      <c r="UEJ141"/>
      <c r="UEK141"/>
      <c r="UEL141"/>
      <c r="UEM141"/>
      <c r="UEN141"/>
      <c r="UEO141"/>
      <c r="UEP141"/>
      <c r="UEQ141"/>
      <c r="UER141"/>
      <c r="UES141"/>
      <c r="UET141"/>
      <c r="UEU141"/>
      <c r="UEV141"/>
      <c r="UEW141"/>
      <c r="UEX141"/>
      <c r="UEY141"/>
      <c r="UEZ141"/>
      <c r="UFA141"/>
      <c r="UFB141"/>
      <c r="UFC141"/>
      <c r="UFD141"/>
      <c r="UFE141"/>
      <c r="UFF141"/>
      <c r="UFG141"/>
      <c r="UFH141"/>
      <c r="UFI141"/>
      <c r="UFJ141"/>
      <c r="UFK141"/>
      <c r="UFL141"/>
      <c r="UFM141"/>
      <c r="UFN141"/>
      <c r="UFO141"/>
      <c r="UFP141"/>
      <c r="UFQ141"/>
      <c r="UFR141"/>
      <c r="UFS141"/>
      <c r="UFT141"/>
      <c r="UFU141"/>
      <c r="UFV141"/>
      <c r="UFW141"/>
      <c r="UFX141"/>
      <c r="UFY141"/>
      <c r="UFZ141"/>
      <c r="UGA141"/>
      <c r="UGB141"/>
      <c r="UGC141"/>
      <c r="UGD141"/>
      <c r="UGE141"/>
      <c r="UGF141"/>
      <c r="UGG141"/>
      <c r="UGH141"/>
      <c r="UGI141"/>
      <c r="UGJ141"/>
      <c r="UGK141"/>
      <c r="UGL141"/>
      <c r="UGM141"/>
      <c r="UGN141"/>
      <c r="UGO141"/>
      <c r="UGP141"/>
      <c r="UGQ141"/>
      <c r="UGR141"/>
      <c r="UGS141"/>
      <c r="UGT141"/>
      <c r="UGU141"/>
      <c r="UGV141"/>
      <c r="UGW141"/>
      <c r="UGX141"/>
      <c r="UGY141"/>
      <c r="UGZ141"/>
      <c r="UHA141"/>
      <c r="UHB141"/>
      <c r="UHC141"/>
      <c r="UHD141"/>
      <c r="UHE141"/>
      <c r="UHF141"/>
      <c r="UHG141"/>
      <c r="UHH141"/>
      <c r="UHI141"/>
      <c r="UHJ141"/>
      <c r="UHK141"/>
      <c r="UHL141"/>
      <c r="UHM141"/>
      <c r="UHN141"/>
      <c r="UHO141"/>
      <c r="UHP141"/>
      <c r="UHQ141"/>
      <c r="UHR141"/>
      <c r="UHS141"/>
      <c r="UHT141"/>
      <c r="UHU141"/>
      <c r="UHV141"/>
      <c r="UHW141"/>
      <c r="UHX141"/>
      <c r="UHY141"/>
      <c r="UHZ141"/>
      <c r="UIA141"/>
      <c r="UIB141"/>
      <c r="UIC141"/>
      <c r="UID141"/>
      <c r="UIE141"/>
      <c r="UIF141"/>
      <c r="UIG141"/>
      <c r="UIH141"/>
      <c r="UII141"/>
      <c r="UIJ141"/>
      <c r="UIK141"/>
      <c r="UIL141"/>
      <c r="UIM141"/>
      <c r="UIN141"/>
      <c r="UIO141"/>
      <c r="UIP141"/>
      <c r="UIQ141"/>
      <c r="UIR141"/>
      <c r="UIS141"/>
      <c r="UIT141"/>
      <c r="UIU141"/>
      <c r="UIV141"/>
      <c r="UIW141"/>
      <c r="UIX141"/>
      <c r="UIY141"/>
      <c r="UIZ141"/>
      <c r="UJA141"/>
      <c r="UJB141"/>
      <c r="UJC141"/>
      <c r="UJD141"/>
      <c r="UJE141"/>
      <c r="UJF141"/>
      <c r="UJG141"/>
      <c r="UJH141"/>
      <c r="UJI141"/>
      <c r="UJJ141"/>
      <c r="UJK141"/>
      <c r="UJL141"/>
      <c r="UJM141"/>
      <c r="UJN141"/>
      <c r="UJO141"/>
      <c r="UJP141"/>
      <c r="UJQ141"/>
      <c r="UJR141"/>
      <c r="UJS141"/>
      <c r="UJT141"/>
      <c r="UJU141"/>
      <c r="UJV141"/>
      <c r="UJW141"/>
      <c r="UJX141"/>
      <c r="UJY141"/>
      <c r="UJZ141"/>
      <c r="UKA141"/>
      <c r="UKB141"/>
      <c r="UKC141"/>
      <c r="UKD141"/>
      <c r="UKE141"/>
      <c r="UKF141"/>
      <c r="UKG141"/>
      <c r="UKH141"/>
      <c r="UKI141"/>
      <c r="UKJ141"/>
      <c r="UKK141"/>
      <c r="UKL141"/>
      <c r="UKM141"/>
      <c r="UKN141"/>
      <c r="UKO141"/>
      <c r="UKP141"/>
      <c r="UKQ141"/>
      <c r="UKR141"/>
      <c r="UKS141"/>
      <c r="UKT141"/>
      <c r="UKU141"/>
      <c r="UKV141"/>
      <c r="UKW141"/>
      <c r="UKX141"/>
      <c r="UKY141"/>
      <c r="UKZ141"/>
      <c r="ULA141"/>
      <c r="ULB141"/>
      <c r="ULC141"/>
      <c r="ULD141"/>
      <c r="ULE141"/>
      <c r="ULF141"/>
      <c r="ULG141"/>
      <c r="ULH141"/>
      <c r="ULI141"/>
      <c r="ULJ141"/>
      <c r="ULK141"/>
      <c r="ULL141"/>
      <c r="ULM141"/>
      <c r="ULN141"/>
      <c r="ULO141"/>
      <c r="ULP141"/>
      <c r="ULQ141"/>
      <c r="ULR141"/>
      <c r="ULS141"/>
      <c r="ULT141"/>
      <c r="ULU141"/>
      <c r="ULV141"/>
      <c r="ULW141"/>
      <c r="ULX141"/>
      <c r="ULY141"/>
      <c r="ULZ141"/>
      <c r="UMA141"/>
      <c r="UMB141"/>
      <c r="UMC141"/>
      <c r="UMD141"/>
      <c r="UME141"/>
      <c r="UMF141"/>
      <c r="UMG141"/>
      <c r="UMH141"/>
      <c r="UMI141"/>
      <c r="UMJ141"/>
      <c r="UMK141"/>
      <c r="UML141"/>
      <c r="UMM141"/>
      <c r="UMN141"/>
      <c r="UMO141"/>
      <c r="UMP141"/>
      <c r="UMQ141"/>
      <c r="UMR141"/>
      <c r="UMS141"/>
      <c r="UMT141"/>
      <c r="UMU141"/>
      <c r="UMV141"/>
      <c r="UMW141"/>
      <c r="UMX141"/>
      <c r="UMY141"/>
      <c r="UMZ141"/>
      <c r="UNA141"/>
      <c r="UNB141"/>
      <c r="UNC141"/>
      <c r="UND141"/>
      <c r="UNE141"/>
      <c r="UNF141"/>
      <c r="UNG141"/>
      <c r="UNH141"/>
      <c r="UNI141"/>
      <c r="UNJ141"/>
      <c r="UNK141"/>
      <c r="UNL141"/>
      <c r="UNM141"/>
      <c r="UNN141"/>
      <c r="UNO141"/>
      <c r="UNP141"/>
      <c r="UNQ141"/>
      <c r="UNR141"/>
      <c r="UNS141"/>
      <c r="UNT141"/>
      <c r="UNU141"/>
      <c r="UNV141"/>
      <c r="UNW141"/>
      <c r="UNX141"/>
      <c r="UNY141"/>
      <c r="UNZ141"/>
      <c r="UOA141"/>
      <c r="UOB141"/>
      <c r="UOC141"/>
      <c r="UOD141"/>
      <c r="UOE141"/>
      <c r="UOF141"/>
      <c r="UOG141"/>
      <c r="UOH141"/>
      <c r="UOI141"/>
      <c r="UOJ141"/>
      <c r="UOK141"/>
      <c r="UOL141"/>
      <c r="UOM141"/>
      <c r="UON141"/>
      <c r="UOO141"/>
      <c r="UOP141"/>
      <c r="UOQ141"/>
      <c r="UOR141"/>
      <c r="UOS141"/>
      <c r="UOT141"/>
      <c r="UOU141"/>
      <c r="UOV141"/>
      <c r="UOW141"/>
      <c r="UOX141"/>
      <c r="UOY141"/>
      <c r="UOZ141"/>
      <c r="UPA141"/>
      <c r="UPB141"/>
      <c r="UPC141"/>
      <c r="UPD141"/>
      <c r="UPE141"/>
      <c r="UPF141"/>
      <c r="UPG141"/>
      <c r="UPH141"/>
      <c r="UPI141"/>
      <c r="UPJ141"/>
      <c r="UPK141"/>
      <c r="UPL141"/>
      <c r="UPM141"/>
      <c r="UPN141"/>
      <c r="UPO141"/>
      <c r="UPP141"/>
      <c r="UPQ141"/>
      <c r="UPR141"/>
      <c r="UPS141"/>
      <c r="UPT141"/>
      <c r="UPU141"/>
      <c r="UPV141"/>
      <c r="UPW141"/>
      <c r="UPX141"/>
      <c r="UPY141"/>
      <c r="UPZ141"/>
      <c r="UQA141"/>
      <c r="UQB141"/>
      <c r="UQC141"/>
      <c r="UQD141"/>
      <c r="UQE141"/>
      <c r="UQF141"/>
      <c r="UQG141"/>
      <c r="UQH141"/>
      <c r="UQI141"/>
      <c r="UQJ141"/>
      <c r="UQK141"/>
      <c r="UQL141"/>
      <c r="UQM141"/>
      <c r="UQN141"/>
      <c r="UQO141"/>
      <c r="UQP141"/>
      <c r="UQQ141"/>
      <c r="UQR141"/>
      <c r="UQS141"/>
      <c r="UQT141"/>
      <c r="UQU141"/>
      <c r="UQV141"/>
      <c r="UQW141"/>
      <c r="UQX141"/>
      <c r="UQY141"/>
      <c r="UQZ141"/>
      <c r="URA141"/>
      <c r="URB141"/>
      <c r="URC141"/>
      <c r="URD141"/>
      <c r="URE141"/>
      <c r="URF141"/>
      <c r="URG141"/>
      <c r="URH141"/>
      <c r="URI141"/>
      <c r="URJ141"/>
      <c r="URK141"/>
      <c r="URL141"/>
      <c r="URM141"/>
      <c r="URN141"/>
      <c r="URO141"/>
      <c r="URP141"/>
      <c r="URQ141"/>
      <c r="URR141"/>
      <c r="URS141"/>
      <c r="URT141"/>
      <c r="URU141"/>
      <c r="URV141"/>
      <c r="URW141"/>
      <c r="URX141"/>
      <c r="URY141"/>
      <c r="URZ141"/>
      <c r="USA141"/>
      <c r="USB141"/>
      <c r="USC141"/>
      <c r="USD141"/>
      <c r="USE141"/>
      <c r="USF141"/>
      <c r="USG141"/>
      <c r="USH141"/>
      <c r="USI141"/>
      <c r="USJ141"/>
      <c r="USK141"/>
      <c r="USL141"/>
      <c r="USM141"/>
      <c r="USN141"/>
      <c r="USO141"/>
      <c r="USP141"/>
      <c r="USQ141"/>
      <c r="USR141"/>
      <c r="USS141"/>
      <c r="UST141"/>
      <c r="USU141"/>
      <c r="USV141"/>
      <c r="USW141"/>
      <c r="USX141"/>
      <c r="USY141"/>
      <c r="USZ141"/>
      <c r="UTA141"/>
      <c r="UTB141"/>
      <c r="UTC141"/>
      <c r="UTD141"/>
      <c r="UTE141"/>
      <c r="UTF141"/>
      <c r="UTG141"/>
      <c r="UTH141"/>
      <c r="UTI141"/>
      <c r="UTJ141"/>
      <c r="UTK141"/>
      <c r="UTL141"/>
      <c r="UTM141"/>
      <c r="UTN141"/>
      <c r="UTO141"/>
      <c r="UTP141"/>
      <c r="UTQ141"/>
      <c r="UTR141"/>
      <c r="UTS141"/>
      <c r="UTT141"/>
      <c r="UTU141"/>
      <c r="UTV141"/>
      <c r="UTW141"/>
      <c r="UTX141"/>
      <c r="UTY141"/>
      <c r="UTZ141"/>
      <c r="UUA141"/>
      <c r="UUB141"/>
      <c r="UUC141"/>
      <c r="UUD141"/>
      <c r="UUE141"/>
      <c r="UUF141"/>
      <c r="UUG141"/>
      <c r="UUH141"/>
      <c r="UUI141"/>
      <c r="UUJ141"/>
      <c r="UUK141"/>
      <c r="UUL141"/>
      <c r="UUM141"/>
      <c r="UUN141"/>
      <c r="UUO141"/>
      <c r="UUP141"/>
      <c r="UUQ141"/>
      <c r="UUR141"/>
      <c r="UUS141"/>
      <c r="UUT141"/>
      <c r="UUU141"/>
      <c r="UUV141"/>
      <c r="UUW141"/>
      <c r="UUX141"/>
      <c r="UUY141"/>
      <c r="UUZ141"/>
      <c r="UVA141"/>
      <c r="UVB141"/>
      <c r="UVC141"/>
      <c r="UVD141"/>
      <c r="UVE141"/>
      <c r="UVF141"/>
      <c r="UVG141"/>
      <c r="UVH141"/>
      <c r="UVI141"/>
      <c r="UVJ141"/>
      <c r="UVK141"/>
      <c r="UVL141"/>
      <c r="UVM141"/>
      <c r="UVN141"/>
      <c r="UVO141"/>
      <c r="UVP141"/>
      <c r="UVQ141"/>
      <c r="UVR141"/>
      <c r="UVS141"/>
      <c r="UVT141"/>
      <c r="UVU141"/>
      <c r="UVV141"/>
      <c r="UVW141"/>
      <c r="UVX141"/>
      <c r="UVY141"/>
      <c r="UVZ141"/>
      <c r="UWA141"/>
      <c r="UWB141"/>
      <c r="UWC141"/>
      <c r="UWD141"/>
      <c r="UWE141"/>
      <c r="UWF141"/>
      <c r="UWG141"/>
      <c r="UWH141"/>
      <c r="UWI141"/>
      <c r="UWJ141"/>
      <c r="UWK141"/>
      <c r="UWL141"/>
      <c r="UWM141"/>
      <c r="UWN141"/>
      <c r="UWO141"/>
      <c r="UWP141"/>
      <c r="UWQ141"/>
      <c r="UWR141"/>
      <c r="UWS141"/>
      <c r="UWT141"/>
      <c r="UWU141"/>
      <c r="UWV141"/>
      <c r="UWW141"/>
      <c r="UWX141"/>
      <c r="UWY141"/>
      <c r="UWZ141"/>
      <c r="UXA141"/>
      <c r="UXB141"/>
      <c r="UXC141"/>
      <c r="UXD141"/>
      <c r="UXE141"/>
      <c r="UXF141"/>
      <c r="UXG141"/>
      <c r="UXH141"/>
      <c r="UXI141"/>
      <c r="UXJ141"/>
      <c r="UXK141"/>
      <c r="UXL141"/>
      <c r="UXM141"/>
      <c r="UXN141"/>
      <c r="UXO141"/>
      <c r="UXP141"/>
      <c r="UXQ141"/>
      <c r="UXR141"/>
      <c r="UXS141"/>
      <c r="UXT141"/>
      <c r="UXU141"/>
      <c r="UXV141"/>
      <c r="UXW141"/>
      <c r="UXX141"/>
      <c r="UXY141"/>
      <c r="UXZ141"/>
      <c r="UYA141"/>
      <c r="UYB141"/>
      <c r="UYC141"/>
      <c r="UYD141"/>
      <c r="UYE141"/>
      <c r="UYF141"/>
      <c r="UYG141"/>
      <c r="UYH141"/>
      <c r="UYI141"/>
      <c r="UYJ141"/>
      <c r="UYK141"/>
      <c r="UYL141"/>
      <c r="UYM141"/>
      <c r="UYN141"/>
      <c r="UYO141"/>
      <c r="UYP141"/>
      <c r="UYQ141"/>
      <c r="UYR141"/>
      <c r="UYS141"/>
      <c r="UYT141"/>
      <c r="UYU141"/>
      <c r="UYV141"/>
      <c r="UYW141"/>
      <c r="UYX141"/>
      <c r="UYY141"/>
      <c r="UYZ141"/>
      <c r="UZA141"/>
      <c r="UZB141"/>
      <c r="UZC141"/>
      <c r="UZD141"/>
      <c r="UZE141"/>
      <c r="UZF141"/>
      <c r="UZG141"/>
      <c r="UZH141"/>
      <c r="UZI141"/>
      <c r="UZJ141"/>
      <c r="UZK141"/>
      <c r="UZL141"/>
      <c r="UZM141"/>
      <c r="UZN141"/>
      <c r="UZO141"/>
      <c r="UZP141"/>
      <c r="UZQ141"/>
      <c r="UZR141"/>
      <c r="UZS141"/>
      <c r="UZT141"/>
      <c r="UZU141"/>
      <c r="UZV141"/>
      <c r="UZW141"/>
      <c r="UZX141"/>
      <c r="UZY141"/>
      <c r="UZZ141"/>
      <c r="VAA141"/>
      <c r="VAB141"/>
      <c r="VAC141"/>
      <c r="VAD141"/>
      <c r="VAE141"/>
      <c r="VAF141"/>
      <c r="VAG141"/>
      <c r="VAH141"/>
      <c r="VAI141"/>
      <c r="VAJ141"/>
      <c r="VAK141"/>
      <c r="VAL141"/>
      <c r="VAM141"/>
      <c r="VAN141"/>
      <c r="VAO141"/>
      <c r="VAP141"/>
      <c r="VAQ141"/>
      <c r="VAR141"/>
      <c r="VAS141"/>
      <c r="VAT141"/>
      <c r="VAU141"/>
      <c r="VAV141"/>
      <c r="VAW141"/>
      <c r="VAX141"/>
      <c r="VAY141"/>
      <c r="VAZ141"/>
      <c r="VBA141"/>
      <c r="VBB141"/>
      <c r="VBC141"/>
      <c r="VBD141"/>
      <c r="VBE141"/>
      <c r="VBF141"/>
      <c r="VBG141"/>
      <c r="VBH141"/>
      <c r="VBI141"/>
      <c r="VBJ141"/>
      <c r="VBK141"/>
      <c r="VBL141"/>
      <c r="VBM141"/>
      <c r="VBN141"/>
      <c r="VBO141"/>
      <c r="VBP141"/>
      <c r="VBQ141"/>
      <c r="VBR141"/>
      <c r="VBS141"/>
      <c r="VBT141"/>
      <c r="VBU141"/>
      <c r="VBV141"/>
      <c r="VBW141"/>
      <c r="VBX141"/>
      <c r="VBY141"/>
      <c r="VBZ141"/>
      <c r="VCA141"/>
      <c r="VCB141"/>
      <c r="VCC141"/>
      <c r="VCD141"/>
      <c r="VCE141"/>
      <c r="VCF141"/>
      <c r="VCG141"/>
      <c r="VCH141"/>
      <c r="VCI141"/>
      <c r="VCJ141"/>
      <c r="VCK141"/>
      <c r="VCL141"/>
      <c r="VCM141"/>
      <c r="VCN141"/>
      <c r="VCO141"/>
      <c r="VCP141"/>
      <c r="VCQ141"/>
      <c r="VCR141"/>
      <c r="VCS141"/>
      <c r="VCT141"/>
      <c r="VCU141"/>
      <c r="VCV141"/>
      <c r="VCW141"/>
      <c r="VCX141"/>
      <c r="VCY141"/>
      <c r="VCZ141"/>
      <c r="VDA141"/>
      <c r="VDB141"/>
      <c r="VDC141"/>
      <c r="VDD141"/>
      <c r="VDE141"/>
      <c r="VDF141"/>
      <c r="VDG141"/>
      <c r="VDH141"/>
      <c r="VDI141"/>
      <c r="VDJ141"/>
      <c r="VDK141"/>
      <c r="VDL141"/>
      <c r="VDM141"/>
      <c r="VDN141"/>
      <c r="VDO141"/>
      <c r="VDP141"/>
      <c r="VDQ141"/>
      <c r="VDR141"/>
      <c r="VDS141"/>
      <c r="VDT141"/>
      <c r="VDU141"/>
      <c r="VDV141"/>
      <c r="VDW141"/>
      <c r="VDX141"/>
      <c r="VDY141"/>
      <c r="VDZ141"/>
      <c r="VEA141"/>
      <c r="VEB141"/>
      <c r="VEC141"/>
      <c r="VED141"/>
      <c r="VEE141"/>
      <c r="VEF141"/>
      <c r="VEG141"/>
      <c r="VEH141"/>
      <c r="VEI141"/>
      <c r="VEJ141"/>
      <c r="VEK141"/>
      <c r="VEL141"/>
      <c r="VEM141"/>
      <c r="VEN141"/>
      <c r="VEO141"/>
      <c r="VEP141"/>
      <c r="VEQ141"/>
      <c r="VER141"/>
      <c r="VES141"/>
      <c r="VET141"/>
      <c r="VEU141"/>
      <c r="VEV141"/>
      <c r="VEW141"/>
      <c r="VEX141"/>
      <c r="VEY141"/>
      <c r="VEZ141"/>
      <c r="VFA141"/>
      <c r="VFB141"/>
      <c r="VFC141"/>
      <c r="VFD141"/>
      <c r="VFE141"/>
      <c r="VFF141"/>
      <c r="VFG141"/>
      <c r="VFH141"/>
      <c r="VFI141"/>
      <c r="VFJ141"/>
      <c r="VFK141"/>
      <c r="VFL141"/>
      <c r="VFM141"/>
      <c r="VFN141"/>
      <c r="VFO141"/>
      <c r="VFP141"/>
      <c r="VFQ141"/>
      <c r="VFR141"/>
      <c r="VFS141"/>
      <c r="VFT141"/>
      <c r="VFU141"/>
      <c r="VFV141"/>
      <c r="VFW141"/>
      <c r="VFX141"/>
      <c r="VFY141"/>
      <c r="VFZ141"/>
      <c r="VGA141"/>
      <c r="VGB141"/>
      <c r="VGC141"/>
      <c r="VGD141"/>
      <c r="VGE141"/>
      <c r="VGF141"/>
      <c r="VGG141"/>
      <c r="VGH141"/>
      <c r="VGI141"/>
      <c r="VGJ141"/>
      <c r="VGK141"/>
      <c r="VGL141"/>
      <c r="VGM141"/>
      <c r="VGN141"/>
      <c r="VGO141"/>
      <c r="VGP141"/>
      <c r="VGQ141"/>
      <c r="VGR141"/>
      <c r="VGS141"/>
      <c r="VGT141"/>
      <c r="VGU141"/>
      <c r="VGV141"/>
      <c r="VGW141"/>
      <c r="VGX141"/>
      <c r="VGY141"/>
      <c r="VGZ141"/>
      <c r="VHA141"/>
      <c r="VHB141"/>
      <c r="VHC141"/>
      <c r="VHD141"/>
      <c r="VHE141"/>
      <c r="VHF141"/>
      <c r="VHG141"/>
      <c r="VHH141"/>
      <c r="VHI141"/>
      <c r="VHJ141"/>
      <c r="VHK141"/>
      <c r="VHL141"/>
      <c r="VHM141"/>
      <c r="VHN141"/>
      <c r="VHO141"/>
      <c r="VHP141"/>
      <c r="VHQ141"/>
      <c r="VHR141"/>
      <c r="VHS141"/>
      <c r="VHT141"/>
      <c r="VHU141"/>
      <c r="VHV141"/>
      <c r="VHW141"/>
      <c r="VHX141"/>
      <c r="VHY141"/>
      <c r="VHZ141"/>
      <c r="VIA141"/>
      <c r="VIB141"/>
      <c r="VIC141"/>
      <c r="VID141"/>
      <c r="VIE141"/>
      <c r="VIF141"/>
      <c r="VIG141"/>
      <c r="VIH141"/>
      <c r="VII141"/>
      <c r="VIJ141"/>
      <c r="VIK141"/>
      <c r="VIL141"/>
      <c r="VIM141"/>
      <c r="VIN141"/>
      <c r="VIO141"/>
      <c r="VIP141"/>
      <c r="VIQ141"/>
      <c r="VIR141"/>
      <c r="VIS141"/>
      <c r="VIT141"/>
      <c r="VIU141"/>
      <c r="VIV141"/>
      <c r="VIW141"/>
      <c r="VIX141"/>
      <c r="VIY141"/>
      <c r="VIZ141"/>
      <c r="VJA141"/>
      <c r="VJB141"/>
      <c r="VJC141"/>
      <c r="VJD141"/>
      <c r="VJE141"/>
      <c r="VJF141"/>
      <c r="VJG141"/>
      <c r="VJH141"/>
      <c r="VJI141"/>
      <c r="VJJ141"/>
      <c r="VJK141"/>
      <c r="VJL141"/>
      <c r="VJM141"/>
      <c r="VJN141"/>
      <c r="VJO141"/>
      <c r="VJP141"/>
      <c r="VJQ141"/>
      <c r="VJR141"/>
      <c r="VJS141"/>
      <c r="VJT141"/>
      <c r="VJU141"/>
      <c r="VJV141"/>
      <c r="VJW141"/>
      <c r="VJX141"/>
      <c r="VJY141"/>
      <c r="VJZ141"/>
      <c r="VKA141"/>
      <c r="VKB141"/>
      <c r="VKC141"/>
      <c r="VKD141"/>
      <c r="VKE141"/>
      <c r="VKF141"/>
      <c r="VKG141"/>
      <c r="VKH141"/>
      <c r="VKI141"/>
      <c r="VKJ141"/>
      <c r="VKK141"/>
      <c r="VKL141"/>
      <c r="VKM141"/>
      <c r="VKN141"/>
      <c r="VKO141"/>
      <c r="VKP141"/>
      <c r="VKQ141"/>
      <c r="VKR141"/>
      <c r="VKS141"/>
      <c r="VKT141"/>
      <c r="VKU141"/>
      <c r="VKV141"/>
      <c r="VKW141"/>
      <c r="VKX141"/>
      <c r="VKY141"/>
      <c r="VKZ141"/>
      <c r="VLA141"/>
      <c r="VLB141"/>
      <c r="VLC141"/>
      <c r="VLD141"/>
      <c r="VLE141"/>
      <c r="VLF141"/>
      <c r="VLG141"/>
      <c r="VLH141"/>
      <c r="VLI141"/>
      <c r="VLJ141"/>
      <c r="VLK141"/>
      <c r="VLL141"/>
      <c r="VLM141"/>
      <c r="VLN141"/>
      <c r="VLO141"/>
      <c r="VLP141"/>
      <c r="VLQ141"/>
      <c r="VLR141"/>
      <c r="VLS141"/>
      <c r="VLT141"/>
      <c r="VLU141"/>
      <c r="VLV141"/>
      <c r="VLW141"/>
      <c r="VLX141"/>
      <c r="VLY141"/>
      <c r="VLZ141"/>
      <c r="VMA141"/>
      <c r="VMB141"/>
      <c r="VMC141"/>
      <c r="VMD141"/>
      <c r="VME141"/>
      <c r="VMF141"/>
      <c r="VMG141"/>
      <c r="VMH141"/>
      <c r="VMI141"/>
      <c r="VMJ141"/>
      <c r="VMK141"/>
      <c r="VML141"/>
      <c r="VMM141"/>
      <c r="VMN141"/>
      <c r="VMO141"/>
      <c r="VMP141"/>
      <c r="VMQ141"/>
      <c r="VMR141"/>
      <c r="VMS141"/>
      <c r="VMT141"/>
      <c r="VMU141"/>
      <c r="VMV141"/>
      <c r="VMW141"/>
      <c r="VMX141"/>
      <c r="VMY141"/>
      <c r="VMZ141"/>
      <c r="VNA141"/>
      <c r="VNB141"/>
      <c r="VNC141"/>
      <c r="VND141"/>
      <c r="VNE141"/>
      <c r="VNF141"/>
      <c r="VNG141"/>
      <c r="VNH141"/>
      <c r="VNI141"/>
      <c r="VNJ141"/>
      <c r="VNK141"/>
      <c r="VNL141"/>
      <c r="VNM141"/>
      <c r="VNN141"/>
      <c r="VNO141"/>
      <c r="VNP141"/>
      <c r="VNQ141"/>
      <c r="VNR141"/>
      <c r="VNS141"/>
      <c r="VNT141"/>
      <c r="VNU141"/>
      <c r="VNV141"/>
      <c r="VNW141"/>
      <c r="VNX141"/>
      <c r="VNY141"/>
      <c r="VNZ141"/>
      <c r="VOA141"/>
      <c r="VOB141"/>
      <c r="VOC141"/>
      <c r="VOD141"/>
      <c r="VOE141"/>
      <c r="VOF141"/>
      <c r="VOG141"/>
      <c r="VOH141"/>
      <c r="VOI141"/>
      <c r="VOJ141"/>
      <c r="VOK141"/>
      <c r="VOL141"/>
      <c r="VOM141"/>
      <c r="VON141"/>
      <c r="VOO141"/>
      <c r="VOP141"/>
      <c r="VOQ141"/>
      <c r="VOR141"/>
      <c r="VOS141"/>
      <c r="VOT141"/>
      <c r="VOU141"/>
      <c r="VOV141"/>
      <c r="VOW141"/>
      <c r="VOX141"/>
      <c r="VOY141"/>
      <c r="VOZ141"/>
      <c r="VPA141"/>
      <c r="VPB141"/>
      <c r="VPC141"/>
      <c r="VPD141"/>
      <c r="VPE141"/>
      <c r="VPF141"/>
      <c r="VPG141"/>
      <c r="VPH141"/>
      <c r="VPI141"/>
      <c r="VPJ141"/>
      <c r="VPK141"/>
      <c r="VPL141"/>
      <c r="VPM141"/>
      <c r="VPN141"/>
      <c r="VPO141"/>
      <c r="VPP141"/>
      <c r="VPQ141"/>
      <c r="VPR141"/>
      <c r="VPS141"/>
      <c r="VPT141"/>
      <c r="VPU141"/>
      <c r="VPV141"/>
      <c r="VPW141"/>
      <c r="VPX141"/>
      <c r="VPY141"/>
      <c r="VPZ141"/>
      <c r="VQA141"/>
      <c r="VQB141"/>
      <c r="VQC141"/>
      <c r="VQD141"/>
      <c r="VQE141"/>
      <c r="VQF141"/>
      <c r="VQG141"/>
      <c r="VQH141"/>
      <c r="VQI141"/>
      <c r="VQJ141"/>
      <c r="VQK141"/>
      <c r="VQL141"/>
      <c r="VQM141"/>
      <c r="VQN141"/>
      <c r="VQO141"/>
      <c r="VQP141"/>
      <c r="VQQ141"/>
      <c r="VQR141"/>
      <c r="VQS141"/>
      <c r="VQT141"/>
      <c r="VQU141"/>
      <c r="VQV141"/>
      <c r="VQW141"/>
      <c r="VQX141"/>
      <c r="VQY141"/>
      <c r="VQZ141"/>
      <c r="VRA141"/>
      <c r="VRB141"/>
      <c r="VRC141"/>
      <c r="VRD141"/>
      <c r="VRE141"/>
      <c r="VRF141"/>
      <c r="VRG141"/>
      <c r="VRH141"/>
      <c r="VRI141"/>
      <c r="VRJ141"/>
      <c r="VRK141"/>
      <c r="VRL141"/>
      <c r="VRM141"/>
      <c r="VRN141"/>
      <c r="VRO141"/>
      <c r="VRP141"/>
      <c r="VRQ141"/>
      <c r="VRR141"/>
      <c r="VRS141"/>
      <c r="VRT141"/>
      <c r="VRU141"/>
      <c r="VRV141"/>
      <c r="VRW141"/>
      <c r="VRX141"/>
      <c r="VRY141"/>
      <c r="VRZ141"/>
      <c r="VSA141"/>
      <c r="VSB141"/>
      <c r="VSC141"/>
      <c r="VSD141"/>
      <c r="VSE141"/>
      <c r="VSF141"/>
      <c r="VSG141"/>
      <c r="VSH141"/>
      <c r="VSI141"/>
      <c r="VSJ141"/>
      <c r="VSK141"/>
      <c r="VSL141"/>
      <c r="VSM141"/>
      <c r="VSN141"/>
      <c r="VSO141"/>
      <c r="VSP141"/>
      <c r="VSQ141"/>
      <c r="VSR141"/>
      <c r="VSS141"/>
      <c r="VST141"/>
      <c r="VSU141"/>
      <c r="VSV141"/>
      <c r="VSW141"/>
      <c r="VSX141"/>
      <c r="VSY141"/>
      <c r="VSZ141"/>
      <c r="VTA141"/>
      <c r="VTB141"/>
      <c r="VTC141"/>
      <c r="VTD141"/>
      <c r="VTE141"/>
      <c r="VTF141"/>
      <c r="VTG141"/>
      <c r="VTH141"/>
      <c r="VTI141"/>
      <c r="VTJ141"/>
      <c r="VTK141"/>
      <c r="VTL141"/>
      <c r="VTM141"/>
      <c r="VTN141"/>
      <c r="VTO141"/>
      <c r="VTP141"/>
      <c r="VTQ141"/>
      <c r="VTR141"/>
      <c r="VTS141"/>
      <c r="VTT141"/>
      <c r="VTU141"/>
      <c r="VTV141"/>
      <c r="VTW141"/>
      <c r="VTX141"/>
      <c r="VTY141"/>
      <c r="VTZ141"/>
      <c r="VUA141"/>
      <c r="VUB141"/>
      <c r="VUC141"/>
      <c r="VUD141"/>
      <c r="VUE141"/>
      <c r="VUF141"/>
      <c r="VUG141"/>
      <c r="VUH141"/>
      <c r="VUI141"/>
      <c r="VUJ141"/>
      <c r="VUK141"/>
      <c r="VUL141"/>
      <c r="VUM141"/>
      <c r="VUN141"/>
      <c r="VUO141"/>
      <c r="VUP141"/>
      <c r="VUQ141"/>
      <c r="VUR141"/>
      <c r="VUS141"/>
      <c r="VUT141"/>
      <c r="VUU141"/>
      <c r="VUV141"/>
      <c r="VUW141"/>
      <c r="VUX141"/>
      <c r="VUY141"/>
      <c r="VUZ141"/>
      <c r="VVA141"/>
      <c r="VVB141"/>
      <c r="VVC141"/>
      <c r="VVD141"/>
      <c r="VVE141"/>
      <c r="VVF141"/>
      <c r="VVG141"/>
      <c r="VVH141"/>
      <c r="VVI141"/>
      <c r="VVJ141"/>
      <c r="VVK141"/>
      <c r="VVL141"/>
      <c r="VVM141"/>
      <c r="VVN141"/>
      <c r="VVO141"/>
      <c r="VVP141"/>
      <c r="VVQ141"/>
      <c r="VVR141"/>
      <c r="VVS141"/>
      <c r="VVT141"/>
      <c r="VVU141"/>
      <c r="VVV141"/>
      <c r="VVW141"/>
      <c r="VVX141"/>
      <c r="VVY141"/>
      <c r="VVZ141"/>
      <c r="VWA141"/>
      <c r="VWB141"/>
      <c r="VWC141"/>
      <c r="VWD141"/>
      <c r="VWE141"/>
      <c r="VWF141"/>
      <c r="VWG141"/>
      <c r="VWH141"/>
      <c r="VWI141"/>
      <c r="VWJ141"/>
      <c r="VWK141"/>
      <c r="VWL141"/>
      <c r="VWM141"/>
      <c r="VWN141"/>
      <c r="VWO141"/>
      <c r="VWP141"/>
      <c r="VWQ141"/>
      <c r="VWR141"/>
      <c r="VWS141"/>
      <c r="VWT141"/>
      <c r="VWU141"/>
      <c r="VWV141"/>
      <c r="VWW141"/>
      <c r="VWX141"/>
      <c r="VWY141"/>
      <c r="VWZ141"/>
      <c r="VXA141"/>
      <c r="VXB141"/>
      <c r="VXC141"/>
      <c r="VXD141"/>
      <c r="VXE141"/>
      <c r="VXF141"/>
      <c r="VXG141"/>
      <c r="VXH141"/>
      <c r="VXI141"/>
      <c r="VXJ141"/>
      <c r="VXK141"/>
      <c r="VXL141"/>
      <c r="VXM141"/>
      <c r="VXN141"/>
      <c r="VXO141"/>
      <c r="VXP141"/>
      <c r="VXQ141"/>
      <c r="VXR141"/>
      <c r="VXS141"/>
      <c r="VXT141"/>
      <c r="VXU141"/>
      <c r="VXV141"/>
      <c r="VXW141"/>
      <c r="VXX141"/>
      <c r="VXY141"/>
      <c r="VXZ141"/>
      <c r="VYA141"/>
      <c r="VYB141"/>
      <c r="VYC141"/>
      <c r="VYD141"/>
      <c r="VYE141"/>
      <c r="VYF141"/>
      <c r="VYG141"/>
      <c r="VYH141"/>
      <c r="VYI141"/>
      <c r="VYJ141"/>
      <c r="VYK141"/>
      <c r="VYL141"/>
      <c r="VYM141"/>
      <c r="VYN141"/>
      <c r="VYO141"/>
      <c r="VYP141"/>
      <c r="VYQ141"/>
      <c r="VYR141"/>
      <c r="VYS141"/>
      <c r="VYT141"/>
      <c r="VYU141"/>
      <c r="VYV141"/>
      <c r="VYW141"/>
      <c r="VYX141"/>
      <c r="VYY141"/>
      <c r="VYZ141"/>
      <c r="VZA141"/>
      <c r="VZB141"/>
      <c r="VZC141"/>
      <c r="VZD141"/>
      <c r="VZE141"/>
      <c r="VZF141"/>
      <c r="VZG141"/>
      <c r="VZH141"/>
      <c r="VZI141"/>
      <c r="VZJ141"/>
      <c r="VZK141"/>
      <c r="VZL141"/>
      <c r="VZM141"/>
      <c r="VZN141"/>
      <c r="VZO141"/>
      <c r="VZP141"/>
      <c r="VZQ141"/>
      <c r="VZR141"/>
      <c r="VZS141"/>
      <c r="VZT141"/>
      <c r="VZU141"/>
      <c r="VZV141"/>
      <c r="VZW141"/>
      <c r="VZX141"/>
      <c r="VZY141"/>
      <c r="VZZ141"/>
      <c r="WAA141"/>
      <c r="WAB141"/>
      <c r="WAC141"/>
      <c r="WAD141"/>
      <c r="WAE141"/>
      <c r="WAF141"/>
      <c r="WAG141"/>
      <c r="WAH141"/>
      <c r="WAI141"/>
      <c r="WAJ141"/>
      <c r="WAK141"/>
      <c r="WAL141"/>
      <c r="WAM141"/>
      <c r="WAN141"/>
      <c r="WAO141"/>
      <c r="WAP141"/>
      <c r="WAQ141"/>
      <c r="WAR141"/>
      <c r="WAS141"/>
      <c r="WAT141"/>
      <c r="WAU141"/>
      <c r="WAV141"/>
      <c r="WAW141"/>
      <c r="WAX141"/>
      <c r="WAY141"/>
      <c r="WAZ141"/>
      <c r="WBA141"/>
      <c r="WBB141"/>
      <c r="WBC141"/>
      <c r="WBD141"/>
      <c r="WBE141"/>
      <c r="WBF141"/>
      <c r="WBG141"/>
      <c r="WBH141"/>
      <c r="WBI141"/>
      <c r="WBJ141"/>
      <c r="WBK141"/>
      <c r="WBL141"/>
      <c r="WBM141"/>
      <c r="WBN141"/>
      <c r="WBO141"/>
      <c r="WBP141"/>
      <c r="WBQ141"/>
      <c r="WBR141"/>
      <c r="WBS141"/>
      <c r="WBT141"/>
      <c r="WBU141"/>
      <c r="WBV141"/>
      <c r="WBW141"/>
      <c r="WBX141"/>
      <c r="WBY141"/>
      <c r="WBZ141"/>
      <c r="WCA141"/>
      <c r="WCB141"/>
      <c r="WCC141"/>
      <c r="WCD141"/>
      <c r="WCE141"/>
      <c r="WCF141"/>
      <c r="WCG141"/>
      <c r="WCH141"/>
      <c r="WCI141"/>
      <c r="WCJ141"/>
      <c r="WCK141"/>
      <c r="WCL141"/>
      <c r="WCM141"/>
      <c r="WCN141"/>
      <c r="WCO141"/>
      <c r="WCP141"/>
      <c r="WCQ141"/>
      <c r="WCR141"/>
      <c r="WCS141"/>
      <c r="WCT141"/>
      <c r="WCU141"/>
      <c r="WCV141"/>
      <c r="WCW141"/>
      <c r="WCX141"/>
      <c r="WCY141"/>
      <c r="WCZ141"/>
      <c r="WDA141"/>
      <c r="WDB141"/>
      <c r="WDC141"/>
      <c r="WDD141"/>
      <c r="WDE141"/>
      <c r="WDF141"/>
      <c r="WDG141"/>
      <c r="WDH141"/>
      <c r="WDI141"/>
      <c r="WDJ141"/>
      <c r="WDK141"/>
      <c r="WDL141"/>
      <c r="WDM141"/>
      <c r="WDN141"/>
      <c r="WDO141"/>
      <c r="WDP141"/>
      <c r="WDQ141"/>
      <c r="WDR141"/>
      <c r="WDS141"/>
      <c r="WDT141"/>
      <c r="WDU141"/>
      <c r="WDV141"/>
      <c r="WDW141"/>
      <c r="WDX141"/>
      <c r="WDY141"/>
      <c r="WDZ141"/>
      <c r="WEA141"/>
      <c r="WEB141"/>
      <c r="WEC141"/>
      <c r="WED141"/>
      <c r="WEE141"/>
      <c r="WEF141"/>
      <c r="WEG141"/>
      <c r="WEH141"/>
      <c r="WEI141"/>
      <c r="WEJ141"/>
      <c r="WEK141"/>
      <c r="WEL141"/>
      <c r="WEM141"/>
      <c r="WEN141"/>
      <c r="WEO141"/>
      <c r="WEP141"/>
      <c r="WEQ141"/>
      <c r="WER141"/>
      <c r="WES141"/>
      <c r="WET141"/>
      <c r="WEU141"/>
      <c r="WEV141"/>
      <c r="WEW141"/>
      <c r="WEX141"/>
      <c r="WEY141"/>
      <c r="WEZ141"/>
      <c r="WFA141"/>
      <c r="WFB141"/>
      <c r="WFC141"/>
      <c r="WFD141"/>
      <c r="WFE141"/>
      <c r="WFF141"/>
      <c r="WFG141"/>
      <c r="WFH141"/>
      <c r="WFI141"/>
      <c r="WFJ141"/>
      <c r="WFK141"/>
      <c r="WFL141"/>
      <c r="WFM141"/>
      <c r="WFN141"/>
      <c r="WFO141"/>
      <c r="WFP141"/>
      <c r="WFQ141"/>
      <c r="WFR141"/>
      <c r="WFS141"/>
      <c r="WFT141"/>
      <c r="WFU141"/>
      <c r="WFV141"/>
      <c r="WFW141"/>
      <c r="WFX141"/>
      <c r="WFY141"/>
      <c r="WFZ141"/>
      <c r="WGA141"/>
      <c r="WGB141"/>
      <c r="WGC141"/>
      <c r="WGD141"/>
      <c r="WGE141"/>
      <c r="WGF141"/>
      <c r="WGG141"/>
      <c r="WGH141"/>
      <c r="WGI141"/>
      <c r="WGJ141"/>
      <c r="WGK141"/>
      <c r="WGL141"/>
      <c r="WGM141"/>
      <c r="WGN141"/>
      <c r="WGO141"/>
      <c r="WGP141"/>
      <c r="WGQ141"/>
      <c r="WGR141"/>
      <c r="WGS141"/>
      <c r="WGT141"/>
      <c r="WGU141"/>
      <c r="WGV141"/>
      <c r="WGW141"/>
      <c r="WGX141"/>
      <c r="WGY141"/>
      <c r="WGZ141"/>
      <c r="WHA141"/>
      <c r="WHB141"/>
      <c r="WHC141"/>
      <c r="WHD141"/>
      <c r="WHE141"/>
      <c r="WHF141"/>
      <c r="WHG141"/>
      <c r="WHH141"/>
      <c r="WHI141"/>
      <c r="WHJ141"/>
      <c r="WHK141"/>
      <c r="WHL141"/>
      <c r="WHM141"/>
      <c r="WHN141"/>
      <c r="WHO141"/>
      <c r="WHP141"/>
      <c r="WHQ141"/>
      <c r="WHR141"/>
      <c r="WHS141"/>
      <c r="WHT141"/>
      <c r="WHU141"/>
      <c r="WHV141"/>
      <c r="WHW141"/>
      <c r="WHX141"/>
      <c r="WHY141"/>
      <c r="WHZ141"/>
      <c r="WIA141"/>
      <c r="WIB141"/>
      <c r="WIC141"/>
      <c r="WID141"/>
      <c r="WIE141"/>
      <c r="WIF141"/>
      <c r="WIG141"/>
      <c r="WIH141"/>
      <c r="WII141"/>
      <c r="WIJ141"/>
      <c r="WIK141"/>
      <c r="WIL141"/>
      <c r="WIM141"/>
      <c r="WIN141"/>
      <c r="WIO141"/>
      <c r="WIP141"/>
      <c r="WIQ141"/>
      <c r="WIR141"/>
      <c r="WIS141"/>
      <c r="WIT141"/>
      <c r="WIU141"/>
      <c r="WIV141"/>
      <c r="WIW141"/>
      <c r="WIX141"/>
      <c r="WIY141"/>
      <c r="WIZ141"/>
      <c r="WJA141"/>
      <c r="WJB141"/>
      <c r="WJC141"/>
      <c r="WJD141"/>
      <c r="WJE141"/>
      <c r="WJF141"/>
      <c r="WJG141"/>
      <c r="WJH141"/>
      <c r="WJI141"/>
      <c r="WJJ141"/>
      <c r="WJK141"/>
      <c r="WJL141"/>
      <c r="WJM141"/>
      <c r="WJN141"/>
      <c r="WJO141"/>
      <c r="WJP141"/>
      <c r="WJQ141"/>
      <c r="WJR141"/>
      <c r="WJS141"/>
      <c r="WJT141"/>
      <c r="WJU141"/>
      <c r="WJV141"/>
      <c r="WJW141"/>
      <c r="WJX141"/>
      <c r="WJY141"/>
      <c r="WJZ141"/>
      <c r="WKA141"/>
      <c r="WKB141"/>
      <c r="WKC141"/>
      <c r="WKD141"/>
      <c r="WKE141"/>
      <c r="WKF141"/>
      <c r="WKG141"/>
      <c r="WKH141"/>
      <c r="WKI141"/>
      <c r="WKJ141"/>
      <c r="WKK141"/>
      <c r="WKL141"/>
      <c r="WKM141"/>
      <c r="WKN141"/>
      <c r="WKO141"/>
      <c r="WKP141"/>
      <c r="WKQ141"/>
      <c r="WKR141"/>
      <c r="WKS141"/>
      <c r="WKT141"/>
      <c r="WKU141"/>
      <c r="WKV141"/>
      <c r="WKW141"/>
      <c r="WKX141"/>
      <c r="WKY141"/>
      <c r="WKZ141"/>
      <c r="WLA141"/>
      <c r="WLB141"/>
      <c r="WLC141"/>
      <c r="WLD141"/>
      <c r="WLE141"/>
      <c r="WLF141"/>
      <c r="WLG141"/>
      <c r="WLH141"/>
      <c r="WLI141"/>
      <c r="WLJ141"/>
      <c r="WLK141"/>
      <c r="WLL141"/>
      <c r="WLM141"/>
      <c r="WLN141"/>
      <c r="WLO141"/>
      <c r="WLP141"/>
      <c r="WLQ141"/>
      <c r="WLR141"/>
      <c r="WLS141"/>
      <c r="WLT141"/>
      <c r="WLU141"/>
      <c r="WLV141"/>
      <c r="WLW141"/>
      <c r="WLX141"/>
      <c r="WLY141"/>
      <c r="WLZ141"/>
      <c r="WMA141"/>
      <c r="WMB141"/>
      <c r="WMC141"/>
      <c r="WMD141"/>
      <c r="WME141"/>
      <c r="WMF141"/>
      <c r="WMG141"/>
      <c r="WMH141"/>
      <c r="WMI141"/>
      <c r="WMJ141"/>
      <c r="WMK141"/>
      <c r="WML141"/>
      <c r="WMM141"/>
      <c r="WMN141"/>
      <c r="WMO141"/>
      <c r="WMP141"/>
      <c r="WMQ141"/>
      <c r="WMR141"/>
      <c r="WMS141"/>
      <c r="WMT141"/>
      <c r="WMU141"/>
      <c r="WMV141"/>
      <c r="WMW141"/>
      <c r="WMX141"/>
      <c r="WMY141"/>
      <c r="WMZ141"/>
      <c r="WNA141"/>
      <c r="WNB141"/>
      <c r="WNC141"/>
      <c r="WND141"/>
      <c r="WNE141"/>
      <c r="WNF141"/>
      <c r="WNG141"/>
      <c r="WNH141"/>
      <c r="WNI141"/>
      <c r="WNJ141"/>
      <c r="WNK141"/>
      <c r="WNL141"/>
      <c r="WNM141"/>
      <c r="WNN141"/>
      <c r="WNO141"/>
      <c r="WNP141"/>
      <c r="WNQ141"/>
      <c r="WNR141"/>
      <c r="WNS141"/>
      <c r="WNT141"/>
      <c r="WNU141"/>
      <c r="WNV141"/>
      <c r="WNW141"/>
      <c r="WNX141"/>
      <c r="WNY141"/>
      <c r="WNZ141"/>
      <c r="WOA141"/>
      <c r="WOB141"/>
      <c r="WOC141"/>
      <c r="WOD141"/>
      <c r="WOE141"/>
      <c r="WOF141"/>
      <c r="WOG141"/>
      <c r="WOH141"/>
      <c r="WOI141"/>
      <c r="WOJ141"/>
      <c r="WOK141"/>
      <c r="WOL141"/>
      <c r="WOM141"/>
      <c r="WON141"/>
      <c r="WOO141"/>
      <c r="WOP141"/>
      <c r="WOQ141"/>
      <c r="WOR141"/>
      <c r="WOS141"/>
      <c r="WOT141"/>
      <c r="WOU141"/>
      <c r="WOV141"/>
      <c r="WOW141"/>
      <c r="WOX141"/>
      <c r="WOY141"/>
      <c r="WOZ141"/>
      <c r="WPA141"/>
      <c r="WPB141"/>
      <c r="WPC141"/>
      <c r="WPD141"/>
      <c r="WPE141"/>
      <c r="WPF141"/>
      <c r="WPG141"/>
      <c r="WPH141"/>
      <c r="WPI141"/>
      <c r="WPJ141"/>
      <c r="WPK141"/>
      <c r="WPL141"/>
      <c r="WPM141"/>
      <c r="WPN141"/>
      <c r="WPO141"/>
      <c r="WPP141"/>
      <c r="WPQ141"/>
      <c r="WPR141"/>
      <c r="WPS141"/>
      <c r="WPT141"/>
      <c r="WPU141"/>
      <c r="WPV141"/>
      <c r="WPW141"/>
      <c r="WPX141"/>
      <c r="WPY141"/>
      <c r="WPZ141"/>
      <c r="WQA141"/>
      <c r="WQB141"/>
      <c r="WQC141"/>
      <c r="WQD141"/>
      <c r="WQE141"/>
      <c r="WQF141"/>
      <c r="WQG141"/>
      <c r="WQH141"/>
      <c r="WQI141"/>
      <c r="WQJ141"/>
      <c r="WQK141"/>
      <c r="WQL141"/>
      <c r="WQM141"/>
      <c r="WQN141"/>
      <c r="WQO141"/>
      <c r="WQP141"/>
      <c r="WQQ141"/>
      <c r="WQR141"/>
      <c r="WQS141"/>
      <c r="WQT141"/>
      <c r="WQU141"/>
      <c r="WQV141"/>
      <c r="WQW141"/>
      <c r="WQX141"/>
      <c r="WQY141"/>
      <c r="WQZ141"/>
      <c r="WRA141"/>
      <c r="WRB141"/>
      <c r="WRC141"/>
      <c r="WRD141"/>
      <c r="WRE141"/>
      <c r="WRF141"/>
      <c r="WRG141"/>
      <c r="WRH141"/>
      <c r="WRI141"/>
      <c r="WRJ141"/>
      <c r="WRK141"/>
      <c r="WRL141"/>
      <c r="WRM141"/>
      <c r="WRN141"/>
      <c r="WRO141"/>
      <c r="WRP141"/>
      <c r="WRQ141"/>
      <c r="WRR141"/>
      <c r="WRS141"/>
      <c r="WRT141"/>
      <c r="WRU141"/>
      <c r="WRV141"/>
      <c r="WRW141"/>
      <c r="WRX141"/>
      <c r="WRY141"/>
      <c r="WRZ141"/>
      <c r="WSA141"/>
      <c r="WSB141"/>
      <c r="WSC141"/>
      <c r="WSD141"/>
      <c r="WSE141"/>
      <c r="WSF141"/>
      <c r="WSG141"/>
      <c r="WSH141"/>
      <c r="WSI141"/>
      <c r="WSJ141"/>
      <c r="WSK141"/>
      <c r="WSL141"/>
      <c r="WSM141"/>
      <c r="WSN141"/>
      <c r="WSO141"/>
      <c r="WSP141"/>
      <c r="WSQ141"/>
      <c r="WSR141"/>
      <c r="WSS141"/>
      <c r="WST141"/>
      <c r="WSU141"/>
      <c r="WSV141"/>
      <c r="WSW141"/>
      <c r="WSX141"/>
      <c r="WSY141"/>
      <c r="WSZ141"/>
      <c r="WTA141"/>
      <c r="WTB141"/>
      <c r="WTC141"/>
      <c r="WTD141"/>
      <c r="WTE141"/>
      <c r="WTF141"/>
      <c r="WTG141"/>
      <c r="WTH141"/>
      <c r="WTI141"/>
      <c r="WTJ141"/>
      <c r="WTK141"/>
      <c r="WTL141"/>
      <c r="WTM141"/>
      <c r="WTN141"/>
      <c r="WTO141"/>
      <c r="WTP141"/>
      <c r="WTQ141"/>
      <c r="WTR141"/>
      <c r="WTS141"/>
      <c r="WTT141"/>
      <c r="WTU141"/>
      <c r="WTV141"/>
      <c r="WTW141"/>
      <c r="WTX141"/>
      <c r="WTY141"/>
      <c r="WTZ141"/>
      <c r="WUA141"/>
      <c r="WUB141"/>
      <c r="WUC141"/>
      <c r="WUD141"/>
      <c r="WUE141"/>
      <c r="WUF141"/>
      <c r="WUG141"/>
      <c r="WUH141"/>
      <c r="WUI141"/>
      <c r="WUJ141"/>
      <c r="WUK141"/>
      <c r="WUL141"/>
      <c r="WUM141"/>
      <c r="WUN141"/>
      <c r="WUO141"/>
      <c r="WUP141"/>
      <c r="WUQ141"/>
      <c r="WUR141"/>
      <c r="WUS141"/>
      <c r="WUT141"/>
      <c r="WUU141"/>
      <c r="WUV141"/>
      <c r="WUW141"/>
      <c r="WUX141"/>
      <c r="WUY141"/>
      <c r="WUZ141"/>
      <c r="WVA141"/>
      <c r="WVB141"/>
      <c r="WVC141"/>
      <c r="WVD141"/>
      <c r="WVE141"/>
      <c r="WVF141"/>
      <c r="WVG141"/>
      <c r="WVH141"/>
      <c r="WVI141"/>
      <c r="WVJ141"/>
      <c r="WVK141"/>
      <c r="WVL141"/>
      <c r="WVM141"/>
      <c r="WVN141"/>
      <c r="WVO141"/>
      <c r="WVP141"/>
      <c r="WVQ141"/>
      <c r="WVR141"/>
      <c r="WVS141"/>
      <c r="WVT141"/>
      <c r="WVU141"/>
      <c r="WVV141"/>
      <c r="WVW141"/>
      <c r="WVX141"/>
      <c r="WVY141"/>
      <c r="WVZ141"/>
      <c r="WWA141"/>
      <c r="WWB141"/>
      <c r="WWC141"/>
      <c r="WWD141"/>
      <c r="WWE141"/>
      <c r="WWF141"/>
      <c r="WWG141"/>
      <c r="WWH141"/>
      <c r="WWI141"/>
      <c r="WWJ141"/>
      <c r="WWK141"/>
      <c r="WWL141"/>
      <c r="WWM141"/>
      <c r="WWN141"/>
      <c r="WWO141"/>
      <c r="WWP141"/>
      <c r="WWQ141"/>
      <c r="WWR141"/>
      <c r="WWS141"/>
      <c r="WWT141"/>
      <c r="WWU141"/>
      <c r="WWV141"/>
      <c r="WWW141"/>
      <c r="WWX141"/>
      <c r="WWY141"/>
      <c r="WWZ141"/>
      <c r="WXA141"/>
      <c r="WXB141"/>
      <c r="WXC141"/>
      <c r="WXD141"/>
      <c r="WXE141"/>
      <c r="WXF141"/>
      <c r="WXG141"/>
      <c r="WXH141"/>
      <c r="WXI141"/>
      <c r="WXJ141"/>
      <c r="WXK141"/>
      <c r="WXL141"/>
      <c r="WXM141"/>
      <c r="WXN141"/>
      <c r="WXO141"/>
      <c r="WXP141"/>
      <c r="WXQ141"/>
      <c r="WXR141"/>
      <c r="WXS141"/>
      <c r="WXT141"/>
      <c r="WXU141"/>
      <c r="WXV141"/>
      <c r="WXW141"/>
      <c r="WXX141"/>
      <c r="WXY141"/>
      <c r="WXZ141"/>
      <c r="WYA141"/>
      <c r="WYB141"/>
      <c r="WYC141"/>
      <c r="WYD141"/>
      <c r="WYE141"/>
      <c r="WYF141"/>
      <c r="WYG141"/>
      <c r="WYH141"/>
      <c r="WYI141"/>
      <c r="WYJ141"/>
      <c r="WYK141"/>
      <c r="WYL141"/>
      <c r="WYM141"/>
      <c r="WYN141"/>
      <c r="WYO141"/>
      <c r="WYP141"/>
      <c r="WYQ141"/>
      <c r="WYR141"/>
      <c r="WYS141"/>
      <c r="WYT141"/>
      <c r="WYU141"/>
      <c r="WYV141"/>
      <c r="WYW141"/>
      <c r="WYX141"/>
      <c r="WYY141"/>
      <c r="WYZ141"/>
      <c r="WZA141"/>
      <c r="WZB141"/>
      <c r="WZC141"/>
      <c r="WZD141"/>
      <c r="WZE141"/>
      <c r="WZF141"/>
      <c r="WZG141"/>
      <c r="WZH141"/>
      <c r="WZI141"/>
      <c r="WZJ141"/>
      <c r="WZK141"/>
      <c r="WZL141"/>
      <c r="WZM141"/>
      <c r="WZN141"/>
      <c r="WZO141"/>
      <c r="WZP141"/>
      <c r="WZQ141"/>
      <c r="WZR141"/>
      <c r="WZS141"/>
      <c r="WZT141"/>
      <c r="WZU141"/>
      <c r="WZV141"/>
      <c r="WZW141"/>
      <c r="WZX141"/>
      <c r="WZY141"/>
      <c r="WZZ141"/>
      <c r="XAA141"/>
      <c r="XAB141"/>
      <c r="XAC141"/>
      <c r="XAD141"/>
      <c r="XAE141"/>
      <c r="XAF141"/>
      <c r="XAG141"/>
      <c r="XAH141"/>
      <c r="XAI141"/>
      <c r="XAJ141"/>
      <c r="XAK141"/>
      <c r="XAL141"/>
      <c r="XAM141"/>
      <c r="XAN141"/>
      <c r="XAO141"/>
      <c r="XAP141"/>
      <c r="XAQ141"/>
      <c r="XAR141"/>
      <c r="XAS141"/>
      <c r="XAT141"/>
      <c r="XAU141"/>
      <c r="XAV141"/>
      <c r="XAW141"/>
      <c r="XAX141"/>
      <c r="XAY141"/>
      <c r="XAZ141"/>
      <c r="XBA141"/>
      <c r="XBB141"/>
      <c r="XBC141"/>
      <c r="XBD141"/>
      <c r="XBE141"/>
      <c r="XBF141"/>
      <c r="XBG141"/>
      <c r="XBH141"/>
      <c r="XBI141"/>
      <c r="XBJ141"/>
      <c r="XBK141"/>
      <c r="XBL141"/>
      <c r="XBM141"/>
      <c r="XBN141"/>
      <c r="XBO141"/>
      <c r="XBP141"/>
      <c r="XBQ141"/>
      <c r="XBR141"/>
      <c r="XBS141"/>
      <c r="XBT141"/>
      <c r="XBU141"/>
      <c r="XBV141"/>
      <c r="XBW141"/>
      <c r="XBX141"/>
      <c r="XBY141"/>
      <c r="XBZ141"/>
      <c r="XCA141"/>
      <c r="XCB141"/>
      <c r="XCC141"/>
      <c r="XCD141"/>
      <c r="XCE141"/>
      <c r="XCF141"/>
      <c r="XCG141"/>
      <c r="XCH141"/>
      <c r="XCI141"/>
      <c r="XCJ141"/>
      <c r="XCK141"/>
      <c r="XCL141"/>
      <c r="XCM141"/>
      <c r="XCN141"/>
      <c r="XCO141"/>
      <c r="XCP141"/>
      <c r="XCQ141"/>
      <c r="XCR141"/>
      <c r="XCS141"/>
      <c r="XCT141"/>
      <c r="XCU141"/>
      <c r="XCV141"/>
      <c r="XCW141"/>
      <c r="XCX141"/>
      <c r="XCY141"/>
      <c r="XCZ141"/>
      <c r="XDA141"/>
      <c r="XDB141"/>
      <c r="XDC141"/>
      <c r="XDD141"/>
      <c r="XDE141"/>
      <c r="XDF141"/>
      <c r="XDG141"/>
      <c r="XDH141"/>
      <c r="XDI141"/>
      <c r="XDJ141"/>
      <c r="XDK141"/>
      <c r="XDL141"/>
      <c r="XDM141"/>
      <c r="XDN141"/>
      <c r="XDO141"/>
      <c r="XDP141"/>
      <c r="XDQ141"/>
      <c r="XDR141"/>
      <c r="XDS141"/>
      <c r="XDT141"/>
      <c r="XDU141"/>
      <c r="XDV141"/>
      <c r="XDW141"/>
      <c r="XDX141"/>
      <c r="XDY141"/>
      <c r="XDZ141"/>
      <c r="XEA141"/>
      <c r="XEB141"/>
      <c r="XEC141"/>
      <c r="XED141"/>
      <c r="XEE141"/>
      <c r="XEF141"/>
      <c r="XEG141"/>
      <c r="XEH141"/>
      <c r="XEI141"/>
      <c r="XEJ141"/>
      <c r="XEK141"/>
      <c r="XEL141"/>
      <c r="XEM141"/>
      <c r="XEN141"/>
      <c r="XEO141"/>
      <c r="XEP141"/>
      <c r="XEQ141"/>
      <c r="XER141"/>
      <c r="XES141"/>
      <c r="XET141"/>
      <c r="XEU141"/>
      <c r="XEV141"/>
      <c r="XEW141"/>
      <c r="XEX141"/>
      <c r="XEY141"/>
      <c r="XEZ141"/>
      <c r="XFA141"/>
      <c r="XFB141"/>
    </row>
    <row r="142" spans="1:16382" x14ac:dyDescent="0.35">
      <c r="A142" s="9" t="s">
        <v>184</v>
      </c>
      <c r="B142" s="91">
        <v>42.14</v>
      </c>
      <c r="C142" s="10">
        <v>43.384999999999998</v>
      </c>
      <c r="D142" s="50">
        <f>C142/B142-1</f>
        <v>2.9544375889890784E-2</v>
      </c>
      <c r="E142" s="12">
        <v>44.03</v>
      </c>
      <c r="F142" s="50">
        <f>E142/C142-1</f>
        <v>1.4866889477930245E-2</v>
      </c>
      <c r="G142" s="12">
        <v>44.847000000000001</v>
      </c>
      <c r="H142" s="50">
        <f>G142/E142-1</f>
        <v>1.8555530320236269E-2</v>
      </c>
      <c r="I142" s="55" t="s">
        <v>185</v>
      </c>
      <c r="J142" s="14" t="s">
        <v>185</v>
      </c>
      <c r="K142" s="14" t="s">
        <v>39</v>
      </c>
      <c r="L142" s="48" t="s">
        <v>185</v>
      </c>
      <c r="M142" s="49"/>
    </row>
    <row r="143" spans="1:16382" x14ac:dyDescent="0.35">
      <c r="A143" s="9" t="s">
        <v>186</v>
      </c>
      <c r="B143" s="91">
        <v>42.8</v>
      </c>
      <c r="C143" s="10">
        <v>44.2</v>
      </c>
      <c r="D143" s="50">
        <f>C143/B143-1</f>
        <v>3.2710280373831946E-2</v>
      </c>
      <c r="E143" s="12">
        <v>45.3</v>
      </c>
      <c r="F143" s="50">
        <f>E143/C143-1</f>
        <v>2.488687782805421E-2</v>
      </c>
      <c r="G143" s="12">
        <v>46.2</v>
      </c>
      <c r="H143" s="50">
        <f>G143/E143-1</f>
        <v>1.9867549668874274E-2</v>
      </c>
      <c r="I143" s="13" t="s">
        <v>172</v>
      </c>
      <c r="J143" s="14" t="s">
        <v>172</v>
      </c>
      <c r="K143" s="14" t="s">
        <v>172</v>
      </c>
      <c r="L143" s="48" t="s">
        <v>172</v>
      </c>
      <c r="M143" s="49"/>
    </row>
    <row r="144" spans="1:16382" ht="15" thickBot="1" x14ac:dyDescent="0.4">
      <c r="A144" s="127"/>
      <c r="B144" s="91"/>
      <c r="C144" s="10"/>
      <c r="D144" s="63"/>
      <c r="E144" s="12"/>
      <c r="F144" s="12"/>
      <c r="G144" s="12"/>
      <c r="H144" s="12"/>
      <c r="I144" s="13"/>
      <c r="J144" s="131"/>
    </row>
    <row r="145" spans="1:16382" s="138" customFormat="1" ht="15" thickTop="1" x14ac:dyDescent="0.35">
      <c r="A145" s="9" t="s">
        <v>187</v>
      </c>
      <c r="B145" s="132">
        <v>2.2999999999999998</v>
      </c>
      <c r="C145" s="133">
        <v>4.7</v>
      </c>
      <c r="D145" s="50">
        <f>C145/B145-1</f>
        <v>1.0434782608695654</v>
      </c>
      <c r="E145" s="133">
        <v>7.4</v>
      </c>
      <c r="F145" s="134">
        <f>E145/C145-1</f>
        <v>0.57446808510638303</v>
      </c>
      <c r="G145" s="134"/>
      <c r="H145" s="134"/>
      <c r="I145" s="135" t="s">
        <v>188</v>
      </c>
      <c r="J145" s="136" t="s">
        <v>116</v>
      </c>
      <c r="K145" s="137" t="s">
        <v>39</v>
      </c>
      <c r="AA145" s="16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  <c r="XFB145"/>
    </row>
    <row r="146" spans="1:16382" s="57" customFormat="1" x14ac:dyDescent="0.35">
      <c r="A146" s="9" t="s">
        <v>189</v>
      </c>
      <c r="B146" s="126"/>
      <c r="C146" s="10"/>
      <c r="D146" s="50"/>
      <c r="E146" s="10">
        <f>126*64.66/1000</f>
        <v>8.1471599999999995</v>
      </c>
      <c r="F146" s="12"/>
      <c r="G146" s="12">
        <v>17.5</v>
      </c>
      <c r="H146" s="50">
        <f>G146/E146-1</f>
        <v>1.1479877650616905</v>
      </c>
      <c r="I146" s="139" t="s">
        <v>190</v>
      </c>
      <c r="J146" s="92" t="s">
        <v>191</v>
      </c>
      <c r="K146" s="48" t="s">
        <v>39</v>
      </c>
      <c r="L146" s="48" t="s">
        <v>61</v>
      </c>
      <c r="P146" s="14"/>
      <c r="AA146" s="22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  <c r="XFB146"/>
    </row>
    <row r="147" spans="1:16382" s="57" customFormat="1" x14ac:dyDescent="0.35">
      <c r="A147" s="73" t="s">
        <v>192</v>
      </c>
      <c r="B147" s="126"/>
      <c r="C147" s="10">
        <v>4.7</v>
      </c>
      <c r="D147" s="50"/>
      <c r="E147" s="10">
        <v>7</v>
      </c>
      <c r="F147" s="50">
        <f>E147/C147-1</f>
        <v>0.4893617021276595</v>
      </c>
      <c r="G147" s="85"/>
      <c r="H147" s="50"/>
      <c r="I147" s="139" t="s">
        <v>193</v>
      </c>
      <c r="J147" s="14" t="s">
        <v>39</v>
      </c>
      <c r="K147" s="16"/>
      <c r="L147" s="16"/>
      <c r="P147" s="14"/>
      <c r="AA147" s="22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  <c r="XFB147"/>
    </row>
    <row r="148" spans="1:16382" s="57" customFormat="1" x14ac:dyDescent="0.35">
      <c r="A148" s="73" t="s">
        <v>194</v>
      </c>
      <c r="B148" s="126"/>
      <c r="C148" s="10"/>
      <c r="D148" s="50"/>
      <c r="E148" s="12">
        <v>7.9</v>
      </c>
      <c r="F148" s="50"/>
      <c r="G148" s="85"/>
      <c r="H148" s="50"/>
      <c r="I148" s="139" t="s">
        <v>191</v>
      </c>
      <c r="J148" s="14" t="s">
        <v>39</v>
      </c>
      <c r="K148" s="16"/>
      <c r="L148" s="16"/>
      <c r="P148" s="14"/>
      <c r="AA148" s="22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  <c r="XFB148"/>
    </row>
    <row r="149" spans="1:16382" s="57" customFormat="1" x14ac:dyDescent="0.35">
      <c r="A149" s="73" t="s">
        <v>195</v>
      </c>
      <c r="B149" s="126"/>
      <c r="C149" s="10"/>
      <c r="D149" s="50"/>
      <c r="E149" s="12"/>
      <c r="F149" s="50"/>
      <c r="G149" s="51">
        <v>12</v>
      </c>
      <c r="H149" s="50"/>
      <c r="I149" s="139" t="s">
        <v>61</v>
      </c>
      <c r="J149" s="48" t="s">
        <v>61</v>
      </c>
      <c r="K149" s="14"/>
      <c r="M149" s="16"/>
      <c r="P149" s="14"/>
      <c r="AA149" s="22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  <c r="XFB149"/>
    </row>
    <row r="150" spans="1:16382" s="57" customFormat="1" x14ac:dyDescent="0.35">
      <c r="A150" s="73" t="s">
        <v>196</v>
      </c>
      <c r="B150" s="126"/>
      <c r="C150" s="10"/>
      <c r="D150" s="50"/>
      <c r="E150" s="51">
        <v>9</v>
      </c>
      <c r="F150" s="51"/>
      <c r="G150" s="51">
        <v>11</v>
      </c>
      <c r="H150" s="50">
        <f>G150/E150-1</f>
        <v>0.22222222222222232</v>
      </c>
      <c r="I150" s="139" t="s">
        <v>44</v>
      </c>
      <c r="J150" s="48" t="s">
        <v>44</v>
      </c>
      <c r="K150" s="48"/>
      <c r="M150" s="16"/>
      <c r="P150" s="14"/>
      <c r="AA150" s="22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  <c r="XFB150"/>
    </row>
    <row r="151" spans="1:16382" s="57" customFormat="1" x14ac:dyDescent="0.35">
      <c r="A151" s="73" t="s">
        <v>197</v>
      </c>
      <c r="B151" s="126"/>
      <c r="C151" s="10"/>
      <c r="D151" s="50"/>
      <c r="E151" s="97">
        <v>7.0000000000000007E-2</v>
      </c>
      <c r="F151" s="12"/>
      <c r="G151" s="97">
        <v>0.16</v>
      </c>
      <c r="H151" s="50">
        <f>G151/E151-1</f>
        <v>1.2857142857142856</v>
      </c>
      <c r="I151" s="139" t="s">
        <v>44</v>
      </c>
      <c r="J151" s="48" t="s">
        <v>44</v>
      </c>
      <c r="K151" s="48"/>
      <c r="L151" s="22"/>
      <c r="M151" s="16"/>
      <c r="N151" s="22"/>
      <c r="O151" s="22"/>
      <c r="P151" s="14"/>
      <c r="AA151" s="22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  <c r="XFB151"/>
    </row>
    <row r="152" spans="1:16382" s="59" customFormat="1" ht="15" thickBot="1" x14ac:dyDescent="0.4">
      <c r="A152" s="127"/>
      <c r="B152" s="128"/>
      <c r="C152" s="61"/>
      <c r="D152" s="63"/>
      <c r="E152" s="63"/>
      <c r="F152" s="63"/>
      <c r="G152" s="63"/>
      <c r="H152" s="63"/>
      <c r="I152" s="93"/>
      <c r="J152" s="140"/>
      <c r="K152" s="67"/>
      <c r="L152" s="67"/>
      <c r="M152" s="67"/>
      <c r="N152" s="67"/>
      <c r="O152" s="67"/>
      <c r="AA152" s="16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  <c r="XFB152"/>
    </row>
    <row r="153" spans="1:16382" ht="15" thickTop="1" x14ac:dyDescent="0.35">
      <c r="A153" s="9" t="s">
        <v>198</v>
      </c>
      <c r="B153" s="10">
        <v>54.6</v>
      </c>
      <c r="C153" s="10">
        <v>68.8</v>
      </c>
      <c r="D153" s="50">
        <f>C153/B153-1</f>
        <v>0.26007326007326004</v>
      </c>
      <c r="E153" s="51">
        <v>83.4</v>
      </c>
      <c r="F153" s="50">
        <f>E153/C153-1</f>
        <v>0.21220930232558155</v>
      </c>
      <c r="G153" s="51">
        <v>99.7</v>
      </c>
      <c r="H153" s="50">
        <f>G153/E153-1</f>
        <v>0.19544364508393275</v>
      </c>
      <c r="I153" s="141" t="s">
        <v>199</v>
      </c>
      <c r="J153" s="48"/>
      <c r="K153" s="48" t="s">
        <v>199</v>
      </c>
      <c r="L153" s="49"/>
      <c r="M153" s="48"/>
      <c r="N153" s="49"/>
      <c r="O153" s="49"/>
    </row>
    <row r="154" spans="1:16382" x14ac:dyDescent="0.35">
      <c r="A154" s="17" t="s">
        <v>200</v>
      </c>
      <c r="B154" s="142">
        <v>13.1</v>
      </c>
      <c r="C154" s="142">
        <v>17.899999999999999</v>
      </c>
      <c r="D154" s="50">
        <f>C154/B154-1</f>
        <v>0.36641221374045796</v>
      </c>
      <c r="E154" s="142">
        <v>23.4</v>
      </c>
      <c r="F154" s="50">
        <f>E154/C154-1</f>
        <v>0.3072625698324023</v>
      </c>
      <c r="G154" s="142">
        <v>29.5</v>
      </c>
      <c r="H154" s="50">
        <f>G154/E154-1</f>
        <v>0.26068376068376087</v>
      </c>
      <c r="I154" s="141" t="s">
        <v>199</v>
      </c>
      <c r="J154" s="48"/>
      <c r="K154" s="48" t="s">
        <v>199</v>
      </c>
      <c r="L154" s="49"/>
      <c r="M154" s="49"/>
      <c r="N154" s="49"/>
      <c r="O154" s="49"/>
    </row>
    <row r="155" spans="1:16382" x14ac:dyDescent="0.35">
      <c r="A155" s="17" t="s">
        <v>201</v>
      </c>
      <c r="B155" s="51">
        <v>3.2</v>
      </c>
      <c r="C155" s="51">
        <v>4.3</v>
      </c>
      <c r="D155" s="50">
        <f>C155/B155-1</f>
        <v>0.34374999999999978</v>
      </c>
      <c r="E155" s="51">
        <v>5.0999999999999996</v>
      </c>
      <c r="F155" s="50">
        <f>E155/C155-1</f>
        <v>0.18604651162790686</v>
      </c>
      <c r="G155" s="51">
        <v>6.1</v>
      </c>
      <c r="H155" s="50">
        <f>G155/E155-1</f>
        <v>0.19607843137254899</v>
      </c>
      <c r="I155" s="141" t="s">
        <v>199</v>
      </c>
      <c r="J155" s="48"/>
      <c r="K155" s="48" t="s">
        <v>199</v>
      </c>
      <c r="L155" s="49"/>
      <c r="M155" s="49"/>
      <c r="N155" s="49"/>
      <c r="O155" s="49"/>
    </row>
    <row r="156" spans="1:16382" s="57" customFormat="1" x14ac:dyDescent="0.35">
      <c r="A156" s="17" t="s">
        <v>202</v>
      </c>
      <c r="B156" s="51">
        <v>38.299999999999997</v>
      </c>
      <c r="C156" s="51">
        <v>46.7</v>
      </c>
      <c r="D156" s="50">
        <f>C156/B156-1</f>
        <v>0.21932114882506548</v>
      </c>
      <c r="E156" s="51">
        <v>54.9</v>
      </c>
      <c r="F156" s="50">
        <f>E156/C156-1</f>
        <v>0.17558886509635974</v>
      </c>
      <c r="G156" s="51">
        <v>64.099999999999994</v>
      </c>
      <c r="H156" s="50">
        <f>G156/E156-1</f>
        <v>0.16757741347905264</v>
      </c>
      <c r="I156" s="13" t="s">
        <v>199</v>
      </c>
      <c r="J156" s="22"/>
      <c r="K156" s="48" t="s">
        <v>199</v>
      </c>
      <c r="L156" s="22"/>
      <c r="M156" s="22"/>
      <c r="N156" s="22"/>
      <c r="O156" s="22"/>
      <c r="AA156" s="22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  <c r="XFB156"/>
    </row>
    <row r="157" spans="1:16382" s="57" customFormat="1" x14ac:dyDescent="0.35">
      <c r="B157" s="72"/>
      <c r="C157" s="51"/>
      <c r="D157" s="51"/>
      <c r="E157" s="51"/>
      <c r="F157" s="51"/>
      <c r="G157" s="51"/>
      <c r="H157" s="51"/>
      <c r="I157" s="13"/>
      <c r="J157" s="22"/>
      <c r="K157" s="16"/>
      <c r="L157" s="22"/>
      <c r="M157" s="22"/>
      <c r="N157" s="22"/>
      <c r="O157" s="22"/>
      <c r="AA157" s="22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  <c r="XFB157"/>
    </row>
    <row r="158" spans="1:16382" s="57" customFormat="1" x14ac:dyDescent="0.35">
      <c r="A158" s="9" t="s">
        <v>203</v>
      </c>
      <c r="B158" s="51">
        <v>42.6</v>
      </c>
      <c r="C158" s="51">
        <v>55.9</v>
      </c>
      <c r="D158" s="27">
        <f>C158/B158-1</f>
        <v>0.31220657276995301</v>
      </c>
      <c r="E158" s="51">
        <v>72.900000000000006</v>
      </c>
      <c r="F158" s="50">
        <f>E158/C158-1</f>
        <v>0.304114490161002</v>
      </c>
      <c r="G158" s="51">
        <v>90.6</v>
      </c>
      <c r="H158" s="50">
        <f>G158/E158-1</f>
        <v>0.24279835390946491</v>
      </c>
      <c r="I158" s="13" t="s">
        <v>172</v>
      </c>
      <c r="J158" s="24" t="s">
        <v>172</v>
      </c>
      <c r="K158" s="48" t="s">
        <v>172</v>
      </c>
      <c r="L158" s="22"/>
      <c r="M158" s="22"/>
      <c r="N158" s="22"/>
      <c r="O158" s="22"/>
      <c r="AA158" s="22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  <c r="XFB158"/>
    </row>
    <row r="159" spans="1:16382" s="57" customFormat="1" x14ac:dyDescent="0.35">
      <c r="A159" s="17" t="s">
        <v>200</v>
      </c>
      <c r="B159" s="143">
        <f>C159/(1+D159)</f>
        <v>13.228346456692913</v>
      </c>
      <c r="C159" s="51">
        <v>16.8</v>
      </c>
      <c r="D159" s="27">
        <v>0.27</v>
      </c>
      <c r="E159" s="51">
        <v>23</v>
      </c>
      <c r="F159" s="50">
        <v>0.38</v>
      </c>
      <c r="G159" s="143">
        <f>E159*1.26</f>
        <v>28.98</v>
      </c>
      <c r="H159" s="50">
        <f>G159/E159-1</f>
        <v>0.26</v>
      </c>
      <c r="I159" s="13" t="s">
        <v>172</v>
      </c>
      <c r="J159" s="22"/>
      <c r="K159" s="48" t="s">
        <v>172</v>
      </c>
      <c r="L159" s="22"/>
      <c r="M159" s="22"/>
      <c r="N159" s="22"/>
      <c r="O159" s="22"/>
      <c r="AA159" s="22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  <c r="XFB159"/>
    </row>
    <row r="160" spans="1:16382" s="57" customFormat="1" x14ac:dyDescent="0.35">
      <c r="A160" s="17" t="s">
        <v>201</v>
      </c>
      <c r="B160" s="143">
        <f t="shared" ref="B160:B161" si="2">C160/(1+D160)</f>
        <v>1.6083916083916083</v>
      </c>
      <c r="C160" s="51">
        <v>2.2999999999999998</v>
      </c>
      <c r="D160" s="27">
        <v>0.43</v>
      </c>
      <c r="E160" s="51">
        <f>E158-E159-E161</f>
        <v>3.9000000000000057</v>
      </c>
      <c r="F160" s="50">
        <f>E160/C160-1</f>
        <v>0.69565217391304612</v>
      </c>
      <c r="G160" s="143">
        <f>E160*1.34</f>
        <v>5.226000000000008</v>
      </c>
      <c r="H160" s="50">
        <f>G160/E160-1</f>
        <v>0.34000000000000008</v>
      </c>
      <c r="I160" s="13" t="s">
        <v>172</v>
      </c>
      <c r="J160" s="22"/>
      <c r="K160" s="48" t="s">
        <v>172</v>
      </c>
      <c r="L160" s="22"/>
      <c r="M160" s="22"/>
      <c r="N160" s="22"/>
      <c r="O160" s="22"/>
      <c r="AA160" s="22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  <c r="XFB160"/>
    </row>
    <row r="161" spans="1:16382" s="57" customFormat="1" x14ac:dyDescent="0.35">
      <c r="A161" s="17" t="s">
        <v>202</v>
      </c>
      <c r="B161" s="143">
        <f t="shared" si="2"/>
        <v>27.878787878787875</v>
      </c>
      <c r="C161" s="51">
        <v>36.799999999999997</v>
      </c>
      <c r="D161" s="27">
        <v>0.32</v>
      </c>
      <c r="E161" s="51">
        <v>46</v>
      </c>
      <c r="F161" s="50">
        <v>0.26</v>
      </c>
      <c r="G161" s="143">
        <f>E161*1.23</f>
        <v>56.58</v>
      </c>
      <c r="H161" s="50">
        <f>G161/E161-1</f>
        <v>0.22999999999999998</v>
      </c>
      <c r="I161" s="13" t="s">
        <v>172</v>
      </c>
      <c r="J161" s="22"/>
      <c r="K161" s="48" t="s">
        <v>172</v>
      </c>
      <c r="L161" s="22"/>
      <c r="M161" s="22"/>
      <c r="N161" s="22"/>
      <c r="O161" s="22"/>
      <c r="AA161" s="22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  <c r="XFB161"/>
    </row>
    <row r="162" spans="1:16382" s="57" customFormat="1" x14ac:dyDescent="0.35">
      <c r="A162" s="17"/>
      <c r="B162" s="51"/>
      <c r="C162" s="51"/>
      <c r="D162" s="27"/>
      <c r="E162" s="51"/>
      <c r="F162" s="50"/>
      <c r="G162" s="51"/>
      <c r="H162" s="50"/>
      <c r="I162" s="13"/>
      <c r="J162" s="22"/>
      <c r="K162" s="16"/>
      <c r="L162" s="22"/>
      <c r="M162" s="22"/>
      <c r="N162" s="22"/>
      <c r="O162" s="22"/>
      <c r="AA162" s="2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  <c r="XET162"/>
      <c r="XEU162"/>
      <c r="XEV162"/>
      <c r="XEW162"/>
      <c r="XEX162"/>
      <c r="XEY162"/>
      <c r="XEZ162"/>
      <c r="XFA162"/>
      <c r="XFB162"/>
    </row>
    <row r="163" spans="1:16382" s="57" customFormat="1" x14ac:dyDescent="0.35">
      <c r="A163" s="9" t="s">
        <v>204</v>
      </c>
      <c r="B163" s="12">
        <v>0.66400000000000003</v>
      </c>
      <c r="C163" s="12">
        <v>0.80400000000000005</v>
      </c>
      <c r="D163" s="11">
        <v>0.248</v>
      </c>
      <c r="E163" s="12">
        <v>1.07</v>
      </c>
      <c r="F163" s="45">
        <v>0.26900000000000002</v>
      </c>
      <c r="G163" s="97"/>
      <c r="H163" s="50"/>
      <c r="I163" s="13" t="s">
        <v>205</v>
      </c>
      <c r="J163" s="24" t="s">
        <v>206</v>
      </c>
      <c r="K163" s="48" t="s">
        <v>206</v>
      </c>
      <c r="L163" s="22"/>
      <c r="M163" s="22"/>
      <c r="N163" s="22"/>
      <c r="O163" s="22"/>
      <c r="AA163" s="16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  <c r="XET163"/>
      <c r="XEU163"/>
      <c r="XEV163"/>
      <c r="XEW163"/>
      <c r="XEX163"/>
      <c r="XEY163"/>
      <c r="XEZ163"/>
      <c r="XFA163"/>
      <c r="XFB163"/>
    </row>
    <row r="164" spans="1:16382" s="57" customFormat="1" x14ac:dyDescent="0.35">
      <c r="A164" s="17" t="s">
        <v>207</v>
      </c>
      <c r="B164" s="51"/>
      <c r="C164" s="144">
        <f>85%*C163</f>
        <v>0.68340000000000001</v>
      </c>
      <c r="D164" s="51"/>
      <c r="E164" s="144">
        <f>84.6%*E163</f>
        <v>0.90522000000000002</v>
      </c>
      <c r="F164" s="50"/>
      <c r="G164" s="51"/>
      <c r="H164" s="50"/>
      <c r="I164" s="13" t="s">
        <v>205</v>
      </c>
      <c r="J164" s="24" t="s">
        <v>206</v>
      </c>
      <c r="K164" s="49"/>
      <c r="L164" s="22"/>
      <c r="M164" s="22"/>
      <c r="N164" s="22"/>
      <c r="O164" s="22"/>
      <c r="AA164" s="16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  <c r="XFB164"/>
    </row>
    <row r="165" spans="1:16382" s="57" customFormat="1" x14ac:dyDescent="0.35">
      <c r="A165" s="17" t="s">
        <v>208</v>
      </c>
      <c r="B165" s="51"/>
      <c r="C165" s="144">
        <f>C163-C164</f>
        <v>0.12060000000000004</v>
      </c>
      <c r="D165" s="51"/>
      <c r="E165" s="144">
        <f>E163-E164</f>
        <v>0.16478000000000004</v>
      </c>
      <c r="F165" s="50"/>
      <c r="G165" s="51"/>
      <c r="H165" s="50"/>
      <c r="I165" s="13" t="s">
        <v>205</v>
      </c>
      <c r="J165" s="22"/>
      <c r="K165" s="49"/>
      <c r="L165" s="22"/>
      <c r="M165" s="22"/>
      <c r="N165" s="22"/>
      <c r="O165" s="22"/>
      <c r="AA165" s="16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  <c r="XFB165"/>
    </row>
    <row r="166" spans="1:16382" s="57" customFormat="1" x14ac:dyDescent="0.35">
      <c r="A166" s="17"/>
      <c r="B166" s="51"/>
      <c r="C166" s="27"/>
      <c r="D166" s="51"/>
      <c r="E166" s="12"/>
      <c r="F166" s="50"/>
      <c r="G166" s="51"/>
      <c r="H166" s="50"/>
      <c r="I166" s="13"/>
      <c r="J166" s="22"/>
      <c r="K166" s="49"/>
      <c r="L166" s="22"/>
      <c r="M166" s="22"/>
      <c r="N166" s="22"/>
      <c r="O166" s="22"/>
      <c r="AA166" s="1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  <c r="XFB166"/>
    </row>
    <row r="167" spans="1:16382" s="57" customFormat="1" x14ac:dyDescent="0.35">
      <c r="A167" s="17" t="s">
        <v>209</v>
      </c>
      <c r="B167" s="51"/>
      <c r="C167" s="144">
        <f>0.297*C163</f>
        <v>0.238788</v>
      </c>
      <c r="D167" s="51"/>
      <c r="E167" s="144">
        <f>0.267*E163</f>
        <v>0.28569000000000006</v>
      </c>
      <c r="F167" s="50"/>
      <c r="G167" s="51"/>
      <c r="H167" s="50"/>
      <c r="I167" s="13" t="s">
        <v>205</v>
      </c>
      <c r="J167" s="22"/>
      <c r="K167" s="49"/>
      <c r="L167" s="22"/>
      <c r="M167" s="22"/>
      <c r="N167" s="22"/>
      <c r="O167" s="22"/>
      <c r="AA167" s="16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  <c r="XET167"/>
      <c r="XEU167"/>
      <c r="XEV167"/>
      <c r="XEW167"/>
      <c r="XEX167"/>
      <c r="XEY167"/>
      <c r="XEZ167"/>
      <c r="XFA167"/>
      <c r="XFB167"/>
    </row>
    <row r="168" spans="1:16382" s="57" customFormat="1" x14ac:dyDescent="0.35">
      <c r="A168" s="17" t="s">
        <v>210</v>
      </c>
      <c r="B168" s="51"/>
      <c r="C168" s="144">
        <f>0.106*C163</f>
        <v>8.5224000000000008E-2</v>
      </c>
      <c r="D168" s="51"/>
      <c r="E168" s="144">
        <f>0.121*E163</f>
        <v>0.12947</v>
      </c>
      <c r="F168" s="50"/>
      <c r="G168" s="51"/>
      <c r="H168" s="50"/>
      <c r="I168" s="13" t="s">
        <v>205</v>
      </c>
      <c r="J168" s="22"/>
      <c r="K168" s="49"/>
      <c r="L168" s="22"/>
      <c r="M168" s="22"/>
      <c r="N168" s="22"/>
      <c r="O168" s="22"/>
      <c r="AA168" s="16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  <c r="XET168"/>
      <c r="XEU168"/>
      <c r="XEV168"/>
      <c r="XEW168"/>
      <c r="XEX168"/>
      <c r="XEY168"/>
      <c r="XEZ168"/>
      <c r="XFA168"/>
      <c r="XFB168"/>
    </row>
    <row r="169" spans="1:16382" s="57" customFormat="1" x14ac:dyDescent="0.35">
      <c r="A169" s="17" t="s">
        <v>211</v>
      </c>
      <c r="B169" s="51"/>
      <c r="C169" s="144">
        <f>0.598*C163</f>
        <v>0.480792</v>
      </c>
      <c r="D169" s="51"/>
      <c r="E169" s="144">
        <f>0.612*E163</f>
        <v>0.65483999999999998</v>
      </c>
      <c r="F169" s="50"/>
      <c r="G169" s="51"/>
      <c r="H169" s="50"/>
      <c r="I169" s="13" t="s">
        <v>205</v>
      </c>
      <c r="J169" s="22"/>
      <c r="K169" s="49"/>
      <c r="L169" s="22"/>
      <c r="M169" s="22"/>
      <c r="N169" s="22"/>
      <c r="O169" s="22"/>
      <c r="AA169" s="16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  <c r="XET169"/>
      <c r="XEU169"/>
      <c r="XEV169"/>
      <c r="XEW169"/>
      <c r="XEX169"/>
      <c r="XEY169"/>
      <c r="XEZ169"/>
      <c r="XFA169"/>
      <c r="XFB169"/>
    </row>
    <row r="170" spans="1:16382" s="59" customFormat="1" ht="15" thickBot="1" x14ac:dyDescent="0.4">
      <c r="A170" s="127"/>
      <c r="B170" s="128"/>
      <c r="C170" s="61"/>
      <c r="D170" s="63"/>
      <c r="E170" s="63"/>
      <c r="F170" s="63"/>
      <c r="G170" s="63"/>
      <c r="H170" s="63"/>
      <c r="I170" s="93"/>
      <c r="J170" s="140"/>
      <c r="K170" s="67"/>
      <c r="L170" s="67"/>
      <c r="M170" s="67"/>
      <c r="N170" s="67"/>
      <c r="O170" s="67"/>
      <c r="AA170" s="16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  <c r="XET170"/>
      <c r="XEU170"/>
      <c r="XEV170"/>
      <c r="XEW170"/>
      <c r="XEX170"/>
      <c r="XEY170"/>
      <c r="XEZ170"/>
      <c r="XFA170"/>
      <c r="XFB170"/>
    </row>
    <row r="171" spans="1:16382" s="57" customFormat="1" ht="15" thickTop="1" x14ac:dyDescent="0.35">
      <c r="A171" s="9" t="s">
        <v>212</v>
      </c>
      <c r="B171" s="145"/>
      <c r="C171" s="32">
        <v>42000</v>
      </c>
      <c r="D171" s="51"/>
      <c r="E171" s="51">
        <v>330000</v>
      </c>
      <c r="F171" s="51"/>
      <c r="G171" s="51">
        <v>800000</v>
      </c>
      <c r="H171" s="51"/>
      <c r="I171" s="13" t="s">
        <v>213</v>
      </c>
      <c r="J171" s="48" t="s">
        <v>214</v>
      </c>
      <c r="K171" s="48" t="s">
        <v>213</v>
      </c>
      <c r="L171" s="22"/>
      <c r="M171" s="22"/>
      <c r="N171" s="22"/>
      <c r="O171" s="22"/>
      <c r="AA171" s="22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  <c r="XET171"/>
      <c r="XEU171"/>
      <c r="XEV171"/>
      <c r="XEW171"/>
      <c r="XEX171"/>
      <c r="XEY171"/>
      <c r="XEZ171"/>
      <c r="XFA171"/>
      <c r="XFB171"/>
    </row>
    <row r="172" spans="1:16382" s="59" customFormat="1" ht="15" thickBot="1" x14ac:dyDescent="0.4">
      <c r="A172" s="79"/>
      <c r="B172" s="146"/>
      <c r="C172" s="147"/>
      <c r="D172" s="146"/>
      <c r="E172" s="146"/>
      <c r="F172" s="146"/>
      <c r="G172" s="146"/>
      <c r="H172" s="146"/>
      <c r="I172" s="82"/>
      <c r="J172" s="67"/>
      <c r="K172" s="67"/>
      <c r="L172" s="67"/>
      <c r="M172" s="67"/>
      <c r="N172" s="67"/>
      <c r="O172" s="67"/>
      <c r="AA172" s="16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  <c r="XET172"/>
      <c r="XEU172"/>
      <c r="XEV172"/>
      <c r="XEW172"/>
      <c r="XEX172"/>
      <c r="XEY172"/>
      <c r="XEZ172"/>
      <c r="XFA172"/>
      <c r="XFB172"/>
    </row>
    <row r="173" spans="1:16382" ht="14.5" customHeight="1" thickTop="1" x14ac:dyDescent="0.35">
      <c r="A173" s="148" t="s">
        <v>215</v>
      </c>
      <c r="B173" s="144">
        <f>137.9/(1.133)</f>
        <v>121.71226831421006</v>
      </c>
      <c r="C173" s="12">
        <v>138.69999999999999</v>
      </c>
      <c r="D173" s="50">
        <f>C173/B173-1</f>
        <v>0.13957287889775194</v>
      </c>
      <c r="E173" s="68">
        <v>144.4</v>
      </c>
      <c r="F173" s="50">
        <f>E173/C173-1</f>
        <v>4.1095890410959068E-2</v>
      </c>
      <c r="G173" s="12">
        <v>177.8</v>
      </c>
      <c r="H173" s="50">
        <f>G173/E173-1</f>
        <v>0.23130193905817187</v>
      </c>
      <c r="I173" s="149" t="s">
        <v>216</v>
      </c>
      <c r="J173" s="48" t="s">
        <v>217</v>
      </c>
      <c r="K173" s="48" t="s">
        <v>217</v>
      </c>
      <c r="L173" s="48" t="s">
        <v>217</v>
      </c>
      <c r="M173" s="48" t="s">
        <v>217</v>
      </c>
      <c r="N173" s="49"/>
      <c r="O173" s="49"/>
    </row>
    <row r="174" spans="1:16382" ht="12.5" customHeight="1" x14ac:dyDescent="0.35">
      <c r="A174" s="17" t="s">
        <v>218</v>
      </c>
      <c r="B174" s="144">
        <f>28.7/1.088</f>
        <v>26.378676470588232</v>
      </c>
      <c r="C174" s="12">
        <v>30.5</v>
      </c>
      <c r="D174" s="50">
        <f>C174/B174-1</f>
        <v>0.15623693379790948</v>
      </c>
      <c r="E174" s="144">
        <f>E177+E178</f>
        <v>32.174413234924778</v>
      </c>
      <c r="F174" s="50">
        <f>E174/C174-1</f>
        <v>5.489879458769753E-2</v>
      </c>
      <c r="G174" s="85"/>
      <c r="H174" s="50"/>
      <c r="I174" s="150" t="s">
        <v>217</v>
      </c>
      <c r="J174" s="48" t="s">
        <v>217</v>
      </c>
      <c r="K174" s="48" t="s">
        <v>217</v>
      </c>
      <c r="L174" s="48" t="s">
        <v>217</v>
      </c>
      <c r="M174" s="16"/>
      <c r="N174" s="49"/>
      <c r="O174" s="49"/>
    </row>
    <row r="175" spans="1:16382" ht="12.5" customHeight="1" x14ac:dyDescent="0.35">
      <c r="A175" s="17" t="s">
        <v>219</v>
      </c>
      <c r="B175" s="12"/>
      <c r="C175" s="12">
        <v>1.7</v>
      </c>
      <c r="D175" s="50"/>
      <c r="E175" s="144">
        <v>1.8</v>
      </c>
      <c r="F175" s="50">
        <f>E175/C175-1</f>
        <v>5.8823529411764719E-2</v>
      </c>
      <c r="G175" s="85"/>
      <c r="H175" s="50"/>
      <c r="I175" s="150" t="s">
        <v>217</v>
      </c>
      <c r="J175" s="49"/>
      <c r="K175" s="48" t="s">
        <v>217</v>
      </c>
      <c r="L175" s="48" t="s">
        <v>217</v>
      </c>
      <c r="M175" s="16"/>
      <c r="N175" s="49"/>
      <c r="O175" s="49"/>
    </row>
    <row r="176" spans="1:16382" ht="12.5" customHeight="1" x14ac:dyDescent="0.35">
      <c r="A176" s="17" t="s">
        <v>220</v>
      </c>
      <c r="B176" s="12"/>
      <c r="C176" s="12">
        <f>22.9-C175</f>
        <v>21.2</v>
      </c>
      <c r="D176" s="50"/>
      <c r="E176" s="144">
        <f>E177-E175</f>
        <v>25.658256029684601</v>
      </c>
      <c r="F176" s="50">
        <f>E176/C176-1</f>
        <v>0.21029509573983973</v>
      </c>
      <c r="G176" s="85"/>
      <c r="H176" s="50"/>
      <c r="I176" s="150"/>
      <c r="J176" s="49"/>
      <c r="K176" s="48"/>
      <c r="L176" s="49"/>
      <c r="M176" s="16"/>
      <c r="N176" s="49"/>
      <c r="O176" s="49"/>
    </row>
    <row r="177" spans="1:16382" ht="12.5" customHeight="1" x14ac:dyDescent="0.35">
      <c r="A177" s="17" t="s">
        <v>221</v>
      </c>
      <c r="B177" s="12"/>
      <c r="C177" s="12"/>
      <c r="D177" s="50"/>
      <c r="E177" s="144">
        <f>29.6/(1.078)</f>
        <v>27.458256029684602</v>
      </c>
      <c r="F177" s="50"/>
      <c r="G177" s="144">
        <f>31.5/0.944</f>
        <v>33.368644067796609</v>
      </c>
      <c r="H177" s="50">
        <f>G177/E177-1</f>
        <v>0.2152499427393495</v>
      </c>
      <c r="I177" s="150" t="s">
        <v>217</v>
      </c>
      <c r="J177" s="49"/>
      <c r="K177" s="48"/>
      <c r="L177" s="48" t="s">
        <v>217</v>
      </c>
      <c r="M177" s="48" t="s">
        <v>217</v>
      </c>
      <c r="N177" s="49"/>
      <c r="O177" s="49"/>
    </row>
    <row r="178" spans="1:16382" ht="12.5" customHeight="1" x14ac:dyDescent="0.35">
      <c r="A178" s="17" t="s">
        <v>222</v>
      </c>
      <c r="B178" s="12"/>
      <c r="C178" s="12"/>
      <c r="D178" s="50"/>
      <c r="E178" s="144">
        <f>5.4/(1.145)</f>
        <v>4.716157205240175</v>
      </c>
      <c r="F178" s="50"/>
      <c r="G178" s="144">
        <f>6.3/1.048</f>
        <v>6.0114503816793885</v>
      </c>
      <c r="H178" s="50">
        <f>G178/E178-1</f>
        <v>0.27465012722646276</v>
      </c>
      <c r="I178" s="150" t="s">
        <v>217</v>
      </c>
      <c r="J178" s="49"/>
      <c r="K178" s="48"/>
      <c r="L178" s="48" t="s">
        <v>217</v>
      </c>
      <c r="M178" s="48" t="s">
        <v>217</v>
      </c>
      <c r="N178" s="49"/>
      <c r="O178" s="49"/>
    </row>
    <row r="179" spans="1:16382" ht="12.5" customHeight="1" x14ac:dyDescent="0.35">
      <c r="A179" s="17" t="s">
        <v>223</v>
      </c>
      <c r="B179" s="144">
        <f>5/1.135</f>
        <v>4.4052863436123344</v>
      </c>
      <c r="C179" s="12">
        <v>5.5</v>
      </c>
      <c r="D179" s="50">
        <f>C179/B179-1</f>
        <v>0.24850000000000017</v>
      </c>
      <c r="E179" s="144">
        <f>6/(1.103)</f>
        <v>5.4397098821396197</v>
      </c>
      <c r="F179" s="50">
        <f>E179/C179-1</f>
        <v>-1.0961839610978186E-2</v>
      </c>
      <c r="G179" s="144">
        <f>7.2/1.051</f>
        <v>6.8506184586108478</v>
      </c>
      <c r="H179" s="50">
        <f>G179/E179-1</f>
        <v>0.259372026641294</v>
      </c>
      <c r="I179" s="150" t="s">
        <v>217</v>
      </c>
      <c r="J179" s="48" t="s">
        <v>217</v>
      </c>
      <c r="K179" s="48" t="s">
        <v>217</v>
      </c>
      <c r="L179" s="48" t="s">
        <v>217</v>
      </c>
      <c r="M179" s="48" t="s">
        <v>217</v>
      </c>
      <c r="N179" s="49"/>
      <c r="O179" s="49"/>
    </row>
    <row r="180" spans="1:16382" ht="12.5" customHeight="1" x14ac:dyDescent="0.35">
      <c r="A180" s="17" t="s">
        <v>224</v>
      </c>
      <c r="B180" s="144">
        <f>32.7/1.1</f>
        <v>29.727272727272727</v>
      </c>
      <c r="C180" s="12">
        <v>36</v>
      </c>
      <c r="D180" s="50">
        <f>C180/B180-1</f>
        <v>0.21100917431192667</v>
      </c>
      <c r="E180" s="144">
        <f>40/(1.085)</f>
        <v>36.866359447004612</v>
      </c>
      <c r="F180" s="50">
        <f>E180/C180-1</f>
        <v>2.4065540194572632E-2</v>
      </c>
      <c r="G180" s="144">
        <f>42.6/0.928</f>
        <v>45.905172413793103</v>
      </c>
      <c r="H180" s="50">
        <f>G180/E180-1</f>
        <v>0.24517780172413772</v>
      </c>
      <c r="I180" s="150" t="s">
        <v>217</v>
      </c>
      <c r="J180" s="48" t="s">
        <v>217</v>
      </c>
      <c r="K180" s="48" t="s">
        <v>217</v>
      </c>
      <c r="L180" s="48" t="s">
        <v>217</v>
      </c>
      <c r="M180" s="48" t="s">
        <v>217</v>
      </c>
      <c r="N180" s="49"/>
      <c r="O180" s="49"/>
    </row>
    <row r="181" spans="1:16382" ht="12.5" customHeight="1" x14ac:dyDescent="0.35">
      <c r="A181" s="17" t="s">
        <v>225</v>
      </c>
      <c r="B181" s="144">
        <f>71.4/1.168</f>
        <v>61.13013698630138</v>
      </c>
      <c r="C181" s="12">
        <v>66.599999999999994</v>
      </c>
      <c r="D181" s="50">
        <f>C181/B181-1</f>
        <v>8.9478991596638302E-2</v>
      </c>
      <c r="E181" s="144">
        <f>78.4/(1.099)</f>
        <v>71.337579617834407</v>
      </c>
      <c r="F181" s="50">
        <f>E181/C181-1</f>
        <v>7.1134829096612728E-2</v>
      </c>
      <c r="G181" s="144">
        <f>88.2/1.03</f>
        <v>85.631067961165044</v>
      </c>
      <c r="H181" s="50">
        <f>G181/E181-1</f>
        <v>0.20036407766990272</v>
      </c>
      <c r="I181" s="150" t="s">
        <v>217</v>
      </c>
      <c r="J181" s="48" t="s">
        <v>217</v>
      </c>
      <c r="K181" s="48" t="s">
        <v>217</v>
      </c>
      <c r="L181" s="48" t="s">
        <v>217</v>
      </c>
      <c r="M181" s="48" t="s">
        <v>217</v>
      </c>
      <c r="N181" s="49"/>
      <c r="O181" s="49"/>
    </row>
    <row r="182" spans="1:16382" ht="12.5" customHeight="1" x14ac:dyDescent="0.35">
      <c r="A182" s="17"/>
      <c r="B182" s="151"/>
      <c r="C182" s="151"/>
      <c r="D182" s="151"/>
      <c r="E182" s="152"/>
      <c r="F182" s="151"/>
      <c r="G182" s="151"/>
      <c r="H182" s="151"/>
      <c r="I182" s="150"/>
      <c r="J182" s="49"/>
      <c r="K182" s="49"/>
      <c r="L182" s="49"/>
      <c r="M182" s="16"/>
      <c r="N182" s="49"/>
      <c r="O182" s="49"/>
    </row>
    <row r="183" spans="1:16382" ht="12.5" customHeight="1" x14ac:dyDescent="0.35">
      <c r="A183" s="17" t="s">
        <v>226</v>
      </c>
      <c r="B183" s="144">
        <f>0.23*$B$173</f>
        <v>27.993821712268318</v>
      </c>
      <c r="C183" s="10">
        <v>30.5</v>
      </c>
      <c r="D183" s="50">
        <f>C183/B183-1</f>
        <v>8.9526121638237921E-2</v>
      </c>
      <c r="E183" s="144">
        <f>33.9/(1.067)</f>
        <v>31.771321462043112</v>
      </c>
      <c r="F183" s="50">
        <f>E183/C183-1</f>
        <v>4.1682670886659334E-2</v>
      </c>
      <c r="G183" s="144">
        <f>33.3/(1-1.4%)</f>
        <v>33.772819472616632</v>
      </c>
      <c r="H183" s="50">
        <f t="shared" ref="H183:H189" si="3">G183/E183-1</f>
        <v>6.2997002279703507E-2</v>
      </c>
      <c r="I183" s="150" t="s">
        <v>217</v>
      </c>
      <c r="J183" s="48" t="s">
        <v>217</v>
      </c>
      <c r="K183" s="48" t="s">
        <v>217</v>
      </c>
      <c r="L183" s="48" t="s">
        <v>217</v>
      </c>
      <c r="M183" s="48" t="s">
        <v>217</v>
      </c>
      <c r="N183" s="49"/>
      <c r="O183" s="49"/>
    </row>
    <row r="184" spans="1:16382" ht="12.5" customHeight="1" x14ac:dyDescent="0.35">
      <c r="A184" s="17" t="s">
        <v>227</v>
      </c>
      <c r="B184" s="144">
        <f>0.04*$B$173</f>
        <v>4.8684907325684028</v>
      </c>
      <c r="C184" s="10">
        <v>4.16</v>
      </c>
      <c r="D184" s="50">
        <f>C184/B184-1</f>
        <v>-0.14552574329224077</v>
      </c>
      <c r="E184" s="144">
        <f>3/(1-0.134)</f>
        <v>3.464203233256351</v>
      </c>
      <c r="F184" s="50">
        <f>E184/C184-1</f>
        <v>-0.16725883815953102</v>
      </c>
      <c r="G184" s="144">
        <f>2.6/(1-18%)</f>
        <v>3.1707317073170729</v>
      </c>
      <c r="H184" s="50">
        <f t="shared" si="3"/>
        <v>-8.4715447154471657E-2</v>
      </c>
      <c r="I184" s="150" t="s">
        <v>217</v>
      </c>
      <c r="J184" s="48" t="s">
        <v>217</v>
      </c>
      <c r="K184" s="48" t="s">
        <v>217</v>
      </c>
      <c r="L184" s="48" t="s">
        <v>217</v>
      </c>
      <c r="M184" s="48" t="s">
        <v>217</v>
      </c>
      <c r="N184" s="49"/>
      <c r="O184" s="49"/>
    </row>
    <row r="185" spans="1:16382" ht="12.5" customHeight="1" x14ac:dyDescent="0.35">
      <c r="A185" s="17" t="s">
        <v>228</v>
      </c>
      <c r="B185" s="144">
        <f>0.27*$B$173</f>
        <v>32.862312444836718</v>
      </c>
      <c r="C185" s="10">
        <v>43</v>
      </c>
      <c r="D185" s="50">
        <f>C185/B185-1</f>
        <v>0.30848978057099874</v>
      </c>
      <c r="E185" s="144">
        <f>45.2/(1.068)</f>
        <v>42.322097378277157</v>
      </c>
      <c r="F185" s="50">
        <f>E185/C185-1</f>
        <v>-1.5765177249368434E-2</v>
      </c>
      <c r="G185" s="144">
        <f>49.2/(1-8.9%)</f>
        <v>54.006586169045008</v>
      </c>
      <c r="H185" s="50">
        <f t="shared" si="3"/>
        <v>0.27608482364026687</v>
      </c>
      <c r="I185" s="150" t="s">
        <v>217</v>
      </c>
      <c r="J185" s="48" t="s">
        <v>217</v>
      </c>
      <c r="K185" s="48" t="s">
        <v>217</v>
      </c>
      <c r="L185" s="48" t="s">
        <v>217</v>
      </c>
      <c r="M185" s="48" t="s">
        <v>217</v>
      </c>
      <c r="N185" s="49"/>
      <c r="O185" s="49"/>
    </row>
    <row r="186" spans="1:16382" ht="12.5" customHeight="1" x14ac:dyDescent="0.35">
      <c r="A186" s="17" t="s">
        <v>229</v>
      </c>
      <c r="B186" s="144">
        <f>0.1*$B$173</f>
        <v>12.171226831421007</v>
      </c>
      <c r="C186" s="10">
        <v>12.5</v>
      </c>
      <c r="D186" s="50">
        <f>C186/B186-1</f>
        <v>2.7012327773749067E-2</v>
      </c>
      <c r="E186" s="144">
        <f>13.7/(1.027)</f>
        <v>13.339824732229795</v>
      </c>
      <c r="F186" s="50">
        <f>E186/C186-1</f>
        <v>6.7185978578383709E-2</v>
      </c>
      <c r="G186" s="144">
        <f>11.6/1.02</f>
        <v>11.372549019607842</v>
      </c>
      <c r="H186" s="50">
        <f t="shared" si="3"/>
        <v>-0.14747388006297413</v>
      </c>
      <c r="I186" s="150" t="s">
        <v>217</v>
      </c>
      <c r="J186" s="48" t="s">
        <v>217</v>
      </c>
      <c r="K186" s="48" t="s">
        <v>217</v>
      </c>
      <c r="L186" s="48" t="s">
        <v>217</v>
      </c>
      <c r="M186" s="48" t="s">
        <v>217</v>
      </c>
      <c r="N186" s="49"/>
      <c r="O186" s="49"/>
    </row>
    <row r="187" spans="1:16382" s="59" customFormat="1" ht="15" thickBot="1" x14ac:dyDescent="0.4">
      <c r="A187" s="79" t="s">
        <v>230</v>
      </c>
      <c r="B187" s="153">
        <f>0.36*$B$173</f>
        <v>43.816416593115619</v>
      </c>
      <c r="C187" s="80">
        <v>48.5</v>
      </c>
      <c r="D187" s="62">
        <f>C187/B187-1</f>
        <v>0.10689106437837403</v>
      </c>
      <c r="E187" s="154">
        <f>63.6/(1.158)</f>
        <v>54.922279792746117</v>
      </c>
      <c r="F187" s="155">
        <f>E187/C187-1</f>
        <v>0.13241814005662089</v>
      </c>
      <c r="G187" s="154">
        <f>79/1.047</f>
        <v>75.45367717287489</v>
      </c>
      <c r="H187" s="155">
        <f t="shared" si="3"/>
        <v>0.37382638626083509</v>
      </c>
      <c r="I187" s="156" t="s">
        <v>217</v>
      </c>
      <c r="J187" s="140" t="s">
        <v>217</v>
      </c>
      <c r="K187" s="140" t="s">
        <v>217</v>
      </c>
      <c r="L187" s="140" t="s">
        <v>217</v>
      </c>
      <c r="M187" s="140" t="s">
        <v>217</v>
      </c>
      <c r="N187" s="67"/>
      <c r="O187" s="67"/>
      <c r="AA187" s="6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  <c r="BNR187"/>
      <c r="BNS187"/>
      <c r="BNT187"/>
      <c r="BNU187"/>
      <c r="BNV187"/>
      <c r="BNW187"/>
      <c r="BNX187"/>
      <c r="BNY187"/>
      <c r="BNZ187"/>
      <c r="BOA187"/>
      <c r="BOB187"/>
      <c r="BOC187"/>
      <c r="BOD187"/>
      <c r="BOE187"/>
      <c r="BOF187"/>
      <c r="BOG187"/>
      <c r="BOH187"/>
      <c r="BOI187"/>
      <c r="BOJ187"/>
      <c r="BOK187"/>
      <c r="BOL187"/>
      <c r="BOM187"/>
      <c r="BON187"/>
      <c r="BOO187"/>
      <c r="BOP187"/>
      <c r="BOQ187"/>
      <c r="BOR187"/>
      <c r="BOS187"/>
      <c r="BOT187"/>
      <c r="BOU187"/>
      <c r="BOV187"/>
      <c r="BOW187"/>
      <c r="BOX187"/>
      <c r="BOY187"/>
      <c r="BOZ187"/>
      <c r="BPA187"/>
      <c r="BPB187"/>
      <c r="BPC187"/>
      <c r="BPD187"/>
      <c r="BPE187"/>
      <c r="BPF187"/>
      <c r="BPG187"/>
      <c r="BPH187"/>
      <c r="BPI187"/>
      <c r="BPJ187"/>
      <c r="BPK187"/>
      <c r="BPL187"/>
      <c r="BPM187"/>
      <c r="BPN187"/>
      <c r="BPO187"/>
      <c r="BPP187"/>
      <c r="BPQ187"/>
      <c r="BPR187"/>
      <c r="BPS187"/>
      <c r="BPT187"/>
      <c r="BPU187"/>
      <c r="BPV187"/>
      <c r="BPW187"/>
      <c r="BPX187"/>
      <c r="BPY187"/>
      <c r="BPZ187"/>
      <c r="BQA187"/>
      <c r="BQB187"/>
      <c r="BQC187"/>
      <c r="BQD187"/>
      <c r="BQE187"/>
      <c r="BQF187"/>
      <c r="BQG187"/>
      <c r="BQH187"/>
      <c r="BQI187"/>
      <c r="BQJ187"/>
      <c r="BQK187"/>
      <c r="BQL187"/>
      <c r="BQM187"/>
      <c r="BQN187"/>
      <c r="BQO187"/>
      <c r="BQP187"/>
      <c r="BQQ187"/>
      <c r="BQR187"/>
      <c r="BQS187"/>
      <c r="BQT187"/>
      <c r="BQU187"/>
      <c r="BQV187"/>
      <c r="BQW187"/>
      <c r="BQX187"/>
      <c r="BQY187"/>
      <c r="BQZ187"/>
      <c r="BRA187"/>
      <c r="BRB187"/>
      <c r="BRC187"/>
      <c r="BRD187"/>
      <c r="BRE187"/>
      <c r="BRF187"/>
      <c r="BRG187"/>
      <c r="BRH187"/>
      <c r="BRI187"/>
      <c r="BRJ187"/>
      <c r="BRK187"/>
      <c r="BRL187"/>
      <c r="BRM187"/>
      <c r="BRN187"/>
      <c r="BRO187"/>
      <c r="BRP187"/>
      <c r="BRQ187"/>
      <c r="BRR187"/>
      <c r="BRS187"/>
      <c r="BRT187"/>
      <c r="BRU187"/>
      <c r="BRV187"/>
      <c r="BRW187"/>
      <c r="BRX187"/>
      <c r="BRY187"/>
      <c r="BRZ187"/>
      <c r="BSA187"/>
      <c r="BSB187"/>
      <c r="BSC187"/>
      <c r="BSD187"/>
      <c r="BSE187"/>
      <c r="BSF187"/>
      <c r="BSG187"/>
      <c r="BSH187"/>
      <c r="BSI187"/>
      <c r="BSJ187"/>
      <c r="BSK187"/>
      <c r="BSL187"/>
      <c r="BSM187"/>
      <c r="BSN187"/>
      <c r="BSO187"/>
      <c r="BSP187"/>
      <c r="BSQ187"/>
      <c r="BSR187"/>
      <c r="BSS187"/>
      <c r="BST187"/>
      <c r="BSU187"/>
      <c r="BSV187"/>
      <c r="BSW187"/>
      <c r="BSX187"/>
      <c r="BSY187"/>
      <c r="BSZ187"/>
      <c r="BTA187"/>
      <c r="BTB187"/>
      <c r="BTC187"/>
      <c r="BTD187"/>
      <c r="BTE187"/>
      <c r="BTF187"/>
      <c r="BTG187"/>
      <c r="BTH187"/>
      <c r="BTI187"/>
      <c r="BTJ187"/>
      <c r="BTK187"/>
      <c r="BTL187"/>
      <c r="BTM187"/>
      <c r="BTN187"/>
      <c r="BTO187"/>
      <c r="BTP187"/>
      <c r="BTQ187"/>
      <c r="BTR187"/>
      <c r="BTS187"/>
      <c r="BTT187"/>
      <c r="BTU187"/>
      <c r="BTV187"/>
      <c r="BTW187"/>
      <c r="BTX187"/>
      <c r="BTY187"/>
      <c r="BTZ187"/>
      <c r="BUA187"/>
      <c r="BUB187"/>
      <c r="BUC187"/>
      <c r="BUD187"/>
      <c r="BUE187"/>
      <c r="BUF187"/>
      <c r="BUG187"/>
      <c r="BUH187"/>
      <c r="BUI187"/>
      <c r="BUJ187"/>
      <c r="BUK187"/>
      <c r="BUL187"/>
      <c r="BUM187"/>
      <c r="BUN187"/>
      <c r="BUO187"/>
      <c r="BUP187"/>
      <c r="BUQ187"/>
      <c r="BUR187"/>
      <c r="BUS187"/>
      <c r="BUT187"/>
      <c r="BUU187"/>
      <c r="BUV187"/>
      <c r="BUW187"/>
      <c r="BUX187"/>
      <c r="BUY187"/>
      <c r="BUZ187"/>
      <c r="BVA187"/>
      <c r="BVB187"/>
      <c r="BVC187"/>
      <c r="BVD187"/>
      <c r="BVE187"/>
      <c r="BVF187"/>
      <c r="BVG187"/>
      <c r="BVH187"/>
      <c r="BVI187"/>
      <c r="BVJ187"/>
      <c r="BVK187"/>
      <c r="BVL187"/>
      <c r="BVM187"/>
      <c r="BVN187"/>
      <c r="BV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  <c r="BZT187"/>
      <c r="BZU187"/>
      <c r="BZV187"/>
      <c r="BZW187"/>
      <c r="BZX187"/>
      <c r="BZY187"/>
      <c r="BZZ187"/>
      <c r="CAA187"/>
      <c r="CAB187"/>
      <c r="CAC187"/>
      <c r="CAD187"/>
      <c r="CAE187"/>
      <c r="CAF187"/>
      <c r="CAG187"/>
      <c r="CAH187"/>
      <c r="CAI187"/>
      <c r="CAJ187"/>
      <c r="CAK187"/>
      <c r="CAL187"/>
      <c r="CAM187"/>
      <c r="CAN187"/>
      <c r="CAO187"/>
      <c r="CAP187"/>
      <c r="CAQ187"/>
      <c r="CAR187"/>
      <c r="CAS187"/>
      <c r="CAT187"/>
      <c r="CAU187"/>
      <c r="CAV187"/>
      <c r="CAW187"/>
      <c r="CAX187"/>
      <c r="CAY187"/>
      <c r="CAZ187"/>
      <c r="CBA187"/>
      <c r="CBB187"/>
      <c r="CBC187"/>
      <c r="CBD187"/>
      <c r="CBE187"/>
      <c r="CBF187"/>
      <c r="CBG187"/>
      <c r="CBH187"/>
      <c r="CBI187"/>
      <c r="CBJ187"/>
      <c r="CBK187"/>
      <c r="CBL187"/>
      <c r="CBM187"/>
      <c r="CBN187"/>
      <c r="CBO187"/>
      <c r="CBP187"/>
      <c r="CBQ187"/>
      <c r="CBR187"/>
      <c r="CBS187"/>
      <c r="CBT187"/>
      <c r="CBU187"/>
      <c r="CBV187"/>
      <c r="CBW187"/>
      <c r="CBX187"/>
      <c r="CBY187"/>
      <c r="CBZ187"/>
      <c r="CCA187"/>
      <c r="CCB187"/>
      <c r="CCC187"/>
      <c r="CCD187"/>
      <c r="CCE187"/>
      <c r="CCF187"/>
      <c r="CCG187"/>
      <c r="CCH187"/>
      <c r="CCI187"/>
      <c r="CCJ187"/>
      <c r="CCK187"/>
      <c r="CCL187"/>
      <c r="CCM187"/>
      <c r="CCN187"/>
      <c r="CCO187"/>
      <c r="CCP187"/>
      <c r="CCQ187"/>
      <c r="CCR187"/>
      <c r="CCS187"/>
      <c r="CCT187"/>
      <c r="CCU187"/>
      <c r="CCV187"/>
      <c r="CCW187"/>
      <c r="CCX187"/>
      <c r="CCY187"/>
      <c r="CCZ187"/>
      <c r="CDA187"/>
      <c r="CDB187"/>
      <c r="CDC187"/>
      <c r="CDD187"/>
      <c r="CDE187"/>
      <c r="CDF187"/>
      <c r="CDG187"/>
      <c r="CDH187"/>
      <c r="CDI187"/>
      <c r="CDJ187"/>
      <c r="CDK187"/>
      <c r="CDL187"/>
      <c r="CDM187"/>
      <c r="CDN187"/>
      <c r="CDO187"/>
      <c r="CDP187"/>
      <c r="CDQ187"/>
      <c r="CDR187"/>
      <c r="CDS187"/>
      <c r="CDT187"/>
      <c r="CDU187"/>
      <c r="CDV187"/>
      <c r="CDW187"/>
      <c r="CDX187"/>
      <c r="CDY187"/>
      <c r="CDZ187"/>
      <c r="CEA187"/>
      <c r="CEB187"/>
      <c r="CEC187"/>
      <c r="CED187"/>
      <c r="CEE187"/>
      <c r="CEF187"/>
      <c r="CEG187"/>
      <c r="CEH187"/>
      <c r="CEI187"/>
      <c r="CEJ187"/>
      <c r="CEK187"/>
      <c r="CEL187"/>
      <c r="CEM187"/>
      <c r="CEN187"/>
      <c r="CEO187"/>
      <c r="CEP187"/>
      <c r="CEQ187"/>
      <c r="CER187"/>
      <c r="CES187"/>
      <c r="CET187"/>
      <c r="CEU187"/>
      <c r="CEV187"/>
      <c r="CEW187"/>
      <c r="CEX187"/>
      <c r="CEY187"/>
      <c r="CEZ187"/>
      <c r="CFA187"/>
      <c r="CFB187"/>
      <c r="CFC187"/>
      <c r="CFD187"/>
      <c r="CFE187"/>
      <c r="CFF187"/>
      <c r="CFG187"/>
      <c r="CFH187"/>
      <c r="CFI187"/>
      <c r="CFJ187"/>
      <c r="CFK187"/>
      <c r="CFL187"/>
      <c r="CFM187"/>
      <c r="CFN187"/>
      <c r="CFO187"/>
      <c r="CFP187"/>
      <c r="CFQ187"/>
      <c r="CFR187"/>
      <c r="CFS187"/>
      <c r="CFT187"/>
      <c r="CFU187"/>
      <c r="CFV187"/>
      <c r="CFW187"/>
      <c r="CFX187"/>
      <c r="CFY187"/>
      <c r="CFZ187"/>
      <c r="CGA187"/>
      <c r="CGB187"/>
      <c r="CGC187"/>
      <c r="CGD187"/>
      <c r="CGE187"/>
      <c r="CGF187"/>
      <c r="CGG187"/>
      <c r="CGH187"/>
      <c r="CGI187"/>
      <c r="CGJ187"/>
      <c r="CGK187"/>
      <c r="CGL187"/>
      <c r="CGM187"/>
      <c r="CGN187"/>
      <c r="CGO187"/>
      <c r="CGP187"/>
      <c r="CGQ187"/>
      <c r="CGR187"/>
      <c r="CGS187"/>
      <c r="CGT187"/>
      <c r="CGU187"/>
      <c r="CGV187"/>
      <c r="CGW187"/>
      <c r="CGX187"/>
      <c r="CGY187"/>
      <c r="CGZ187"/>
      <c r="CHA187"/>
      <c r="CHB187"/>
      <c r="CHC187"/>
      <c r="CHD187"/>
      <c r="CHE187"/>
      <c r="CHF187"/>
      <c r="CHG187"/>
      <c r="CHH187"/>
      <c r="CHI187"/>
      <c r="CHJ187"/>
      <c r="CHK187"/>
      <c r="CHL187"/>
      <c r="CHM187"/>
      <c r="CHN187"/>
      <c r="CHO187"/>
      <c r="CHP187"/>
      <c r="CHQ187"/>
      <c r="CHR187"/>
      <c r="CHS187"/>
      <c r="CHT187"/>
      <c r="CHU187"/>
      <c r="CHV187"/>
      <c r="CHW187"/>
      <c r="CHX187"/>
      <c r="CHY187"/>
      <c r="CHZ187"/>
      <c r="CIA187"/>
      <c r="CIB187"/>
      <c r="CIC187"/>
      <c r="CID187"/>
      <c r="CIE187"/>
      <c r="CIF187"/>
      <c r="CIG187"/>
      <c r="CIH187"/>
      <c r="CII187"/>
      <c r="CIJ187"/>
      <c r="CIK187"/>
      <c r="CIL187"/>
      <c r="CIM187"/>
      <c r="CIN187"/>
      <c r="CIO187"/>
      <c r="CIP187"/>
      <c r="CIQ187"/>
      <c r="CIR187"/>
      <c r="CIS187"/>
      <c r="CIT187"/>
      <c r="CIU187"/>
      <c r="CIV187"/>
      <c r="CIW187"/>
      <c r="CIX187"/>
      <c r="CIY187"/>
      <c r="CIZ187"/>
      <c r="CJA187"/>
      <c r="CJB187"/>
      <c r="CJC187"/>
      <c r="CJD187"/>
      <c r="CJE187"/>
      <c r="CJF187"/>
      <c r="CJG187"/>
      <c r="CJH187"/>
      <c r="CJI187"/>
      <c r="CJJ187"/>
      <c r="CJK187"/>
      <c r="CJL187"/>
      <c r="CJM187"/>
      <c r="CJN187"/>
      <c r="CJO187"/>
      <c r="CJP187"/>
      <c r="CJQ187"/>
      <c r="CJR187"/>
      <c r="CJS187"/>
      <c r="CJT187"/>
      <c r="CJU187"/>
      <c r="CJV187"/>
      <c r="CJW187"/>
      <c r="CJX187"/>
      <c r="CJY187"/>
      <c r="CJZ187"/>
      <c r="CKA187"/>
      <c r="CKB187"/>
      <c r="CKC187"/>
      <c r="CKD187"/>
      <c r="CKE187"/>
      <c r="CKF187"/>
      <c r="CKG187"/>
      <c r="CKH187"/>
      <c r="CKI187"/>
      <c r="CKJ187"/>
      <c r="CKK187"/>
      <c r="CKL187"/>
      <c r="CKM187"/>
      <c r="CKN187"/>
      <c r="CKO187"/>
      <c r="CKP187"/>
      <c r="CKQ187"/>
      <c r="CKR187"/>
      <c r="CKS187"/>
      <c r="CKT187"/>
      <c r="CKU187"/>
      <c r="CKV187"/>
      <c r="CKW187"/>
      <c r="CKX187"/>
      <c r="CKY187"/>
      <c r="CKZ187"/>
      <c r="CLA187"/>
      <c r="CLB187"/>
      <c r="CLC187"/>
      <c r="CLD187"/>
      <c r="CLE187"/>
      <c r="CLF187"/>
      <c r="CLG187"/>
      <c r="CLH187"/>
      <c r="CLI187"/>
      <c r="CLJ187"/>
      <c r="CLK187"/>
      <c r="CLL187"/>
      <c r="CLM187"/>
      <c r="CLN187"/>
      <c r="CLO187"/>
      <c r="CLP187"/>
      <c r="CLQ187"/>
      <c r="CLR187"/>
      <c r="CLS187"/>
      <c r="CLT187"/>
      <c r="CLU187"/>
      <c r="CLV187"/>
      <c r="CLW187"/>
      <c r="CLX187"/>
      <c r="CLY187"/>
      <c r="CLZ187"/>
      <c r="CMA187"/>
      <c r="CMB187"/>
      <c r="CMC187"/>
      <c r="CMD187"/>
      <c r="CME187"/>
      <c r="CMF187"/>
      <c r="CMG187"/>
      <c r="CMH187"/>
      <c r="CMI187"/>
      <c r="CMJ187"/>
      <c r="CMK187"/>
      <c r="CML187"/>
      <c r="CMM187"/>
      <c r="CMN187"/>
      <c r="CMO187"/>
      <c r="CMP187"/>
      <c r="CMQ187"/>
      <c r="CMR187"/>
      <c r="CMS187"/>
      <c r="CMT187"/>
      <c r="CMU187"/>
      <c r="CMV187"/>
      <c r="CMW187"/>
      <c r="CMX187"/>
      <c r="CMY187"/>
      <c r="CMZ187"/>
      <c r="CNA187"/>
      <c r="CNB187"/>
      <c r="CNC187"/>
      <c r="CND187"/>
      <c r="CNE187"/>
      <c r="CNF187"/>
      <c r="CNG187"/>
      <c r="CNH187"/>
      <c r="CNI187"/>
      <c r="CNJ187"/>
      <c r="CNK187"/>
      <c r="CNL187"/>
      <c r="CNM187"/>
      <c r="CNN187"/>
      <c r="CNO187"/>
      <c r="CNP187"/>
      <c r="CNQ187"/>
      <c r="CNR187"/>
      <c r="CNS187"/>
      <c r="CNT187"/>
      <c r="CNU187"/>
      <c r="CNV187"/>
      <c r="CNW187"/>
      <c r="CNX187"/>
      <c r="CNY187"/>
      <c r="CNZ187"/>
      <c r="COA187"/>
      <c r="COB187"/>
      <c r="COC187"/>
      <c r="COD187"/>
      <c r="COE187"/>
      <c r="COF187"/>
      <c r="COG187"/>
      <c r="COH187"/>
      <c r="COI187"/>
      <c r="COJ187"/>
      <c r="COK187"/>
      <c r="COL187"/>
      <c r="COM187"/>
      <c r="CON187"/>
      <c r="COO187"/>
      <c r="COP187"/>
      <c r="COQ187"/>
      <c r="COR187"/>
      <c r="COS187"/>
      <c r="COT187"/>
      <c r="COU187"/>
      <c r="COV187"/>
      <c r="COW187"/>
      <c r="COX187"/>
      <c r="COY187"/>
      <c r="COZ187"/>
      <c r="CPA187"/>
      <c r="CPB187"/>
      <c r="CPC187"/>
      <c r="CPD187"/>
      <c r="CPE187"/>
      <c r="CPF187"/>
      <c r="CPG187"/>
      <c r="CPH187"/>
      <c r="CPI187"/>
      <c r="CPJ187"/>
      <c r="CPK187"/>
      <c r="CPL187"/>
      <c r="CPM187"/>
      <c r="CPN187"/>
      <c r="CPO187"/>
      <c r="CPP187"/>
      <c r="CPQ187"/>
      <c r="CPR187"/>
      <c r="CPS187"/>
      <c r="CPT187"/>
      <c r="CPU187"/>
      <c r="CPV187"/>
      <c r="CPW187"/>
      <c r="CPX187"/>
      <c r="CPY187"/>
      <c r="CPZ187"/>
      <c r="CQA187"/>
      <c r="CQB187"/>
      <c r="CQC187"/>
      <c r="CQD187"/>
      <c r="CQE187"/>
      <c r="CQF187"/>
      <c r="CQG187"/>
      <c r="CQH187"/>
      <c r="CQI187"/>
      <c r="CQJ187"/>
      <c r="CQK187"/>
      <c r="CQL187"/>
      <c r="CQM187"/>
      <c r="CQN187"/>
      <c r="CQO187"/>
      <c r="CQP187"/>
      <c r="CQQ187"/>
      <c r="CQR187"/>
      <c r="CQS187"/>
      <c r="CQT187"/>
      <c r="CQU187"/>
      <c r="CQV187"/>
      <c r="CQW187"/>
      <c r="CQX187"/>
      <c r="CQY187"/>
      <c r="CQZ187"/>
      <c r="CRA187"/>
      <c r="CRB187"/>
      <c r="CRC187"/>
      <c r="CRD187"/>
      <c r="CRE187"/>
      <c r="CRF187"/>
      <c r="CRG187"/>
      <c r="CRH187"/>
      <c r="CRI187"/>
      <c r="CRJ187"/>
      <c r="CRK187"/>
      <c r="CRL187"/>
      <c r="CRM187"/>
      <c r="CRN187"/>
      <c r="CRO187"/>
      <c r="CRP187"/>
      <c r="CRQ187"/>
      <c r="CRR187"/>
      <c r="CRS187"/>
      <c r="CRT187"/>
      <c r="CRU187"/>
      <c r="CRV187"/>
      <c r="CRW187"/>
      <c r="CRX187"/>
      <c r="CRY187"/>
      <c r="CRZ187"/>
      <c r="CSA187"/>
      <c r="CSB187"/>
      <c r="CSC187"/>
      <c r="CSD187"/>
      <c r="CSE187"/>
      <c r="CSF187"/>
      <c r="CSG187"/>
      <c r="CSH187"/>
      <c r="CSI187"/>
      <c r="CSJ187"/>
      <c r="CSK187"/>
      <c r="CSL187"/>
      <c r="CSM187"/>
      <c r="CSN187"/>
      <c r="CSO187"/>
      <c r="CSP187"/>
      <c r="CSQ187"/>
      <c r="CSR187"/>
      <c r="CSS187"/>
      <c r="CST187"/>
      <c r="CSU187"/>
      <c r="CSV187"/>
      <c r="CSW187"/>
      <c r="CSX187"/>
      <c r="CSY187"/>
      <c r="CSZ187"/>
      <c r="CTA187"/>
      <c r="CTB187"/>
      <c r="CTC187"/>
      <c r="CTD187"/>
      <c r="CTE187"/>
      <c r="CTF187"/>
      <c r="CTG187"/>
      <c r="CTH187"/>
      <c r="CTI187"/>
      <c r="CTJ187"/>
      <c r="CTK187"/>
      <c r="CTL187"/>
      <c r="CTM187"/>
      <c r="CTN187"/>
      <c r="CTO187"/>
      <c r="CTP187"/>
      <c r="CTQ187"/>
      <c r="CTR187"/>
      <c r="CTS187"/>
      <c r="CTT187"/>
      <c r="CTU187"/>
      <c r="CTV187"/>
      <c r="CTW187"/>
      <c r="CTX187"/>
      <c r="CTY187"/>
      <c r="CTZ187"/>
      <c r="CUA187"/>
      <c r="CUB187"/>
      <c r="CUC187"/>
      <c r="CUD187"/>
      <c r="CUE187"/>
      <c r="CUF187"/>
      <c r="CUG187"/>
      <c r="CUH187"/>
      <c r="CUI187"/>
      <c r="CUJ187"/>
      <c r="CUK187"/>
      <c r="CUL187"/>
      <c r="CUM187"/>
      <c r="CUN187"/>
      <c r="CUO187"/>
      <c r="CUP187"/>
      <c r="CUQ187"/>
      <c r="CUR187"/>
      <c r="CUS187"/>
      <c r="CUT187"/>
      <c r="CUU187"/>
      <c r="CUV187"/>
      <c r="CUW187"/>
      <c r="CUX187"/>
      <c r="CUY187"/>
      <c r="CUZ187"/>
      <c r="CVA187"/>
      <c r="CVB187"/>
      <c r="CVC187"/>
      <c r="CVD187"/>
      <c r="CVE187"/>
      <c r="CVF187"/>
      <c r="CVG187"/>
      <c r="CVH187"/>
      <c r="CVI187"/>
      <c r="CVJ187"/>
      <c r="CVK187"/>
      <c r="CVL187"/>
      <c r="CVM187"/>
      <c r="CVN187"/>
      <c r="CVO187"/>
      <c r="CVP187"/>
      <c r="CVQ187"/>
      <c r="CVR187"/>
      <c r="CVS187"/>
      <c r="CVT187"/>
      <c r="CVU187"/>
      <c r="CVV187"/>
      <c r="CVW187"/>
      <c r="CVX187"/>
      <c r="CVY187"/>
      <c r="CVZ187"/>
      <c r="CWA187"/>
      <c r="CWB187"/>
      <c r="CWC187"/>
      <c r="CWD187"/>
      <c r="CWE187"/>
      <c r="CWF187"/>
      <c r="CWG187"/>
      <c r="CWH187"/>
      <c r="CWI187"/>
      <c r="CWJ187"/>
      <c r="CWK187"/>
      <c r="CWL187"/>
      <c r="CWM187"/>
      <c r="CWN187"/>
      <c r="CWO187"/>
      <c r="CWP187"/>
      <c r="CWQ187"/>
      <c r="CWR187"/>
      <c r="CWS187"/>
      <c r="CWT187"/>
      <c r="CWU187"/>
      <c r="CWV187"/>
      <c r="CWW187"/>
      <c r="CWX187"/>
      <c r="CWY187"/>
      <c r="CWZ187"/>
      <c r="CXA187"/>
      <c r="CXB187"/>
      <c r="CXC187"/>
      <c r="CXD187"/>
      <c r="CXE187"/>
      <c r="CXF187"/>
      <c r="CXG187"/>
      <c r="CXH187"/>
      <c r="CXI187"/>
      <c r="CXJ187"/>
      <c r="CXK187"/>
      <c r="CXL187"/>
      <c r="CXM187"/>
      <c r="CXN187"/>
      <c r="CXO187"/>
      <c r="CXP187"/>
      <c r="CXQ187"/>
      <c r="CXR187"/>
      <c r="CXS187"/>
      <c r="CXT187"/>
      <c r="CXU187"/>
      <c r="CXV187"/>
      <c r="CXW187"/>
      <c r="CXX187"/>
      <c r="CXY187"/>
      <c r="CXZ187"/>
      <c r="CYA187"/>
      <c r="CYB187"/>
      <c r="CYC187"/>
      <c r="CYD187"/>
      <c r="CYE187"/>
      <c r="CYF187"/>
      <c r="CYG187"/>
      <c r="CYH187"/>
      <c r="CYI187"/>
      <c r="CYJ187"/>
      <c r="CYK187"/>
      <c r="CYL187"/>
      <c r="CYM187"/>
      <c r="CYN187"/>
      <c r="CYO187"/>
      <c r="CYP187"/>
      <c r="CYQ187"/>
      <c r="CYR187"/>
      <c r="CYS187"/>
      <c r="CYT187"/>
      <c r="CYU187"/>
      <c r="CYV187"/>
      <c r="CYW187"/>
      <c r="CYX187"/>
      <c r="CYY187"/>
      <c r="CYZ187"/>
      <c r="CZA187"/>
      <c r="CZB187"/>
      <c r="CZC187"/>
      <c r="CZD187"/>
      <c r="CZE187"/>
      <c r="CZF187"/>
      <c r="CZG187"/>
      <c r="CZH187"/>
      <c r="CZI187"/>
      <c r="CZJ187"/>
      <c r="CZK187"/>
      <c r="CZL187"/>
      <c r="CZM187"/>
      <c r="CZN187"/>
      <c r="CZO187"/>
      <c r="CZP187"/>
      <c r="CZQ187"/>
      <c r="CZR187"/>
      <c r="CZS187"/>
      <c r="CZT187"/>
      <c r="CZU187"/>
      <c r="CZV187"/>
      <c r="CZW187"/>
      <c r="CZX187"/>
      <c r="CZY187"/>
      <c r="CZZ187"/>
      <c r="DAA187"/>
      <c r="DAB187"/>
      <c r="DAC187"/>
      <c r="DAD187"/>
      <c r="DAE187"/>
      <c r="DAF187"/>
      <c r="DAG187"/>
      <c r="DAH187"/>
      <c r="DAI187"/>
      <c r="DAJ187"/>
      <c r="DAK187"/>
      <c r="DAL187"/>
      <c r="DAM187"/>
      <c r="DAN187"/>
      <c r="DAO187"/>
      <c r="DAP187"/>
      <c r="DAQ187"/>
      <c r="DAR187"/>
      <c r="DAS187"/>
      <c r="DAT187"/>
      <c r="DAU187"/>
      <c r="DAV187"/>
      <c r="DAW187"/>
      <c r="DAX187"/>
      <c r="DAY187"/>
      <c r="DAZ187"/>
      <c r="DBA187"/>
      <c r="DBB187"/>
      <c r="DBC187"/>
      <c r="DBD187"/>
      <c r="DBE187"/>
      <c r="DBF187"/>
      <c r="DBG187"/>
      <c r="DBH187"/>
      <c r="DBI187"/>
      <c r="DBJ187"/>
      <c r="DBK187"/>
      <c r="DBL187"/>
      <c r="DBM187"/>
      <c r="DBN187"/>
      <c r="DBO187"/>
      <c r="DBP187"/>
      <c r="DBQ187"/>
      <c r="DBR187"/>
      <c r="DBS187"/>
      <c r="DBT187"/>
      <c r="DBU187"/>
      <c r="DBV187"/>
      <c r="DBW187"/>
      <c r="DBX187"/>
      <c r="DBY187"/>
      <c r="DBZ187"/>
      <c r="DCA187"/>
      <c r="DCB187"/>
      <c r="DCC187"/>
      <c r="DCD187"/>
      <c r="DCE187"/>
      <c r="DCF187"/>
      <c r="DCG187"/>
      <c r="DCH187"/>
      <c r="DCI187"/>
      <c r="DCJ187"/>
      <c r="DCK187"/>
      <c r="DCL187"/>
      <c r="DCM187"/>
      <c r="DCN187"/>
      <c r="DCO187"/>
      <c r="DCP187"/>
      <c r="DCQ187"/>
      <c r="DCR187"/>
      <c r="DCS187"/>
      <c r="DCT187"/>
      <c r="DCU187"/>
      <c r="DCV187"/>
      <c r="DCW187"/>
      <c r="DCX187"/>
      <c r="DCY187"/>
      <c r="DCZ187"/>
      <c r="DDA187"/>
      <c r="DDB187"/>
      <c r="DDC187"/>
      <c r="DDD187"/>
      <c r="DDE187"/>
      <c r="DDF187"/>
      <c r="DDG187"/>
      <c r="DDH187"/>
      <c r="DDI187"/>
      <c r="DDJ187"/>
      <c r="DDK187"/>
      <c r="DDL187"/>
      <c r="DDM187"/>
      <c r="DDN187"/>
      <c r="DDO187"/>
      <c r="DDP187"/>
      <c r="DDQ187"/>
      <c r="DDR187"/>
      <c r="DDS187"/>
      <c r="DDT187"/>
      <c r="DDU187"/>
      <c r="DDV187"/>
      <c r="DDW187"/>
      <c r="DDX187"/>
      <c r="DDY187"/>
      <c r="DDZ187"/>
      <c r="DEA187"/>
      <c r="DEB187"/>
      <c r="DEC187"/>
      <c r="DED187"/>
      <c r="DEE187"/>
      <c r="DEF187"/>
      <c r="DEG187"/>
      <c r="DEH187"/>
      <c r="DEI187"/>
      <c r="DEJ187"/>
      <c r="DEK187"/>
      <c r="DEL187"/>
      <c r="DEM187"/>
      <c r="DEN187"/>
      <c r="DEO187"/>
      <c r="DEP187"/>
      <c r="DEQ187"/>
      <c r="DER187"/>
      <c r="DES187"/>
      <c r="DET187"/>
      <c r="DEU187"/>
      <c r="DEV187"/>
      <c r="DEW187"/>
      <c r="DEX187"/>
      <c r="DEY187"/>
      <c r="DEZ187"/>
      <c r="DFA187"/>
      <c r="DFB187"/>
      <c r="DFC187"/>
      <c r="DFD187"/>
      <c r="DFE187"/>
      <c r="DFF187"/>
      <c r="DFG187"/>
      <c r="DFH187"/>
      <c r="DFI187"/>
      <c r="DFJ187"/>
      <c r="DFK187"/>
      <c r="DFL187"/>
      <c r="DFM187"/>
      <c r="DFN187"/>
      <c r="DFO187"/>
      <c r="DFP187"/>
      <c r="DFQ187"/>
      <c r="DFR187"/>
      <c r="DFS187"/>
      <c r="DFT187"/>
      <c r="DFU187"/>
      <c r="DFV187"/>
      <c r="DFW187"/>
      <c r="DFX187"/>
      <c r="DFY187"/>
      <c r="DFZ187"/>
      <c r="DGA187"/>
      <c r="DGB187"/>
      <c r="DGC187"/>
      <c r="DGD187"/>
      <c r="DGE187"/>
      <c r="DGF187"/>
      <c r="DGG187"/>
      <c r="DGH187"/>
      <c r="DGI187"/>
      <c r="DGJ187"/>
      <c r="DGK187"/>
      <c r="DGL187"/>
      <c r="DGM187"/>
      <c r="DGN187"/>
      <c r="DGO187"/>
      <c r="DGP187"/>
      <c r="DGQ187"/>
      <c r="DGR187"/>
      <c r="DGS187"/>
      <c r="DGT187"/>
      <c r="DGU187"/>
      <c r="DGV187"/>
      <c r="DGW187"/>
      <c r="DGX187"/>
      <c r="DGY187"/>
      <c r="DGZ187"/>
      <c r="DHA187"/>
      <c r="DHB187"/>
      <c r="DHC187"/>
      <c r="DHD187"/>
      <c r="DHE187"/>
      <c r="DHF187"/>
      <c r="DHG187"/>
      <c r="DHH187"/>
      <c r="DHI187"/>
      <c r="DHJ187"/>
      <c r="DHK187"/>
      <c r="DHL187"/>
      <c r="DHM187"/>
      <c r="DHN187"/>
      <c r="DHO187"/>
      <c r="DHP187"/>
      <c r="DHQ187"/>
      <c r="DHR187"/>
      <c r="DHS187"/>
      <c r="DHT187"/>
      <c r="DHU187"/>
      <c r="DHV187"/>
      <c r="DHW187"/>
      <c r="DHX187"/>
      <c r="DHY187"/>
      <c r="DHZ187"/>
      <c r="DIA187"/>
      <c r="DIB187"/>
      <c r="DIC187"/>
      <c r="DID187"/>
      <c r="DIE187"/>
      <c r="DIF187"/>
      <c r="DIG187"/>
      <c r="DIH187"/>
      <c r="DII187"/>
      <c r="DIJ187"/>
      <c r="DIK187"/>
      <c r="DIL187"/>
      <c r="DIM187"/>
      <c r="DIN187"/>
      <c r="DIO187"/>
      <c r="DIP187"/>
      <c r="DIQ187"/>
      <c r="DIR187"/>
      <c r="DIS187"/>
      <c r="DIT187"/>
      <c r="DIU187"/>
      <c r="DIV187"/>
      <c r="DIW187"/>
      <c r="DIX187"/>
      <c r="DIY187"/>
      <c r="DIZ187"/>
      <c r="DJA187"/>
      <c r="DJB187"/>
      <c r="DJC187"/>
      <c r="DJD187"/>
      <c r="DJE187"/>
      <c r="DJF187"/>
      <c r="DJG187"/>
      <c r="DJH187"/>
      <c r="DJI187"/>
      <c r="DJJ187"/>
      <c r="DJK187"/>
      <c r="DJL187"/>
      <c r="DJM187"/>
      <c r="DJN187"/>
      <c r="DJO187"/>
      <c r="DJP187"/>
      <c r="DJQ187"/>
      <c r="DJR187"/>
      <c r="DJS187"/>
      <c r="DJT187"/>
      <c r="DJU187"/>
      <c r="DJV187"/>
      <c r="DJW187"/>
      <c r="DJX187"/>
      <c r="DJY187"/>
      <c r="DJZ187"/>
      <c r="DKA187"/>
      <c r="DKB187"/>
      <c r="DKC187"/>
      <c r="DKD187"/>
      <c r="DKE187"/>
      <c r="DKF187"/>
      <c r="DKG187"/>
      <c r="DKH187"/>
      <c r="DKI187"/>
      <c r="DKJ187"/>
      <c r="DKK187"/>
      <c r="DKL187"/>
      <c r="DKM187"/>
      <c r="DKN187"/>
      <c r="DKO187"/>
      <c r="DKP187"/>
      <c r="DKQ187"/>
      <c r="DKR187"/>
      <c r="DKS187"/>
      <c r="DKT187"/>
      <c r="DKU187"/>
      <c r="DKV187"/>
      <c r="DKW187"/>
      <c r="DKX187"/>
      <c r="DKY187"/>
      <c r="DKZ187"/>
      <c r="DLA187"/>
      <c r="DLB187"/>
      <c r="DLC187"/>
      <c r="DLD187"/>
      <c r="DLE187"/>
      <c r="DLF187"/>
      <c r="DLG187"/>
      <c r="DLH187"/>
      <c r="DLI187"/>
      <c r="DLJ187"/>
      <c r="DLK187"/>
      <c r="DLL187"/>
      <c r="DLM187"/>
      <c r="DLN187"/>
      <c r="DLO187"/>
      <c r="DLP187"/>
      <c r="DLQ187"/>
      <c r="DLR187"/>
      <c r="DLS187"/>
      <c r="DLT187"/>
      <c r="DLU187"/>
      <c r="DLV187"/>
      <c r="DLW187"/>
      <c r="DLX187"/>
      <c r="DLY187"/>
      <c r="DLZ187"/>
      <c r="DMA187"/>
      <c r="DMB187"/>
      <c r="DMC187"/>
      <c r="DMD187"/>
      <c r="DME187"/>
      <c r="DMF187"/>
      <c r="DMG187"/>
      <c r="DMH187"/>
      <c r="DMI187"/>
      <c r="DMJ187"/>
      <c r="DMK187"/>
      <c r="DML187"/>
      <c r="DMM187"/>
      <c r="DMN187"/>
      <c r="DMO187"/>
      <c r="DMP187"/>
      <c r="DMQ187"/>
      <c r="DMR187"/>
      <c r="DMS187"/>
      <c r="DMT187"/>
      <c r="DMU187"/>
      <c r="DMV187"/>
      <c r="DMW187"/>
      <c r="DMX187"/>
      <c r="DMY187"/>
      <c r="DMZ187"/>
      <c r="DNA187"/>
      <c r="DNB187"/>
      <c r="DNC187"/>
      <c r="DND187"/>
      <c r="DNE187"/>
      <c r="DNF187"/>
      <c r="DNG187"/>
      <c r="DNH187"/>
      <c r="DNI187"/>
      <c r="DNJ187"/>
      <c r="DNK187"/>
      <c r="DNL187"/>
      <c r="DNM187"/>
      <c r="DNN187"/>
      <c r="DNO187"/>
      <c r="DNP187"/>
      <c r="DNQ187"/>
      <c r="DNR187"/>
      <c r="DNS187"/>
      <c r="DNT187"/>
      <c r="DNU187"/>
      <c r="DNV187"/>
      <c r="DNW187"/>
      <c r="DNX187"/>
      <c r="DNY187"/>
      <c r="DNZ187"/>
      <c r="DOA187"/>
      <c r="DOB187"/>
      <c r="DOC187"/>
      <c r="DOD187"/>
      <c r="DOE187"/>
      <c r="DOF187"/>
      <c r="DOG187"/>
      <c r="DOH187"/>
      <c r="DOI187"/>
      <c r="DOJ187"/>
      <c r="DOK187"/>
      <c r="DOL187"/>
      <c r="DOM187"/>
      <c r="DON187"/>
      <c r="DOO187"/>
      <c r="DOP187"/>
      <c r="DOQ187"/>
      <c r="DOR187"/>
      <c r="DOS187"/>
      <c r="DOT187"/>
      <c r="DOU187"/>
      <c r="DOV187"/>
      <c r="DOW187"/>
      <c r="DOX187"/>
      <c r="DOY187"/>
      <c r="DOZ187"/>
      <c r="DPA187"/>
      <c r="DPB187"/>
      <c r="DPC187"/>
      <c r="DPD187"/>
      <c r="DPE187"/>
      <c r="DPF187"/>
      <c r="DPG187"/>
      <c r="DPH187"/>
      <c r="DPI187"/>
      <c r="DPJ187"/>
      <c r="DPK187"/>
      <c r="DPL187"/>
      <c r="DPM187"/>
      <c r="DPN187"/>
      <c r="DPO187"/>
      <c r="DPP187"/>
      <c r="DPQ187"/>
      <c r="DPR187"/>
      <c r="DPS187"/>
      <c r="DPT187"/>
      <c r="DPU187"/>
      <c r="DPV187"/>
      <c r="DPW187"/>
      <c r="DPX187"/>
      <c r="DPY187"/>
      <c r="DPZ187"/>
      <c r="DQA187"/>
      <c r="DQB187"/>
      <c r="DQC187"/>
      <c r="DQD187"/>
      <c r="DQE187"/>
      <c r="DQF187"/>
      <c r="DQG187"/>
      <c r="DQH187"/>
      <c r="DQI187"/>
      <c r="DQJ187"/>
      <c r="DQK187"/>
      <c r="DQL187"/>
      <c r="DQM187"/>
      <c r="DQN187"/>
      <c r="DQO187"/>
      <c r="DQP187"/>
      <c r="DQQ187"/>
      <c r="DQR187"/>
      <c r="DQS187"/>
      <c r="DQT187"/>
      <c r="DQU187"/>
      <c r="DQV187"/>
      <c r="DQW187"/>
      <c r="DQX187"/>
      <c r="DQY187"/>
      <c r="DQZ187"/>
      <c r="DRA187"/>
      <c r="DRB187"/>
      <c r="DRC187"/>
      <c r="DRD187"/>
      <c r="DRE187"/>
      <c r="DRF187"/>
      <c r="DRG187"/>
      <c r="DRH187"/>
      <c r="DRI187"/>
      <c r="DRJ187"/>
      <c r="DRK187"/>
      <c r="DRL187"/>
      <c r="DRM187"/>
      <c r="DRN187"/>
      <c r="DRO187"/>
      <c r="DRP187"/>
      <c r="DRQ187"/>
      <c r="DRR187"/>
      <c r="DRS187"/>
      <c r="DRT187"/>
      <c r="DRU187"/>
      <c r="DRV187"/>
      <c r="DRW187"/>
      <c r="DRX187"/>
      <c r="DRY187"/>
      <c r="DRZ187"/>
      <c r="DSA187"/>
      <c r="DSB187"/>
      <c r="DSC187"/>
      <c r="DSD187"/>
      <c r="DSE187"/>
      <c r="DSF187"/>
      <c r="DSG187"/>
      <c r="DSH187"/>
      <c r="DSI187"/>
      <c r="DSJ187"/>
      <c r="DSK187"/>
      <c r="DSL187"/>
      <c r="DSM187"/>
      <c r="DSN187"/>
      <c r="DSO187"/>
      <c r="DSP187"/>
      <c r="DSQ187"/>
      <c r="DSR187"/>
      <c r="DSS187"/>
      <c r="DST187"/>
      <c r="DSU187"/>
      <c r="DSV187"/>
      <c r="DSW187"/>
      <c r="DSX187"/>
      <c r="DSY187"/>
      <c r="DSZ187"/>
      <c r="DTA187"/>
      <c r="DTB187"/>
      <c r="DTC187"/>
      <c r="DTD187"/>
      <c r="DTE187"/>
      <c r="DTF187"/>
      <c r="DTG187"/>
      <c r="DTH187"/>
      <c r="DTI187"/>
      <c r="DTJ187"/>
      <c r="DTK187"/>
      <c r="DTL187"/>
      <c r="DTM187"/>
      <c r="DTN187"/>
      <c r="DTO187"/>
      <c r="DTP187"/>
      <c r="DTQ187"/>
      <c r="DTR187"/>
      <c r="DTS187"/>
      <c r="DTT187"/>
      <c r="DTU187"/>
      <c r="DTV187"/>
      <c r="DTW187"/>
      <c r="DTX187"/>
      <c r="DTY187"/>
      <c r="DTZ187"/>
      <c r="DUA187"/>
      <c r="DUB187"/>
      <c r="DUC187"/>
      <c r="DUD187"/>
      <c r="DUE187"/>
      <c r="DUF187"/>
      <c r="DUG187"/>
      <c r="DUH187"/>
      <c r="DUI187"/>
      <c r="DUJ187"/>
      <c r="DUK187"/>
      <c r="DUL187"/>
      <c r="DUM187"/>
      <c r="DUN187"/>
      <c r="DUO187"/>
      <c r="DUP187"/>
      <c r="DUQ187"/>
      <c r="DUR187"/>
      <c r="DUS187"/>
      <c r="DUT187"/>
      <c r="DUU187"/>
      <c r="DUV187"/>
      <c r="DUW187"/>
      <c r="DUX187"/>
      <c r="DUY187"/>
      <c r="DUZ187"/>
      <c r="DVA187"/>
      <c r="DVB187"/>
      <c r="DVC187"/>
      <c r="DVD187"/>
      <c r="DVE187"/>
      <c r="DVF187"/>
      <c r="DVG187"/>
      <c r="DVH187"/>
      <c r="DVI187"/>
      <c r="DVJ187"/>
      <c r="DVK187"/>
      <c r="DVL187"/>
      <c r="DVM187"/>
      <c r="DVN187"/>
      <c r="DVO187"/>
      <c r="DVP187"/>
      <c r="DVQ187"/>
      <c r="DVR187"/>
      <c r="DVS187"/>
      <c r="DVT187"/>
      <c r="DVU187"/>
      <c r="DVV187"/>
      <c r="DVW187"/>
      <c r="DVX187"/>
      <c r="DVY187"/>
      <c r="DVZ187"/>
      <c r="DWA187"/>
      <c r="DWB187"/>
      <c r="DWC187"/>
      <c r="DWD187"/>
      <c r="DWE187"/>
      <c r="DWF187"/>
      <c r="DWG187"/>
      <c r="DWH187"/>
      <c r="DWI187"/>
      <c r="DWJ187"/>
      <c r="DWK187"/>
      <c r="DWL187"/>
      <c r="DWM187"/>
      <c r="DWN187"/>
      <c r="DWO187"/>
      <c r="DWP187"/>
      <c r="DWQ187"/>
      <c r="DWR187"/>
      <c r="DWS187"/>
      <c r="DWT187"/>
      <c r="DWU187"/>
      <c r="DWV187"/>
      <c r="DWW187"/>
      <c r="DWX187"/>
      <c r="DWY187"/>
      <c r="DWZ187"/>
      <c r="DXA187"/>
      <c r="DXB187"/>
      <c r="DXC187"/>
      <c r="DXD187"/>
      <c r="DXE187"/>
      <c r="DXF187"/>
      <c r="DXG187"/>
      <c r="DXH187"/>
      <c r="DXI187"/>
      <c r="DXJ187"/>
      <c r="DXK187"/>
      <c r="DXL187"/>
      <c r="DXM187"/>
      <c r="DXN187"/>
      <c r="DXO187"/>
      <c r="DXP187"/>
      <c r="DXQ187"/>
      <c r="DXR187"/>
      <c r="DXS187"/>
      <c r="DXT187"/>
      <c r="DXU187"/>
      <c r="DXV187"/>
      <c r="DXW187"/>
      <c r="DXX187"/>
      <c r="DXY187"/>
      <c r="DXZ187"/>
      <c r="DYA187"/>
      <c r="DYB187"/>
      <c r="DYC187"/>
      <c r="DYD187"/>
      <c r="DYE187"/>
      <c r="DYF187"/>
      <c r="DYG187"/>
      <c r="DYH187"/>
      <c r="DYI187"/>
      <c r="DYJ187"/>
      <c r="DYK187"/>
      <c r="DYL187"/>
      <c r="DYM187"/>
      <c r="DYN187"/>
      <c r="DYO187"/>
      <c r="DYP187"/>
      <c r="DYQ187"/>
      <c r="DYR187"/>
      <c r="DYS187"/>
      <c r="DYT187"/>
      <c r="DYU187"/>
      <c r="DYV187"/>
      <c r="DYW187"/>
      <c r="DYX187"/>
      <c r="DYY187"/>
      <c r="DYZ187"/>
      <c r="DZA187"/>
      <c r="DZB187"/>
      <c r="DZC187"/>
      <c r="DZD187"/>
      <c r="DZE187"/>
      <c r="DZF187"/>
      <c r="DZG187"/>
      <c r="DZH187"/>
      <c r="DZI187"/>
      <c r="DZJ187"/>
      <c r="DZK187"/>
      <c r="DZL187"/>
      <c r="DZM187"/>
      <c r="DZN187"/>
      <c r="DZO187"/>
      <c r="DZP187"/>
      <c r="DZQ187"/>
      <c r="DZR187"/>
      <c r="DZS187"/>
      <c r="DZT187"/>
      <c r="DZU187"/>
      <c r="DZV187"/>
      <c r="DZW187"/>
      <c r="DZX187"/>
      <c r="DZY187"/>
      <c r="DZZ187"/>
      <c r="EAA187"/>
      <c r="EAB187"/>
      <c r="EAC187"/>
      <c r="EAD187"/>
      <c r="EAE187"/>
      <c r="EAF187"/>
      <c r="EAG187"/>
      <c r="EAH187"/>
      <c r="EAI187"/>
      <c r="EAJ187"/>
      <c r="EAK187"/>
      <c r="EAL187"/>
      <c r="EAM187"/>
      <c r="EAN187"/>
      <c r="EAO187"/>
      <c r="EAP187"/>
      <c r="EAQ187"/>
      <c r="EAR187"/>
      <c r="EAS187"/>
      <c r="EAT187"/>
      <c r="EAU187"/>
      <c r="EAV187"/>
      <c r="EAW187"/>
      <c r="EAX187"/>
      <c r="EAY187"/>
      <c r="EAZ187"/>
      <c r="EBA187"/>
      <c r="EBB187"/>
      <c r="EBC187"/>
      <c r="EBD187"/>
      <c r="EBE187"/>
      <c r="EBF187"/>
      <c r="EBG187"/>
      <c r="EBH187"/>
      <c r="EBI187"/>
      <c r="EBJ187"/>
      <c r="EBK187"/>
      <c r="EBL187"/>
      <c r="EBM187"/>
      <c r="EBN187"/>
      <c r="EBO187"/>
      <c r="EBP187"/>
      <c r="EBQ187"/>
      <c r="EBR187"/>
      <c r="EBS187"/>
      <c r="EBT187"/>
      <c r="EBU187"/>
      <c r="EBV187"/>
      <c r="EBW187"/>
      <c r="EBX187"/>
      <c r="EBY187"/>
      <c r="EBZ187"/>
      <c r="ECA187"/>
      <c r="ECB187"/>
      <c r="ECC187"/>
      <c r="ECD187"/>
      <c r="ECE187"/>
      <c r="ECF187"/>
      <c r="ECG187"/>
      <c r="ECH187"/>
      <c r="ECI187"/>
      <c r="ECJ187"/>
      <c r="ECK187"/>
      <c r="ECL187"/>
      <c r="ECM187"/>
      <c r="ECN187"/>
      <c r="ECO187"/>
      <c r="ECP187"/>
      <c r="ECQ187"/>
      <c r="ECR187"/>
      <c r="ECS187"/>
      <c r="ECT187"/>
      <c r="ECU187"/>
      <c r="ECV187"/>
      <c r="ECW187"/>
      <c r="ECX187"/>
      <c r="ECY187"/>
      <c r="ECZ187"/>
      <c r="EDA187"/>
      <c r="EDB187"/>
      <c r="EDC187"/>
      <c r="EDD187"/>
      <c r="EDE187"/>
      <c r="EDF187"/>
      <c r="EDG187"/>
      <c r="EDH187"/>
      <c r="EDI187"/>
      <c r="EDJ187"/>
      <c r="EDK187"/>
      <c r="EDL187"/>
      <c r="EDM187"/>
      <c r="EDN187"/>
      <c r="EDO187"/>
      <c r="EDP187"/>
      <c r="EDQ187"/>
      <c r="EDR187"/>
      <c r="EDS187"/>
      <c r="EDT187"/>
      <c r="EDU187"/>
      <c r="EDV187"/>
      <c r="EDW187"/>
      <c r="EDX187"/>
      <c r="EDY187"/>
      <c r="EDZ187"/>
      <c r="EEA187"/>
      <c r="EEB187"/>
      <c r="EEC187"/>
      <c r="EED187"/>
      <c r="EEE187"/>
      <c r="EEF187"/>
      <c r="EEG187"/>
      <c r="EEH187"/>
      <c r="EEI187"/>
      <c r="EEJ187"/>
      <c r="EEK187"/>
      <c r="EEL187"/>
      <c r="EEM187"/>
      <c r="EEN187"/>
      <c r="EEO187"/>
      <c r="EEP187"/>
      <c r="EEQ187"/>
      <c r="EER187"/>
      <c r="EES187"/>
      <c r="EET187"/>
      <c r="EEU187"/>
      <c r="EEV187"/>
      <c r="EEW187"/>
      <c r="EEX187"/>
      <c r="EEY187"/>
      <c r="EEZ187"/>
      <c r="EFA187"/>
      <c r="EFB187"/>
      <c r="EFC187"/>
      <c r="EFD187"/>
      <c r="EFE187"/>
      <c r="EFF187"/>
      <c r="EFG187"/>
      <c r="EFH187"/>
      <c r="EFI187"/>
      <c r="EFJ187"/>
      <c r="EFK187"/>
      <c r="EFL187"/>
      <c r="EFM187"/>
      <c r="EFN187"/>
      <c r="EFO187"/>
      <c r="EFP187"/>
      <c r="EFQ187"/>
      <c r="EFR187"/>
      <c r="EFS187"/>
      <c r="EFT187"/>
      <c r="EFU187"/>
      <c r="EFV187"/>
      <c r="EFW187"/>
      <c r="EFX187"/>
      <c r="EFY187"/>
      <c r="EFZ187"/>
      <c r="EGA187"/>
      <c r="EGB187"/>
      <c r="EGC187"/>
      <c r="EGD187"/>
      <c r="EGE187"/>
      <c r="EGF187"/>
      <c r="EGG187"/>
      <c r="EGH187"/>
      <c r="EGI187"/>
      <c r="EGJ187"/>
      <c r="EGK187"/>
      <c r="EGL187"/>
      <c r="EGM187"/>
      <c r="EGN187"/>
      <c r="EGO187"/>
      <c r="EGP187"/>
      <c r="EGQ187"/>
      <c r="EGR187"/>
      <c r="EGS187"/>
      <c r="EGT187"/>
      <c r="EGU187"/>
      <c r="EGV187"/>
      <c r="EGW187"/>
      <c r="EGX187"/>
      <c r="EGY187"/>
      <c r="EGZ187"/>
      <c r="EHA187"/>
      <c r="EHB187"/>
      <c r="EHC187"/>
      <c r="EHD187"/>
      <c r="EHE187"/>
      <c r="EHF187"/>
      <c r="EHG187"/>
      <c r="EHH187"/>
      <c r="EHI187"/>
      <c r="EHJ187"/>
      <c r="EHK187"/>
      <c r="EHL187"/>
      <c r="EHM187"/>
      <c r="EHN187"/>
      <c r="EHO187"/>
      <c r="EHP187"/>
      <c r="EHQ187"/>
      <c r="EHR187"/>
      <c r="EHS187"/>
      <c r="EHT187"/>
      <c r="EHU187"/>
      <c r="EHV187"/>
      <c r="EHW187"/>
      <c r="EHX187"/>
      <c r="EHY187"/>
      <c r="EHZ187"/>
      <c r="EIA187"/>
      <c r="EIB187"/>
      <c r="EIC187"/>
      <c r="EID187"/>
      <c r="EIE187"/>
      <c r="EIF187"/>
      <c r="EIG187"/>
      <c r="EIH187"/>
      <c r="EII187"/>
      <c r="EIJ187"/>
      <c r="EIK187"/>
      <c r="EIL187"/>
      <c r="EIM187"/>
      <c r="EIN187"/>
      <c r="EIO187"/>
      <c r="EIP187"/>
      <c r="EIQ187"/>
      <c r="EIR187"/>
      <c r="EIS187"/>
      <c r="EIT187"/>
      <c r="EIU187"/>
      <c r="EIV187"/>
      <c r="EIW187"/>
      <c r="EIX187"/>
      <c r="EIY187"/>
      <c r="EIZ187"/>
      <c r="EJA187"/>
      <c r="EJB187"/>
      <c r="EJC187"/>
      <c r="EJD187"/>
      <c r="EJE187"/>
      <c r="EJF187"/>
      <c r="EJG187"/>
      <c r="EJH187"/>
      <c r="EJI187"/>
      <c r="EJJ187"/>
      <c r="EJK187"/>
      <c r="EJL187"/>
      <c r="EJM187"/>
      <c r="EJN187"/>
      <c r="EJO187"/>
      <c r="EJP187"/>
      <c r="EJQ187"/>
      <c r="EJR187"/>
      <c r="EJS187"/>
      <c r="EJT187"/>
      <c r="EJU187"/>
      <c r="EJV187"/>
      <c r="EJW187"/>
      <c r="EJX187"/>
      <c r="EJY187"/>
      <c r="EJZ187"/>
      <c r="EKA187"/>
      <c r="EKB187"/>
      <c r="EKC187"/>
      <c r="EKD187"/>
      <c r="EKE187"/>
      <c r="EKF187"/>
      <c r="EKG187"/>
      <c r="EKH187"/>
      <c r="EKI187"/>
      <c r="EKJ187"/>
      <c r="EKK187"/>
      <c r="EKL187"/>
      <c r="EKM187"/>
      <c r="EKN187"/>
      <c r="EKO187"/>
      <c r="EKP187"/>
      <c r="EKQ187"/>
      <c r="EKR187"/>
      <c r="EKS187"/>
      <c r="EKT187"/>
      <c r="EKU187"/>
      <c r="EKV187"/>
      <c r="EKW187"/>
      <c r="EKX187"/>
      <c r="EKY187"/>
      <c r="EKZ187"/>
      <c r="ELA187"/>
      <c r="ELB187"/>
      <c r="ELC187"/>
      <c r="ELD187"/>
      <c r="ELE187"/>
      <c r="ELF187"/>
      <c r="ELG187"/>
      <c r="ELH187"/>
      <c r="ELI187"/>
      <c r="ELJ187"/>
      <c r="ELK187"/>
      <c r="ELL187"/>
      <c r="ELM187"/>
      <c r="ELN187"/>
      <c r="ELO187"/>
      <c r="ELP187"/>
      <c r="ELQ187"/>
      <c r="ELR187"/>
      <c r="ELS187"/>
      <c r="ELT187"/>
      <c r="ELU187"/>
      <c r="ELV187"/>
      <c r="ELW187"/>
      <c r="ELX187"/>
      <c r="ELY187"/>
      <c r="ELZ187"/>
      <c r="EMA187"/>
      <c r="EMB187"/>
      <c r="EMC187"/>
      <c r="EMD187"/>
      <c r="EME187"/>
      <c r="EMF187"/>
      <c r="EMG187"/>
      <c r="EMH187"/>
      <c r="EMI187"/>
      <c r="EMJ187"/>
      <c r="EMK187"/>
      <c r="EML187"/>
      <c r="EMM187"/>
      <c r="EMN187"/>
      <c r="EMO187"/>
      <c r="EMP187"/>
      <c r="EMQ187"/>
      <c r="EMR187"/>
      <c r="EMS187"/>
      <c r="EMT187"/>
      <c r="EMU187"/>
      <c r="EMV187"/>
      <c r="EMW187"/>
      <c r="EMX187"/>
      <c r="EMY187"/>
      <c r="EMZ187"/>
      <c r="ENA187"/>
      <c r="ENB187"/>
      <c r="ENC187"/>
      <c r="END187"/>
      <c r="ENE187"/>
      <c r="ENF187"/>
      <c r="ENG187"/>
      <c r="ENH187"/>
      <c r="ENI187"/>
      <c r="ENJ187"/>
      <c r="ENK187"/>
      <c r="ENL187"/>
      <c r="ENM187"/>
      <c r="ENN187"/>
      <c r="ENO187"/>
      <c r="ENP187"/>
      <c r="ENQ187"/>
      <c r="ENR187"/>
      <c r="ENS187"/>
      <c r="ENT187"/>
      <c r="ENU187"/>
      <c r="ENV187"/>
      <c r="ENW187"/>
      <c r="ENX187"/>
      <c r="ENY187"/>
      <c r="ENZ187"/>
      <c r="EOA187"/>
      <c r="EOB187"/>
      <c r="EOC187"/>
      <c r="EOD187"/>
      <c r="EOE187"/>
      <c r="EOF187"/>
      <c r="EOG187"/>
      <c r="EOH187"/>
      <c r="EOI187"/>
      <c r="EOJ187"/>
      <c r="EOK187"/>
      <c r="EOL187"/>
      <c r="EOM187"/>
      <c r="EON187"/>
      <c r="EOO187"/>
      <c r="EOP187"/>
      <c r="EOQ187"/>
      <c r="EOR187"/>
      <c r="EOS187"/>
      <c r="EOT187"/>
      <c r="EOU187"/>
      <c r="EOV187"/>
      <c r="EOW187"/>
      <c r="EOX187"/>
      <c r="EOY187"/>
      <c r="EOZ187"/>
      <c r="EPA187"/>
      <c r="EPB187"/>
      <c r="EPC187"/>
      <c r="EPD187"/>
      <c r="EPE187"/>
      <c r="EPF187"/>
      <c r="EPG187"/>
      <c r="EPH187"/>
      <c r="EPI187"/>
      <c r="EPJ187"/>
      <c r="EPK187"/>
      <c r="EPL187"/>
      <c r="EPM187"/>
      <c r="EPN187"/>
      <c r="EPO187"/>
      <c r="EPP187"/>
      <c r="EPQ187"/>
      <c r="EPR187"/>
      <c r="EPS187"/>
      <c r="EPT187"/>
      <c r="EPU187"/>
      <c r="EPV187"/>
      <c r="EPW187"/>
      <c r="EPX187"/>
      <c r="EPY187"/>
      <c r="EPZ187"/>
      <c r="EQA187"/>
      <c r="EQB187"/>
      <c r="EQC187"/>
      <c r="EQD187"/>
      <c r="EQE187"/>
      <c r="EQF187"/>
      <c r="EQG187"/>
      <c r="EQH187"/>
      <c r="EQI187"/>
      <c r="EQJ187"/>
      <c r="EQK187"/>
      <c r="EQL187"/>
      <c r="EQM187"/>
      <c r="EQN187"/>
      <c r="EQO187"/>
      <c r="EQP187"/>
      <c r="EQQ187"/>
      <c r="EQR187"/>
      <c r="EQS187"/>
      <c r="EQT187"/>
      <c r="EQU187"/>
      <c r="EQV187"/>
      <c r="EQW187"/>
      <c r="EQX187"/>
      <c r="EQY187"/>
      <c r="EQZ187"/>
      <c r="ERA187"/>
      <c r="ERB187"/>
      <c r="ERC187"/>
      <c r="ERD187"/>
      <c r="ERE187"/>
      <c r="ERF187"/>
      <c r="ERG187"/>
      <c r="ERH187"/>
      <c r="ERI187"/>
      <c r="ERJ187"/>
      <c r="ERK187"/>
      <c r="ERL187"/>
      <c r="ERM187"/>
      <c r="ERN187"/>
      <c r="ERO187"/>
      <c r="ERP187"/>
      <c r="ERQ187"/>
      <c r="ERR187"/>
      <c r="ERS187"/>
      <c r="ERT187"/>
      <c r="ERU187"/>
      <c r="ERV187"/>
      <c r="ERW187"/>
      <c r="ERX187"/>
      <c r="ERY187"/>
      <c r="ERZ187"/>
      <c r="ESA187"/>
      <c r="ESB187"/>
      <c r="ESC187"/>
      <c r="ESD187"/>
      <c r="ESE187"/>
      <c r="ESF187"/>
      <c r="ESG187"/>
      <c r="ESH187"/>
      <c r="ESI187"/>
      <c r="ESJ187"/>
      <c r="ESK187"/>
      <c r="ESL187"/>
      <c r="ESM187"/>
      <c r="ESN187"/>
      <c r="ESO187"/>
      <c r="ESP187"/>
      <c r="ESQ187"/>
      <c r="ESR187"/>
      <c r="ESS187"/>
      <c r="EST187"/>
      <c r="ESU187"/>
      <c r="ESV187"/>
      <c r="ESW187"/>
      <c r="ESX187"/>
      <c r="ESY187"/>
      <c r="ESZ187"/>
      <c r="ETA187"/>
      <c r="ETB187"/>
      <c r="ETC187"/>
      <c r="ETD187"/>
      <c r="ETE187"/>
      <c r="ETF187"/>
      <c r="ETG187"/>
      <c r="ETH187"/>
      <c r="ETI187"/>
      <c r="ETJ187"/>
      <c r="ETK187"/>
      <c r="ETL187"/>
      <c r="ETM187"/>
      <c r="ETN187"/>
      <c r="ETO187"/>
      <c r="ETP187"/>
      <c r="ETQ187"/>
      <c r="ETR187"/>
      <c r="ETS187"/>
      <c r="ETT187"/>
      <c r="ETU187"/>
      <c r="ETV187"/>
      <c r="ETW187"/>
      <c r="ETX187"/>
      <c r="ETY187"/>
      <c r="ETZ187"/>
      <c r="EUA187"/>
      <c r="EUB187"/>
      <c r="EUC187"/>
      <c r="EUD187"/>
      <c r="EUE187"/>
      <c r="EUF187"/>
      <c r="EUG187"/>
      <c r="EUH187"/>
      <c r="EUI187"/>
      <c r="EUJ187"/>
      <c r="EUK187"/>
      <c r="EUL187"/>
      <c r="EUM187"/>
      <c r="EUN187"/>
      <c r="EUO187"/>
      <c r="EUP187"/>
      <c r="EUQ187"/>
      <c r="EUR187"/>
      <c r="EUS187"/>
      <c r="EUT187"/>
      <c r="EUU187"/>
      <c r="EUV187"/>
      <c r="EUW187"/>
      <c r="EUX187"/>
      <c r="EUY187"/>
      <c r="EUZ187"/>
      <c r="EVA187"/>
      <c r="EVB187"/>
      <c r="EVC187"/>
      <c r="EVD187"/>
      <c r="EVE187"/>
      <c r="EVF187"/>
      <c r="EVG187"/>
      <c r="EVH187"/>
      <c r="EVI187"/>
      <c r="EVJ187"/>
      <c r="EVK187"/>
      <c r="EVL187"/>
      <c r="EVM187"/>
      <c r="EVN187"/>
      <c r="EVO187"/>
      <c r="EVP187"/>
      <c r="EVQ187"/>
      <c r="EVR187"/>
      <c r="EVS187"/>
      <c r="EVT187"/>
      <c r="EVU187"/>
      <c r="EVV187"/>
      <c r="EVW187"/>
      <c r="EVX187"/>
      <c r="EVY187"/>
      <c r="EVZ187"/>
      <c r="EWA187"/>
      <c r="EWB187"/>
      <c r="EWC187"/>
      <c r="EWD187"/>
      <c r="EWE187"/>
      <c r="EWF187"/>
      <c r="EWG187"/>
      <c r="EWH187"/>
      <c r="EWI187"/>
      <c r="EWJ187"/>
      <c r="EWK187"/>
      <c r="EWL187"/>
      <c r="EWM187"/>
      <c r="EWN187"/>
      <c r="EWO187"/>
      <c r="EWP187"/>
      <c r="EWQ187"/>
      <c r="EWR187"/>
      <c r="EWS187"/>
      <c r="EWT187"/>
      <c r="EWU187"/>
      <c r="EWV187"/>
      <c r="EWW187"/>
      <c r="EWX187"/>
      <c r="EWY187"/>
      <c r="EWZ187"/>
      <c r="EXA187"/>
      <c r="EXB187"/>
      <c r="EXC187"/>
      <c r="EXD187"/>
      <c r="EXE187"/>
      <c r="EXF187"/>
      <c r="EXG187"/>
      <c r="EXH187"/>
      <c r="EXI187"/>
      <c r="EXJ187"/>
      <c r="EXK187"/>
      <c r="EXL187"/>
      <c r="EXM187"/>
      <c r="EXN187"/>
      <c r="EXO187"/>
      <c r="EXP187"/>
      <c r="EXQ187"/>
      <c r="EXR187"/>
      <c r="EXS187"/>
      <c r="EXT187"/>
      <c r="EXU187"/>
      <c r="EXV187"/>
      <c r="EXW187"/>
      <c r="EXX187"/>
      <c r="EXY187"/>
      <c r="EXZ187"/>
      <c r="EYA187"/>
      <c r="EYB187"/>
      <c r="EYC187"/>
      <c r="EYD187"/>
      <c r="EYE187"/>
      <c r="EYF187"/>
      <c r="EYG187"/>
      <c r="EYH187"/>
      <c r="EYI187"/>
      <c r="EYJ187"/>
      <c r="EYK187"/>
      <c r="EYL187"/>
      <c r="EYM187"/>
      <c r="EYN187"/>
      <c r="EYO187"/>
      <c r="EYP187"/>
      <c r="EYQ187"/>
      <c r="EYR187"/>
      <c r="EYS187"/>
      <c r="EYT187"/>
      <c r="EYU187"/>
      <c r="EYV187"/>
      <c r="EYW187"/>
      <c r="EYX187"/>
      <c r="EYY187"/>
      <c r="EYZ187"/>
      <c r="EZA187"/>
      <c r="EZB187"/>
      <c r="EZC187"/>
      <c r="EZD187"/>
      <c r="EZE187"/>
      <c r="EZF187"/>
      <c r="EZG187"/>
      <c r="EZH187"/>
      <c r="EZI187"/>
      <c r="EZJ187"/>
      <c r="EZK187"/>
      <c r="EZL187"/>
      <c r="EZM187"/>
      <c r="EZN187"/>
      <c r="EZO187"/>
      <c r="EZP187"/>
      <c r="EZQ187"/>
      <c r="EZR187"/>
      <c r="EZS187"/>
      <c r="EZT187"/>
      <c r="EZU187"/>
      <c r="EZV187"/>
      <c r="EZW187"/>
      <c r="EZX187"/>
      <c r="EZY187"/>
      <c r="EZZ187"/>
      <c r="FAA187"/>
      <c r="FAB187"/>
      <c r="FAC187"/>
      <c r="FAD187"/>
      <c r="FAE187"/>
      <c r="FAF187"/>
      <c r="FAG187"/>
      <c r="FAH187"/>
      <c r="FAI187"/>
      <c r="FAJ187"/>
      <c r="FAK187"/>
      <c r="FAL187"/>
      <c r="FAM187"/>
      <c r="FAN187"/>
      <c r="FAO187"/>
      <c r="FAP187"/>
      <c r="FAQ187"/>
      <c r="FAR187"/>
      <c r="FAS187"/>
      <c r="FAT187"/>
      <c r="FAU187"/>
      <c r="FAV187"/>
      <c r="FAW187"/>
      <c r="FAX187"/>
      <c r="FAY187"/>
      <c r="FAZ187"/>
      <c r="FBA187"/>
      <c r="FBB187"/>
      <c r="FBC187"/>
      <c r="FBD187"/>
      <c r="FBE187"/>
      <c r="FBF187"/>
      <c r="FBG187"/>
      <c r="FBH187"/>
      <c r="FBI187"/>
      <c r="FBJ187"/>
      <c r="FBK187"/>
      <c r="FBL187"/>
      <c r="FBM187"/>
      <c r="FBN187"/>
      <c r="FBO187"/>
      <c r="FBP187"/>
      <c r="FBQ187"/>
      <c r="FBR187"/>
      <c r="FBS187"/>
      <c r="FBT187"/>
      <c r="FBU187"/>
      <c r="FBV187"/>
      <c r="FBW187"/>
      <c r="FBX187"/>
      <c r="FBY187"/>
      <c r="FBZ187"/>
      <c r="FCA187"/>
      <c r="FCB187"/>
      <c r="FCC187"/>
      <c r="FCD187"/>
      <c r="FCE187"/>
      <c r="FCF187"/>
      <c r="FCG187"/>
      <c r="FCH187"/>
      <c r="FCI187"/>
      <c r="FCJ187"/>
      <c r="FCK187"/>
      <c r="FCL187"/>
      <c r="FCM187"/>
      <c r="FCN187"/>
      <c r="FCO187"/>
      <c r="FCP187"/>
      <c r="FCQ187"/>
      <c r="FCR187"/>
      <c r="FCS187"/>
      <c r="FCT187"/>
      <c r="FCU187"/>
      <c r="FCV187"/>
      <c r="FCW187"/>
      <c r="FCX187"/>
      <c r="FCY187"/>
      <c r="FCZ187"/>
      <c r="FDA187"/>
      <c r="FDB187"/>
      <c r="FDC187"/>
      <c r="FDD187"/>
      <c r="FDE187"/>
      <c r="FDF187"/>
      <c r="FDG187"/>
      <c r="FDH187"/>
      <c r="FDI187"/>
      <c r="FDJ187"/>
      <c r="FDK187"/>
      <c r="FDL187"/>
      <c r="FDM187"/>
      <c r="FDN187"/>
      <c r="FDO187"/>
      <c r="FDP187"/>
      <c r="FDQ187"/>
      <c r="FDR187"/>
      <c r="FDS187"/>
      <c r="FDT187"/>
      <c r="FDU187"/>
      <c r="FDV187"/>
      <c r="FDW187"/>
      <c r="FDX187"/>
      <c r="FDY187"/>
      <c r="FDZ187"/>
      <c r="FEA187"/>
      <c r="FEB187"/>
      <c r="FEC187"/>
      <c r="FED187"/>
      <c r="FEE187"/>
      <c r="FEF187"/>
      <c r="FEG187"/>
      <c r="FEH187"/>
      <c r="FEI187"/>
      <c r="FEJ187"/>
      <c r="FEK187"/>
      <c r="FEL187"/>
      <c r="FEM187"/>
      <c r="FEN187"/>
      <c r="FEO187"/>
      <c r="FEP187"/>
      <c r="FEQ187"/>
      <c r="FER187"/>
      <c r="FES187"/>
      <c r="FET187"/>
      <c r="FEU187"/>
      <c r="FEV187"/>
      <c r="FEW187"/>
      <c r="FEX187"/>
      <c r="FEY187"/>
      <c r="FEZ187"/>
      <c r="FFA187"/>
      <c r="FFB187"/>
      <c r="FFC187"/>
      <c r="FFD187"/>
      <c r="FFE187"/>
      <c r="FFF187"/>
      <c r="FFG187"/>
      <c r="FFH187"/>
      <c r="FFI187"/>
      <c r="FFJ187"/>
      <c r="FFK187"/>
      <c r="FFL187"/>
      <c r="FFM187"/>
      <c r="FFN187"/>
      <c r="FFO187"/>
      <c r="FFP187"/>
      <c r="FFQ187"/>
      <c r="FFR187"/>
      <c r="FFS187"/>
      <c r="FFT187"/>
      <c r="FFU187"/>
      <c r="FFV187"/>
      <c r="FFW187"/>
      <c r="FFX187"/>
      <c r="FFY187"/>
      <c r="FFZ187"/>
      <c r="FGA187"/>
      <c r="FGB187"/>
      <c r="FGC187"/>
      <c r="FGD187"/>
      <c r="FGE187"/>
      <c r="FGF187"/>
      <c r="FGG187"/>
      <c r="FGH187"/>
      <c r="FGI187"/>
      <c r="FGJ187"/>
      <c r="FGK187"/>
      <c r="FGL187"/>
      <c r="FGM187"/>
      <c r="FGN187"/>
      <c r="FGO187"/>
      <c r="FGP187"/>
      <c r="FGQ187"/>
      <c r="FGR187"/>
      <c r="FGS187"/>
      <c r="FGT187"/>
      <c r="FGU187"/>
      <c r="FGV187"/>
      <c r="FGW187"/>
      <c r="FGX187"/>
      <c r="FGY187"/>
      <c r="FGZ187"/>
      <c r="FHA187"/>
      <c r="FHB187"/>
      <c r="FHC187"/>
      <c r="FHD187"/>
      <c r="FHE187"/>
      <c r="FHF187"/>
      <c r="FHG187"/>
      <c r="FHH187"/>
      <c r="FHI187"/>
      <c r="FHJ187"/>
      <c r="FHK187"/>
      <c r="FHL187"/>
      <c r="FHM187"/>
      <c r="FHN187"/>
      <c r="FHO187"/>
      <c r="FHP187"/>
      <c r="FHQ187"/>
      <c r="FHR187"/>
      <c r="FHS187"/>
      <c r="FHT187"/>
      <c r="FHU187"/>
      <c r="FHV187"/>
      <c r="FHW187"/>
      <c r="FHX187"/>
      <c r="FHY187"/>
      <c r="FHZ187"/>
      <c r="FIA187"/>
      <c r="FIB187"/>
      <c r="FIC187"/>
      <c r="FID187"/>
      <c r="FIE187"/>
      <c r="FIF187"/>
      <c r="FIG187"/>
      <c r="FIH187"/>
      <c r="FII187"/>
      <c r="FIJ187"/>
      <c r="FIK187"/>
      <c r="FIL187"/>
      <c r="FIM187"/>
      <c r="FIN187"/>
      <c r="FIO187"/>
      <c r="FIP187"/>
      <c r="FIQ187"/>
      <c r="FIR187"/>
      <c r="FIS187"/>
      <c r="FIT187"/>
      <c r="FIU187"/>
      <c r="FIV187"/>
      <c r="FIW187"/>
      <c r="FIX187"/>
      <c r="FIY187"/>
      <c r="FIZ187"/>
      <c r="FJA187"/>
      <c r="FJB187"/>
      <c r="FJC187"/>
      <c r="FJD187"/>
      <c r="FJE187"/>
      <c r="FJF187"/>
      <c r="FJG187"/>
      <c r="FJH187"/>
      <c r="FJI187"/>
      <c r="FJJ187"/>
      <c r="FJK187"/>
      <c r="FJL187"/>
      <c r="FJM187"/>
      <c r="FJN187"/>
      <c r="FJO187"/>
      <c r="FJP187"/>
      <c r="FJQ187"/>
      <c r="FJR187"/>
      <c r="FJS187"/>
      <c r="FJT187"/>
      <c r="FJU187"/>
      <c r="FJV187"/>
      <c r="FJW187"/>
      <c r="FJX187"/>
      <c r="FJY187"/>
      <c r="FJZ187"/>
      <c r="FKA187"/>
      <c r="FKB187"/>
      <c r="FKC187"/>
      <c r="FKD187"/>
      <c r="FKE187"/>
      <c r="FKF187"/>
      <c r="FKG187"/>
      <c r="FKH187"/>
      <c r="FKI187"/>
      <c r="FKJ187"/>
      <c r="FKK187"/>
      <c r="FKL187"/>
      <c r="FKM187"/>
      <c r="FKN187"/>
      <c r="FKO187"/>
      <c r="FKP187"/>
      <c r="FKQ187"/>
      <c r="FKR187"/>
      <c r="FKS187"/>
      <c r="FKT187"/>
      <c r="FKU187"/>
      <c r="FKV187"/>
      <c r="FKW187"/>
      <c r="FKX187"/>
      <c r="FKY187"/>
      <c r="FKZ187"/>
      <c r="FLA187"/>
      <c r="FLB187"/>
      <c r="FLC187"/>
      <c r="FLD187"/>
      <c r="FLE187"/>
      <c r="FLF187"/>
      <c r="FLG187"/>
      <c r="FLH187"/>
      <c r="FLI187"/>
      <c r="FLJ187"/>
      <c r="FLK187"/>
      <c r="FLL187"/>
      <c r="FLM187"/>
      <c r="FLN187"/>
      <c r="FLO187"/>
      <c r="FLP187"/>
      <c r="FLQ187"/>
      <c r="FLR187"/>
      <c r="FLS187"/>
      <c r="FLT187"/>
      <c r="FLU187"/>
      <c r="FLV187"/>
      <c r="FLW187"/>
      <c r="FLX187"/>
      <c r="FLY187"/>
      <c r="FLZ187"/>
      <c r="FMA187"/>
      <c r="FMB187"/>
      <c r="FMC187"/>
      <c r="FMD187"/>
      <c r="FME187"/>
      <c r="FMF187"/>
      <c r="FMG187"/>
      <c r="FMH187"/>
      <c r="FMI187"/>
      <c r="FMJ187"/>
      <c r="FMK187"/>
      <c r="FML187"/>
      <c r="FMM187"/>
      <c r="FMN187"/>
      <c r="FMO187"/>
      <c r="FMP187"/>
      <c r="FMQ187"/>
      <c r="FMR187"/>
      <c r="FMS187"/>
      <c r="FMT187"/>
      <c r="FMU187"/>
      <c r="FMV187"/>
      <c r="FMW187"/>
      <c r="FMX187"/>
      <c r="FMY187"/>
      <c r="FMZ187"/>
      <c r="FNA187"/>
      <c r="FNB187"/>
      <c r="FNC187"/>
      <c r="FND187"/>
      <c r="FNE187"/>
      <c r="FNF187"/>
      <c r="FNG187"/>
      <c r="FNH187"/>
      <c r="FNI187"/>
      <c r="FNJ187"/>
      <c r="FNK187"/>
      <c r="FNL187"/>
      <c r="FNM187"/>
      <c r="FNN187"/>
      <c r="FNO187"/>
      <c r="FNP187"/>
      <c r="FNQ187"/>
      <c r="FNR187"/>
      <c r="FNS187"/>
      <c r="FNT187"/>
      <c r="FNU187"/>
      <c r="FNV187"/>
      <c r="FNW187"/>
      <c r="FNX187"/>
      <c r="FNY187"/>
      <c r="FNZ187"/>
      <c r="FOA187"/>
      <c r="FOB187"/>
      <c r="FOC187"/>
      <c r="FOD187"/>
      <c r="FOE187"/>
      <c r="FOF187"/>
      <c r="FOG187"/>
      <c r="FOH187"/>
      <c r="FOI187"/>
      <c r="FOJ187"/>
      <c r="FOK187"/>
      <c r="FOL187"/>
      <c r="FOM187"/>
      <c r="FON187"/>
      <c r="FOO187"/>
      <c r="FOP187"/>
      <c r="FOQ187"/>
      <c r="FOR187"/>
      <c r="FOS187"/>
      <c r="FOT187"/>
      <c r="FOU187"/>
      <c r="FOV187"/>
      <c r="FOW187"/>
      <c r="FOX187"/>
      <c r="FOY187"/>
      <c r="FOZ187"/>
      <c r="FPA187"/>
      <c r="FPB187"/>
      <c r="FPC187"/>
      <c r="FPD187"/>
      <c r="FPE187"/>
      <c r="FPF187"/>
      <c r="FPG187"/>
      <c r="FPH187"/>
      <c r="FPI187"/>
      <c r="FPJ187"/>
      <c r="FPK187"/>
      <c r="FPL187"/>
      <c r="FPM187"/>
      <c r="FPN187"/>
      <c r="FPO187"/>
      <c r="FPP187"/>
      <c r="FPQ187"/>
      <c r="FPR187"/>
      <c r="FPS187"/>
      <c r="FPT187"/>
      <c r="FPU187"/>
      <c r="FPV187"/>
      <c r="FPW187"/>
      <c r="FPX187"/>
      <c r="FPY187"/>
      <c r="FPZ187"/>
      <c r="FQA187"/>
      <c r="FQB187"/>
      <c r="FQC187"/>
      <c r="FQD187"/>
      <c r="FQE187"/>
      <c r="FQF187"/>
      <c r="FQG187"/>
      <c r="FQH187"/>
      <c r="FQI187"/>
      <c r="FQJ187"/>
      <c r="FQK187"/>
      <c r="FQL187"/>
      <c r="FQM187"/>
      <c r="FQN187"/>
      <c r="FQO187"/>
      <c r="FQP187"/>
      <c r="FQQ187"/>
      <c r="FQR187"/>
      <c r="FQS187"/>
      <c r="FQT187"/>
      <c r="FQU187"/>
      <c r="FQV187"/>
      <c r="FQW187"/>
      <c r="FQX187"/>
      <c r="FQY187"/>
      <c r="FQZ187"/>
      <c r="FRA187"/>
      <c r="FRB187"/>
      <c r="FRC187"/>
      <c r="FRD187"/>
      <c r="FRE187"/>
      <c r="FRF187"/>
      <c r="FRG187"/>
      <c r="FRH187"/>
      <c r="FRI187"/>
      <c r="FRJ187"/>
      <c r="FRK187"/>
      <c r="FRL187"/>
      <c r="FRM187"/>
      <c r="FRN187"/>
      <c r="FRO187"/>
      <c r="FRP187"/>
      <c r="FRQ187"/>
      <c r="FRR187"/>
      <c r="FRS187"/>
      <c r="FRT187"/>
      <c r="FRU187"/>
      <c r="FRV187"/>
      <c r="FRW187"/>
      <c r="FRX187"/>
      <c r="FRY187"/>
      <c r="FRZ187"/>
      <c r="FSA187"/>
      <c r="FSB187"/>
      <c r="FSC187"/>
      <c r="FSD187"/>
      <c r="FSE187"/>
      <c r="FSF187"/>
      <c r="FSG187"/>
      <c r="FSH187"/>
      <c r="FSI187"/>
      <c r="FSJ187"/>
      <c r="FSK187"/>
      <c r="FSL187"/>
      <c r="FSM187"/>
      <c r="FSN187"/>
      <c r="FSO187"/>
      <c r="FSP187"/>
      <c r="FSQ187"/>
      <c r="FSR187"/>
      <c r="FSS187"/>
      <c r="FST187"/>
      <c r="FSU187"/>
      <c r="FSV187"/>
      <c r="FSW187"/>
      <c r="FSX187"/>
      <c r="FSY187"/>
      <c r="FSZ187"/>
      <c r="FTA187"/>
      <c r="FTB187"/>
      <c r="FTC187"/>
      <c r="FTD187"/>
      <c r="FTE187"/>
      <c r="FTF187"/>
      <c r="FTG187"/>
      <c r="FTH187"/>
      <c r="FTI187"/>
      <c r="FTJ187"/>
      <c r="FTK187"/>
      <c r="FTL187"/>
      <c r="FTM187"/>
      <c r="FTN187"/>
      <c r="FTO187"/>
      <c r="FTP187"/>
      <c r="FTQ187"/>
      <c r="FTR187"/>
      <c r="FTS187"/>
      <c r="FTT187"/>
      <c r="FTU187"/>
      <c r="FTV187"/>
      <c r="FTW187"/>
      <c r="FTX187"/>
      <c r="FTY187"/>
      <c r="FTZ187"/>
      <c r="FUA187"/>
      <c r="FUB187"/>
      <c r="FUC187"/>
      <c r="FUD187"/>
      <c r="FUE187"/>
      <c r="FUF187"/>
      <c r="FUG187"/>
      <c r="FUH187"/>
      <c r="FUI187"/>
      <c r="FUJ187"/>
      <c r="FUK187"/>
      <c r="FUL187"/>
      <c r="FUM187"/>
      <c r="FUN187"/>
      <c r="FUO187"/>
      <c r="FUP187"/>
      <c r="FUQ187"/>
      <c r="FUR187"/>
      <c r="FUS187"/>
      <c r="FUT187"/>
      <c r="FUU187"/>
      <c r="FUV187"/>
      <c r="FUW187"/>
      <c r="FUX187"/>
      <c r="FUY187"/>
      <c r="FUZ187"/>
      <c r="FVA187"/>
      <c r="FVB187"/>
      <c r="FVC187"/>
      <c r="FVD187"/>
      <c r="FVE187"/>
      <c r="FVF187"/>
      <c r="FVG187"/>
      <c r="FVH187"/>
      <c r="FVI187"/>
      <c r="FVJ187"/>
      <c r="FVK187"/>
      <c r="FVL187"/>
      <c r="FVM187"/>
      <c r="FVN187"/>
      <c r="FVO187"/>
      <c r="FVP187"/>
      <c r="FVQ187"/>
      <c r="FVR187"/>
      <c r="FVS187"/>
      <c r="FVT187"/>
      <c r="FVU187"/>
      <c r="FVV187"/>
      <c r="FVW187"/>
      <c r="FVX187"/>
      <c r="FVY187"/>
      <c r="FVZ187"/>
      <c r="FWA187"/>
      <c r="FWB187"/>
      <c r="FWC187"/>
      <c r="FWD187"/>
      <c r="FWE187"/>
      <c r="FWF187"/>
      <c r="FWG187"/>
      <c r="FWH187"/>
      <c r="FWI187"/>
      <c r="FWJ187"/>
      <c r="FWK187"/>
      <c r="FWL187"/>
      <c r="FWM187"/>
      <c r="FWN187"/>
      <c r="FWO187"/>
      <c r="FWP187"/>
      <c r="FWQ187"/>
      <c r="FWR187"/>
      <c r="FWS187"/>
      <c r="FWT187"/>
      <c r="FWU187"/>
      <c r="FWV187"/>
      <c r="FWW187"/>
      <c r="FWX187"/>
      <c r="FWY187"/>
      <c r="FWZ187"/>
      <c r="FXA187"/>
      <c r="FXB187"/>
      <c r="FXC187"/>
      <c r="FXD187"/>
      <c r="FXE187"/>
      <c r="FXF187"/>
      <c r="FXG187"/>
      <c r="FXH187"/>
      <c r="FXI187"/>
      <c r="FXJ187"/>
      <c r="FXK187"/>
      <c r="FXL187"/>
      <c r="FXM187"/>
      <c r="FXN187"/>
      <c r="FXO187"/>
      <c r="FXP187"/>
      <c r="FXQ187"/>
      <c r="FXR187"/>
      <c r="FXS187"/>
      <c r="FXT187"/>
      <c r="FXU187"/>
      <c r="FXV187"/>
      <c r="FXW187"/>
      <c r="FXX187"/>
      <c r="FXY187"/>
      <c r="FXZ187"/>
      <c r="FYA187"/>
      <c r="FYB187"/>
      <c r="FYC187"/>
      <c r="FYD187"/>
      <c r="FYE187"/>
      <c r="FYF187"/>
      <c r="FYG187"/>
      <c r="FYH187"/>
      <c r="FYI187"/>
      <c r="FYJ187"/>
      <c r="FYK187"/>
      <c r="FYL187"/>
      <c r="FYM187"/>
      <c r="FYN187"/>
      <c r="FYO187"/>
      <c r="FYP187"/>
      <c r="FYQ187"/>
      <c r="FYR187"/>
      <c r="FYS187"/>
      <c r="FYT187"/>
      <c r="FYU187"/>
      <c r="FYV187"/>
      <c r="FYW187"/>
      <c r="FYX187"/>
      <c r="FYY187"/>
      <c r="FYZ187"/>
      <c r="FZA187"/>
      <c r="FZB187"/>
      <c r="FZC187"/>
      <c r="FZD187"/>
      <c r="FZE187"/>
      <c r="FZF187"/>
      <c r="FZG187"/>
      <c r="FZH187"/>
      <c r="FZI187"/>
      <c r="FZJ187"/>
      <c r="FZK187"/>
      <c r="FZL187"/>
      <c r="FZM187"/>
      <c r="FZN187"/>
      <c r="FZO187"/>
      <c r="FZP187"/>
      <c r="FZQ187"/>
      <c r="FZR187"/>
      <c r="FZS187"/>
      <c r="FZT187"/>
      <c r="FZU187"/>
      <c r="FZV187"/>
      <c r="FZW187"/>
      <c r="FZX187"/>
      <c r="FZY187"/>
      <c r="FZZ187"/>
      <c r="GAA187"/>
      <c r="GAB187"/>
      <c r="GAC187"/>
      <c r="GAD187"/>
      <c r="GAE187"/>
      <c r="GAF187"/>
      <c r="GAG187"/>
      <c r="GAH187"/>
      <c r="GAI187"/>
      <c r="GAJ187"/>
      <c r="GAK187"/>
      <c r="GAL187"/>
      <c r="GAM187"/>
      <c r="GAN187"/>
      <c r="GAO187"/>
      <c r="GAP187"/>
      <c r="GAQ187"/>
      <c r="GAR187"/>
      <c r="GAS187"/>
      <c r="GAT187"/>
      <c r="GAU187"/>
      <c r="GAV187"/>
      <c r="GAW187"/>
      <c r="GAX187"/>
      <c r="GAY187"/>
      <c r="GAZ187"/>
      <c r="GBA187"/>
      <c r="GBB187"/>
      <c r="GBC187"/>
      <c r="GBD187"/>
      <c r="GBE187"/>
      <c r="GBF187"/>
      <c r="GBG187"/>
      <c r="GBH187"/>
      <c r="GBI187"/>
      <c r="GBJ187"/>
      <c r="GBK187"/>
      <c r="GBL187"/>
      <c r="GBM187"/>
      <c r="GBN187"/>
      <c r="GBO187"/>
      <c r="GBP187"/>
      <c r="GBQ187"/>
      <c r="GBR187"/>
      <c r="GBS187"/>
      <c r="GBT187"/>
      <c r="GBU187"/>
      <c r="GBV187"/>
      <c r="GBW187"/>
      <c r="GBX187"/>
      <c r="GBY187"/>
      <c r="GBZ187"/>
      <c r="GCA187"/>
      <c r="GCB187"/>
      <c r="GCC187"/>
      <c r="GCD187"/>
      <c r="GCE187"/>
      <c r="GCF187"/>
      <c r="GCG187"/>
      <c r="GCH187"/>
      <c r="GCI187"/>
      <c r="GCJ187"/>
      <c r="GCK187"/>
      <c r="GCL187"/>
      <c r="GCM187"/>
      <c r="GCN187"/>
      <c r="GCO187"/>
      <c r="GCP187"/>
      <c r="GCQ187"/>
      <c r="GCR187"/>
      <c r="GCS187"/>
      <c r="GCT187"/>
      <c r="GCU187"/>
      <c r="GCV187"/>
      <c r="GCW187"/>
      <c r="GCX187"/>
      <c r="GCY187"/>
      <c r="GCZ187"/>
      <c r="GDA187"/>
      <c r="GDB187"/>
      <c r="GDC187"/>
      <c r="GDD187"/>
      <c r="GDE187"/>
      <c r="GDF187"/>
      <c r="GDG187"/>
      <c r="GDH187"/>
      <c r="GDI187"/>
      <c r="GDJ187"/>
      <c r="GDK187"/>
      <c r="GDL187"/>
      <c r="GDM187"/>
      <c r="GDN187"/>
      <c r="GDO187"/>
      <c r="GDP187"/>
      <c r="GDQ187"/>
      <c r="GDR187"/>
      <c r="GDS187"/>
      <c r="GDT187"/>
      <c r="GDU187"/>
      <c r="GDV187"/>
      <c r="GDW187"/>
      <c r="GDX187"/>
      <c r="GDY187"/>
      <c r="GDZ187"/>
      <c r="GEA187"/>
      <c r="GEB187"/>
      <c r="GEC187"/>
      <c r="GED187"/>
      <c r="GEE187"/>
      <c r="GEF187"/>
      <c r="GEG187"/>
      <c r="GEH187"/>
      <c r="GEI187"/>
      <c r="GEJ187"/>
      <c r="GEK187"/>
      <c r="GEL187"/>
      <c r="GEM187"/>
      <c r="GEN187"/>
      <c r="GEO187"/>
      <c r="GEP187"/>
      <c r="GEQ187"/>
      <c r="GER187"/>
      <c r="GES187"/>
      <c r="GET187"/>
      <c r="GEU187"/>
      <c r="GEV187"/>
      <c r="GEW187"/>
      <c r="GEX187"/>
      <c r="GEY187"/>
      <c r="GEZ187"/>
      <c r="GFA187"/>
      <c r="GFB187"/>
      <c r="GFC187"/>
      <c r="GFD187"/>
      <c r="GFE187"/>
      <c r="GFF187"/>
      <c r="GFG187"/>
      <c r="GFH187"/>
      <c r="GFI187"/>
      <c r="GFJ187"/>
      <c r="GFK187"/>
      <c r="GFL187"/>
      <c r="GFM187"/>
      <c r="GFN187"/>
      <c r="GFO187"/>
      <c r="GFP187"/>
      <c r="GFQ187"/>
      <c r="GFR187"/>
      <c r="GFS187"/>
      <c r="GFT187"/>
      <c r="GFU187"/>
      <c r="GFV187"/>
      <c r="GFW187"/>
      <c r="GFX187"/>
      <c r="GFY187"/>
      <c r="GFZ187"/>
      <c r="GGA187"/>
      <c r="GGB187"/>
      <c r="GGC187"/>
      <c r="GGD187"/>
      <c r="GGE187"/>
      <c r="GGF187"/>
      <c r="GGG187"/>
      <c r="GGH187"/>
      <c r="GGI187"/>
      <c r="GGJ187"/>
      <c r="GGK187"/>
      <c r="GGL187"/>
      <c r="GGM187"/>
      <c r="GGN187"/>
      <c r="GGO187"/>
      <c r="GGP187"/>
      <c r="GGQ187"/>
      <c r="GGR187"/>
      <c r="GGS187"/>
      <c r="GGT187"/>
      <c r="GGU187"/>
      <c r="GGV187"/>
      <c r="GGW187"/>
      <c r="GGX187"/>
      <c r="GGY187"/>
      <c r="GGZ187"/>
      <c r="GHA187"/>
      <c r="GHB187"/>
      <c r="GHC187"/>
      <c r="GHD187"/>
      <c r="GHE187"/>
      <c r="GHF187"/>
      <c r="GHG187"/>
      <c r="GHH187"/>
      <c r="GHI187"/>
      <c r="GHJ187"/>
      <c r="GHK187"/>
      <c r="GHL187"/>
      <c r="GHM187"/>
      <c r="GHN187"/>
      <c r="GHO187"/>
      <c r="GHP187"/>
      <c r="GHQ187"/>
      <c r="GHR187"/>
      <c r="GHS187"/>
      <c r="GHT187"/>
      <c r="GHU187"/>
      <c r="GHV187"/>
      <c r="GHW187"/>
      <c r="GHX187"/>
      <c r="GHY187"/>
      <c r="GHZ187"/>
      <c r="GIA187"/>
      <c r="GIB187"/>
      <c r="GIC187"/>
      <c r="GID187"/>
      <c r="GIE187"/>
      <c r="GIF187"/>
      <c r="GIG187"/>
      <c r="GIH187"/>
      <c r="GII187"/>
      <c r="GIJ187"/>
      <c r="GIK187"/>
      <c r="GIL187"/>
      <c r="GIM187"/>
      <c r="GIN187"/>
      <c r="GIO187"/>
      <c r="GIP187"/>
      <c r="GIQ187"/>
      <c r="GIR187"/>
      <c r="GIS187"/>
      <c r="GIT187"/>
      <c r="GIU187"/>
      <c r="GIV187"/>
      <c r="GIW187"/>
      <c r="GIX187"/>
      <c r="GIY187"/>
      <c r="GIZ187"/>
      <c r="GJA187"/>
      <c r="GJB187"/>
      <c r="GJC187"/>
      <c r="GJD187"/>
      <c r="GJE187"/>
      <c r="GJF187"/>
      <c r="GJG187"/>
      <c r="GJH187"/>
      <c r="GJI187"/>
      <c r="GJJ187"/>
      <c r="GJK187"/>
      <c r="GJL187"/>
      <c r="GJM187"/>
      <c r="GJN187"/>
      <c r="GJO187"/>
      <c r="GJP187"/>
      <c r="GJQ187"/>
      <c r="GJR187"/>
      <c r="GJS187"/>
      <c r="GJT187"/>
      <c r="GJU187"/>
      <c r="GJV187"/>
      <c r="GJW187"/>
      <c r="GJX187"/>
      <c r="GJY187"/>
      <c r="GJZ187"/>
      <c r="GKA187"/>
      <c r="GKB187"/>
      <c r="GKC187"/>
      <c r="GKD187"/>
      <c r="GKE187"/>
      <c r="GKF187"/>
      <c r="GKG187"/>
      <c r="GKH187"/>
      <c r="GKI187"/>
      <c r="GKJ187"/>
      <c r="GKK187"/>
      <c r="GKL187"/>
      <c r="GKM187"/>
      <c r="GKN187"/>
      <c r="GKO187"/>
      <c r="GKP187"/>
      <c r="GKQ187"/>
      <c r="GKR187"/>
      <c r="GKS187"/>
      <c r="GKT187"/>
      <c r="GKU187"/>
      <c r="GKV187"/>
      <c r="GKW187"/>
      <c r="GKX187"/>
      <c r="GKY187"/>
      <c r="GKZ187"/>
      <c r="GLA187"/>
      <c r="GLB187"/>
      <c r="GLC187"/>
      <c r="GLD187"/>
      <c r="GLE187"/>
      <c r="GLF187"/>
      <c r="GLG187"/>
      <c r="GLH187"/>
      <c r="GLI187"/>
      <c r="GLJ187"/>
      <c r="GLK187"/>
      <c r="GLL187"/>
      <c r="GLM187"/>
      <c r="GLN187"/>
      <c r="GLO187"/>
      <c r="GLP187"/>
      <c r="GLQ187"/>
      <c r="GLR187"/>
      <c r="GLS187"/>
      <c r="GLT187"/>
      <c r="GLU187"/>
      <c r="GLV187"/>
      <c r="GLW187"/>
      <c r="GLX187"/>
      <c r="GLY187"/>
      <c r="GLZ187"/>
      <c r="GMA187"/>
      <c r="GMB187"/>
      <c r="GMC187"/>
      <c r="GMD187"/>
      <c r="GME187"/>
      <c r="GMF187"/>
      <c r="GMG187"/>
      <c r="GMH187"/>
      <c r="GMI187"/>
      <c r="GMJ187"/>
      <c r="GMK187"/>
      <c r="GML187"/>
      <c r="GMM187"/>
      <c r="GMN187"/>
      <c r="GMO187"/>
      <c r="GMP187"/>
      <c r="GMQ187"/>
      <c r="GMR187"/>
      <c r="GMS187"/>
      <c r="GMT187"/>
      <c r="GMU187"/>
      <c r="GMV187"/>
      <c r="GMW187"/>
      <c r="GMX187"/>
      <c r="GMY187"/>
      <c r="GMZ187"/>
      <c r="GNA187"/>
      <c r="GNB187"/>
      <c r="GNC187"/>
      <c r="GND187"/>
      <c r="GNE187"/>
      <c r="GNF187"/>
      <c r="GNG187"/>
      <c r="GNH187"/>
      <c r="GNI187"/>
      <c r="GNJ187"/>
      <c r="GNK187"/>
      <c r="GNL187"/>
      <c r="GNM187"/>
      <c r="GNN187"/>
      <c r="GNO187"/>
      <c r="GNP187"/>
      <c r="GNQ187"/>
      <c r="GNR187"/>
      <c r="GNS187"/>
      <c r="GNT187"/>
      <c r="GNU187"/>
      <c r="GNV187"/>
      <c r="GNW187"/>
      <c r="GNX187"/>
      <c r="GNY187"/>
      <c r="GNZ187"/>
      <c r="GOA187"/>
      <c r="GOB187"/>
      <c r="GOC187"/>
      <c r="GOD187"/>
      <c r="GOE187"/>
      <c r="GOF187"/>
      <c r="GOG187"/>
      <c r="GOH187"/>
      <c r="GOI187"/>
      <c r="GOJ187"/>
      <c r="GOK187"/>
      <c r="GOL187"/>
      <c r="GOM187"/>
      <c r="GON187"/>
      <c r="GOO187"/>
      <c r="GOP187"/>
      <c r="GOQ187"/>
      <c r="GOR187"/>
      <c r="GOS187"/>
      <c r="GOT187"/>
      <c r="GOU187"/>
      <c r="GOV187"/>
      <c r="GOW187"/>
      <c r="GOX187"/>
      <c r="GOY187"/>
      <c r="GOZ187"/>
      <c r="GPA187"/>
      <c r="GPB187"/>
      <c r="GPC187"/>
      <c r="GPD187"/>
      <c r="GPE187"/>
      <c r="GPF187"/>
      <c r="GPG187"/>
      <c r="GPH187"/>
      <c r="GPI187"/>
      <c r="GPJ187"/>
      <c r="GPK187"/>
      <c r="GPL187"/>
      <c r="GPM187"/>
      <c r="GPN187"/>
      <c r="GPO187"/>
      <c r="GPP187"/>
      <c r="GPQ187"/>
      <c r="GPR187"/>
      <c r="GPS187"/>
      <c r="GPT187"/>
      <c r="GPU187"/>
      <c r="GPV187"/>
      <c r="GPW187"/>
      <c r="GPX187"/>
      <c r="GPY187"/>
      <c r="GPZ187"/>
      <c r="GQA187"/>
      <c r="GQB187"/>
      <c r="GQC187"/>
      <c r="GQD187"/>
      <c r="GQE187"/>
      <c r="GQF187"/>
      <c r="GQG187"/>
      <c r="GQH187"/>
      <c r="GQI187"/>
      <c r="GQJ187"/>
      <c r="GQK187"/>
      <c r="GQL187"/>
      <c r="GQM187"/>
      <c r="GQN187"/>
      <c r="GQO187"/>
      <c r="GQP187"/>
      <c r="GQQ187"/>
      <c r="GQR187"/>
      <c r="GQS187"/>
      <c r="GQT187"/>
      <c r="GQU187"/>
      <c r="GQV187"/>
      <c r="GQW187"/>
      <c r="GQX187"/>
      <c r="GQY187"/>
      <c r="GQZ187"/>
      <c r="GRA187"/>
      <c r="GRB187"/>
      <c r="GRC187"/>
      <c r="GRD187"/>
      <c r="GRE187"/>
      <c r="GRF187"/>
      <c r="GRG187"/>
      <c r="GRH187"/>
      <c r="GRI187"/>
      <c r="GRJ187"/>
      <c r="GRK187"/>
      <c r="GRL187"/>
      <c r="GRM187"/>
      <c r="GRN187"/>
      <c r="GRO187"/>
      <c r="GRP187"/>
      <c r="GRQ187"/>
      <c r="GRR187"/>
      <c r="GRS187"/>
      <c r="GRT187"/>
      <c r="GRU187"/>
      <c r="GRV187"/>
      <c r="GRW187"/>
      <c r="GRX187"/>
      <c r="GRY187"/>
      <c r="GRZ187"/>
      <c r="GSA187"/>
      <c r="GSB187"/>
      <c r="GSC187"/>
      <c r="GSD187"/>
      <c r="GSE187"/>
      <c r="GSF187"/>
      <c r="GSG187"/>
      <c r="GSH187"/>
      <c r="GSI187"/>
      <c r="GSJ187"/>
      <c r="GSK187"/>
      <c r="GSL187"/>
      <c r="GSM187"/>
      <c r="GSN187"/>
      <c r="GSO187"/>
      <c r="GSP187"/>
      <c r="GSQ187"/>
      <c r="GSR187"/>
      <c r="GSS187"/>
      <c r="GST187"/>
      <c r="GSU187"/>
      <c r="GSV187"/>
      <c r="GSW187"/>
      <c r="GSX187"/>
      <c r="GSY187"/>
      <c r="GSZ187"/>
      <c r="GTA187"/>
      <c r="GTB187"/>
      <c r="GTC187"/>
      <c r="GTD187"/>
      <c r="GTE187"/>
      <c r="GTF187"/>
      <c r="GTG187"/>
      <c r="GTH187"/>
      <c r="GTI187"/>
      <c r="GTJ187"/>
      <c r="GTK187"/>
      <c r="GTL187"/>
      <c r="GTM187"/>
      <c r="GTN187"/>
      <c r="GTO187"/>
      <c r="GTP187"/>
      <c r="GTQ187"/>
      <c r="GTR187"/>
      <c r="GTS187"/>
      <c r="GTT187"/>
      <c r="GTU187"/>
      <c r="GTV187"/>
      <c r="GTW187"/>
      <c r="GTX187"/>
      <c r="GTY187"/>
      <c r="GTZ187"/>
      <c r="GUA187"/>
      <c r="GUB187"/>
      <c r="GUC187"/>
      <c r="GUD187"/>
      <c r="GUE187"/>
      <c r="GUF187"/>
      <c r="GUG187"/>
      <c r="GUH187"/>
      <c r="GUI187"/>
      <c r="GUJ187"/>
      <c r="GUK187"/>
      <c r="GUL187"/>
      <c r="GUM187"/>
      <c r="GUN187"/>
      <c r="GUO187"/>
      <c r="GUP187"/>
      <c r="GUQ187"/>
      <c r="GUR187"/>
      <c r="GUS187"/>
      <c r="GUT187"/>
      <c r="GUU187"/>
      <c r="GUV187"/>
      <c r="GUW187"/>
      <c r="GUX187"/>
      <c r="GUY187"/>
      <c r="GUZ187"/>
      <c r="GVA187"/>
      <c r="GVB187"/>
      <c r="GVC187"/>
      <c r="GVD187"/>
      <c r="GVE187"/>
      <c r="GVF187"/>
      <c r="GVG187"/>
      <c r="GVH187"/>
      <c r="GVI187"/>
      <c r="GVJ187"/>
      <c r="GVK187"/>
      <c r="GVL187"/>
      <c r="GVM187"/>
      <c r="GVN187"/>
      <c r="GVO187"/>
      <c r="GVP187"/>
      <c r="GVQ187"/>
      <c r="GVR187"/>
      <c r="GVS187"/>
      <c r="GVT187"/>
      <c r="GVU187"/>
      <c r="GVV187"/>
      <c r="GVW187"/>
      <c r="GVX187"/>
      <c r="GVY187"/>
      <c r="GVZ187"/>
      <c r="GWA187"/>
      <c r="GWB187"/>
      <c r="GWC187"/>
      <c r="GWD187"/>
      <c r="GWE187"/>
      <c r="GWF187"/>
      <c r="GWG187"/>
      <c r="GWH187"/>
      <c r="GWI187"/>
      <c r="GWJ187"/>
      <c r="GWK187"/>
      <c r="GWL187"/>
      <c r="GWM187"/>
      <c r="GWN187"/>
      <c r="GWO187"/>
      <c r="GWP187"/>
      <c r="GWQ187"/>
      <c r="GWR187"/>
      <c r="GWS187"/>
      <c r="GWT187"/>
      <c r="GWU187"/>
      <c r="GWV187"/>
      <c r="GWW187"/>
      <c r="GWX187"/>
      <c r="GWY187"/>
      <c r="GWZ187"/>
      <c r="GXA187"/>
      <c r="GXB187"/>
      <c r="GXC187"/>
      <c r="GXD187"/>
      <c r="GXE187"/>
      <c r="GXF187"/>
      <c r="GXG187"/>
      <c r="GXH187"/>
      <c r="GXI187"/>
      <c r="GXJ187"/>
      <c r="GXK187"/>
      <c r="GXL187"/>
      <c r="GXM187"/>
      <c r="GXN187"/>
      <c r="GXO187"/>
      <c r="GXP187"/>
      <c r="GXQ187"/>
      <c r="GXR187"/>
      <c r="GXS187"/>
      <c r="GXT187"/>
      <c r="GXU187"/>
      <c r="GXV187"/>
      <c r="GXW187"/>
      <c r="GXX187"/>
      <c r="GXY187"/>
      <c r="GXZ187"/>
      <c r="GYA187"/>
      <c r="GYB187"/>
      <c r="GYC187"/>
      <c r="GYD187"/>
      <c r="GYE187"/>
      <c r="GYF187"/>
      <c r="GYG187"/>
      <c r="GYH187"/>
      <c r="GYI187"/>
      <c r="GYJ187"/>
      <c r="GYK187"/>
      <c r="GYL187"/>
      <c r="GYM187"/>
      <c r="GYN187"/>
      <c r="GYO187"/>
      <c r="GYP187"/>
      <c r="GYQ187"/>
      <c r="GYR187"/>
      <c r="GYS187"/>
      <c r="GYT187"/>
      <c r="GYU187"/>
      <c r="GYV187"/>
      <c r="GYW187"/>
      <c r="GYX187"/>
      <c r="GYY187"/>
      <c r="GYZ187"/>
      <c r="GZA187"/>
      <c r="GZB187"/>
      <c r="GZC187"/>
      <c r="GZD187"/>
      <c r="GZE187"/>
      <c r="GZF187"/>
      <c r="GZG187"/>
      <c r="GZH187"/>
      <c r="GZI187"/>
      <c r="GZJ187"/>
      <c r="GZK187"/>
      <c r="GZL187"/>
      <c r="GZM187"/>
      <c r="GZN187"/>
      <c r="GZO187"/>
      <c r="GZP187"/>
      <c r="GZQ187"/>
      <c r="GZR187"/>
      <c r="GZS187"/>
      <c r="GZT187"/>
      <c r="GZU187"/>
      <c r="GZV187"/>
      <c r="GZW187"/>
      <c r="GZX187"/>
      <c r="GZY187"/>
      <c r="GZZ187"/>
      <c r="HAA187"/>
      <c r="HAB187"/>
      <c r="HAC187"/>
      <c r="HAD187"/>
      <c r="HAE187"/>
      <c r="HAF187"/>
      <c r="HAG187"/>
      <c r="HAH187"/>
      <c r="HAI187"/>
      <c r="HAJ187"/>
      <c r="HAK187"/>
      <c r="HAL187"/>
      <c r="HAM187"/>
      <c r="HAN187"/>
      <c r="HAO187"/>
      <c r="HAP187"/>
      <c r="HAQ187"/>
      <c r="HAR187"/>
      <c r="HAS187"/>
      <c r="HAT187"/>
      <c r="HAU187"/>
      <c r="HAV187"/>
      <c r="HAW187"/>
      <c r="HAX187"/>
      <c r="HAY187"/>
      <c r="HAZ187"/>
      <c r="HBA187"/>
      <c r="HBB187"/>
      <c r="HBC187"/>
      <c r="HBD187"/>
      <c r="HBE187"/>
      <c r="HBF187"/>
      <c r="HBG187"/>
      <c r="HBH187"/>
      <c r="HBI187"/>
      <c r="HBJ187"/>
      <c r="HBK187"/>
      <c r="HBL187"/>
      <c r="HBM187"/>
      <c r="HBN187"/>
      <c r="HBO187"/>
      <c r="HBP187"/>
      <c r="HBQ187"/>
      <c r="HBR187"/>
      <c r="HBS187"/>
      <c r="HBT187"/>
      <c r="HBU187"/>
      <c r="HBV187"/>
      <c r="HBW187"/>
      <c r="HBX187"/>
      <c r="HBY187"/>
      <c r="HBZ187"/>
      <c r="HCA187"/>
      <c r="HCB187"/>
      <c r="HCC187"/>
      <c r="HCD187"/>
      <c r="HCE187"/>
      <c r="HCF187"/>
      <c r="HCG187"/>
      <c r="HCH187"/>
      <c r="HCI187"/>
      <c r="HCJ187"/>
      <c r="HCK187"/>
      <c r="HCL187"/>
      <c r="HCM187"/>
      <c r="HCN187"/>
      <c r="HCO187"/>
      <c r="HCP187"/>
      <c r="HCQ187"/>
      <c r="HCR187"/>
      <c r="HCS187"/>
      <c r="HCT187"/>
      <c r="HCU187"/>
      <c r="HCV187"/>
      <c r="HCW187"/>
      <c r="HCX187"/>
      <c r="HCY187"/>
      <c r="HCZ187"/>
      <c r="HDA187"/>
      <c r="HDB187"/>
      <c r="HDC187"/>
      <c r="HDD187"/>
      <c r="HDE187"/>
      <c r="HDF187"/>
      <c r="HDG187"/>
      <c r="HDH187"/>
      <c r="HDI187"/>
      <c r="HDJ187"/>
      <c r="HDK187"/>
      <c r="HDL187"/>
      <c r="HDM187"/>
      <c r="HDN187"/>
      <c r="HDO187"/>
      <c r="HDP187"/>
      <c r="HDQ187"/>
      <c r="HDR187"/>
      <c r="HDS187"/>
      <c r="HDT187"/>
      <c r="HDU187"/>
      <c r="HDV187"/>
      <c r="HDW187"/>
      <c r="HDX187"/>
      <c r="HDY187"/>
      <c r="HDZ187"/>
      <c r="HEA187"/>
      <c r="HEB187"/>
      <c r="HEC187"/>
      <c r="HED187"/>
      <c r="HEE187"/>
      <c r="HEF187"/>
      <c r="HEG187"/>
      <c r="HEH187"/>
      <c r="HEI187"/>
      <c r="HEJ187"/>
      <c r="HEK187"/>
      <c r="HEL187"/>
      <c r="HEM187"/>
      <c r="HEN187"/>
      <c r="HEO187"/>
      <c r="HEP187"/>
      <c r="HEQ187"/>
      <c r="HER187"/>
      <c r="HES187"/>
      <c r="HET187"/>
      <c r="HEU187"/>
      <c r="HEV187"/>
      <c r="HEW187"/>
      <c r="HEX187"/>
      <c r="HEY187"/>
      <c r="HEZ187"/>
      <c r="HFA187"/>
      <c r="HFB187"/>
      <c r="HFC187"/>
      <c r="HFD187"/>
      <c r="HFE187"/>
      <c r="HFF187"/>
      <c r="HFG187"/>
      <c r="HFH187"/>
      <c r="HFI187"/>
      <c r="HFJ187"/>
      <c r="HFK187"/>
      <c r="HFL187"/>
      <c r="HFM187"/>
      <c r="HFN187"/>
      <c r="HFO187"/>
      <c r="HFP187"/>
      <c r="HFQ187"/>
      <c r="HFR187"/>
      <c r="HFS187"/>
      <c r="HFT187"/>
      <c r="HFU187"/>
      <c r="HFV187"/>
      <c r="HFW187"/>
      <c r="HFX187"/>
      <c r="HFY187"/>
      <c r="HFZ187"/>
      <c r="HGA187"/>
      <c r="HGB187"/>
      <c r="HGC187"/>
      <c r="HGD187"/>
      <c r="HGE187"/>
      <c r="HGF187"/>
      <c r="HGG187"/>
      <c r="HGH187"/>
      <c r="HGI187"/>
      <c r="HGJ187"/>
      <c r="HGK187"/>
      <c r="HGL187"/>
      <c r="HGM187"/>
      <c r="HGN187"/>
      <c r="HGO187"/>
      <c r="HGP187"/>
      <c r="HGQ187"/>
      <c r="HGR187"/>
      <c r="HGS187"/>
      <c r="HGT187"/>
      <c r="HGU187"/>
      <c r="HGV187"/>
      <c r="HGW187"/>
      <c r="HGX187"/>
      <c r="HGY187"/>
      <c r="HGZ187"/>
      <c r="HHA187"/>
      <c r="HHB187"/>
      <c r="HHC187"/>
      <c r="HHD187"/>
      <c r="HHE187"/>
      <c r="HHF187"/>
      <c r="HHG187"/>
      <c r="HHH187"/>
      <c r="HHI187"/>
      <c r="HHJ187"/>
      <c r="HHK187"/>
      <c r="HHL187"/>
      <c r="HHM187"/>
      <c r="HHN187"/>
      <c r="HHO187"/>
      <c r="HHP187"/>
      <c r="HHQ187"/>
      <c r="HHR187"/>
      <c r="HHS187"/>
      <c r="HHT187"/>
      <c r="HHU187"/>
      <c r="HHV187"/>
      <c r="HHW187"/>
      <c r="HHX187"/>
      <c r="HHY187"/>
      <c r="HHZ187"/>
      <c r="HIA187"/>
      <c r="HIB187"/>
      <c r="HIC187"/>
      <c r="HID187"/>
      <c r="HIE187"/>
      <c r="HIF187"/>
      <c r="HIG187"/>
      <c r="HIH187"/>
      <c r="HII187"/>
      <c r="HIJ187"/>
      <c r="HIK187"/>
      <c r="HIL187"/>
      <c r="HIM187"/>
      <c r="HIN187"/>
      <c r="HIO187"/>
      <c r="HIP187"/>
      <c r="HIQ187"/>
      <c r="HIR187"/>
      <c r="HIS187"/>
      <c r="HIT187"/>
      <c r="HIU187"/>
      <c r="HIV187"/>
      <c r="HIW187"/>
      <c r="HIX187"/>
      <c r="HIY187"/>
      <c r="HIZ187"/>
      <c r="HJA187"/>
      <c r="HJB187"/>
      <c r="HJC187"/>
      <c r="HJD187"/>
      <c r="HJE187"/>
      <c r="HJF187"/>
      <c r="HJG187"/>
      <c r="HJH187"/>
      <c r="HJI187"/>
      <c r="HJJ187"/>
      <c r="HJK187"/>
      <c r="HJL187"/>
      <c r="HJM187"/>
      <c r="HJN187"/>
      <c r="HJO187"/>
      <c r="HJP187"/>
      <c r="HJQ187"/>
      <c r="HJR187"/>
      <c r="HJS187"/>
      <c r="HJT187"/>
      <c r="HJU187"/>
      <c r="HJV187"/>
      <c r="HJW187"/>
      <c r="HJX187"/>
      <c r="HJY187"/>
      <c r="HJZ187"/>
      <c r="HKA187"/>
      <c r="HKB187"/>
      <c r="HKC187"/>
      <c r="HKD187"/>
      <c r="HKE187"/>
      <c r="HKF187"/>
      <c r="HKG187"/>
      <c r="HKH187"/>
      <c r="HKI187"/>
      <c r="HKJ187"/>
      <c r="HKK187"/>
      <c r="HKL187"/>
      <c r="HKM187"/>
      <c r="HKN187"/>
      <c r="HKO187"/>
      <c r="HKP187"/>
      <c r="HKQ187"/>
      <c r="HKR187"/>
      <c r="HKS187"/>
      <c r="HKT187"/>
      <c r="HKU187"/>
      <c r="HKV187"/>
      <c r="HKW187"/>
      <c r="HKX187"/>
      <c r="HKY187"/>
      <c r="HKZ187"/>
      <c r="HLA187"/>
      <c r="HLB187"/>
      <c r="HLC187"/>
      <c r="HLD187"/>
      <c r="HLE187"/>
      <c r="HLF187"/>
      <c r="HLG187"/>
      <c r="HLH187"/>
      <c r="HLI187"/>
      <c r="HLJ187"/>
      <c r="HLK187"/>
      <c r="HLL187"/>
      <c r="HLM187"/>
      <c r="HLN187"/>
      <c r="HLO187"/>
      <c r="HLP187"/>
      <c r="HLQ187"/>
      <c r="HLR187"/>
      <c r="HLS187"/>
      <c r="HLT187"/>
      <c r="HLU187"/>
      <c r="HLV187"/>
      <c r="HLW187"/>
      <c r="HLX187"/>
      <c r="HLY187"/>
      <c r="HLZ187"/>
      <c r="HMA187"/>
      <c r="HMB187"/>
      <c r="HMC187"/>
      <c r="HMD187"/>
      <c r="HME187"/>
      <c r="HMF187"/>
      <c r="HMG187"/>
      <c r="HMH187"/>
      <c r="HMI187"/>
      <c r="HMJ187"/>
      <c r="HMK187"/>
      <c r="HML187"/>
      <c r="HMM187"/>
      <c r="HMN187"/>
      <c r="HMO187"/>
      <c r="HMP187"/>
      <c r="HMQ187"/>
      <c r="HMR187"/>
      <c r="HMS187"/>
      <c r="HMT187"/>
      <c r="HMU187"/>
      <c r="HMV187"/>
      <c r="HMW187"/>
      <c r="HMX187"/>
      <c r="HMY187"/>
      <c r="HMZ187"/>
      <c r="HNA187"/>
      <c r="HNB187"/>
      <c r="HNC187"/>
      <c r="HND187"/>
      <c r="HNE187"/>
      <c r="HNF187"/>
      <c r="HNG187"/>
      <c r="HNH187"/>
      <c r="HNI187"/>
      <c r="HNJ187"/>
      <c r="HNK187"/>
      <c r="HNL187"/>
      <c r="HNM187"/>
      <c r="HNN187"/>
      <c r="HNO187"/>
      <c r="HNP187"/>
      <c r="HNQ187"/>
      <c r="HNR187"/>
      <c r="HNS187"/>
      <c r="HNT187"/>
      <c r="HNU187"/>
      <c r="HNV187"/>
      <c r="HNW187"/>
      <c r="HNX187"/>
      <c r="HNY187"/>
      <c r="HNZ187"/>
      <c r="HOA187"/>
      <c r="HOB187"/>
      <c r="HOC187"/>
      <c r="HOD187"/>
      <c r="HOE187"/>
      <c r="HOF187"/>
      <c r="HOG187"/>
      <c r="HOH187"/>
      <c r="HOI187"/>
      <c r="HOJ187"/>
      <c r="HOK187"/>
      <c r="HOL187"/>
      <c r="HOM187"/>
      <c r="HON187"/>
      <c r="HOO187"/>
      <c r="HOP187"/>
      <c r="HOQ187"/>
      <c r="HOR187"/>
      <c r="HOS187"/>
      <c r="HOT187"/>
      <c r="HOU187"/>
      <c r="HOV187"/>
      <c r="HOW187"/>
      <c r="HOX187"/>
      <c r="HOY187"/>
      <c r="HOZ187"/>
      <c r="HPA187"/>
      <c r="HPB187"/>
      <c r="HPC187"/>
      <c r="HPD187"/>
      <c r="HPE187"/>
      <c r="HPF187"/>
      <c r="HPG187"/>
      <c r="HPH187"/>
      <c r="HPI187"/>
      <c r="HPJ187"/>
      <c r="HPK187"/>
      <c r="HPL187"/>
      <c r="HPM187"/>
      <c r="HPN187"/>
      <c r="HPO187"/>
      <c r="HPP187"/>
      <c r="HPQ187"/>
      <c r="HPR187"/>
      <c r="HPS187"/>
      <c r="HPT187"/>
      <c r="HPU187"/>
      <c r="HPV187"/>
      <c r="HPW187"/>
      <c r="HPX187"/>
      <c r="HPY187"/>
      <c r="HPZ187"/>
      <c r="HQA187"/>
      <c r="HQB187"/>
      <c r="HQC187"/>
      <c r="HQD187"/>
      <c r="HQE187"/>
      <c r="HQF187"/>
      <c r="HQG187"/>
      <c r="HQH187"/>
      <c r="HQI187"/>
      <c r="HQJ187"/>
      <c r="HQK187"/>
      <c r="HQL187"/>
      <c r="HQM187"/>
      <c r="HQN187"/>
      <c r="HQO187"/>
      <c r="HQP187"/>
      <c r="HQQ187"/>
      <c r="HQR187"/>
      <c r="HQS187"/>
      <c r="HQT187"/>
      <c r="HQU187"/>
      <c r="HQV187"/>
      <c r="HQW187"/>
      <c r="HQX187"/>
      <c r="HQY187"/>
      <c r="HQZ187"/>
      <c r="HRA187"/>
      <c r="HRB187"/>
      <c r="HRC187"/>
      <c r="HRD187"/>
      <c r="HRE187"/>
      <c r="HRF187"/>
      <c r="HRG187"/>
      <c r="HRH187"/>
      <c r="HRI187"/>
      <c r="HRJ187"/>
      <c r="HRK187"/>
      <c r="HRL187"/>
      <c r="HRM187"/>
      <c r="HRN187"/>
      <c r="HRO187"/>
      <c r="HRP187"/>
      <c r="HRQ187"/>
      <c r="HRR187"/>
      <c r="HRS187"/>
      <c r="HRT187"/>
      <c r="HRU187"/>
      <c r="HRV187"/>
      <c r="HRW187"/>
      <c r="HRX187"/>
      <c r="HRY187"/>
      <c r="HRZ187"/>
      <c r="HSA187"/>
      <c r="HSB187"/>
      <c r="HSC187"/>
      <c r="HSD187"/>
      <c r="HSE187"/>
      <c r="HSF187"/>
      <c r="HSG187"/>
      <c r="HSH187"/>
      <c r="HSI187"/>
      <c r="HSJ187"/>
      <c r="HSK187"/>
      <c r="HSL187"/>
      <c r="HSM187"/>
      <c r="HSN187"/>
      <c r="HSO187"/>
      <c r="HSP187"/>
      <c r="HSQ187"/>
      <c r="HSR187"/>
      <c r="HSS187"/>
      <c r="HST187"/>
      <c r="HSU187"/>
      <c r="HSV187"/>
      <c r="HSW187"/>
      <c r="HSX187"/>
      <c r="HSY187"/>
      <c r="HSZ187"/>
      <c r="HTA187"/>
      <c r="HTB187"/>
      <c r="HTC187"/>
      <c r="HTD187"/>
      <c r="HTE187"/>
      <c r="HTF187"/>
      <c r="HTG187"/>
      <c r="HTH187"/>
      <c r="HTI187"/>
      <c r="HTJ187"/>
      <c r="HTK187"/>
      <c r="HTL187"/>
      <c r="HTM187"/>
      <c r="HTN187"/>
      <c r="HTO187"/>
      <c r="HTP187"/>
      <c r="HTQ187"/>
      <c r="HTR187"/>
      <c r="HTS187"/>
      <c r="HTT187"/>
      <c r="HTU187"/>
      <c r="HTV187"/>
      <c r="HTW187"/>
      <c r="HTX187"/>
      <c r="HTY187"/>
      <c r="HTZ187"/>
      <c r="HUA187"/>
      <c r="HUB187"/>
      <c r="HUC187"/>
      <c r="HUD187"/>
      <c r="HUE187"/>
      <c r="HUF187"/>
      <c r="HUG187"/>
      <c r="HUH187"/>
      <c r="HUI187"/>
      <c r="HUJ187"/>
      <c r="HUK187"/>
      <c r="HUL187"/>
      <c r="HUM187"/>
      <c r="HUN187"/>
      <c r="HUO187"/>
      <c r="HUP187"/>
      <c r="HUQ187"/>
      <c r="HUR187"/>
      <c r="HUS187"/>
      <c r="HUT187"/>
      <c r="HUU187"/>
      <c r="HUV187"/>
      <c r="HUW187"/>
      <c r="HUX187"/>
      <c r="HUY187"/>
      <c r="HUZ187"/>
      <c r="HVA187"/>
      <c r="HVB187"/>
      <c r="HVC187"/>
      <c r="HVD187"/>
      <c r="HVE187"/>
      <c r="HVF187"/>
      <c r="HVG187"/>
      <c r="HVH187"/>
      <c r="HVI187"/>
      <c r="HVJ187"/>
      <c r="HVK187"/>
      <c r="HVL187"/>
      <c r="HVM187"/>
      <c r="HVN187"/>
      <c r="HVO187"/>
      <c r="HVP187"/>
      <c r="HVQ187"/>
      <c r="HVR187"/>
      <c r="HVS187"/>
      <c r="HVT187"/>
      <c r="HVU187"/>
      <c r="HVV187"/>
      <c r="HVW187"/>
      <c r="HVX187"/>
      <c r="HVY187"/>
      <c r="HVZ187"/>
      <c r="HWA187"/>
      <c r="HWB187"/>
      <c r="HWC187"/>
      <c r="HWD187"/>
      <c r="HWE187"/>
      <c r="HWF187"/>
      <c r="HWG187"/>
      <c r="HWH187"/>
      <c r="HWI187"/>
      <c r="HWJ187"/>
      <c r="HWK187"/>
      <c r="HWL187"/>
      <c r="HWM187"/>
      <c r="HWN187"/>
      <c r="HWO187"/>
      <c r="HWP187"/>
      <c r="HWQ187"/>
      <c r="HWR187"/>
      <c r="HWS187"/>
      <c r="HWT187"/>
      <c r="HWU187"/>
      <c r="HWV187"/>
      <c r="HWW187"/>
      <c r="HWX187"/>
      <c r="HWY187"/>
      <c r="HWZ187"/>
      <c r="HXA187"/>
      <c r="HXB187"/>
      <c r="HXC187"/>
      <c r="HXD187"/>
      <c r="HXE187"/>
      <c r="HXF187"/>
      <c r="HXG187"/>
      <c r="HXH187"/>
      <c r="HXI187"/>
      <c r="HXJ187"/>
      <c r="HXK187"/>
      <c r="HXL187"/>
      <c r="HXM187"/>
      <c r="HXN187"/>
      <c r="HXO187"/>
      <c r="HXP187"/>
      <c r="HXQ187"/>
      <c r="HXR187"/>
      <c r="HXS187"/>
      <c r="HXT187"/>
      <c r="HXU187"/>
      <c r="HXV187"/>
      <c r="HXW187"/>
      <c r="HXX187"/>
      <c r="HXY187"/>
      <c r="HXZ187"/>
      <c r="HYA187"/>
      <c r="HYB187"/>
      <c r="HYC187"/>
      <c r="HYD187"/>
      <c r="HYE187"/>
      <c r="HYF187"/>
      <c r="HYG187"/>
      <c r="HYH187"/>
      <c r="HYI187"/>
      <c r="HYJ187"/>
      <c r="HYK187"/>
      <c r="HYL187"/>
      <c r="HYM187"/>
      <c r="HYN187"/>
      <c r="HYO187"/>
      <c r="HYP187"/>
      <c r="HYQ187"/>
      <c r="HYR187"/>
      <c r="HYS187"/>
      <c r="HYT187"/>
      <c r="HYU187"/>
      <c r="HYV187"/>
      <c r="HYW187"/>
      <c r="HYX187"/>
      <c r="HYY187"/>
      <c r="HYZ187"/>
      <c r="HZA187"/>
      <c r="HZB187"/>
      <c r="HZC187"/>
      <c r="HZD187"/>
      <c r="HZE187"/>
      <c r="HZF187"/>
      <c r="HZG187"/>
      <c r="HZH187"/>
      <c r="HZI187"/>
      <c r="HZJ187"/>
      <c r="HZK187"/>
      <c r="HZL187"/>
      <c r="HZM187"/>
      <c r="HZN187"/>
      <c r="HZO187"/>
      <c r="HZP187"/>
      <c r="HZQ187"/>
      <c r="HZR187"/>
      <c r="HZS187"/>
      <c r="HZT187"/>
      <c r="HZU187"/>
      <c r="HZV187"/>
      <c r="HZW187"/>
      <c r="HZX187"/>
      <c r="HZY187"/>
      <c r="HZZ187"/>
      <c r="IAA187"/>
      <c r="IAB187"/>
      <c r="IAC187"/>
      <c r="IAD187"/>
      <c r="IAE187"/>
      <c r="IAF187"/>
      <c r="IAG187"/>
      <c r="IAH187"/>
      <c r="IAI187"/>
      <c r="IAJ187"/>
      <c r="IAK187"/>
      <c r="IAL187"/>
      <c r="IAM187"/>
      <c r="IAN187"/>
      <c r="IAO187"/>
      <c r="IAP187"/>
      <c r="IAQ187"/>
      <c r="IAR187"/>
      <c r="IAS187"/>
      <c r="IAT187"/>
      <c r="IAU187"/>
      <c r="IAV187"/>
      <c r="IAW187"/>
      <c r="IAX187"/>
      <c r="IAY187"/>
      <c r="IAZ187"/>
      <c r="IBA187"/>
      <c r="IBB187"/>
      <c r="IBC187"/>
      <c r="IBD187"/>
      <c r="IBE187"/>
      <c r="IBF187"/>
      <c r="IBG187"/>
      <c r="IBH187"/>
      <c r="IBI187"/>
      <c r="IBJ187"/>
      <c r="IBK187"/>
      <c r="IBL187"/>
      <c r="IBM187"/>
      <c r="IBN187"/>
      <c r="IBO187"/>
      <c r="IBP187"/>
      <c r="IBQ187"/>
      <c r="IBR187"/>
      <c r="IBS187"/>
      <c r="IBT187"/>
      <c r="IBU187"/>
      <c r="IBV187"/>
      <c r="IBW187"/>
      <c r="IBX187"/>
      <c r="IBY187"/>
      <c r="IBZ187"/>
      <c r="ICA187"/>
      <c r="ICB187"/>
      <c r="ICC187"/>
      <c r="ICD187"/>
      <c r="ICE187"/>
      <c r="ICF187"/>
      <c r="ICG187"/>
      <c r="ICH187"/>
      <c r="ICI187"/>
      <c r="ICJ187"/>
      <c r="ICK187"/>
      <c r="ICL187"/>
      <c r="ICM187"/>
      <c r="ICN187"/>
      <c r="ICO187"/>
      <c r="ICP187"/>
      <c r="ICQ187"/>
      <c r="ICR187"/>
      <c r="ICS187"/>
      <c r="ICT187"/>
      <c r="ICU187"/>
      <c r="ICV187"/>
      <c r="ICW187"/>
      <c r="ICX187"/>
      <c r="ICY187"/>
      <c r="ICZ187"/>
      <c r="IDA187"/>
      <c r="IDB187"/>
      <c r="IDC187"/>
      <c r="IDD187"/>
      <c r="IDE187"/>
      <c r="IDF187"/>
      <c r="IDG187"/>
      <c r="IDH187"/>
      <c r="IDI187"/>
      <c r="IDJ187"/>
      <c r="IDK187"/>
      <c r="IDL187"/>
      <c r="IDM187"/>
      <c r="IDN187"/>
      <c r="IDO187"/>
      <c r="IDP187"/>
      <c r="IDQ187"/>
      <c r="IDR187"/>
      <c r="IDS187"/>
      <c r="IDT187"/>
      <c r="IDU187"/>
      <c r="IDV187"/>
      <c r="IDW187"/>
      <c r="IDX187"/>
      <c r="IDY187"/>
      <c r="IDZ187"/>
      <c r="IEA187"/>
      <c r="IEB187"/>
      <c r="IEC187"/>
      <c r="IED187"/>
      <c r="IEE187"/>
      <c r="IEF187"/>
      <c r="IEG187"/>
      <c r="IEH187"/>
      <c r="IEI187"/>
      <c r="IEJ187"/>
      <c r="IEK187"/>
      <c r="IEL187"/>
      <c r="IEM187"/>
      <c r="IEN187"/>
      <c r="IEO187"/>
      <c r="IEP187"/>
      <c r="IEQ187"/>
      <c r="IER187"/>
      <c r="IES187"/>
      <c r="IET187"/>
      <c r="IEU187"/>
      <c r="IEV187"/>
      <c r="IEW187"/>
      <c r="IEX187"/>
      <c r="IEY187"/>
      <c r="IEZ187"/>
      <c r="IFA187"/>
      <c r="IFB187"/>
      <c r="IFC187"/>
      <c r="IFD187"/>
      <c r="IFE187"/>
      <c r="IFF187"/>
      <c r="IFG187"/>
      <c r="IFH187"/>
      <c r="IFI187"/>
      <c r="IFJ187"/>
      <c r="IFK187"/>
      <c r="IFL187"/>
      <c r="IFM187"/>
      <c r="IFN187"/>
      <c r="IFO187"/>
      <c r="IFP187"/>
      <c r="IFQ187"/>
      <c r="IFR187"/>
      <c r="IFS187"/>
      <c r="IFT187"/>
      <c r="IFU187"/>
      <c r="IFV187"/>
      <c r="IFW187"/>
      <c r="IFX187"/>
      <c r="IFY187"/>
      <c r="IFZ187"/>
      <c r="IGA187"/>
      <c r="IGB187"/>
      <c r="IGC187"/>
      <c r="IGD187"/>
      <c r="IGE187"/>
      <c r="IGF187"/>
      <c r="IGG187"/>
      <c r="IGH187"/>
      <c r="IGI187"/>
      <c r="IGJ187"/>
      <c r="IGK187"/>
      <c r="IGL187"/>
      <c r="IGM187"/>
      <c r="IGN187"/>
      <c r="IGO187"/>
      <c r="IGP187"/>
      <c r="IGQ187"/>
      <c r="IGR187"/>
      <c r="IGS187"/>
      <c r="IGT187"/>
      <c r="IGU187"/>
      <c r="IGV187"/>
      <c r="IGW187"/>
      <c r="IGX187"/>
      <c r="IGY187"/>
      <c r="IGZ187"/>
      <c r="IHA187"/>
      <c r="IHB187"/>
      <c r="IHC187"/>
      <c r="IHD187"/>
      <c r="IHE187"/>
      <c r="IHF187"/>
      <c r="IHG187"/>
      <c r="IHH187"/>
      <c r="IHI187"/>
      <c r="IHJ187"/>
      <c r="IHK187"/>
      <c r="IHL187"/>
      <c r="IHM187"/>
      <c r="IHN187"/>
      <c r="IHO187"/>
      <c r="IHP187"/>
      <c r="IHQ187"/>
      <c r="IHR187"/>
      <c r="IHS187"/>
      <c r="IHT187"/>
      <c r="IHU187"/>
      <c r="IHV187"/>
      <c r="IHW187"/>
      <c r="IHX187"/>
      <c r="IHY187"/>
      <c r="IHZ187"/>
      <c r="IIA187"/>
      <c r="IIB187"/>
      <c r="IIC187"/>
      <c r="IID187"/>
      <c r="IIE187"/>
      <c r="IIF187"/>
      <c r="IIG187"/>
      <c r="IIH187"/>
      <c r="III187"/>
      <c r="IIJ187"/>
      <c r="IIK187"/>
      <c r="IIL187"/>
      <c r="IIM187"/>
      <c r="IIN187"/>
      <c r="IIO187"/>
      <c r="IIP187"/>
      <c r="IIQ187"/>
      <c r="IIR187"/>
      <c r="IIS187"/>
      <c r="IIT187"/>
      <c r="IIU187"/>
      <c r="IIV187"/>
      <c r="IIW187"/>
      <c r="IIX187"/>
      <c r="IIY187"/>
      <c r="IIZ187"/>
      <c r="IJA187"/>
      <c r="IJB187"/>
      <c r="IJC187"/>
      <c r="IJD187"/>
      <c r="IJE187"/>
      <c r="IJF187"/>
      <c r="IJG187"/>
      <c r="IJH187"/>
      <c r="IJI187"/>
      <c r="IJJ187"/>
      <c r="IJK187"/>
      <c r="IJL187"/>
      <c r="IJM187"/>
      <c r="IJN187"/>
      <c r="IJO187"/>
      <c r="IJP187"/>
      <c r="IJQ187"/>
      <c r="IJR187"/>
      <c r="IJS187"/>
      <c r="IJT187"/>
      <c r="IJU187"/>
      <c r="IJV187"/>
      <c r="IJW187"/>
      <c r="IJX187"/>
      <c r="IJY187"/>
      <c r="IJZ187"/>
      <c r="IKA187"/>
      <c r="IKB187"/>
      <c r="IKC187"/>
      <c r="IKD187"/>
      <c r="IKE187"/>
      <c r="IKF187"/>
      <c r="IKG187"/>
      <c r="IKH187"/>
      <c r="IKI187"/>
      <c r="IKJ187"/>
      <c r="IKK187"/>
      <c r="IKL187"/>
      <c r="IKM187"/>
      <c r="IKN187"/>
      <c r="IKO187"/>
      <c r="IKP187"/>
      <c r="IKQ187"/>
      <c r="IKR187"/>
      <c r="IKS187"/>
      <c r="IKT187"/>
      <c r="IKU187"/>
      <c r="IKV187"/>
      <c r="IKW187"/>
      <c r="IKX187"/>
      <c r="IKY187"/>
      <c r="IKZ187"/>
      <c r="ILA187"/>
      <c r="ILB187"/>
      <c r="ILC187"/>
      <c r="ILD187"/>
      <c r="ILE187"/>
      <c r="ILF187"/>
      <c r="ILG187"/>
      <c r="ILH187"/>
      <c r="ILI187"/>
      <c r="ILJ187"/>
      <c r="ILK187"/>
      <c r="ILL187"/>
      <c r="ILM187"/>
      <c r="ILN187"/>
      <c r="ILO187"/>
      <c r="ILP187"/>
      <c r="ILQ187"/>
      <c r="ILR187"/>
      <c r="ILS187"/>
      <c r="ILT187"/>
      <c r="ILU187"/>
      <c r="ILV187"/>
      <c r="ILW187"/>
      <c r="ILX187"/>
      <c r="ILY187"/>
      <c r="ILZ187"/>
      <c r="IMA187"/>
      <c r="IMB187"/>
      <c r="IMC187"/>
      <c r="IMD187"/>
      <c r="IME187"/>
      <c r="IMF187"/>
      <c r="IMG187"/>
      <c r="IMH187"/>
      <c r="IMI187"/>
      <c r="IMJ187"/>
      <c r="IMK187"/>
      <c r="IML187"/>
      <c r="IMM187"/>
      <c r="IMN187"/>
      <c r="IMO187"/>
      <c r="IMP187"/>
      <c r="IMQ187"/>
      <c r="IMR187"/>
      <c r="IMS187"/>
      <c r="IMT187"/>
      <c r="IMU187"/>
      <c r="IMV187"/>
      <c r="IMW187"/>
      <c r="IMX187"/>
      <c r="IMY187"/>
      <c r="IMZ187"/>
      <c r="INA187"/>
      <c r="INB187"/>
      <c r="INC187"/>
      <c r="IND187"/>
      <c r="INE187"/>
      <c r="INF187"/>
      <c r="ING187"/>
      <c r="INH187"/>
      <c r="INI187"/>
      <c r="INJ187"/>
      <c r="INK187"/>
      <c r="INL187"/>
      <c r="INM187"/>
      <c r="INN187"/>
      <c r="INO187"/>
      <c r="INP187"/>
      <c r="INQ187"/>
      <c r="INR187"/>
      <c r="INS187"/>
      <c r="INT187"/>
      <c r="INU187"/>
      <c r="INV187"/>
      <c r="INW187"/>
      <c r="INX187"/>
      <c r="INY187"/>
      <c r="INZ187"/>
      <c r="IOA187"/>
      <c r="IOB187"/>
      <c r="IOC187"/>
      <c r="IOD187"/>
      <c r="IOE187"/>
      <c r="IOF187"/>
      <c r="IOG187"/>
      <c r="IOH187"/>
      <c r="IOI187"/>
      <c r="IOJ187"/>
      <c r="IOK187"/>
      <c r="IOL187"/>
      <c r="IOM187"/>
      <c r="ION187"/>
      <c r="IOO187"/>
      <c r="IOP187"/>
      <c r="IOQ187"/>
      <c r="IOR187"/>
      <c r="IOS187"/>
      <c r="IOT187"/>
      <c r="IOU187"/>
      <c r="IOV187"/>
      <c r="IOW187"/>
      <c r="IOX187"/>
      <c r="IOY187"/>
      <c r="IOZ187"/>
      <c r="IPA187"/>
      <c r="IPB187"/>
      <c r="IPC187"/>
      <c r="IPD187"/>
      <c r="IPE187"/>
      <c r="IPF187"/>
      <c r="IPG187"/>
      <c r="IPH187"/>
      <c r="IPI187"/>
      <c r="IPJ187"/>
      <c r="IPK187"/>
      <c r="IPL187"/>
      <c r="IPM187"/>
      <c r="IPN187"/>
      <c r="IPO187"/>
      <c r="IPP187"/>
      <c r="IPQ187"/>
      <c r="IPR187"/>
      <c r="IPS187"/>
      <c r="IPT187"/>
      <c r="IPU187"/>
      <c r="IPV187"/>
      <c r="IPW187"/>
      <c r="IPX187"/>
      <c r="IPY187"/>
      <c r="IPZ187"/>
      <c r="IQA187"/>
      <c r="IQB187"/>
      <c r="IQC187"/>
      <c r="IQD187"/>
      <c r="IQE187"/>
      <c r="IQF187"/>
      <c r="IQG187"/>
      <c r="IQH187"/>
      <c r="IQI187"/>
      <c r="IQJ187"/>
      <c r="IQK187"/>
      <c r="IQL187"/>
      <c r="IQM187"/>
      <c r="IQN187"/>
      <c r="IQO187"/>
      <c r="IQP187"/>
      <c r="IQQ187"/>
      <c r="IQR187"/>
      <c r="IQS187"/>
      <c r="IQT187"/>
      <c r="IQU187"/>
      <c r="IQV187"/>
      <c r="IQW187"/>
      <c r="IQX187"/>
      <c r="IQY187"/>
      <c r="IQZ187"/>
      <c r="IRA187"/>
      <c r="IRB187"/>
      <c r="IRC187"/>
      <c r="IRD187"/>
      <c r="IRE187"/>
      <c r="IRF187"/>
      <c r="IRG187"/>
      <c r="IRH187"/>
      <c r="IRI187"/>
      <c r="IRJ187"/>
      <c r="IRK187"/>
      <c r="IRL187"/>
      <c r="IRM187"/>
      <c r="IRN187"/>
      <c r="IRO187"/>
      <c r="IRP187"/>
      <c r="IRQ187"/>
      <c r="IRR187"/>
      <c r="IRS187"/>
      <c r="IRT187"/>
      <c r="IRU187"/>
      <c r="IRV187"/>
      <c r="IRW187"/>
      <c r="IRX187"/>
      <c r="IRY187"/>
      <c r="IRZ187"/>
      <c r="ISA187"/>
      <c r="ISB187"/>
      <c r="ISC187"/>
      <c r="ISD187"/>
      <c r="ISE187"/>
      <c r="ISF187"/>
      <c r="ISG187"/>
      <c r="ISH187"/>
      <c r="ISI187"/>
      <c r="ISJ187"/>
      <c r="ISK187"/>
      <c r="ISL187"/>
      <c r="ISM187"/>
      <c r="ISN187"/>
      <c r="ISO187"/>
      <c r="ISP187"/>
      <c r="ISQ187"/>
      <c r="ISR187"/>
      <c r="ISS187"/>
      <c r="IST187"/>
      <c r="ISU187"/>
      <c r="ISV187"/>
      <c r="ISW187"/>
      <c r="ISX187"/>
      <c r="ISY187"/>
      <c r="ISZ187"/>
      <c r="ITA187"/>
      <c r="ITB187"/>
      <c r="ITC187"/>
      <c r="ITD187"/>
      <c r="ITE187"/>
      <c r="ITF187"/>
      <c r="ITG187"/>
      <c r="ITH187"/>
      <c r="ITI187"/>
      <c r="ITJ187"/>
      <c r="ITK187"/>
      <c r="ITL187"/>
      <c r="ITM187"/>
      <c r="ITN187"/>
      <c r="ITO187"/>
      <c r="ITP187"/>
      <c r="ITQ187"/>
      <c r="ITR187"/>
      <c r="ITS187"/>
      <c r="ITT187"/>
      <c r="ITU187"/>
      <c r="ITV187"/>
      <c r="ITW187"/>
      <c r="ITX187"/>
      <c r="ITY187"/>
      <c r="ITZ187"/>
      <c r="IUA187"/>
      <c r="IUB187"/>
      <c r="IUC187"/>
      <c r="IUD187"/>
      <c r="IUE187"/>
      <c r="IUF187"/>
      <c r="IUG187"/>
      <c r="IUH187"/>
      <c r="IUI187"/>
      <c r="IUJ187"/>
      <c r="IUK187"/>
      <c r="IUL187"/>
      <c r="IUM187"/>
      <c r="IUN187"/>
      <c r="IUO187"/>
      <c r="IUP187"/>
      <c r="IUQ187"/>
      <c r="IUR187"/>
      <c r="IUS187"/>
      <c r="IUT187"/>
      <c r="IUU187"/>
      <c r="IUV187"/>
      <c r="IUW187"/>
      <c r="IUX187"/>
      <c r="IUY187"/>
      <c r="IUZ187"/>
      <c r="IVA187"/>
      <c r="IVB187"/>
      <c r="IVC187"/>
      <c r="IVD187"/>
      <c r="IVE187"/>
      <c r="IVF187"/>
      <c r="IVG187"/>
      <c r="IVH187"/>
      <c r="IVI187"/>
      <c r="IVJ187"/>
      <c r="IVK187"/>
      <c r="IVL187"/>
      <c r="IVM187"/>
      <c r="IVN187"/>
      <c r="IVO187"/>
      <c r="IVP187"/>
      <c r="IVQ187"/>
      <c r="IVR187"/>
      <c r="IVS187"/>
      <c r="IVT187"/>
      <c r="IVU187"/>
      <c r="IVV187"/>
      <c r="IVW187"/>
      <c r="IVX187"/>
      <c r="IVY187"/>
      <c r="IVZ187"/>
      <c r="IWA187"/>
      <c r="IWB187"/>
      <c r="IWC187"/>
      <c r="IWD187"/>
      <c r="IWE187"/>
      <c r="IWF187"/>
      <c r="IWG187"/>
      <c r="IWH187"/>
      <c r="IWI187"/>
      <c r="IWJ187"/>
      <c r="IWK187"/>
      <c r="IWL187"/>
      <c r="IWM187"/>
      <c r="IWN187"/>
      <c r="IWO187"/>
      <c r="IWP187"/>
      <c r="IWQ187"/>
      <c r="IWR187"/>
      <c r="IWS187"/>
      <c r="IWT187"/>
      <c r="IWU187"/>
      <c r="IWV187"/>
      <c r="IWW187"/>
      <c r="IWX187"/>
      <c r="IWY187"/>
      <c r="IWZ187"/>
      <c r="IXA187"/>
      <c r="IXB187"/>
      <c r="IXC187"/>
      <c r="IXD187"/>
      <c r="IXE187"/>
      <c r="IXF187"/>
      <c r="IXG187"/>
      <c r="IXH187"/>
      <c r="IXI187"/>
      <c r="IXJ187"/>
      <c r="IXK187"/>
      <c r="IXL187"/>
      <c r="IXM187"/>
      <c r="IXN187"/>
      <c r="IXO187"/>
      <c r="IXP187"/>
      <c r="IXQ187"/>
      <c r="IXR187"/>
      <c r="IXS187"/>
      <c r="IXT187"/>
      <c r="IXU187"/>
      <c r="IXV187"/>
      <c r="IXW187"/>
      <c r="IXX187"/>
      <c r="IXY187"/>
      <c r="IXZ187"/>
      <c r="IYA187"/>
      <c r="IYB187"/>
      <c r="IYC187"/>
      <c r="IYD187"/>
      <c r="IYE187"/>
      <c r="IYF187"/>
      <c r="IYG187"/>
      <c r="IYH187"/>
      <c r="IYI187"/>
      <c r="IYJ187"/>
      <c r="IYK187"/>
      <c r="IYL187"/>
      <c r="IYM187"/>
      <c r="IYN187"/>
      <c r="IYO187"/>
      <c r="IYP187"/>
      <c r="IYQ187"/>
      <c r="IYR187"/>
      <c r="IYS187"/>
      <c r="IYT187"/>
      <c r="IYU187"/>
      <c r="IYV187"/>
      <c r="IYW187"/>
      <c r="IYX187"/>
      <c r="IYY187"/>
      <c r="IYZ187"/>
      <c r="IZA187"/>
      <c r="IZB187"/>
      <c r="IZC187"/>
      <c r="IZD187"/>
      <c r="IZE187"/>
      <c r="IZF187"/>
      <c r="IZG187"/>
      <c r="IZH187"/>
      <c r="IZI187"/>
      <c r="IZJ187"/>
      <c r="IZK187"/>
      <c r="IZL187"/>
      <c r="IZM187"/>
      <c r="IZN187"/>
      <c r="IZO187"/>
      <c r="IZP187"/>
      <c r="IZQ187"/>
      <c r="IZR187"/>
      <c r="IZS187"/>
      <c r="IZT187"/>
      <c r="IZU187"/>
      <c r="IZV187"/>
      <c r="IZW187"/>
      <c r="IZX187"/>
      <c r="IZY187"/>
      <c r="IZZ187"/>
      <c r="JAA187"/>
      <c r="JAB187"/>
      <c r="JAC187"/>
      <c r="JAD187"/>
      <c r="JAE187"/>
      <c r="JAF187"/>
      <c r="JAG187"/>
      <c r="JAH187"/>
      <c r="JAI187"/>
      <c r="JAJ187"/>
      <c r="JAK187"/>
      <c r="JAL187"/>
      <c r="JAM187"/>
      <c r="JAN187"/>
      <c r="JAO187"/>
      <c r="JAP187"/>
      <c r="JAQ187"/>
      <c r="JAR187"/>
      <c r="JAS187"/>
      <c r="JAT187"/>
      <c r="JAU187"/>
      <c r="JAV187"/>
      <c r="JAW187"/>
      <c r="JAX187"/>
      <c r="JAY187"/>
      <c r="JAZ187"/>
      <c r="JBA187"/>
      <c r="JBB187"/>
      <c r="JBC187"/>
      <c r="JBD187"/>
      <c r="JBE187"/>
      <c r="JBF187"/>
      <c r="JBG187"/>
      <c r="JBH187"/>
      <c r="JBI187"/>
      <c r="JBJ187"/>
      <c r="JBK187"/>
      <c r="JBL187"/>
      <c r="JBM187"/>
      <c r="JBN187"/>
      <c r="JBO187"/>
      <c r="JBP187"/>
      <c r="JBQ187"/>
      <c r="JBR187"/>
      <c r="JBS187"/>
      <c r="JBT187"/>
      <c r="JBU187"/>
      <c r="JBV187"/>
      <c r="JBW187"/>
      <c r="JBX187"/>
      <c r="JBY187"/>
      <c r="JBZ187"/>
      <c r="JCA187"/>
      <c r="JCB187"/>
      <c r="JCC187"/>
      <c r="JCD187"/>
      <c r="JCE187"/>
      <c r="JCF187"/>
      <c r="JCG187"/>
      <c r="JCH187"/>
      <c r="JCI187"/>
      <c r="JCJ187"/>
      <c r="JCK187"/>
      <c r="JCL187"/>
      <c r="JCM187"/>
      <c r="JCN187"/>
      <c r="JCO187"/>
      <c r="JCP187"/>
      <c r="JCQ187"/>
      <c r="JCR187"/>
      <c r="JCS187"/>
      <c r="JCT187"/>
      <c r="JCU187"/>
      <c r="JCV187"/>
      <c r="JCW187"/>
      <c r="JCX187"/>
      <c r="JCY187"/>
      <c r="JCZ187"/>
      <c r="JDA187"/>
      <c r="JDB187"/>
      <c r="JDC187"/>
      <c r="JDD187"/>
      <c r="JDE187"/>
      <c r="JDF187"/>
      <c r="JDG187"/>
      <c r="JDH187"/>
      <c r="JDI187"/>
      <c r="JDJ187"/>
      <c r="JDK187"/>
      <c r="JDL187"/>
      <c r="JDM187"/>
      <c r="JDN187"/>
      <c r="JDO187"/>
      <c r="JDP187"/>
      <c r="JDQ187"/>
      <c r="JDR187"/>
      <c r="JDS187"/>
      <c r="JDT187"/>
      <c r="JDU187"/>
      <c r="JDV187"/>
      <c r="JDW187"/>
      <c r="JDX187"/>
      <c r="JDY187"/>
      <c r="JDZ187"/>
      <c r="JEA187"/>
      <c r="JEB187"/>
      <c r="JEC187"/>
      <c r="JED187"/>
      <c r="JEE187"/>
      <c r="JEF187"/>
      <c r="JEG187"/>
      <c r="JEH187"/>
      <c r="JEI187"/>
      <c r="JEJ187"/>
      <c r="JEK187"/>
      <c r="JEL187"/>
      <c r="JEM187"/>
      <c r="JEN187"/>
      <c r="JEO187"/>
      <c r="JEP187"/>
      <c r="JEQ187"/>
      <c r="JER187"/>
      <c r="JES187"/>
      <c r="JET187"/>
      <c r="JEU187"/>
      <c r="JEV187"/>
      <c r="JEW187"/>
      <c r="JEX187"/>
      <c r="JEY187"/>
      <c r="JEZ187"/>
      <c r="JFA187"/>
      <c r="JFB187"/>
      <c r="JFC187"/>
      <c r="JFD187"/>
      <c r="JFE187"/>
      <c r="JFF187"/>
      <c r="JFG187"/>
      <c r="JFH187"/>
      <c r="JFI187"/>
      <c r="JFJ187"/>
      <c r="JFK187"/>
      <c r="JFL187"/>
      <c r="JFM187"/>
      <c r="JFN187"/>
      <c r="JFO187"/>
      <c r="JFP187"/>
      <c r="JFQ187"/>
      <c r="JFR187"/>
      <c r="JFS187"/>
      <c r="JFT187"/>
      <c r="JFU187"/>
      <c r="JFV187"/>
      <c r="JFW187"/>
      <c r="JFX187"/>
      <c r="JFY187"/>
      <c r="JFZ187"/>
      <c r="JGA187"/>
      <c r="JGB187"/>
      <c r="JGC187"/>
      <c r="JGD187"/>
      <c r="JGE187"/>
      <c r="JGF187"/>
      <c r="JGG187"/>
      <c r="JGH187"/>
      <c r="JGI187"/>
      <c r="JGJ187"/>
      <c r="JGK187"/>
      <c r="JGL187"/>
      <c r="JGM187"/>
      <c r="JGN187"/>
      <c r="JGO187"/>
      <c r="JGP187"/>
      <c r="JGQ187"/>
      <c r="JGR187"/>
      <c r="JGS187"/>
      <c r="JGT187"/>
      <c r="JGU187"/>
      <c r="JGV187"/>
      <c r="JGW187"/>
      <c r="JGX187"/>
      <c r="JGY187"/>
      <c r="JGZ187"/>
      <c r="JHA187"/>
      <c r="JHB187"/>
      <c r="JHC187"/>
      <c r="JHD187"/>
      <c r="JHE187"/>
      <c r="JHF187"/>
      <c r="JHG187"/>
      <c r="JHH187"/>
      <c r="JHI187"/>
      <c r="JHJ187"/>
      <c r="JHK187"/>
      <c r="JHL187"/>
      <c r="JHM187"/>
      <c r="JHN187"/>
      <c r="JHO187"/>
      <c r="JHP187"/>
      <c r="JHQ187"/>
      <c r="JHR187"/>
      <c r="JHS187"/>
      <c r="JHT187"/>
      <c r="JHU187"/>
      <c r="JHV187"/>
      <c r="JHW187"/>
      <c r="JHX187"/>
      <c r="JHY187"/>
      <c r="JHZ187"/>
      <c r="JIA187"/>
      <c r="JIB187"/>
      <c r="JIC187"/>
      <c r="JID187"/>
      <c r="JIE187"/>
      <c r="JIF187"/>
      <c r="JIG187"/>
      <c r="JIH187"/>
      <c r="JII187"/>
      <c r="JIJ187"/>
      <c r="JIK187"/>
      <c r="JIL187"/>
      <c r="JIM187"/>
      <c r="JIN187"/>
      <c r="JIO187"/>
      <c r="JIP187"/>
      <c r="JIQ187"/>
      <c r="JIR187"/>
      <c r="JIS187"/>
      <c r="JIT187"/>
      <c r="JIU187"/>
      <c r="JIV187"/>
      <c r="JIW187"/>
      <c r="JIX187"/>
      <c r="JIY187"/>
      <c r="JIZ187"/>
      <c r="JJA187"/>
      <c r="JJB187"/>
      <c r="JJC187"/>
      <c r="JJD187"/>
      <c r="JJE187"/>
      <c r="JJF187"/>
      <c r="JJG187"/>
      <c r="JJH187"/>
      <c r="JJI187"/>
      <c r="JJJ187"/>
      <c r="JJK187"/>
      <c r="JJL187"/>
      <c r="JJM187"/>
      <c r="JJN187"/>
      <c r="JJO187"/>
      <c r="JJP187"/>
      <c r="JJQ187"/>
      <c r="JJR187"/>
      <c r="JJS187"/>
      <c r="JJT187"/>
      <c r="JJU187"/>
      <c r="JJV187"/>
      <c r="JJW187"/>
      <c r="JJX187"/>
      <c r="JJY187"/>
      <c r="JJZ187"/>
      <c r="JKA187"/>
      <c r="JKB187"/>
      <c r="JKC187"/>
      <c r="JKD187"/>
      <c r="JKE187"/>
      <c r="JKF187"/>
      <c r="JKG187"/>
      <c r="JKH187"/>
      <c r="JKI187"/>
      <c r="JKJ187"/>
      <c r="JKK187"/>
      <c r="JKL187"/>
      <c r="JKM187"/>
      <c r="JKN187"/>
      <c r="JKO187"/>
      <c r="JKP187"/>
      <c r="JKQ187"/>
      <c r="JKR187"/>
      <c r="JKS187"/>
      <c r="JKT187"/>
      <c r="JKU187"/>
      <c r="JKV187"/>
      <c r="JKW187"/>
      <c r="JKX187"/>
      <c r="JKY187"/>
      <c r="JKZ187"/>
      <c r="JLA187"/>
      <c r="JLB187"/>
      <c r="JLC187"/>
      <c r="JLD187"/>
      <c r="JLE187"/>
      <c r="JLF187"/>
      <c r="JLG187"/>
      <c r="JLH187"/>
      <c r="JLI187"/>
      <c r="JLJ187"/>
      <c r="JLK187"/>
      <c r="JLL187"/>
      <c r="JLM187"/>
      <c r="JLN187"/>
      <c r="JLO187"/>
      <c r="JLP187"/>
      <c r="JLQ187"/>
      <c r="JLR187"/>
      <c r="JLS187"/>
      <c r="JLT187"/>
      <c r="JLU187"/>
      <c r="JLV187"/>
      <c r="JLW187"/>
      <c r="JLX187"/>
      <c r="JLY187"/>
      <c r="JLZ187"/>
      <c r="JMA187"/>
      <c r="JMB187"/>
      <c r="JMC187"/>
      <c r="JMD187"/>
      <c r="JME187"/>
      <c r="JMF187"/>
      <c r="JMG187"/>
      <c r="JMH187"/>
      <c r="JMI187"/>
      <c r="JMJ187"/>
      <c r="JMK187"/>
      <c r="JML187"/>
      <c r="JMM187"/>
      <c r="JMN187"/>
      <c r="JMO187"/>
      <c r="JMP187"/>
      <c r="JMQ187"/>
      <c r="JMR187"/>
      <c r="JMS187"/>
      <c r="JMT187"/>
      <c r="JMU187"/>
      <c r="JMV187"/>
      <c r="JMW187"/>
      <c r="JMX187"/>
      <c r="JMY187"/>
      <c r="JMZ187"/>
      <c r="JNA187"/>
      <c r="JNB187"/>
      <c r="JNC187"/>
      <c r="JND187"/>
      <c r="JNE187"/>
      <c r="JNF187"/>
      <c r="JNG187"/>
      <c r="JNH187"/>
      <c r="JNI187"/>
      <c r="JNJ187"/>
      <c r="JNK187"/>
      <c r="JNL187"/>
      <c r="JNM187"/>
      <c r="JNN187"/>
      <c r="JNO187"/>
      <c r="JNP187"/>
      <c r="JNQ187"/>
      <c r="JNR187"/>
      <c r="JNS187"/>
      <c r="JNT187"/>
      <c r="JNU187"/>
      <c r="JNV187"/>
      <c r="JNW187"/>
      <c r="JNX187"/>
      <c r="JNY187"/>
      <c r="JNZ187"/>
      <c r="JOA187"/>
      <c r="JOB187"/>
      <c r="JOC187"/>
      <c r="JOD187"/>
      <c r="JOE187"/>
      <c r="JOF187"/>
      <c r="JOG187"/>
      <c r="JOH187"/>
      <c r="JOI187"/>
      <c r="JOJ187"/>
      <c r="JOK187"/>
      <c r="JOL187"/>
      <c r="JOM187"/>
      <c r="JON187"/>
      <c r="JOO187"/>
      <c r="JOP187"/>
      <c r="JOQ187"/>
      <c r="JOR187"/>
      <c r="JOS187"/>
      <c r="JOT187"/>
      <c r="JOU187"/>
      <c r="JOV187"/>
      <c r="JOW187"/>
      <c r="JOX187"/>
      <c r="JOY187"/>
      <c r="JOZ187"/>
      <c r="JPA187"/>
      <c r="JPB187"/>
      <c r="JPC187"/>
      <c r="JPD187"/>
      <c r="JPE187"/>
      <c r="JPF187"/>
      <c r="JPG187"/>
      <c r="JPH187"/>
      <c r="JPI187"/>
      <c r="JPJ187"/>
      <c r="JPK187"/>
      <c r="JPL187"/>
      <c r="JPM187"/>
      <c r="JPN187"/>
      <c r="JPO187"/>
      <c r="JPP187"/>
      <c r="JPQ187"/>
      <c r="JPR187"/>
      <c r="JPS187"/>
      <c r="JPT187"/>
      <c r="JPU187"/>
      <c r="JPV187"/>
      <c r="JPW187"/>
      <c r="JPX187"/>
      <c r="JPY187"/>
      <c r="JPZ187"/>
      <c r="JQA187"/>
      <c r="JQB187"/>
      <c r="JQC187"/>
      <c r="JQD187"/>
      <c r="JQE187"/>
      <c r="JQF187"/>
      <c r="JQG187"/>
      <c r="JQH187"/>
      <c r="JQI187"/>
      <c r="JQJ187"/>
      <c r="JQK187"/>
      <c r="JQL187"/>
      <c r="JQM187"/>
      <c r="JQN187"/>
      <c r="JQO187"/>
      <c r="JQP187"/>
      <c r="JQQ187"/>
      <c r="JQR187"/>
      <c r="JQS187"/>
      <c r="JQT187"/>
      <c r="JQU187"/>
      <c r="JQV187"/>
      <c r="JQW187"/>
      <c r="JQX187"/>
      <c r="JQY187"/>
      <c r="JQZ187"/>
      <c r="JRA187"/>
      <c r="JRB187"/>
      <c r="JRC187"/>
      <c r="JRD187"/>
      <c r="JRE187"/>
      <c r="JRF187"/>
      <c r="JRG187"/>
      <c r="JRH187"/>
      <c r="JRI187"/>
      <c r="JRJ187"/>
      <c r="JRK187"/>
      <c r="JRL187"/>
      <c r="JRM187"/>
      <c r="JRN187"/>
      <c r="JRO187"/>
      <c r="JRP187"/>
      <c r="JRQ187"/>
      <c r="JRR187"/>
      <c r="JRS187"/>
      <c r="JRT187"/>
      <c r="JRU187"/>
      <c r="JRV187"/>
      <c r="JRW187"/>
      <c r="JRX187"/>
      <c r="JRY187"/>
      <c r="JRZ187"/>
      <c r="JSA187"/>
      <c r="JSB187"/>
      <c r="JSC187"/>
      <c r="JSD187"/>
      <c r="JSE187"/>
      <c r="JSF187"/>
      <c r="JSG187"/>
      <c r="JSH187"/>
      <c r="JSI187"/>
      <c r="JSJ187"/>
      <c r="JSK187"/>
      <c r="JSL187"/>
      <c r="JSM187"/>
      <c r="JSN187"/>
      <c r="JSO187"/>
      <c r="JSP187"/>
      <c r="JSQ187"/>
      <c r="JSR187"/>
      <c r="JSS187"/>
      <c r="JST187"/>
      <c r="JSU187"/>
      <c r="JSV187"/>
      <c r="JSW187"/>
      <c r="JSX187"/>
      <c r="JSY187"/>
      <c r="JSZ187"/>
      <c r="JTA187"/>
      <c r="JTB187"/>
      <c r="JTC187"/>
      <c r="JTD187"/>
      <c r="JTE187"/>
      <c r="JTF187"/>
      <c r="JTG187"/>
      <c r="JTH187"/>
      <c r="JTI187"/>
      <c r="JTJ187"/>
      <c r="JTK187"/>
      <c r="JTL187"/>
      <c r="JTM187"/>
      <c r="JTN187"/>
      <c r="JTO187"/>
      <c r="JTP187"/>
      <c r="JTQ187"/>
      <c r="JTR187"/>
      <c r="JTS187"/>
      <c r="JTT187"/>
      <c r="JTU187"/>
      <c r="JTV187"/>
      <c r="JTW187"/>
      <c r="JTX187"/>
      <c r="JTY187"/>
      <c r="JTZ187"/>
      <c r="JUA187"/>
      <c r="JUB187"/>
      <c r="JUC187"/>
      <c r="JUD187"/>
      <c r="JUE187"/>
      <c r="JUF187"/>
      <c r="JUG187"/>
      <c r="JUH187"/>
      <c r="JUI187"/>
      <c r="JUJ187"/>
      <c r="JUK187"/>
      <c r="JUL187"/>
      <c r="JUM187"/>
      <c r="JUN187"/>
      <c r="JUO187"/>
      <c r="JUP187"/>
      <c r="JUQ187"/>
      <c r="JUR187"/>
      <c r="JUS187"/>
      <c r="JUT187"/>
      <c r="JUU187"/>
      <c r="JUV187"/>
      <c r="JUW187"/>
      <c r="JUX187"/>
      <c r="JUY187"/>
      <c r="JUZ187"/>
      <c r="JVA187"/>
      <c r="JVB187"/>
      <c r="JVC187"/>
      <c r="JVD187"/>
      <c r="JVE187"/>
      <c r="JVF187"/>
      <c r="JVG187"/>
      <c r="JVH187"/>
      <c r="JVI187"/>
      <c r="JVJ187"/>
      <c r="JVK187"/>
      <c r="JVL187"/>
      <c r="JVM187"/>
      <c r="JVN187"/>
      <c r="JVO187"/>
      <c r="JVP187"/>
      <c r="JVQ187"/>
      <c r="JVR187"/>
      <c r="JVS187"/>
      <c r="JVT187"/>
      <c r="JVU187"/>
      <c r="JVV187"/>
      <c r="JVW187"/>
      <c r="JVX187"/>
      <c r="JVY187"/>
      <c r="JVZ187"/>
      <c r="JWA187"/>
      <c r="JWB187"/>
      <c r="JWC187"/>
      <c r="JWD187"/>
      <c r="JWE187"/>
      <c r="JWF187"/>
      <c r="JWG187"/>
      <c r="JWH187"/>
      <c r="JWI187"/>
      <c r="JWJ187"/>
      <c r="JWK187"/>
      <c r="JWL187"/>
      <c r="JWM187"/>
      <c r="JWN187"/>
      <c r="JWO187"/>
      <c r="JWP187"/>
      <c r="JWQ187"/>
      <c r="JWR187"/>
      <c r="JWS187"/>
      <c r="JWT187"/>
      <c r="JWU187"/>
      <c r="JWV187"/>
      <c r="JWW187"/>
      <c r="JWX187"/>
      <c r="JWY187"/>
      <c r="JWZ187"/>
      <c r="JXA187"/>
      <c r="JXB187"/>
      <c r="JXC187"/>
      <c r="JXD187"/>
      <c r="JXE187"/>
      <c r="JXF187"/>
      <c r="JXG187"/>
      <c r="JXH187"/>
      <c r="JXI187"/>
      <c r="JXJ187"/>
      <c r="JXK187"/>
      <c r="JXL187"/>
      <c r="JXM187"/>
      <c r="JXN187"/>
      <c r="JXO187"/>
      <c r="JXP187"/>
      <c r="JXQ187"/>
      <c r="JXR187"/>
      <c r="JXS187"/>
      <c r="JXT187"/>
      <c r="JXU187"/>
      <c r="JXV187"/>
      <c r="JXW187"/>
      <c r="JXX187"/>
      <c r="JXY187"/>
      <c r="JXZ187"/>
      <c r="JYA187"/>
      <c r="JYB187"/>
      <c r="JYC187"/>
      <c r="JYD187"/>
      <c r="JYE187"/>
      <c r="JYF187"/>
      <c r="JYG187"/>
      <c r="JYH187"/>
      <c r="JYI187"/>
      <c r="JYJ187"/>
      <c r="JYK187"/>
      <c r="JYL187"/>
      <c r="JYM187"/>
      <c r="JYN187"/>
      <c r="JYO187"/>
      <c r="JYP187"/>
      <c r="JYQ187"/>
      <c r="JYR187"/>
      <c r="JYS187"/>
      <c r="JYT187"/>
      <c r="JYU187"/>
      <c r="JYV187"/>
      <c r="JYW187"/>
      <c r="JYX187"/>
      <c r="JYY187"/>
      <c r="JYZ187"/>
      <c r="JZA187"/>
      <c r="JZB187"/>
      <c r="JZC187"/>
      <c r="JZD187"/>
      <c r="JZE187"/>
      <c r="JZF187"/>
      <c r="JZG187"/>
      <c r="JZH187"/>
      <c r="JZI187"/>
      <c r="JZJ187"/>
      <c r="JZK187"/>
      <c r="JZL187"/>
      <c r="JZM187"/>
      <c r="JZN187"/>
      <c r="JZO187"/>
      <c r="JZP187"/>
      <c r="JZQ187"/>
      <c r="JZR187"/>
      <c r="JZS187"/>
      <c r="JZT187"/>
      <c r="JZU187"/>
      <c r="JZV187"/>
      <c r="JZW187"/>
      <c r="JZX187"/>
      <c r="JZY187"/>
      <c r="JZZ187"/>
      <c r="KAA187"/>
      <c r="KAB187"/>
      <c r="KAC187"/>
      <c r="KAD187"/>
      <c r="KAE187"/>
      <c r="KAF187"/>
      <c r="KAG187"/>
      <c r="KAH187"/>
      <c r="KAI187"/>
      <c r="KAJ187"/>
      <c r="KAK187"/>
      <c r="KAL187"/>
      <c r="KAM187"/>
      <c r="KAN187"/>
      <c r="KAO187"/>
      <c r="KAP187"/>
      <c r="KAQ187"/>
      <c r="KAR187"/>
      <c r="KAS187"/>
      <c r="KAT187"/>
      <c r="KAU187"/>
      <c r="KAV187"/>
      <c r="KAW187"/>
      <c r="KAX187"/>
      <c r="KAY187"/>
      <c r="KAZ187"/>
      <c r="KBA187"/>
      <c r="KBB187"/>
      <c r="KBC187"/>
      <c r="KBD187"/>
      <c r="KBE187"/>
      <c r="KBF187"/>
      <c r="KBG187"/>
      <c r="KBH187"/>
      <c r="KBI187"/>
      <c r="KBJ187"/>
      <c r="KBK187"/>
      <c r="KBL187"/>
      <c r="KBM187"/>
      <c r="KBN187"/>
      <c r="KBO187"/>
      <c r="KBP187"/>
      <c r="KBQ187"/>
      <c r="KBR187"/>
      <c r="KBS187"/>
      <c r="KBT187"/>
      <c r="KBU187"/>
      <c r="KBV187"/>
      <c r="KBW187"/>
      <c r="KBX187"/>
      <c r="KBY187"/>
      <c r="KBZ187"/>
      <c r="KCA187"/>
      <c r="KCB187"/>
      <c r="KCC187"/>
      <c r="KCD187"/>
      <c r="KCE187"/>
      <c r="KCF187"/>
      <c r="KCG187"/>
      <c r="KCH187"/>
      <c r="KCI187"/>
      <c r="KCJ187"/>
      <c r="KCK187"/>
      <c r="KCL187"/>
      <c r="KCM187"/>
      <c r="KCN187"/>
      <c r="KCO187"/>
      <c r="KCP187"/>
      <c r="KCQ187"/>
      <c r="KCR187"/>
      <c r="KCS187"/>
      <c r="KCT187"/>
      <c r="KCU187"/>
      <c r="KCV187"/>
      <c r="KCW187"/>
      <c r="KCX187"/>
      <c r="KCY187"/>
      <c r="KCZ187"/>
      <c r="KDA187"/>
      <c r="KDB187"/>
      <c r="KDC187"/>
      <c r="KDD187"/>
      <c r="KDE187"/>
      <c r="KDF187"/>
      <c r="KDG187"/>
      <c r="KDH187"/>
      <c r="KDI187"/>
      <c r="KDJ187"/>
      <c r="KDK187"/>
      <c r="KDL187"/>
      <c r="KDM187"/>
      <c r="KDN187"/>
      <c r="KDO187"/>
      <c r="KDP187"/>
      <c r="KDQ187"/>
      <c r="KDR187"/>
      <c r="KDS187"/>
      <c r="KDT187"/>
      <c r="KDU187"/>
      <c r="KDV187"/>
      <c r="KDW187"/>
      <c r="KDX187"/>
      <c r="KDY187"/>
      <c r="KDZ187"/>
      <c r="KEA187"/>
      <c r="KEB187"/>
      <c r="KEC187"/>
      <c r="KED187"/>
      <c r="KEE187"/>
      <c r="KEF187"/>
      <c r="KEG187"/>
      <c r="KEH187"/>
      <c r="KEI187"/>
      <c r="KEJ187"/>
      <c r="KEK187"/>
      <c r="KEL187"/>
      <c r="KEM187"/>
      <c r="KEN187"/>
      <c r="KEO187"/>
      <c r="KEP187"/>
      <c r="KEQ187"/>
      <c r="KER187"/>
      <c r="KES187"/>
      <c r="KET187"/>
      <c r="KEU187"/>
      <c r="KEV187"/>
      <c r="KEW187"/>
      <c r="KEX187"/>
      <c r="KEY187"/>
      <c r="KEZ187"/>
      <c r="KFA187"/>
      <c r="KFB187"/>
      <c r="KFC187"/>
      <c r="KFD187"/>
      <c r="KFE187"/>
      <c r="KFF187"/>
      <c r="KFG187"/>
      <c r="KFH187"/>
      <c r="KFI187"/>
      <c r="KFJ187"/>
      <c r="KFK187"/>
      <c r="KFL187"/>
      <c r="KFM187"/>
      <c r="KFN187"/>
      <c r="KFO187"/>
      <c r="KFP187"/>
      <c r="KFQ187"/>
      <c r="KFR187"/>
      <c r="KFS187"/>
      <c r="KFT187"/>
      <c r="KFU187"/>
      <c r="KFV187"/>
      <c r="KFW187"/>
      <c r="KFX187"/>
      <c r="KFY187"/>
      <c r="KFZ187"/>
      <c r="KGA187"/>
      <c r="KGB187"/>
      <c r="KGC187"/>
      <c r="KGD187"/>
      <c r="KGE187"/>
      <c r="KGF187"/>
      <c r="KGG187"/>
      <c r="KGH187"/>
      <c r="KGI187"/>
      <c r="KGJ187"/>
      <c r="KGK187"/>
      <c r="KGL187"/>
      <c r="KGM187"/>
      <c r="KGN187"/>
      <c r="KGO187"/>
      <c r="KGP187"/>
      <c r="KGQ187"/>
      <c r="KGR187"/>
      <c r="KGS187"/>
      <c r="KGT187"/>
      <c r="KGU187"/>
      <c r="KGV187"/>
      <c r="KGW187"/>
      <c r="KGX187"/>
      <c r="KGY187"/>
      <c r="KGZ187"/>
      <c r="KHA187"/>
      <c r="KHB187"/>
      <c r="KHC187"/>
      <c r="KHD187"/>
      <c r="KHE187"/>
      <c r="KHF187"/>
      <c r="KHG187"/>
      <c r="KHH187"/>
      <c r="KHI187"/>
      <c r="KHJ187"/>
      <c r="KHK187"/>
      <c r="KHL187"/>
      <c r="KHM187"/>
      <c r="KHN187"/>
      <c r="KHO187"/>
      <c r="KHP187"/>
      <c r="KHQ187"/>
      <c r="KHR187"/>
      <c r="KHS187"/>
      <c r="KHT187"/>
      <c r="KHU187"/>
      <c r="KHV187"/>
      <c r="KHW187"/>
      <c r="KHX187"/>
      <c r="KHY187"/>
      <c r="KHZ187"/>
      <c r="KIA187"/>
      <c r="KIB187"/>
      <c r="KIC187"/>
      <c r="KID187"/>
      <c r="KIE187"/>
      <c r="KIF187"/>
      <c r="KIG187"/>
      <c r="KIH187"/>
      <c r="KII187"/>
      <c r="KIJ187"/>
      <c r="KIK187"/>
      <c r="KIL187"/>
      <c r="KIM187"/>
      <c r="KIN187"/>
      <c r="KIO187"/>
      <c r="KIP187"/>
      <c r="KIQ187"/>
      <c r="KIR187"/>
      <c r="KIS187"/>
      <c r="KIT187"/>
      <c r="KIU187"/>
      <c r="KIV187"/>
      <c r="KIW187"/>
      <c r="KIX187"/>
      <c r="KIY187"/>
      <c r="KIZ187"/>
      <c r="KJA187"/>
      <c r="KJB187"/>
      <c r="KJC187"/>
      <c r="KJD187"/>
      <c r="KJE187"/>
      <c r="KJF187"/>
      <c r="KJG187"/>
      <c r="KJH187"/>
      <c r="KJI187"/>
      <c r="KJJ187"/>
      <c r="KJK187"/>
      <c r="KJL187"/>
      <c r="KJM187"/>
      <c r="KJN187"/>
      <c r="KJO187"/>
      <c r="KJP187"/>
      <c r="KJQ187"/>
      <c r="KJR187"/>
      <c r="KJS187"/>
      <c r="KJT187"/>
      <c r="KJU187"/>
      <c r="KJV187"/>
      <c r="KJW187"/>
      <c r="KJX187"/>
      <c r="KJY187"/>
      <c r="KJZ187"/>
      <c r="KKA187"/>
      <c r="KKB187"/>
      <c r="KKC187"/>
      <c r="KKD187"/>
      <c r="KKE187"/>
      <c r="KKF187"/>
      <c r="KKG187"/>
      <c r="KKH187"/>
      <c r="KKI187"/>
      <c r="KKJ187"/>
      <c r="KKK187"/>
      <c r="KKL187"/>
      <c r="KKM187"/>
      <c r="KKN187"/>
      <c r="KKO187"/>
      <c r="KKP187"/>
      <c r="KKQ187"/>
      <c r="KKR187"/>
      <c r="KKS187"/>
      <c r="KKT187"/>
      <c r="KKU187"/>
      <c r="KKV187"/>
      <c r="KKW187"/>
      <c r="KKX187"/>
      <c r="KKY187"/>
      <c r="KKZ187"/>
      <c r="KLA187"/>
      <c r="KLB187"/>
      <c r="KLC187"/>
      <c r="KLD187"/>
      <c r="KLE187"/>
      <c r="KLF187"/>
      <c r="KLG187"/>
      <c r="KLH187"/>
      <c r="KLI187"/>
      <c r="KLJ187"/>
      <c r="KLK187"/>
      <c r="KLL187"/>
      <c r="KLM187"/>
      <c r="KLN187"/>
      <c r="KLO187"/>
      <c r="KLP187"/>
      <c r="KLQ187"/>
      <c r="KLR187"/>
      <c r="KLS187"/>
      <c r="KLT187"/>
      <c r="KLU187"/>
      <c r="KLV187"/>
      <c r="KLW187"/>
      <c r="KLX187"/>
      <c r="KLY187"/>
      <c r="KLZ187"/>
      <c r="KMA187"/>
      <c r="KMB187"/>
      <c r="KMC187"/>
      <c r="KMD187"/>
      <c r="KME187"/>
      <c r="KMF187"/>
      <c r="KMG187"/>
      <c r="KMH187"/>
      <c r="KMI187"/>
      <c r="KMJ187"/>
      <c r="KMK187"/>
      <c r="KML187"/>
      <c r="KMM187"/>
      <c r="KMN187"/>
      <c r="KMO187"/>
      <c r="KMP187"/>
      <c r="KMQ187"/>
      <c r="KMR187"/>
      <c r="KMS187"/>
      <c r="KMT187"/>
      <c r="KMU187"/>
      <c r="KMV187"/>
      <c r="KMW187"/>
      <c r="KMX187"/>
      <c r="KMY187"/>
      <c r="KMZ187"/>
      <c r="KNA187"/>
      <c r="KNB187"/>
      <c r="KNC187"/>
      <c r="KND187"/>
      <c r="KNE187"/>
      <c r="KNF187"/>
      <c r="KNG187"/>
      <c r="KNH187"/>
      <c r="KNI187"/>
      <c r="KNJ187"/>
      <c r="KNK187"/>
      <c r="KNL187"/>
      <c r="KNM187"/>
      <c r="KNN187"/>
      <c r="KNO187"/>
      <c r="KNP187"/>
      <c r="KNQ187"/>
      <c r="KNR187"/>
      <c r="KNS187"/>
      <c r="KNT187"/>
      <c r="KNU187"/>
      <c r="KNV187"/>
      <c r="KNW187"/>
      <c r="KNX187"/>
      <c r="KNY187"/>
      <c r="KNZ187"/>
      <c r="KOA187"/>
      <c r="KOB187"/>
      <c r="KOC187"/>
      <c r="KOD187"/>
      <c r="KOE187"/>
      <c r="KOF187"/>
      <c r="KOG187"/>
      <c r="KOH187"/>
      <c r="KOI187"/>
      <c r="KOJ187"/>
      <c r="KOK187"/>
      <c r="KOL187"/>
      <c r="KOM187"/>
      <c r="KON187"/>
      <c r="KOO187"/>
      <c r="KOP187"/>
      <c r="KOQ187"/>
      <c r="KOR187"/>
      <c r="KOS187"/>
      <c r="KOT187"/>
      <c r="KOU187"/>
      <c r="KOV187"/>
      <c r="KOW187"/>
      <c r="KOX187"/>
      <c r="KOY187"/>
      <c r="KOZ187"/>
      <c r="KPA187"/>
      <c r="KPB187"/>
      <c r="KPC187"/>
      <c r="KPD187"/>
      <c r="KPE187"/>
      <c r="KPF187"/>
      <c r="KPG187"/>
      <c r="KPH187"/>
      <c r="KPI187"/>
      <c r="KPJ187"/>
      <c r="KPK187"/>
      <c r="KPL187"/>
      <c r="KPM187"/>
      <c r="KPN187"/>
      <c r="KPO187"/>
      <c r="KPP187"/>
      <c r="KPQ187"/>
      <c r="KPR187"/>
      <c r="KPS187"/>
      <c r="KPT187"/>
      <c r="KPU187"/>
      <c r="KPV187"/>
      <c r="KPW187"/>
      <c r="KPX187"/>
      <c r="KPY187"/>
      <c r="KPZ187"/>
      <c r="KQA187"/>
      <c r="KQB187"/>
      <c r="KQC187"/>
      <c r="KQD187"/>
      <c r="KQE187"/>
      <c r="KQF187"/>
      <c r="KQG187"/>
      <c r="KQH187"/>
      <c r="KQI187"/>
      <c r="KQJ187"/>
      <c r="KQK187"/>
      <c r="KQL187"/>
      <c r="KQM187"/>
      <c r="KQN187"/>
      <c r="KQO187"/>
      <c r="KQP187"/>
      <c r="KQQ187"/>
      <c r="KQR187"/>
      <c r="KQS187"/>
      <c r="KQT187"/>
      <c r="KQU187"/>
      <c r="KQV187"/>
      <c r="KQW187"/>
      <c r="KQX187"/>
      <c r="KQY187"/>
      <c r="KQZ187"/>
      <c r="KRA187"/>
      <c r="KRB187"/>
      <c r="KRC187"/>
      <c r="KRD187"/>
      <c r="KRE187"/>
      <c r="KRF187"/>
      <c r="KRG187"/>
      <c r="KRH187"/>
      <c r="KRI187"/>
      <c r="KRJ187"/>
      <c r="KRK187"/>
      <c r="KRL187"/>
      <c r="KRM187"/>
      <c r="KRN187"/>
      <c r="KRO187"/>
      <c r="KRP187"/>
      <c r="KRQ187"/>
      <c r="KRR187"/>
      <c r="KRS187"/>
      <c r="KRT187"/>
      <c r="KRU187"/>
      <c r="KRV187"/>
      <c r="KRW187"/>
      <c r="KRX187"/>
      <c r="KRY187"/>
      <c r="KRZ187"/>
      <c r="KSA187"/>
      <c r="KSB187"/>
      <c r="KSC187"/>
      <c r="KSD187"/>
      <c r="KSE187"/>
      <c r="KSF187"/>
      <c r="KSG187"/>
      <c r="KSH187"/>
      <c r="KSI187"/>
      <c r="KSJ187"/>
      <c r="KSK187"/>
      <c r="KSL187"/>
      <c r="KSM187"/>
      <c r="KSN187"/>
      <c r="KSO187"/>
      <c r="KSP187"/>
      <c r="KSQ187"/>
      <c r="KSR187"/>
      <c r="KSS187"/>
      <c r="KST187"/>
      <c r="KSU187"/>
      <c r="KSV187"/>
      <c r="KSW187"/>
      <c r="KSX187"/>
      <c r="KSY187"/>
      <c r="KSZ187"/>
      <c r="KTA187"/>
      <c r="KTB187"/>
      <c r="KTC187"/>
      <c r="KTD187"/>
      <c r="KTE187"/>
      <c r="KTF187"/>
      <c r="KTG187"/>
      <c r="KTH187"/>
      <c r="KTI187"/>
      <c r="KTJ187"/>
      <c r="KTK187"/>
      <c r="KTL187"/>
      <c r="KTM187"/>
      <c r="KTN187"/>
      <c r="KTO187"/>
      <c r="KTP187"/>
      <c r="KTQ187"/>
      <c r="KTR187"/>
      <c r="KTS187"/>
      <c r="KTT187"/>
      <c r="KTU187"/>
      <c r="KTV187"/>
      <c r="KTW187"/>
      <c r="KTX187"/>
      <c r="KTY187"/>
      <c r="KTZ187"/>
      <c r="KUA187"/>
      <c r="KUB187"/>
      <c r="KUC187"/>
      <c r="KUD187"/>
      <c r="KUE187"/>
      <c r="KUF187"/>
      <c r="KUG187"/>
      <c r="KUH187"/>
      <c r="KUI187"/>
      <c r="KUJ187"/>
      <c r="KUK187"/>
      <c r="KUL187"/>
      <c r="KUM187"/>
      <c r="KUN187"/>
      <c r="KUO187"/>
      <c r="KUP187"/>
      <c r="KUQ187"/>
      <c r="KUR187"/>
      <c r="KUS187"/>
      <c r="KUT187"/>
      <c r="KUU187"/>
      <c r="KUV187"/>
      <c r="KUW187"/>
      <c r="KUX187"/>
      <c r="KUY187"/>
      <c r="KUZ187"/>
      <c r="KVA187"/>
      <c r="KVB187"/>
      <c r="KVC187"/>
      <c r="KVD187"/>
      <c r="KVE187"/>
      <c r="KVF187"/>
      <c r="KVG187"/>
      <c r="KVH187"/>
      <c r="KVI187"/>
      <c r="KVJ187"/>
      <c r="KVK187"/>
      <c r="KVL187"/>
      <c r="KVM187"/>
      <c r="KVN187"/>
      <c r="KVO187"/>
      <c r="KVP187"/>
      <c r="KVQ187"/>
      <c r="KVR187"/>
      <c r="KVS187"/>
      <c r="KVT187"/>
      <c r="KVU187"/>
      <c r="KVV187"/>
      <c r="KVW187"/>
      <c r="KVX187"/>
      <c r="KVY187"/>
      <c r="KVZ187"/>
      <c r="KWA187"/>
      <c r="KWB187"/>
      <c r="KWC187"/>
      <c r="KWD187"/>
      <c r="KWE187"/>
      <c r="KWF187"/>
      <c r="KWG187"/>
      <c r="KWH187"/>
      <c r="KWI187"/>
      <c r="KWJ187"/>
      <c r="KWK187"/>
      <c r="KWL187"/>
      <c r="KWM187"/>
      <c r="KWN187"/>
      <c r="KWO187"/>
      <c r="KWP187"/>
      <c r="KWQ187"/>
      <c r="KWR187"/>
      <c r="KWS187"/>
      <c r="KWT187"/>
      <c r="KWU187"/>
      <c r="KWV187"/>
      <c r="KWW187"/>
      <c r="KWX187"/>
      <c r="KWY187"/>
      <c r="KWZ187"/>
      <c r="KXA187"/>
      <c r="KXB187"/>
      <c r="KXC187"/>
      <c r="KXD187"/>
      <c r="KXE187"/>
      <c r="KXF187"/>
      <c r="KXG187"/>
      <c r="KXH187"/>
      <c r="KXI187"/>
      <c r="KXJ187"/>
      <c r="KXK187"/>
      <c r="KXL187"/>
      <c r="KXM187"/>
      <c r="KXN187"/>
      <c r="KXO187"/>
      <c r="KXP187"/>
      <c r="KXQ187"/>
      <c r="KXR187"/>
      <c r="KXS187"/>
      <c r="KXT187"/>
      <c r="KXU187"/>
      <c r="KXV187"/>
      <c r="KXW187"/>
      <c r="KXX187"/>
      <c r="KXY187"/>
      <c r="KXZ187"/>
      <c r="KYA187"/>
      <c r="KYB187"/>
      <c r="KYC187"/>
      <c r="KYD187"/>
      <c r="KYE187"/>
      <c r="KYF187"/>
      <c r="KYG187"/>
      <c r="KYH187"/>
      <c r="KYI187"/>
      <c r="KYJ187"/>
      <c r="KYK187"/>
      <c r="KYL187"/>
      <c r="KYM187"/>
      <c r="KYN187"/>
      <c r="KYO187"/>
      <c r="KYP187"/>
      <c r="KYQ187"/>
      <c r="KYR187"/>
      <c r="KYS187"/>
      <c r="KYT187"/>
      <c r="KYU187"/>
      <c r="KYV187"/>
      <c r="KYW187"/>
      <c r="KYX187"/>
      <c r="KYY187"/>
      <c r="KYZ187"/>
      <c r="KZA187"/>
      <c r="KZB187"/>
      <c r="KZC187"/>
      <c r="KZD187"/>
      <c r="KZE187"/>
      <c r="KZF187"/>
      <c r="KZG187"/>
      <c r="KZH187"/>
      <c r="KZI187"/>
      <c r="KZJ187"/>
      <c r="KZK187"/>
      <c r="KZL187"/>
      <c r="KZM187"/>
      <c r="KZN187"/>
      <c r="KZO187"/>
      <c r="KZP187"/>
      <c r="KZQ187"/>
      <c r="KZR187"/>
      <c r="KZS187"/>
      <c r="KZT187"/>
      <c r="KZU187"/>
      <c r="KZV187"/>
      <c r="KZW187"/>
      <c r="KZX187"/>
      <c r="KZY187"/>
      <c r="KZZ187"/>
      <c r="LAA187"/>
      <c r="LAB187"/>
      <c r="LAC187"/>
      <c r="LAD187"/>
      <c r="LAE187"/>
      <c r="LAF187"/>
      <c r="LAG187"/>
      <c r="LAH187"/>
      <c r="LAI187"/>
      <c r="LAJ187"/>
      <c r="LAK187"/>
      <c r="LAL187"/>
      <c r="LAM187"/>
      <c r="LAN187"/>
      <c r="LAO187"/>
      <c r="LAP187"/>
      <c r="LAQ187"/>
      <c r="LAR187"/>
      <c r="LAS187"/>
      <c r="LAT187"/>
      <c r="LAU187"/>
      <c r="LAV187"/>
      <c r="LAW187"/>
      <c r="LAX187"/>
      <c r="LAY187"/>
      <c r="LAZ187"/>
      <c r="LBA187"/>
      <c r="LBB187"/>
      <c r="LBC187"/>
      <c r="LBD187"/>
      <c r="LBE187"/>
      <c r="LBF187"/>
      <c r="LBG187"/>
      <c r="LBH187"/>
      <c r="LBI187"/>
      <c r="LBJ187"/>
      <c r="LBK187"/>
      <c r="LBL187"/>
      <c r="LBM187"/>
      <c r="LBN187"/>
      <c r="LBO187"/>
      <c r="LBP187"/>
      <c r="LBQ187"/>
      <c r="LBR187"/>
      <c r="LBS187"/>
      <c r="LBT187"/>
      <c r="LBU187"/>
      <c r="LBV187"/>
      <c r="LBW187"/>
      <c r="LBX187"/>
      <c r="LBY187"/>
      <c r="LBZ187"/>
      <c r="LCA187"/>
      <c r="LCB187"/>
      <c r="LCC187"/>
      <c r="LCD187"/>
      <c r="LCE187"/>
      <c r="LCF187"/>
      <c r="LCG187"/>
      <c r="LCH187"/>
      <c r="LCI187"/>
      <c r="LCJ187"/>
      <c r="LCK187"/>
      <c r="LCL187"/>
      <c r="LCM187"/>
      <c r="LCN187"/>
      <c r="LCO187"/>
      <c r="LCP187"/>
      <c r="LCQ187"/>
      <c r="LCR187"/>
      <c r="LCS187"/>
      <c r="LCT187"/>
      <c r="LCU187"/>
      <c r="LCV187"/>
      <c r="LCW187"/>
      <c r="LCX187"/>
      <c r="LCY187"/>
      <c r="LCZ187"/>
      <c r="LDA187"/>
      <c r="LDB187"/>
      <c r="LDC187"/>
      <c r="LDD187"/>
      <c r="LDE187"/>
      <c r="LDF187"/>
      <c r="LDG187"/>
      <c r="LDH187"/>
      <c r="LDI187"/>
      <c r="LDJ187"/>
      <c r="LDK187"/>
      <c r="LDL187"/>
      <c r="LDM187"/>
      <c r="LDN187"/>
      <c r="LDO187"/>
      <c r="LDP187"/>
      <c r="LDQ187"/>
      <c r="LDR187"/>
      <c r="LDS187"/>
      <c r="LDT187"/>
      <c r="LDU187"/>
      <c r="LDV187"/>
      <c r="LDW187"/>
      <c r="LDX187"/>
      <c r="LDY187"/>
      <c r="LDZ187"/>
      <c r="LEA187"/>
      <c r="LEB187"/>
      <c r="LEC187"/>
      <c r="LED187"/>
      <c r="LEE187"/>
      <c r="LEF187"/>
      <c r="LEG187"/>
      <c r="LEH187"/>
      <c r="LEI187"/>
      <c r="LEJ187"/>
      <c r="LEK187"/>
      <c r="LEL187"/>
      <c r="LEM187"/>
      <c r="LEN187"/>
      <c r="LEO187"/>
      <c r="LEP187"/>
      <c r="LEQ187"/>
      <c r="LER187"/>
      <c r="LES187"/>
      <c r="LET187"/>
      <c r="LEU187"/>
      <c r="LEV187"/>
      <c r="LEW187"/>
      <c r="LEX187"/>
      <c r="LEY187"/>
      <c r="LEZ187"/>
      <c r="LFA187"/>
      <c r="LFB187"/>
      <c r="LFC187"/>
      <c r="LFD187"/>
      <c r="LFE187"/>
      <c r="LFF187"/>
      <c r="LFG187"/>
      <c r="LFH187"/>
      <c r="LFI187"/>
      <c r="LFJ187"/>
      <c r="LFK187"/>
      <c r="LFL187"/>
      <c r="LFM187"/>
      <c r="LFN187"/>
      <c r="LFO187"/>
      <c r="LFP187"/>
      <c r="LFQ187"/>
      <c r="LFR187"/>
      <c r="LFS187"/>
      <c r="LFT187"/>
      <c r="LFU187"/>
      <c r="LFV187"/>
      <c r="LFW187"/>
      <c r="LFX187"/>
      <c r="LFY187"/>
      <c r="LFZ187"/>
      <c r="LGA187"/>
      <c r="LGB187"/>
      <c r="LGC187"/>
      <c r="LGD187"/>
      <c r="LGE187"/>
      <c r="LGF187"/>
      <c r="LGG187"/>
      <c r="LGH187"/>
      <c r="LGI187"/>
      <c r="LGJ187"/>
      <c r="LGK187"/>
      <c r="LGL187"/>
      <c r="LGM187"/>
      <c r="LGN187"/>
      <c r="LGO187"/>
      <c r="LGP187"/>
      <c r="LGQ187"/>
      <c r="LGR187"/>
      <c r="LGS187"/>
      <c r="LGT187"/>
      <c r="LGU187"/>
      <c r="LGV187"/>
      <c r="LGW187"/>
      <c r="LGX187"/>
      <c r="LGY187"/>
      <c r="LGZ187"/>
      <c r="LHA187"/>
      <c r="LHB187"/>
      <c r="LHC187"/>
      <c r="LHD187"/>
      <c r="LHE187"/>
      <c r="LHF187"/>
      <c r="LHG187"/>
      <c r="LHH187"/>
      <c r="LHI187"/>
      <c r="LHJ187"/>
      <c r="LHK187"/>
      <c r="LHL187"/>
      <c r="LHM187"/>
      <c r="LHN187"/>
      <c r="LHO187"/>
      <c r="LHP187"/>
      <c r="LHQ187"/>
      <c r="LHR187"/>
      <c r="LHS187"/>
      <c r="LHT187"/>
      <c r="LHU187"/>
      <c r="LHV187"/>
      <c r="LHW187"/>
      <c r="LHX187"/>
      <c r="LHY187"/>
      <c r="LHZ187"/>
      <c r="LIA187"/>
      <c r="LIB187"/>
      <c r="LIC187"/>
      <c r="LID187"/>
      <c r="LIE187"/>
      <c r="LIF187"/>
      <c r="LIG187"/>
      <c r="LIH187"/>
      <c r="LII187"/>
      <c r="LIJ187"/>
      <c r="LIK187"/>
      <c r="LIL187"/>
      <c r="LIM187"/>
      <c r="LIN187"/>
      <c r="LIO187"/>
      <c r="LIP187"/>
      <c r="LIQ187"/>
      <c r="LIR187"/>
      <c r="LIS187"/>
      <c r="LIT187"/>
      <c r="LIU187"/>
      <c r="LIV187"/>
      <c r="LIW187"/>
      <c r="LIX187"/>
      <c r="LIY187"/>
      <c r="LIZ187"/>
      <c r="LJA187"/>
      <c r="LJB187"/>
      <c r="LJC187"/>
      <c r="LJD187"/>
      <c r="LJE187"/>
      <c r="LJF187"/>
      <c r="LJG187"/>
      <c r="LJH187"/>
      <c r="LJI187"/>
      <c r="LJJ187"/>
      <c r="LJK187"/>
      <c r="LJL187"/>
      <c r="LJM187"/>
      <c r="LJN187"/>
      <c r="LJO187"/>
      <c r="LJP187"/>
      <c r="LJQ187"/>
      <c r="LJR187"/>
      <c r="LJS187"/>
      <c r="LJT187"/>
      <c r="LJU187"/>
      <c r="LJV187"/>
      <c r="LJW187"/>
      <c r="LJX187"/>
      <c r="LJY187"/>
      <c r="LJZ187"/>
      <c r="LKA187"/>
      <c r="LKB187"/>
      <c r="LKC187"/>
      <c r="LKD187"/>
      <c r="LKE187"/>
      <c r="LKF187"/>
      <c r="LKG187"/>
      <c r="LKH187"/>
      <c r="LKI187"/>
      <c r="LKJ187"/>
      <c r="LKK187"/>
      <c r="LKL187"/>
      <c r="LKM187"/>
      <c r="LKN187"/>
      <c r="LKO187"/>
      <c r="LKP187"/>
      <c r="LKQ187"/>
      <c r="LKR187"/>
      <c r="LKS187"/>
      <c r="LKT187"/>
      <c r="LKU187"/>
      <c r="LKV187"/>
      <c r="LKW187"/>
      <c r="LKX187"/>
      <c r="LKY187"/>
      <c r="LKZ187"/>
      <c r="LLA187"/>
      <c r="LLB187"/>
      <c r="LLC187"/>
      <c r="LLD187"/>
      <c r="LLE187"/>
      <c r="LLF187"/>
      <c r="LLG187"/>
      <c r="LLH187"/>
      <c r="LLI187"/>
      <c r="LLJ187"/>
      <c r="LLK187"/>
      <c r="LLL187"/>
      <c r="LLM187"/>
      <c r="LLN187"/>
      <c r="LLO187"/>
      <c r="LLP187"/>
      <c r="LLQ187"/>
      <c r="LLR187"/>
      <c r="LLS187"/>
      <c r="LLT187"/>
      <c r="LLU187"/>
      <c r="LLV187"/>
      <c r="LLW187"/>
      <c r="LLX187"/>
      <c r="LLY187"/>
      <c r="LLZ187"/>
      <c r="LMA187"/>
      <c r="LMB187"/>
      <c r="LMC187"/>
      <c r="LMD187"/>
      <c r="LME187"/>
      <c r="LMF187"/>
      <c r="LMG187"/>
      <c r="LMH187"/>
      <c r="LMI187"/>
      <c r="LMJ187"/>
      <c r="LMK187"/>
      <c r="LML187"/>
      <c r="LMM187"/>
      <c r="LMN187"/>
      <c r="LMO187"/>
      <c r="LMP187"/>
      <c r="LMQ187"/>
      <c r="LMR187"/>
      <c r="LMS187"/>
      <c r="LMT187"/>
      <c r="LMU187"/>
      <c r="LMV187"/>
      <c r="LMW187"/>
      <c r="LMX187"/>
      <c r="LMY187"/>
      <c r="LMZ187"/>
      <c r="LNA187"/>
      <c r="LNB187"/>
      <c r="LNC187"/>
      <c r="LND187"/>
      <c r="LNE187"/>
      <c r="LNF187"/>
      <c r="LNG187"/>
      <c r="LNH187"/>
      <c r="LNI187"/>
      <c r="LNJ187"/>
      <c r="LNK187"/>
      <c r="LNL187"/>
      <c r="LNM187"/>
      <c r="LNN187"/>
      <c r="LNO187"/>
      <c r="LNP187"/>
      <c r="LNQ187"/>
      <c r="LNR187"/>
      <c r="LNS187"/>
      <c r="LNT187"/>
      <c r="LNU187"/>
      <c r="LNV187"/>
      <c r="LNW187"/>
      <c r="LNX187"/>
      <c r="LNY187"/>
      <c r="LNZ187"/>
      <c r="LOA187"/>
      <c r="LOB187"/>
      <c r="LOC187"/>
      <c r="LOD187"/>
      <c r="LOE187"/>
      <c r="LOF187"/>
      <c r="LOG187"/>
      <c r="LOH187"/>
      <c r="LOI187"/>
      <c r="LOJ187"/>
      <c r="LOK187"/>
      <c r="LOL187"/>
      <c r="LOM187"/>
      <c r="LON187"/>
      <c r="LOO187"/>
      <c r="LOP187"/>
      <c r="LOQ187"/>
      <c r="LOR187"/>
      <c r="LOS187"/>
      <c r="LOT187"/>
      <c r="LOU187"/>
      <c r="LOV187"/>
      <c r="LOW187"/>
      <c r="LOX187"/>
      <c r="LOY187"/>
      <c r="LOZ187"/>
      <c r="LPA187"/>
      <c r="LPB187"/>
      <c r="LPC187"/>
      <c r="LPD187"/>
      <c r="LPE187"/>
      <c r="LPF187"/>
      <c r="LPG187"/>
      <c r="LPH187"/>
      <c r="LPI187"/>
      <c r="LPJ187"/>
      <c r="LPK187"/>
      <c r="LPL187"/>
      <c r="LPM187"/>
      <c r="LPN187"/>
      <c r="LPO187"/>
      <c r="LPP187"/>
      <c r="LPQ187"/>
      <c r="LPR187"/>
      <c r="LPS187"/>
      <c r="LPT187"/>
      <c r="LPU187"/>
      <c r="LPV187"/>
      <c r="LPW187"/>
      <c r="LPX187"/>
      <c r="LPY187"/>
      <c r="LPZ187"/>
      <c r="LQA187"/>
      <c r="LQB187"/>
      <c r="LQC187"/>
      <c r="LQD187"/>
      <c r="LQE187"/>
      <c r="LQF187"/>
      <c r="LQG187"/>
      <c r="LQH187"/>
      <c r="LQI187"/>
      <c r="LQJ187"/>
      <c r="LQK187"/>
      <c r="LQL187"/>
      <c r="LQM187"/>
      <c r="LQN187"/>
      <c r="LQO187"/>
      <c r="LQP187"/>
      <c r="LQQ187"/>
      <c r="LQR187"/>
      <c r="LQS187"/>
      <c r="LQT187"/>
      <c r="LQU187"/>
      <c r="LQV187"/>
      <c r="LQW187"/>
      <c r="LQX187"/>
      <c r="LQY187"/>
      <c r="LQZ187"/>
      <c r="LRA187"/>
      <c r="LRB187"/>
      <c r="LRC187"/>
      <c r="LRD187"/>
      <c r="LRE187"/>
      <c r="LRF187"/>
      <c r="LRG187"/>
      <c r="LRH187"/>
      <c r="LRI187"/>
      <c r="LRJ187"/>
      <c r="LRK187"/>
      <c r="LRL187"/>
      <c r="LRM187"/>
      <c r="LRN187"/>
      <c r="LRO187"/>
      <c r="LRP187"/>
      <c r="LRQ187"/>
      <c r="LRR187"/>
      <c r="LRS187"/>
      <c r="LRT187"/>
      <c r="LRU187"/>
      <c r="LRV187"/>
      <c r="LRW187"/>
      <c r="LRX187"/>
      <c r="LRY187"/>
      <c r="LRZ187"/>
      <c r="LSA187"/>
      <c r="LSB187"/>
      <c r="LSC187"/>
      <c r="LSD187"/>
      <c r="LSE187"/>
      <c r="LSF187"/>
      <c r="LSG187"/>
      <c r="LSH187"/>
      <c r="LSI187"/>
      <c r="LSJ187"/>
      <c r="LSK187"/>
      <c r="LSL187"/>
      <c r="LSM187"/>
      <c r="LSN187"/>
      <c r="LSO187"/>
      <c r="LSP187"/>
      <c r="LSQ187"/>
      <c r="LSR187"/>
      <c r="LSS187"/>
      <c r="LST187"/>
      <c r="LSU187"/>
      <c r="LSV187"/>
      <c r="LSW187"/>
      <c r="LSX187"/>
      <c r="LSY187"/>
      <c r="LSZ187"/>
      <c r="LTA187"/>
      <c r="LTB187"/>
      <c r="LTC187"/>
      <c r="LTD187"/>
      <c r="LTE187"/>
      <c r="LTF187"/>
      <c r="LTG187"/>
      <c r="LTH187"/>
      <c r="LTI187"/>
      <c r="LTJ187"/>
      <c r="LTK187"/>
      <c r="LTL187"/>
      <c r="LTM187"/>
      <c r="LTN187"/>
      <c r="LTO187"/>
      <c r="LTP187"/>
      <c r="LTQ187"/>
      <c r="LTR187"/>
      <c r="LTS187"/>
      <c r="LTT187"/>
      <c r="LTU187"/>
      <c r="LTV187"/>
      <c r="LTW187"/>
      <c r="LTX187"/>
      <c r="LTY187"/>
      <c r="LTZ187"/>
      <c r="LUA187"/>
      <c r="LUB187"/>
      <c r="LUC187"/>
      <c r="LUD187"/>
      <c r="LUE187"/>
      <c r="LUF187"/>
      <c r="LUG187"/>
      <c r="LUH187"/>
      <c r="LUI187"/>
      <c r="LUJ187"/>
      <c r="LUK187"/>
      <c r="LUL187"/>
      <c r="LUM187"/>
      <c r="LUN187"/>
      <c r="LUO187"/>
      <c r="LUP187"/>
      <c r="LUQ187"/>
      <c r="LUR187"/>
      <c r="LUS187"/>
      <c r="LUT187"/>
      <c r="LUU187"/>
      <c r="LUV187"/>
      <c r="LUW187"/>
      <c r="LUX187"/>
      <c r="LUY187"/>
      <c r="LUZ187"/>
      <c r="LVA187"/>
      <c r="LVB187"/>
      <c r="LVC187"/>
      <c r="LVD187"/>
      <c r="LVE187"/>
      <c r="LVF187"/>
      <c r="LVG187"/>
      <c r="LVH187"/>
      <c r="LVI187"/>
      <c r="LVJ187"/>
      <c r="LVK187"/>
      <c r="LVL187"/>
      <c r="LVM187"/>
      <c r="LVN187"/>
      <c r="LVO187"/>
      <c r="LVP187"/>
      <c r="LVQ187"/>
      <c r="LVR187"/>
      <c r="LVS187"/>
      <c r="LVT187"/>
      <c r="LVU187"/>
      <c r="LVV187"/>
      <c r="LVW187"/>
      <c r="LVX187"/>
      <c r="LVY187"/>
      <c r="LVZ187"/>
      <c r="LWA187"/>
      <c r="LWB187"/>
      <c r="LWC187"/>
      <c r="LWD187"/>
      <c r="LWE187"/>
      <c r="LWF187"/>
      <c r="LWG187"/>
      <c r="LWH187"/>
      <c r="LWI187"/>
      <c r="LWJ187"/>
      <c r="LWK187"/>
      <c r="LWL187"/>
      <c r="LWM187"/>
      <c r="LWN187"/>
      <c r="LWO187"/>
      <c r="LWP187"/>
      <c r="LWQ187"/>
      <c r="LWR187"/>
      <c r="LWS187"/>
      <c r="LWT187"/>
      <c r="LWU187"/>
      <c r="LWV187"/>
      <c r="LWW187"/>
      <c r="LWX187"/>
      <c r="LWY187"/>
      <c r="LWZ187"/>
      <c r="LXA187"/>
      <c r="LXB187"/>
      <c r="LXC187"/>
      <c r="LXD187"/>
      <c r="LXE187"/>
      <c r="LXF187"/>
      <c r="LXG187"/>
      <c r="LXH187"/>
      <c r="LXI187"/>
      <c r="LXJ187"/>
      <c r="LXK187"/>
      <c r="LXL187"/>
      <c r="LXM187"/>
      <c r="LXN187"/>
      <c r="LXO187"/>
      <c r="LXP187"/>
      <c r="LXQ187"/>
      <c r="LXR187"/>
      <c r="LXS187"/>
      <c r="LXT187"/>
      <c r="LXU187"/>
      <c r="LXV187"/>
      <c r="LXW187"/>
      <c r="LXX187"/>
      <c r="LXY187"/>
      <c r="LXZ187"/>
      <c r="LYA187"/>
      <c r="LYB187"/>
      <c r="LYC187"/>
      <c r="LYD187"/>
      <c r="LYE187"/>
      <c r="LYF187"/>
      <c r="LYG187"/>
      <c r="LYH187"/>
      <c r="LYI187"/>
      <c r="LYJ187"/>
      <c r="LYK187"/>
      <c r="LYL187"/>
      <c r="LYM187"/>
      <c r="LYN187"/>
      <c r="LYO187"/>
      <c r="LYP187"/>
      <c r="LYQ187"/>
      <c r="LYR187"/>
      <c r="LYS187"/>
      <c r="LYT187"/>
      <c r="LYU187"/>
      <c r="LYV187"/>
      <c r="LYW187"/>
      <c r="LYX187"/>
      <c r="LYY187"/>
      <c r="LYZ187"/>
      <c r="LZA187"/>
      <c r="LZB187"/>
      <c r="LZC187"/>
      <c r="LZD187"/>
      <c r="LZE187"/>
      <c r="LZF187"/>
      <c r="LZG187"/>
      <c r="LZH187"/>
      <c r="LZI187"/>
      <c r="LZJ187"/>
      <c r="LZK187"/>
      <c r="LZL187"/>
      <c r="LZM187"/>
      <c r="LZN187"/>
      <c r="LZO187"/>
      <c r="LZP187"/>
      <c r="LZQ187"/>
      <c r="LZR187"/>
      <c r="LZS187"/>
      <c r="LZT187"/>
      <c r="LZU187"/>
      <c r="LZV187"/>
      <c r="LZW187"/>
      <c r="LZX187"/>
      <c r="LZY187"/>
      <c r="LZZ187"/>
      <c r="MAA187"/>
      <c r="MAB187"/>
      <c r="MAC187"/>
      <c r="MAD187"/>
      <c r="MAE187"/>
      <c r="MAF187"/>
      <c r="MAG187"/>
      <c r="MAH187"/>
      <c r="MAI187"/>
      <c r="MAJ187"/>
      <c r="MAK187"/>
      <c r="MAL187"/>
      <c r="MAM187"/>
      <c r="MAN187"/>
      <c r="MAO187"/>
      <c r="MAP187"/>
      <c r="MAQ187"/>
      <c r="MAR187"/>
      <c r="MAS187"/>
      <c r="MAT187"/>
      <c r="MAU187"/>
      <c r="MAV187"/>
      <c r="MAW187"/>
      <c r="MAX187"/>
      <c r="MAY187"/>
      <c r="MAZ187"/>
      <c r="MBA187"/>
      <c r="MBB187"/>
      <c r="MBC187"/>
      <c r="MBD187"/>
      <c r="MBE187"/>
      <c r="MBF187"/>
      <c r="MBG187"/>
      <c r="MBH187"/>
      <c r="MBI187"/>
      <c r="MBJ187"/>
      <c r="MBK187"/>
      <c r="MBL187"/>
      <c r="MBM187"/>
      <c r="MBN187"/>
      <c r="MBO187"/>
      <c r="MBP187"/>
      <c r="MBQ187"/>
      <c r="MBR187"/>
      <c r="MBS187"/>
      <c r="MBT187"/>
      <c r="MBU187"/>
      <c r="MBV187"/>
      <c r="MBW187"/>
      <c r="MBX187"/>
      <c r="MBY187"/>
      <c r="MBZ187"/>
      <c r="MCA187"/>
      <c r="MCB187"/>
      <c r="MCC187"/>
      <c r="MCD187"/>
      <c r="MCE187"/>
      <c r="MCF187"/>
      <c r="MCG187"/>
      <c r="MCH187"/>
      <c r="MCI187"/>
      <c r="MCJ187"/>
      <c r="MCK187"/>
      <c r="MCL187"/>
      <c r="MCM187"/>
      <c r="MCN187"/>
      <c r="MCO187"/>
      <c r="MCP187"/>
      <c r="MCQ187"/>
      <c r="MCR187"/>
      <c r="MCS187"/>
      <c r="MCT187"/>
      <c r="MCU187"/>
      <c r="MCV187"/>
      <c r="MCW187"/>
      <c r="MCX187"/>
      <c r="MCY187"/>
      <c r="MCZ187"/>
      <c r="MDA187"/>
      <c r="MDB187"/>
      <c r="MDC187"/>
      <c r="MDD187"/>
      <c r="MDE187"/>
      <c r="MDF187"/>
      <c r="MDG187"/>
      <c r="MDH187"/>
      <c r="MDI187"/>
      <c r="MDJ187"/>
      <c r="MDK187"/>
      <c r="MDL187"/>
      <c r="MDM187"/>
      <c r="MDN187"/>
      <c r="MDO187"/>
      <c r="MDP187"/>
      <c r="MDQ187"/>
      <c r="MDR187"/>
      <c r="MDS187"/>
      <c r="MDT187"/>
      <c r="MDU187"/>
      <c r="MDV187"/>
      <c r="MDW187"/>
      <c r="MDX187"/>
      <c r="MDY187"/>
      <c r="MDZ187"/>
      <c r="MEA187"/>
      <c r="MEB187"/>
      <c r="MEC187"/>
      <c r="MED187"/>
      <c r="MEE187"/>
      <c r="MEF187"/>
      <c r="MEG187"/>
      <c r="MEH187"/>
      <c r="MEI187"/>
      <c r="MEJ187"/>
      <c r="MEK187"/>
      <c r="MEL187"/>
      <c r="MEM187"/>
      <c r="MEN187"/>
      <c r="MEO187"/>
      <c r="MEP187"/>
      <c r="MEQ187"/>
      <c r="MER187"/>
      <c r="MES187"/>
      <c r="MET187"/>
      <c r="MEU187"/>
      <c r="MEV187"/>
      <c r="MEW187"/>
      <c r="MEX187"/>
      <c r="MEY187"/>
      <c r="MEZ187"/>
      <c r="MFA187"/>
      <c r="MFB187"/>
      <c r="MFC187"/>
      <c r="MFD187"/>
      <c r="MFE187"/>
      <c r="MFF187"/>
      <c r="MFG187"/>
      <c r="MFH187"/>
      <c r="MFI187"/>
      <c r="MFJ187"/>
      <c r="MFK187"/>
      <c r="MFL187"/>
      <c r="MFM187"/>
      <c r="MFN187"/>
      <c r="MFO187"/>
      <c r="MFP187"/>
      <c r="MFQ187"/>
      <c r="MFR187"/>
      <c r="MFS187"/>
      <c r="MFT187"/>
      <c r="MFU187"/>
      <c r="MFV187"/>
      <c r="MFW187"/>
      <c r="MFX187"/>
      <c r="MFY187"/>
      <c r="MFZ187"/>
      <c r="MGA187"/>
      <c r="MGB187"/>
      <c r="MGC187"/>
      <c r="MGD187"/>
      <c r="MGE187"/>
      <c r="MGF187"/>
      <c r="MGG187"/>
      <c r="MGH187"/>
      <c r="MGI187"/>
      <c r="MGJ187"/>
      <c r="MGK187"/>
      <c r="MGL187"/>
      <c r="MGM187"/>
      <c r="MGN187"/>
      <c r="MGO187"/>
      <c r="MGP187"/>
      <c r="MGQ187"/>
      <c r="MGR187"/>
      <c r="MGS187"/>
      <c r="MGT187"/>
      <c r="MGU187"/>
      <c r="MGV187"/>
      <c r="MGW187"/>
      <c r="MGX187"/>
      <c r="MGY187"/>
      <c r="MGZ187"/>
      <c r="MHA187"/>
      <c r="MHB187"/>
      <c r="MHC187"/>
      <c r="MHD187"/>
      <c r="MHE187"/>
      <c r="MHF187"/>
      <c r="MHG187"/>
      <c r="MHH187"/>
      <c r="MHI187"/>
      <c r="MHJ187"/>
      <c r="MHK187"/>
      <c r="MHL187"/>
      <c r="MHM187"/>
      <c r="MHN187"/>
      <c r="MHO187"/>
      <c r="MHP187"/>
      <c r="MHQ187"/>
      <c r="MHR187"/>
      <c r="MHS187"/>
      <c r="MHT187"/>
      <c r="MHU187"/>
      <c r="MHV187"/>
      <c r="MHW187"/>
      <c r="MHX187"/>
      <c r="MHY187"/>
      <c r="MHZ187"/>
      <c r="MIA187"/>
      <c r="MIB187"/>
      <c r="MIC187"/>
      <c r="MID187"/>
      <c r="MIE187"/>
      <c r="MIF187"/>
      <c r="MIG187"/>
      <c r="MIH187"/>
      <c r="MII187"/>
      <c r="MIJ187"/>
      <c r="MIK187"/>
      <c r="MIL187"/>
      <c r="MIM187"/>
      <c r="MIN187"/>
      <c r="MIO187"/>
      <c r="MIP187"/>
      <c r="MIQ187"/>
      <c r="MIR187"/>
      <c r="MIS187"/>
      <c r="MIT187"/>
      <c r="MIU187"/>
      <c r="MIV187"/>
      <c r="MIW187"/>
      <c r="MIX187"/>
      <c r="MIY187"/>
      <c r="MIZ187"/>
      <c r="MJA187"/>
      <c r="MJB187"/>
      <c r="MJC187"/>
      <c r="MJD187"/>
      <c r="MJE187"/>
      <c r="MJF187"/>
      <c r="MJG187"/>
      <c r="MJH187"/>
      <c r="MJI187"/>
      <c r="MJJ187"/>
      <c r="MJK187"/>
      <c r="MJL187"/>
      <c r="MJM187"/>
      <c r="MJN187"/>
      <c r="MJO187"/>
      <c r="MJP187"/>
      <c r="MJQ187"/>
      <c r="MJR187"/>
      <c r="MJS187"/>
      <c r="MJT187"/>
      <c r="MJU187"/>
      <c r="MJV187"/>
      <c r="MJW187"/>
      <c r="MJX187"/>
      <c r="MJY187"/>
      <c r="MJZ187"/>
      <c r="MKA187"/>
      <c r="MKB187"/>
      <c r="MKC187"/>
      <c r="MKD187"/>
      <c r="MKE187"/>
      <c r="MKF187"/>
      <c r="MKG187"/>
      <c r="MKH187"/>
      <c r="MKI187"/>
      <c r="MKJ187"/>
      <c r="MKK187"/>
      <c r="MKL187"/>
      <c r="MKM187"/>
      <c r="MKN187"/>
      <c r="MKO187"/>
      <c r="MKP187"/>
      <c r="MKQ187"/>
      <c r="MKR187"/>
      <c r="MKS187"/>
      <c r="MKT187"/>
      <c r="MKU187"/>
      <c r="MKV187"/>
      <c r="MKW187"/>
      <c r="MKX187"/>
      <c r="MKY187"/>
      <c r="MKZ187"/>
      <c r="MLA187"/>
      <c r="MLB187"/>
      <c r="MLC187"/>
      <c r="MLD187"/>
      <c r="MLE187"/>
      <c r="MLF187"/>
      <c r="MLG187"/>
      <c r="MLH187"/>
      <c r="MLI187"/>
      <c r="MLJ187"/>
      <c r="MLK187"/>
      <c r="MLL187"/>
      <c r="MLM187"/>
      <c r="MLN187"/>
      <c r="MLO187"/>
      <c r="MLP187"/>
      <c r="MLQ187"/>
      <c r="MLR187"/>
      <c r="MLS187"/>
      <c r="MLT187"/>
      <c r="MLU187"/>
      <c r="MLV187"/>
      <c r="MLW187"/>
      <c r="MLX187"/>
      <c r="MLY187"/>
      <c r="MLZ187"/>
      <c r="MMA187"/>
      <c r="MMB187"/>
      <c r="MMC187"/>
      <c r="MMD187"/>
      <c r="MME187"/>
      <c r="MMF187"/>
      <c r="MMG187"/>
      <c r="MMH187"/>
      <c r="MMI187"/>
      <c r="MMJ187"/>
      <c r="MMK187"/>
      <c r="MML187"/>
      <c r="MMM187"/>
      <c r="MMN187"/>
      <c r="MMO187"/>
      <c r="MMP187"/>
      <c r="MMQ187"/>
      <c r="MMR187"/>
      <c r="MMS187"/>
      <c r="MMT187"/>
      <c r="MMU187"/>
      <c r="MMV187"/>
      <c r="MMW187"/>
      <c r="MMX187"/>
      <c r="MMY187"/>
      <c r="MMZ187"/>
      <c r="MNA187"/>
      <c r="MNB187"/>
      <c r="MNC187"/>
      <c r="MND187"/>
      <c r="MNE187"/>
      <c r="MNF187"/>
      <c r="MNG187"/>
      <c r="MNH187"/>
      <c r="MNI187"/>
      <c r="MNJ187"/>
      <c r="MNK187"/>
      <c r="MNL187"/>
      <c r="MNM187"/>
      <c r="MNN187"/>
      <c r="MNO187"/>
      <c r="MNP187"/>
      <c r="MNQ187"/>
      <c r="MNR187"/>
      <c r="MNS187"/>
      <c r="MNT187"/>
      <c r="MNU187"/>
      <c r="MNV187"/>
      <c r="MNW187"/>
      <c r="MNX187"/>
      <c r="MNY187"/>
      <c r="MNZ187"/>
      <c r="MOA187"/>
      <c r="MOB187"/>
      <c r="MOC187"/>
      <c r="MOD187"/>
      <c r="MOE187"/>
      <c r="MOF187"/>
      <c r="MOG187"/>
      <c r="MOH187"/>
      <c r="MOI187"/>
      <c r="MOJ187"/>
      <c r="MOK187"/>
      <c r="MOL187"/>
      <c r="MOM187"/>
      <c r="MON187"/>
      <c r="MOO187"/>
      <c r="MOP187"/>
      <c r="MOQ187"/>
      <c r="MOR187"/>
      <c r="MOS187"/>
      <c r="MOT187"/>
      <c r="MOU187"/>
      <c r="MOV187"/>
      <c r="MOW187"/>
      <c r="MOX187"/>
      <c r="MOY187"/>
      <c r="MOZ187"/>
      <c r="MPA187"/>
      <c r="MPB187"/>
      <c r="MPC187"/>
      <c r="MPD187"/>
      <c r="MPE187"/>
      <c r="MPF187"/>
      <c r="MPG187"/>
      <c r="MPH187"/>
      <c r="MPI187"/>
      <c r="MPJ187"/>
      <c r="MPK187"/>
      <c r="MPL187"/>
      <c r="MPM187"/>
      <c r="MPN187"/>
      <c r="MPO187"/>
      <c r="MPP187"/>
      <c r="MPQ187"/>
      <c r="MPR187"/>
      <c r="MPS187"/>
      <c r="MPT187"/>
      <c r="MPU187"/>
      <c r="MPV187"/>
      <c r="MPW187"/>
      <c r="MPX187"/>
      <c r="MPY187"/>
      <c r="MPZ187"/>
      <c r="MQA187"/>
      <c r="MQB187"/>
      <c r="MQC187"/>
      <c r="MQD187"/>
      <c r="MQE187"/>
      <c r="MQF187"/>
      <c r="MQG187"/>
      <c r="MQH187"/>
      <c r="MQI187"/>
      <c r="MQJ187"/>
      <c r="MQK187"/>
      <c r="MQL187"/>
      <c r="MQM187"/>
      <c r="MQN187"/>
      <c r="MQO187"/>
      <c r="MQP187"/>
      <c r="MQQ187"/>
      <c r="MQR187"/>
      <c r="MQS187"/>
      <c r="MQT187"/>
      <c r="MQU187"/>
      <c r="MQV187"/>
      <c r="MQW187"/>
      <c r="MQX187"/>
      <c r="MQY187"/>
      <c r="MQZ187"/>
      <c r="MRA187"/>
      <c r="MRB187"/>
      <c r="MRC187"/>
      <c r="MRD187"/>
      <c r="MRE187"/>
      <c r="MRF187"/>
      <c r="MRG187"/>
      <c r="MRH187"/>
      <c r="MRI187"/>
      <c r="MRJ187"/>
      <c r="MRK187"/>
      <c r="MRL187"/>
      <c r="MRM187"/>
      <c r="MRN187"/>
      <c r="MRO187"/>
      <c r="MRP187"/>
      <c r="MRQ187"/>
      <c r="MRR187"/>
      <c r="MRS187"/>
      <c r="MRT187"/>
      <c r="MRU187"/>
      <c r="MRV187"/>
      <c r="MRW187"/>
      <c r="MRX187"/>
      <c r="MRY187"/>
      <c r="MRZ187"/>
      <c r="MSA187"/>
      <c r="MSB187"/>
      <c r="MSC187"/>
      <c r="MSD187"/>
      <c r="MSE187"/>
      <c r="MSF187"/>
      <c r="MSG187"/>
      <c r="MSH187"/>
      <c r="MSI187"/>
      <c r="MSJ187"/>
      <c r="MSK187"/>
      <c r="MSL187"/>
      <c r="MSM187"/>
      <c r="MSN187"/>
      <c r="MSO187"/>
      <c r="MSP187"/>
      <c r="MSQ187"/>
      <c r="MSR187"/>
      <c r="MSS187"/>
      <c r="MST187"/>
      <c r="MSU187"/>
      <c r="MSV187"/>
      <c r="MSW187"/>
      <c r="MSX187"/>
      <c r="MSY187"/>
      <c r="MSZ187"/>
      <c r="MTA187"/>
      <c r="MTB187"/>
      <c r="MTC187"/>
      <c r="MTD187"/>
      <c r="MTE187"/>
      <c r="MTF187"/>
      <c r="MTG187"/>
      <c r="MTH187"/>
      <c r="MTI187"/>
      <c r="MTJ187"/>
      <c r="MTK187"/>
      <c r="MTL187"/>
      <c r="MTM187"/>
      <c r="MTN187"/>
      <c r="MTO187"/>
      <c r="MTP187"/>
      <c r="MTQ187"/>
      <c r="MTR187"/>
      <c r="MTS187"/>
      <c r="MTT187"/>
      <c r="MTU187"/>
      <c r="MTV187"/>
      <c r="MTW187"/>
      <c r="MTX187"/>
      <c r="MTY187"/>
      <c r="MTZ187"/>
      <c r="MUA187"/>
      <c r="MUB187"/>
      <c r="MUC187"/>
      <c r="MUD187"/>
      <c r="MUE187"/>
      <c r="MUF187"/>
      <c r="MUG187"/>
      <c r="MUH187"/>
      <c r="MUI187"/>
      <c r="MUJ187"/>
      <c r="MUK187"/>
      <c r="MUL187"/>
      <c r="MUM187"/>
      <c r="MUN187"/>
      <c r="MUO187"/>
      <c r="MUP187"/>
      <c r="MUQ187"/>
      <c r="MUR187"/>
      <c r="MUS187"/>
      <c r="MUT187"/>
      <c r="MUU187"/>
      <c r="MUV187"/>
      <c r="MUW187"/>
      <c r="MUX187"/>
      <c r="MUY187"/>
      <c r="MUZ187"/>
      <c r="MVA187"/>
      <c r="MVB187"/>
      <c r="MVC187"/>
      <c r="MVD187"/>
      <c r="MVE187"/>
      <c r="MVF187"/>
      <c r="MVG187"/>
      <c r="MVH187"/>
      <c r="MVI187"/>
      <c r="MVJ187"/>
      <c r="MVK187"/>
      <c r="MVL187"/>
      <c r="MVM187"/>
      <c r="MVN187"/>
      <c r="MVO187"/>
      <c r="MVP187"/>
      <c r="MVQ187"/>
      <c r="MVR187"/>
      <c r="MVS187"/>
      <c r="MVT187"/>
      <c r="MVU187"/>
      <c r="MVV187"/>
      <c r="MVW187"/>
      <c r="MVX187"/>
      <c r="MVY187"/>
      <c r="MVZ187"/>
      <c r="MWA187"/>
      <c r="MWB187"/>
      <c r="MWC187"/>
      <c r="MWD187"/>
      <c r="MWE187"/>
      <c r="MWF187"/>
      <c r="MWG187"/>
      <c r="MWH187"/>
      <c r="MWI187"/>
      <c r="MWJ187"/>
      <c r="MWK187"/>
      <c r="MWL187"/>
      <c r="MWM187"/>
      <c r="MWN187"/>
      <c r="MWO187"/>
      <c r="MWP187"/>
      <c r="MWQ187"/>
      <c r="MWR187"/>
      <c r="MWS187"/>
      <c r="MWT187"/>
      <c r="MWU187"/>
      <c r="MWV187"/>
      <c r="MWW187"/>
      <c r="MWX187"/>
      <c r="MWY187"/>
      <c r="MWZ187"/>
      <c r="MXA187"/>
      <c r="MXB187"/>
      <c r="MXC187"/>
      <c r="MXD187"/>
      <c r="MXE187"/>
      <c r="MXF187"/>
      <c r="MXG187"/>
      <c r="MXH187"/>
      <c r="MXI187"/>
      <c r="MXJ187"/>
      <c r="MXK187"/>
      <c r="MXL187"/>
      <c r="MXM187"/>
      <c r="MXN187"/>
      <c r="MXO187"/>
      <c r="MXP187"/>
      <c r="MXQ187"/>
      <c r="MXR187"/>
      <c r="MXS187"/>
      <c r="MXT187"/>
      <c r="MXU187"/>
      <c r="MXV187"/>
      <c r="MXW187"/>
      <c r="MXX187"/>
      <c r="MXY187"/>
      <c r="MXZ187"/>
      <c r="MYA187"/>
      <c r="MYB187"/>
      <c r="MYC187"/>
      <c r="MYD187"/>
      <c r="MYE187"/>
      <c r="MYF187"/>
      <c r="MYG187"/>
      <c r="MYH187"/>
      <c r="MYI187"/>
      <c r="MYJ187"/>
      <c r="MYK187"/>
      <c r="MYL187"/>
      <c r="MYM187"/>
      <c r="MYN187"/>
      <c r="MYO187"/>
      <c r="MYP187"/>
      <c r="MYQ187"/>
      <c r="MYR187"/>
      <c r="MYS187"/>
      <c r="MYT187"/>
      <c r="MYU187"/>
      <c r="MYV187"/>
      <c r="MYW187"/>
      <c r="MYX187"/>
      <c r="MYY187"/>
      <c r="MYZ187"/>
      <c r="MZA187"/>
      <c r="MZB187"/>
      <c r="MZC187"/>
      <c r="MZD187"/>
      <c r="MZE187"/>
      <c r="MZF187"/>
      <c r="MZG187"/>
      <c r="MZH187"/>
      <c r="MZI187"/>
      <c r="MZJ187"/>
      <c r="MZK187"/>
      <c r="MZL187"/>
      <c r="MZM187"/>
      <c r="MZN187"/>
      <c r="MZO187"/>
      <c r="MZP187"/>
      <c r="MZQ187"/>
      <c r="MZR187"/>
      <c r="MZS187"/>
      <c r="MZT187"/>
      <c r="MZU187"/>
      <c r="MZV187"/>
      <c r="MZW187"/>
      <c r="MZX187"/>
      <c r="MZY187"/>
      <c r="MZZ187"/>
      <c r="NAA187"/>
      <c r="NAB187"/>
      <c r="NAC187"/>
      <c r="NAD187"/>
      <c r="NAE187"/>
      <c r="NAF187"/>
      <c r="NAG187"/>
      <c r="NAH187"/>
      <c r="NAI187"/>
      <c r="NAJ187"/>
      <c r="NAK187"/>
      <c r="NAL187"/>
      <c r="NAM187"/>
      <c r="NAN187"/>
      <c r="NAO187"/>
      <c r="NAP187"/>
      <c r="NAQ187"/>
      <c r="NAR187"/>
      <c r="NAS187"/>
      <c r="NAT187"/>
      <c r="NAU187"/>
      <c r="NAV187"/>
      <c r="NAW187"/>
      <c r="NAX187"/>
      <c r="NAY187"/>
      <c r="NAZ187"/>
      <c r="NBA187"/>
      <c r="NBB187"/>
      <c r="NBC187"/>
      <c r="NBD187"/>
      <c r="NBE187"/>
      <c r="NBF187"/>
      <c r="NBG187"/>
      <c r="NBH187"/>
      <c r="NBI187"/>
      <c r="NBJ187"/>
      <c r="NBK187"/>
      <c r="NBL187"/>
      <c r="NBM187"/>
      <c r="NBN187"/>
      <c r="NBO187"/>
      <c r="NBP187"/>
      <c r="NBQ187"/>
      <c r="NBR187"/>
      <c r="NBS187"/>
      <c r="NBT187"/>
      <c r="NBU187"/>
      <c r="NBV187"/>
      <c r="NBW187"/>
      <c r="NBX187"/>
      <c r="NBY187"/>
      <c r="NBZ187"/>
      <c r="NCA187"/>
      <c r="NCB187"/>
      <c r="NCC187"/>
      <c r="NCD187"/>
      <c r="NCE187"/>
      <c r="NCF187"/>
      <c r="NCG187"/>
      <c r="NCH187"/>
      <c r="NCI187"/>
      <c r="NCJ187"/>
      <c r="NCK187"/>
      <c r="NCL187"/>
      <c r="NCM187"/>
      <c r="NCN187"/>
      <c r="NCO187"/>
      <c r="NCP187"/>
      <c r="NCQ187"/>
      <c r="NCR187"/>
      <c r="NCS187"/>
      <c r="NCT187"/>
      <c r="NCU187"/>
      <c r="NCV187"/>
      <c r="NCW187"/>
      <c r="NCX187"/>
      <c r="NCY187"/>
      <c r="NCZ187"/>
      <c r="NDA187"/>
      <c r="NDB187"/>
      <c r="NDC187"/>
      <c r="NDD187"/>
      <c r="NDE187"/>
      <c r="NDF187"/>
      <c r="NDG187"/>
      <c r="NDH187"/>
      <c r="NDI187"/>
      <c r="NDJ187"/>
      <c r="NDK187"/>
      <c r="NDL187"/>
      <c r="NDM187"/>
      <c r="NDN187"/>
      <c r="NDO187"/>
      <c r="NDP187"/>
      <c r="NDQ187"/>
      <c r="NDR187"/>
      <c r="NDS187"/>
      <c r="NDT187"/>
      <c r="NDU187"/>
      <c r="NDV187"/>
      <c r="NDW187"/>
      <c r="NDX187"/>
      <c r="NDY187"/>
      <c r="NDZ187"/>
      <c r="NEA187"/>
      <c r="NEB187"/>
      <c r="NEC187"/>
      <c r="NED187"/>
      <c r="NEE187"/>
      <c r="NEF187"/>
      <c r="NEG187"/>
      <c r="NEH187"/>
      <c r="NEI187"/>
      <c r="NEJ187"/>
      <c r="NEK187"/>
      <c r="NEL187"/>
      <c r="NEM187"/>
      <c r="NEN187"/>
      <c r="NEO187"/>
      <c r="NEP187"/>
      <c r="NEQ187"/>
      <c r="NER187"/>
      <c r="NES187"/>
      <c r="NET187"/>
      <c r="NEU187"/>
      <c r="NEV187"/>
      <c r="NEW187"/>
      <c r="NEX187"/>
      <c r="NEY187"/>
      <c r="NEZ187"/>
      <c r="NFA187"/>
      <c r="NFB187"/>
      <c r="NFC187"/>
      <c r="NFD187"/>
      <c r="NFE187"/>
      <c r="NFF187"/>
      <c r="NFG187"/>
      <c r="NFH187"/>
      <c r="NFI187"/>
      <c r="NFJ187"/>
      <c r="NFK187"/>
      <c r="NFL187"/>
      <c r="NFM187"/>
      <c r="NFN187"/>
      <c r="NFO187"/>
      <c r="NFP187"/>
      <c r="NFQ187"/>
      <c r="NFR187"/>
      <c r="NFS187"/>
      <c r="NFT187"/>
      <c r="NFU187"/>
      <c r="NFV187"/>
      <c r="NFW187"/>
      <c r="NFX187"/>
      <c r="NFY187"/>
      <c r="NFZ187"/>
      <c r="NGA187"/>
      <c r="NGB187"/>
      <c r="NGC187"/>
      <c r="NGD187"/>
      <c r="NGE187"/>
      <c r="NGF187"/>
      <c r="NGG187"/>
      <c r="NGH187"/>
      <c r="NGI187"/>
      <c r="NGJ187"/>
      <c r="NGK187"/>
      <c r="NGL187"/>
      <c r="NGM187"/>
      <c r="NGN187"/>
      <c r="NGO187"/>
      <c r="NGP187"/>
      <c r="NGQ187"/>
      <c r="NGR187"/>
      <c r="NGS187"/>
      <c r="NGT187"/>
      <c r="NGU187"/>
      <c r="NGV187"/>
      <c r="NGW187"/>
      <c r="NGX187"/>
      <c r="NGY187"/>
      <c r="NGZ187"/>
      <c r="NHA187"/>
      <c r="NHB187"/>
      <c r="NHC187"/>
      <c r="NHD187"/>
      <c r="NHE187"/>
      <c r="NHF187"/>
      <c r="NHG187"/>
      <c r="NHH187"/>
      <c r="NHI187"/>
      <c r="NHJ187"/>
      <c r="NHK187"/>
      <c r="NHL187"/>
      <c r="NHM187"/>
      <c r="NHN187"/>
      <c r="NHO187"/>
      <c r="NHP187"/>
      <c r="NHQ187"/>
      <c r="NHR187"/>
      <c r="NHS187"/>
      <c r="NHT187"/>
      <c r="NHU187"/>
      <c r="NHV187"/>
      <c r="NHW187"/>
      <c r="NHX187"/>
      <c r="NHY187"/>
      <c r="NHZ187"/>
      <c r="NIA187"/>
      <c r="NIB187"/>
      <c r="NIC187"/>
      <c r="NID187"/>
      <c r="NIE187"/>
      <c r="NIF187"/>
      <c r="NIG187"/>
      <c r="NIH187"/>
      <c r="NII187"/>
      <c r="NIJ187"/>
      <c r="NIK187"/>
      <c r="NIL187"/>
      <c r="NIM187"/>
      <c r="NIN187"/>
      <c r="NIO187"/>
      <c r="NIP187"/>
      <c r="NIQ187"/>
      <c r="NIR187"/>
      <c r="NIS187"/>
      <c r="NIT187"/>
      <c r="NIU187"/>
      <c r="NIV187"/>
      <c r="NIW187"/>
      <c r="NIX187"/>
      <c r="NIY187"/>
      <c r="NIZ187"/>
      <c r="NJA187"/>
      <c r="NJB187"/>
      <c r="NJC187"/>
      <c r="NJD187"/>
      <c r="NJE187"/>
      <c r="NJF187"/>
      <c r="NJG187"/>
      <c r="NJH187"/>
      <c r="NJI187"/>
      <c r="NJJ187"/>
      <c r="NJK187"/>
      <c r="NJL187"/>
      <c r="NJM187"/>
      <c r="NJN187"/>
      <c r="NJO187"/>
      <c r="NJP187"/>
      <c r="NJQ187"/>
      <c r="NJR187"/>
      <c r="NJS187"/>
      <c r="NJT187"/>
      <c r="NJU187"/>
      <c r="NJV187"/>
      <c r="NJW187"/>
      <c r="NJX187"/>
      <c r="NJY187"/>
      <c r="NJZ187"/>
      <c r="NKA187"/>
      <c r="NKB187"/>
      <c r="NKC187"/>
      <c r="NKD187"/>
      <c r="NKE187"/>
      <c r="NKF187"/>
      <c r="NKG187"/>
      <c r="NKH187"/>
      <c r="NKI187"/>
      <c r="NKJ187"/>
      <c r="NKK187"/>
      <c r="NKL187"/>
      <c r="NKM187"/>
      <c r="NKN187"/>
      <c r="NKO187"/>
      <c r="NKP187"/>
      <c r="NKQ187"/>
      <c r="NKR187"/>
      <c r="NKS187"/>
      <c r="NKT187"/>
      <c r="NKU187"/>
      <c r="NKV187"/>
      <c r="NKW187"/>
      <c r="NKX187"/>
      <c r="NKY187"/>
      <c r="NKZ187"/>
      <c r="NLA187"/>
      <c r="NLB187"/>
      <c r="NLC187"/>
      <c r="NLD187"/>
      <c r="NLE187"/>
      <c r="NLF187"/>
      <c r="NLG187"/>
      <c r="NLH187"/>
      <c r="NLI187"/>
      <c r="NLJ187"/>
      <c r="NLK187"/>
      <c r="NLL187"/>
      <c r="NLM187"/>
      <c r="NLN187"/>
      <c r="NLO187"/>
      <c r="NLP187"/>
      <c r="NLQ187"/>
      <c r="NLR187"/>
      <c r="NLS187"/>
      <c r="NLT187"/>
      <c r="NLU187"/>
      <c r="NLV187"/>
      <c r="NLW187"/>
      <c r="NLX187"/>
      <c r="NLY187"/>
      <c r="NLZ187"/>
      <c r="NMA187"/>
      <c r="NMB187"/>
      <c r="NMC187"/>
      <c r="NMD187"/>
      <c r="NME187"/>
      <c r="NMF187"/>
      <c r="NMG187"/>
      <c r="NMH187"/>
      <c r="NMI187"/>
      <c r="NMJ187"/>
      <c r="NMK187"/>
      <c r="NML187"/>
      <c r="NMM187"/>
      <c r="NMN187"/>
      <c r="NMO187"/>
      <c r="NMP187"/>
      <c r="NMQ187"/>
      <c r="NMR187"/>
      <c r="NMS187"/>
      <c r="NMT187"/>
      <c r="NMU187"/>
      <c r="NMV187"/>
      <c r="NMW187"/>
      <c r="NMX187"/>
      <c r="NMY187"/>
      <c r="NMZ187"/>
      <c r="NNA187"/>
      <c r="NNB187"/>
      <c r="NNC187"/>
      <c r="NND187"/>
      <c r="NNE187"/>
      <c r="NNF187"/>
      <c r="NNG187"/>
      <c r="NNH187"/>
      <c r="NNI187"/>
      <c r="NNJ187"/>
      <c r="NNK187"/>
      <c r="NNL187"/>
      <c r="NNM187"/>
      <c r="NNN187"/>
      <c r="NNO187"/>
      <c r="NNP187"/>
      <c r="NNQ187"/>
      <c r="NNR187"/>
      <c r="NNS187"/>
      <c r="NNT187"/>
      <c r="NNU187"/>
      <c r="NNV187"/>
      <c r="NNW187"/>
      <c r="NNX187"/>
      <c r="NNY187"/>
      <c r="NNZ187"/>
      <c r="NOA187"/>
      <c r="NOB187"/>
      <c r="NOC187"/>
      <c r="NOD187"/>
      <c r="NOE187"/>
      <c r="NOF187"/>
      <c r="NOG187"/>
      <c r="NOH187"/>
      <c r="NOI187"/>
      <c r="NOJ187"/>
      <c r="NOK187"/>
      <c r="NOL187"/>
      <c r="NOM187"/>
      <c r="NON187"/>
      <c r="NOO187"/>
      <c r="NOP187"/>
      <c r="NOQ187"/>
      <c r="NOR187"/>
      <c r="NOS187"/>
      <c r="NOT187"/>
      <c r="NOU187"/>
      <c r="NOV187"/>
      <c r="NOW187"/>
      <c r="NOX187"/>
      <c r="NOY187"/>
      <c r="NOZ187"/>
      <c r="NPA187"/>
      <c r="NPB187"/>
      <c r="NPC187"/>
      <c r="NPD187"/>
      <c r="NPE187"/>
      <c r="NPF187"/>
      <c r="NPG187"/>
      <c r="NPH187"/>
      <c r="NPI187"/>
      <c r="NPJ187"/>
      <c r="NPK187"/>
      <c r="NPL187"/>
      <c r="NPM187"/>
      <c r="NPN187"/>
      <c r="NPO187"/>
      <c r="NPP187"/>
      <c r="NPQ187"/>
      <c r="NPR187"/>
      <c r="NPS187"/>
      <c r="NPT187"/>
      <c r="NPU187"/>
      <c r="NPV187"/>
      <c r="NPW187"/>
      <c r="NPX187"/>
      <c r="NPY187"/>
      <c r="NPZ187"/>
      <c r="NQA187"/>
      <c r="NQB187"/>
      <c r="NQC187"/>
      <c r="NQD187"/>
      <c r="NQE187"/>
      <c r="NQF187"/>
      <c r="NQG187"/>
      <c r="NQH187"/>
      <c r="NQI187"/>
      <c r="NQJ187"/>
      <c r="NQK187"/>
      <c r="NQL187"/>
      <c r="NQM187"/>
      <c r="NQN187"/>
      <c r="NQO187"/>
      <c r="NQP187"/>
      <c r="NQQ187"/>
      <c r="NQR187"/>
      <c r="NQS187"/>
      <c r="NQT187"/>
      <c r="NQU187"/>
      <c r="NQV187"/>
      <c r="NQW187"/>
      <c r="NQX187"/>
      <c r="NQY187"/>
      <c r="NQZ187"/>
      <c r="NRA187"/>
      <c r="NRB187"/>
      <c r="NRC187"/>
      <c r="NRD187"/>
      <c r="NRE187"/>
      <c r="NRF187"/>
      <c r="NRG187"/>
      <c r="NRH187"/>
      <c r="NRI187"/>
      <c r="NRJ187"/>
      <c r="NRK187"/>
      <c r="NRL187"/>
      <c r="NRM187"/>
      <c r="NRN187"/>
      <c r="NRO187"/>
      <c r="NRP187"/>
      <c r="NRQ187"/>
      <c r="NRR187"/>
      <c r="NRS187"/>
      <c r="NRT187"/>
      <c r="NRU187"/>
      <c r="NRV187"/>
      <c r="NRW187"/>
      <c r="NRX187"/>
      <c r="NRY187"/>
      <c r="NRZ187"/>
      <c r="NSA187"/>
      <c r="NSB187"/>
      <c r="NSC187"/>
      <c r="NSD187"/>
      <c r="NSE187"/>
      <c r="NSF187"/>
      <c r="NSG187"/>
      <c r="NSH187"/>
      <c r="NSI187"/>
      <c r="NSJ187"/>
      <c r="NSK187"/>
      <c r="NSL187"/>
      <c r="NSM187"/>
      <c r="NSN187"/>
      <c r="NSO187"/>
      <c r="NSP187"/>
      <c r="NSQ187"/>
      <c r="NSR187"/>
      <c r="NSS187"/>
      <c r="NST187"/>
      <c r="NSU187"/>
      <c r="NSV187"/>
      <c r="NSW187"/>
      <c r="NSX187"/>
      <c r="NSY187"/>
      <c r="NSZ187"/>
      <c r="NTA187"/>
      <c r="NTB187"/>
      <c r="NTC187"/>
      <c r="NTD187"/>
      <c r="NTE187"/>
      <c r="NTF187"/>
      <c r="NTG187"/>
      <c r="NTH187"/>
      <c r="NTI187"/>
      <c r="NTJ187"/>
      <c r="NTK187"/>
      <c r="NTL187"/>
      <c r="NTM187"/>
      <c r="NTN187"/>
      <c r="NTO187"/>
      <c r="NTP187"/>
      <c r="NTQ187"/>
      <c r="NTR187"/>
      <c r="NTS187"/>
      <c r="NTT187"/>
      <c r="NTU187"/>
      <c r="NTV187"/>
      <c r="NTW187"/>
      <c r="NTX187"/>
      <c r="NTY187"/>
      <c r="NTZ187"/>
      <c r="NUA187"/>
      <c r="NUB187"/>
      <c r="NUC187"/>
      <c r="NUD187"/>
      <c r="NUE187"/>
      <c r="NUF187"/>
      <c r="NUG187"/>
      <c r="NUH187"/>
      <c r="NUI187"/>
      <c r="NUJ187"/>
      <c r="NUK187"/>
      <c r="NUL187"/>
      <c r="NUM187"/>
      <c r="NUN187"/>
      <c r="NUO187"/>
      <c r="NUP187"/>
      <c r="NUQ187"/>
      <c r="NUR187"/>
      <c r="NUS187"/>
      <c r="NUT187"/>
      <c r="NUU187"/>
      <c r="NUV187"/>
      <c r="NUW187"/>
      <c r="NUX187"/>
      <c r="NUY187"/>
      <c r="NUZ187"/>
      <c r="NVA187"/>
      <c r="NVB187"/>
      <c r="NVC187"/>
      <c r="NVD187"/>
      <c r="NVE187"/>
      <c r="NVF187"/>
      <c r="NVG187"/>
      <c r="NVH187"/>
      <c r="NVI187"/>
      <c r="NVJ187"/>
      <c r="NVK187"/>
      <c r="NVL187"/>
      <c r="NVM187"/>
      <c r="NVN187"/>
      <c r="NVO187"/>
      <c r="NVP187"/>
      <c r="NVQ187"/>
      <c r="NVR187"/>
      <c r="NVS187"/>
      <c r="NVT187"/>
      <c r="NVU187"/>
      <c r="NVV187"/>
      <c r="NVW187"/>
      <c r="NVX187"/>
      <c r="NVY187"/>
      <c r="NVZ187"/>
      <c r="NWA187"/>
      <c r="NWB187"/>
      <c r="NWC187"/>
      <c r="NWD187"/>
      <c r="NWE187"/>
      <c r="NWF187"/>
      <c r="NWG187"/>
      <c r="NWH187"/>
      <c r="NWI187"/>
      <c r="NWJ187"/>
      <c r="NWK187"/>
      <c r="NWL187"/>
      <c r="NWM187"/>
      <c r="NWN187"/>
      <c r="NWO187"/>
      <c r="NWP187"/>
      <c r="NWQ187"/>
      <c r="NWR187"/>
      <c r="NWS187"/>
      <c r="NWT187"/>
      <c r="NWU187"/>
      <c r="NWV187"/>
      <c r="NWW187"/>
      <c r="NWX187"/>
      <c r="NWY187"/>
      <c r="NWZ187"/>
      <c r="NXA187"/>
      <c r="NXB187"/>
      <c r="NXC187"/>
      <c r="NXD187"/>
      <c r="NXE187"/>
      <c r="NXF187"/>
      <c r="NXG187"/>
      <c r="NXH187"/>
      <c r="NXI187"/>
      <c r="NXJ187"/>
      <c r="NXK187"/>
      <c r="NXL187"/>
      <c r="NXM187"/>
      <c r="NXN187"/>
      <c r="NXO187"/>
      <c r="NXP187"/>
      <c r="NXQ187"/>
      <c r="NXR187"/>
      <c r="NXS187"/>
      <c r="NXT187"/>
      <c r="NXU187"/>
      <c r="NXV187"/>
      <c r="NXW187"/>
      <c r="NXX187"/>
      <c r="NXY187"/>
      <c r="NXZ187"/>
      <c r="NYA187"/>
      <c r="NYB187"/>
      <c r="NYC187"/>
      <c r="NYD187"/>
      <c r="NYE187"/>
      <c r="NYF187"/>
      <c r="NYG187"/>
      <c r="NYH187"/>
      <c r="NYI187"/>
      <c r="NYJ187"/>
      <c r="NYK187"/>
      <c r="NYL187"/>
      <c r="NYM187"/>
      <c r="NYN187"/>
      <c r="NYO187"/>
      <c r="NYP187"/>
      <c r="NYQ187"/>
      <c r="NYR187"/>
      <c r="NYS187"/>
      <c r="NYT187"/>
      <c r="NYU187"/>
      <c r="NYV187"/>
      <c r="NYW187"/>
      <c r="NYX187"/>
      <c r="NYY187"/>
      <c r="NYZ187"/>
      <c r="NZA187"/>
      <c r="NZB187"/>
      <c r="NZC187"/>
      <c r="NZD187"/>
      <c r="NZE187"/>
      <c r="NZF187"/>
      <c r="NZG187"/>
      <c r="NZH187"/>
      <c r="NZI187"/>
      <c r="NZJ187"/>
      <c r="NZK187"/>
      <c r="NZL187"/>
      <c r="NZM187"/>
      <c r="NZN187"/>
      <c r="NZO187"/>
      <c r="NZP187"/>
      <c r="NZQ187"/>
      <c r="NZR187"/>
      <c r="NZS187"/>
      <c r="NZT187"/>
      <c r="NZU187"/>
      <c r="NZV187"/>
      <c r="NZW187"/>
      <c r="NZX187"/>
      <c r="NZY187"/>
      <c r="NZZ187"/>
      <c r="OAA187"/>
      <c r="OAB187"/>
      <c r="OAC187"/>
      <c r="OAD187"/>
      <c r="OAE187"/>
      <c r="OAF187"/>
      <c r="OAG187"/>
      <c r="OAH187"/>
      <c r="OAI187"/>
      <c r="OAJ187"/>
      <c r="OAK187"/>
      <c r="OAL187"/>
      <c r="OAM187"/>
      <c r="OAN187"/>
      <c r="OAO187"/>
      <c r="OAP187"/>
      <c r="OAQ187"/>
      <c r="OAR187"/>
      <c r="OAS187"/>
      <c r="OAT187"/>
      <c r="OAU187"/>
      <c r="OAV187"/>
      <c r="OAW187"/>
      <c r="OAX187"/>
      <c r="OAY187"/>
      <c r="OAZ187"/>
      <c r="OBA187"/>
      <c r="OBB187"/>
      <c r="OBC187"/>
      <c r="OBD187"/>
      <c r="OBE187"/>
      <c r="OBF187"/>
      <c r="OBG187"/>
      <c r="OBH187"/>
      <c r="OBI187"/>
      <c r="OBJ187"/>
      <c r="OBK187"/>
      <c r="OBL187"/>
      <c r="OBM187"/>
      <c r="OBN187"/>
      <c r="OBO187"/>
      <c r="OBP187"/>
      <c r="OBQ187"/>
      <c r="OBR187"/>
      <c r="OBS187"/>
      <c r="OBT187"/>
      <c r="OBU187"/>
      <c r="OBV187"/>
      <c r="OBW187"/>
      <c r="OBX187"/>
      <c r="OBY187"/>
      <c r="OBZ187"/>
      <c r="OCA187"/>
      <c r="OCB187"/>
      <c r="OCC187"/>
      <c r="OCD187"/>
      <c r="OCE187"/>
      <c r="OCF187"/>
      <c r="OCG187"/>
      <c r="OCH187"/>
      <c r="OCI187"/>
      <c r="OCJ187"/>
      <c r="OCK187"/>
      <c r="OCL187"/>
      <c r="OCM187"/>
      <c r="OCN187"/>
      <c r="OCO187"/>
      <c r="OCP187"/>
      <c r="OCQ187"/>
      <c r="OCR187"/>
      <c r="OCS187"/>
      <c r="OCT187"/>
      <c r="OCU187"/>
      <c r="OCV187"/>
      <c r="OCW187"/>
      <c r="OCX187"/>
      <c r="OCY187"/>
      <c r="OCZ187"/>
      <c r="ODA187"/>
      <c r="ODB187"/>
      <c r="ODC187"/>
      <c r="ODD187"/>
      <c r="ODE187"/>
      <c r="ODF187"/>
      <c r="ODG187"/>
      <c r="ODH187"/>
      <c r="ODI187"/>
      <c r="ODJ187"/>
      <c r="ODK187"/>
      <c r="ODL187"/>
      <c r="ODM187"/>
      <c r="ODN187"/>
      <c r="ODO187"/>
      <c r="ODP187"/>
      <c r="ODQ187"/>
      <c r="ODR187"/>
      <c r="ODS187"/>
      <c r="ODT187"/>
      <c r="ODU187"/>
      <c r="ODV187"/>
      <c r="ODW187"/>
      <c r="ODX187"/>
      <c r="ODY187"/>
      <c r="ODZ187"/>
      <c r="OEA187"/>
      <c r="OEB187"/>
      <c r="OEC187"/>
      <c r="OED187"/>
      <c r="OEE187"/>
      <c r="OEF187"/>
      <c r="OEG187"/>
      <c r="OEH187"/>
      <c r="OEI187"/>
      <c r="OEJ187"/>
      <c r="OEK187"/>
      <c r="OEL187"/>
      <c r="OEM187"/>
      <c r="OEN187"/>
      <c r="OEO187"/>
      <c r="OEP187"/>
      <c r="OEQ187"/>
      <c r="OER187"/>
      <c r="OES187"/>
      <c r="OET187"/>
      <c r="OEU187"/>
      <c r="OEV187"/>
      <c r="OEW187"/>
      <c r="OEX187"/>
      <c r="OEY187"/>
      <c r="OEZ187"/>
      <c r="OFA187"/>
      <c r="OFB187"/>
      <c r="OFC187"/>
      <c r="OFD187"/>
      <c r="OFE187"/>
      <c r="OFF187"/>
      <c r="OFG187"/>
      <c r="OFH187"/>
      <c r="OFI187"/>
      <c r="OFJ187"/>
      <c r="OFK187"/>
      <c r="OFL187"/>
      <c r="OFM187"/>
      <c r="OFN187"/>
      <c r="OFO187"/>
      <c r="OFP187"/>
      <c r="OFQ187"/>
      <c r="OFR187"/>
      <c r="OFS187"/>
      <c r="OFT187"/>
      <c r="OFU187"/>
      <c r="OFV187"/>
      <c r="OFW187"/>
      <c r="OFX187"/>
      <c r="OFY187"/>
      <c r="OFZ187"/>
      <c r="OGA187"/>
      <c r="OGB187"/>
      <c r="OGC187"/>
      <c r="OGD187"/>
      <c r="OGE187"/>
      <c r="OGF187"/>
      <c r="OGG187"/>
      <c r="OGH187"/>
      <c r="OGI187"/>
      <c r="OGJ187"/>
      <c r="OGK187"/>
      <c r="OGL187"/>
      <c r="OGM187"/>
      <c r="OGN187"/>
      <c r="OGO187"/>
      <c r="OGP187"/>
      <c r="OGQ187"/>
      <c r="OGR187"/>
      <c r="OGS187"/>
      <c r="OGT187"/>
      <c r="OGU187"/>
      <c r="OGV187"/>
      <c r="OGW187"/>
      <c r="OGX187"/>
      <c r="OGY187"/>
      <c r="OGZ187"/>
      <c r="OHA187"/>
      <c r="OHB187"/>
      <c r="OHC187"/>
      <c r="OHD187"/>
      <c r="OHE187"/>
      <c r="OHF187"/>
      <c r="OHG187"/>
      <c r="OHH187"/>
      <c r="OHI187"/>
      <c r="OHJ187"/>
      <c r="OHK187"/>
      <c r="OHL187"/>
      <c r="OHM187"/>
      <c r="OHN187"/>
      <c r="OHO187"/>
      <c r="OHP187"/>
      <c r="OHQ187"/>
      <c r="OHR187"/>
      <c r="OHS187"/>
      <c r="OHT187"/>
      <c r="OHU187"/>
      <c r="OHV187"/>
      <c r="OHW187"/>
      <c r="OHX187"/>
      <c r="OHY187"/>
      <c r="OHZ187"/>
      <c r="OIA187"/>
      <c r="OIB187"/>
      <c r="OIC187"/>
      <c r="OID187"/>
      <c r="OIE187"/>
      <c r="OIF187"/>
      <c r="OIG187"/>
      <c r="OIH187"/>
      <c r="OII187"/>
      <c r="OIJ187"/>
      <c r="OIK187"/>
      <c r="OIL187"/>
      <c r="OIM187"/>
      <c r="OIN187"/>
      <c r="OIO187"/>
      <c r="OIP187"/>
      <c r="OIQ187"/>
      <c r="OIR187"/>
      <c r="OIS187"/>
      <c r="OIT187"/>
      <c r="OIU187"/>
      <c r="OIV187"/>
      <c r="OIW187"/>
      <c r="OIX187"/>
      <c r="OIY187"/>
      <c r="OIZ187"/>
      <c r="OJA187"/>
      <c r="OJB187"/>
      <c r="OJC187"/>
      <c r="OJD187"/>
      <c r="OJE187"/>
      <c r="OJF187"/>
      <c r="OJG187"/>
      <c r="OJH187"/>
      <c r="OJI187"/>
      <c r="OJJ187"/>
      <c r="OJK187"/>
      <c r="OJL187"/>
      <c r="OJM187"/>
      <c r="OJN187"/>
      <c r="OJO187"/>
      <c r="OJP187"/>
      <c r="OJQ187"/>
      <c r="OJR187"/>
      <c r="OJS187"/>
      <c r="OJT187"/>
      <c r="OJU187"/>
      <c r="OJV187"/>
      <c r="OJW187"/>
      <c r="OJX187"/>
      <c r="OJY187"/>
      <c r="OJZ187"/>
      <c r="OKA187"/>
      <c r="OKB187"/>
      <c r="OKC187"/>
      <c r="OKD187"/>
      <c r="OKE187"/>
      <c r="OKF187"/>
      <c r="OKG187"/>
      <c r="OKH187"/>
      <c r="OKI187"/>
      <c r="OKJ187"/>
      <c r="OKK187"/>
      <c r="OKL187"/>
      <c r="OKM187"/>
      <c r="OKN187"/>
      <c r="OKO187"/>
      <c r="OKP187"/>
      <c r="OKQ187"/>
      <c r="OKR187"/>
      <c r="OKS187"/>
      <c r="OKT187"/>
      <c r="OKU187"/>
      <c r="OKV187"/>
      <c r="OKW187"/>
      <c r="OKX187"/>
      <c r="OKY187"/>
      <c r="OKZ187"/>
      <c r="OLA187"/>
      <c r="OLB187"/>
      <c r="OLC187"/>
      <c r="OLD187"/>
      <c r="OLE187"/>
      <c r="OLF187"/>
      <c r="OLG187"/>
      <c r="OLH187"/>
      <c r="OLI187"/>
      <c r="OLJ187"/>
      <c r="OLK187"/>
      <c r="OLL187"/>
      <c r="OLM187"/>
      <c r="OLN187"/>
      <c r="OLO187"/>
      <c r="OLP187"/>
      <c r="OLQ187"/>
      <c r="OLR187"/>
      <c r="OLS187"/>
      <c r="OLT187"/>
      <c r="OLU187"/>
      <c r="OLV187"/>
      <c r="OLW187"/>
      <c r="OLX187"/>
      <c r="OLY187"/>
      <c r="OLZ187"/>
      <c r="OMA187"/>
      <c r="OMB187"/>
      <c r="OMC187"/>
      <c r="OMD187"/>
      <c r="OME187"/>
      <c r="OMF187"/>
      <c r="OMG187"/>
      <c r="OMH187"/>
      <c r="OMI187"/>
      <c r="OMJ187"/>
      <c r="OMK187"/>
      <c r="OML187"/>
      <c r="OMM187"/>
      <c r="OMN187"/>
      <c r="OMO187"/>
      <c r="OMP187"/>
      <c r="OMQ187"/>
      <c r="OMR187"/>
      <c r="OMS187"/>
      <c r="OMT187"/>
      <c r="OMU187"/>
      <c r="OMV187"/>
      <c r="OMW187"/>
      <c r="OMX187"/>
      <c r="OMY187"/>
      <c r="OMZ187"/>
      <c r="ONA187"/>
      <c r="ONB187"/>
      <c r="ONC187"/>
      <c r="OND187"/>
      <c r="ONE187"/>
      <c r="ONF187"/>
      <c r="ONG187"/>
      <c r="ONH187"/>
      <c r="ONI187"/>
      <c r="ONJ187"/>
      <c r="ONK187"/>
      <c r="ONL187"/>
      <c r="ONM187"/>
      <c r="ONN187"/>
      <c r="ONO187"/>
      <c r="ONP187"/>
      <c r="ONQ187"/>
      <c r="ONR187"/>
      <c r="ONS187"/>
      <c r="ONT187"/>
      <c r="ONU187"/>
      <c r="ONV187"/>
      <c r="ONW187"/>
      <c r="ONX187"/>
      <c r="ONY187"/>
      <c r="ONZ187"/>
      <c r="OOA187"/>
      <c r="OOB187"/>
      <c r="OOC187"/>
      <c r="OOD187"/>
      <c r="OOE187"/>
      <c r="OOF187"/>
      <c r="OOG187"/>
      <c r="OOH187"/>
      <c r="OOI187"/>
      <c r="OOJ187"/>
      <c r="OOK187"/>
      <c r="OOL187"/>
      <c r="OOM187"/>
      <c r="OON187"/>
      <c r="OOO187"/>
      <c r="OOP187"/>
      <c r="OOQ187"/>
      <c r="OOR187"/>
      <c r="OOS187"/>
      <c r="OOT187"/>
      <c r="OOU187"/>
      <c r="OOV187"/>
      <c r="OOW187"/>
      <c r="OOX187"/>
      <c r="OOY187"/>
      <c r="OOZ187"/>
      <c r="OPA187"/>
      <c r="OPB187"/>
      <c r="OPC187"/>
      <c r="OPD187"/>
      <c r="OPE187"/>
      <c r="OPF187"/>
      <c r="OPG187"/>
      <c r="OPH187"/>
      <c r="OPI187"/>
      <c r="OPJ187"/>
      <c r="OPK187"/>
      <c r="OPL187"/>
      <c r="OPM187"/>
      <c r="OPN187"/>
      <c r="OPO187"/>
      <c r="OPP187"/>
      <c r="OPQ187"/>
      <c r="OPR187"/>
      <c r="OPS187"/>
      <c r="OPT187"/>
      <c r="OPU187"/>
      <c r="OPV187"/>
      <c r="OPW187"/>
      <c r="OPX187"/>
      <c r="OPY187"/>
      <c r="OPZ187"/>
      <c r="OQA187"/>
      <c r="OQB187"/>
      <c r="OQC187"/>
      <c r="OQD187"/>
      <c r="OQE187"/>
      <c r="OQF187"/>
      <c r="OQG187"/>
      <c r="OQH187"/>
      <c r="OQI187"/>
      <c r="OQJ187"/>
      <c r="OQK187"/>
      <c r="OQL187"/>
      <c r="OQM187"/>
      <c r="OQN187"/>
      <c r="OQO187"/>
      <c r="OQP187"/>
      <c r="OQQ187"/>
      <c r="OQR187"/>
      <c r="OQS187"/>
      <c r="OQT187"/>
      <c r="OQU187"/>
      <c r="OQV187"/>
      <c r="OQW187"/>
      <c r="OQX187"/>
      <c r="OQY187"/>
      <c r="OQZ187"/>
      <c r="ORA187"/>
      <c r="ORB187"/>
      <c r="ORC187"/>
      <c r="ORD187"/>
      <c r="ORE187"/>
      <c r="ORF187"/>
      <c r="ORG187"/>
      <c r="ORH187"/>
      <c r="ORI187"/>
      <c r="ORJ187"/>
      <c r="ORK187"/>
      <c r="ORL187"/>
      <c r="ORM187"/>
      <c r="ORN187"/>
      <c r="ORO187"/>
      <c r="ORP187"/>
      <c r="ORQ187"/>
      <c r="ORR187"/>
      <c r="ORS187"/>
      <c r="ORT187"/>
      <c r="ORU187"/>
      <c r="ORV187"/>
      <c r="ORW187"/>
      <c r="ORX187"/>
      <c r="ORY187"/>
      <c r="ORZ187"/>
      <c r="OSA187"/>
      <c r="OSB187"/>
      <c r="OSC187"/>
      <c r="OSD187"/>
      <c r="OSE187"/>
      <c r="OSF187"/>
      <c r="OSG187"/>
      <c r="OSH187"/>
      <c r="OSI187"/>
      <c r="OSJ187"/>
      <c r="OSK187"/>
      <c r="OSL187"/>
      <c r="OSM187"/>
      <c r="OSN187"/>
      <c r="OSO187"/>
      <c r="OSP187"/>
      <c r="OSQ187"/>
      <c r="OSR187"/>
      <c r="OSS187"/>
      <c r="OST187"/>
      <c r="OSU187"/>
      <c r="OSV187"/>
      <c r="OSW187"/>
      <c r="OSX187"/>
      <c r="OSY187"/>
      <c r="OSZ187"/>
      <c r="OTA187"/>
      <c r="OTB187"/>
      <c r="OTC187"/>
      <c r="OTD187"/>
      <c r="OTE187"/>
      <c r="OTF187"/>
      <c r="OTG187"/>
      <c r="OTH187"/>
      <c r="OTI187"/>
      <c r="OTJ187"/>
      <c r="OTK187"/>
      <c r="OTL187"/>
      <c r="OTM187"/>
      <c r="OTN187"/>
      <c r="OTO187"/>
      <c r="OTP187"/>
      <c r="OTQ187"/>
      <c r="OTR187"/>
      <c r="OTS187"/>
      <c r="OTT187"/>
      <c r="OTU187"/>
      <c r="OTV187"/>
      <c r="OTW187"/>
      <c r="OTX187"/>
      <c r="OTY187"/>
      <c r="OTZ187"/>
      <c r="OUA187"/>
      <c r="OUB187"/>
      <c r="OUC187"/>
      <c r="OUD187"/>
      <c r="OUE187"/>
      <c r="OUF187"/>
      <c r="OUG187"/>
      <c r="OUH187"/>
      <c r="OUI187"/>
      <c r="OUJ187"/>
      <c r="OUK187"/>
      <c r="OUL187"/>
      <c r="OUM187"/>
      <c r="OUN187"/>
      <c r="OUO187"/>
      <c r="OUP187"/>
      <c r="OUQ187"/>
      <c r="OUR187"/>
      <c r="OUS187"/>
      <c r="OUT187"/>
      <c r="OUU187"/>
      <c r="OUV187"/>
      <c r="OUW187"/>
      <c r="OUX187"/>
      <c r="OUY187"/>
      <c r="OUZ187"/>
      <c r="OVA187"/>
      <c r="OVB187"/>
      <c r="OVC187"/>
      <c r="OVD187"/>
      <c r="OVE187"/>
      <c r="OVF187"/>
      <c r="OVG187"/>
      <c r="OVH187"/>
      <c r="OVI187"/>
      <c r="OVJ187"/>
      <c r="OVK187"/>
      <c r="OVL187"/>
      <c r="OVM187"/>
      <c r="OVN187"/>
      <c r="OVO187"/>
      <c r="OVP187"/>
      <c r="OVQ187"/>
      <c r="OVR187"/>
      <c r="OVS187"/>
      <c r="OVT187"/>
      <c r="OVU187"/>
      <c r="OVV187"/>
      <c r="OVW187"/>
      <c r="OVX187"/>
      <c r="OVY187"/>
      <c r="OVZ187"/>
      <c r="OWA187"/>
      <c r="OWB187"/>
      <c r="OWC187"/>
      <c r="OWD187"/>
      <c r="OWE187"/>
      <c r="OWF187"/>
      <c r="OWG187"/>
      <c r="OWH187"/>
      <c r="OWI187"/>
      <c r="OWJ187"/>
      <c r="OWK187"/>
      <c r="OWL187"/>
      <c r="OWM187"/>
      <c r="OWN187"/>
      <c r="OWO187"/>
      <c r="OWP187"/>
      <c r="OWQ187"/>
      <c r="OWR187"/>
      <c r="OWS187"/>
      <c r="OWT187"/>
      <c r="OWU187"/>
      <c r="OWV187"/>
      <c r="OWW187"/>
      <c r="OWX187"/>
      <c r="OWY187"/>
      <c r="OWZ187"/>
      <c r="OXA187"/>
      <c r="OXB187"/>
      <c r="OXC187"/>
      <c r="OXD187"/>
      <c r="OXE187"/>
      <c r="OXF187"/>
      <c r="OXG187"/>
      <c r="OXH187"/>
      <c r="OXI187"/>
      <c r="OXJ187"/>
      <c r="OXK187"/>
      <c r="OXL187"/>
      <c r="OXM187"/>
      <c r="OXN187"/>
      <c r="OXO187"/>
      <c r="OXP187"/>
      <c r="OXQ187"/>
      <c r="OXR187"/>
      <c r="OXS187"/>
      <c r="OXT187"/>
      <c r="OXU187"/>
      <c r="OXV187"/>
      <c r="OXW187"/>
      <c r="OXX187"/>
      <c r="OXY187"/>
      <c r="OXZ187"/>
      <c r="OYA187"/>
      <c r="OYB187"/>
      <c r="OYC187"/>
      <c r="OYD187"/>
      <c r="OYE187"/>
      <c r="OYF187"/>
      <c r="OYG187"/>
      <c r="OYH187"/>
      <c r="OYI187"/>
      <c r="OYJ187"/>
      <c r="OYK187"/>
      <c r="OYL187"/>
      <c r="OYM187"/>
      <c r="OYN187"/>
      <c r="OYO187"/>
      <c r="OYP187"/>
      <c r="OYQ187"/>
      <c r="OYR187"/>
      <c r="OYS187"/>
      <c r="OYT187"/>
      <c r="OYU187"/>
      <c r="OYV187"/>
      <c r="OYW187"/>
      <c r="OYX187"/>
      <c r="OYY187"/>
      <c r="OYZ187"/>
      <c r="OZA187"/>
      <c r="OZB187"/>
      <c r="OZC187"/>
      <c r="OZD187"/>
      <c r="OZE187"/>
      <c r="OZF187"/>
      <c r="OZG187"/>
      <c r="OZH187"/>
      <c r="OZI187"/>
      <c r="OZJ187"/>
      <c r="OZK187"/>
      <c r="OZL187"/>
      <c r="OZM187"/>
      <c r="OZN187"/>
      <c r="OZO187"/>
      <c r="OZP187"/>
      <c r="OZQ187"/>
      <c r="OZR187"/>
      <c r="OZS187"/>
      <c r="OZT187"/>
      <c r="OZU187"/>
      <c r="OZV187"/>
      <c r="OZW187"/>
      <c r="OZX187"/>
      <c r="OZY187"/>
      <c r="OZZ187"/>
      <c r="PAA187"/>
      <c r="PAB187"/>
      <c r="PAC187"/>
      <c r="PAD187"/>
      <c r="PAE187"/>
      <c r="PAF187"/>
      <c r="PAG187"/>
      <c r="PAH187"/>
      <c r="PAI187"/>
      <c r="PAJ187"/>
      <c r="PAK187"/>
      <c r="PAL187"/>
      <c r="PAM187"/>
      <c r="PAN187"/>
      <c r="PAO187"/>
      <c r="PAP187"/>
      <c r="PAQ187"/>
      <c r="PAR187"/>
      <c r="PAS187"/>
      <c r="PAT187"/>
      <c r="PAU187"/>
      <c r="PAV187"/>
      <c r="PAW187"/>
      <c r="PAX187"/>
      <c r="PAY187"/>
      <c r="PAZ187"/>
      <c r="PBA187"/>
      <c r="PBB187"/>
      <c r="PBC187"/>
      <c r="PBD187"/>
      <c r="PBE187"/>
      <c r="PBF187"/>
      <c r="PBG187"/>
      <c r="PBH187"/>
      <c r="PBI187"/>
      <c r="PBJ187"/>
      <c r="PBK187"/>
      <c r="PBL187"/>
      <c r="PBM187"/>
      <c r="PBN187"/>
      <c r="PBO187"/>
      <c r="PBP187"/>
      <c r="PBQ187"/>
      <c r="PBR187"/>
      <c r="PBS187"/>
      <c r="PBT187"/>
      <c r="PBU187"/>
      <c r="PBV187"/>
      <c r="PBW187"/>
      <c r="PBX187"/>
      <c r="PBY187"/>
      <c r="PBZ187"/>
      <c r="PCA187"/>
      <c r="PCB187"/>
      <c r="PCC187"/>
      <c r="PCD187"/>
      <c r="PCE187"/>
      <c r="PCF187"/>
      <c r="PCG187"/>
      <c r="PCH187"/>
      <c r="PCI187"/>
      <c r="PCJ187"/>
      <c r="PCK187"/>
      <c r="PCL187"/>
      <c r="PCM187"/>
      <c r="PCN187"/>
      <c r="PCO187"/>
      <c r="PCP187"/>
      <c r="PCQ187"/>
      <c r="PCR187"/>
      <c r="PCS187"/>
      <c r="PCT187"/>
      <c r="PCU187"/>
      <c r="PCV187"/>
      <c r="PCW187"/>
      <c r="PCX187"/>
      <c r="PCY187"/>
      <c r="PCZ187"/>
      <c r="PDA187"/>
      <c r="PDB187"/>
      <c r="PDC187"/>
      <c r="PDD187"/>
      <c r="PDE187"/>
      <c r="PDF187"/>
      <c r="PDG187"/>
      <c r="PDH187"/>
      <c r="PDI187"/>
      <c r="PDJ187"/>
      <c r="PDK187"/>
      <c r="PDL187"/>
      <c r="PDM187"/>
      <c r="PDN187"/>
      <c r="PDO187"/>
      <c r="PDP187"/>
      <c r="PDQ187"/>
      <c r="PDR187"/>
      <c r="PDS187"/>
      <c r="PDT187"/>
      <c r="PDU187"/>
      <c r="PDV187"/>
      <c r="PDW187"/>
      <c r="PDX187"/>
      <c r="PDY187"/>
      <c r="PDZ187"/>
      <c r="PEA187"/>
      <c r="PEB187"/>
      <c r="PEC187"/>
      <c r="PED187"/>
      <c r="PEE187"/>
      <c r="PEF187"/>
      <c r="PEG187"/>
      <c r="PEH187"/>
      <c r="PEI187"/>
      <c r="PEJ187"/>
      <c r="PEK187"/>
      <c r="PEL187"/>
      <c r="PEM187"/>
      <c r="PEN187"/>
      <c r="PEO187"/>
      <c r="PEP187"/>
      <c r="PEQ187"/>
      <c r="PER187"/>
      <c r="PES187"/>
      <c r="PET187"/>
      <c r="PEU187"/>
      <c r="PEV187"/>
      <c r="PEW187"/>
      <c r="PEX187"/>
      <c r="PEY187"/>
      <c r="PEZ187"/>
      <c r="PFA187"/>
      <c r="PFB187"/>
      <c r="PFC187"/>
      <c r="PFD187"/>
      <c r="PFE187"/>
      <c r="PFF187"/>
      <c r="PFG187"/>
      <c r="PFH187"/>
      <c r="PFI187"/>
      <c r="PFJ187"/>
      <c r="PFK187"/>
      <c r="PFL187"/>
      <c r="PFM187"/>
      <c r="PFN187"/>
      <c r="PFO187"/>
      <c r="PFP187"/>
      <c r="PFQ187"/>
      <c r="PFR187"/>
      <c r="PFS187"/>
      <c r="PFT187"/>
      <c r="PFU187"/>
      <c r="PFV187"/>
      <c r="PFW187"/>
      <c r="PFX187"/>
      <c r="PFY187"/>
      <c r="PFZ187"/>
      <c r="PGA187"/>
      <c r="PGB187"/>
      <c r="PGC187"/>
      <c r="PGD187"/>
      <c r="PGE187"/>
      <c r="PGF187"/>
      <c r="PGG187"/>
      <c r="PGH187"/>
      <c r="PGI187"/>
      <c r="PGJ187"/>
      <c r="PGK187"/>
      <c r="PGL187"/>
      <c r="PGM187"/>
      <c r="PGN187"/>
      <c r="PGO187"/>
      <c r="PGP187"/>
      <c r="PGQ187"/>
      <c r="PGR187"/>
      <c r="PGS187"/>
      <c r="PGT187"/>
      <c r="PGU187"/>
      <c r="PGV187"/>
      <c r="PGW187"/>
      <c r="PGX187"/>
      <c r="PGY187"/>
      <c r="PGZ187"/>
      <c r="PHA187"/>
      <c r="PHB187"/>
      <c r="PHC187"/>
      <c r="PHD187"/>
      <c r="PHE187"/>
      <c r="PHF187"/>
      <c r="PHG187"/>
      <c r="PHH187"/>
      <c r="PHI187"/>
      <c r="PHJ187"/>
      <c r="PHK187"/>
      <c r="PHL187"/>
      <c r="PHM187"/>
      <c r="PHN187"/>
      <c r="PHO187"/>
      <c r="PHP187"/>
      <c r="PHQ187"/>
      <c r="PHR187"/>
      <c r="PHS187"/>
      <c r="PHT187"/>
      <c r="PHU187"/>
      <c r="PHV187"/>
      <c r="PHW187"/>
      <c r="PHX187"/>
      <c r="PHY187"/>
      <c r="PHZ187"/>
      <c r="PIA187"/>
      <c r="PIB187"/>
      <c r="PIC187"/>
      <c r="PID187"/>
      <c r="PIE187"/>
      <c r="PIF187"/>
      <c r="PIG187"/>
      <c r="PIH187"/>
      <c r="PII187"/>
      <c r="PIJ187"/>
      <c r="PIK187"/>
      <c r="PIL187"/>
      <c r="PIM187"/>
      <c r="PIN187"/>
      <c r="PIO187"/>
      <c r="PIP187"/>
      <c r="PIQ187"/>
      <c r="PIR187"/>
      <c r="PIS187"/>
      <c r="PIT187"/>
      <c r="PIU187"/>
      <c r="PIV187"/>
      <c r="PIW187"/>
      <c r="PIX187"/>
      <c r="PIY187"/>
      <c r="PIZ187"/>
      <c r="PJA187"/>
      <c r="PJB187"/>
      <c r="PJC187"/>
      <c r="PJD187"/>
      <c r="PJE187"/>
      <c r="PJF187"/>
      <c r="PJG187"/>
      <c r="PJH187"/>
      <c r="PJI187"/>
      <c r="PJJ187"/>
      <c r="PJK187"/>
      <c r="PJL187"/>
      <c r="PJM187"/>
      <c r="PJN187"/>
      <c r="PJO187"/>
      <c r="PJP187"/>
      <c r="PJQ187"/>
      <c r="PJR187"/>
      <c r="PJS187"/>
      <c r="PJT187"/>
      <c r="PJU187"/>
      <c r="PJV187"/>
      <c r="PJW187"/>
      <c r="PJX187"/>
      <c r="PJY187"/>
      <c r="PJZ187"/>
      <c r="PKA187"/>
      <c r="PKB187"/>
      <c r="PKC187"/>
      <c r="PKD187"/>
      <c r="PKE187"/>
      <c r="PKF187"/>
      <c r="PKG187"/>
      <c r="PKH187"/>
      <c r="PKI187"/>
      <c r="PKJ187"/>
      <c r="PKK187"/>
      <c r="PKL187"/>
      <c r="PKM187"/>
      <c r="PKN187"/>
      <c r="PKO187"/>
      <c r="PKP187"/>
      <c r="PKQ187"/>
      <c r="PKR187"/>
      <c r="PKS187"/>
      <c r="PKT187"/>
      <c r="PKU187"/>
      <c r="PKV187"/>
      <c r="PKW187"/>
      <c r="PKX187"/>
      <c r="PKY187"/>
      <c r="PKZ187"/>
      <c r="PLA187"/>
      <c r="PLB187"/>
      <c r="PLC187"/>
      <c r="PLD187"/>
      <c r="PLE187"/>
      <c r="PLF187"/>
      <c r="PLG187"/>
      <c r="PLH187"/>
      <c r="PLI187"/>
      <c r="PLJ187"/>
      <c r="PLK187"/>
      <c r="PLL187"/>
      <c r="PLM187"/>
      <c r="PLN187"/>
      <c r="PLO187"/>
      <c r="PLP187"/>
      <c r="PLQ187"/>
      <c r="PLR187"/>
      <c r="PLS187"/>
      <c r="PLT187"/>
      <c r="PLU187"/>
      <c r="PLV187"/>
      <c r="PLW187"/>
      <c r="PLX187"/>
      <c r="PLY187"/>
      <c r="PLZ187"/>
      <c r="PMA187"/>
      <c r="PMB187"/>
      <c r="PMC187"/>
      <c r="PMD187"/>
      <c r="PME187"/>
      <c r="PMF187"/>
      <c r="PMG187"/>
      <c r="PMH187"/>
      <c r="PMI187"/>
      <c r="PMJ187"/>
      <c r="PMK187"/>
      <c r="PML187"/>
      <c r="PMM187"/>
      <c r="PMN187"/>
      <c r="PMO187"/>
      <c r="PMP187"/>
      <c r="PMQ187"/>
      <c r="PMR187"/>
      <c r="PMS187"/>
      <c r="PMT187"/>
      <c r="PMU187"/>
      <c r="PMV187"/>
      <c r="PMW187"/>
      <c r="PMX187"/>
      <c r="PMY187"/>
      <c r="PMZ187"/>
      <c r="PNA187"/>
      <c r="PNB187"/>
      <c r="PNC187"/>
      <c r="PND187"/>
      <c r="PNE187"/>
      <c r="PNF187"/>
      <c r="PNG187"/>
      <c r="PNH187"/>
      <c r="PNI187"/>
      <c r="PNJ187"/>
      <c r="PNK187"/>
      <c r="PNL187"/>
      <c r="PNM187"/>
      <c r="PNN187"/>
      <c r="PNO187"/>
      <c r="PNP187"/>
      <c r="PNQ187"/>
      <c r="PNR187"/>
      <c r="PNS187"/>
      <c r="PNT187"/>
      <c r="PNU187"/>
      <c r="PNV187"/>
      <c r="PNW187"/>
      <c r="PNX187"/>
      <c r="PNY187"/>
      <c r="PNZ187"/>
      <c r="POA187"/>
      <c r="POB187"/>
      <c r="POC187"/>
      <c r="POD187"/>
      <c r="POE187"/>
      <c r="POF187"/>
      <c r="POG187"/>
      <c r="POH187"/>
      <c r="POI187"/>
      <c r="POJ187"/>
      <c r="POK187"/>
      <c r="POL187"/>
      <c r="POM187"/>
      <c r="PON187"/>
      <c r="POO187"/>
      <c r="POP187"/>
      <c r="POQ187"/>
      <c r="POR187"/>
      <c r="POS187"/>
      <c r="POT187"/>
      <c r="POU187"/>
      <c r="POV187"/>
      <c r="POW187"/>
      <c r="POX187"/>
      <c r="POY187"/>
      <c r="POZ187"/>
      <c r="PPA187"/>
      <c r="PPB187"/>
      <c r="PPC187"/>
      <c r="PPD187"/>
      <c r="PPE187"/>
      <c r="PPF187"/>
      <c r="PPG187"/>
      <c r="PPH187"/>
      <c r="PPI187"/>
      <c r="PPJ187"/>
      <c r="PPK187"/>
      <c r="PPL187"/>
      <c r="PPM187"/>
      <c r="PPN187"/>
      <c r="PPO187"/>
      <c r="PPP187"/>
      <c r="PPQ187"/>
      <c r="PPR187"/>
      <c r="PPS187"/>
      <c r="PPT187"/>
      <c r="PPU187"/>
      <c r="PPV187"/>
      <c r="PPW187"/>
      <c r="PPX187"/>
      <c r="PPY187"/>
      <c r="PPZ187"/>
      <c r="PQA187"/>
      <c r="PQB187"/>
      <c r="PQC187"/>
      <c r="PQD187"/>
      <c r="PQE187"/>
      <c r="PQF187"/>
      <c r="PQG187"/>
      <c r="PQH187"/>
      <c r="PQI187"/>
      <c r="PQJ187"/>
      <c r="PQK187"/>
      <c r="PQL187"/>
      <c r="PQM187"/>
      <c r="PQN187"/>
      <c r="PQO187"/>
      <c r="PQP187"/>
      <c r="PQQ187"/>
      <c r="PQR187"/>
      <c r="PQS187"/>
      <c r="PQT187"/>
      <c r="PQU187"/>
      <c r="PQV187"/>
      <c r="PQW187"/>
      <c r="PQX187"/>
      <c r="PQY187"/>
      <c r="PQZ187"/>
      <c r="PRA187"/>
      <c r="PRB187"/>
      <c r="PRC187"/>
      <c r="PRD187"/>
      <c r="PRE187"/>
      <c r="PRF187"/>
      <c r="PRG187"/>
      <c r="PRH187"/>
      <c r="PRI187"/>
      <c r="PRJ187"/>
      <c r="PRK187"/>
      <c r="PRL187"/>
      <c r="PRM187"/>
      <c r="PRN187"/>
      <c r="PRO187"/>
      <c r="PRP187"/>
      <c r="PRQ187"/>
      <c r="PRR187"/>
      <c r="PRS187"/>
      <c r="PRT187"/>
      <c r="PRU187"/>
      <c r="PRV187"/>
      <c r="PRW187"/>
      <c r="PRX187"/>
      <c r="PRY187"/>
      <c r="PRZ187"/>
      <c r="PSA187"/>
      <c r="PSB187"/>
      <c r="PSC187"/>
      <c r="PSD187"/>
      <c r="PSE187"/>
      <c r="PSF187"/>
      <c r="PSG187"/>
      <c r="PSH187"/>
      <c r="PSI187"/>
      <c r="PSJ187"/>
      <c r="PSK187"/>
      <c r="PSL187"/>
      <c r="PSM187"/>
      <c r="PSN187"/>
      <c r="PSO187"/>
      <c r="PSP187"/>
      <c r="PSQ187"/>
      <c r="PSR187"/>
      <c r="PSS187"/>
      <c r="PST187"/>
      <c r="PSU187"/>
      <c r="PSV187"/>
      <c r="PSW187"/>
      <c r="PSX187"/>
      <c r="PSY187"/>
      <c r="PSZ187"/>
      <c r="PTA187"/>
      <c r="PTB187"/>
      <c r="PTC187"/>
      <c r="PTD187"/>
      <c r="PTE187"/>
      <c r="PTF187"/>
      <c r="PTG187"/>
      <c r="PTH187"/>
      <c r="PTI187"/>
      <c r="PTJ187"/>
      <c r="PTK187"/>
      <c r="PTL187"/>
      <c r="PTM187"/>
      <c r="PTN187"/>
      <c r="PTO187"/>
      <c r="PTP187"/>
      <c r="PTQ187"/>
      <c r="PTR187"/>
      <c r="PTS187"/>
      <c r="PTT187"/>
      <c r="PTU187"/>
      <c r="PTV187"/>
      <c r="PTW187"/>
      <c r="PTX187"/>
      <c r="PTY187"/>
      <c r="PTZ187"/>
      <c r="PUA187"/>
      <c r="PUB187"/>
      <c r="PUC187"/>
      <c r="PUD187"/>
      <c r="PUE187"/>
      <c r="PUF187"/>
      <c r="PUG187"/>
      <c r="PUH187"/>
      <c r="PUI187"/>
      <c r="PUJ187"/>
      <c r="PUK187"/>
      <c r="PUL187"/>
      <c r="PUM187"/>
      <c r="PUN187"/>
      <c r="PUO187"/>
      <c r="PUP187"/>
      <c r="PUQ187"/>
      <c r="PUR187"/>
      <c r="PUS187"/>
      <c r="PUT187"/>
      <c r="PUU187"/>
      <c r="PUV187"/>
      <c r="PUW187"/>
      <c r="PUX187"/>
      <c r="PUY187"/>
      <c r="PUZ187"/>
      <c r="PVA187"/>
      <c r="PVB187"/>
      <c r="PVC187"/>
      <c r="PVD187"/>
      <c r="PVE187"/>
      <c r="PVF187"/>
      <c r="PVG187"/>
      <c r="PVH187"/>
      <c r="PVI187"/>
      <c r="PVJ187"/>
      <c r="PVK187"/>
      <c r="PVL187"/>
      <c r="PVM187"/>
      <c r="PVN187"/>
      <c r="PVO187"/>
      <c r="PVP187"/>
      <c r="PVQ187"/>
      <c r="PVR187"/>
      <c r="PVS187"/>
      <c r="PVT187"/>
      <c r="PVU187"/>
      <c r="PVV187"/>
      <c r="PVW187"/>
      <c r="PVX187"/>
      <c r="PVY187"/>
      <c r="PVZ187"/>
      <c r="PWA187"/>
      <c r="PWB187"/>
      <c r="PWC187"/>
      <c r="PWD187"/>
      <c r="PWE187"/>
      <c r="PWF187"/>
      <c r="PWG187"/>
      <c r="PWH187"/>
      <c r="PWI187"/>
      <c r="PWJ187"/>
      <c r="PWK187"/>
      <c r="PWL187"/>
      <c r="PWM187"/>
      <c r="PWN187"/>
      <c r="PWO187"/>
      <c r="PWP187"/>
      <c r="PWQ187"/>
      <c r="PWR187"/>
      <c r="PWS187"/>
      <c r="PWT187"/>
      <c r="PWU187"/>
      <c r="PWV187"/>
      <c r="PWW187"/>
      <c r="PWX187"/>
      <c r="PWY187"/>
      <c r="PWZ187"/>
      <c r="PXA187"/>
      <c r="PXB187"/>
      <c r="PXC187"/>
      <c r="PXD187"/>
      <c r="PXE187"/>
      <c r="PXF187"/>
      <c r="PXG187"/>
      <c r="PXH187"/>
      <c r="PXI187"/>
      <c r="PXJ187"/>
      <c r="PXK187"/>
      <c r="PXL187"/>
      <c r="PXM187"/>
      <c r="PXN187"/>
      <c r="PXO187"/>
      <c r="PXP187"/>
      <c r="PXQ187"/>
      <c r="PXR187"/>
      <c r="PXS187"/>
      <c r="PXT187"/>
      <c r="PXU187"/>
      <c r="PXV187"/>
      <c r="PXW187"/>
      <c r="PXX187"/>
      <c r="PXY187"/>
      <c r="PXZ187"/>
      <c r="PYA187"/>
      <c r="PYB187"/>
      <c r="PYC187"/>
      <c r="PYD187"/>
      <c r="PYE187"/>
      <c r="PYF187"/>
      <c r="PYG187"/>
      <c r="PYH187"/>
      <c r="PYI187"/>
      <c r="PYJ187"/>
      <c r="PYK187"/>
      <c r="PYL187"/>
      <c r="PYM187"/>
      <c r="PYN187"/>
      <c r="PYO187"/>
      <c r="PYP187"/>
      <c r="PYQ187"/>
      <c r="PYR187"/>
      <c r="PYS187"/>
      <c r="PYT187"/>
      <c r="PYU187"/>
      <c r="PYV187"/>
      <c r="PYW187"/>
      <c r="PYX187"/>
      <c r="PYY187"/>
      <c r="PYZ187"/>
      <c r="PZA187"/>
      <c r="PZB187"/>
      <c r="PZC187"/>
      <c r="PZD187"/>
      <c r="PZE187"/>
      <c r="PZF187"/>
      <c r="PZG187"/>
      <c r="PZH187"/>
      <c r="PZI187"/>
      <c r="PZJ187"/>
      <c r="PZK187"/>
      <c r="PZL187"/>
      <c r="PZM187"/>
      <c r="PZN187"/>
      <c r="PZO187"/>
      <c r="PZP187"/>
      <c r="PZQ187"/>
      <c r="PZR187"/>
      <c r="PZS187"/>
      <c r="PZT187"/>
      <c r="PZU187"/>
      <c r="PZV187"/>
      <c r="PZW187"/>
      <c r="PZX187"/>
      <c r="PZY187"/>
      <c r="PZZ187"/>
      <c r="QAA187"/>
      <c r="QAB187"/>
      <c r="QAC187"/>
      <c r="QAD187"/>
      <c r="QAE187"/>
      <c r="QAF187"/>
      <c r="QAG187"/>
      <c r="QAH187"/>
      <c r="QAI187"/>
      <c r="QAJ187"/>
      <c r="QAK187"/>
      <c r="QAL187"/>
      <c r="QAM187"/>
      <c r="QAN187"/>
      <c r="QAO187"/>
      <c r="QAP187"/>
      <c r="QAQ187"/>
      <c r="QAR187"/>
      <c r="QAS187"/>
      <c r="QAT187"/>
      <c r="QAU187"/>
      <c r="QAV187"/>
      <c r="QAW187"/>
      <c r="QAX187"/>
      <c r="QAY187"/>
      <c r="QAZ187"/>
      <c r="QBA187"/>
      <c r="QBB187"/>
      <c r="QBC187"/>
      <c r="QBD187"/>
      <c r="QBE187"/>
      <c r="QBF187"/>
      <c r="QBG187"/>
      <c r="QBH187"/>
      <c r="QBI187"/>
      <c r="QBJ187"/>
      <c r="QBK187"/>
      <c r="QBL187"/>
      <c r="QBM187"/>
      <c r="QBN187"/>
      <c r="QBO187"/>
      <c r="QBP187"/>
      <c r="QBQ187"/>
      <c r="QBR187"/>
      <c r="QBS187"/>
      <c r="QBT187"/>
      <c r="QBU187"/>
      <c r="QBV187"/>
      <c r="QBW187"/>
      <c r="QBX187"/>
      <c r="QBY187"/>
      <c r="QBZ187"/>
      <c r="QCA187"/>
      <c r="QCB187"/>
      <c r="QCC187"/>
      <c r="QCD187"/>
      <c r="QCE187"/>
      <c r="QCF187"/>
      <c r="QCG187"/>
      <c r="QCH187"/>
      <c r="QCI187"/>
      <c r="QCJ187"/>
      <c r="QCK187"/>
      <c r="QCL187"/>
      <c r="QCM187"/>
      <c r="QCN187"/>
      <c r="QCO187"/>
      <c r="QCP187"/>
      <c r="QCQ187"/>
      <c r="QCR187"/>
      <c r="QCS187"/>
      <c r="QCT187"/>
      <c r="QCU187"/>
      <c r="QCV187"/>
      <c r="QCW187"/>
      <c r="QCX187"/>
      <c r="QCY187"/>
      <c r="QCZ187"/>
      <c r="QDA187"/>
      <c r="QDB187"/>
      <c r="QDC187"/>
      <c r="QDD187"/>
      <c r="QDE187"/>
      <c r="QDF187"/>
      <c r="QDG187"/>
      <c r="QDH187"/>
      <c r="QDI187"/>
      <c r="QDJ187"/>
      <c r="QDK187"/>
      <c r="QDL187"/>
      <c r="QDM187"/>
      <c r="QDN187"/>
      <c r="QDO187"/>
      <c r="QDP187"/>
      <c r="QDQ187"/>
      <c r="QDR187"/>
      <c r="QDS187"/>
      <c r="QDT187"/>
      <c r="QDU187"/>
      <c r="QDV187"/>
      <c r="QDW187"/>
      <c r="QDX187"/>
      <c r="QDY187"/>
      <c r="QDZ187"/>
      <c r="QEA187"/>
      <c r="QEB187"/>
      <c r="QEC187"/>
      <c r="QED187"/>
      <c r="QEE187"/>
      <c r="QEF187"/>
      <c r="QEG187"/>
      <c r="QEH187"/>
      <c r="QEI187"/>
      <c r="QEJ187"/>
      <c r="QEK187"/>
      <c r="QEL187"/>
      <c r="QEM187"/>
      <c r="QEN187"/>
      <c r="QEO187"/>
      <c r="QEP187"/>
      <c r="QEQ187"/>
      <c r="QER187"/>
      <c r="QES187"/>
      <c r="QET187"/>
      <c r="QEU187"/>
      <c r="QEV187"/>
      <c r="QEW187"/>
      <c r="QEX187"/>
      <c r="QEY187"/>
      <c r="QEZ187"/>
      <c r="QFA187"/>
      <c r="QFB187"/>
      <c r="QFC187"/>
      <c r="QFD187"/>
      <c r="QFE187"/>
      <c r="QFF187"/>
      <c r="QFG187"/>
      <c r="QFH187"/>
      <c r="QFI187"/>
      <c r="QFJ187"/>
      <c r="QFK187"/>
      <c r="QFL187"/>
      <c r="QFM187"/>
      <c r="QFN187"/>
      <c r="QFO187"/>
      <c r="QFP187"/>
      <c r="QFQ187"/>
      <c r="QFR187"/>
      <c r="QFS187"/>
      <c r="QFT187"/>
      <c r="QFU187"/>
      <c r="QFV187"/>
      <c r="QFW187"/>
      <c r="QFX187"/>
      <c r="QFY187"/>
      <c r="QFZ187"/>
      <c r="QGA187"/>
      <c r="QGB187"/>
      <c r="QGC187"/>
      <c r="QGD187"/>
      <c r="QGE187"/>
      <c r="QGF187"/>
      <c r="QGG187"/>
      <c r="QGH187"/>
      <c r="QGI187"/>
      <c r="QGJ187"/>
      <c r="QGK187"/>
      <c r="QGL187"/>
      <c r="QGM187"/>
      <c r="QGN187"/>
      <c r="QGO187"/>
      <c r="QGP187"/>
      <c r="QGQ187"/>
      <c r="QGR187"/>
      <c r="QGS187"/>
      <c r="QGT187"/>
      <c r="QGU187"/>
      <c r="QGV187"/>
      <c r="QGW187"/>
      <c r="QGX187"/>
      <c r="QGY187"/>
      <c r="QGZ187"/>
      <c r="QHA187"/>
      <c r="QHB187"/>
      <c r="QHC187"/>
      <c r="QHD187"/>
      <c r="QHE187"/>
      <c r="QHF187"/>
      <c r="QHG187"/>
      <c r="QHH187"/>
      <c r="QHI187"/>
      <c r="QHJ187"/>
      <c r="QHK187"/>
      <c r="QHL187"/>
      <c r="QHM187"/>
      <c r="QHN187"/>
      <c r="QHO187"/>
      <c r="QHP187"/>
      <c r="QHQ187"/>
      <c r="QHR187"/>
      <c r="QHS187"/>
      <c r="QHT187"/>
      <c r="QHU187"/>
      <c r="QHV187"/>
      <c r="QHW187"/>
      <c r="QHX187"/>
      <c r="QHY187"/>
      <c r="QHZ187"/>
      <c r="QIA187"/>
      <c r="QIB187"/>
      <c r="QIC187"/>
      <c r="QID187"/>
      <c r="QIE187"/>
      <c r="QIF187"/>
      <c r="QIG187"/>
      <c r="QIH187"/>
      <c r="QII187"/>
      <c r="QIJ187"/>
      <c r="QIK187"/>
      <c r="QIL187"/>
      <c r="QIM187"/>
      <c r="QIN187"/>
      <c r="QIO187"/>
      <c r="QIP187"/>
      <c r="QIQ187"/>
      <c r="QIR187"/>
      <c r="QIS187"/>
      <c r="QIT187"/>
      <c r="QIU187"/>
      <c r="QIV187"/>
      <c r="QIW187"/>
      <c r="QIX187"/>
      <c r="QIY187"/>
      <c r="QIZ187"/>
      <c r="QJA187"/>
      <c r="QJB187"/>
      <c r="QJC187"/>
      <c r="QJD187"/>
      <c r="QJE187"/>
      <c r="QJF187"/>
      <c r="QJG187"/>
      <c r="QJH187"/>
      <c r="QJI187"/>
      <c r="QJJ187"/>
      <c r="QJK187"/>
      <c r="QJL187"/>
      <c r="QJM187"/>
      <c r="QJN187"/>
      <c r="QJO187"/>
      <c r="QJP187"/>
      <c r="QJQ187"/>
      <c r="QJR187"/>
      <c r="QJS187"/>
      <c r="QJT187"/>
      <c r="QJU187"/>
      <c r="QJV187"/>
      <c r="QJW187"/>
      <c r="QJX187"/>
      <c r="QJY187"/>
      <c r="QJZ187"/>
      <c r="QKA187"/>
      <c r="QKB187"/>
      <c r="QKC187"/>
      <c r="QKD187"/>
      <c r="QKE187"/>
      <c r="QKF187"/>
      <c r="QKG187"/>
      <c r="QKH187"/>
      <c r="QKI187"/>
      <c r="QKJ187"/>
      <c r="QKK187"/>
      <c r="QKL187"/>
      <c r="QKM187"/>
      <c r="QKN187"/>
      <c r="QKO187"/>
      <c r="QKP187"/>
      <c r="QKQ187"/>
      <c r="QKR187"/>
      <c r="QKS187"/>
      <c r="QKT187"/>
      <c r="QKU187"/>
      <c r="QKV187"/>
      <c r="QKW187"/>
      <c r="QKX187"/>
      <c r="QKY187"/>
      <c r="QKZ187"/>
      <c r="QLA187"/>
      <c r="QLB187"/>
      <c r="QLC187"/>
      <c r="QLD187"/>
      <c r="QLE187"/>
      <c r="QLF187"/>
      <c r="QLG187"/>
      <c r="QLH187"/>
      <c r="QLI187"/>
      <c r="QLJ187"/>
      <c r="QLK187"/>
      <c r="QLL187"/>
      <c r="QLM187"/>
      <c r="QLN187"/>
      <c r="QLO187"/>
      <c r="QLP187"/>
      <c r="QLQ187"/>
      <c r="QLR187"/>
      <c r="QLS187"/>
      <c r="QLT187"/>
      <c r="QLU187"/>
      <c r="QLV187"/>
      <c r="QLW187"/>
      <c r="QLX187"/>
      <c r="QLY187"/>
      <c r="QLZ187"/>
      <c r="QMA187"/>
      <c r="QMB187"/>
      <c r="QMC187"/>
      <c r="QMD187"/>
      <c r="QME187"/>
      <c r="QMF187"/>
      <c r="QMG187"/>
      <c r="QMH187"/>
      <c r="QMI187"/>
      <c r="QMJ187"/>
      <c r="QMK187"/>
      <c r="QML187"/>
      <c r="QMM187"/>
      <c r="QMN187"/>
      <c r="QMO187"/>
      <c r="QMP187"/>
      <c r="QMQ187"/>
      <c r="QMR187"/>
      <c r="QMS187"/>
      <c r="QMT187"/>
      <c r="QMU187"/>
      <c r="QMV187"/>
      <c r="QMW187"/>
      <c r="QMX187"/>
      <c r="QMY187"/>
      <c r="QMZ187"/>
      <c r="QNA187"/>
      <c r="QNB187"/>
      <c r="QNC187"/>
      <c r="QND187"/>
      <c r="QNE187"/>
      <c r="QNF187"/>
      <c r="QNG187"/>
      <c r="QNH187"/>
      <c r="QNI187"/>
      <c r="QNJ187"/>
      <c r="QNK187"/>
      <c r="QNL187"/>
      <c r="QNM187"/>
      <c r="QNN187"/>
      <c r="QNO187"/>
      <c r="QNP187"/>
      <c r="QNQ187"/>
      <c r="QNR187"/>
      <c r="QNS187"/>
      <c r="QNT187"/>
      <c r="QNU187"/>
      <c r="QNV187"/>
      <c r="QNW187"/>
      <c r="QNX187"/>
      <c r="QNY187"/>
      <c r="QNZ187"/>
      <c r="QOA187"/>
      <c r="QOB187"/>
      <c r="QOC187"/>
      <c r="QOD187"/>
      <c r="QOE187"/>
      <c r="QOF187"/>
      <c r="QOG187"/>
      <c r="QOH187"/>
      <c r="QOI187"/>
      <c r="QOJ187"/>
      <c r="QOK187"/>
      <c r="QOL187"/>
      <c r="QOM187"/>
      <c r="QON187"/>
      <c r="QOO187"/>
      <c r="QOP187"/>
      <c r="QOQ187"/>
      <c r="QOR187"/>
      <c r="QOS187"/>
      <c r="QOT187"/>
      <c r="QOU187"/>
      <c r="QOV187"/>
      <c r="QOW187"/>
      <c r="QOX187"/>
      <c r="QOY187"/>
      <c r="QOZ187"/>
      <c r="QPA187"/>
      <c r="QPB187"/>
      <c r="QPC187"/>
      <c r="QPD187"/>
      <c r="QPE187"/>
      <c r="QPF187"/>
      <c r="QPG187"/>
      <c r="QPH187"/>
      <c r="QPI187"/>
      <c r="QPJ187"/>
      <c r="QPK187"/>
      <c r="QPL187"/>
      <c r="QPM187"/>
      <c r="QPN187"/>
      <c r="QPO187"/>
      <c r="QPP187"/>
      <c r="QPQ187"/>
      <c r="QPR187"/>
      <c r="QPS187"/>
      <c r="QPT187"/>
      <c r="QPU187"/>
      <c r="QPV187"/>
      <c r="QPW187"/>
      <c r="QPX187"/>
      <c r="QPY187"/>
      <c r="QPZ187"/>
      <c r="QQA187"/>
      <c r="QQB187"/>
      <c r="QQC187"/>
      <c r="QQD187"/>
      <c r="QQE187"/>
      <c r="QQF187"/>
      <c r="QQG187"/>
      <c r="QQH187"/>
      <c r="QQI187"/>
      <c r="QQJ187"/>
      <c r="QQK187"/>
      <c r="QQL187"/>
      <c r="QQM187"/>
      <c r="QQN187"/>
      <c r="QQO187"/>
      <c r="QQP187"/>
      <c r="QQQ187"/>
      <c r="QQR187"/>
      <c r="QQS187"/>
      <c r="QQT187"/>
      <c r="QQU187"/>
      <c r="QQV187"/>
      <c r="QQW187"/>
      <c r="QQX187"/>
      <c r="QQY187"/>
      <c r="QQZ187"/>
      <c r="QRA187"/>
      <c r="QRB187"/>
      <c r="QRC187"/>
      <c r="QRD187"/>
      <c r="QRE187"/>
      <c r="QRF187"/>
      <c r="QRG187"/>
      <c r="QRH187"/>
      <c r="QRI187"/>
      <c r="QRJ187"/>
      <c r="QRK187"/>
      <c r="QRL187"/>
      <c r="QRM187"/>
      <c r="QRN187"/>
      <c r="QRO187"/>
      <c r="QRP187"/>
      <c r="QRQ187"/>
      <c r="QRR187"/>
      <c r="QRS187"/>
      <c r="QRT187"/>
      <c r="QRU187"/>
      <c r="QRV187"/>
      <c r="QRW187"/>
      <c r="QRX187"/>
      <c r="QRY187"/>
      <c r="QRZ187"/>
      <c r="QSA187"/>
      <c r="QSB187"/>
      <c r="QSC187"/>
      <c r="QSD187"/>
      <c r="QSE187"/>
      <c r="QSF187"/>
      <c r="QSG187"/>
      <c r="QSH187"/>
      <c r="QSI187"/>
      <c r="QSJ187"/>
      <c r="QSK187"/>
      <c r="QSL187"/>
      <c r="QSM187"/>
      <c r="QSN187"/>
      <c r="QSO187"/>
      <c r="QSP187"/>
      <c r="QSQ187"/>
      <c r="QSR187"/>
      <c r="QSS187"/>
      <c r="QST187"/>
      <c r="QSU187"/>
      <c r="QSV187"/>
      <c r="QSW187"/>
      <c r="QSX187"/>
      <c r="QSY187"/>
      <c r="QSZ187"/>
      <c r="QTA187"/>
      <c r="QTB187"/>
      <c r="QTC187"/>
      <c r="QTD187"/>
      <c r="QTE187"/>
      <c r="QTF187"/>
      <c r="QTG187"/>
      <c r="QTH187"/>
      <c r="QTI187"/>
      <c r="QTJ187"/>
      <c r="QTK187"/>
      <c r="QTL187"/>
      <c r="QTM187"/>
      <c r="QTN187"/>
      <c r="QTO187"/>
      <c r="QTP187"/>
      <c r="QTQ187"/>
      <c r="QTR187"/>
      <c r="QTS187"/>
      <c r="QTT187"/>
      <c r="QTU187"/>
      <c r="QTV187"/>
      <c r="QTW187"/>
      <c r="QTX187"/>
      <c r="QTY187"/>
      <c r="QTZ187"/>
      <c r="QUA187"/>
      <c r="QUB187"/>
      <c r="QUC187"/>
      <c r="QUD187"/>
      <c r="QUE187"/>
      <c r="QUF187"/>
      <c r="QUG187"/>
      <c r="QUH187"/>
      <c r="QUI187"/>
      <c r="QUJ187"/>
      <c r="QUK187"/>
      <c r="QUL187"/>
      <c r="QUM187"/>
      <c r="QUN187"/>
      <c r="QUO187"/>
      <c r="QUP187"/>
      <c r="QUQ187"/>
      <c r="QUR187"/>
      <c r="QUS187"/>
      <c r="QUT187"/>
      <c r="QUU187"/>
      <c r="QUV187"/>
      <c r="QUW187"/>
      <c r="QUX187"/>
      <c r="QUY187"/>
      <c r="QUZ187"/>
      <c r="QVA187"/>
      <c r="QVB187"/>
      <c r="QVC187"/>
      <c r="QVD187"/>
      <c r="QVE187"/>
      <c r="QVF187"/>
      <c r="QVG187"/>
      <c r="QVH187"/>
      <c r="QVI187"/>
      <c r="QVJ187"/>
      <c r="QVK187"/>
      <c r="QVL187"/>
      <c r="QVM187"/>
      <c r="QVN187"/>
      <c r="QVO187"/>
      <c r="QVP187"/>
      <c r="QVQ187"/>
      <c r="QVR187"/>
      <c r="QVS187"/>
      <c r="QVT187"/>
      <c r="QVU187"/>
      <c r="QVV187"/>
      <c r="QVW187"/>
      <c r="QVX187"/>
      <c r="QVY187"/>
      <c r="QVZ187"/>
      <c r="QWA187"/>
      <c r="QWB187"/>
      <c r="QWC187"/>
      <c r="QWD187"/>
      <c r="QWE187"/>
      <c r="QWF187"/>
      <c r="QWG187"/>
      <c r="QWH187"/>
      <c r="QWI187"/>
      <c r="QWJ187"/>
      <c r="QWK187"/>
      <c r="QWL187"/>
      <c r="QWM187"/>
      <c r="QWN187"/>
      <c r="QWO187"/>
      <c r="QWP187"/>
      <c r="QWQ187"/>
      <c r="QWR187"/>
      <c r="QWS187"/>
      <c r="QWT187"/>
      <c r="QWU187"/>
      <c r="QWV187"/>
      <c r="QWW187"/>
      <c r="QWX187"/>
      <c r="QWY187"/>
      <c r="QWZ187"/>
      <c r="QXA187"/>
      <c r="QXB187"/>
      <c r="QXC187"/>
      <c r="QXD187"/>
      <c r="QXE187"/>
      <c r="QXF187"/>
      <c r="QXG187"/>
      <c r="QXH187"/>
      <c r="QXI187"/>
      <c r="QXJ187"/>
      <c r="QXK187"/>
      <c r="QXL187"/>
      <c r="QXM187"/>
      <c r="QXN187"/>
      <c r="QXO187"/>
      <c r="QXP187"/>
      <c r="QXQ187"/>
      <c r="QXR187"/>
      <c r="QXS187"/>
      <c r="QXT187"/>
      <c r="QXU187"/>
      <c r="QXV187"/>
      <c r="QXW187"/>
      <c r="QXX187"/>
      <c r="QXY187"/>
      <c r="QXZ187"/>
      <c r="QYA187"/>
      <c r="QYB187"/>
      <c r="QYC187"/>
      <c r="QYD187"/>
      <c r="QYE187"/>
      <c r="QYF187"/>
      <c r="QYG187"/>
      <c r="QYH187"/>
      <c r="QYI187"/>
      <c r="QYJ187"/>
      <c r="QYK187"/>
      <c r="QYL187"/>
      <c r="QYM187"/>
      <c r="QYN187"/>
      <c r="QYO187"/>
      <c r="QYP187"/>
      <c r="QYQ187"/>
      <c r="QYR187"/>
      <c r="QYS187"/>
      <c r="QYT187"/>
      <c r="QYU187"/>
      <c r="QYV187"/>
      <c r="QYW187"/>
      <c r="QYX187"/>
      <c r="QYY187"/>
      <c r="QYZ187"/>
      <c r="QZA187"/>
      <c r="QZB187"/>
      <c r="QZC187"/>
      <c r="QZD187"/>
      <c r="QZE187"/>
      <c r="QZF187"/>
      <c r="QZG187"/>
      <c r="QZH187"/>
      <c r="QZI187"/>
      <c r="QZJ187"/>
      <c r="QZK187"/>
      <c r="QZL187"/>
      <c r="QZM187"/>
      <c r="QZN187"/>
      <c r="QZO187"/>
      <c r="QZP187"/>
      <c r="QZQ187"/>
      <c r="QZR187"/>
      <c r="QZS187"/>
      <c r="QZT187"/>
      <c r="QZU187"/>
      <c r="QZV187"/>
      <c r="QZW187"/>
      <c r="QZX187"/>
      <c r="QZY187"/>
      <c r="QZZ187"/>
      <c r="RAA187"/>
      <c r="RAB187"/>
      <c r="RAC187"/>
      <c r="RAD187"/>
      <c r="RAE187"/>
      <c r="RAF187"/>
      <c r="RAG187"/>
      <c r="RAH187"/>
      <c r="RAI187"/>
      <c r="RAJ187"/>
      <c r="RAK187"/>
      <c r="RAL187"/>
      <c r="RAM187"/>
      <c r="RAN187"/>
      <c r="RAO187"/>
      <c r="RAP187"/>
      <c r="RAQ187"/>
      <c r="RAR187"/>
      <c r="RAS187"/>
      <c r="RAT187"/>
      <c r="RAU187"/>
      <c r="RAV187"/>
      <c r="RAW187"/>
      <c r="RAX187"/>
      <c r="RAY187"/>
      <c r="RAZ187"/>
      <c r="RBA187"/>
      <c r="RBB187"/>
      <c r="RBC187"/>
      <c r="RBD187"/>
      <c r="RBE187"/>
      <c r="RBF187"/>
      <c r="RBG187"/>
      <c r="RBH187"/>
      <c r="RBI187"/>
      <c r="RBJ187"/>
      <c r="RBK187"/>
      <c r="RBL187"/>
      <c r="RBM187"/>
      <c r="RBN187"/>
      <c r="RBO187"/>
      <c r="RBP187"/>
      <c r="RBQ187"/>
      <c r="RBR187"/>
      <c r="RBS187"/>
      <c r="RBT187"/>
      <c r="RBU187"/>
      <c r="RBV187"/>
      <c r="RBW187"/>
      <c r="RBX187"/>
      <c r="RBY187"/>
      <c r="RBZ187"/>
      <c r="RCA187"/>
      <c r="RCB187"/>
      <c r="RCC187"/>
      <c r="RCD187"/>
      <c r="RCE187"/>
      <c r="RCF187"/>
      <c r="RCG187"/>
      <c r="RCH187"/>
      <c r="RCI187"/>
      <c r="RCJ187"/>
      <c r="RCK187"/>
      <c r="RCL187"/>
      <c r="RCM187"/>
      <c r="RCN187"/>
      <c r="RCO187"/>
      <c r="RCP187"/>
      <c r="RCQ187"/>
      <c r="RCR187"/>
      <c r="RCS187"/>
      <c r="RCT187"/>
      <c r="RCU187"/>
      <c r="RCV187"/>
      <c r="RCW187"/>
      <c r="RCX187"/>
      <c r="RCY187"/>
      <c r="RCZ187"/>
      <c r="RDA187"/>
      <c r="RDB187"/>
      <c r="RDC187"/>
      <c r="RDD187"/>
      <c r="RDE187"/>
      <c r="RDF187"/>
      <c r="RDG187"/>
      <c r="RDH187"/>
      <c r="RDI187"/>
      <c r="RDJ187"/>
      <c r="RDK187"/>
      <c r="RDL187"/>
      <c r="RDM187"/>
      <c r="RDN187"/>
      <c r="RDO187"/>
      <c r="RDP187"/>
      <c r="RDQ187"/>
      <c r="RDR187"/>
      <c r="RDS187"/>
      <c r="RDT187"/>
      <c r="RDU187"/>
      <c r="RDV187"/>
      <c r="RDW187"/>
      <c r="RDX187"/>
      <c r="RDY187"/>
      <c r="RDZ187"/>
      <c r="REA187"/>
      <c r="REB187"/>
      <c r="REC187"/>
      <c r="RED187"/>
      <c r="REE187"/>
      <c r="REF187"/>
      <c r="REG187"/>
      <c r="REH187"/>
      <c r="REI187"/>
      <c r="REJ187"/>
      <c r="REK187"/>
      <c r="REL187"/>
      <c r="REM187"/>
      <c r="REN187"/>
      <c r="REO187"/>
      <c r="REP187"/>
      <c r="REQ187"/>
      <c r="RER187"/>
      <c r="RES187"/>
      <c r="RET187"/>
      <c r="REU187"/>
      <c r="REV187"/>
      <c r="REW187"/>
      <c r="REX187"/>
      <c r="REY187"/>
      <c r="REZ187"/>
      <c r="RFA187"/>
      <c r="RFB187"/>
      <c r="RFC187"/>
      <c r="RFD187"/>
      <c r="RFE187"/>
      <c r="RFF187"/>
      <c r="RFG187"/>
      <c r="RFH187"/>
      <c r="RFI187"/>
      <c r="RFJ187"/>
      <c r="RFK187"/>
      <c r="RFL187"/>
      <c r="RFM187"/>
      <c r="RFN187"/>
      <c r="RFO187"/>
      <c r="RFP187"/>
      <c r="RFQ187"/>
      <c r="RFR187"/>
      <c r="RFS187"/>
      <c r="RFT187"/>
      <c r="RFU187"/>
      <c r="RFV187"/>
      <c r="RFW187"/>
      <c r="RFX187"/>
      <c r="RFY187"/>
      <c r="RFZ187"/>
      <c r="RGA187"/>
      <c r="RGB187"/>
      <c r="RGC187"/>
      <c r="RGD187"/>
      <c r="RGE187"/>
      <c r="RGF187"/>
      <c r="RGG187"/>
      <c r="RGH187"/>
      <c r="RGI187"/>
      <c r="RGJ187"/>
      <c r="RGK187"/>
      <c r="RGL187"/>
      <c r="RGM187"/>
      <c r="RGN187"/>
      <c r="RGO187"/>
      <c r="RGP187"/>
      <c r="RGQ187"/>
      <c r="RGR187"/>
      <c r="RGS187"/>
      <c r="RGT187"/>
      <c r="RGU187"/>
      <c r="RGV187"/>
      <c r="RGW187"/>
      <c r="RGX187"/>
      <c r="RGY187"/>
      <c r="RGZ187"/>
      <c r="RHA187"/>
      <c r="RHB187"/>
      <c r="RHC187"/>
      <c r="RHD187"/>
      <c r="RHE187"/>
      <c r="RHF187"/>
      <c r="RHG187"/>
      <c r="RHH187"/>
      <c r="RHI187"/>
      <c r="RHJ187"/>
      <c r="RHK187"/>
      <c r="RHL187"/>
      <c r="RHM187"/>
      <c r="RHN187"/>
      <c r="RHO187"/>
      <c r="RHP187"/>
      <c r="RHQ187"/>
      <c r="RHR187"/>
      <c r="RHS187"/>
      <c r="RHT187"/>
      <c r="RHU187"/>
      <c r="RHV187"/>
      <c r="RHW187"/>
      <c r="RHX187"/>
      <c r="RHY187"/>
      <c r="RHZ187"/>
      <c r="RIA187"/>
      <c r="RIB187"/>
      <c r="RIC187"/>
      <c r="RID187"/>
      <c r="RIE187"/>
      <c r="RIF187"/>
      <c r="RIG187"/>
      <c r="RIH187"/>
      <c r="RII187"/>
      <c r="RIJ187"/>
      <c r="RIK187"/>
      <c r="RIL187"/>
      <c r="RIM187"/>
      <c r="RIN187"/>
      <c r="RIO187"/>
      <c r="RIP187"/>
      <c r="RIQ187"/>
      <c r="RIR187"/>
      <c r="RIS187"/>
      <c r="RIT187"/>
      <c r="RIU187"/>
      <c r="RIV187"/>
      <c r="RIW187"/>
      <c r="RIX187"/>
      <c r="RIY187"/>
      <c r="RIZ187"/>
      <c r="RJA187"/>
      <c r="RJB187"/>
      <c r="RJC187"/>
      <c r="RJD187"/>
      <c r="RJE187"/>
      <c r="RJF187"/>
      <c r="RJG187"/>
      <c r="RJH187"/>
      <c r="RJI187"/>
      <c r="RJJ187"/>
      <c r="RJK187"/>
      <c r="RJL187"/>
      <c r="RJM187"/>
      <c r="RJN187"/>
      <c r="RJO187"/>
      <c r="RJP187"/>
      <c r="RJQ187"/>
      <c r="RJR187"/>
      <c r="RJS187"/>
      <c r="RJT187"/>
      <c r="RJU187"/>
      <c r="RJV187"/>
      <c r="RJW187"/>
      <c r="RJX187"/>
      <c r="RJY187"/>
      <c r="RJZ187"/>
      <c r="RKA187"/>
      <c r="RKB187"/>
      <c r="RKC187"/>
      <c r="RKD187"/>
      <c r="RKE187"/>
      <c r="RKF187"/>
      <c r="RKG187"/>
      <c r="RKH187"/>
      <c r="RKI187"/>
      <c r="RKJ187"/>
      <c r="RKK187"/>
      <c r="RKL187"/>
      <c r="RKM187"/>
      <c r="RKN187"/>
      <c r="RKO187"/>
      <c r="RKP187"/>
      <c r="RKQ187"/>
      <c r="RKR187"/>
      <c r="RKS187"/>
      <c r="RKT187"/>
      <c r="RKU187"/>
      <c r="RKV187"/>
      <c r="RKW187"/>
      <c r="RKX187"/>
      <c r="RKY187"/>
      <c r="RKZ187"/>
      <c r="RLA187"/>
      <c r="RLB187"/>
      <c r="RLC187"/>
      <c r="RLD187"/>
      <c r="RLE187"/>
      <c r="RLF187"/>
      <c r="RLG187"/>
      <c r="RLH187"/>
      <c r="RLI187"/>
      <c r="RLJ187"/>
      <c r="RLK187"/>
      <c r="RLL187"/>
      <c r="RLM187"/>
      <c r="RLN187"/>
      <c r="RLO187"/>
      <c r="RLP187"/>
      <c r="RLQ187"/>
      <c r="RLR187"/>
      <c r="RLS187"/>
      <c r="RLT187"/>
      <c r="RLU187"/>
      <c r="RLV187"/>
      <c r="RLW187"/>
      <c r="RLX187"/>
      <c r="RLY187"/>
      <c r="RLZ187"/>
      <c r="RMA187"/>
      <c r="RMB187"/>
      <c r="RMC187"/>
      <c r="RMD187"/>
      <c r="RME187"/>
      <c r="RMF187"/>
      <c r="RMG187"/>
      <c r="RMH187"/>
      <c r="RMI187"/>
      <c r="RMJ187"/>
      <c r="RMK187"/>
      <c r="RML187"/>
      <c r="RMM187"/>
      <c r="RMN187"/>
      <c r="RMO187"/>
      <c r="RMP187"/>
      <c r="RMQ187"/>
      <c r="RMR187"/>
      <c r="RMS187"/>
      <c r="RMT187"/>
      <c r="RMU187"/>
      <c r="RMV187"/>
      <c r="RMW187"/>
      <c r="RMX187"/>
      <c r="RMY187"/>
      <c r="RMZ187"/>
      <c r="RNA187"/>
      <c r="RNB187"/>
      <c r="RNC187"/>
      <c r="RND187"/>
      <c r="RNE187"/>
      <c r="RNF187"/>
      <c r="RNG187"/>
      <c r="RNH187"/>
      <c r="RNI187"/>
      <c r="RNJ187"/>
      <c r="RNK187"/>
      <c r="RNL187"/>
      <c r="RNM187"/>
      <c r="RNN187"/>
      <c r="RNO187"/>
      <c r="RNP187"/>
      <c r="RNQ187"/>
      <c r="RNR187"/>
      <c r="RNS187"/>
      <c r="RNT187"/>
      <c r="RNU187"/>
      <c r="RNV187"/>
      <c r="RNW187"/>
      <c r="RNX187"/>
      <c r="RNY187"/>
      <c r="RNZ187"/>
      <c r="ROA187"/>
      <c r="ROB187"/>
      <c r="ROC187"/>
      <c r="ROD187"/>
      <c r="ROE187"/>
      <c r="ROF187"/>
      <c r="ROG187"/>
      <c r="ROH187"/>
      <c r="ROI187"/>
      <c r="ROJ187"/>
      <c r="ROK187"/>
      <c r="ROL187"/>
      <c r="ROM187"/>
      <c r="RON187"/>
      <c r="ROO187"/>
      <c r="ROP187"/>
      <c r="ROQ187"/>
      <c r="ROR187"/>
      <c r="ROS187"/>
      <c r="ROT187"/>
      <c r="ROU187"/>
      <c r="ROV187"/>
      <c r="ROW187"/>
      <c r="ROX187"/>
      <c r="ROY187"/>
      <c r="ROZ187"/>
      <c r="RPA187"/>
      <c r="RPB187"/>
      <c r="RPC187"/>
      <c r="RPD187"/>
      <c r="RPE187"/>
      <c r="RPF187"/>
      <c r="RPG187"/>
      <c r="RPH187"/>
      <c r="RPI187"/>
      <c r="RPJ187"/>
      <c r="RPK187"/>
      <c r="RPL187"/>
      <c r="RPM187"/>
      <c r="RPN187"/>
      <c r="RPO187"/>
      <c r="RPP187"/>
      <c r="RPQ187"/>
      <c r="RPR187"/>
      <c r="RPS187"/>
      <c r="RPT187"/>
      <c r="RPU187"/>
      <c r="RPV187"/>
      <c r="RPW187"/>
      <c r="RPX187"/>
      <c r="RPY187"/>
      <c r="RPZ187"/>
      <c r="RQA187"/>
      <c r="RQB187"/>
      <c r="RQC187"/>
      <c r="RQD187"/>
      <c r="RQE187"/>
      <c r="RQF187"/>
      <c r="RQG187"/>
      <c r="RQH187"/>
      <c r="RQI187"/>
      <c r="RQJ187"/>
      <c r="RQK187"/>
      <c r="RQL187"/>
      <c r="RQM187"/>
      <c r="RQN187"/>
      <c r="RQO187"/>
      <c r="RQP187"/>
      <c r="RQQ187"/>
      <c r="RQR187"/>
      <c r="RQS187"/>
      <c r="RQT187"/>
      <c r="RQU187"/>
      <c r="RQV187"/>
      <c r="RQW187"/>
      <c r="RQX187"/>
      <c r="RQY187"/>
      <c r="RQZ187"/>
      <c r="RRA187"/>
      <c r="RRB187"/>
      <c r="RRC187"/>
      <c r="RRD187"/>
      <c r="RRE187"/>
      <c r="RRF187"/>
      <c r="RRG187"/>
      <c r="RRH187"/>
      <c r="RRI187"/>
      <c r="RRJ187"/>
      <c r="RRK187"/>
      <c r="RRL187"/>
      <c r="RRM187"/>
      <c r="RRN187"/>
      <c r="RRO187"/>
      <c r="RRP187"/>
      <c r="RRQ187"/>
      <c r="RRR187"/>
      <c r="RRS187"/>
      <c r="RRT187"/>
      <c r="RRU187"/>
      <c r="RRV187"/>
      <c r="RRW187"/>
      <c r="RRX187"/>
      <c r="RRY187"/>
      <c r="RRZ187"/>
      <c r="RSA187"/>
      <c r="RSB187"/>
      <c r="RSC187"/>
      <c r="RSD187"/>
      <c r="RSE187"/>
      <c r="RSF187"/>
      <c r="RSG187"/>
      <c r="RSH187"/>
      <c r="RSI187"/>
      <c r="RSJ187"/>
      <c r="RSK187"/>
      <c r="RSL187"/>
      <c r="RSM187"/>
      <c r="RSN187"/>
      <c r="RSO187"/>
      <c r="RSP187"/>
      <c r="RSQ187"/>
      <c r="RSR187"/>
      <c r="RSS187"/>
      <c r="RST187"/>
      <c r="RSU187"/>
      <c r="RSV187"/>
      <c r="RSW187"/>
      <c r="RSX187"/>
      <c r="RSY187"/>
      <c r="RSZ187"/>
      <c r="RTA187"/>
      <c r="RTB187"/>
      <c r="RTC187"/>
      <c r="RTD187"/>
      <c r="RTE187"/>
      <c r="RTF187"/>
      <c r="RTG187"/>
      <c r="RTH187"/>
      <c r="RTI187"/>
      <c r="RTJ187"/>
      <c r="RTK187"/>
      <c r="RTL187"/>
      <c r="RTM187"/>
      <c r="RTN187"/>
      <c r="RTO187"/>
      <c r="RTP187"/>
      <c r="RTQ187"/>
      <c r="RTR187"/>
      <c r="RTS187"/>
      <c r="RTT187"/>
      <c r="RTU187"/>
      <c r="RTV187"/>
      <c r="RTW187"/>
      <c r="RTX187"/>
      <c r="RTY187"/>
      <c r="RTZ187"/>
      <c r="RUA187"/>
      <c r="RUB187"/>
      <c r="RUC187"/>
      <c r="RUD187"/>
      <c r="RUE187"/>
      <c r="RUF187"/>
      <c r="RUG187"/>
      <c r="RUH187"/>
      <c r="RUI187"/>
      <c r="RUJ187"/>
      <c r="RUK187"/>
      <c r="RUL187"/>
      <c r="RUM187"/>
      <c r="RUN187"/>
      <c r="RUO187"/>
      <c r="RUP187"/>
      <c r="RUQ187"/>
      <c r="RUR187"/>
      <c r="RUS187"/>
      <c r="RUT187"/>
      <c r="RUU187"/>
      <c r="RUV187"/>
      <c r="RUW187"/>
      <c r="RUX187"/>
      <c r="RUY187"/>
      <c r="RUZ187"/>
      <c r="RVA187"/>
      <c r="RVB187"/>
      <c r="RVC187"/>
      <c r="RVD187"/>
      <c r="RVE187"/>
      <c r="RVF187"/>
      <c r="RVG187"/>
      <c r="RVH187"/>
      <c r="RVI187"/>
      <c r="RVJ187"/>
      <c r="RVK187"/>
      <c r="RVL187"/>
      <c r="RVM187"/>
      <c r="RVN187"/>
      <c r="RVO187"/>
      <c r="RVP187"/>
      <c r="RVQ187"/>
      <c r="RVR187"/>
      <c r="RVS187"/>
      <c r="RVT187"/>
      <c r="RVU187"/>
      <c r="RVV187"/>
      <c r="RVW187"/>
      <c r="RVX187"/>
      <c r="RVY187"/>
      <c r="RVZ187"/>
      <c r="RWA187"/>
      <c r="RWB187"/>
      <c r="RWC187"/>
      <c r="RWD187"/>
      <c r="RWE187"/>
      <c r="RWF187"/>
      <c r="RWG187"/>
      <c r="RWH187"/>
      <c r="RWI187"/>
      <c r="RWJ187"/>
      <c r="RWK187"/>
      <c r="RWL187"/>
      <c r="RWM187"/>
      <c r="RWN187"/>
      <c r="RWO187"/>
      <c r="RWP187"/>
      <c r="RWQ187"/>
      <c r="RWR187"/>
      <c r="RWS187"/>
      <c r="RWT187"/>
      <c r="RWU187"/>
      <c r="RWV187"/>
      <c r="RWW187"/>
      <c r="RWX187"/>
      <c r="RWY187"/>
      <c r="RWZ187"/>
      <c r="RXA187"/>
      <c r="RXB187"/>
      <c r="RXC187"/>
      <c r="RXD187"/>
      <c r="RXE187"/>
      <c r="RXF187"/>
      <c r="RXG187"/>
      <c r="RXH187"/>
      <c r="RXI187"/>
      <c r="RXJ187"/>
      <c r="RXK187"/>
      <c r="RXL187"/>
      <c r="RXM187"/>
      <c r="RXN187"/>
      <c r="RXO187"/>
      <c r="RXP187"/>
      <c r="RXQ187"/>
      <c r="RXR187"/>
      <c r="RXS187"/>
      <c r="RXT187"/>
      <c r="RXU187"/>
      <c r="RXV187"/>
      <c r="RXW187"/>
      <c r="RXX187"/>
      <c r="RXY187"/>
      <c r="RXZ187"/>
      <c r="RYA187"/>
      <c r="RYB187"/>
      <c r="RYC187"/>
      <c r="RYD187"/>
      <c r="RYE187"/>
      <c r="RYF187"/>
      <c r="RYG187"/>
      <c r="RYH187"/>
      <c r="RYI187"/>
      <c r="RYJ187"/>
      <c r="RYK187"/>
      <c r="RYL187"/>
      <c r="RYM187"/>
      <c r="RYN187"/>
      <c r="RYO187"/>
      <c r="RYP187"/>
      <c r="RYQ187"/>
      <c r="RYR187"/>
      <c r="RYS187"/>
      <c r="RYT187"/>
      <c r="RYU187"/>
      <c r="RYV187"/>
      <c r="RYW187"/>
      <c r="RYX187"/>
      <c r="RYY187"/>
      <c r="RYZ187"/>
      <c r="RZA187"/>
      <c r="RZB187"/>
      <c r="RZC187"/>
      <c r="RZD187"/>
      <c r="RZE187"/>
      <c r="RZF187"/>
      <c r="RZG187"/>
      <c r="RZH187"/>
      <c r="RZI187"/>
      <c r="RZJ187"/>
      <c r="RZK187"/>
      <c r="RZL187"/>
      <c r="RZM187"/>
      <c r="RZN187"/>
      <c r="RZO187"/>
      <c r="RZP187"/>
      <c r="RZQ187"/>
      <c r="RZR187"/>
      <c r="RZS187"/>
      <c r="RZT187"/>
      <c r="RZU187"/>
      <c r="RZV187"/>
      <c r="RZW187"/>
      <c r="RZX187"/>
      <c r="RZY187"/>
      <c r="RZZ187"/>
      <c r="SAA187"/>
      <c r="SAB187"/>
      <c r="SAC187"/>
      <c r="SAD187"/>
      <c r="SAE187"/>
      <c r="SAF187"/>
      <c r="SAG187"/>
      <c r="SAH187"/>
      <c r="SAI187"/>
      <c r="SAJ187"/>
      <c r="SAK187"/>
      <c r="SAL187"/>
      <c r="SAM187"/>
      <c r="SAN187"/>
      <c r="SAO187"/>
      <c r="SAP187"/>
      <c r="SAQ187"/>
      <c r="SAR187"/>
      <c r="SAS187"/>
      <c r="SAT187"/>
      <c r="SAU187"/>
      <c r="SAV187"/>
      <c r="SAW187"/>
      <c r="SAX187"/>
      <c r="SAY187"/>
      <c r="SAZ187"/>
      <c r="SBA187"/>
      <c r="SBB187"/>
      <c r="SBC187"/>
      <c r="SBD187"/>
      <c r="SBE187"/>
      <c r="SBF187"/>
      <c r="SBG187"/>
      <c r="SBH187"/>
      <c r="SBI187"/>
      <c r="SBJ187"/>
      <c r="SBK187"/>
      <c r="SBL187"/>
      <c r="SBM187"/>
      <c r="SBN187"/>
      <c r="SBO187"/>
      <c r="SBP187"/>
      <c r="SBQ187"/>
      <c r="SBR187"/>
      <c r="SBS187"/>
      <c r="SBT187"/>
      <c r="SBU187"/>
      <c r="SBV187"/>
      <c r="SBW187"/>
      <c r="SBX187"/>
      <c r="SBY187"/>
      <c r="SBZ187"/>
      <c r="SCA187"/>
      <c r="SCB187"/>
      <c r="SCC187"/>
      <c r="SCD187"/>
      <c r="SCE187"/>
      <c r="SCF187"/>
      <c r="SCG187"/>
      <c r="SCH187"/>
      <c r="SCI187"/>
      <c r="SCJ187"/>
      <c r="SCK187"/>
      <c r="SCL187"/>
      <c r="SCM187"/>
      <c r="SCN187"/>
      <c r="SCO187"/>
      <c r="SCP187"/>
      <c r="SCQ187"/>
      <c r="SCR187"/>
      <c r="SCS187"/>
      <c r="SCT187"/>
      <c r="SCU187"/>
      <c r="SCV187"/>
      <c r="SCW187"/>
      <c r="SCX187"/>
      <c r="SCY187"/>
      <c r="SCZ187"/>
      <c r="SDA187"/>
      <c r="SDB187"/>
      <c r="SDC187"/>
      <c r="SDD187"/>
      <c r="SDE187"/>
      <c r="SDF187"/>
      <c r="SDG187"/>
      <c r="SDH187"/>
      <c r="SDI187"/>
      <c r="SDJ187"/>
      <c r="SDK187"/>
      <c r="SDL187"/>
      <c r="SDM187"/>
      <c r="SDN187"/>
      <c r="SDO187"/>
      <c r="SDP187"/>
      <c r="SDQ187"/>
      <c r="SDR187"/>
      <c r="SDS187"/>
      <c r="SDT187"/>
      <c r="SDU187"/>
      <c r="SDV187"/>
      <c r="SDW187"/>
      <c r="SDX187"/>
      <c r="SDY187"/>
      <c r="SDZ187"/>
      <c r="SEA187"/>
      <c r="SEB187"/>
      <c r="SEC187"/>
      <c r="SED187"/>
      <c r="SEE187"/>
      <c r="SEF187"/>
      <c r="SEG187"/>
      <c r="SEH187"/>
      <c r="SEI187"/>
      <c r="SEJ187"/>
      <c r="SEK187"/>
      <c r="SEL187"/>
      <c r="SEM187"/>
      <c r="SEN187"/>
      <c r="SEO187"/>
      <c r="SEP187"/>
      <c r="SEQ187"/>
      <c r="SER187"/>
      <c r="SES187"/>
      <c r="SET187"/>
      <c r="SEU187"/>
      <c r="SEV187"/>
      <c r="SEW187"/>
      <c r="SEX187"/>
      <c r="SEY187"/>
      <c r="SEZ187"/>
      <c r="SFA187"/>
      <c r="SFB187"/>
      <c r="SFC187"/>
      <c r="SFD187"/>
      <c r="SFE187"/>
      <c r="SFF187"/>
      <c r="SFG187"/>
      <c r="SFH187"/>
      <c r="SFI187"/>
      <c r="SFJ187"/>
      <c r="SFK187"/>
      <c r="SFL187"/>
      <c r="SFM187"/>
      <c r="SFN187"/>
      <c r="SFO187"/>
      <c r="SFP187"/>
      <c r="SFQ187"/>
      <c r="SFR187"/>
      <c r="SFS187"/>
      <c r="SFT187"/>
      <c r="SFU187"/>
      <c r="SFV187"/>
      <c r="SFW187"/>
      <c r="SFX187"/>
      <c r="SFY187"/>
      <c r="SFZ187"/>
      <c r="SGA187"/>
      <c r="SGB187"/>
      <c r="SGC187"/>
      <c r="SGD187"/>
      <c r="SGE187"/>
      <c r="SGF187"/>
      <c r="SGG187"/>
      <c r="SGH187"/>
      <c r="SGI187"/>
      <c r="SGJ187"/>
      <c r="SGK187"/>
      <c r="SGL187"/>
      <c r="SGM187"/>
      <c r="SGN187"/>
      <c r="SGO187"/>
      <c r="SGP187"/>
      <c r="SGQ187"/>
      <c r="SGR187"/>
      <c r="SGS187"/>
      <c r="SGT187"/>
      <c r="SGU187"/>
      <c r="SGV187"/>
      <c r="SGW187"/>
      <c r="SGX187"/>
      <c r="SGY187"/>
      <c r="SGZ187"/>
      <c r="SHA187"/>
      <c r="SHB187"/>
      <c r="SHC187"/>
      <c r="SHD187"/>
      <c r="SHE187"/>
      <c r="SHF187"/>
      <c r="SHG187"/>
      <c r="SHH187"/>
      <c r="SHI187"/>
      <c r="SHJ187"/>
      <c r="SHK187"/>
      <c r="SHL187"/>
      <c r="SHM187"/>
      <c r="SHN187"/>
      <c r="SHO187"/>
      <c r="SHP187"/>
      <c r="SHQ187"/>
      <c r="SHR187"/>
      <c r="SHS187"/>
      <c r="SHT187"/>
      <c r="SHU187"/>
      <c r="SHV187"/>
      <c r="SHW187"/>
      <c r="SHX187"/>
      <c r="SHY187"/>
      <c r="SHZ187"/>
      <c r="SIA187"/>
      <c r="SIB187"/>
      <c r="SIC187"/>
      <c r="SID187"/>
      <c r="SIE187"/>
      <c r="SIF187"/>
      <c r="SIG187"/>
      <c r="SIH187"/>
      <c r="SII187"/>
      <c r="SIJ187"/>
      <c r="SIK187"/>
      <c r="SIL187"/>
      <c r="SIM187"/>
      <c r="SIN187"/>
      <c r="SIO187"/>
      <c r="SIP187"/>
      <c r="SIQ187"/>
      <c r="SIR187"/>
      <c r="SIS187"/>
      <c r="SIT187"/>
      <c r="SIU187"/>
      <c r="SIV187"/>
      <c r="SIW187"/>
      <c r="SIX187"/>
      <c r="SIY187"/>
      <c r="SIZ187"/>
      <c r="SJA187"/>
      <c r="SJB187"/>
      <c r="SJC187"/>
      <c r="SJD187"/>
      <c r="SJE187"/>
      <c r="SJF187"/>
      <c r="SJG187"/>
      <c r="SJH187"/>
      <c r="SJI187"/>
      <c r="SJJ187"/>
      <c r="SJK187"/>
      <c r="SJL187"/>
      <c r="SJM187"/>
      <c r="SJN187"/>
      <c r="SJO187"/>
      <c r="SJP187"/>
      <c r="SJQ187"/>
      <c r="SJR187"/>
      <c r="SJS187"/>
      <c r="SJT187"/>
      <c r="SJU187"/>
      <c r="SJV187"/>
      <c r="SJW187"/>
      <c r="SJX187"/>
      <c r="SJY187"/>
      <c r="SJZ187"/>
      <c r="SKA187"/>
      <c r="SKB187"/>
      <c r="SKC187"/>
      <c r="SKD187"/>
      <c r="SKE187"/>
      <c r="SKF187"/>
      <c r="SKG187"/>
      <c r="SKH187"/>
      <c r="SKI187"/>
      <c r="SKJ187"/>
      <c r="SKK187"/>
      <c r="SKL187"/>
      <c r="SKM187"/>
      <c r="SKN187"/>
      <c r="SKO187"/>
      <c r="SKP187"/>
      <c r="SKQ187"/>
      <c r="SKR187"/>
      <c r="SKS187"/>
      <c r="SKT187"/>
      <c r="SKU187"/>
      <c r="SKV187"/>
      <c r="SKW187"/>
      <c r="SKX187"/>
      <c r="SKY187"/>
      <c r="SKZ187"/>
      <c r="SLA187"/>
      <c r="SLB187"/>
      <c r="SLC187"/>
      <c r="SLD187"/>
      <c r="SLE187"/>
      <c r="SLF187"/>
      <c r="SLG187"/>
      <c r="SLH187"/>
      <c r="SLI187"/>
      <c r="SLJ187"/>
      <c r="SLK187"/>
      <c r="SLL187"/>
      <c r="SLM187"/>
      <c r="SLN187"/>
      <c r="SLO187"/>
      <c r="SLP187"/>
      <c r="SLQ187"/>
      <c r="SLR187"/>
      <c r="SLS187"/>
      <c r="SLT187"/>
      <c r="SLU187"/>
      <c r="SLV187"/>
      <c r="SLW187"/>
      <c r="SLX187"/>
      <c r="SLY187"/>
      <c r="SLZ187"/>
      <c r="SMA187"/>
      <c r="SMB187"/>
      <c r="SMC187"/>
      <c r="SMD187"/>
      <c r="SME187"/>
      <c r="SMF187"/>
      <c r="SMG187"/>
      <c r="SMH187"/>
      <c r="SMI187"/>
      <c r="SMJ187"/>
      <c r="SMK187"/>
      <c r="SML187"/>
      <c r="SMM187"/>
      <c r="SMN187"/>
      <c r="SMO187"/>
      <c r="SMP187"/>
      <c r="SMQ187"/>
      <c r="SMR187"/>
      <c r="SMS187"/>
      <c r="SMT187"/>
      <c r="SMU187"/>
      <c r="SMV187"/>
      <c r="SMW187"/>
      <c r="SMX187"/>
      <c r="SMY187"/>
      <c r="SMZ187"/>
      <c r="SNA187"/>
      <c r="SNB187"/>
      <c r="SNC187"/>
      <c r="SND187"/>
      <c r="SNE187"/>
      <c r="SNF187"/>
      <c r="SNG187"/>
      <c r="SNH187"/>
      <c r="SNI187"/>
      <c r="SNJ187"/>
      <c r="SNK187"/>
      <c r="SNL187"/>
      <c r="SNM187"/>
      <c r="SNN187"/>
      <c r="SNO187"/>
      <c r="SNP187"/>
      <c r="SNQ187"/>
      <c r="SNR187"/>
      <c r="SNS187"/>
      <c r="SNT187"/>
      <c r="SNU187"/>
      <c r="SNV187"/>
      <c r="SNW187"/>
      <c r="SNX187"/>
      <c r="SNY187"/>
      <c r="SNZ187"/>
      <c r="SOA187"/>
      <c r="SOB187"/>
      <c r="SOC187"/>
      <c r="SOD187"/>
      <c r="SOE187"/>
      <c r="SOF187"/>
      <c r="SOG187"/>
      <c r="SOH187"/>
      <c r="SOI187"/>
      <c r="SOJ187"/>
      <c r="SOK187"/>
      <c r="SOL187"/>
      <c r="SOM187"/>
      <c r="SON187"/>
      <c r="SOO187"/>
      <c r="SOP187"/>
      <c r="SOQ187"/>
      <c r="SOR187"/>
      <c r="SOS187"/>
      <c r="SOT187"/>
      <c r="SOU187"/>
      <c r="SOV187"/>
      <c r="SOW187"/>
      <c r="SOX187"/>
      <c r="SOY187"/>
      <c r="SOZ187"/>
      <c r="SPA187"/>
      <c r="SPB187"/>
      <c r="SPC187"/>
      <c r="SPD187"/>
      <c r="SPE187"/>
      <c r="SPF187"/>
      <c r="SPG187"/>
      <c r="SPH187"/>
      <c r="SPI187"/>
      <c r="SPJ187"/>
      <c r="SPK187"/>
      <c r="SPL187"/>
      <c r="SPM187"/>
      <c r="SPN187"/>
      <c r="SPO187"/>
      <c r="SPP187"/>
      <c r="SPQ187"/>
      <c r="SPR187"/>
      <c r="SPS187"/>
      <c r="SPT187"/>
      <c r="SPU187"/>
      <c r="SPV187"/>
      <c r="SPW187"/>
      <c r="SPX187"/>
      <c r="SPY187"/>
      <c r="SPZ187"/>
      <c r="SQA187"/>
      <c r="SQB187"/>
      <c r="SQC187"/>
      <c r="SQD187"/>
      <c r="SQE187"/>
      <c r="SQF187"/>
      <c r="SQG187"/>
      <c r="SQH187"/>
      <c r="SQI187"/>
      <c r="SQJ187"/>
      <c r="SQK187"/>
      <c r="SQL187"/>
      <c r="SQM187"/>
      <c r="SQN187"/>
      <c r="SQO187"/>
      <c r="SQP187"/>
      <c r="SQQ187"/>
      <c r="SQR187"/>
      <c r="SQS187"/>
      <c r="SQT187"/>
      <c r="SQU187"/>
      <c r="SQV187"/>
      <c r="SQW187"/>
      <c r="SQX187"/>
      <c r="SQY187"/>
      <c r="SQZ187"/>
      <c r="SRA187"/>
      <c r="SRB187"/>
      <c r="SRC187"/>
      <c r="SRD187"/>
      <c r="SRE187"/>
      <c r="SRF187"/>
      <c r="SRG187"/>
      <c r="SRH187"/>
      <c r="SRI187"/>
      <c r="SRJ187"/>
      <c r="SRK187"/>
      <c r="SRL187"/>
      <c r="SRM187"/>
      <c r="SRN187"/>
      <c r="SRO187"/>
      <c r="SRP187"/>
      <c r="SRQ187"/>
      <c r="SRR187"/>
      <c r="SRS187"/>
      <c r="SRT187"/>
      <c r="SRU187"/>
      <c r="SRV187"/>
      <c r="SRW187"/>
      <c r="SRX187"/>
      <c r="SRY187"/>
      <c r="SRZ187"/>
      <c r="SSA187"/>
      <c r="SSB187"/>
      <c r="SSC187"/>
      <c r="SSD187"/>
      <c r="SSE187"/>
      <c r="SSF187"/>
      <c r="SSG187"/>
      <c r="SSH187"/>
      <c r="SSI187"/>
      <c r="SSJ187"/>
      <c r="SSK187"/>
      <c r="SSL187"/>
      <c r="SSM187"/>
      <c r="SSN187"/>
      <c r="SSO187"/>
      <c r="SSP187"/>
      <c r="SSQ187"/>
      <c r="SSR187"/>
      <c r="SSS187"/>
      <c r="SST187"/>
      <c r="SSU187"/>
      <c r="SSV187"/>
      <c r="SSW187"/>
      <c r="SSX187"/>
      <c r="SSY187"/>
      <c r="SSZ187"/>
      <c r="STA187"/>
      <c r="STB187"/>
      <c r="STC187"/>
      <c r="STD187"/>
      <c r="STE187"/>
      <c r="STF187"/>
      <c r="STG187"/>
      <c r="STH187"/>
      <c r="STI187"/>
      <c r="STJ187"/>
      <c r="STK187"/>
      <c r="STL187"/>
      <c r="STM187"/>
      <c r="STN187"/>
      <c r="STO187"/>
      <c r="STP187"/>
      <c r="STQ187"/>
      <c r="STR187"/>
      <c r="STS187"/>
      <c r="STT187"/>
      <c r="STU187"/>
      <c r="STV187"/>
      <c r="STW187"/>
      <c r="STX187"/>
      <c r="STY187"/>
      <c r="STZ187"/>
      <c r="SUA187"/>
      <c r="SUB187"/>
      <c r="SUC187"/>
      <c r="SUD187"/>
      <c r="SUE187"/>
      <c r="SUF187"/>
      <c r="SUG187"/>
      <c r="SUH187"/>
      <c r="SUI187"/>
      <c r="SUJ187"/>
      <c r="SUK187"/>
      <c r="SUL187"/>
      <c r="SUM187"/>
      <c r="SUN187"/>
      <c r="SUO187"/>
      <c r="SUP187"/>
      <c r="SUQ187"/>
      <c r="SUR187"/>
      <c r="SUS187"/>
      <c r="SUT187"/>
      <c r="SUU187"/>
      <c r="SUV187"/>
      <c r="SUW187"/>
      <c r="SUX187"/>
      <c r="SUY187"/>
      <c r="SUZ187"/>
      <c r="SVA187"/>
      <c r="SVB187"/>
      <c r="SVC187"/>
      <c r="SVD187"/>
      <c r="SVE187"/>
      <c r="SVF187"/>
      <c r="SVG187"/>
      <c r="SVH187"/>
      <c r="SVI187"/>
      <c r="SVJ187"/>
      <c r="SVK187"/>
      <c r="SVL187"/>
      <c r="SVM187"/>
      <c r="SVN187"/>
      <c r="SVO187"/>
      <c r="SVP187"/>
      <c r="SVQ187"/>
      <c r="SVR187"/>
      <c r="SVS187"/>
      <c r="SVT187"/>
      <c r="SVU187"/>
      <c r="SVV187"/>
      <c r="SVW187"/>
      <c r="SVX187"/>
      <c r="SVY187"/>
      <c r="SVZ187"/>
      <c r="SWA187"/>
      <c r="SWB187"/>
      <c r="SWC187"/>
      <c r="SWD187"/>
      <c r="SWE187"/>
      <c r="SWF187"/>
      <c r="SWG187"/>
      <c r="SWH187"/>
      <c r="SWI187"/>
      <c r="SWJ187"/>
      <c r="SWK187"/>
      <c r="SWL187"/>
      <c r="SWM187"/>
      <c r="SWN187"/>
      <c r="SWO187"/>
      <c r="SWP187"/>
      <c r="SWQ187"/>
      <c r="SWR187"/>
      <c r="SWS187"/>
      <c r="SWT187"/>
      <c r="SWU187"/>
      <c r="SWV187"/>
      <c r="SWW187"/>
      <c r="SWX187"/>
      <c r="SWY187"/>
      <c r="SWZ187"/>
      <c r="SXA187"/>
      <c r="SXB187"/>
      <c r="SXC187"/>
      <c r="SXD187"/>
      <c r="SXE187"/>
      <c r="SXF187"/>
      <c r="SXG187"/>
      <c r="SXH187"/>
      <c r="SXI187"/>
      <c r="SXJ187"/>
      <c r="SXK187"/>
      <c r="SXL187"/>
      <c r="SXM187"/>
      <c r="SXN187"/>
      <c r="SXO187"/>
      <c r="SXP187"/>
      <c r="SXQ187"/>
      <c r="SXR187"/>
      <c r="SXS187"/>
      <c r="SXT187"/>
      <c r="SXU187"/>
      <c r="SXV187"/>
      <c r="SXW187"/>
      <c r="SXX187"/>
      <c r="SXY187"/>
      <c r="SXZ187"/>
      <c r="SYA187"/>
      <c r="SYB187"/>
      <c r="SYC187"/>
      <c r="SYD187"/>
      <c r="SYE187"/>
      <c r="SYF187"/>
      <c r="SYG187"/>
      <c r="SYH187"/>
      <c r="SYI187"/>
      <c r="SYJ187"/>
      <c r="SYK187"/>
      <c r="SYL187"/>
      <c r="SYM187"/>
      <c r="SYN187"/>
      <c r="SYO187"/>
      <c r="SYP187"/>
      <c r="SYQ187"/>
      <c r="SYR187"/>
      <c r="SYS187"/>
      <c r="SYT187"/>
      <c r="SYU187"/>
      <c r="SYV187"/>
      <c r="SYW187"/>
      <c r="SYX187"/>
      <c r="SYY187"/>
      <c r="SYZ187"/>
      <c r="SZA187"/>
      <c r="SZB187"/>
      <c r="SZC187"/>
      <c r="SZD187"/>
      <c r="SZE187"/>
      <c r="SZF187"/>
      <c r="SZG187"/>
      <c r="SZH187"/>
      <c r="SZI187"/>
      <c r="SZJ187"/>
      <c r="SZK187"/>
      <c r="SZL187"/>
      <c r="SZM187"/>
      <c r="SZN187"/>
      <c r="SZO187"/>
      <c r="SZP187"/>
      <c r="SZQ187"/>
      <c r="SZR187"/>
      <c r="SZS187"/>
      <c r="SZT187"/>
      <c r="SZU187"/>
      <c r="SZV187"/>
      <c r="SZW187"/>
      <c r="SZX187"/>
      <c r="SZY187"/>
      <c r="SZZ187"/>
      <c r="TAA187"/>
      <c r="TAB187"/>
      <c r="TAC187"/>
      <c r="TAD187"/>
      <c r="TAE187"/>
      <c r="TAF187"/>
      <c r="TAG187"/>
      <c r="TAH187"/>
      <c r="TAI187"/>
      <c r="TAJ187"/>
      <c r="TAK187"/>
      <c r="TAL187"/>
      <c r="TAM187"/>
      <c r="TAN187"/>
      <c r="TAO187"/>
      <c r="TAP187"/>
      <c r="TAQ187"/>
      <c r="TAR187"/>
      <c r="TAS187"/>
      <c r="TAT187"/>
      <c r="TAU187"/>
      <c r="TAV187"/>
      <c r="TAW187"/>
      <c r="TAX187"/>
      <c r="TAY187"/>
      <c r="TAZ187"/>
      <c r="TBA187"/>
      <c r="TBB187"/>
      <c r="TBC187"/>
      <c r="TBD187"/>
      <c r="TBE187"/>
      <c r="TBF187"/>
      <c r="TBG187"/>
      <c r="TBH187"/>
      <c r="TBI187"/>
      <c r="TBJ187"/>
      <c r="TBK187"/>
      <c r="TBL187"/>
      <c r="TBM187"/>
      <c r="TBN187"/>
      <c r="TBO187"/>
      <c r="TBP187"/>
      <c r="TBQ187"/>
      <c r="TBR187"/>
      <c r="TBS187"/>
      <c r="TBT187"/>
      <c r="TBU187"/>
      <c r="TBV187"/>
      <c r="TBW187"/>
      <c r="TBX187"/>
      <c r="TBY187"/>
      <c r="TBZ187"/>
      <c r="TCA187"/>
      <c r="TCB187"/>
      <c r="TCC187"/>
      <c r="TCD187"/>
      <c r="TCE187"/>
      <c r="TCF187"/>
      <c r="TCG187"/>
      <c r="TCH187"/>
      <c r="TCI187"/>
      <c r="TCJ187"/>
      <c r="TCK187"/>
      <c r="TCL187"/>
      <c r="TCM187"/>
      <c r="TCN187"/>
      <c r="TCO187"/>
      <c r="TCP187"/>
      <c r="TCQ187"/>
      <c r="TCR187"/>
      <c r="TCS187"/>
      <c r="TCT187"/>
      <c r="TCU187"/>
      <c r="TCV187"/>
      <c r="TCW187"/>
      <c r="TCX187"/>
      <c r="TCY187"/>
      <c r="TCZ187"/>
      <c r="TDA187"/>
      <c r="TDB187"/>
      <c r="TDC187"/>
      <c r="TDD187"/>
      <c r="TDE187"/>
      <c r="TDF187"/>
      <c r="TDG187"/>
      <c r="TDH187"/>
      <c r="TDI187"/>
      <c r="TDJ187"/>
      <c r="TDK187"/>
      <c r="TDL187"/>
      <c r="TDM187"/>
      <c r="TDN187"/>
      <c r="TDO187"/>
      <c r="TDP187"/>
      <c r="TDQ187"/>
      <c r="TDR187"/>
      <c r="TDS187"/>
      <c r="TDT187"/>
      <c r="TDU187"/>
      <c r="TDV187"/>
      <c r="TDW187"/>
      <c r="TDX187"/>
      <c r="TDY187"/>
      <c r="TDZ187"/>
      <c r="TEA187"/>
      <c r="TEB187"/>
      <c r="TEC187"/>
      <c r="TED187"/>
      <c r="TEE187"/>
      <c r="TEF187"/>
      <c r="TEG187"/>
      <c r="TEH187"/>
      <c r="TEI187"/>
      <c r="TEJ187"/>
      <c r="TEK187"/>
      <c r="TEL187"/>
      <c r="TEM187"/>
      <c r="TEN187"/>
      <c r="TEO187"/>
      <c r="TEP187"/>
      <c r="TEQ187"/>
      <c r="TER187"/>
      <c r="TES187"/>
      <c r="TET187"/>
      <c r="TEU187"/>
      <c r="TEV187"/>
      <c r="TEW187"/>
      <c r="TEX187"/>
      <c r="TEY187"/>
      <c r="TEZ187"/>
      <c r="TFA187"/>
      <c r="TFB187"/>
      <c r="TFC187"/>
      <c r="TFD187"/>
      <c r="TFE187"/>
      <c r="TFF187"/>
      <c r="TFG187"/>
      <c r="TFH187"/>
      <c r="TFI187"/>
      <c r="TFJ187"/>
      <c r="TFK187"/>
      <c r="TFL187"/>
      <c r="TFM187"/>
      <c r="TFN187"/>
      <c r="TFO187"/>
      <c r="TFP187"/>
      <c r="TFQ187"/>
      <c r="TFR187"/>
      <c r="TFS187"/>
      <c r="TFT187"/>
      <c r="TFU187"/>
      <c r="TFV187"/>
      <c r="TFW187"/>
      <c r="TFX187"/>
      <c r="TFY187"/>
      <c r="TFZ187"/>
      <c r="TGA187"/>
      <c r="TGB187"/>
      <c r="TGC187"/>
      <c r="TGD187"/>
      <c r="TGE187"/>
      <c r="TGF187"/>
      <c r="TGG187"/>
      <c r="TGH187"/>
      <c r="TGI187"/>
      <c r="TGJ187"/>
      <c r="TGK187"/>
      <c r="TGL187"/>
      <c r="TGM187"/>
      <c r="TGN187"/>
      <c r="TGO187"/>
      <c r="TGP187"/>
      <c r="TGQ187"/>
      <c r="TGR187"/>
      <c r="TGS187"/>
      <c r="TGT187"/>
      <c r="TGU187"/>
      <c r="TGV187"/>
      <c r="TGW187"/>
      <c r="TGX187"/>
      <c r="TGY187"/>
      <c r="TGZ187"/>
      <c r="THA187"/>
      <c r="THB187"/>
      <c r="THC187"/>
      <c r="THD187"/>
      <c r="THE187"/>
      <c r="THF187"/>
      <c r="THG187"/>
      <c r="THH187"/>
      <c r="THI187"/>
      <c r="THJ187"/>
      <c r="THK187"/>
      <c r="THL187"/>
      <c r="THM187"/>
      <c r="THN187"/>
      <c r="THO187"/>
      <c r="THP187"/>
      <c r="THQ187"/>
      <c r="THR187"/>
      <c r="THS187"/>
      <c r="THT187"/>
      <c r="THU187"/>
      <c r="THV187"/>
      <c r="THW187"/>
      <c r="THX187"/>
      <c r="THY187"/>
      <c r="THZ187"/>
      <c r="TIA187"/>
      <c r="TIB187"/>
      <c r="TIC187"/>
      <c r="TID187"/>
      <c r="TIE187"/>
      <c r="TIF187"/>
      <c r="TIG187"/>
      <c r="TIH187"/>
      <c r="TII187"/>
      <c r="TIJ187"/>
      <c r="TIK187"/>
      <c r="TIL187"/>
      <c r="TIM187"/>
      <c r="TIN187"/>
      <c r="TIO187"/>
      <c r="TIP187"/>
      <c r="TIQ187"/>
      <c r="TIR187"/>
      <c r="TIS187"/>
      <c r="TIT187"/>
      <c r="TIU187"/>
      <c r="TIV187"/>
      <c r="TIW187"/>
      <c r="TIX187"/>
      <c r="TIY187"/>
      <c r="TIZ187"/>
      <c r="TJA187"/>
      <c r="TJB187"/>
      <c r="TJC187"/>
      <c r="TJD187"/>
      <c r="TJE187"/>
      <c r="TJF187"/>
      <c r="TJG187"/>
      <c r="TJH187"/>
      <c r="TJI187"/>
      <c r="TJJ187"/>
      <c r="TJK187"/>
      <c r="TJL187"/>
      <c r="TJM187"/>
      <c r="TJN187"/>
      <c r="TJO187"/>
      <c r="TJP187"/>
      <c r="TJQ187"/>
      <c r="TJR187"/>
      <c r="TJS187"/>
      <c r="TJT187"/>
      <c r="TJU187"/>
      <c r="TJV187"/>
      <c r="TJW187"/>
      <c r="TJX187"/>
      <c r="TJY187"/>
      <c r="TJZ187"/>
      <c r="TKA187"/>
      <c r="TKB187"/>
      <c r="TKC187"/>
      <c r="TKD187"/>
      <c r="TKE187"/>
      <c r="TKF187"/>
      <c r="TKG187"/>
      <c r="TKH187"/>
      <c r="TKI187"/>
      <c r="TKJ187"/>
      <c r="TKK187"/>
      <c r="TKL187"/>
      <c r="TKM187"/>
      <c r="TKN187"/>
      <c r="TKO187"/>
      <c r="TKP187"/>
      <c r="TKQ187"/>
      <c r="TKR187"/>
      <c r="TKS187"/>
      <c r="TKT187"/>
      <c r="TKU187"/>
      <c r="TKV187"/>
      <c r="TKW187"/>
      <c r="TKX187"/>
      <c r="TKY187"/>
      <c r="TKZ187"/>
      <c r="TLA187"/>
      <c r="TLB187"/>
      <c r="TLC187"/>
      <c r="TLD187"/>
      <c r="TLE187"/>
      <c r="TLF187"/>
      <c r="TLG187"/>
      <c r="TLH187"/>
      <c r="TLI187"/>
      <c r="TLJ187"/>
      <c r="TLK187"/>
      <c r="TLL187"/>
      <c r="TLM187"/>
      <c r="TLN187"/>
      <c r="TLO187"/>
      <c r="TLP187"/>
      <c r="TLQ187"/>
      <c r="TLR187"/>
      <c r="TLS187"/>
      <c r="TLT187"/>
      <c r="TLU187"/>
      <c r="TLV187"/>
      <c r="TLW187"/>
      <c r="TLX187"/>
      <c r="TLY187"/>
      <c r="TLZ187"/>
      <c r="TMA187"/>
      <c r="TMB187"/>
      <c r="TMC187"/>
      <c r="TMD187"/>
      <c r="TME187"/>
      <c r="TMF187"/>
      <c r="TMG187"/>
      <c r="TMH187"/>
      <c r="TMI187"/>
      <c r="TMJ187"/>
      <c r="TMK187"/>
      <c r="TML187"/>
      <c r="TMM187"/>
      <c r="TMN187"/>
      <c r="TMO187"/>
      <c r="TMP187"/>
      <c r="TMQ187"/>
      <c r="TMR187"/>
      <c r="TMS187"/>
      <c r="TMT187"/>
      <c r="TMU187"/>
      <c r="TMV187"/>
      <c r="TMW187"/>
      <c r="TMX187"/>
      <c r="TMY187"/>
      <c r="TMZ187"/>
      <c r="TNA187"/>
      <c r="TNB187"/>
      <c r="TNC187"/>
      <c r="TND187"/>
      <c r="TNE187"/>
      <c r="TNF187"/>
      <c r="TNG187"/>
      <c r="TNH187"/>
      <c r="TNI187"/>
      <c r="TNJ187"/>
      <c r="TNK187"/>
      <c r="TNL187"/>
      <c r="TNM187"/>
      <c r="TNN187"/>
      <c r="TNO187"/>
      <c r="TNP187"/>
      <c r="TNQ187"/>
      <c r="TNR187"/>
      <c r="TNS187"/>
      <c r="TNT187"/>
      <c r="TNU187"/>
      <c r="TNV187"/>
      <c r="TNW187"/>
      <c r="TNX187"/>
      <c r="TNY187"/>
      <c r="TNZ187"/>
      <c r="TOA187"/>
      <c r="TOB187"/>
      <c r="TOC187"/>
      <c r="TOD187"/>
      <c r="TOE187"/>
      <c r="TOF187"/>
      <c r="TOG187"/>
      <c r="TOH187"/>
      <c r="TOI187"/>
      <c r="TOJ187"/>
      <c r="TOK187"/>
      <c r="TOL187"/>
      <c r="TOM187"/>
      <c r="TON187"/>
      <c r="TOO187"/>
      <c r="TOP187"/>
      <c r="TOQ187"/>
      <c r="TOR187"/>
      <c r="TOS187"/>
      <c r="TOT187"/>
      <c r="TOU187"/>
      <c r="TOV187"/>
      <c r="TOW187"/>
      <c r="TOX187"/>
      <c r="TOY187"/>
      <c r="TOZ187"/>
      <c r="TPA187"/>
      <c r="TPB187"/>
      <c r="TPC187"/>
      <c r="TPD187"/>
      <c r="TPE187"/>
      <c r="TPF187"/>
      <c r="TPG187"/>
      <c r="TPH187"/>
      <c r="TPI187"/>
      <c r="TPJ187"/>
      <c r="TPK187"/>
      <c r="TPL187"/>
      <c r="TPM187"/>
      <c r="TPN187"/>
      <c r="TPO187"/>
      <c r="TPP187"/>
      <c r="TPQ187"/>
      <c r="TPR187"/>
      <c r="TPS187"/>
      <c r="TPT187"/>
      <c r="TPU187"/>
      <c r="TPV187"/>
      <c r="TPW187"/>
      <c r="TPX187"/>
      <c r="TPY187"/>
      <c r="TPZ187"/>
      <c r="TQA187"/>
      <c r="TQB187"/>
      <c r="TQC187"/>
      <c r="TQD187"/>
      <c r="TQE187"/>
      <c r="TQF187"/>
      <c r="TQG187"/>
      <c r="TQH187"/>
      <c r="TQI187"/>
      <c r="TQJ187"/>
      <c r="TQK187"/>
      <c r="TQL187"/>
      <c r="TQM187"/>
      <c r="TQN187"/>
      <c r="TQO187"/>
      <c r="TQP187"/>
      <c r="TQQ187"/>
      <c r="TQR187"/>
      <c r="TQS187"/>
      <c r="TQT187"/>
      <c r="TQU187"/>
      <c r="TQV187"/>
      <c r="TQW187"/>
      <c r="TQX187"/>
      <c r="TQY187"/>
      <c r="TQZ187"/>
      <c r="TRA187"/>
      <c r="TRB187"/>
      <c r="TRC187"/>
      <c r="TRD187"/>
      <c r="TRE187"/>
      <c r="TRF187"/>
      <c r="TRG187"/>
      <c r="TRH187"/>
      <c r="TRI187"/>
      <c r="TRJ187"/>
      <c r="TRK187"/>
      <c r="TRL187"/>
      <c r="TRM187"/>
      <c r="TRN187"/>
      <c r="TRO187"/>
      <c r="TRP187"/>
      <c r="TRQ187"/>
      <c r="TRR187"/>
      <c r="TRS187"/>
      <c r="TRT187"/>
      <c r="TRU187"/>
      <c r="TRV187"/>
      <c r="TRW187"/>
      <c r="TRX187"/>
      <c r="TRY187"/>
      <c r="TRZ187"/>
      <c r="TSA187"/>
      <c r="TSB187"/>
      <c r="TSC187"/>
      <c r="TSD187"/>
      <c r="TSE187"/>
      <c r="TSF187"/>
      <c r="TSG187"/>
      <c r="TSH187"/>
      <c r="TSI187"/>
      <c r="TSJ187"/>
      <c r="TSK187"/>
      <c r="TSL187"/>
      <c r="TSM187"/>
      <c r="TSN187"/>
      <c r="TSO187"/>
      <c r="TSP187"/>
      <c r="TSQ187"/>
      <c r="TSR187"/>
      <c r="TSS187"/>
      <c r="TST187"/>
      <c r="TSU187"/>
      <c r="TSV187"/>
      <c r="TSW187"/>
      <c r="TSX187"/>
      <c r="TSY187"/>
      <c r="TSZ187"/>
      <c r="TTA187"/>
      <c r="TTB187"/>
      <c r="TTC187"/>
      <c r="TTD187"/>
      <c r="TTE187"/>
      <c r="TTF187"/>
      <c r="TTG187"/>
      <c r="TTH187"/>
      <c r="TTI187"/>
      <c r="TTJ187"/>
      <c r="TTK187"/>
      <c r="TTL187"/>
      <c r="TTM187"/>
      <c r="TTN187"/>
      <c r="TTO187"/>
      <c r="TTP187"/>
      <c r="TTQ187"/>
      <c r="TTR187"/>
      <c r="TTS187"/>
      <c r="TTT187"/>
      <c r="TTU187"/>
      <c r="TTV187"/>
      <c r="TTW187"/>
      <c r="TTX187"/>
      <c r="TTY187"/>
      <c r="TTZ187"/>
      <c r="TUA187"/>
      <c r="TUB187"/>
      <c r="TUC187"/>
      <c r="TUD187"/>
      <c r="TUE187"/>
      <c r="TUF187"/>
      <c r="TUG187"/>
      <c r="TUH187"/>
      <c r="TUI187"/>
      <c r="TUJ187"/>
      <c r="TUK187"/>
      <c r="TUL187"/>
      <c r="TUM187"/>
      <c r="TUN187"/>
      <c r="TUO187"/>
      <c r="TUP187"/>
      <c r="TUQ187"/>
      <c r="TUR187"/>
      <c r="TUS187"/>
      <c r="TUT187"/>
      <c r="TUU187"/>
      <c r="TUV187"/>
      <c r="TUW187"/>
      <c r="TUX187"/>
      <c r="TUY187"/>
      <c r="TUZ187"/>
      <c r="TVA187"/>
      <c r="TVB187"/>
      <c r="TVC187"/>
      <c r="TVD187"/>
      <c r="TVE187"/>
      <c r="TVF187"/>
      <c r="TVG187"/>
      <c r="TVH187"/>
      <c r="TVI187"/>
      <c r="TVJ187"/>
      <c r="TVK187"/>
      <c r="TVL187"/>
      <c r="TVM187"/>
      <c r="TVN187"/>
      <c r="TVO187"/>
      <c r="TVP187"/>
      <c r="TVQ187"/>
      <c r="TVR187"/>
      <c r="TVS187"/>
      <c r="TVT187"/>
      <c r="TVU187"/>
      <c r="TVV187"/>
      <c r="TVW187"/>
      <c r="TVX187"/>
      <c r="TVY187"/>
      <c r="TVZ187"/>
      <c r="TWA187"/>
      <c r="TWB187"/>
      <c r="TWC187"/>
      <c r="TWD187"/>
      <c r="TWE187"/>
      <c r="TWF187"/>
      <c r="TWG187"/>
      <c r="TWH187"/>
      <c r="TWI187"/>
      <c r="TWJ187"/>
      <c r="TWK187"/>
      <c r="TWL187"/>
      <c r="TWM187"/>
      <c r="TWN187"/>
      <c r="TWO187"/>
      <c r="TWP187"/>
      <c r="TWQ187"/>
      <c r="TWR187"/>
      <c r="TWS187"/>
      <c r="TWT187"/>
      <c r="TWU187"/>
      <c r="TWV187"/>
      <c r="TWW187"/>
      <c r="TWX187"/>
      <c r="TWY187"/>
      <c r="TWZ187"/>
      <c r="TXA187"/>
      <c r="TXB187"/>
      <c r="TXC187"/>
      <c r="TXD187"/>
      <c r="TXE187"/>
      <c r="TXF187"/>
      <c r="TXG187"/>
      <c r="TXH187"/>
      <c r="TXI187"/>
      <c r="TXJ187"/>
      <c r="TXK187"/>
      <c r="TXL187"/>
      <c r="TXM187"/>
      <c r="TXN187"/>
      <c r="TXO187"/>
      <c r="TXP187"/>
      <c r="TXQ187"/>
      <c r="TXR187"/>
      <c r="TXS187"/>
      <c r="TXT187"/>
      <c r="TXU187"/>
      <c r="TXV187"/>
      <c r="TXW187"/>
      <c r="TXX187"/>
      <c r="TXY187"/>
      <c r="TXZ187"/>
      <c r="TYA187"/>
      <c r="TYB187"/>
      <c r="TYC187"/>
      <c r="TYD187"/>
      <c r="TYE187"/>
      <c r="TYF187"/>
      <c r="TYG187"/>
      <c r="TYH187"/>
      <c r="TYI187"/>
      <c r="TYJ187"/>
      <c r="TYK187"/>
      <c r="TYL187"/>
      <c r="TYM187"/>
      <c r="TYN187"/>
      <c r="TYO187"/>
      <c r="TYP187"/>
      <c r="TYQ187"/>
      <c r="TYR187"/>
      <c r="TYS187"/>
      <c r="TYT187"/>
      <c r="TYU187"/>
      <c r="TYV187"/>
      <c r="TYW187"/>
      <c r="TYX187"/>
      <c r="TYY187"/>
      <c r="TYZ187"/>
      <c r="TZA187"/>
      <c r="TZB187"/>
      <c r="TZC187"/>
      <c r="TZD187"/>
      <c r="TZE187"/>
      <c r="TZF187"/>
      <c r="TZG187"/>
      <c r="TZH187"/>
      <c r="TZI187"/>
      <c r="TZJ187"/>
      <c r="TZK187"/>
      <c r="TZL187"/>
      <c r="TZM187"/>
      <c r="TZN187"/>
      <c r="TZO187"/>
      <c r="TZP187"/>
      <c r="TZQ187"/>
      <c r="TZR187"/>
      <c r="TZS187"/>
      <c r="TZT187"/>
      <c r="TZU187"/>
      <c r="TZV187"/>
      <c r="TZW187"/>
      <c r="TZX187"/>
      <c r="TZY187"/>
      <c r="TZZ187"/>
      <c r="UAA187"/>
      <c r="UAB187"/>
      <c r="UAC187"/>
      <c r="UAD187"/>
      <c r="UAE187"/>
      <c r="UAF187"/>
      <c r="UAG187"/>
      <c r="UAH187"/>
      <c r="UAI187"/>
      <c r="UAJ187"/>
      <c r="UAK187"/>
      <c r="UAL187"/>
      <c r="UAM187"/>
      <c r="UAN187"/>
      <c r="UAO187"/>
      <c r="UAP187"/>
      <c r="UAQ187"/>
      <c r="UAR187"/>
      <c r="UAS187"/>
      <c r="UAT187"/>
      <c r="UAU187"/>
      <c r="UAV187"/>
      <c r="UAW187"/>
      <c r="UAX187"/>
      <c r="UAY187"/>
      <c r="UAZ187"/>
      <c r="UBA187"/>
      <c r="UBB187"/>
      <c r="UBC187"/>
      <c r="UBD187"/>
      <c r="UBE187"/>
      <c r="UBF187"/>
      <c r="UBG187"/>
      <c r="UBH187"/>
      <c r="UBI187"/>
      <c r="UBJ187"/>
      <c r="UBK187"/>
      <c r="UBL187"/>
      <c r="UBM187"/>
      <c r="UBN187"/>
      <c r="UBO187"/>
      <c r="UBP187"/>
      <c r="UBQ187"/>
      <c r="UBR187"/>
      <c r="UBS187"/>
      <c r="UBT187"/>
      <c r="UBU187"/>
      <c r="UBV187"/>
      <c r="UBW187"/>
      <c r="UBX187"/>
      <c r="UBY187"/>
      <c r="UBZ187"/>
      <c r="UCA187"/>
      <c r="UCB187"/>
      <c r="UCC187"/>
      <c r="UCD187"/>
      <c r="UCE187"/>
      <c r="UCF187"/>
      <c r="UCG187"/>
      <c r="UCH187"/>
      <c r="UCI187"/>
      <c r="UCJ187"/>
      <c r="UCK187"/>
      <c r="UCL187"/>
      <c r="UCM187"/>
      <c r="UCN187"/>
      <c r="UCO187"/>
      <c r="UCP187"/>
      <c r="UCQ187"/>
      <c r="UCR187"/>
      <c r="UCS187"/>
      <c r="UCT187"/>
      <c r="UCU187"/>
      <c r="UCV187"/>
      <c r="UCW187"/>
      <c r="UCX187"/>
      <c r="UCY187"/>
      <c r="UCZ187"/>
      <c r="UDA187"/>
      <c r="UDB187"/>
      <c r="UDC187"/>
      <c r="UDD187"/>
      <c r="UDE187"/>
      <c r="UDF187"/>
      <c r="UDG187"/>
      <c r="UDH187"/>
      <c r="UDI187"/>
      <c r="UDJ187"/>
      <c r="UDK187"/>
      <c r="UDL187"/>
      <c r="UDM187"/>
      <c r="UDN187"/>
      <c r="UDO187"/>
      <c r="UDP187"/>
      <c r="UDQ187"/>
      <c r="UDR187"/>
      <c r="UDS187"/>
      <c r="UDT187"/>
      <c r="UDU187"/>
      <c r="UDV187"/>
      <c r="UDW187"/>
      <c r="UDX187"/>
      <c r="UDY187"/>
      <c r="UDZ187"/>
      <c r="UEA187"/>
      <c r="UEB187"/>
      <c r="UEC187"/>
      <c r="UED187"/>
      <c r="UEE187"/>
      <c r="UEF187"/>
      <c r="UEG187"/>
      <c r="UEH187"/>
      <c r="UEI187"/>
      <c r="UEJ187"/>
      <c r="UEK187"/>
      <c r="UEL187"/>
      <c r="UEM187"/>
      <c r="UEN187"/>
      <c r="UEO187"/>
      <c r="UEP187"/>
      <c r="UEQ187"/>
      <c r="UER187"/>
      <c r="UES187"/>
      <c r="UET187"/>
      <c r="UEU187"/>
      <c r="UEV187"/>
      <c r="UEW187"/>
      <c r="UEX187"/>
      <c r="UEY187"/>
      <c r="UEZ187"/>
      <c r="UFA187"/>
      <c r="UFB187"/>
      <c r="UFC187"/>
      <c r="UFD187"/>
      <c r="UFE187"/>
      <c r="UFF187"/>
      <c r="UFG187"/>
      <c r="UFH187"/>
      <c r="UFI187"/>
      <c r="UFJ187"/>
      <c r="UFK187"/>
      <c r="UFL187"/>
      <c r="UFM187"/>
      <c r="UFN187"/>
      <c r="UFO187"/>
      <c r="UFP187"/>
      <c r="UFQ187"/>
      <c r="UFR187"/>
      <c r="UFS187"/>
      <c r="UFT187"/>
      <c r="UFU187"/>
      <c r="UFV187"/>
      <c r="UFW187"/>
      <c r="UFX187"/>
      <c r="UFY187"/>
      <c r="UFZ187"/>
      <c r="UGA187"/>
      <c r="UGB187"/>
      <c r="UGC187"/>
      <c r="UGD187"/>
      <c r="UGE187"/>
      <c r="UGF187"/>
      <c r="UGG187"/>
      <c r="UGH187"/>
      <c r="UGI187"/>
      <c r="UGJ187"/>
      <c r="UGK187"/>
      <c r="UGL187"/>
      <c r="UGM187"/>
      <c r="UGN187"/>
      <c r="UGO187"/>
      <c r="UGP187"/>
      <c r="UGQ187"/>
      <c r="UGR187"/>
      <c r="UGS187"/>
      <c r="UGT187"/>
      <c r="UGU187"/>
      <c r="UGV187"/>
      <c r="UGW187"/>
      <c r="UGX187"/>
      <c r="UGY187"/>
      <c r="UGZ187"/>
      <c r="UHA187"/>
      <c r="UHB187"/>
      <c r="UHC187"/>
      <c r="UHD187"/>
      <c r="UHE187"/>
      <c r="UHF187"/>
      <c r="UHG187"/>
      <c r="UHH187"/>
      <c r="UHI187"/>
      <c r="UHJ187"/>
      <c r="UHK187"/>
      <c r="UHL187"/>
      <c r="UHM187"/>
      <c r="UHN187"/>
      <c r="UHO187"/>
      <c r="UHP187"/>
      <c r="UHQ187"/>
      <c r="UHR187"/>
      <c r="UHS187"/>
      <c r="UHT187"/>
      <c r="UHU187"/>
      <c r="UHV187"/>
      <c r="UHW187"/>
      <c r="UHX187"/>
      <c r="UHY187"/>
      <c r="UHZ187"/>
      <c r="UIA187"/>
      <c r="UIB187"/>
      <c r="UIC187"/>
      <c r="UID187"/>
      <c r="UIE187"/>
      <c r="UIF187"/>
      <c r="UIG187"/>
      <c r="UIH187"/>
      <c r="UII187"/>
      <c r="UIJ187"/>
      <c r="UIK187"/>
      <c r="UIL187"/>
      <c r="UIM187"/>
      <c r="UIN187"/>
      <c r="UIO187"/>
      <c r="UIP187"/>
      <c r="UIQ187"/>
      <c r="UIR187"/>
      <c r="UIS187"/>
      <c r="UIT187"/>
      <c r="UIU187"/>
      <c r="UIV187"/>
      <c r="UIW187"/>
      <c r="UIX187"/>
      <c r="UIY187"/>
      <c r="UIZ187"/>
      <c r="UJA187"/>
      <c r="UJB187"/>
      <c r="UJC187"/>
      <c r="UJD187"/>
      <c r="UJE187"/>
      <c r="UJF187"/>
      <c r="UJG187"/>
      <c r="UJH187"/>
      <c r="UJI187"/>
      <c r="UJJ187"/>
      <c r="UJK187"/>
      <c r="UJL187"/>
      <c r="UJM187"/>
      <c r="UJN187"/>
      <c r="UJO187"/>
      <c r="UJP187"/>
      <c r="UJQ187"/>
      <c r="UJR187"/>
      <c r="UJS187"/>
      <c r="UJT187"/>
      <c r="UJU187"/>
      <c r="UJV187"/>
      <c r="UJW187"/>
      <c r="UJX187"/>
      <c r="UJY187"/>
      <c r="UJZ187"/>
      <c r="UKA187"/>
      <c r="UKB187"/>
      <c r="UKC187"/>
      <c r="UKD187"/>
      <c r="UKE187"/>
      <c r="UKF187"/>
      <c r="UKG187"/>
      <c r="UKH187"/>
      <c r="UKI187"/>
      <c r="UKJ187"/>
      <c r="UKK187"/>
      <c r="UKL187"/>
      <c r="UKM187"/>
      <c r="UKN187"/>
      <c r="UKO187"/>
      <c r="UKP187"/>
      <c r="UKQ187"/>
      <c r="UKR187"/>
      <c r="UKS187"/>
      <c r="UKT187"/>
      <c r="UKU187"/>
      <c r="UKV187"/>
      <c r="UKW187"/>
      <c r="UKX187"/>
      <c r="UKY187"/>
      <c r="UKZ187"/>
      <c r="ULA187"/>
      <c r="ULB187"/>
      <c r="ULC187"/>
      <c r="ULD187"/>
      <c r="ULE187"/>
      <c r="ULF187"/>
      <c r="ULG187"/>
      <c r="ULH187"/>
      <c r="ULI187"/>
      <c r="ULJ187"/>
      <c r="ULK187"/>
      <c r="ULL187"/>
      <c r="ULM187"/>
      <c r="ULN187"/>
      <c r="ULO187"/>
      <c r="ULP187"/>
      <c r="ULQ187"/>
      <c r="ULR187"/>
      <c r="ULS187"/>
      <c r="ULT187"/>
      <c r="ULU187"/>
      <c r="ULV187"/>
      <c r="ULW187"/>
      <c r="ULX187"/>
      <c r="ULY187"/>
      <c r="ULZ187"/>
      <c r="UMA187"/>
      <c r="UMB187"/>
      <c r="UMC187"/>
      <c r="UMD187"/>
      <c r="UME187"/>
      <c r="UMF187"/>
      <c r="UMG187"/>
      <c r="UMH187"/>
      <c r="UMI187"/>
      <c r="UMJ187"/>
      <c r="UMK187"/>
      <c r="UML187"/>
      <c r="UMM187"/>
      <c r="UMN187"/>
      <c r="UMO187"/>
      <c r="UMP187"/>
      <c r="UMQ187"/>
      <c r="UMR187"/>
      <c r="UMS187"/>
      <c r="UMT187"/>
      <c r="UMU187"/>
      <c r="UMV187"/>
      <c r="UMW187"/>
      <c r="UMX187"/>
      <c r="UMY187"/>
      <c r="UMZ187"/>
      <c r="UNA187"/>
      <c r="UNB187"/>
      <c r="UNC187"/>
      <c r="UND187"/>
      <c r="UNE187"/>
      <c r="UNF187"/>
      <c r="UNG187"/>
      <c r="UNH187"/>
      <c r="UNI187"/>
      <c r="UNJ187"/>
      <c r="UNK187"/>
      <c r="UNL187"/>
      <c r="UNM187"/>
      <c r="UNN187"/>
      <c r="UNO187"/>
      <c r="UNP187"/>
      <c r="UNQ187"/>
      <c r="UNR187"/>
      <c r="UNS187"/>
      <c r="UNT187"/>
      <c r="UNU187"/>
      <c r="UNV187"/>
      <c r="UNW187"/>
      <c r="UNX187"/>
      <c r="UNY187"/>
      <c r="UNZ187"/>
      <c r="UOA187"/>
      <c r="UOB187"/>
      <c r="UOC187"/>
      <c r="UOD187"/>
      <c r="UOE187"/>
      <c r="UOF187"/>
      <c r="UOG187"/>
      <c r="UOH187"/>
      <c r="UOI187"/>
      <c r="UOJ187"/>
      <c r="UOK187"/>
      <c r="UOL187"/>
      <c r="UOM187"/>
      <c r="UON187"/>
      <c r="UOO187"/>
      <c r="UOP187"/>
      <c r="UOQ187"/>
      <c r="UOR187"/>
      <c r="UOS187"/>
      <c r="UOT187"/>
      <c r="UOU187"/>
      <c r="UOV187"/>
      <c r="UOW187"/>
      <c r="UOX187"/>
      <c r="UOY187"/>
      <c r="UOZ187"/>
      <c r="UPA187"/>
      <c r="UPB187"/>
      <c r="UPC187"/>
      <c r="UPD187"/>
      <c r="UPE187"/>
      <c r="UPF187"/>
      <c r="UPG187"/>
      <c r="UPH187"/>
      <c r="UPI187"/>
      <c r="UPJ187"/>
      <c r="UPK187"/>
      <c r="UPL187"/>
      <c r="UPM187"/>
      <c r="UPN187"/>
      <c r="UPO187"/>
      <c r="UPP187"/>
      <c r="UPQ187"/>
      <c r="UPR187"/>
      <c r="UPS187"/>
      <c r="UPT187"/>
      <c r="UPU187"/>
      <c r="UPV187"/>
      <c r="UPW187"/>
      <c r="UPX187"/>
      <c r="UPY187"/>
      <c r="UPZ187"/>
      <c r="UQA187"/>
      <c r="UQB187"/>
      <c r="UQC187"/>
      <c r="UQD187"/>
      <c r="UQE187"/>
      <c r="UQF187"/>
      <c r="UQG187"/>
      <c r="UQH187"/>
      <c r="UQI187"/>
      <c r="UQJ187"/>
      <c r="UQK187"/>
      <c r="UQL187"/>
      <c r="UQM187"/>
      <c r="UQN187"/>
      <c r="UQO187"/>
      <c r="UQP187"/>
      <c r="UQQ187"/>
      <c r="UQR187"/>
      <c r="UQS187"/>
      <c r="UQT187"/>
      <c r="UQU187"/>
      <c r="UQV187"/>
      <c r="UQW187"/>
      <c r="UQX187"/>
      <c r="UQY187"/>
      <c r="UQZ187"/>
      <c r="URA187"/>
      <c r="URB187"/>
      <c r="URC187"/>
      <c r="URD187"/>
      <c r="URE187"/>
      <c r="URF187"/>
      <c r="URG187"/>
      <c r="URH187"/>
      <c r="URI187"/>
      <c r="URJ187"/>
      <c r="URK187"/>
      <c r="URL187"/>
      <c r="URM187"/>
      <c r="URN187"/>
      <c r="URO187"/>
      <c r="URP187"/>
      <c r="URQ187"/>
      <c r="URR187"/>
      <c r="URS187"/>
      <c r="URT187"/>
      <c r="URU187"/>
      <c r="URV187"/>
      <c r="URW187"/>
      <c r="URX187"/>
      <c r="URY187"/>
      <c r="URZ187"/>
      <c r="USA187"/>
      <c r="USB187"/>
      <c r="USC187"/>
      <c r="USD187"/>
      <c r="USE187"/>
      <c r="USF187"/>
      <c r="USG187"/>
      <c r="USH187"/>
      <c r="USI187"/>
      <c r="USJ187"/>
      <c r="USK187"/>
      <c r="USL187"/>
      <c r="USM187"/>
      <c r="USN187"/>
      <c r="USO187"/>
      <c r="USP187"/>
      <c r="USQ187"/>
      <c r="USR187"/>
      <c r="USS187"/>
      <c r="UST187"/>
      <c r="USU187"/>
      <c r="USV187"/>
      <c r="USW187"/>
      <c r="USX187"/>
      <c r="USY187"/>
      <c r="USZ187"/>
      <c r="UTA187"/>
      <c r="UTB187"/>
      <c r="UTC187"/>
      <c r="UTD187"/>
      <c r="UTE187"/>
      <c r="UTF187"/>
      <c r="UTG187"/>
      <c r="UTH187"/>
      <c r="UTI187"/>
      <c r="UTJ187"/>
      <c r="UTK187"/>
      <c r="UTL187"/>
      <c r="UTM187"/>
      <c r="UTN187"/>
      <c r="UTO187"/>
      <c r="UTP187"/>
      <c r="UTQ187"/>
      <c r="UTR187"/>
      <c r="UTS187"/>
      <c r="UTT187"/>
      <c r="UTU187"/>
      <c r="UTV187"/>
      <c r="UTW187"/>
      <c r="UTX187"/>
      <c r="UTY187"/>
      <c r="UTZ187"/>
      <c r="UUA187"/>
      <c r="UUB187"/>
      <c r="UUC187"/>
      <c r="UUD187"/>
      <c r="UUE187"/>
      <c r="UUF187"/>
      <c r="UUG187"/>
      <c r="UUH187"/>
      <c r="UUI187"/>
      <c r="UUJ187"/>
      <c r="UUK187"/>
      <c r="UUL187"/>
      <c r="UUM187"/>
      <c r="UUN187"/>
      <c r="UUO187"/>
      <c r="UUP187"/>
      <c r="UUQ187"/>
      <c r="UUR187"/>
      <c r="UUS187"/>
      <c r="UUT187"/>
      <c r="UUU187"/>
      <c r="UUV187"/>
      <c r="UUW187"/>
      <c r="UUX187"/>
      <c r="UUY187"/>
      <c r="UUZ187"/>
      <c r="UVA187"/>
      <c r="UVB187"/>
      <c r="UVC187"/>
      <c r="UVD187"/>
      <c r="UVE187"/>
      <c r="UVF187"/>
      <c r="UVG187"/>
      <c r="UVH187"/>
      <c r="UVI187"/>
      <c r="UVJ187"/>
      <c r="UVK187"/>
      <c r="UVL187"/>
      <c r="UVM187"/>
      <c r="UVN187"/>
      <c r="UVO187"/>
      <c r="UVP187"/>
      <c r="UVQ187"/>
      <c r="UVR187"/>
      <c r="UVS187"/>
      <c r="UVT187"/>
      <c r="UVU187"/>
      <c r="UVV187"/>
      <c r="UVW187"/>
      <c r="UVX187"/>
      <c r="UVY187"/>
      <c r="UVZ187"/>
      <c r="UWA187"/>
      <c r="UWB187"/>
      <c r="UWC187"/>
      <c r="UWD187"/>
      <c r="UWE187"/>
      <c r="UWF187"/>
      <c r="UWG187"/>
      <c r="UWH187"/>
      <c r="UWI187"/>
      <c r="UWJ187"/>
      <c r="UWK187"/>
      <c r="UWL187"/>
      <c r="UWM187"/>
      <c r="UWN187"/>
      <c r="UWO187"/>
      <c r="UWP187"/>
      <c r="UWQ187"/>
      <c r="UWR187"/>
      <c r="UWS187"/>
      <c r="UWT187"/>
      <c r="UWU187"/>
      <c r="UWV187"/>
      <c r="UWW187"/>
      <c r="UWX187"/>
      <c r="UWY187"/>
      <c r="UWZ187"/>
      <c r="UXA187"/>
      <c r="UXB187"/>
      <c r="UXC187"/>
      <c r="UXD187"/>
      <c r="UXE187"/>
      <c r="UXF187"/>
      <c r="UXG187"/>
      <c r="UXH187"/>
      <c r="UXI187"/>
      <c r="UXJ187"/>
      <c r="UXK187"/>
      <c r="UXL187"/>
      <c r="UXM187"/>
      <c r="UXN187"/>
      <c r="UXO187"/>
      <c r="UXP187"/>
      <c r="UXQ187"/>
      <c r="UXR187"/>
      <c r="UXS187"/>
      <c r="UXT187"/>
      <c r="UXU187"/>
      <c r="UXV187"/>
      <c r="UXW187"/>
      <c r="UXX187"/>
      <c r="UXY187"/>
      <c r="UXZ187"/>
      <c r="UYA187"/>
      <c r="UYB187"/>
      <c r="UYC187"/>
      <c r="UYD187"/>
      <c r="UYE187"/>
      <c r="UYF187"/>
      <c r="UYG187"/>
      <c r="UYH187"/>
      <c r="UYI187"/>
      <c r="UYJ187"/>
      <c r="UYK187"/>
      <c r="UYL187"/>
      <c r="UYM187"/>
      <c r="UYN187"/>
      <c r="UYO187"/>
      <c r="UYP187"/>
      <c r="UYQ187"/>
      <c r="UYR187"/>
      <c r="UYS187"/>
      <c r="UYT187"/>
      <c r="UYU187"/>
      <c r="UYV187"/>
      <c r="UYW187"/>
      <c r="UYX187"/>
      <c r="UYY187"/>
      <c r="UYZ187"/>
      <c r="UZA187"/>
      <c r="UZB187"/>
      <c r="UZC187"/>
      <c r="UZD187"/>
      <c r="UZE187"/>
      <c r="UZF187"/>
      <c r="UZG187"/>
      <c r="UZH187"/>
      <c r="UZI187"/>
      <c r="UZJ187"/>
      <c r="UZK187"/>
      <c r="UZL187"/>
      <c r="UZM187"/>
      <c r="UZN187"/>
      <c r="UZO187"/>
      <c r="UZP187"/>
      <c r="UZQ187"/>
      <c r="UZR187"/>
      <c r="UZS187"/>
      <c r="UZT187"/>
      <c r="UZU187"/>
      <c r="UZV187"/>
      <c r="UZW187"/>
      <c r="UZX187"/>
      <c r="UZY187"/>
      <c r="UZZ187"/>
      <c r="VAA187"/>
      <c r="VAB187"/>
      <c r="VAC187"/>
      <c r="VAD187"/>
      <c r="VAE187"/>
      <c r="VAF187"/>
      <c r="VAG187"/>
      <c r="VAH187"/>
      <c r="VAI187"/>
      <c r="VAJ187"/>
      <c r="VAK187"/>
      <c r="VAL187"/>
      <c r="VAM187"/>
      <c r="VAN187"/>
      <c r="VAO187"/>
      <c r="VAP187"/>
      <c r="VAQ187"/>
      <c r="VAR187"/>
      <c r="VAS187"/>
      <c r="VAT187"/>
      <c r="VAU187"/>
      <c r="VAV187"/>
      <c r="VAW187"/>
      <c r="VAX187"/>
      <c r="VAY187"/>
      <c r="VAZ187"/>
      <c r="VBA187"/>
      <c r="VBB187"/>
      <c r="VBC187"/>
      <c r="VBD187"/>
      <c r="VBE187"/>
      <c r="VBF187"/>
      <c r="VBG187"/>
      <c r="VBH187"/>
      <c r="VBI187"/>
      <c r="VBJ187"/>
      <c r="VBK187"/>
      <c r="VBL187"/>
      <c r="VBM187"/>
      <c r="VBN187"/>
      <c r="VBO187"/>
      <c r="VBP187"/>
      <c r="VBQ187"/>
      <c r="VBR187"/>
      <c r="VBS187"/>
      <c r="VBT187"/>
      <c r="VBU187"/>
      <c r="VBV187"/>
      <c r="VBW187"/>
      <c r="VBX187"/>
      <c r="VBY187"/>
      <c r="VBZ187"/>
      <c r="VCA187"/>
      <c r="VCB187"/>
      <c r="VCC187"/>
      <c r="VCD187"/>
      <c r="VCE187"/>
      <c r="VCF187"/>
      <c r="VCG187"/>
      <c r="VCH187"/>
      <c r="VCI187"/>
      <c r="VCJ187"/>
      <c r="VCK187"/>
      <c r="VCL187"/>
      <c r="VCM187"/>
      <c r="VCN187"/>
      <c r="VCO187"/>
      <c r="VCP187"/>
      <c r="VCQ187"/>
      <c r="VCR187"/>
      <c r="VCS187"/>
      <c r="VCT187"/>
      <c r="VCU187"/>
      <c r="VCV187"/>
      <c r="VCW187"/>
      <c r="VCX187"/>
      <c r="VCY187"/>
      <c r="VCZ187"/>
      <c r="VDA187"/>
      <c r="VDB187"/>
      <c r="VDC187"/>
      <c r="VDD187"/>
      <c r="VDE187"/>
      <c r="VDF187"/>
      <c r="VDG187"/>
      <c r="VDH187"/>
      <c r="VDI187"/>
      <c r="VDJ187"/>
      <c r="VDK187"/>
      <c r="VDL187"/>
      <c r="VDM187"/>
      <c r="VDN187"/>
      <c r="VDO187"/>
      <c r="VDP187"/>
      <c r="VDQ187"/>
      <c r="VDR187"/>
      <c r="VDS187"/>
      <c r="VDT187"/>
      <c r="VDU187"/>
      <c r="VDV187"/>
      <c r="VDW187"/>
      <c r="VDX187"/>
      <c r="VDY187"/>
      <c r="VDZ187"/>
      <c r="VEA187"/>
      <c r="VEB187"/>
      <c r="VEC187"/>
      <c r="VED187"/>
      <c r="VEE187"/>
      <c r="VEF187"/>
      <c r="VEG187"/>
      <c r="VEH187"/>
      <c r="VEI187"/>
      <c r="VEJ187"/>
      <c r="VEK187"/>
      <c r="VEL187"/>
      <c r="VEM187"/>
      <c r="VEN187"/>
      <c r="VEO187"/>
      <c r="VEP187"/>
      <c r="VEQ187"/>
      <c r="VER187"/>
      <c r="VES187"/>
      <c r="VET187"/>
      <c r="VEU187"/>
      <c r="VEV187"/>
      <c r="VEW187"/>
      <c r="VEX187"/>
      <c r="VEY187"/>
      <c r="VEZ187"/>
      <c r="VFA187"/>
      <c r="VFB187"/>
      <c r="VFC187"/>
      <c r="VFD187"/>
      <c r="VFE187"/>
      <c r="VFF187"/>
      <c r="VFG187"/>
      <c r="VFH187"/>
      <c r="VFI187"/>
      <c r="VFJ187"/>
      <c r="VFK187"/>
      <c r="VFL187"/>
      <c r="VFM187"/>
      <c r="VFN187"/>
      <c r="VFO187"/>
      <c r="VFP187"/>
      <c r="VFQ187"/>
      <c r="VFR187"/>
      <c r="VFS187"/>
      <c r="VFT187"/>
      <c r="VFU187"/>
      <c r="VFV187"/>
      <c r="VFW187"/>
      <c r="VFX187"/>
      <c r="VFY187"/>
      <c r="VFZ187"/>
      <c r="VGA187"/>
      <c r="VGB187"/>
      <c r="VGC187"/>
      <c r="VGD187"/>
      <c r="VGE187"/>
      <c r="VGF187"/>
      <c r="VGG187"/>
      <c r="VGH187"/>
      <c r="VGI187"/>
      <c r="VGJ187"/>
      <c r="VGK187"/>
      <c r="VGL187"/>
      <c r="VGM187"/>
      <c r="VGN187"/>
      <c r="VGO187"/>
      <c r="VGP187"/>
      <c r="VGQ187"/>
      <c r="VGR187"/>
      <c r="VGS187"/>
      <c r="VGT187"/>
      <c r="VGU187"/>
      <c r="VGV187"/>
      <c r="VGW187"/>
      <c r="VGX187"/>
      <c r="VGY187"/>
      <c r="VGZ187"/>
      <c r="VHA187"/>
      <c r="VHB187"/>
      <c r="VHC187"/>
      <c r="VHD187"/>
      <c r="VHE187"/>
      <c r="VHF187"/>
      <c r="VHG187"/>
      <c r="VHH187"/>
      <c r="VHI187"/>
      <c r="VHJ187"/>
      <c r="VHK187"/>
      <c r="VHL187"/>
      <c r="VHM187"/>
      <c r="VHN187"/>
      <c r="VHO187"/>
      <c r="VHP187"/>
      <c r="VHQ187"/>
      <c r="VHR187"/>
      <c r="VHS187"/>
      <c r="VHT187"/>
      <c r="VHU187"/>
      <c r="VHV187"/>
      <c r="VHW187"/>
      <c r="VHX187"/>
      <c r="VHY187"/>
      <c r="VHZ187"/>
      <c r="VIA187"/>
      <c r="VIB187"/>
      <c r="VIC187"/>
      <c r="VID187"/>
      <c r="VIE187"/>
      <c r="VIF187"/>
      <c r="VIG187"/>
      <c r="VIH187"/>
      <c r="VII187"/>
      <c r="VIJ187"/>
      <c r="VIK187"/>
      <c r="VIL187"/>
      <c r="VIM187"/>
      <c r="VIN187"/>
      <c r="VIO187"/>
      <c r="VIP187"/>
      <c r="VIQ187"/>
      <c r="VIR187"/>
      <c r="VIS187"/>
      <c r="VIT187"/>
      <c r="VIU187"/>
      <c r="VIV187"/>
      <c r="VIW187"/>
      <c r="VIX187"/>
      <c r="VIY187"/>
      <c r="VIZ187"/>
      <c r="VJA187"/>
      <c r="VJB187"/>
      <c r="VJC187"/>
      <c r="VJD187"/>
      <c r="VJE187"/>
      <c r="VJF187"/>
      <c r="VJG187"/>
      <c r="VJH187"/>
      <c r="VJI187"/>
      <c r="VJJ187"/>
      <c r="VJK187"/>
      <c r="VJL187"/>
      <c r="VJM187"/>
      <c r="VJN187"/>
      <c r="VJO187"/>
      <c r="VJP187"/>
      <c r="VJQ187"/>
      <c r="VJR187"/>
      <c r="VJS187"/>
      <c r="VJT187"/>
      <c r="VJU187"/>
      <c r="VJV187"/>
      <c r="VJW187"/>
      <c r="VJX187"/>
      <c r="VJY187"/>
      <c r="VJZ187"/>
      <c r="VKA187"/>
      <c r="VKB187"/>
      <c r="VKC187"/>
      <c r="VKD187"/>
      <c r="VKE187"/>
      <c r="VKF187"/>
      <c r="VKG187"/>
      <c r="VKH187"/>
      <c r="VKI187"/>
      <c r="VKJ187"/>
      <c r="VKK187"/>
      <c r="VKL187"/>
      <c r="VKM187"/>
      <c r="VKN187"/>
      <c r="VKO187"/>
      <c r="VKP187"/>
      <c r="VKQ187"/>
      <c r="VKR187"/>
      <c r="VKS187"/>
      <c r="VKT187"/>
      <c r="VKU187"/>
      <c r="VKV187"/>
      <c r="VKW187"/>
      <c r="VKX187"/>
      <c r="VKY187"/>
      <c r="VKZ187"/>
      <c r="VLA187"/>
      <c r="VLB187"/>
      <c r="VLC187"/>
      <c r="VLD187"/>
      <c r="VLE187"/>
      <c r="VLF187"/>
      <c r="VLG187"/>
      <c r="VLH187"/>
      <c r="VLI187"/>
      <c r="VLJ187"/>
      <c r="VLK187"/>
      <c r="VLL187"/>
      <c r="VLM187"/>
      <c r="VLN187"/>
      <c r="VLO187"/>
      <c r="VLP187"/>
      <c r="VLQ187"/>
      <c r="VLR187"/>
      <c r="VLS187"/>
      <c r="VLT187"/>
      <c r="VLU187"/>
      <c r="VLV187"/>
      <c r="VLW187"/>
      <c r="VLX187"/>
      <c r="VLY187"/>
      <c r="VLZ187"/>
      <c r="VMA187"/>
      <c r="VMB187"/>
      <c r="VMC187"/>
      <c r="VMD187"/>
      <c r="VME187"/>
      <c r="VMF187"/>
      <c r="VMG187"/>
      <c r="VMH187"/>
      <c r="VMI187"/>
      <c r="VMJ187"/>
      <c r="VMK187"/>
      <c r="VML187"/>
      <c r="VMM187"/>
      <c r="VMN187"/>
      <c r="VMO187"/>
      <c r="VMP187"/>
      <c r="VMQ187"/>
      <c r="VMR187"/>
      <c r="VMS187"/>
      <c r="VMT187"/>
      <c r="VMU187"/>
      <c r="VMV187"/>
      <c r="VMW187"/>
      <c r="VMX187"/>
      <c r="VMY187"/>
      <c r="VMZ187"/>
      <c r="VNA187"/>
      <c r="VNB187"/>
      <c r="VNC187"/>
      <c r="VND187"/>
      <c r="VNE187"/>
      <c r="VNF187"/>
      <c r="VNG187"/>
      <c r="VNH187"/>
      <c r="VNI187"/>
      <c r="VNJ187"/>
      <c r="VNK187"/>
      <c r="VNL187"/>
      <c r="VNM187"/>
      <c r="VNN187"/>
      <c r="VNO187"/>
      <c r="VNP187"/>
      <c r="VNQ187"/>
      <c r="VNR187"/>
      <c r="VNS187"/>
      <c r="VNT187"/>
      <c r="VNU187"/>
      <c r="VNV187"/>
      <c r="VNW187"/>
      <c r="VNX187"/>
      <c r="VNY187"/>
      <c r="VNZ187"/>
      <c r="VOA187"/>
      <c r="VOB187"/>
      <c r="VOC187"/>
      <c r="VOD187"/>
      <c r="VOE187"/>
      <c r="VOF187"/>
      <c r="VOG187"/>
      <c r="VOH187"/>
      <c r="VOI187"/>
      <c r="VOJ187"/>
      <c r="VOK187"/>
      <c r="VOL187"/>
      <c r="VOM187"/>
      <c r="VON187"/>
      <c r="VOO187"/>
      <c r="VOP187"/>
      <c r="VOQ187"/>
      <c r="VOR187"/>
      <c r="VOS187"/>
      <c r="VOT187"/>
      <c r="VOU187"/>
      <c r="VOV187"/>
      <c r="VOW187"/>
      <c r="VOX187"/>
      <c r="VOY187"/>
      <c r="VOZ187"/>
      <c r="VPA187"/>
      <c r="VPB187"/>
      <c r="VPC187"/>
      <c r="VPD187"/>
      <c r="VPE187"/>
      <c r="VPF187"/>
      <c r="VPG187"/>
      <c r="VPH187"/>
      <c r="VPI187"/>
      <c r="VPJ187"/>
      <c r="VPK187"/>
      <c r="VPL187"/>
      <c r="VPM187"/>
      <c r="VPN187"/>
      <c r="VPO187"/>
      <c r="VPP187"/>
      <c r="VPQ187"/>
      <c r="VPR187"/>
      <c r="VPS187"/>
      <c r="VPT187"/>
      <c r="VPU187"/>
      <c r="VPV187"/>
      <c r="VPW187"/>
      <c r="VPX187"/>
      <c r="VPY187"/>
      <c r="VPZ187"/>
      <c r="VQA187"/>
      <c r="VQB187"/>
      <c r="VQC187"/>
      <c r="VQD187"/>
      <c r="VQE187"/>
      <c r="VQF187"/>
      <c r="VQG187"/>
      <c r="VQH187"/>
      <c r="VQI187"/>
      <c r="VQJ187"/>
      <c r="VQK187"/>
      <c r="VQL187"/>
      <c r="VQM187"/>
      <c r="VQN187"/>
      <c r="VQO187"/>
      <c r="VQP187"/>
      <c r="VQQ187"/>
      <c r="VQR187"/>
      <c r="VQS187"/>
      <c r="VQT187"/>
      <c r="VQU187"/>
      <c r="VQV187"/>
      <c r="VQW187"/>
      <c r="VQX187"/>
      <c r="VQY187"/>
      <c r="VQZ187"/>
      <c r="VRA187"/>
      <c r="VRB187"/>
      <c r="VRC187"/>
      <c r="VRD187"/>
      <c r="VRE187"/>
      <c r="VRF187"/>
      <c r="VRG187"/>
      <c r="VRH187"/>
      <c r="VRI187"/>
      <c r="VRJ187"/>
      <c r="VRK187"/>
      <c r="VRL187"/>
      <c r="VRM187"/>
      <c r="VRN187"/>
      <c r="VRO187"/>
      <c r="VRP187"/>
      <c r="VRQ187"/>
      <c r="VRR187"/>
      <c r="VRS187"/>
      <c r="VRT187"/>
      <c r="VRU187"/>
      <c r="VRV187"/>
      <c r="VRW187"/>
      <c r="VRX187"/>
      <c r="VRY187"/>
      <c r="VRZ187"/>
      <c r="VSA187"/>
      <c r="VSB187"/>
      <c r="VSC187"/>
      <c r="VSD187"/>
      <c r="VSE187"/>
      <c r="VSF187"/>
      <c r="VSG187"/>
      <c r="VSH187"/>
      <c r="VSI187"/>
      <c r="VSJ187"/>
      <c r="VSK187"/>
      <c r="VSL187"/>
      <c r="VSM187"/>
      <c r="VSN187"/>
      <c r="VSO187"/>
      <c r="VSP187"/>
      <c r="VSQ187"/>
      <c r="VSR187"/>
      <c r="VSS187"/>
      <c r="VST187"/>
      <c r="VSU187"/>
      <c r="VSV187"/>
      <c r="VSW187"/>
      <c r="VSX187"/>
      <c r="VSY187"/>
      <c r="VSZ187"/>
      <c r="VTA187"/>
      <c r="VTB187"/>
      <c r="VTC187"/>
      <c r="VTD187"/>
      <c r="VTE187"/>
      <c r="VTF187"/>
      <c r="VTG187"/>
      <c r="VTH187"/>
      <c r="VTI187"/>
      <c r="VTJ187"/>
      <c r="VTK187"/>
      <c r="VTL187"/>
      <c r="VTM187"/>
      <c r="VTN187"/>
      <c r="VTO187"/>
      <c r="VTP187"/>
      <c r="VTQ187"/>
      <c r="VTR187"/>
      <c r="VTS187"/>
      <c r="VTT187"/>
      <c r="VTU187"/>
      <c r="VTV187"/>
      <c r="VTW187"/>
      <c r="VTX187"/>
      <c r="VTY187"/>
      <c r="VTZ187"/>
      <c r="VUA187"/>
      <c r="VUB187"/>
      <c r="VUC187"/>
      <c r="VUD187"/>
      <c r="VUE187"/>
      <c r="VUF187"/>
      <c r="VUG187"/>
      <c r="VUH187"/>
      <c r="VUI187"/>
      <c r="VUJ187"/>
      <c r="VUK187"/>
      <c r="VUL187"/>
      <c r="VUM187"/>
      <c r="VUN187"/>
      <c r="VUO187"/>
      <c r="VUP187"/>
      <c r="VUQ187"/>
      <c r="VUR187"/>
      <c r="VUS187"/>
      <c r="VUT187"/>
      <c r="VUU187"/>
      <c r="VUV187"/>
      <c r="VUW187"/>
      <c r="VUX187"/>
      <c r="VUY187"/>
      <c r="VUZ187"/>
      <c r="VVA187"/>
      <c r="VVB187"/>
      <c r="VVC187"/>
      <c r="VVD187"/>
      <c r="VVE187"/>
      <c r="VVF187"/>
      <c r="VVG187"/>
      <c r="VVH187"/>
      <c r="VVI187"/>
      <c r="VVJ187"/>
      <c r="VVK187"/>
      <c r="VVL187"/>
      <c r="VVM187"/>
      <c r="VVN187"/>
      <c r="VVO187"/>
      <c r="VVP187"/>
      <c r="VVQ187"/>
      <c r="VVR187"/>
      <c r="VVS187"/>
      <c r="VVT187"/>
      <c r="VVU187"/>
      <c r="VVV187"/>
      <c r="VVW187"/>
      <c r="VVX187"/>
      <c r="VVY187"/>
      <c r="VVZ187"/>
      <c r="VWA187"/>
      <c r="VWB187"/>
      <c r="VWC187"/>
      <c r="VWD187"/>
      <c r="VWE187"/>
      <c r="VWF187"/>
      <c r="VWG187"/>
      <c r="VWH187"/>
      <c r="VWI187"/>
      <c r="VWJ187"/>
      <c r="VWK187"/>
      <c r="VWL187"/>
      <c r="VWM187"/>
      <c r="VWN187"/>
      <c r="VWO187"/>
      <c r="VWP187"/>
      <c r="VWQ187"/>
      <c r="VWR187"/>
      <c r="VWS187"/>
      <c r="VWT187"/>
      <c r="VWU187"/>
      <c r="VWV187"/>
      <c r="VWW187"/>
      <c r="VWX187"/>
      <c r="VWY187"/>
      <c r="VWZ187"/>
      <c r="VXA187"/>
      <c r="VXB187"/>
      <c r="VXC187"/>
      <c r="VXD187"/>
      <c r="VXE187"/>
      <c r="VXF187"/>
      <c r="VXG187"/>
      <c r="VXH187"/>
      <c r="VXI187"/>
      <c r="VXJ187"/>
      <c r="VXK187"/>
      <c r="VXL187"/>
      <c r="VXM187"/>
      <c r="VXN187"/>
      <c r="VXO187"/>
      <c r="VXP187"/>
      <c r="VXQ187"/>
      <c r="VXR187"/>
      <c r="VXS187"/>
      <c r="VXT187"/>
      <c r="VXU187"/>
      <c r="VXV187"/>
      <c r="VXW187"/>
      <c r="VXX187"/>
      <c r="VXY187"/>
      <c r="VXZ187"/>
      <c r="VYA187"/>
      <c r="VYB187"/>
      <c r="VYC187"/>
      <c r="VYD187"/>
      <c r="VYE187"/>
      <c r="VYF187"/>
      <c r="VYG187"/>
      <c r="VYH187"/>
      <c r="VYI187"/>
      <c r="VYJ187"/>
      <c r="VYK187"/>
      <c r="VYL187"/>
      <c r="VYM187"/>
      <c r="VYN187"/>
      <c r="VYO187"/>
      <c r="VYP187"/>
      <c r="VYQ187"/>
      <c r="VYR187"/>
      <c r="VYS187"/>
      <c r="VYT187"/>
      <c r="VYU187"/>
      <c r="VYV187"/>
      <c r="VYW187"/>
      <c r="VYX187"/>
      <c r="VYY187"/>
      <c r="VYZ187"/>
      <c r="VZA187"/>
      <c r="VZB187"/>
      <c r="VZC187"/>
      <c r="VZD187"/>
      <c r="VZE187"/>
      <c r="VZF187"/>
      <c r="VZG187"/>
      <c r="VZH187"/>
      <c r="VZI187"/>
      <c r="VZJ187"/>
      <c r="VZK187"/>
      <c r="VZL187"/>
      <c r="VZM187"/>
      <c r="VZN187"/>
      <c r="VZO187"/>
      <c r="VZP187"/>
      <c r="VZQ187"/>
      <c r="VZR187"/>
      <c r="VZS187"/>
      <c r="VZT187"/>
      <c r="VZU187"/>
      <c r="VZV187"/>
      <c r="VZW187"/>
      <c r="VZX187"/>
      <c r="VZY187"/>
      <c r="VZZ187"/>
      <c r="WAA187"/>
      <c r="WAB187"/>
      <c r="WAC187"/>
      <c r="WAD187"/>
      <c r="WAE187"/>
      <c r="WAF187"/>
      <c r="WAG187"/>
      <c r="WAH187"/>
      <c r="WAI187"/>
      <c r="WAJ187"/>
      <c r="WAK187"/>
      <c r="WAL187"/>
      <c r="WAM187"/>
      <c r="WAN187"/>
      <c r="WAO187"/>
      <c r="WAP187"/>
      <c r="WAQ187"/>
      <c r="WAR187"/>
      <c r="WAS187"/>
      <c r="WAT187"/>
      <c r="WAU187"/>
      <c r="WAV187"/>
      <c r="WAW187"/>
      <c r="WAX187"/>
      <c r="WAY187"/>
      <c r="WAZ187"/>
      <c r="WBA187"/>
      <c r="WBB187"/>
      <c r="WBC187"/>
      <c r="WBD187"/>
      <c r="WBE187"/>
      <c r="WBF187"/>
      <c r="WBG187"/>
      <c r="WBH187"/>
      <c r="WBI187"/>
      <c r="WBJ187"/>
      <c r="WBK187"/>
      <c r="WBL187"/>
      <c r="WBM187"/>
      <c r="WBN187"/>
      <c r="WBO187"/>
      <c r="WBP187"/>
      <c r="WBQ187"/>
      <c r="WBR187"/>
      <c r="WBS187"/>
      <c r="WBT187"/>
      <c r="WBU187"/>
      <c r="WBV187"/>
      <c r="WBW187"/>
      <c r="WBX187"/>
      <c r="WBY187"/>
      <c r="WBZ187"/>
      <c r="WCA187"/>
      <c r="WCB187"/>
      <c r="WCC187"/>
      <c r="WCD187"/>
      <c r="WCE187"/>
      <c r="WCF187"/>
      <c r="WCG187"/>
      <c r="WCH187"/>
      <c r="WCI187"/>
      <c r="WCJ187"/>
      <c r="WCK187"/>
      <c r="WCL187"/>
      <c r="WCM187"/>
      <c r="WCN187"/>
      <c r="WCO187"/>
      <c r="WCP187"/>
      <c r="WCQ187"/>
      <c r="WCR187"/>
      <c r="WCS187"/>
      <c r="WCT187"/>
      <c r="WCU187"/>
      <c r="WCV187"/>
      <c r="WCW187"/>
      <c r="WCX187"/>
      <c r="WCY187"/>
      <c r="WCZ187"/>
      <c r="WDA187"/>
      <c r="WDB187"/>
      <c r="WDC187"/>
      <c r="WDD187"/>
      <c r="WDE187"/>
      <c r="WDF187"/>
      <c r="WDG187"/>
      <c r="WDH187"/>
      <c r="WDI187"/>
      <c r="WDJ187"/>
      <c r="WDK187"/>
      <c r="WDL187"/>
      <c r="WDM187"/>
      <c r="WDN187"/>
      <c r="WDO187"/>
      <c r="WDP187"/>
      <c r="WDQ187"/>
      <c r="WDR187"/>
      <c r="WDS187"/>
      <c r="WDT187"/>
      <c r="WDU187"/>
      <c r="WDV187"/>
      <c r="WDW187"/>
      <c r="WDX187"/>
      <c r="WDY187"/>
      <c r="WDZ187"/>
      <c r="WEA187"/>
      <c r="WEB187"/>
      <c r="WEC187"/>
      <c r="WED187"/>
      <c r="WEE187"/>
      <c r="WEF187"/>
      <c r="WEG187"/>
      <c r="WEH187"/>
      <c r="WEI187"/>
      <c r="WEJ187"/>
      <c r="WEK187"/>
      <c r="WEL187"/>
      <c r="WEM187"/>
      <c r="WEN187"/>
      <c r="WEO187"/>
      <c r="WEP187"/>
      <c r="WEQ187"/>
      <c r="WER187"/>
      <c r="WES187"/>
      <c r="WET187"/>
      <c r="WEU187"/>
      <c r="WEV187"/>
      <c r="WEW187"/>
      <c r="WEX187"/>
      <c r="WEY187"/>
      <c r="WEZ187"/>
      <c r="WFA187"/>
      <c r="WFB187"/>
      <c r="WFC187"/>
      <c r="WFD187"/>
      <c r="WFE187"/>
      <c r="WFF187"/>
      <c r="WFG187"/>
      <c r="WFH187"/>
      <c r="WFI187"/>
      <c r="WFJ187"/>
      <c r="WFK187"/>
      <c r="WFL187"/>
      <c r="WFM187"/>
      <c r="WFN187"/>
      <c r="WFO187"/>
      <c r="WFP187"/>
      <c r="WFQ187"/>
      <c r="WFR187"/>
      <c r="WFS187"/>
      <c r="WFT187"/>
      <c r="WFU187"/>
      <c r="WFV187"/>
      <c r="WFW187"/>
      <c r="WFX187"/>
      <c r="WFY187"/>
      <c r="WFZ187"/>
      <c r="WGA187"/>
      <c r="WGB187"/>
      <c r="WGC187"/>
      <c r="WGD187"/>
      <c r="WGE187"/>
      <c r="WGF187"/>
      <c r="WGG187"/>
      <c r="WGH187"/>
      <c r="WGI187"/>
      <c r="WGJ187"/>
      <c r="WGK187"/>
      <c r="WGL187"/>
      <c r="WGM187"/>
      <c r="WGN187"/>
      <c r="WGO187"/>
      <c r="WGP187"/>
      <c r="WGQ187"/>
      <c r="WGR187"/>
      <c r="WGS187"/>
      <c r="WGT187"/>
      <c r="WGU187"/>
      <c r="WGV187"/>
      <c r="WGW187"/>
      <c r="WGX187"/>
      <c r="WGY187"/>
      <c r="WGZ187"/>
      <c r="WHA187"/>
      <c r="WHB187"/>
      <c r="WHC187"/>
      <c r="WHD187"/>
      <c r="WHE187"/>
      <c r="WHF187"/>
      <c r="WHG187"/>
      <c r="WHH187"/>
      <c r="WHI187"/>
      <c r="WHJ187"/>
      <c r="WHK187"/>
      <c r="WHL187"/>
      <c r="WHM187"/>
      <c r="WHN187"/>
      <c r="WHO187"/>
      <c r="WHP187"/>
      <c r="WHQ187"/>
      <c r="WHR187"/>
      <c r="WHS187"/>
      <c r="WHT187"/>
      <c r="WHU187"/>
      <c r="WHV187"/>
      <c r="WHW187"/>
      <c r="WHX187"/>
      <c r="WHY187"/>
      <c r="WHZ187"/>
      <c r="WIA187"/>
      <c r="WIB187"/>
      <c r="WIC187"/>
      <c r="WID187"/>
      <c r="WIE187"/>
      <c r="WIF187"/>
      <c r="WIG187"/>
      <c r="WIH187"/>
      <c r="WII187"/>
      <c r="WIJ187"/>
      <c r="WIK187"/>
      <c r="WIL187"/>
      <c r="WIM187"/>
      <c r="WIN187"/>
      <c r="WIO187"/>
      <c r="WIP187"/>
      <c r="WIQ187"/>
      <c r="WIR187"/>
      <c r="WIS187"/>
      <c r="WIT187"/>
      <c r="WIU187"/>
      <c r="WIV187"/>
      <c r="WIW187"/>
      <c r="WIX187"/>
      <c r="WIY187"/>
      <c r="WIZ187"/>
      <c r="WJA187"/>
      <c r="WJB187"/>
      <c r="WJC187"/>
      <c r="WJD187"/>
      <c r="WJE187"/>
      <c r="WJF187"/>
      <c r="WJG187"/>
      <c r="WJH187"/>
      <c r="WJI187"/>
      <c r="WJJ187"/>
      <c r="WJK187"/>
      <c r="WJL187"/>
      <c r="WJM187"/>
      <c r="WJN187"/>
      <c r="WJO187"/>
      <c r="WJP187"/>
      <c r="WJQ187"/>
      <c r="WJR187"/>
      <c r="WJS187"/>
      <c r="WJT187"/>
      <c r="WJU187"/>
      <c r="WJV187"/>
      <c r="WJW187"/>
      <c r="WJX187"/>
      <c r="WJY187"/>
      <c r="WJZ187"/>
      <c r="WKA187"/>
      <c r="WKB187"/>
      <c r="WKC187"/>
      <c r="WKD187"/>
      <c r="WKE187"/>
      <c r="WKF187"/>
      <c r="WKG187"/>
      <c r="WKH187"/>
      <c r="WKI187"/>
      <c r="WKJ187"/>
      <c r="WKK187"/>
      <c r="WKL187"/>
      <c r="WKM187"/>
      <c r="WKN187"/>
      <c r="WKO187"/>
      <c r="WKP187"/>
      <c r="WKQ187"/>
      <c r="WKR187"/>
      <c r="WKS187"/>
      <c r="WKT187"/>
      <c r="WKU187"/>
      <c r="WKV187"/>
      <c r="WKW187"/>
      <c r="WKX187"/>
      <c r="WKY187"/>
      <c r="WKZ187"/>
      <c r="WLA187"/>
      <c r="WLB187"/>
      <c r="WLC187"/>
      <c r="WLD187"/>
      <c r="WLE187"/>
      <c r="WLF187"/>
      <c r="WLG187"/>
      <c r="WLH187"/>
      <c r="WLI187"/>
      <c r="WLJ187"/>
      <c r="WLK187"/>
      <c r="WLL187"/>
      <c r="WLM187"/>
      <c r="WLN187"/>
      <c r="WLO187"/>
      <c r="WLP187"/>
      <c r="WLQ187"/>
      <c r="WLR187"/>
      <c r="WLS187"/>
      <c r="WLT187"/>
      <c r="WLU187"/>
      <c r="WLV187"/>
      <c r="WLW187"/>
      <c r="WLX187"/>
      <c r="WLY187"/>
      <c r="WLZ187"/>
      <c r="WMA187"/>
      <c r="WMB187"/>
      <c r="WMC187"/>
      <c r="WMD187"/>
      <c r="WME187"/>
      <c r="WMF187"/>
      <c r="WMG187"/>
      <c r="WMH187"/>
      <c r="WMI187"/>
      <c r="WMJ187"/>
      <c r="WMK187"/>
      <c r="WML187"/>
      <c r="WMM187"/>
      <c r="WMN187"/>
      <c r="WMO187"/>
      <c r="WMP187"/>
      <c r="WMQ187"/>
      <c r="WMR187"/>
      <c r="WMS187"/>
      <c r="WMT187"/>
      <c r="WMU187"/>
      <c r="WMV187"/>
      <c r="WMW187"/>
      <c r="WMX187"/>
      <c r="WMY187"/>
      <c r="WMZ187"/>
      <c r="WNA187"/>
      <c r="WNB187"/>
      <c r="WNC187"/>
      <c r="WND187"/>
      <c r="WNE187"/>
      <c r="WNF187"/>
      <c r="WNG187"/>
      <c r="WNH187"/>
      <c r="WNI187"/>
      <c r="WNJ187"/>
      <c r="WNK187"/>
      <c r="WNL187"/>
      <c r="WNM187"/>
      <c r="WNN187"/>
      <c r="WNO187"/>
      <c r="WNP187"/>
      <c r="WNQ187"/>
      <c r="WNR187"/>
      <c r="WNS187"/>
      <c r="WNT187"/>
      <c r="WNU187"/>
      <c r="WNV187"/>
      <c r="WNW187"/>
      <c r="WNX187"/>
      <c r="WNY187"/>
      <c r="WNZ187"/>
      <c r="WOA187"/>
      <c r="WOB187"/>
      <c r="WOC187"/>
      <c r="WOD187"/>
      <c r="WOE187"/>
      <c r="WOF187"/>
      <c r="WOG187"/>
      <c r="WOH187"/>
      <c r="WOI187"/>
      <c r="WOJ187"/>
      <c r="WOK187"/>
      <c r="WOL187"/>
      <c r="WOM187"/>
      <c r="WON187"/>
      <c r="WOO187"/>
      <c r="WOP187"/>
      <c r="WOQ187"/>
      <c r="WOR187"/>
      <c r="WOS187"/>
      <c r="WOT187"/>
      <c r="WOU187"/>
      <c r="WOV187"/>
      <c r="WOW187"/>
      <c r="WOX187"/>
      <c r="WOY187"/>
      <c r="WOZ187"/>
      <c r="WPA187"/>
      <c r="WPB187"/>
      <c r="WPC187"/>
      <c r="WPD187"/>
      <c r="WPE187"/>
      <c r="WPF187"/>
      <c r="WPG187"/>
      <c r="WPH187"/>
      <c r="WPI187"/>
      <c r="WPJ187"/>
      <c r="WPK187"/>
      <c r="WPL187"/>
      <c r="WPM187"/>
      <c r="WPN187"/>
      <c r="WPO187"/>
      <c r="WPP187"/>
      <c r="WPQ187"/>
      <c r="WPR187"/>
      <c r="WPS187"/>
      <c r="WPT187"/>
      <c r="WPU187"/>
      <c r="WPV187"/>
      <c r="WPW187"/>
      <c r="WPX187"/>
      <c r="WPY187"/>
      <c r="WPZ187"/>
      <c r="WQA187"/>
      <c r="WQB187"/>
      <c r="WQC187"/>
      <c r="WQD187"/>
      <c r="WQE187"/>
      <c r="WQF187"/>
      <c r="WQG187"/>
      <c r="WQH187"/>
      <c r="WQI187"/>
      <c r="WQJ187"/>
      <c r="WQK187"/>
      <c r="WQL187"/>
      <c r="WQM187"/>
      <c r="WQN187"/>
      <c r="WQO187"/>
      <c r="WQP187"/>
      <c r="WQQ187"/>
      <c r="WQR187"/>
      <c r="WQS187"/>
      <c r="WQT187"/>
      <c r="WQU187"/>
      <c r="WQV187"/>
      <c r="WQW187"/>
      <c r="WQX187"/>
      <c r="WQY187"/>
      <c r="WQZ187"/>
      <c r="WRA187"/>
      <c r="WRB187"/>
      <c r="WRC187"/>
      <c r="WRD187"/>
      <c r="WRE187"/>
      <c r="WRF187"/>
      <c r="WRG187"/>
      <c r="WRH187"/>
      <c r="WRI187"/>
      <c r="WRJ187"/>
      <c r="WRK187"/>
      <c r="WRL187"/>
      <c r="WRM187"/>
      <c r="WRN187"/>
      <c r="WRO187"/>
      <c r="WRP187"/>
      <c r="WRQ187"/>
      <c r="WRR187"/>
      <c r="WRS187"/>
      <c r="WRT187"/>
      <c r="WRU187"/>
      <c r="WRV187"/>
      <c r="WRW187"/>
      <c r="WRX187"/>
      <c r="WRY187"/>
      <c r="WRZ187"/>
      <c r="WSA187"/>
      <c r="WSB187"/>
      <c r="WSC187"/>
      <c r="WSD187"/>
      <c r="WSE187"/>
      <c r="WSF187"/>
      <c r="WSG187"/>
      <c r="WSH187"/>
      <c r="WSI187"/>
      <c r="WSJ187"/>
      <c r="WSK187"/>
      <c r="WSL187"/>
      <c r="WSM187"/>
      <c r="WSN187"/>
      <c r="WSO187"/>
      <c r="WSP187"/>
      <c r="WSQ187"/>
      <c r="WSR187"/>
      <c r="WSS187"/>
      <c r="WST187"/>
      <c r="WSU187"/>
      <c r="WSV187"/>
      <c r="WSW187"/>
      <c r="WSX187"/>
      <c r="WSY187"/>
      <c r="WSZ187"/>
      <c r="WTA187"/>
      <c r="WTB187"/>
      <c r="WTC187"/>
      <c r="WTD187"/>
      <c r="WTE187"/>
      <c r="WTF187"/>
      <c r="WTG187"/>
      <c r="WTH187"/>
      <c r="WTI187"/>
      <c r="WTJ187"/>
      <c r="WTK187"/>
      <c r="WTL187"/>
      <c r="WTM187"/>
      <c r="WTN187"/>
      <c r="WTO187"/>
      <c r="WTP187"/>
      <c r="WTQ187"/>
      <c r="WTR187"/>
      <c r="WTS187"/>
      <c r="WTT187"/>
      <c r="WTU187"/>
      <c r="WTV187"/>
      <c r="WTW187"/>
      <c r="WTX187"/>
      <c r="WTY187"/>
      <c r="WTZ187"/>
      <c r="WUA187"/>
      <c r="WUB187"/>
      <c r="WUC187"/>
      <c r="WUD187"/>
      <c r="WUE187"/>
      <c r="WUF187"/>
      <c r="WUG187"/>
      <c r="WUH187"/>
      <c r="WUI187"/>
      <c r="WUJ187"/>
      <c r="WUK187"/>
      <c r="WUL187"/>
      <c r="WUM187"/>
      <c r="WUN187"/>
      <c r="WUO187"/>
      <c r="WUP187"/>
      <c r="WUQ187"/>
      <c r="WUR187"/>
      <c r="WUS187"/>
      <c r="WUT187"/>
      <c r="WUU187"/>
      <c r="WUV187"/>
      <c r="WUW187"/>
      <c r="WUX187"/>
      <c r="WUY187"/>
      <c r="WUZ187"/>
      <c r="WVA187"/>
      <c r="WVB187"/>
      <c r="WVC187"/>
      <c r="WVD187"/>
      <c r="WVE187"/>
      <c r="WVF187"/>
      <c r="WVG187"/>
      <c r="WVH187"/>
      <c r="WVI187"/>
      <c r="WVJ187"/>
      <c r="WVK187"/>
      <c r="WVL187"/>
      <c r="WVM187"/>
      <c r="WVN187"/>
      <c r="WVO187"/>
      <c r="WVP187"/>
      <c r="WVQ187"/>
      <c r="WVR187"/>
      <c r="WVS187"/>
      <c r="WVT187"/>
      <c r="WVU187"/>
      <c r="WVV187"/>
      <c r="WVW187"/>
      <c r="WVX187"/>
      <c r="WVY187"/>
      <c r="WVZ187"/>
      <c r="WWA187"/>
      <c r="WWB187"/>
      <c r="WWC187"/>
      <c r="WWD187"/>
      <c r="WWE187"/>
      <c r="WWF187"/>
      <c r="WWG187"/>
      <c r="WWH187"/>
      <c r="WWI187"/>
      <c r="WWJ187"/>
      <c r="WWK187"/>
      <c r="WWL187"/>
      <c r="WWM187"/>
      <c r="WWN187"/>
      <c r="WWO187"/>
      <c r="WWP187"/>
      <c r="WWQ187"/>
      <c r="WWR187"/>
      <c r="WWS187"/>
      <c r="WWT187"/>
      <c r="WWU187"/>
      <c r="WWV187"/>
      <c r="WWW187"/>
      <c r="WWX187"/>
      <c r="WWY187"/>
      <c r="WWZ187"/>
      <c r="WXA187"/>
      <c r="WXB187"/>
      <c r="WXC187"/>
      <c r="WXD187"/>
      <c r="WXE187"/>
      <c r="WXF187"/>
      <c r="WXG187"/>
      <c r="WXH187"/>
      <c r="WXI187"/>
      <c r="WXJ187"/>
      <c r="WXK187"/>
      <c r="WXL187"/>
      <c r="WXM187"/>
      <c r="WXN187"/>
      <c r="WXO187"/>
      <c r="WXP187"/>
      <c r="WXQ187"/>
      <c r="WXR187"/>
      <c r="WXS187"/>
      <c r="WXT187"/>
      <c r="WXU187"/>
      <c r="WXV187"/>
      <c r="WXW187"/>
      <c r="WXX187"/>
      <c r="WXY187"/>
      <c r="WXZ187"/>
      <c r="WYA187"/>
      <c r="WYB187"/>
      <c r="WYC187"/>
      <c r="WYD187"/>
      <c r="WYE187"/>
      <c r="WYF187"/>
      <c r="WYG187"/>
      <c r="WYH187"/>
      <c r="WYI187"/>
      <c r="WYJ187"/>
      <c r="WYK187"/>
      <c r="WYL187"/>
      <c r="WYM187"/>
      <c r="WYN187"/>
      <c r="WYO187"/>
      <c r="WYP187"/>
      <c r="WYQ187"/>
      <c r="WYR187"/>
      <c r="WYS187"/>
      <c r="WYT187"/>
      <c r="WYU187"/>
      <c r="WYV187"/>
      <c r="WYW187"/>
      <c r="WYX187"/>
      <c r="WYY187"/>
      <c r="WYZ187"/>
      <c r="WZA187"/>
      <c r="WZB187"/>
      <c r="WZC187"/>
      <c r="WZD187"/>
      <c r="WZE187"/>
      <c r="WZF187"/>
      <c r="WZG187"/>
      <c r="WZH187"/>
      <c r="WZI187"/>
      <c r="WZJ187"/>
      <c r="WZK187"/>
      <c r="WZL187"/>
      <c r="WZM187"/>
      <c r="WZN187"/>
      <c r="WZO187"/>
      <c r="WZP187"/>
      <c r="WZQ187"/>
      <c r="WZR187"/>
      <c r="WZS187"/>
      <c r="WZT187"/>
      <c r="WZU187"/>
      <c r="WZV187"/>
      <c r="WZW187"/>
      <c r="WZX187"/>
      <c r="WZY187"/>
      <c r="WZZ187"/>
      <c r="XAA187"/>
      <c r="XAB187"/>
      <c r="XAC187"/>
      <c r="XAD187"/>
      <c r="XAE187"/>
      <c r="XAF187"/>
      <c r="XAG187"/>
      <c r="XAH187"/>
      <c r="XAI187"/>
      <c r="XAJ187"/>
      <c r="XAK187"/>
      <c r="XAL187"/>
      <c r="XAM187"/>
      <c r="XAN187"/>
      <c r="XAO187"/>
      <c r="XAP187"/>
      <c r="XAQ187"/>
      <c r="XAR187"/>
      <c r="XAS187"/>
      <c r="XAT187"/>
      <c r="XAU187"/>
      <c r="XAV187"/>
      <c r="XAW187"/>
      <c r="XAX187"/>
      <c r="XAY187"/>
      <c r="XAZ187"/>
      <c r="XBA187"/>
      <c r="XBB187"/>
      <c r="XBC187"/>
      <c r="XBD187"/>
      <c r="XBE187"/>
      <c r="XBF187"/>
      <c r="XBG187"/>
      <c r="XBH187"/>
      <c r="XBI187"/>
      <c r="XBJ187"/>
      <c r="XBK187"/>
      <c r="XBL187"/>
      <c r="XBM187"/>
      <c r="XBN187"/>
      <c r="XBO187"/>
      <c r="XBP187"/>
      <c r="XBQ187"/>
      <c r="XBR187"/>
      <c r="XBS187"/>
      <c r="XBT187"/>
      <c r="XBU187"/>
      <c r="XBV187"/>
      <c r="XBW187"/>
      <c r="XBX187"/>
      <c r="XBY187"/>
      <c r="XBZ187"/>
      <c r="XCA187"/>
      <c r="XCB187"/>
      <c r="XCC187"/>
      <c r="XCD187"/>
      <c r="XCE187"/>
      <c r="XCF187"/>
      <c r="XCG187"/>
      <c r="XCH187"/>
      <c r="XCI187"/>
      <c r="XCJ187"/>
      <c r="XCK187"/>
      <c r="XCL187"/>
      <c r="XCM187"/>
      <c r="XCN187"/>
      <c r="XCO187"/>
      <c r="XCP187"/>
      <c r="XCQ187"/>
      <c r="XCR187"/>
      <c r="XCS187"/>
      <c r="XCT187"/>
      <c r="XCU187"/>
      <c r="XCV187"/>
      <c r="XCW187"/>
      <c r="XCX187"/>
      <c r="XCY187"/>
      <c r="XCZ187"/>
      <c r="XDA187"/>
      <c r="XDB187"/>
      <c r="XDC187"/>
      <c r="XDD187"/>
      <c r="XDE187"/>
      <c r="XDF187"/>
      <c r="XDG187"/>
      <c r="XDH187"/>
      <c r="XDI187"/>
      <c r="XDJ187"/>
      <c r="XDK187"/>
      <c r="XDL187"/>
      <c r="XDM187"/>
      <c r="XDN187"/>
      <c r="XDO187"/>
      <c r="XDP187"/>
      <c r="XDQ187"/>
      <c r="XDR187"/>
      <c r="XDS187"/>
      <c r="XDT187"/>
      <c r="XDU187"/>
      <c r="XDV187"/>
      <c r="XDW187"/>
      <c r="XDX187"/>
      <c r="XDY187"/>
      <c r="XDZ187"/>
      <c r="XEA187"/>
      <c r="XEB187"/>
      <c r="XEC187"/>
      <c r="XED187"/>
      <c r="XEE187"/>
      <c r="XEF187"/>
      <c r="XEG187"/>
      <c r="XEH187"/>
      <c r="XEI187"/>
      <c r="XEJ187"/>
      <c r="XEK187"/>
      <c r="XEL187"/>
      <c r="XEM187"/>
      <c r="XEN187"/>
      <c r="XEO187"/>
      <c r="XEP187"/>
      <c r="XEQ187"/>
      <c r="XER187"/>
      <c r="XES187"/>
      <c r="XET187"/>
      <c r="XEU187"/>
      <c r="XEV187"/>
      <c r="XEW187"/>
      <c r="XEX187"/>
      <c r="XEY187"/>
      <c r="XEZ187"/>
      <c r="XFA187"/>
      <c r="XFB187"/>
    </row>
    <row r="188" spans="1:16382" ht="12.5" customHeight="1" thickTop="1" x14ac:dyDescent="0.35">
      <c r="A188" s="9" t="s">
        <v>231</v>
      </c>
      <c r="B188" s="15"/>
      <c r="C188" s="157">
        <v>864</v>
      </c>
      <c r="E188" s="157">
        <v>957.5</v>
      </c>
      <c r="F188" s="158">
        <v>0.1</v>
      </c>
      <c r="G188" s="157">
        <v>947.1</v>
      </c>
      <c r="H188" s="134">
        <f t="shared" si="3"/>
        <v>-1.0861618798955641E-2</v>
      </c>
      <c r="I188" s="159" t="s">
        <v>217</v>
      </c>
      <c r="J188" s="48" t="s">
        <v>217</v>
      </c>
      <c r="K188" s="49"/>
      <c r="L188" s="49"/>
      <c r="M188" s="49"/>
      <c r="N188" s="49"/>
      <c r="O188" s="49"/>
    </row>
    <row r="189" spans="1:16382" s="57" customFormat="1" x14ac:dyDescent="0.35">
      <c r="A189" s="17" t="s">
        <v>232</v>
      </c>
      <c r="C189" s="160"/>
      <c r="E189" s="89">
        <v>397.8</v>
      </c>
      <c r="F189" s="161"/>
      <c r="G189" s="89">
        <v>435.9</v>
      </c>
      <c r="H189" s="71">
        <f t="shared" si="3"/>
        <v>9.5776772247360364E-2</v>
      </c>
      <c r="I189" s="162" t="s">
        <v>217</v>
      </c>
      <c r="J189" s="22"/>
      <c r="K189" s="22"/>
      <c r="L189" s="22"/>
      <c r="M189" s="22"/>
      <c r="N189" s="22"/>
      <c r="O189" s="22"/>
      <c r="AA189" s="40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8"/>
      <c r="CB189" s="58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  <c r="GS189" s="58"/>
      <c r="GT189" s="58"/>
      <c r="GU189" s="58"/>
      <c r="GV189" s="58"/>
      <c r="GW189" s="58"/>
      <c r="GX189" s="58"/>
      <c r="GY189" s="58"/>
      <c r="GZ189" s="58"/>
      <c r="HA189" s="58"/>
      <c r="HB189" s="58"/>
      <c r="HC189" s="58"/>
      <c r="HD189" s="58"/>
      <c r="HE189" s="58"/>
      <c r="HF189" s="58"/>
      <c r="HG189" s="58"/>
      <c r="HH189" s="58"/>
      <c r="HI189" s="58"/>
      <c r="HJ189" s="58"/>
      <c r="HK189" s="58"/>
      <c r="HL189" s="58"/>
      <c r="HM189" s="58"/>
      <c r="HN189" s="58"/>
      <c r="HO189" s="58"/>
      <c r="HP189" s="58"/>
      <c r="HQ189" s="58"/>
      <c r="HR189" s="58"/>
      <c r="HS189" s="58"/>
      <c r="HT189" s="58"/>
      <c r="HU189" s="58"/>
      <c r="HV189" s="58"/>
      <c r="HW189" s="58"/>
      <c r="HX189" s="58"/>
      <c r="HY189" s="58"/>
      <c r="HZ189" s="58"/>
      <c r="IA189" s="58"/>
      <c r="IB189" s="58"/>
      <c r="IC189" s="58"/>
      <c r="ID189" s="58"/>
      <c r="IE189" s="58"/>
      <c r="IF189" s="58"/>
      <c r="IG189" s="58"/>
      <c r="IH189" s="58"/>
      <c r="II189" s="58"/>
      <c r="IJ189" s="58"/>
      <c r="IK189" s="58"/>
      <c r="IL189" s="58"/>
      <c r="IM189" s="58"/>
      <c r="IN189" s="58"/>
      <c r="IO189" s="58"/>
      <c r="IP189" s="58"/>
      <c r="IQ189" s="58"/>
      <c r="IR189" s="58"/>
      <c r="IS189" s="58"/>
      <c r="IT189" s="58"/>
      <c r="IU189" s="58"/>
      <c r="IV189" s="58"/>
      <c r="IW189" s="58"/>
      <c r="IX189" s="58"/>
      <c r="IY189" s="58"/>
      <c r="IZ189" s="58"/>
      <c r="JA189" s="58"/>
      <c r="JB189" s="58"/>
      <c r="JC189" s="58"/>
      <c r="JD189" s="58"/>
      <c r="JE189" s="58"/>
      <c r="JF189" s="58"/>
      <c r="JG189" s="58"/>
      <c r="JH189" s="58"/>
      <c r="JI189" s="58"/>
      <c r="JJ189" s="58"/>
      <c r="JK189" s="58"/>
      <c r="JL189" s="58"/>
      <c r="JM189" s="58"/>
      <c r="JN189" s="58"/>
      <c r="JO189" s="58"/>
      <c r="JP189" s="58"/>
      <c r="JQ189" s="58"/>
      <c r="JR189" s="58"/>
      <c r="JS189" s="58"/>
      <c r="JT189" s="58"/>
      <c r="JU189" s="58"/>
      <c r="JV189" s="58"/>
      <c r="JW189" s="58"/>
      <c r="JX189" s="58"/>
      <c r="JY189" s="58"/>
      <c r="JZ189" s="58"/>
      <c r="KA189" s="58"/>
      <c r="KB189" s="58"/>
      <c r="KC189" s="58"/>
      <c r="KD189" s="58"/>
      <c r="KE189" s="58"/>
      <c r="KF189" s="58"/>
      <c r="KG189" s="58"/>
      <c r="KH189" s="58"/>
      <c r="KI189" s="58"/>
      <c r="KJ189" s="58"/>
      <c r="KK189" s="58"/>
      <c r="KL189" s="58"/>
      <c r="KM189" s="58"/>
      <c r="KN189" s="58"/>
      <c r="KO189" s="58"/>
      <c r="KP189" s="58"/>
      <c r="KQ189" s="58"/>
      <c r="KR189" s="58"/>
      <c r="KS189" s="58"/>
      <c r="KT189" s="58"/>
      <c r="KU189" s="58"/>
      <c r="KV189" s="58"/>
      <c r="KW189" s="58"/>
      <c r="KX189" s="58"/>
      <c r="KY189" s="58"/>
      <c r="KZ189" s="58"/>
      <c r="LA189" s="58"/>
      <c r="LB189" s="58"/>
      <c r="LC189" s="58"/>
      <c r="LD189" s="58"/>
      <c r="LE189" s="58"/>
      <c r="LF189" s="58"/>
      <c r="LG189" s="58"/>
      <c r="LH189" s="58"/>
      <c r="LI189" s="58"/>
      <c r="LJ189" s="58"/>
      <c r="LK189" s="58"/>
      <c r="LL189" s="58"/>
      <c r="LM189" s="58"/>
      <c r="LN189" s="58"/>
      <c r="LO189" s="58"/>
      <c r="LP189" s="58"/>
      <c r="LQ189" s="58"/>
      <c r="LR189" s="58"/>
      <c r="LS189" s="58"/>
      <c r="LT189" s="58"/>
      <c r="LU189" s="58"/>
      <c r="LV189" s="58"/>
      <c r="LW189" s="58"/>
      <c r="LX189" s="58"/>
      <c r="LY189" s="58"/>
      <c r="LZ189" s="58"/>
      <c r="MA189" s="58"/>
      <c r="MB189" s="58"/>
      <c r="MC189" s="58"/>
      <c r="MD189" s="58"/>
      <c r="ME189" s="58"/>
      <c r="MF189" s="58"/>
      <c r="MG189" s="58"/>
      <c r="MH189" s="58"/>
      <c r="MI189" s="58"/>
      <c r="MJ189" s="58"/>
      <c r="MK189" s="58"/>
      <c r="ML189" s="58"/>
      <c r="MM189" s="58"/>
      <c r="MN189" s="58"/>
      <c r="MO189" s="58"/>
      <c r="MP189" s="58"/>
      <c r="MQ189" s="58"/>
      <c r="MR189" s="58"/>
      <c r="MS189" s="58"/>
      <c r="MT189" s="58"/>
      <c r="MU189" s="58"/>
      <c r="MV189" s="58"/>
      <c r="MW189" s="58"/>
      <c r="MX189" s="58"/>
      <c r="MY189" s="58"/>
      <c r="MZ189" s="58"/>
      <c r="NA189" s="58"/>
      <c r="NB189" s="58"/>
      <c r="NC189" s="58"/>
      <c r="ND189" s="58"/>
      <c r="NE189" s="58"/>
      <c r="NF189" s="58"/>
      <c r="NG189" s="58"/>
      <c r="NH189" s="58"/>
      <c r="NI189" s="58"/>
      <c r="NJ189" s="58"/>
      <c r="NK189" s="58"/>
      <c r="NL189" s="58"/>
      <c r="NM189" s="58"/>
      <c r="NN189" s="58"/>
      <c r="NO189" s="58"/>
      <c r="NP189" s="58"/>
      <c r="NQ189" s="58"/>
      <c r="NR189" s="58"/>
      <c r="NS189" s="58"/>
      <c r="NT189" s="58"/>
      <c r="NU189" s="58"/>
      <c r="NV189" s="58"/>
      <c r="NW189" s="58"/>
      <c r="NX189" s="58"/>
      <c r="NY189" s="58"/>
      <c r="NZ189" s="58"/>
      <c r="OA189" s="58"/>
      <c r="OB189" s="58"/>
      <c r="OC189" s="58"/>
      <c r="OD189" s="58"/>
      <c r="OE189" s="58"/>
      <c r="OF189" s="58"/>
      <c r="OG189" s="58"/>
      <c r="OH189" s="58"/>
      <c r="OI189" s="58"/>
      <c r="OJ189" s="58"/>
      <c r="OK189" s="58"/>
      <c r="OL189" s="58"/>
      <c r="OM189" s="58"/>
      <c r="ON189" s="58"/>
      <c r="OO189" s="58"/>
      <c r="OP189" s="58"/>
      <c r="OQ189" s="58"/>
      <c r="OR189" s="58"/>
      <c r="OS189" s="58"/>
      <c r="OT189" s="58"/>
      <c r="OU189" s="58"/>
      <c r="OV189" s="58"/>
      <c r="OW189" s="58"/>
      <c r="OX189" s="58"/>
      <c r="OY189" s="58"/>
      <c r="OZ189" s="58"/>
      <c r="PA189" s="58"/>
      <c r="PB189" s="58"/>
      <c r="PC189" s="58"/>
      <c r="PD189" s="58"/>
      <c r="PE189" s="58"/>
      <c r="PF189" s="58"/>
      <c r="PG189" s="58"/>
      <c r="PH189" s="58"/>
      <c r="PI189" s="58"/>
      <c r="PJ189" s="58"/>
      <c r="PK189" s="58"/>
      <c r="PL189" s="58"/>
      <c r="PM189" s="58"/>
      <c r="PN189" s="58"/>
      <c r="PO189" s="58"/>
      <c r="PP189" s="58"/>
      <c r="PQ189" s="58"/>
      <c r="PR189" s="58"/>
      <c r="PS189" s="58"/>
      <c r="PT189" s="58"/>
      <c r="PU189" s="58"/>
      <c r="PV189" s="58"/>
      <c r="PW189" s="58"/>
      <c r="PX189" s="58"/>
      <c r="PY189" s="58"/>
      <c r="PZ189" s="58"/>
      <c r="QA189" s="58"/>
      <c r="QB189" s="58"/>
      <c r="QC189" s="58"/>
      <c r="QD189" s="58"/>
      <c r="QE189" s="58"/>
      <c r="QF189" s="58"/>
      <c r="QG189" s="58"/>
      <c r="QH189" s="58"/>
      <c r="QI189" s="58"/>
      <c r="QJ189" s="58"/>
      <c r="QK189" s="58"/>
      <c r="QL189" s="58"/>
      <c r="QM189" s="58"/>
      <c r="QN189" s="58"/>
      <c r="QO189" s="58"/>
      <c r="QP189" s="58"/>
      <c r="QQ189" s="58"/>
      <c r="QR189" s="58"/>
      <c r="QS189" s="58"/>
      <c r="QT189" s="58"/>
      <c r="QU189" s="58"/>
      <c r="QV189" s="58"/>
      <c r="QW189" s="58"/>
      <c r="QX189" s="58"/>
      <c r="QY189" s="58"/>
      <c r="QZ189" s="58"/>
      <c r="RA189" s="58"/>
      <c r="RB189" s="58"/>
      <c r="RC189" s="58"/>
      <c r="RD189" s="58"/>
      <c r="RE189" s="58"/>
      <c r="RF189" s="58"/>
      <c r="RG189" s="58"/>
      <c r="RH189" s="58"/>
      <c r="RI189" s="58"/>
      <c r="RJ189" s="58"/>
      <c r="RK189" s="58"/>
      <c r="RL189" s="58"/>
      <c r="RM189" s="58"/>
      <c r="RN189" s="58"/>
      <c r="RO189" s="58"/>
      <c r="RP189" s="58"/>
      <c r="RQ189" s="58"/>
      <c r="RR189" s="58"/>
      <c r="RS189" s="58"/>
      <c r="RT189" s="58"/>
      <c r="RU189" s="58"/>
      <c r="RV189" s="58"/>
      <c r="RW189" s="58"/>
      <c r="RX189" s="58"/>
      <c r="RY189" s="58"/>
      <c r="RZ189" s="58"/>
      <c r="SA189" s="58"/>
      <c r="SB189" s="58"/>
      <c r="SC189" s="58"/>
      <c r="SD189" s="58"/>
      <c r="SE189" s="58"/>
      <c r="SF189" s="58"/>
      <c r="SG189" s="58"/>
      <c r="SH189" s="58"/>
      <c r="SI189" s="58"/>
      <c r="SJ189" s="58"/>
      <c r="SK189" s="58"/>
      <c r="SL189" s="58"/>
      <c r="SM189" s="58"/>
      <c r="SN189" s="58"/>
      <c r="SO189" s="58"/>
      <c r="SP189" s="58"/>
      <c r="SQ189" s="58"/>
      <c r="SR189" s="58"/>
      <c r="SS189" s="58"/>
      <c r="ST189" s="58"/>
      <c r="SU189" s="58"/>
      <c r="SV189" s="58"/>
      <c r="SW189" s="58"/>
      <c r="SX189" s="58"/>
      <c r="SY189" s="58"/>
      <c r="SZ189" s="58"/>
      <c r="TA189" s="58"/>
      <c r="TB189" s="58"/>
      <c r="TC189" s="58"/>
      <c r="TD189" s="58"/>
      <c r="TE189" s="58"/>
      <c r="TF189" s="58"/>
      <c r="TG189" s="58"/>
      <c r="TH189" s="58"/>
      <c r="TI189" s="58"/>
      <c r="TJ189" s="58"/>
      <c r="TK189" s="58"/>
      <c r="TL189" s="58"/>
      <c r="TM189" s="58"/>
      <c r="TN189" s="58"/>
      <c r="TO189" s="58"/>
      <c r="TP189" s="58"/>
      <c r="TQ189" s="58"/>
      <c r="TR189" s="58"/>
      <c r="TS189" s="58"/>
      <c r="TT189" s="58"/>
      <c r="TU189" s="58"/>
      <c r="TV189" s="58"/>
      <c r="TW189" s="58"/>
      <c r="TX189" s="58"/>
      <c r="TY189" s="58"/>
      <c r="TZ189" s="58"/>
      <c r="UA189" s="58"/>
      <c r="UB189" s="58"/>
      <c r="UC189" s="58"/>
      <c r="UD189" s="58"/>
      <c r="UE189" s="58"/>
      <c r="UF189" s="58"/>
      <c r="UG189" s="58"/>
      <c r="UH189" s="58"/>
      <c r="UI189" s="58"/>
      <c r="UJ189" s="58"/>
      <c r="UK189" s="58"/>
      <c r="UL189" s="58"/>
      <c r="UM189" s="58"/>
      <c r="UN189" s="58"/>
      <c r="UO189" s="58"/>
      <c r="UP189" s="58"/>
      <c r="UQ189" s="58"/>
      <c r="UR189" s="58"/>
      <c r="US189" s="58"/>
      <c r="UT189" s="58"/>
      <c r="UU189" s="58"/>
      <c r="UV189" s="58"/>
      <c r="UW189" s="58"/>
      <c r="UX189" s="58"/>
      <c r="UY189" s="58"/>
      <c r="UZ189" s="58"/>
      <c r="VA189" s="58"/>
      <c r="VB189" s="58"/>
      <c r="VC189" s="58"/>
      <c r="VD189" s="58"/>
      <c r="VE189" s="58"/>
      <c r="VF189" s="58"/>
      <c r="VG189" s="58"/>
      <c r="VH189" s="58"/>
      <c r="VI189" s="58"/>
      <c r="VJ189" s="58"/>
      <c r="VK189" s="58"/>
      <c r="VL189" s="58"/>
      <c r="VM189" s="58"/>
      <c r="VN189" s="58"/>
      <c r="VO189" s="58"/>
      <c r="VP189" s="58"/>
      <c r="VQ189" s="58"/>
      <c r="VR189" s="58"/>
      <c r="VS189" s="58"/>
      <c r="VT189" s="58"/>
      <c r="VU189" s="58"/>
      <c r="VV189" s="58"/>
      <c r="VW189" s="58"/>
      <c r="VX189" s="58"/>
      <c r="VY189" s="58"/>
      <c r="VZ189" s="58"/>
      <c r="WA189" s="58"/>
      <c r="WB189" s="58"/>
      <c r="WC189" s="58"/>
      <c r="WD189" s="58"/>
      <c r="WE189" s="58"/>
      <c r="WF189" s="58"/>
      <c r="WG189" s="58"/>
      <c r="WH189" s="58"/>
      <c r="WI189" s="58"/>
      <c r="WJ189" s="58"/>
      <c r="WK189" s="58"/>
      <c r="WL189" s="58"/>
      <c r="WM189" s="58"/>
      <c r="WN189" s="58"/>
      <c r="WO189" s="58"/>
      <c r="WP189" s="58"/>
      <c r="WQ189" s="58"/>
      <c r="WR189" s="58"/>
      <c r="WS189" s="58"/>
      <c r="WT189" s="58"/>
      <c r="WU189" s="58"/>
      <c r="WV189" s="58"/>
      <c r="WW189" s="58"/>
      <c r="WX189" s="58"/>
      <c r="WY189" s="58"/>
      <c r="WZ189" s="58"/>
      <c r="XA189" s="58"/>
      <c r="XB189" s="58"/>
      <c r="XC189" s="58"/>
      <c r="XD189" s="58"/>
      <c r="XE189" s="58"/>
      <c r="XF189" s="58"/>
      <c r="XG189" s="58"/>
      <c r="XH189" s="58"/>
      <c r="XI189" s="58"/>
      <c r="XJ189" s="58"/>
      <c r="XK189" s="58"/>
      <c r="XL189" s="58"/>
      <c r="XM189" s="58"/>
      <c r="XN189" s="58"/>
      <c r="XO189" s="58"/>
      <c r="XP189" s="58"/>
      <c r="XQ189" s="58"/>
      <c r="XR189" s="58"/>
      <c r="XS189" s="58"/>
      <c r="XT189" s="58"/>
      <c r="XU189" s="58"/>
      <c r="XV189" s="58"/>
      <c r="XW189" s="58"/>
      <c r="XX189" s="58"/>
      <c r="XY189" s="58"/>
      <c r="XZ189" s="58"/>
      <c r="YA189" s="58"/>
      <c r="YB189" s="58"/>
      <c r="YC189" s="58"/>
      <c r="YD189" s="58"/>
      <c r="YE189" s="58"/>
      <c r="YF189" s="58"/>
      <c r="YG189" s="58"/>
      <c r="YH189" s="58"/>
      <c r="YI189" s="58"/>
      <c r="YJ189" s="58"/>
      <c r="YK189" s="58"/>
      <c r="YL189" s="58"/>
      <c r="YM189" s="58"/>
      <c r="YN189" s="58"/>
      <c r="YO189" s="58"/>
      <c r="YP189" s="58"/>
      <c r="YQ189" s="58"/>
      <c r="YR189" s="58"/>
      <c r="YS189" s="58"/>
      <c r="YT189" s="58"/>
      <c r="YU189" s="58"/>
      <c r="YV189" s="58"/>
      <c r="YW189" s="58"/>
      <c r="YX189" s="58"/>
      <c r="YY189" s="58"/>
      <c r="YZ189" s="58"/>
      <c r="ZA189" s="58"/>
      <c r="ZB189" s="58"/>
      <c r="ZC189" s="58"/>
      <c r="ZD189" s="58"/>
      <c r="ZE189" s="58"/>
      <c r="ZF189" s="58"/>
      <c r="ZG189" s="58"/>
      <c r="ZH189" s="58"/>
      <c r="ZI189" s="58"/>
      <c r="ZJ189" s="58"/>
      <c r="ZK189" s="58"/>
      <c r="ZL189" s="58"/>
      <c r="ZM189" s="58"/>
      <c r="ZN189" s="58"/>
      <c r="ZO189" s="58"/>
      <c r="ZP189" s="58"/>
      <c r="ZQ189" s="58"/>
      <c r="ZR189" s="58"/>
      <c r="ZS189" s="58"/>
      <c r="ZT189" s="58"/>
      <c r="ZU189" s="58"/>
      <c r="ZV189" s="58"/>
      <c r="ZW189" s="58"/>
      <c r="ZX189" s="58"/>
      <c r="ZY189" s="58"/>
      <c r="ZZ189" s="58"/>
      <c r="AAA189" s="58"/>
      <c r="AAB189" s="58"/>
      <c r="AAC189" s="58"/>
      <c r="AAD189" s="58"/>
      <c r="AAE189" s="58"/>
      <c r="AAF189" s="58"/>
      <c r="AAG189" s="58"/>
      <c r="AAH189" s="58"/>
      <c r="AAI189" s="58"/>
      <c r="AAJ189" s="58"/>
      <c r="AAK189" s="58"/>
      <c r="AAL189" s="58"/>
      <c r="AAM189" s="58"/>
      <c r="AAN189" s="58"/>
      <c r="AAO189" s="58"/>
      <c r="AAP189" s="58"/>
      <c r="AAQ189" s="58"/>
      <c r="AAR189" s="58"/>
      <c r="AAS189" s="58"/>
      <c r="AAT189" s="58"/>
      <c r="AAU189" s="58"/>
      <c r="AAV189" s="58"/>
      <c r="AAW189" s="58"/>
      <c r="AAX189" s="58"/>
      <c r="AAY189" s="58"/>
      <c r="AAZ189" s="58"/>
      <c r="ABA189" s="58"/>
      <c r="ABB189" s="58"/>
      <c r="ABC189" s="58"/>
      <c r="ABD189" s="58"/>
      <c r="ABE189" s="58"/>
      <c r="ABF189" s="58"/>
      <c r="ABG189" s="58"/>
      <c r="ABH189" s="58"/>
      <c r="ABI189" s="58"/>
      <c r="ABJ189" s="58"/>
      <c r="ABK189" s="58"/>
      <c r="ABL189" s="58"/>
      <c r="ABM189" s="58"/>
      <c r="ABN189" s="58"/>
      <c r="ABO189" s="58"/>
      <c r="ABP189" s="58"/>
      <c r="ABQ189" s="58"/>
      <c r="ABR189" s="58"/>
      <c r="ABS189" s="58"/>
      <c r="ABT189" s="58"/>
      <c r="ABU189" s="58"/>
      <c r="ABV189" s="58"/>
      <c r="ABW189" s="58"/>
      <c r="ABX189" s="58"/>
      <c r="ABY189" s="58"/>
      <c r="ABZ189" s="58"/>
      <c r="ACA189" s="58"/>
      <c r="ACB189" s="58"/>
      <c r="ACC189" s="58"/>
      <c r="ACD189" s="58"/>
      <c r="ACE189" s="58"/>
      <c r="ACF189" s="58"/>
      <c r="ACG189" s="58"/>
      <c r="ACH189" s="58"/>
      <c r="ACI189" s="58"/>
      <c r="ACJ189" s="58"/>
      <c r="ACK189" s="58"/>
      <c r="ACL189" s="58"/>
      <c r="ACM189" s="58"/>
      <c r="ACN189" s="58"/>
      <c r="ACO189" s="58"/>
      <c r="ACP189" s="58"/>
      <c r="ACQ189" s="58"/>
      <c r="ACR189" s="58"/>
      <c r="ACS189" s="58"/>
      <c r="ACT189" s="58"/>
      <c r="ACU189" s="58"/>
      <c r="ACV189" s="58"/>
      <c r="ACW189" s="58"/>
      <c r="ACX189" s="58"/>
      <c r="ACY189" s="58"/>
      <c r="ACZ189" s="58"/>
      <c r="ADA189" s="58"/>
      <c r="ADB189" s="58"/>
      <c r="ADC189" s="58"/>
      <c r="ADD189" s="58"/>
      <c r="ADE189" s="58"/>
      <c r="ADF189" s="58"/>
      <c r="ADG189" s="58"/>
      <c r="ADH189" s="58"/>
      <c r="ADI189" s="58"/>
      <c r="ADJ189" s="58"/>
      <c r="ADK189" s="58"/>
      <c r="ADL189" s="58"/>
      <c r="ADM189" s="58"/>
      <c r="ADN189" s="58"/>
      <c r="ADO189" s="58"/>
      <c r="ADP189" s="58"/>
      <c r="ADQ189" s="58"/>
      <c r="ADR189" s="58"/>
      <c r="ADS189" s="58"/>
      <c r="ADT189" s="58"/>
      <c r="ADU189" s="58"/>
      <c r="ADV189" s="58"/>
      <c r="ADW189" s="58"/>
      <c r="ADX189" s="58"/>
      <c r="ADY189" s="58"/>
      <c r="ADZ189" s="58"/>
      <c r="AEA189" s="58"/>
      <c r="AEB189" s="58"/>
      <c r="AEC189" s="58"/>
      <c r="AED189" s="58"/>
      <c r="AEE189" s="58"/>
      <c r="AEF189" s="58"/>
      <c r="AEG189" s="58"/>
      <c r="AEH189" s="58"/>
      <c r="AEI189" s="58"/>
      <c r="AEJ189" s="58"/>
      <c r="AEK189" s="58"/>
      <c r="AEL189" s="58"/>
      <c r="AEM189" s="58"/>
      <c r="AEN189" s="58"/>
      <c r="AEO189" s="58"/>
      <c r="AEP189" s="58"/>
      <c r="AEQ189" s="58"/>
      <c r="AER189" s="58"/>
      <c r="AES189" s="58"/>
      <c r="AET189" s="58"/>
      <c r="AEU189" s="58"/>
      <c r="AEV189" s="58"/>
      <c r="AEW189" s="58"/>
      <c r="AEX189" s="58"/>
      <c r="AEY189" s="58"/>
      <c r="AEZ189" s="58"/>
      <c r="AFA189" s="58"/>
      <c r="AFB189" s="58"/>
      <c r="AFC189" s="58"/>
      <c r="AFD189" s="58"/>
      <c r="AFE189" s="58"/>
      <c r="AFF189" s="58"/>
      <c r="AFG189" s="58"/>
      <c r="AFH189" s="58"/>
      <c r="AFI189" s="58"/>
      <c r="AFJ189" s="58"/>
      <c r="AFK189" s="58"/>
      <c r="AFL189" s="58"/>
      <c r="AFM189" s="58"/>
      <c r="AFN189" s="58"/>
      <c r="AFO189" s="58"/>
      <c r="AFP189" s="58"/>
      <c r="AFQ189" s="58"/>
      <c r="AFR189" s="58"/>
      <c r="AFS189" s="58"/>
      <c r="AFT189" s="58"/>
      <c r="AFU189" s="58"/>
      <c r="AFV189" s="58"/>
      <c r="AFW189" s="58"/>
      <c r="AFX189" s="58"/>
      <c r="AFY189" s="58"/>
      <c r="AFZ189" s="58"/>
      <c r="AGA189" s="58"/>
      <c r="AGB189" s="58"/>
      <c r="AGC189" s="58"/>
      <c r="AGD189" s="58"/>
      <c r="AGE189" s="58"/>
      <c r="AGF189" s="58"/>
      <c r="AGG189" s="58"/>
      <c r="AGH189" s="58"/>
      <c r="AGI189" s="58"/>
      <c r="AGJ189" s="58"/>
      <c r="AGK189" s="58"/>
      <c r="AGL189" s="58"/>
      <c r="AGM189" s="58"/>
      <c r="AGN189" s="58"/>
      <c r="AGO189" s="58"/>
      <c r="AGP189" s="58"/>
      <c r="AGQ189" s="58"/>
      <c r="AGR189" s="58"/>
      <c r="AGS189" s="58"/>
      <c r="AGT189" s="58"/>
      <c r="AGU189" s="58"/>
      <c r="AGV189" s="58"/>
      <c r="AGW189" s="58"/>
      <c r="AGX189" s="58"/>
      <c r="AGY189" s="58"/>
      <c r="AGZ189" s="58"/>
      <c r="AHA189" s="58"/>
      <c r="AHB189" s="58"/>
      <c r="AHC189" s="58"/>
      <c r="AHD189" s="58"/>
      <c r="AHE189" s="58"/>
      <c r="AHF189" s="58"/>
      <c r="AHG189" s="58"/>
      <c r="AHH189" s="58"/>
      <c r="AHI189" s="58"/>
      <c r="AHJ189" s="58"/>
      <c r="AHK189" s="58"/>
      <c r="AHL189" s="58"/>
      <c r="AHM189" s="58"/>
      <c r="AHN189" s="58"/>
      <c r="AHO189" s="58"/>
      <c r="AHP189" s="58"/>
      <c r="AHQ189" s="58"/>
      <c r="AHR189" s="58"/>
      <c r="AHS189" s="58"/>
      <c r="AHT189" s="58"/>
      <c r="AHU189" s="58"/>
      <c r="AHV189" s="58"/>
      <c r="AHW189" s="58"/>
      <c r="AHX189" s="58"/>
      <c r="AHY189" s="58"/>
      <c r="AHZ189" s="58"/>
      <c r="AIA189" s="58"/>
      <c r="AIB189" s="58"/>
      <c r="AIC189" s="58"/>
      <c r="AID189" s="58"/>
      <c r="AIE189" s="58"/>
      <c r="AIF189" s="58"/>
      <c r="AIG189" s="58"/>
      <c r="AIH189" s="58"/>
      <c r="AII189" s="58"/>
      <c r="AIJ189" s="58"/>
      <c r="AIK189" s="58"/>
      <c r="AIL189" s="58"/>
      <c r="AIM189" s="58"/>
      <c r="AIN189" s="58"/>
      <c r="AIO189" s="58"/>
      <c r="AIP189" s="58"/>
      <c r="AIQ189" s="58"/>
      <c r="AIR189" s="58"/>
      <c r="AIS189" s="58"/>
      <c r="AIT189" s="58"/>
      <c r="AIU189" s="58"/>
      <c r="AIV189" s="58"/>
      <c r="AIW189" s="58"/>
      <c r="AIX189" s="58"/>
      <c r="AIY189" s="58"/>
      <c r="AIZ189" s="58"/>
      <c r="AJA189" s="58"/>
      <c r="AJB189" s="58"/>
      <c r="AJC189" s="58"/>
      <c r="AJD189" s="58"/>
      <c r="AJE189" s="58"/>
      <c r="AJF189" s="58"/>
      <c r="AJG189" s="58"/>
      <c r="AJH189" s="58"/>
      <c r="AJI189" s="58"/>
      <c r="AJJ189" s="58"/>
      <c r="AJK189" s="58"/>
      <c r="AJL189" s="58"/>
      <c r="AJM189" s="58"/>
      <c r="AJN189" s="58"/>
      <c r="AJO189" s="58"/>
      <c r="AJP189" s="58"/>
      <c r="AJQ189" s="58"/>
      <c r="AJR189" s="58"/>
      <c r="AJS189" s="58"/>
      <c r="AJT189" s="58"/>
      <c r="AJU189" s="58"/>
      <c r="AJV189" s="58"/>
      <c r="AJW189" s="58"/>
      <c r="AJX189" s="58"/>
      <c r="AJY189" s="58"/>
      <c r="AJZ189" s="58"/>
      <c r="AKA189" s="58"/>
      <c r="AKB189" s="58"/>
      <c r="AKC189" s="58"/>
      <c r="AKD189" s="58"/>
      <c r="AKE189" s="58"/>
      <c r="AKF189" s="58"/>
      <c r="AKG189" s="58"/>
      <c r="AKH189" s="58"/>
      <c r="AKI189" s="58"/>
      <c r="AKJ189" s="58"/>
      <c r="AKK189" s="58"/>
      <c r="AKL189" s="58"/>
      <c r="AKM189" s="58"/>
      <c r="AKN189" s="58"/>
      <c r="AKO189" s="58"/>
      <c r="AKP189" s="58"/>
      <c r="AKQ189" s="58"/>
      <c r="AKR189" s="58"/>
      <c r="AKS189" s="58"/>
      <c r="AKT189" s="58"/>
      <c r="AKU189" s="58"/>
      <c r="AKV189" s="58"/>
      <c r="AKW189" s="58"/>
      <c r="AKX189" s="58"/>
      <c r="AKY189" s="58"/>
      <c r="AKZ189" s="58"/>
      <c r="ALA189" s="58"/>
      <c r="ALB189" s="58"/>
      <c r="ALC189" s="58"/>
      <c r="ALD189" s="58"/>
      <c r="ALE189" s="58"/>
      <c r="ALF189" s="58"/>
      <c r="ALG189" s="58"/>
      <c r="ALH189" s="58"/>
      <c r="ALI189" s="58"/>
      <c r="ALJ189" s="58"/>
      <c r="ALK189" s="58"/>
      <c r="ALL189" s="58"/>
      <c r="ALM189" s="58"/>
      <c r="ALN189" s="58"/>
      <c r="ALO189" s="58"/>
      <c r="ALP189" s="58"/>
      <c r="ALQ189" s="58"/>
      <c r="ALR189" s="58"/>
      <c r="ALS189" s="58"/>
      <c r="ALT189" s="58"/>
      <c r="ALU189" s="58"/>
      <c r="ALV189" s="58"/>
      <c r="ALW189" s="58"/>
      <c r="ALX189" s="58"/>
      <c r="ALY189" s="58"/>
      <c r="ALZ189" s="58"/>
      <c r="AMA189" s="58"/>
      <c r="AMB189" s="58"/>
      <c r="AMC189" s="58"/>
      <c r="AMD189" s="58"/>
      <c r="AME189" s="58"/>
      <c r="AMF189" s="58"/>
      <c r="AMG189" s="58"/>
      <c r="AMH189" s="58"/>
      <c r="AMI189" s="58"/>
      <c r="AMJ189" s="58"/>
      <c r="AMK189" s="58"/>
      <c r="AML189" s="58"/>
      <c r="AMM189" s="58"/>
      <c r="AMN189" s="58"/>
      <c r="AMO189" s="58"/>
      <c r="AMP189" s="58"/>
      <c r="AMQ189" s="58"/>
      <c r="AMR189" s="58"/>
      <c r="AMS189" s="58"/>
      <c r="AMT189" s="58"/>
      <c r="AMU189" s="58"/>
      <c r="AMV189" s="58"/>
      <c r="AMW189" s="58"/>
      <c r="AMX189" s="58"/>
      <c r="AMY189" s="58"/>
      <c r="AMZ189" s="58"/>
      <c r="ANA189" s="58"/>
      <c r="ANB189" s="58"/>
      <c r="ANC189" s="58"/>
      <c r="AND189" s="58"/>
      <c r="ANE189" s="58"/>
      <c r="ANF189" s="58"/>
      <c r="ANG189" s="58"/>
      <c r="ANH189" s="58"/>
      <c r="ANI189" s="58"/>
      <c r="ANJ189" s="58"/>
      <c r="ANK189" s="58"/>
      <c r="ANL189" s="58"/>
      <c r="ANM189" s="58"/>
      <c r="ANN189" s="58"/>
      <c r="ANO189" s="58"/>
      <c r="ANP189" s="58"/>
      <c r="ANQ189" s="58"/>
      <c r="ANR189" s="58"/>
      <c r="ANS189" s="58"/>
      <c r="ANT189" s="58"/>
      <c r="ANU189" s="58"/>
      <c r="ANV189" s="58"/>
      <c r="ANW189" s="58"/>
      <c r="ANX189" s="58"/>
      <c r="ANY189" s="58"/>
      <c r="ANZ189" s="58"/>
      <c r="AOA189" s="58"/>
      <c r="AOB189" s="58"/>
      <c r="AOC189" s="58"/>
      <c r="AOD189" s="58"/>
      <c r="AOE189" s="58"/>
      <c r="AOF189" s="58"/>
      <c r="AOG189" s="58"/>
      <c r="AOH189" s="58"/>
      <c r="AOI189" s="58"/>
      <c r="AOJ189" s="58"/>
      <c r="AOK189" s="58"/>
      <c r="AOL189" s="58"/>
      <c r="AOM189" s="58"/>
      <c r="AON189" s="58"/>
      <c r="AOO189" s="58"/>
      <c r="AOP189" s="58"/>
      <c r="AOQ189" s="58"/>
      <c r="AOR189" s="58"/>
      <c r="AOS189" s="58"/>
      <c r="AOT189" s="58"/>
      <c r="AOU189" s="58"/>
      <c r="AOV189" s="58"/>
      <c r="AOW189" s="58"/>
      <c r="AOX189" s="58"/>
      <c r="AOY189" s="58"/>
      <c r="AOZ189" s="58"/>
      <c r="APA189" s="58"/>
      <c r="APB189" s="58"/>
      <c r="APC189" s="58"/>
      <c r="APD189" s="58"/>
      <c r="APE189" s="58"/>
      <c r="APF189" s="58"/>
      <c r="APG189" s="58"/>
      <c r="APH189" s="58"/>
      <c r="API189" s="58"/>
      <c r="APJ189" s="58"/>
      <c r="APK189" s="58"/>
      <c r="APL189" s="58"/>
      <c r="APM189" s="58"/>
      <c r="APN189" s="58"/>
      <c r="APO189" s="58"/>
      <c r="APP189" s="58"/>
      <c r="APQ189" s="58"/>
      <c r="APR189" s="58"/>
      <c r="APS189" s="58"/>
      <c r="APT189" s="58"/>
      <c r="APU189" s="58"/>
      <c r="APV189" s="58"/>
      <c r="APW189" s="58"/>
      <c r="APX189" s="58"/>
      <c r="APY189" s="58"/>
      <c r="APZ189" s="58"/>
      <c r="AQA189" s="58"/>
      <c r="AQB189" s="58"/>
      <c r="AQC189" s="58"/>
      <c r="AQD189" s="58"/>
      <c r="AQE189" s="58"/>
      <c r="AQF189" s="58"/>
      <c r="AQG189" s="58"/>
      <c r="AQH189" s="58"/>
      <c r="AQI189" s="58"/>
      <c r="AQJ189" s="58"/>
      <c r="AQK189" s="58"/>
      <c r="AQL189" s="58"/>
      <c r="AQM189" s="58"/>
      <c r="AQN189" s="58"/>
      <c r="AQO189" s="58"/>
      <c r="AQP189" s="58"/>
      <c r="AQQ189" s="58"/>
      <c r="AQR189" s="58"/>
      <c r="AQS189" s="58"/>
      <c r="AQT189" s="58"/>
      <c r="AQU189" s="58"/>
      <c r="AQV189" s="58"/>
      <c r="AQW189" s="58"/>
      <c r="AQX189" s="58"/>
      <c r="AQY189" s="58"/>
      <c r="AQZ189" s="58"/>
      <c r="ARA189" s="58"/>
      <c r="ARB189" s="58"/>
      <c r="ARC189" s="58"/>
      <c r="ARD189" s="58"/>
      <c r="ARE189" s="58"/>
      <c r="ARF189" s="58"/>
      <c r="ARG189" s="58"/>
      <c r="ARH189" s="58"/>
      <c r="ARI189" s="58"/>
      <c r="ARJ189" s="58"/>
      <c r="ARK189" s="58"/>
      <c r="ARL189" s="58"/>
      <c r="ARM189" s="58"/>
      <c r="ARN189" s="58"/>
      <c r="ARO189" s="58"/>
      <c r="ARP189" s="58"/>
      <c r="ARQ189" s="58"/>
      <c r="ARR189" s="58"/>
      <c r="ARS189" s="58"/>
      <c r="ART189" s="58"/>
      <c r="ARU189" s="58"/>
      <c r="ARV189" s="58"/>
      <c r="ARW189" s="58"/>
      <c r="ARX189" s="58"/>
      <c r="ARY189" s="58"/>
      <c r="ARZ189" s="58"/>
      <c r="ASA189" s="58"/>
      <c r="ASB189" s="58"/>
      <c r="ASC189" s="58"/>
      <c r="ASD189" s="58"/>
      <c r="ASE189" s="58"/>
      <c r="ASF189" s="58"/>
      <c r="ASG189" s="58"/>
      <c r="ASH189" s="58"/>
      <c r="ASI189" s="58"/>
      <c r="ASJ189" s="58"/>
      <c r="ASK189" s="58"/>
      <c r="ASL189" s="58"/>
      <c r="ASM189" s="58"/>
      <c r="ASN189" s="58"/>
      <c r="ASO189" s="58"/>
      <c r="ASP189" s="58"/>
      <c r="ASQ189" s="58"/>
      <c r="ASR189" s="58"/>
      <c r="ASS189" s="58"/>
      <c r="AST189" s="58"/>
      <c r="ASU189" s="58"/>
      <c r="ASV189" s="58"/>
      <c r="ASW189" s="58"/>
      <c r="ASX189" s="58"/>
      <c r="ASY189" s="58"/>
      <c r="ASZ189" s="58"/>
      <c r="ATA189" s="58"/>
      <c r="ATB189" s="58"/>
      <c r="ATC189" s="58"/>
      <c r="ATD189" s="58"/>
      <c r="ATE189" s="58"/>
      <c r="ATF189" s="58"/>
      <c r="ATG189" s="58"/>
      <c r="ATH189" s="58"/>
      <c r="ATI189" s="58"/>
      <c r="ATJ189" s="58"/>
      <c r="ATK189" s="58"/>
      <c r="ATL189" s="58"/>
      <c r="ATM189" s="58"/>
      <c r="ATN189" s="58"/>
      <c r="ATO189" s="58"/>
      <c r="ATP189" s="58"/>
      <c r="ATQ189" s="58"/>
      <c r="ATR189" s="58"/>
      <c r="ATS189" s="58"/>
      <c r="ATT189" s="58"/>
      <c r="ATU189" s="58"/>
      <c r="ATV189" s="58"/>
      <c r="ATW189" s="58"/>
      <c r="ATX189" s="58"/>
      <c r="ATY189" s="58"/>
      <c r="ATZ189" s="58"/>
      <c r="AUA189" s="58"/>
      <c r="AUB189" s="58"/>
      <c r="AUC189" s="58"/>
      <c r="AUD189" s="58"/>
      <c r="AUE189" s="58"/>
      <c r="AUF189" s="58"/>
      <c r="AUG189" s="58"/>
      <c r="AUH189" s="58"/>
      <c r="AUI189" s="58"/>
      <c r="AUJ189" s="58"/>
      <c r="AUK189" s="58"/>
      <c r="AUL189" s="58"/>
      <c r="AUM189" s="58"/>
      <c r="AUN189" s="58"/>
      <c r="AUO189" s="58"/>
      <c r="AUP189" s="58"/>
      <c r="AUQ189" s="58"/>
      <c r="AUR189" s="58"/>
      <c r="AUS189" s="58"/>
      <c r="AUT189" s="58"/>
      <c r="AUU189" s="58"/>
      <c r="AUV189" s="58"/>
      <c r="AUW189" s="58"/>
      <c r="AUX189" s="58"/>
      <c r="AUY189" s="58"/>
      <c r="AUZ189" s="58"/>
      <c r="AVA189" s="58"/>
      <c r="AVB189" s="58"/>
      <c r="AVC189" s="58"/>
      <c r="AVD189" s="58"/>
      <c r="AVE189" s="58"/>
      <c r="AVF189" s="58"/>
      <c r="AVG189" s="58"/>
      <c r="AVH189" s="58"/>
      <c r="AVI189" s="58"/>
      <c r="AVJ189" s="58"/>
      <c r="AVK189" s="58"/>
      <c r="AVL189" s="58"/>
      <c r="AVM189" s="58"/>
      <c r="AVN189" s="58"/>
      <c r="AVO189" s="58"/>
      <c r="AVP189" s="58"/>
      <c r="AVQ189" s="58"/>
      <c r="AVR189" s="58"/>
      <c r="AVS189" s="58"/>
      <c r="AVT189" s="58"/>
      <c r="AVU189" s="58"/>
      <c r="AVV189" s="58"/>
      <c r="AVW189" s="58"/>
      <c r="AVX189" s="58"/>
      <c r="AVY189" s="58"/>
      <c r="AVZ189" s="58"/>
      <c r="AWA189" s="58"/>
      <c r="AWB189" s="58"/>
      <c r="AWC189" s="58"/>
      <c r="AWD189" s="58"/>
      <c r="AWE189" s="58"/>
      <c r="AWF189" s="58"/>
      <c r="AWG189" s="58"/>
      <c r="AWH189" s="58"/>
      <c r="AWI189" s="58"/>
      <c r="AWJ189" s="58"/>
      <c r="AWK189" s="58"/>
      <c r="AWL189" s="58"/>
      <c r="AWM189" s="58"/>
      <c r="AWN189" s="58"/>
      <c r="AWO189" s="58"/>
      <c r="AWP189" s="58"/>
      <c r="AWQ189" s="58"/>
      <c r="AWR189" s="58"/>
      <c r="AWS189" s="58"/>
      <c r="AWT189" s="58"/>
      <c r="AWU189" s="58"/>
      <c r="AWV189" s="58"/>
      <c r="AWW189" s="58"/>
      <c r="AWX189" s="58"/>
      <c r="AWY189" s="58"/>
      <c r="AWZ189" s="58"/>
      <c r="AXA189" s="58"/>
      <c r="AXB189" s="58"/>
      <c r="AXC189" s="58"/>
      <c r="AXD189" s="58"/>
      <c r="AXE189" s="58"/>
      <c r="AXF189" s="58"/>
      <c r="AXG189" s="58"/>
      <c r="AXH189" s="58"/>
      <c r="AXI189" s="58"/>
      <c r="AXJ189" s="58"/>
      <c r="AXK189" s="58"/>
      <c r="AXL189" s="58"/>
      <c r="AXM189" s="58"/>
      <c r="AXN189" s="58"/>
      <c r="AXO189" s="58"/>
      <c r="AXP189" s="58"/>
      <c r="AXQ189" s="58"/>
      <c r="AXR189" s="58"/>
      <c r="AXS189" s="58"/>
      <c r="AXT189" s="58"/>
      <c r="AXU189" s="58"/>
      <c r="AXV189" s="58"/>
      <c r="AXW189" s="58"/>
      <c r="AXX189" s="58"/>
      <c r="AXY189" s="58"/>
      <c r="AXZ189" s="58"/>
      <c r="AYA189" s="58"/>
      <c r="AYB189" s="58"/>
      <c r="AYC189" s="58"/>
      <c r="AYD189" s="58"/>
      <c r="AYE189" s="58"/>
      <c r="AYF189" s="58"/>
      <c r="AYG189" s="58"/>
      <c r="AYH189" s="58"/>
      <c r="AYI189" s="58"/>
      <c r="AYJ189" s="58"/>
      <c r="AYK189" s="58"/>
      <c r="AYL189" s="58"/>
      <c r="AYM189" s="58"/>
      <c r="AYN189" s="58"/>
      <c r="AYO189" s="58"/>
      <c r="AYP189" s="58"/>
      <c r="AYQ189" s="58"/>
      <c r="AYR189" s="58"/>
      <c r="AYS189" s="58"/>
      <c r="AYT189" s="58"/>
      <c r="AYU189" s="58"/>
      <c r="AYV189" s="58"/>
      <c r="AYW189" s="58"/>
      <c r="AYX189" s="58"/>
      <c r="AYY189" s="58"/>
      <c r="AYZ189" s="58"/>
      <c r="AZA189" s="58"/>
      <c r="AZB189" s="58"/>
      <c r="AZC189" s="58"/>
      <c r="AZD189" s="58"/>
      <c r="AZE189" s="58"/>
      <c r="AZF189" s="58"/>
      <c r="AZG189" s="58"/>
      <c r="AZH189" s="58"/>
      <c r="AZI189" s="58"/>
      <c r="AZJ189" s="58"/>
      <c r="AZK189" s="58"/>
      <c r="AZL189" s="58"/>
      <c r="AZM189" s="58"/>
      <c r="AZN189" s="58"/>
      <c r="AZO189" s="58"/>
      <c r="AZP189" s="58"/>
      <c r="AZQ189" s="58"/>
      <c r="AZR189" s="58"/>
      <c r="AZS189" s="58"/>
      <c r="AZT189" s="58"/>
      <c r="AZU189" s="58"/>
      <c r="AZV189" s="58"/>
      <c r="AZW189" s="58"/>
      <c r="AZX189" s="58"/>
      <c r="AZY189" s="58"/>
      <c r="AZZ189" s="58"/>
      <c r="BAA189" s="58"/>
      <c r="BAB189" s="58"/>
      <c r="BAC189" s="58"/>
      <c r="BAD189" s="58"/>
      <c r="BAE189" s="58"/>
      <c r="BAF189" s="58"/>
      <c r="BAG189" s="58"/>
      <c r="BAH189" s="58"/>
      <c r="BAI189" s="58"/>
      <c r="BAJ189" s="58"/>
      <c r="BAK189" s="58"/>
      <c r="BAL189" s="58"/>
      <c r="BAM189" s="58"/>
      <c r="BAN189" s="58"/>
      <c r="BAO189" s="58"/>
      <c r="BAP189" s="58"/>
      <c r="BAQ189" s="58"/>
      <c r="BAR189" s="58"/>
      <c r="BAS189" s="58"/>
      <c r="BAT189" s="58"/>
      <c r="BAU189" s="58"/>
      <c r="BAV189" s="58"/>
      <c r="BAW189" s="58"/>
      <c r="BAX189" s="58"/>
      <c r="BAY189" s="58"/>
      <c r="BAZ189" s="58"/>
      <c r="BBA189" s="58"/>
      <c r="BBB189" s="58"/>
      <c r="BBC189" s="58"/>
      <c r="BBD189" s="58"/>
      <c r="BBE189" s="58"/>
      <c r="BBF189" s="58"/>
      <c r="BBG189" s="58"/>
      <c r="BBH189" s="58"/>
      <c r="BBI189" s="58"/>
      <c r="BBJ189" s="58"/>
      <c r="BBK189" s="58"/>
      <c r="BBL189" s="58"/>
      <c r="BBM189" s="58"/>
      <c r="BBN189" s="58"/>
      <c r="BBO189" s="58"/>
      <c r="BBP189" s="58"/>
      <c r="BBQ189" s="58"/>
      <c r="BBR189" s="58"/>
      <c r="BBS189" s="58"/>
      <c r="BBT189" s="58"/>
      <c r="BBU189" s="58"/>
      <c r="BBV189" s="58"/>
      <c r="BBW189" s="58"/>
      <c r="BBX189" s="58"/>
      <c r="BBY189" s="58"/>
      <c r="BBZ189" s="58"/>
      <c r="BCA189" s="58"/>
      <c r="BCB189" s="58"/>
      <c r="BCC189" s="58"/>
      <c r="BCD189" s="58"/>
      <c r="BCE189" s="58"/>
      <c r="BCF189" s="58"/>
      <c r="BCG189" s="58"/>
      <c r="BCH189" s="58"/>
      <c r="BCI189" s="58"/>
      <c r="BCJ189" s="58"/>
      <c r="BCK189" s="58"/>
      <c r="BCL189" s="58"/>
      <c r="BCM189" s="58"/>
      <c r="BCN189" s="58"/>
      <c r="BCO189" s="58"/>
      <c r="BCP189" s="58"/>
      <c r="BCQ189" s="58"/>
      <c r="BCR189" s="58"/>
      <c r="BCS189" s="58"/>
      <c r="BCT189" s="58"/>
      <c r="BCU189" s="58"/>
      <c r="BCV189" s="58"/>
      <c r="BCW189" s="58"/>
      <c r="BCX189" s="58"/>
      <c r="BCY189" s="58"/>
      <c r="BCZ189" s="58"/>
      <c r="BDA189" s="58"/>
      <c r="BDB189" s="58"/>
      <c r="BDC189" s="58"/>
      <c r="BDD189" s="58"/>
      <c r="BDE189" s="58"/>
      <c r="BDF189" s="58"/>
      <c r="BDG189" s="58"/>
      <c r="BDH189" s="58"/>
      <c r="BDI189" s="58"/>
      <c r="BDJ189" s="58"/>
      <c r="BDK189" s="58"/>
      <c r="BDL189" s="58"/>
      <c r="BDM189" s="58"/>
      <c r="BDN189" s="58"/>
      <c r="BDO189" s="58"/>
      <c r="BDP189" s="58"/>
      <c r="BDQ189" s="58"/>
      <c r="BDR189" s="58"/>
      <c r="BDS189" s="58"/>
      <c r="BDT189" s="58"/>
      <c r="BDU189" s="58"/>
      <c r="BDV189" s="58"/>
      <c r="BDW189" s="58"/>
      <c r="BDX189" s="58"/>
      <c r="BDY189" s="58"/>
      <c r="BDZ189" s="58"/>
      <c r="BEA189" s="58"/>
      <c r="BEB189" s="58"/>
      <c r="BEC189" s="58"/>
      <c r="BED189" s="58"/>
      <c r="BEE189" s="58"/>
      <c r="BEF189" s="58"/>
      <c r="BEG189" s="58"/>
      <c r="BEH189" s="58"/>
      <c r="BEI189" s="58"/>
      <c r="BEJ189" s="58"/>
      <c r="BEK189" s="58"/>
      <c r="BEL189" s="58"/>
      <c r="BEM189" s="58"/>
      <c r="BEN189" s="58"/>
      <c r="BEO189" s="58"/>
      <c r="BEP189" s="58"/>
      <c r="BEQ189" s="58"/>
      <c r="BER189" s="58"/>
      <c r="BES189" s="58"/>
      <c r="BET189" s="58"/>
      <c r="BEU189" s="58"/>
      <c r="BEV189" s="58"/>
      <c r="BEW189" s="58"/>
      <c r="BEX189" s="58"/>
      <c r="BEY189" s="58"/>
      <c r="BEZ189" s="58"/>
      <c r="BFA189" s="58"/>
      <c r="BFB189" s="58"/>
      <c r="BFC189" s="58"/>
      <c r="BFD189" s="58"/>
      <c r="BFE189" s="58"/>
      <c r="BFF189" s="58"/>
      <c r="BFG189" s="58"/>
      <c r="BFH189" s="58"/>
      <c r="BFI189" s="58"/>
      <c r="BFJ189" s="58"/>
      <c r="BFK189" s="58"/>
      <c r="BFL189" s="58"/>
      <c r="BFM189" s="58"/>
      <c r="BFN189" s="58"/>
      <c r="BFO189" s="58"/>
      <c r="BFP189" s="58"/>
      <c r="BFQ189" s="58"/>
      <c r="BFR189" s="58"/>
      <c r="BFS189" s="58"/>
      <c r="BFT189" s="58"/>
      <c r="BFU189" s="58"/>
      <c r="BFV189" s="58"/>
      <c r="BFW189" s="58"/>
      <c r="BFX189" s="58"/>
      <c r="BFY189" s="58"/>
      <c r="BFZ189" s="58"/>
      <c r="BGA189" s="58"/>
      <c r="BGB189" s="58"/>
      <c r="BGC189" s="58"/>
      <c r="BGD189" s="58"/>
      <c r="BGE189" s="58"/>
      <c r="BGF189" s="58"/>
      <c r="BGG189" s="58"/>
      <c r="BGH189" s="58"/>
      <c r="BGI189" s="58"/>
      <c r="BGJ189" s="58"/>
      <c r="BGK189" s="58"/>
      <c r="BGL189" s="58"/>
      <c r="BGM189" s="58"/>
      <c r="BGN189" s="58"/>
      <c r="BGO189" s="58"/>
      <c r="BGP189" s="58"/>
      <c r="BGQ189" s="58"/>
      <c r="BGR189" s="58"/>
      <c r="BGS189" s="58"/>
      <c r="BGT189" s="58"/>
      <c r="BGU189" s="58"/>
      <c r="BGV189" s="58"/>
      <c r="BGW189" s="58"/>
      <c r="BGX189" s="58"/>
      <c r="BGY189" s="58"/>
      <c r="BGZ189" s="58"/>
      <c r="BHA189" s="58"/>
      <c r="BHB189" s="58"/>
      <c r="BHC189" s="58"/>
      <c r="BHD189" s="58"/>
      <c r="BHE189" s="58"/>
      <c r="BHF189" s="58"/>
      <c r="BHG189" s="58"/>
      <c r="BHH189" s="58"/>
      <c r="BHI189" s="58"/>
      <c r="BHJ189" s="58"/>
      <c r="BHK189" s="58"/>
      <c r="BHL189" s="58"/>
      <c r="BHM189" s="58"/>
      <c r="BHN189" s="58"/>
      <c r="BHO189" s="58"/>
      <c r="BHP189" s="58"/>
      <c r="BHQ189" s="58"/>
      <c r="BHR189" s="58"/>
      <c r="BHS189" s="58"/>
      <c r="BHT189" s="58"/>
      <c r="BHU189" s="58"/>
      <c r="BHV189" s="58"/>
      <c r="BHW189" s="58"/>
      <c r="BHX189" s="58"/>
      <c r="BHY189" s="58"/>
      <c r="BHZ189" s="58"/>
      <c r="BIA189" s="58"/>
      <c r="BIB189" s="58"/>
      <c r="BIC189" s="58"/>
      <c r="BID189" s="58"/>
      <c r="BIE189" s="58"/>
      <c r="BIF189" s="58"/>
      <c r="BIG189" s="58"/>
      <c r="BIH189" s="58"/>
      <c r="BII189" s="58"/>
      <c r="BIJ189" s="58"/>
      <c r="BIK189" s="58"/>
      <c r="BIL189" s="58"/>
      <c r="BIM189" s="58"/>
      <c r="BIN189" s="58"/>
      <c r="BIO189" s="58"/>
      <c r="BIP189" s="58"/>
      <c r="BIQ189" s="58"/>
      <c r="BIR189" s="58"/>
      <c r="BIS189" s="58"/>
      <c r="BIT189" s="58"/>
      <c r="BIU189" s="58"/>
      <c r="BIV189" s="58"/>
      <c r="BIW189" s="58"/>
      <c r="BIX189" s="58"/>
      <c r="BIY189" s="58"/>
      <c r="BIZ189" s="58"/>
      <c r="BJA189" s="58"/>
      <c r="BJB189" s="58"/>
      <c r="BJC189" s="58"/>
      <c r="BJD189" s="58"/>
      <c r="BJE189" s="58"/>
      <c r="BJF189" s="58"/>
      <c r="BJG189" s="58"/>
      <c r="BJH189" s="58"/>
      <c r="BJI189" s="58"/>
      <c r="BJJ189" s="58"/>
      <c r="BJK189" s="58"/>
      <c r="BJL189" s="58"/>
      <c r="BJM189" s="58"/>
      <c r="BJN189" s="58"/>
      <c r="BJO189" s="58"/>
      <c r="BJP189" s="58"/>
      <c r="BJQ189" s="58"/>
      <c r="BJR189" s="58"/>
      <c r="BJS189" s="58"/>
      <c r="BJT189" s="58"/>
      <c r="BJU189" s="58"/>
      <c r="BJV189" s="58"/>
      <c r="BJW189" s="58"/>
      <c r="BJX189" s="58"/>
      <c r="BJY189" s="58"/>
      <c r="BJZ189" s="58"/>
      <c r="BKA189" s="58"/>
      <c r="BKB189" s="58"/>
      <c r="BKC189" s="58"/>
      <c r="BKD189" s="58"/>
      <c r="BKE189" s="58"/>
      <c r="BKF189" s="58"/>
      <c r="BKG189" s="58"/>
      <c r="BKH189" s="58"/>
      <c r="BKI189" s="58"/>
      <c r="BKJ189" s="58"/>
      <c r="BKK189" s="58"/>
      <c r="BKL189" s="58"/>
      <c r="BKM189" s="58"/>
      <c r="BKN189" s="58"/>
      <c r="BKO189" s="58"/>
      <c r="BKP189" s="58"/>
      <c r="BKQ189" s="58"/>
      <c r="BKR189" s="58"/>
      <c r="BKS189" s="58"/>
      <c r="BKT189" s="58"/>
      <c r="BKU189" s="58"/>
      <c r="BKV189" s="58"/>
      <c r="BKW189" s="58"/>
      <c r="BKX189" s="58"/>
      <c r="BKY189" s="58"/>
      <c r="BKZ189" s="58"/>
      <c r="BLA189" s="58"/>
      <c r="BLB189" s="58"/>
      <c r="BLC189" s="58"/>
      <c r="BLD189" s="58"/>
      <c r="BLE189" s="58"/>
      <c r="BLF189" s="58"/>
      <c r="BLG189" s="58"/>
      <c r="BLH189" s="58"/>
      <c r="BLI189" s="58"/>
      <c r="BLJ189" s="58"/>
      <c r="BLK189" s="58"/>
      <c r="BLL189" s="58"/>
      <c r="BLM189" s="58"/>
      <c r="BLN189" s="58"/>
      <c r="BLO189" s="58"/>
      <c r="BLP189" s="58"/>
      <c r="BLQ189" s="58"/>
      <c r="BLR189" s="58"/>
      <c r="BLS189" s="58"/>
      <c r="BLT189" s="58"/>
      <c r="BLU189" s="58"/>
      <c r="BLV189" s="58"/>
      <c r="BLW189" s="58"/>
      <c r="BLX189" s="58"/>
      <c r="BLY189" s="58"/>
      <c r="BLZ189" s="58"/>
      <c r="BMA189" s="58"/>
      <c r="BMB189" s="58"/>
      <c r="BMC189" s="58"/>
      <c r="BMD189" s="58"/>
      <c r="BME189" s="58"/>
      <c r="BMF189" s="58"/>
      <c r="BMG189" s="58"/>
      <c r="BMH189" s="58"/>
      <c r="BMI189" s="58"/>
      <c r="BMJ189" s="58"/>
      <c r="BMK189" s="58"/>
      <c r="BML189" s="58"/>
      <c r="BMM189" s="58"/>
      <c r="BMN189" s="58"/>
      <c r="BMO189" s="58"/>
      <c r="BMP189" s="58"/>
      <c r="BMQ189" s="58"/>
      <c r="BMR189" s="58"/>
      <c r="BMS189" s="58"/>
      <c r="BMT189" s="58"/>
      <c r="BMU189" s="58"/>
      <c r="BMV189" s="58"/>
      <c r="BMW189" s="58"/>
      <c r="BMX189" s="58"/>
      <c r="BMY189" s="58"/>
      <c r="BMZ189" s="58"/>
      <c r="BNA189" s="58"/>
      <c r="BNB189" s="58"/>
      <c r="BNC189" s="58"/>
      <c r="BND189" s="58"/>
      <c r="BNE189" s="58"/>
      <c r="BNF189" s="58"/>
      <c r="BNG189" s="58"/>
      <c r="BNH189" s="58"/>
      <c r="BNI189" s="58"/>
      <c r="BNJ189" s="58"/>
      <c r="BNK189" s="58"/>
      <c r="BNL189" s="58"/>
      <c r="BNM189" s="58"/>
      <c r="BNN189" s="58"/>
      <c r="BNO189" s="58"/>
      <c r="BNP189" s="58"/>
      <c r="BNQ189" s="58"/>
      <c r="BNR189" s="58"/>
      <c r="BNS189" s="58"/>
      <c r="BNT189" s="58"/>
      <c r="BNU189" s="58"/>
      <c r="BNV189" s="58"/>
      <c r="BNW189" s="58"/>
      <c r="BNX189" s="58"/>
      <c r="BNY189" s="58"/>
      <c r="BNZ189" s="58"/>
      <c r="BOA189" s="58"/>
      <c r="BOB189" s="58"/>
      <c r="BOC189" s="58"/>
      <c r="BOD189" s="58"/>
      <c r="BOE189" s="58"/>
      <c r="BOF189" s="58"/>
      <c r="BOG189" s="58"/>
      <c r="BOH189" s="58"/>
      <c r="BOI189" s="58"/>
      <c r="BOJ189" s="58"/>
      <c r="BOK189" s="58"/>
      <c r="BOL189" s="58"/>
      <c r="BOM189" s="58"/>
      <c r="BON189" s="58"/>
      <c r="BOO189" s="58"/>
      <c r="BOP189" s="58"/>
      <c r="BOQ189" s="58"/>
      <c r="BOR189" s="58"/>
      <c r="BOS189" s="58"/>
      <c r="BOT189" s="58"/>
      <c r="BOU189" s="58"/>
      <c r="BOV189" s="58"/>
      <c r="BOW189" s="58"/>
      <c r="BOX189" s="58"/>
      <c r="BOY189" s="58"/>
      <c r="BOZ189" s="58"/>
      <c r="BPA189" s="58"/>
      <c r="BPB189" s="58"/>
      <c r="BPC189" s="58"/>
      <c r="BPD189" s="58"/>
      <c r="BPE189" s="58"/>
      <c r="BPF189" s="58"/>
      <c r="BPG189" s="58"/>
      <c r="BPH189" s="58"/>
      <c r="BPI189" s="58"/>
      <c r="BPJ189" s="58"/>
      <c r="BPK189" s="58"/>
      <c r="BPL189" s="58"/>
      <c r="BPM189" s="58"/>
      <c r="BPN189" s="58"/>
      <c r="BPO189" s="58"/>
      <c r="BPP189" s="58"/>
      <c r="BPQ189" s="58"/>
      <c r="BPR189" s="58"/>
      <c r="BPS189" s="58"/>
      <c r="BPT189" s="58"/>
      <c r="BPU189" s="58"/>
      <c r="BPV189" s="58"/>
      <c r="BPW189" s="58"/>
      <c r="BPX189" s="58"/>
      <c r="BPY189" s="58"/>
      <c r="BPZ189" s="58"/>
      <c r="BQA189" s="58"/>
      <c r="BQB189" s="58"/>
      <c r="BQC189" s="58"/>
      <c r="BQD189" s="58"/>
      <c r="BQE189" s="58"/>
      <c r="BQF189" s="58"/>
      <c r="BQG189" s="58"/>
      <c r="BQH189" s="58"/>
      <c r="BQI189" s="58"/>
      <c r="BQJ189" s="58"/>
      <c r="BQK189" s="58"/>
      <c r="BQL189" s="58"/>
      <c r="BQM189" s="58"/>
      <c r="BQN189" s="58"/>
      <c r="BQO189" s="58"/>
      <c r="BQP189" s="58"/>
      <c r="BQQ189" s="58"/>
      <c r="BQR189" s="58"/>
      <c r="BQS189" s="58"/>
      <c r="BQT189" s="58"/>
      <c r="BQU189" s="58"/>
      <c r="BQV189" s="58"/>
      <c r="BQW189" s="58"/>
      <c r="BQX189" s="58"/>
      <c r="BQY189" s="58"/>
      <c r="BQZ189" s="58"/>
      <c r="BRA189" s="58"/>
      <c r="BRB189" s="58"/>
      <c r="BRC189" s="58"/>
      <c r="BRD189" s="58"/>
      <c r="BRE189" s="58"/>
      <c r="BRF189" s="58"/>
      <c r="BRG189" s="58"/>
      <c r="BRH189" s="58"/>
      <c r="BRI189" s="58"/>
      <c r="BRJ189" s="58"/>
      <c r="BRK189" s="58"/>
      <c r="BRL189" s="58"/>
      <c r="BRM189" s="58"/>
      <c r="BRN189" s="58"/>
      <c r="BRO189" s="58"/>
      <c r="BRP189" s="58"/>
      <c r="BRQ189" s="58"/>
      <c r="BRR189" s="58"/>
      <c r="BRS189" s="58"/>
      <c r="BRT189" s="58"/>
      <c r="BRU189" s="58"/>
      <c r="BRV189" s="58"/>
      <c r="BRW189" s="58"/>
      <c r="BRX189" s="58"/>
      <c r="BRY189" s="58"/>
      <c r="BRZ189" s="58"/>
      <c r="BSA189" s="58"/>
      <c r="BSB189" s="58"/>
      <c r="BSC189" s="58"/>
      <c r="BSD189" s="58"/>
      <c r="BSE189" s="58"/>
      <c r="BSF189" s="58"/>
      <c r="BSG189" s="58"/>
      <c r="BSH189" s="58"/>
      <c r="BSI189" s="58"/>
      <c r="BSJ189" s="58"/>
      <c r="BSK189" s="58"/>
      <c r="BSL189" s="58"/>
      <c r="BSM189" s="58"/>
      <c r="BSN189" s="58"/>
      <c r="BSO189" s="58"/>
      <c r="BSP189" s="58"/>
      <c r="BSQ189" s="58"/>
      <c r="BSR189" s="58"/>
      <c r="BSS189" s="58"/>
      <c r="BST189" s="58"/>
      <c r="BSU189" s="58"/>
      <c r="BSV189" s="58"/>
      <c r="BSW189" s="58"/>
      <c r="BSX189" s="58"/>
      <c r="BSY189" s="58"/>
      <c r="BSZ189" s="58"/>
      <c r="BTA189" s="58"/>
      <c r="BTB189" s="58"/>
      <c r="BTC189" s="58"/>
      <c r="BTD189" s="58"/>
      <c r="BTE189" s="58"/>
      <c r="BTF189" s="58"/>
      <c r="BTG189" s="58"/>
      <c r="BTH189" s="58"/>
      <c r="BTI189" s="58"/>
      <c r="BTJ189" s="58"/>
      <c r="BTK189" s="58"/>
      <c r="BTL189" s="58"/>
      <c r="BTM189" s="58"/>
      <c r="BTN189" s="58"/>
      <c r="BTO189" s="58"/>
      <c r="BTP189" s="58"/>
      <c r="BTQ189" s="58"/>
      <c r="BTR189" s="58"/>
      <c r="BTS189" s="58"/>
      <c r="BTT189" s="58"/>
      <c r="BTU189" s="58"/>
      <c r="BTV189" s="58"/>
      <c r="BTW189" s="58"/>
      <c r="BTX189" s="58"/>
      <c r="BTY189" s="58"/>
      <c r="BTZ189" s="58"/>
      <c r="BUA189" s="58"/>
      <c r="BUB189" s="58"/>
      <c r="BUC189" s="58"/>
      <c r="BUD189" s="58"/>
      <c r="BUE189" s="58"/>
      <c r="BUF189" s="58"/>
      <c r="BUG189" s="58"/>
      <c r="BUH189" s="58"/>
      <c r="BUI189" s="58"/>
      <c r="BUJ189" s="58"/>
      <c r="BUK189" s="58"/>
      <c r="BUL189" s="58"/>
      <c r="BUM189" s="58"/>
      <c r="BUN189" s="58"/>
      <c r="BUO189" s="58"/>
      <c r="BUP189" s="58"/>
      <c r="BUQ189" s="58"/>
      <c r="BUR189" s="58"/>
      <c r="BUS189" s="58"/>
      <c r="BUT189" s="58"/>
      <c r="BUU189" s="58"/>
      <c r="BUV189" s="58"/>
      <c r="BUW189" s="58"/>
      <c r="BUX189" s="58"/>
      <c r="BUY189" s="58"/>
      <c r="BUZ189" s="58"/>
      <c r="BVA189" s="58"/>
      <c r="BVB189" s="58"/>
      <c r="BVC189" s="58"/>
      <c r="BVD189" s="58"/>
      <c r="BVE189" s="58"/>
      <c r="BVF189" s="58"/>
      <c r="BVG189" s="58"/>
      <c r="BVH189" s="58"/>
      <c r="BVI189" s="58"/>
      <c r="BVJ189" s="58"/>
      <c r="BVK189" s="58"/>
      <c r="BVL189" s="58"/>
      <c r="BVM189" s="58"/>
      <c r="BVN189" s="58"/>
      <c r="BVO189" s="58"/>
      <c r="BVP189" s="58"/>
      <c r="BVQ189" s="58"/>
      <c r="BVR189" s="58"/>
      <c r="BVS189" s="58"/>
      <c r="BVT189" s="58"/>
      <c r="BVU189" s="58"/>
      <c r="BVV189" s="58"/>
      <c r="BVW189" s="58"/>
      <c r="BVX189" s="58"/>
      <c r="BVY189" s="58"/>
      <c r="BVZ189" s="58"/>
      <c r="BWA189" s="58"/>
      <c r="BWB189" s="58"/>
      <c r="BWC189" s="58"/>
      <c r="BWD189" s="58"/>
      <c r="BWE189" s="58"/>
      <c r="BWF189" s="58"/>
      <c r="BWG189" s="58"/>
      <c r="BWH189" s="58"/>
      <c r="BWI189" s="58"/>
      <c r="BWJ189" s="58"/>
      <c r="BWK189" s="58"/>
      <c r="BWL189" s="58"/>
      <c r="BWM189" s="58"/>
      <c r="BWN189" s="58"/>
      <c r="BWO189" s="58"/>
      <c r="BWP189" s="58"/>
      <c r="BWQ189" s="58"/>
      <c r="BWR189" s="58"/>
      <c r="BWS189" s="58"/>
      <c r="BWT189" s="58"/>
      <c r="BWU189" s="58"/>
      <c r="BWV189" s="58"/>
      <c r="BWW189" s="58"/>
      <c r="BWX189" s="58"/>
      <c r="BWY189" s="58"/>
      <c r="BWZ189" s="58"/>
      <c r="BXA189" s="58"/>
      <c r="BXB189" s="58"/>
      <c r="BXC189" s="58"/>
      <c r="BXD189" s="58"/>
      <c r="BXE189" s="58"/>
      <c r="BXF189" s="58"/>
      <c r="BXG189" s="58"/>
      <c r="BXH189" s="58"/>
      <c r="BXI189" s="58"/>
      <c r="BXJ189" s="58"/>
      <c r="BXK189" s="58"/>
      <c r="BXL189" s="58"/>
      <c r="BXM189" s="58"/>
      <c r="BXN189" s="58"/>
      <c r="BXO189" s="58"/>
      <c r="BXP189" s="58"/>
      <c r="BXQ189" s="58"/>
      <c r="BXR189" s="58"/>
      <c r="BXS189" s="58"/>
      <c r="BXT189" s="58"/>
      <c r="BXU189" s="58"/>
      <c r="BXV189" s="58"/>
      <c r="BXW189" s="58"/>
      <c r="BXX189" s="58"/>
      <c r="BXY189" s="58"/>
      <c r="BXZ189" s="58"/>
      <c r="BYA189" s="58"/>
      <c r="BYB189" s="58"/>
      <c r="BYC189" s="58"/>
      <c r="BYD189" s="58"/>
      <c r="BYE189" s="58"/>
      <c r="BYF189" s="58"/>
      <c r="BYG189" s="58"/>
      <c r="BYH189" s="58"/>
      <c r="BYI189" s="58"/>
      <c r="BYJ189" s="58"/>
      <c r="BYK189" s="58"/>
      <c r="BYL189" s="58"/>
      <c r="BYM189" s="58"/>
      <c r="BYN189" s="58"/>
      <c r="BYO189" s="58"/>
      <c r="BYP189" s="58"/>
      <c r="BYQ189" s="58"/>
      <c r="BYR189" s="58"/>
      <c r="BYS189" s="58"/>
      <c r="BYT189" s="58"/>
      <c r="BYU189" s="58"/>
      <c r="BYV189" s="58"/>
      <c r="BYW189" s="58"/>
      <c r="BYX189" s="58"/>
      <c r="BYY189" s="58"/>
      <c r="BYZ189" s="58"/>
      <c r="BZA189" s="58"/>
      <c r="BZB189" s="58"/>
      <c r="BZC189" s="58"/>
      <c r="BZD189" s="58"/>
      <c r="BZE189" s="58"/>
      <c r="BZF189" s="58"/>
      <c r="BZG189" s="58"/>
      <c r="BZH189" s="58"/>
      <c r="BZI189" s="58"/>
      <c r="BZJ189" s="58"/>
      <c r="BZK189" s="58"/>
      <c r="BZL189" s="58"/>
      <c r="BZM189" s="58"/>
      <c r="BZN189" s="58"/>
      <c r="BZO189" s="58"/>
      <c r="BZP189" s="58"/>
      <c r="BZQ189" s="58"/>
      <c r="BZR189" s="58"/>
      <c r="BZS189" s="58"/>
      <c r="BZT189" s="58"/>
      <c r="BZU189" s="58"/>
      <c r="BZV189" s="58"/>
      <c r="BZW189" s="58"/>
      <c r="BZX189" s="58"/>
      <c r="BZY189" s="58"/>
      <c r="BZZ189" s="58"/>
      <c r="CAA189" s="58"/>
      <c r="CAB189" s="58"/>
      <c r="CAC189" s="58"/>
      <c r="CAD189" s="58"/>
      <c r="CAE189" s="58"/>
      <c r="CAF189" s="58"/>
      <c r="CAG189" s="58"/>
      <c r="CAH189" s="58"/>
      <c r="CAI189" s="58"/>
      <c r="CAJ189" s="58"/>
      <c r="CAK189" s="58"/>
      <c r="CAL189" s="58"/>
      <c r="CAM189" s="58"/>
      <c r="CAN189" s="58"/>
      <c r="CAO189" s="58"/>
      <c r="CAP189" s="58"/>
      <c r="CAQ189" s="58"/>
      <c r="CAR189" s="58"/>
      <c r="CAS189" s="58"/>
      <c r="CAT189" s="58"/>
      <c r="CAU189" s="58"/>
      <c r="CAV189" s="58"/>
      <c r="CAW189" s="58"/>
      <c r="CAX189" s="58"/>
      <c r="CAY189" s="58"/>
      <c r="CAZ189" s="58"/>
      <c r="CBA189" s="58"/>
      <c r="CBB189" s="58"/>
      <c r="CBC189" s="58"/>
      <c r="CBD189" s="58"/>
      <c r="CBE189" s="58"/>
      <c r="CBF189" s="58"/>
      <c r="CBG189" s="58"/>
      <c r="CBH189" s="58"/>
      <c r="CBI189" s="58"/>
      <c r="CBJ189" s="58"/>
      <c r="CBK189" s="58"/>
      <c r="CBL189" s="58"/>
      <c r="CBM189" s="58"/>
      <c r="CBN189" s="58"/>
      <c r="CBO189" s="58"/>
      <c r="CBP189" s="58"/>
      <c r="CBQ189" s="58"/>
      <c r="CBR189" s="58"/>
      <c r="CBS189" s="58"/>
      <c r="CBT189" s="58"/>
      <c r="CBU189" s="58"/>
      <c r="CBV189" s="58"/>
      <c r="CBW189" s="58"/>
      <c r="CBX189" s="58"/>
      <c r="CBY189" s="58"/>
      <c r="CBZ189" s="58"/>
      <c r="CCA189" s="58"/>
      <c r="CCB189" s="58"/>
      <c r="CCC189" s="58"/>
      <c r="CCD189" s="58"/>
      <c r="CCE189" s="58"/>
      <c r="CCF189" s="58"/>
      <c r="CCG189" s="58"/>
      <c r="CCH189" s="58"/>
      <c r="CCI189" s="58"/>
      <c r="CCJ189" s="58"/>
      <c r="CCK189" s="58"/>
      <c r="CCL189" s="58"/>
      <c r="CCM189" s="58"/>
      <c r="CCN189" s="58"/>
      <c r="CCO189" s="58"/>
      <c r="CCP189" s="58"/>
      <c r="CCQ189" s="58"/>
      <c r="CCR189" s="58"/>
      <c r="CCS189" s="58"/>
      <c r="CCT189" s="58"/>
      <c r="CCU189" s="58"/>
      <c r="CCV189" s="58"/>
      <c r="CCW189" s="58"/>
      <c r="CCX189" s="58"/>
      <c r="CCY189" s="58"/>
      <c r="CCZ189" s="58"/>
      <c r="CDA189" s="58"/>
      <c r="CDB189" s="58"/>
      <c r="CDC189" s="58"/>
      <c r="CDD189" s="58"/>
      <c r="CDE189" s="58"/>
      <c r="CDF189" s="58"/>
      <c r="CDG189" s="58"/>
      <c r="CDH189" s="58"/>
      <c r="CDI189" s="58"/>
      <c r="CDJ189" s="58"/>
      <c r="CDK189" s="58"/>
      <c r="CDL189" s="58"/>
      <c r="CDM189" s="58"/>
      <c r="CDN189" s="58"/>
      <c r="CDO189" s="58"/>
      <c r="CDP189" s="58"/>
      <c r="CDQ189" s="58"/>
      <c r="CDR189" s="58"/>
      <c r="CDS189" s="58"/>
      <c r="CDT189" s="58"/>
      <c r="CDU189" s="58"/>
      <c r="CDV189" s="58"/>
      <c r="CDW189" s="58"/>
      <c r="CDX189" s="58"/>
      <c r="CDY189" s="58"/>
      <c r="CDZ189" s="58"/>
      <c r="CEA189" s="58"/>
      <c r="CEB189" s="58"/>
      <c r="CEC189" s="58"/>
      <c r="CED189" s="58"/>
      <c r="CEE189" s="58"/>
      <c r="CEF189" s="58"/>
      <c r="CEG189" s="58"/>
      <c r="CEH189" s="58"/>
      <c r="CEI189" s="58"/>
      <c r="CEJ189" s="58"/>
      <c r="CEK189" s="58"/>
      <c r="CEL189" s="58"/>
      <c r="CEM189" s="58"/>
      <c r="CEN189" s="58"/>
      <c r="CEO189" s="58"/>
      <c r="CEP189" s="58"/>
      <c r="CEQ189" s="58"/>
      <c r="CER189" s="58"/>
      <c r="CES189" s="58"/>
      <c r="CET189" s="58"/>
      <c r="CEU189" s="58"/>
      <c r="CEV189" s="58"/>
      <c r="CEW189" s="58"/>
      <c r="CEX189" s="58"/>
      <c r="CEY189" s="58"/>
      <c r="CEZ189" s="58"/>
      <c r="CFA189" s="58"/>
      <c r="CFB189" s="58"/>
      <c r="CFC189" s="58"/>
      <c r="CFD189" s="58"/>
      <c r="CFE189" s="58"/>
      <c r="CFF189" s="58"/>
      <c r="CFG189" s="58"/>
      <c r="CFH189" s="58"/>
      <c r="CFI189" s="58"/>
      <c r="CFJ189" s="58"/>
      <c r="CFK189" s="58"/>
      <c r="CFL189" s="58"/>
      <c r="CFM189" s="58"/>
      <c r="CFN189" s="58"/>
      <c r="CFO189" s="58"/>
      <c r="CFP189" s="58"/>
      <c r="CFQ189" s="58"/>
      <c r="CFR189" s="58"/>
      <c r="CFS189" s="58"/>
      <c r="CFT189" s="58"/>
      <c r="CFU189" s="58"/>
      <c r="CFV189" s="58"/>
      <c r="CFW189" s="58"/>
      <c r="CFX189" s="58"/>
      <c r="CFY189" s="58"/>
      <c r="CFZ189" s="58"/>
      <c r="CGA189" s="58"/>
      <c r="CGB189" s="58"/>
      <c r="CGC189" s="58"/>
      <c r="CGD189" s="58"/>
      <c r="CGE189" s="58"/>
      <c r="CGF189" s="58"/>
      <c r="CGG189" s="58"/>
      <c r="CGH189" s="58"/>
      <c r="CGI189" s="58"/>
      <c r="CGJ189" s="58"/>
      <c r="CGK189" s="58"/>
      <c r="CGL189" s="58"/>
      <c r="CGM189" s="58"/>
      <c r="CGN189" s="58"/>
      <c r="CGO189" s="58"/>
      <c r="CGP189" s="58"/>
      <c r="CGQ189" s="58"/>
      <c r="CGR189" s="58"/>
      <c r="CGS189" s="58"/>
      <c r="CGT189" s="58"/>
      <c r="CGU189" s="58"/>
      <c r="CGV189" s="58"/>
      <c r="CGW189" s="58"/>
      <c r="CGX189" s="58"/>
      <c r="CGY189" s="58"/>
      <c r="CGZ189" s="58"/>
      <c r="CHA189" s="58"/>
      <c r="CHB189" s="58"/>
      <c r="CHC189" s="58"/>
      <c r="CHD189" s="58"/>
      <c r="CHE189" s="58"/>
      <c r="CHF189" s="58"/>
      <c r="CHG189" s="58"/>
      <c r="CHH189" s="58"/>
      <c r="CHI189" s="58"/>
      <c r="CHJ189" s="58"/>
      <c r="CHK189" s="58"/>
      <c r="CHL189" s="58"/>
      <c r="CHM189" s="58"/>
      <c r="CHN189" s="58"/>
      <c r="CHO189" s="58"/>
      <c r="CHP189" s="58"/>
      <c r="CHQ189" s="58"/>
      <c r="CHR189" s="58"/>
      <c r="CHS189" s="58"/>
      <c r="CHT189" s="58"/>
      <c r="CHU189" s="58"/>
      <c r="CHV189" s="58"/>
      <c r="CHW189" s="58"/>
      <c r="CHX189" s="58"/>
      <c r="CHY189" s="58"/>
      <c r="CHZ189" s="58"/>
      <c r="CIA189" s="58"/>
      <c r="CIB189" s="58"/>
      <c r="CIC189" s="58"/>
      <c r="CID189" s="58"/>
      <c r="CIE189" s="58"/>
      <c r="CIF189" s="58"/>
      <c r="CIG189" s="58"/>
      <c r="CIH189" s="58"/>
      <c r="CII189" s="58"/>
      <c r="CIJ189" s="58"/>
      <c r="CIK189" s="58"/>
      <c r="CIL189" s="58"/>
      <c r="CIM189" s="58"/>
      <c r="CIN189" s="58"/>
      <c r="CIO189" s="58"/>
      <c r="CIP189" s="58"/>
      <c r="CIQ189" s="58"/>
      <c r="CIR189" s="58"/>
      <c r="CIS189" s="58"/>
      <c r="CIT189" s="58"/>
      <c r="CIU189" s="58"/>
      <c r="CIV189" s="58"/>
      <c r="CIW189" s="58"/>
      <c r="CIX189" s="58"/>
      <c r="CIY189" s="58"/>
      <c r="CIZ189" s="58"/>
      <c r="CJA189" s="58"/>
      <c r="CJB189" s="58"/>
      <c r="CJC189" s="58"/>
      <c r="CJD189" s="58"/>
      <c r="CJE189" s="58"/>
      <c r="CJF189" s="58"/>
      <c r="CJG189" s="58"/>
      <c r="CJH189" s="58"/>
      <c r="CJI189" s="58"/>
      <c r="CJJ189" s="58"/>
      <c r="CJK189" s="58"/>
      <c r="CJL189" s="58"/>
      <c r="CJM189" s="58"/>
      <c r="CJN189" s="58"/>
      <c r="CJO189" s="58"/>
      <c r="CJP189" s="58"/>
      <c r="CJQ189" s="58"/>
      <c r="CJR189" s="58"/>
      <c r="CJS189" s="58"/>
      <c r="CJT189" s="58"/>
      <c r="CJU189" s="58"/>
      <c r="CJV189" s="58"/>
      <c r="CJW189" s="58"/>
      <c r="CJX189" s="58"/>
      <c r="CJY189" s="58"/>
      <c r="CJZ189" s="58"/>
      <c r="CKA189" s="58"/>
      <c r="CKB189" s="58"/>
      <c r="CKC189" s="58"/>
      <c r="CKD189" s="58"/>
      <c r="CKE189" s="58"/>
      <c r="CKF189" s="58"/>
      <c r="CKG189" s="58"/>
      <c r="CKH189" s="58"/>
      <c r="CKI189" s="58"/>
      <c r="CKJ189" s="58"/>
      <c r="CKK189" s="58"/>
      <c r="CKL189" s="58"/>
      <c r="CKM189" s="58"/>
      <c r="CKN189" s="58"/>
      <c r="CKO189" s="58"/>
      <c r="CKP189" s="58"/>
      <c r="CKQ189" s="58"/>
      <c r="CKR189" s="58"/>
      <c r="CKS189" s="58"/>
      <c r="CKT189" s="58"/>
      <c r="CKU189" s="58"/>
      <c r="CKV189" s="58"/>
      <c r="CKW189" s="58"/>
      <c r="CKX189" s="58"/>
      <c r="CKY189" s="58"/>
      <c r="CKZ189" s="58"/>
      <c r="CLA189" s="58"/>
      <c r="CLB189" s="58"/>
      <c r="CLC189" s="58"/>
      <c r="CLD189" s="58"/>
      <c r="CLE189" s="58"/>
      <c r="CLF189" s="58"/>
      <c r="CLG189" s="58"/>
      <c r="CLH189" s="58"/>
      <c r="CLI189" s="58"/>
      <c r="CLJ189" s="58"/>
      <c r="CLK189" s="58"/>
      <c r="CLL189" s="58"/>
      <c r="CLM189" s="58"/>
      <c r="CLN189" s="58"/>
      <c r="CLO189" s="58"/>
      <c r="CLP189" s="58"/>
      <c r="CLQ189" s="58"/>
      <c r="CLR189" s="58"/>
      <c r="CLS189" s="58"/>
      <c r="CLT189" s="58"/>
      <c r="CLU189" s="58"/>
      <c r="CLV189" s="58"/>
      <c r="CLW189" s="58"/>
      <c r="CLX189" s="58"/>
      <c r="CLY189" s="58"/>
      <c r="CLZ189" s="58"/>
      <c r="CMA189" s="58"/>
      <c r="CMB189" s="58"/>
      <c r="CMC189" s="58"/>
      <c r="CMD189" s="58"/>
      <c r="CME189" s="58"/>
      <c r="CMF189" s="58"/>
      <c r="CMG189" s="58"/>
      <c r="CMH189" s="58"/>
      <c r="CMI189" s="58"/>
      <c r="CMJ189" s="58"/>
      <c r="CMK189" s="58"/>
      <c r="CML189" s="58"/>
      <c r="CMM189" s="58"/>
      <c r="CMN189" s="58"/>
      <c r="CMO189" s="58"/>
      <c r="CMP189" s="58"/>
      <c r="CMQ189" s="58"/>
      <c r="CMR189" s="58"/>
      <c r="CMS189" s="58"/>
      <c r="CMT189" s="58"/>
      <c r="CMU189" s="58"/>
      <c r="CMV189" s="58"/>
      <c r="CMW189" s="58"/>
      <c r="CMX189" s="58"/>
      <c r="CMY189" s="58"/>
      <c r="CMZ189" s="58"/>
      <c r="CNA189" s="58"/>
      <c r="CNB189" s="58"/>
      <c r="CNC189" s="58"/>
      <c r="CND189" s="58"/>
      <c r="CNE189" s="58"/>
      <c r="CNF189" s="58"/>
      <c r="CNG189" s="58"/>
      <c r="CNH189" s="58"/>
      <c r="CNI189" s="58"/>
      <c r="CNJ189" s="58"/>
      <c r="CNK189" s="58"/>
      <c r="CNL189" s="58"/>
      <c r="CNM189" s="58"/>
      <c r="CNN189" s="58"/>
      <c r="CNO189" s="58"/>
      <c r="CNP189" s="58"/>
      <c r="CNQ189" s="58"/>
      <c r="CNR189" s="58"/>
      <c r="CNS189" s="58"/>
      <c r="CNT189" s="58"/>
      <c r="CNU189" s="58"/>
      <c r="CNV189" s="58"/>
      <c r="CNW189" s="58"/>
      <c r="CNX189" s="58"/>
      <c r="CNY189" s="58"/>
      <c r="CNZ189" s="58"/>
      <c r="COA189" s="58"/>
      <c r="COB189" s="58"/>
      <c r="COC189" s="58"/>
      <c r="COD189" s="58"/>
      <c r="COE189" s="58"/>
      <c r="COF189" s="58"/>
      <c r="COG189" s="58"/>
      <c r="COH189" s="58"/>
      <c r="COI189" s="58"/>
      <c r="COJ189" s="58"/>
      <c r="COK189" s="58"/>
      <c r="COL189" s="58"/>
      <c r="COM189" s="58"/>
      <c r="CON189" s="58"/>
      <c r="COO189" s="58"/>
      <c r="COP189" s="58"/>
      <c r="COQ189" s="58"/>
      <c r="COR189" s="58"/>
      <c r="COS189" s="58"/>
      <c r="COT189" s="58"/>
      <c r="COU189" s="58"/>
      <c r="COV189" s="58"/>
      <c r="COW189" s="58"/>
      <c r="COX189" s="58"/>
      <c r="COY189" s="58"/>
      <c r="COZ189" s="58"/>
      <c r="CPA189" s="58"/>
      <c r="CPB189" s="58"/>
      <c r="CPC189" s="58"/>
      <c r="CPD189" s="58"/>
      <c r="CPE189" s="58"/>
      <c r="CPF189" s="58"/>
      <c r="CPG189" s="58"/>
      <c r="CPH189" s="58"/>
      <c r="CPI189" s="58"/>
      <c r="CPJ189" s="58"/>
      <c r="CPK189" s="58"/>
      <c r="CPL189" s="58"/>
      <c r="CPM189" s="58"/>
      <c r="CPN189" s="58"/>
      <c r="CPO189" s="58"/>
      <c r="CPP189" s="58"/>
      <c r="CPQ189" s="58"/>
      <c r="CPR189" s="58"/>
      <c r="CPS189" s="58"/>
      <c r="CPT189" s="58"/>
      <c r="CPU189" s="58"/>
      <c r="CPV189" s="58"/>
      <c r="CPW189" s="58"/>
      <c r="CPX189" s="58"/>
      <c r="CPY189" s="58"/>
      <c r="CPZ189" s="58"/>
      <c r="CQA189" s="58"/>
      <c r="CQB189" s="58"/>
      <c r="CQC189" s="58"/>
      <c r="CQD189" s="58"/>
      <c r="CQE189" s="58"/>
      <c r="CQF189" s="58"/>
      <c r="CQG189" s="58"/>
      <c r="CQH189" s="58"/>
      <c r="CQI189" s="58"/>
      <c r="CQJ189" s="58"/>
      <c r="CQK189" s="58"/>
      <c r="CQL189" s="58"/>
      <c r="CQM189" s="58"/>
      <c r="CQN189" s="58"/>
      <c r="CQO189" s="58"/>
      <c r="CQP189" s="58"/>
      <c r="CQQ189" s="58"/>
      <c r="CQR189" s="58"/>
      <c r="CQS189" s="58"/>
      <c r="CQT189" s="58"/>
      <c r="CQU189" s="58"/>
      <c r="CQV189" s="58"/>
      <c r="CQW189" s="58"/>
      <c r="CQX189" s="58"/>
      <c r="CQY189" s="58"/>
      <c r="CQZ189" s="58"/>
      <c r="CRA189" s="58"/>
      <c r="CRB189" s="58"/>
      <c r="CRC189" s="58"/>
      <c r="CRD189" s="58"/>
      <c r="CRE189" s="58"/>
      <c r="CRF189" s="58"/>
      <c r="CRG189" s="58"/>
      <c r="CRH189" s="58"/>
      <c r="CRI189" s="58"/>
      <c r="CRJ189" s="58"/>
      <c r="CRK189" s="58"/>
      <c r="CRL189" s="58"/>
      <c r="CRM189" s="58"/>
      <c r="CRN189" s="58"/>
      <c r="CRO189" s="58"/>
      <c r="CRP189" s="58"/>
      <c r="CRQ189" s="58"/>
      <c r="CRR189" s="58"/>
      <c r="CRS189" s="58"/>
      <c r="CRT189" s="58"/>
      <c r="CRU189" s="58"/>
      <c r="CRV189" s="58"/>
      <c r="CRW189" s="58"/>
      <c r="CRX189" s="58"/>
      <c r="CRY189" s="58"/>
      <c r="CRZ189" s="58"/>
      <c r="CSA189" s="58"/>
      <c r="CSB189" s="58"/>
      <c r="CSC189" s="58"/>
      <c r="CSD189" s="58"/>
      <c r="CSE189" s="58"/>
      <c r="CSF189" s="58"/>
      <c r="CSG189" s="58"/>
      <c r="CSH189" s="58"/>
      <c r="CSI189" s="58"/>
      <c r="CSJ189" s="58"/>
      <c r="CSK189" s="58"/>
      <c r="CSL189" s="58"/>
      <c r="CSM189" s="58"/>
      <c r="CSN189" s="58"/>
      <c r="CSO189" s="58"/>
      <c r="CSP189" s="58"/>
      <c r="CSQ189" s="58"/>
      <c r="CSR189" s="58"/>
      <c r="CSS189" s="58"/>
      <c r="CST189" s="58"/>
      <c r="CSU189" s="58"/>
      <c r="CSV189" s="58"/>
      <c r="CSW189" s="58"/>
      <c r="CSX189" s="58"/>
      <c r="CSY189" s="58"/>
      <c r="CSZ189" s="58"/>
      <c r="CTA189" s="58"/>
      <c r="CTB189" s="58"/>
      <c r="CTC189" s="58"/>
      <c r="CTD189" s="58"/>
      <c r="CTE189" s="58"/>
      <c r="CTF189" s="58"/>
      <c r="CTG189" s="58"/>
      <c r="CTH189" s="58"/>
      <c r="CTI189" s="58"/>
      <c r="CTJ189" s="58"/>
      <c r="CTK189" s="58"/>
      <c r="CTL189" s="58"/>
      <c r="CTM189" s="58"/>
      <c r="CTN189" s="58"/>
      <c r="CTO189" s="58"/>
      <c r="CTP189" s="58"/>
      <c r="CTQ189" s="58"/>
      <c r="CTR189" s="58"/>
      <c r="CTS189" s="58"/>
      <c r="CTT189" s="58"/>
      <c r="CTU189" s="58"/>
      <c r="CTV189" s="58"/>
      <c r="CTW189" s="58"/>
      <c r="CTX189" s="58"/>
      <c r="CTY189" s="58"/>
      <c r="CTZ189" s="58"/>
      <c r="CUA189" s="58"/>
      <c r="CUB189" s="58"/>
      <c r="CUC189" s="58"/>
      <c r="CUD189" s="58"/>
      <c r="CUE189" s="58"/>
      <c r="CUF189" s="58"/>
      <c r="CUG189" s="58"/>
      <c r="CUH189" s="58"/>
      <c r="CUI189" s="58"/>
      <c r="CUJ189" s="58"/>
      <c r="CUK189" s="58"/>
      <c r="CUL189" s="58"/>
      <c r="CUM189" s="58"/>
      <c r="CUN189" s="58"/>
      <c r="CUO189" s="58"/>
      <c r="CUP189" s="58"/>
      <c r="CUQ189" s="58"/>
      <c r="CUR189" s="58"/>
      <c r="CUS189" s="58"/>
      <c r="CUT189" s="58"/>
      <c r="CUU189" s="58"/>
      <c r="CUV189" s="58"/>
      <c r="CUW189" s="58"/>
      <c r="CUX189" s="58"/>
      <c r="CUY189" s="58"/>
      <c r="CUZ189" s="58"/>
      <c r="CVA189" s="58"/>
      <c r="CVB189" s="58"/>
      <c r="CVC189" s="58"/>
      <c r="CVD189" s="58"/>
      <c r="CVE189" s="58"/>
      <c r="CVF189" s="58"/>
      <c r="CVG189" s="58"/>
      <c r="CVH189" s="58"/>
      <c r="CVI189" s="58"/>
      <c r="CVJ189" s="58"/>
      <c r="CVK189" s="58"/>
      <c r="CVL189" s="58"/>
      <c r="CVM189" s="58"/>
      <c r="CVN189" s="58"/>
      <c r="CVO189" s="58"/>
      <c r="CVP189" s="58"/>
      <c r="CVQ189" s="58"/>
      <c r="CVR189" s="58"/>
      <c r="CVS189" s="58"/>
      <c r="CVT189" s="58"/>
      <c r="CVU189" s="58"/>
      <c r="CVV189" s="58"/>
      <c r="CVW189" s="58"/>
      <c r="CVX189" s="58"/>
      <c r="CVY189" s="58"/>
      <c r="CVZ189" s="58"/>
      <c r="CWA189" s="58"/>
      <c r="CWB189" s="58"/>
      <c r="CWC189" s="58"/>
      <c r="CWD189" s="58"/>
      <c r="CWE189" s="58"/>
      <c r="CWF189" s="58"/>
      <c r="CWG189" s="58"/>
      <c r="CWH189" s="58"/>
      <c r="CWI189" s="58"/>
      <c r="CWJ189" s="58"/>
      <c r="CWK189" s="58"/>
      <c r="CWL189" s="58"/>
      <c r="CWM189" s="58"/>
      <c r="CWN189" s="58"/>
      <c r="CWO189" s="58"/>
      <c r="CWP189" s="58"/>
      <c r="CWQ189" s="58"/>
      <c r="CWR189" s="58"/>
      <c r="CWS189" s="58"/>
      <c r="CWT189" s="58"/>
      <c r="CWU189" s="58"/>
      <c r="CWV189" s="58"/>
      <c r="CWW189" s="58"/>
      <c r="CWX189" s="58"/>
      <c r="CWY189" s="58"/>
      <c r="CWZ189" s="58"/>
      <c r="CXA189" s="58"/>
      <c r="CXB189" s="58"/>
      <c r="CXC189" s="58"/>
      <c r="CXD189" s="58"/>
      <c r="CXE189" s="58"/>
      <c r="CXF189" s="58"/>
      <c r="CXG189" s="58"/>
      <c r="CXH189" s="58"/>
      <c r="CXI189" s="58"/>
      <c r="CXJ189" s="58"/>
      <c r="CXK189" s="58"/>
      <c r="CXL189" s="58"/>
      <c r="CXM189" s="58"/>
      <c r="CXN189" s="58"/>
      <c r="CXO189" s="58"/>
      <c r="CXP189" s="58"/>
      <c r="CXQ189" s="58"/>
      <c r="CXR189" s="58"/>
      <c r="CXS189" s="58"/>
      <c r="CXT189" s="58"/>
      <c r="CXU189" s="58"/>
      <c r="CXV189" s="58"/>
      <c r="CXW189" s="58"/>
      <c r="CXX189" s="58"/>
      <c r="CXY189" s="58"/>
      <c r="CXZ189" s="58"/>
      <c r="CYA189" s="58"/>
      <c r="CYB189" s="58"/>
      <c r="CYC189" s="58"/>
      <c r="CYD189" s="58"/>
      <c r="CYE189" s="58"/>
      <c r="CYF189" s="58"/>
      <c r="CYG189" s="58"/>
      <c r="CYH189" s="58"/>
      <c r="CYI189" s="58"/>
      <c r="CYJ189" s="58"/>
      <c r="CYK189" s="58"/>
      <c r="CYL189" s="58"/>
      <c r="CYM189" s="58"/>
      <c r="CYN189" s="58"/>
      <c r="CYO189" s="58"/>
      <c r="CYP189" s="58"/>
      <c r="CYQ189" s="58"/>
      <c r="CYR189" s="58"/>
      <c r="CYS189" s="58"/>
      <c r="CYT189" s="58"/>
      <c r="CYU189" s="58"/>
      <c r="CYV189" s="58"/>
      <c r="CYW189" s="58"/>
      <c r="CYX189" s="58"/>
      <c r="CYY189" s="58"/>
      <c r="CYZ189" s="58"/>
      <c r="CZA189" s="58"/>
      <c r="CZB189" s="58"/>
      <c r="CZC189" s="58"/>
      <c r="CZD189" s="58"/>
      <c r="CZE189" s="58"/>
      <c r="CZF189" s="58"/>
      <c r="CZG189" s="58"/>
      <c r="CZH189" s="58"/>
      <c r="CZI189" s="58"/>
      <c r="CZJ189" s="58"/>
      <c r="CZK189" s="58"/>
      <c r="CZL189" s="58"/>
      <c r="CZM189" s="58"/>
      <c r="CZN189" s="58"/>
      <c r="CZO189" s="58"/>
      <c r="CZP189" s="58"/>
      <c r="CZQ189" s="58"/>
      <c r="CZR189" s="58"/>
      <c r="CZS189" s="58"/>
      <c r="CZT189" s="58"/>
      <c r="CZU189" s="58"/>
      <c r="CZV189" s="58"/>
      <c r="CZW189" s="58"/>
      <c r="CZX189" s="58"/>
      <c r="CZY189" s="58"/>
      <c r="CZZ189" s="58"/>
      <c r="DAA189" s="58"/>
      <c r="DAB189" s="58"/>
      <c r="DAC189" s="58"/>
      <c r="DAD189" s="58"/>
      <c r="DAE189" s="58"/>
      <c r="DAF189" s="58"/>
      <c r="DAG189" s="58"/>
      <c r="DAH189" s="58"/>
      <c r="DAI189" s="58"/>
      <c r="DAJ189" s="58"/>
      <c r="DAK189" s="58"/>
      <c r="DAL189" s="58"/>
      <c r="DAM189" s="58"/>
      <c r="DAN189" s="58"/>
      <c r="DAO189" s="58"/>
      <c r="DAP189" s="58"/>
      <c r="DAQ189" s="58"/>
      <c r="DAR189" s="58"/>
      <c r="DAS189" s="58"/>
      <c r="DAT189" s="58"/>
      <c r="DAU189" s="58"/>
      <c r="DAV189" s="58"/>
      <c r="DAW189" s="58"/>
      <c r="DAX189" s="58"/>
      <c r="DAY189" s="58"/>
      <c r="DAZ189" s="58"/>
      <c r="DBA189" s="58"/>
      <c r="DBB189" s="58"/>
      <c r="DBC189" s="58"/>
      <c r="DBD189" s="58"/>
      <c r="DBE189" s="58"/>
      <c r="DBF189" s="58"/>
      <c r="DBG189" s="58"/>
      <c r="DBH189" s="58"/>
      <c r="DBI189" s="58"/>
      <c r="DBJ189" s="58"/>
      <c r="DBK189" s="58"/>
      <c r="DBL189" s="58"/>
      <c r="DBM189" s="58"/>
      <c r="DBN189" s="58"/>
      <c r="DBO189" s="58"/>
      <c r="DBP189" s="58"/>
      <c r="DBQ189" s="58"/>
      <c r="DBR189" s="58"/>
      <c r="DBS189" s="58"/>
      <c r="DBT189" s="58"/>
      <c r="DBU189" s="58"/>
      <c r="DBV189" s="58"/>
      <c r="DBW189" s="58"/>
      <c r="DBX189" s="58"/>
      <c r="DBY189" s="58"/>
      <c r="DBZ189" s="58"/>
      <c r="DCA189" s="58"/>
      <c r="DCB189" s="58"/>
      <c r="DCC189" s="58"/>
      <c r="DCD189" s="58"/>
      <c r="DCE189" s="58"/>
      <c r="DCF189" s="58"/>
      <c r="DCG189" s="58"/>
      <c r="DCH189" s="58"/>
      <c r="DCI189" s="58"/>
      <c r="DCJ189" s="58"/>
      <c r="DCK189" s="58"/>
      <c r="DCL189" s="58"/>
      <c r="DCM189" s="58"/>
      <c r="DCN189" s="58"/>
      <c r="DCO189" s="58"/>
      <c r="DCP189" s="58"/>
      <c r="DCQ189" s="58"/>
      <c r="DCR189" s="58"/>
      <c r="DCS189" s="58"/>
      <c r="DCT189" s="58"/>
      <c r="DCU189" s="58"/>
      <c r="DCV189" s="58"/>
      <c r="DCW189" s="58"/>
      <c r="DCX189" s="58"/>
      <c r="DCY189" s="58"/>
      <c r="DCZ189" s="58"/>
      <c r="DDA189" s="58"/>
      <c r="DDB189" s="58"/>
      <c r="DDC189" s="58"/>
      <c r="DDD189" s="58"/>
      <c r="DDE189" s="58"/>
      <c r="DDF189" s="58"/>
      <c r="DDG189" s="58"/>
      <c r="DDH189" s="58"/>
      <c r="DDI189" s="58"/>
      <c r="DDJ189" s="58"/>
      <c r="DDK189" s="58"/>
      <c r="DDL189" s="58"/>
      <c r="DDM189" s="58"/>
      <c r="DDN189" s="58"/>
      <c r="DDO189" s="58"/>
      <c r="DDP189" s="58"/>
      <c r="DDQ189" s="58"/>
      <c r="DDR189" s="58"/>
      <c r="DDS189" s="58"/>
      <c r="DDT189" s="58"/>
      <c r="DDU189" s="58"/>
      <c r="DDV189" s="58"/>
      <c r="DDW189" s="58"/>
      <c r="DDX189" s="58"/>
      <c r="DDY189" s="58"/>
      <c r="DDZ189" s="58"/>
      <c r="DEA189" s="58"/>
      <c r="DEB189" s="58"/>
      <c r="DEC189" s="58"/>
      <c r="DED189" s="58"/>
      <c r="DEE189" s="58"/>
      <c r="DEF189" s="58"/>
      <c r="DEG189" s="58"/>
      <c r="DEH189" s="58"/>
      <c r="DEI189" s="58"/>
      <c r="DEJ189" s="58"/>
      <c r="DEK189" s="58"/>
      <c r="DEL189" s="58"/>
      <c r="DEM189" s="58"/>
      <c r="DEN189" s="58"/>
      <c r="DEO189" s="58"/>
      <c r="DEP189" s="58"/>
      <c r="DEQ189" s="58"/>
      <c r="DER189" s="58"/>
      <c r="DES189" s="58"/>
      <c r="DET189" s="58"/>
      <c r="DEU189" s="58"/>
      <c r="DEV189" s="58"/>
      <c r="DEW189" s="58"/>
      <c r="DEX189" s="58"/>
      <c r="DEY189" s="58"/>
      <c r="DEZ189" s="58"/>
      <c r="DFA189" s="58"/>
      <c r="DFB189" s="58"/>
      <c r="DFC189" s="58"/>
      <c r="DFD189" s="58"/>
      <c r="DFE189" s="58"/>
      <c r="DFF189" s="58"/>
      <c r="DFG189" s="58"/>
      <c r="DFH189" s="58"/>
      <c r="DFI189" s="58"/>
      <c r="DFJ189" s="58"/>
      <c r="DFK189" s="58"/>
      <c r="DFL189" s="58"/>
      <c r="DFM189" s="58"/>
      <c r="DFN189" s="58"/>
      <c r="DFO189" s="58"/>
      <c r="DFP189" s="58"/>
      <c r="DFQ189" s="58"/>
      <c r="DFR189" s="58"/>
      <c r="DFS189" s="58"/>
      <c r="DFT189" s="58"/>
      <c r="DFU189" s="58"/>
      <c r="DFV189" s="58"/>
      <c r="DFW189" s="58"/>
      <c r="DFX189" s="58"/>
      <c r="DFY189" s="58"/>
      <c r="DFZ189" s="58"/>
      <c r="DGA189" s="58"/>
      <c r="DGB189" s="58"/>
      <c r="DGC189" s="58"/>
      <c r="DGD189" s="58"/>
      <c r="DGE189" s="58"/>
      <c r="DGF189" s="58"/>
      <c r="DGG189" s="58"/>
      <c r="DGH189" s="58"/>
      <c r="DGI189" s="58"/>
      <c r="DGJ189" s="58"/>
      <c r="DGK189" s="58"/>
      <c r="DGL189" s="58"/>
      <c r="DGM189" s="58"/>
      <c r="DGN189" s="58"/>
      <c r="DGO189" s="58"/>
      <c r="DGP189" s="58"/>
      <c r="DGQ189" s="58"/>
      <c r="DGR189" s="58"/>
      <c r="DGS189" s="58"/>
      <c r="DGT189" s="58"/>
      <c r="DGU189" s="58"/>
      <c r="DGV189" s="58"/>
      <c r="DGW189" s="58"/>
      <c r="DGX189" s="58"/>
      <c r="DGY189" s="58"/>
      <c r="DGZ189" s="58"/>
      <c r="DHA189" s="58"/>
      <c r="DHB189" s="58"/>
      <c r="DHC189" s="58"/>
      <c r="DHD189" s="58"/>
      <c r="DHE189" s="58"/>
      <c r="DHF189" s="58"/>
      <c r="DHG189" s="58"/>
      <c r="DHH189" s="58"/>
      <c r="DHI189" s="58"/>
      <c r="DHJ189" s="58"/>
      <c r="DHK189" s="58"/>
      <c r="DHL189" s="58"/>
      <c r="DHM189" s="58"/>
      <c r="DHN189" s="58"/>
      <c r="DHO189" s="58"/>
      <c r="DHP189" s="58"/>
      <c r="DHQ189" s="58"/>
      <c r="DHR189" s="58"/>
      <c r="DHS189" s="58"/>
      <c r="DHT189" s="58"/>
      <c r="DHU189" s="58"/>
      <c r="DHV189" s="58"/>
      <c r="DHW189" s="58"/>
      <c r="DHX189" s="58"/>
      <c r="DHY189" s="58"/>
      <c r="DHZ189" s="58"/>
      <c r="DIA189" s="58"/>
      <c r="DIB189" s="58"/>
      <c r="DIC189" s="58"/>
      <c r="DID189" s="58"/>
      <c r="DIE189" s="58"/>
      <c r="DIF189" s="58"/>
      <c r="DIG189" s="58"/>
      <c r="DIH189" s="58"/>
      <c r="DII189" s="58"/>
      <c r="DIJ189" s="58"/>
      <c r="DIK189" s="58"/>
      <c r="DIL189" s="58"/>
      <c r="DIM189" s="58"/>
      <c r="DIN189" s="58"/>
      <c r="DIO189" s="58"/>
      <c r="DIP189" s="58"/>
      <c r="DIQ189" s="58"/>
      <c r="DIR189" s="58"/>
      <c r="DIS189" s="58"/>
      <c r="DIT189" s="58"/>
      <c r="DIU189" s="58"/>
      <c r="DIV189" s="58"/>
      <c r="DIW189" s="58"/>
      <c r="DIX189" s="58"/>
      <c r="DIY189" s="58"/>
      <c r="DIZ189" s="58"/>
      <c r="DJA189" s="58"/>
      <c r="DJB189" s="58"/>
      <c r="DJC189" s="58"/>
      <c r="DJD189" s="58"/>
      <c r="DJE189" s="58"/>
      <c r="DJF189" s="58"/>
      <c r="DJG189" s="58"/>
      <c r="DJH189" s="58"/>
      <c r="DJI189" s="58"/>
      <c r="DJJ189" s="58"/>
      <c r="DJK189" s="58"/>
      <c r="DJL189" s="58"/>
      <c r="DJM189" s="58"/>
      <c r="DJN189" s="58"/>
      <c r="DJO189" s="58"/>
      <c r="DJP189" s="58"/>
      <c r="DJQ189" s="58"/>
      <c r="DJR189" s="58"/>
      <c r="DJS189" s="58"/>
      <c r="DJT189" s="58"/>
      <c r="DJU189" s="58"/>
      <c r="DJV189" s="58"/>
      <c r="DJW189" s="58"/>
      <c r="DJX189" s="58"/>
      <c r="DJY189" s="58"/>
      <c r="DJZ189" s="58"/>
      <c r="DKA189" s="58"/>
      <c r="DKB189" s="58"/>
      <c r="DKC189" s="58"/>
      <c r="DKD189" s="58"/>
      <c r="DKE189" s="58"/>
      <c r="DKF189" s="58"/>
      <c r="DKG189" s="58"/>
      <c r="DKH189" s="58"/>
      <c r="DKI189" s="58"/>
      <c r="DKJ189" s="58"/>
      <c r="DKK189" s="58"/>
      <c r="DKL189" s="58"/>
      <c r="DKM189" s="58"/>
      <c r="DKN189" s="58"/>
      <c r="DKO189" s="58"/>
      <c r="DKP189" s="58"/>
      <c r="DKQ189" s="58"/>
      <c r="DKR189" s="58"/>
      <c r="DKS189" s="58"/>
      <c r="DKT189" s="58"/>
      <c r="DKU189" s="58"/>
      <c r="DKV189" s="58"/>
      <c r="DKW189" s="58"/>
      <c r="DKX189" s="58"/>
      <c r="DKY189" s="58"/>
      <c r="DKZ189" s="58"/>
      <c r="DLA189" s="58"/>
      <c r="DLB189" s="58"/>
      <c r="DLC189" s="58"/>
      <c r="DLD189" s="58"/>
      <c r="DLE189" s="58"/>
      <c r="DLF189" s="58"/>
      <c r="DLG189" s="58"/>
      <c r="DLH189" s="58"/>
      <c r="DLI189" s="58"/>
      <c r="DLJ189" s="58"/>
      <c r="DLK189" s="58"/>
      <c r="DLL189" s="58"/>
      <c r="DLM189" s="58"/>
      <c r="DLN189" s="58"/>
      <c r="DLO189" s="58"/>
      <c r="DLP189" s="58"/>
      <c r="DLQ189" s="58"/>
      <c r="DLR189" s="58"/>
      <c r="DLS189" s="58"/>
      <c r="DLT189" s="58"/>
      <c r="DLU189" s="58"/>
      <c r="DLV189" s="58"/>
      <c r="DLW189" s="58"/>
      <c r="DLX189" s="58"/>
      <c r="DLY189" s="58"/>
      <c r="DLZ189" s="58"/>
      <c r="DMA189" s="58"/>
      <c r="DMB189" s="58"/>
      <c r="DMC189" s="58"/>
      <c r="DMD189" s="58"/>
      <c r="DME189" s="58"/>
      <c r="DMF189" s="58"/>
      <c r="DMG189" s="58"/>
      <c r="DMH189" s="58"/>
      <c r="DMI189" s="58"/>
      <c r="DMJ189" s="58"/>
      <c r="DMK189" s="58"/>
      <c r="DML189" s="58"/>
      <c r="DMM189" s="58"/>
      <c r="DMN189" s="58"/>
      <c r="DMO189" s="58"/>
      <c r="DMP189" s="58"/>
      <c r="DMQ189" s="58"/>
      <c r="DMR189" s="58"/>
      <c r="DMS189" s="58"/>
      <c r="DMT189" s="58"/>
      <c r="DMU189" s="58"/>
      <c r="DMV189" s="58"/>
      <c r="DMW189" s="58"/>
      <c r="DMX189" s="58"/>
      <c r="DMY189" s="58"/>
      <c r="DMZ189" s="58"/>
      <c r="DNA189" s="58"/>
      <c r="DNB189" s="58"/>
      <c r="DNC189" s="58"/>
      <c r="DND189" s="58"/>
      <c r="DNE189" s="58"/>
      <c r="DNF189" s="58"/>
      <c r="DNG189" s="58"/>
      <c r="DNH189" s="58"/>
      <c r="DNI189" s="58"/>
      <c r="DNJ189" s="58"/>
      <c r="DNK189" s="58"/>
      <c r="DNL189" s="58"/>
      <c r="DNM189" s="58"/>
      <c r="DNN189" s="58"/>
      <c r="DNO189" s="58"/>
      <c r="DNP189" s="58"/>
      <c r="DNQ189" s="58"/>
      <c r="DNR189" s="58"/>
      <c r="DNS189" s="58"/>
      <c r="DNT189" s="58"/>
      <c r="DNU189" s="58"/>
      <c r="DNV189" s="58"/>
      <c r="DNW189" s="58"/>
      <c r="DNX189" s="58"/>
      <c r="DNY189" s="58"/>
      <c r="DNZ189" s="58"/>
      <c r="DOA189" s="58"/>
      <c r="DOB189" s="58"/>
      <c r="DOC189" s="58"/>
      <c r="DOD189" s="58"/>
      <c r="DOE189" s="58"/>
      <c r="DOF189" s="58"/>
      <c r="DOG189" s="58"/>
      <c r="DOH189" s="58"/>
      <c r="DOI189" s="58"/>
      <c r="DOJ189" s="58"/>
      <c r="DOK189" s="58"/>
      <c r="DOL189" s="58"/>
      <c r="DOM189" s="58"/>
      <c r="DON189" s="58"/>
      <c r="DOO189" s="58"/>
      <c r="DOP189" s="58"/>
      <c r="DOQ189" s="58"/>
      <c r="DOR189" s="58"/>
      <c r="DOS189" s="58"/>
      <c r="DOT189" s="58"/>
      <c r="DOU189" s="58"/>
      <c r="DOV189" s="58"/>
      <c r="DOW189" s="58"/>
      <c r="DOX189" s="58"/>
      <c r="DOY189" s="58"/>
      <c r="DOZ189" s="58"/>
      <c r="DPA189" s="58"/>
      <c r="DPB189" s="58"/>
      <c r="DPC189" s="58"/>
      <c r="DPD189" s="58"/>
      <c r="DPE189" s="58"/>
      <c r="DPF189" s="58"/>
      <c r="DPG189" s="58"/>
      <c r="DPH189" s="58"/>
      <c r="DPI189" s="58"/>
      <c r="DPJ189" s="58"/>
      <c r="DPK189" s="58"/>
      <c r="DPL189" s="58"/>
      <c r="DPM189" s="58"/>
      <c r="DPN189" s="58"/>
      <c r="DPO189" s="58"/>
      <c r="DPP189" s="58"/>
      <c r="DPQ189" s="58"/>
      <c r="DPR189" s="58"/>
      <c r="DPS189" s="58"/>
      <c r="DPT189" s="58"/>
      <c r="DPU189" s="58"/>
      <c r="DPV189" s="58"/>
      <c r="DPW189" s="58"/>
      <c r="DPX189" s="58"/>
      <c r="DPY189" s="58"/>
      <c r="DPZ189" s="58"/>
      <c r="DQA189" s="58"/>
      <c r="DQB189" s="58"/>
      <c r="DQC189" s="58"/>
      <c r="DQD189" s="58"/>
      <c r="DQE189" s="58"/>
      <c r="DQF189" s="58"/>
      <c r="DQG189" s="58"/>
      <c r="DQH189" s="58"/>
      <c r="DQI189" s="58"/>
      <c r="DQJ189" s="58"/>
      <c r="DQK189" s="58"/>
      <c r="DQL189" s="58"/>
      <c r="DQM189" s="58"/>
      <c r="DQN189" s="58"/>
      <c r="DQO189" s="58"/>
      <c r="DQP189" s="58"/>
      <c r="DQQ189" s="58"/>
      <c r="DQR189" s="58"/>
      <c r="DQS189" s="58"/>
      <c r="DQT189" s="58"/>
      <c r="DQU189" s="58"/>
      <c r="DQV189" s="58"/>
      <c r="DQW189" s="58"/>
      <c r="DQX189" s="58"/>
      <c r="DQY189" s="58"/>
      <c r="DQZ189" s="58"/>
      <c r="DRA189" s="58"/>
      <c r="DRB189" s="58"/>
      <c r="DRC189" s="58"/>
      <c r="DRD189" s="58"/>
      <c r="DRE189" s="58"/>
      <c r="DRF189" s="58"/>
      <c r="DRG189" s="58"/>
      <c r="DRH189" s="58"/>
      <c r="DRI189" s="58"/>
      <c r="DRJ189" s="58"/>
      <c r="DRK189" s="58"/>
      <c r="DRL189" s="58"/>
      <c r="DRM189" s="58"/>
      <c r="DRN189" s="58"/>
      <c r="DRO189" s="58"/>
      <c r="DRP189" s="58"/>
      <c r="DRQ189" s="58"/>
      <c r="DRR189" s="58"/>
      <c r="DRS189" s="58"/>
      <c r="DRT189" s="58"/>
      <c r="DRU189" s="58"/>
      <c r="DRV189" s="58"/>
      <c r="DRW189" s="58"/>
      <c r="DRX189" s="58"/>
      <c r="DRY189" s="58"/>
      <c r="DRZ189" s="58"/>
      <c r="DSA189" s="58"/>
      <c r="DSB189" s="58"/>
      <c r="DSC189" s="58"/>
      <c r="DSD189" s="58"/>
      <c r="DSE189" s="58"/>
      <c r="DSF189" s="58"/>
      <c r="DSG189" s="58"/>
      <c r="DSH189" s="58"/>
      <c r="DSI189" s="58"/>
      <c r="DSJ189" s="58"/>
      <c r="DSK189" s="58"/>
      <c r="DSL189" s="58"/>
      <c r="DSM189" s="58"/>
      <c r="DSN189" s="58"/>
      <c r="DSO189" s="58"/>
      <c r="DSP189" s="58"/>
      <c r="DSQ189" s="58"/>
      <c r="DSR189" s="58"/>
      <c r="DSS189" s="58"/>
      <c r="DST189" s="58"/>
      <c r="DSU189" s="58"/>
      <c r="DSV189" s="58"/>
      <c r="DSW189" s="58"/>
      <c r="DSX189" s="58"/>
      <c r="DSY189" s="58"/>
      <c r="DSZ189" s="58"/>
      <c r="DTA189" s="58"/>
      <c r="DTB189" s="58"/>
      <c r="DTC189" s="58"/>
      <c r="DTD189" s="58"/>
      <c r="DTE189" s="58"/>
      <c r="DTF189" s="58"/>
      <c r="DTG189" s="58"/>
      <c r="DTH189" s="58"/>
      <c r="DTI189" s="58"/>
      <c r="DTJ189" s="58"/>
      <c r="DTK189" s="58"/>
      <c r="DTL189" s="58"/>
      <c r="DTM189" s="58"/>
      <c r="DTN189" s="58"/>
      <c r="DTO189" s="58"/>
      <c r="DTP189" s="58"/>
      <c r="DTQ189" s="58"/>
      <c r="DTR189" s="58"/>
      <c r="DTS189" s="58"/>
      <c r="DTT189" s="58"/>
      <c r="DTU189" s="58"/>
      <c r="DTV189" s="58"/>
      <c r="DTW189" s="58"/>
      <c r="DTX189" s="58"/>
      <c r="DTY189" s="58"/>
      <c r="DTZ189" s="58"/>
      <c r="DUA189" s="58"/>
      <c r="DUB189" s="58"/>
      <c r="DUC189" s="58"/>
      <c r="DUD189" s="58"/>
      <c r="DUE189" s="58"/>
      <c r="DUF189" s="58"/>
      <c r="DUG189" s="58"/>
      <c r="DUH189" s="58"/>
      <c r="DUI189" s="58"/>
      <c r="DUJ189" s="58"/>
      <c r="DUK189" s="58"/>
      <c r="DUL189" s="58"/>
      <c r="DUM189" s="58"/>
      <c r="DUN189" s="58"/>
      <c r="DUO189" s="58"/>
      <c r="DUP189" s="58"/>
      <c r="DUQ189" s="58"/>
      <c r="DUR189" s="58"/>
      <c r="DUS189" s="58"/>
      <c r="DUT189" s="58"/>
      <c r="DUU189" s="58"/>
      <c r="DUV189" s="58"/>
      <c r="DUW189" s="58"/>
      <c r="DUX189" s="58"/>
      <c r="DUY189" s="58"/>
      <c r="DUZ189" s="58"/>
      <c r="DVA189" s="58"/>
      <c r="DVB189" s="58"/>
      <c r="DVC189" s="58"/>
      <c r="DVD189" s="58"/>
      <c r="DVE189" s="58"/>
      <c r="DVF189" s="58"/>
      <c r="DVG189" s="58"/>
      <c r="DVH189" s="58"/>
      <c r="DVI189" s="58"/>
      <c r="DVJ189" s="58"/>
      <c r="DVK189" s="58"/>
      <c r="DVL189" s="58"/>
      <c r="DVM189" s="58"/>
      <c r="DVN189" s="58"/>
      <c r="DVO189" s="58"/>
      <c r="DVP189" s="58"/>
      <c r="DVQ189" s="58"/>
      <c r="DVR189" s="58"/>
      <c r="DVS189" s="58"/>
      <c r="DVT189" s="58"/>
      <c r="DVU189" s="58"/>
      <c r="DVV189" s="58"/>
      <c r="DVW189" s="58"/>
      <c r="DVX189" s="58"/>
      <c r="DVY189" s="58"/>
      <c r="DVZ189" s="58"/>
      <c r="DWA189" s="58"/>
      <c r="DWB189" s="58"/>
      <c r="DWC189" s="58"/>
      <c r="DWD189" s="58"/>
      <c r="DWE189" s="58"/>
      <c r="DWF189" s="58"/>
      <c r="DWG189" s="58"/>
      <c r="DWH189" s="58"/>
      <c r="DWI189" s="58"/>
      <c r="DWJ189" s="58"/>
      <c r="DWK189" s="58"/>
      <c r="DWL189" s="58"/>
      <c r="DWM189" s="58"/>
      <c r="DWN189" s="58"/>
      <c r="DWO189" s="58"/>
      <c r="DWP189" s="58"/>
      <c r="DWQ189" s="58"/>
      <c r="DWR189" s="58"/>
      <c r="DWS189" s="58"/>
      <c r="DWT189" s="58"/>
      <c r="DWU189" s="58"/>
      <c r="DWV189" s="58"/>
      <c r="DWW189" s="58"/>
      <c r="DWX189" s="58"/>
      <c r="DWY189" s="58"/>
      <c r="DWZ189" s="58"/>
      <c r="DXA189" s="58"/>
      <c r="DXB189" s="58"/>
      <c r="DXC189" s="58"/>
      <c r="DXD189" s="58"/>
      <c r="DXE189" s="58"/>
      <c r="DXF189" s="58"/>
      <c r="DXG189" s="58"/>
      <c r="DXH189" s="58"/>
      <c r="DXI189" s="58"/>
      <c r="DXJ189" s="58"/>
      <c r="DXK189" s="58"/>
      <c r="DXL189" s="58"/>
      <c r="DXM189" s="58"/>
      <c r="DXN189" s="58"/>
      <c r="DXO189" s="58"/>
      <c r="DXP189" s="58"/>
      <c r="DXQ189" s="58"/>
      <c r="DXR189" s="58"/>
      <c r="DXS189" s="58"/>
      <c r="DXT189" s="58"/>
      <c r="DXU189" s="58"/>
      <c r="DXV189" s="58"/>
      <c r="DXW189" s="58"/>
      <c r="DXX189" s="58"/>
      <c r="DXY189" s="58"/>
      <c r="DXZ189" s="58"/>
      <c r="DYA189" s="58"/>
      <c r="DYB189" s="58"/>
      <c r="DYC189" s="58"/>
      <c r="DYD189" s="58"/>
      <c r="DYE189" s="58"/>
      <c r="DYF189" s="58"/>
      <c r="DYG189" s="58"/>
      <c r="DYH189" s="58"/>
      <c r="DYI189" s="58"/>
      <c r="DYJ189" s="58"/>
      <c r="DYK189" s="58"/>
      <c r="DYL189" s="58"/>
      <c r="DYM189" s="58"/>
      <c r="DYN189" s="58"/>
      <c r="DYO189" s="58"/>
      <c r="DYP189" s="58"/>
      <c r="DYQ189" s="58"/>
      <c r="DYR189" s="58"/>
      <c r="DYS189" s="58"/>
      <c r="DYT189" s="58"/>
      <c r="DYU189" s="58"/>
      <c r="DYV189" s="58"/>
      <c r="DYW189" s="58"/>
      <c r="DYX189" s="58"/>
      <c r="DYY189" s="58"/>
      <c r="DYZ189" s="58"/>
      <c r="DZA189" s="58"/>
      <c r="DZB189" s="58"/>
      <c r="DZC189" s="58"/>
      <c r="DZD189" s="58"/>
      <c r="DZE189" s="58"/>
      <c r="DZF189" s="58"/>
      <c r="DZG189" s="58"/>
      <c r="DZH189" s="58"/>
      <c r="DZI189" s="58"/>
      <c r="DZJ189" s="58"/>
      <c r="DZK189" s="58"/>
      <c r="DZL189" s="58"/>
      <c r="DZM189" s="58"/>
      <c r="DZN189" s="58"/>
      <c r="DZO189" s="58"/>
      <c r="DZP189" s="58"/>
      <c r="DZQ189" s="58"/>
      <c r="DZR189" s="58"/>
      <c r="DZS189" s="58"/>
      <c r="DZT189" s="58"/>
      <c r="DZU189" s="58"/>
      <c r="DZV189" s="58"/>
      <c r="DZW189" s="58"/>
      <c r="DZX189" s="58"/>
      <c r="DZY189" s="58"/>
      <c r="DZZ189" s="58"/>
      <c r="EAA189" s="58"/>
      <c r="EAB189" s="58"/>
      <c r="EAC189" s="58"/>
      <c r="EAD189" s="58"/>
      <c r="EAE189" s="58"/>
      <c r="EAF189" s="58"/>
      <c r="EAG189" s="58"/>
      <c r="EAH189" s="58"/>
      <c r="EAI189" s="58"/>
      <c r="EAJ189" s="58"/>
      <c r="EAK189" s="58"/>
      <c r="EAL189" s="58"/>
      <c r="EAM189" s="58"/>
      <c r="EAN189" s="58"/>
      <c r="EAO189" s="58"/>
      <c r="EAP189" s="58"/>
      <c r="EAQ189" s="58"/>
      <c r="EAR189" s="58"/>
      <c r="EAS189" s="58"/>
      <c r="EAT189" s="58"/>
      <c r="EAU189" s="58"/>
      <c r="EAV189" s="58"/>
      <c r="EAW189" s="58"/>
      <c r="EAX189" s="58"/>
      <c r="EAY189" s="58"/>
      <c r="EAZ189" s="58"/>
      <c r="EBA189" s="58"/>
      <c r="EBB189" s="58"/>
      <c r="EBC189" s="58"/>
      <c r="EBD189" s="58"/>
      <c r="EBE189" s="58"/>
      <c r="EBF189" s="58"/>
      <c r="EBG189" s="58"/>
      <c r="EBH189" s="58"/>
      <c r="EBI189" s="58"/>
      <c r="EBJ189" s="58"/>
      <c r="EBK189" s="58"/>
      <c r="EBL189" s="58"/>
      <c r="EBM189" s="58"/>
      <c r="EBN189" s="58"/>
      <c r="EBO189" s="58"/>
      <c r="EBP189" s="58"/>
      <c r="EBQ189" s="58"/>
      <c r="EBR189" s="58"/>
      <c r="EBS189" s="58"/>
      <c r="EBT189" s="58"/>
      <c r="EBU189" s="58"/>
      <c r="EBV189" s="58"/>
      <c r="EBW189" s="58"/>
      <c r="EBX189" s="58"/>
      <c r="EBY189" s="58"/>
      <c r="EBZ189" s="58"/>
      <c r="ECA189" s="58"/>
      <c r="ECB189" s="58"/>
      <c r="ECC189" s="58"/>
      <c r="ECD189" s="58"/>
      <c r="ECE189" s="58"/>
      <c r="ECF189" s="58"/>
      <c r="ECG189" s="58"/>
      <c r="ECH189" s="58"/>
      <c r="ECI189" s="58"/>
      <c r="ECJ189" s="58"/>
      <c r="ECK189" s="58"/>
      <c r="ECL189" s="58"/>
      <c r="ECM189" s="58"/>
      <c r="ECN189" s="58"/>
      <c r="ECO189" s="58"/>
      <c r="ECP189" s="58"/>
      <c r="ECQ189" s="58"/>
      <c r="ECR189" s="58"/>
      <c r="ECS189" s="58"/>
      <c r="ECT189" s="58"/>
      <c r="ECU189" s="58"/>
      <c r="ECV189" s="58"/>
      <c r="ECW189" s="58"/>
      <c r="ECX189" s="58"/>
      <c r="ECY189" s="58"/>
      <c r="ECZ189" s="58"/>
      <c r="EDA189" s="58"/>
      <c r="EDB189" s="58"/>
      <c r="EDC189" s="58"/>
      <c r="EDD189" s="58"/>
      <c r="EDE189" s="58"/>
      <c r="EDF189" s="58"/>
      <c r="EDG189" s="58"/>
      <c r="EDH189" s="58"/>
      <c r="EDI189" s="58"/>
      <c r="EDJ189" s="58"/>
      <c r="EDK189" s="58"/>
      <c r="EDL189" s="58"/>
      <c r="EDM189" s="58"/>
      <c r="EDN189" s="58"/>
      <c r="EDO189" s="58"/>
      <c r="EDP189" s="58"/>
      <c r="EDQ189" s="58"/>
      <c r="EDR189" s="58"/>
      <c r="EDS189" s="58"/>
      <c r="EDT189" s="58"/>
      <c r="EDU189" s="58"/>
      <c r="EDV189" s="58"/>
      <c r="EDW189" s="58"/>
      <c r="EDX189" s="58"/>
      <c r="EDY189" s="58"/>
      <c r="EDZ189" s="58"/>
      <c r="EEA189" s="58"/>
      <c r="EEB189" s="58"/>
      <c r="EEC189" s="58"/>
      <c r="EED189" s="58"/>
      <c r="EEE189" s="58"/>
      <c r="EEF189" s="58"/>
      <c r="EEG189" s="58"/>
      <c r="EEH189" s="58"/>
      <c r="EEI189" s="58"/>
      <c r="EEJ189" s="58"/>
      <c r="EEK189" s="58"/>
      <c r="EEL189" s="58"/>
      <c r="EEM189" s="58"/>
      <c r="EEN189" s="58"/>
      <c r="EEO189" s="58"/>
      <c r="EEP189" s="58"/>
      <c r="EEQ189" s="58"/>
      <c r="EER189" s="58"/>
      <c r="EES189" s="58"/>
      <c r="EET189" s="58"/>
      <c r="EEU189" s="58"/>
      <c r="EEV189" s="58"/>
      <c r="EEW189" s="58"/>
      <c r="EEX189" s="58"/>
      <c r="EEY189" s="58"/>
      <c r="EEZ189" s="58"/>
      <c r="EFA189" s="58"/>
      <c r="EFB189" s="58"/>
      <c r="EFC189" s="58"/>
      <c r="EFD189" s="58"/>
      <c r="EFE189" s="58"/>
      <c r="EFF189" s="58"/>
      <c r="EFG189" s="58"/>
      <c r="EFH189" s="58"/>
      <c r="EFI189" s="58"/>
      <c r="EFJ189" s="58"/>
      <c r="EFK189" s="58"/>
      <c r="EFL189" s="58"/>
      <c r="EFM189" s="58"/>
      <c r="EFN189" s="58"/>
      <c r="EFO189" s="58"/>
      <c r="EFP189" s="58"/>
      <c r="EFQ189" s="58"/>
      <c r="EFR189" s="58"/>
      <c r="EFS189" s="58"/>
      <c r="EFT189" s="58"/>
      <c r="EFU189" s="58"/>
      <c r="EFV189" s="58"/>
      <c r="EFW189" s="58"/>
      <c r="EFX189" s="58"/>
      <c r="EFY189" s="58"/>
      <c r="EFZ189" s="58"/>
      <c r="EGA189" s="58"/>
      <c r="EGB189" s="58"/>
      <c r="EGC189" s="58"/>
      <c r="EGD189" s="58"/>
      <c r="EGE189" s="58"/>
      <c r="EGF189" s="58"/>
      <c r="EGG189" s="58"/>
      <c r="EGH189" s="58"/>
      <c r="EGI189" s="58"/>
      <c r="EGJ189" s="58"/>
      <c r="EGK189" s="58"/>
      <c r="EGL189" s="58"/>
      <c r="EGM189" s="58"/>
      <c r="EGN189" s="58"/>
      <c r="EGO189" s="58"/>
      <c r="EGP189" s="58"/>
      <c r="EGQ189" s="58"/>
      <c r="EGR189" s="58"/>
      <c r="EGS189" s="58"/>
      <c r="EGT189" s="58"/>
      <c r="EGU189" s="58"/>
      <c r="EGV189" s="58"/>
      <c r="EGW189" s="58"/>
      <c r="EGX189" s="58"/>
      <c r="EGY189" s="58"/>
      <c r="EGZ189" s="58"/>
      <c r="EHA189" s="58"/>
      <c r="EHB189" s="58"/>
      <c r="EHC189" s="58"/>
      <c r="EHD189" s="58"/>
      <c r="EHE189" s="58"/>
      <c r="EHF189" s="58"/>
      <c r="EHG189" s="58"/>
      <c r="EHH189" s="58"/>
      <c r="EHI189" s="58"/>
      <c r="EHJ189" s="58"/>
      <c r="EHK189" s="58"/>
      <c r="EHL189" s="58"/>
      <c r="EHM189" s="58"/>
      <c r="EHN189" s="58"/>
      <c r="EHO189" s="58"/>
      <c r="EHP189" s="58"/>
      <c r="EHQ189" s="58"/>
      <c r="EHR189" s="58"/>
      <c r="EHS189" s="58"/>
      <c r="EHT189" s="58"/>
      <c r="EHU189" s="58"/>
      <c r="EHV189" s="58"/>
      <c r="EHW189" s="58"/>
      <c r="EHX189" s="58"/>
      <c r="EHY189" s="58"/>
      <c r="EHZ189" s="58"/>
      <c r="EIA189" s="58"/>
      <c r="EIB189" s="58"/>
      <c r="EIC189" s="58"/>
      <c r="EID189" s="58"/>
      <c r="EIE189" s="58"/>
      <c r="EIF189" s="58"/>
      <c r="EIG189" s="58"/>
      <c r="EIH189" s="58"/>
      <c r="EII189" s="58"/>
      <c r="EIJ189" s="58"/>
      <c r="EIK189" s="58"/>
      <c r="EIL189" s="58"/>
      <c r="EIM189" s="58"/>
      <c r="EIN189" s="58"/>
      <c r="EIO189" s="58"/>
      <c r="EIP189" s="58"/>
      <c r="EIQ189" s="58"/>
      <c r="EIR189" s="58"/>
      <c r="EIS189" s="58"/>
      <c r="EIT189" s="58"/>
      <c r="EIU189" s="58"/>
      <c r="EIV189" s="58"/>
      <c r="EIW189" s="58"/>
      <c r="EIX189" s="58"/>
      <c r="EIY189" s="58"/>
      <c r="EIZ189" s="58"/>
      <c r="EJA189" s="58"/>
      <c r="EJB189" s="58"/>
      <c r="EJC189" s="58"/>
      <c r="EJD189" s="58"/>
      <c r="EJE189" s="58"/>
      <c r="EJF189" s="58"/>
      <c r="EJG189" s="58"/>
      <c r="EJH189" s="58"/>
      <c r="EJI189" s="58"/>
      <c r="EJJ189" s="58"/>
      <c r="EJK189" s="58"/>
      <c r="EJL189" s="58"/>
      <c r="EJM189" s="58"/>
      <c r="EJN189" s="58"/>
      <c r="EJO189" s="58"/>
      <c r="EJP189" s="58"/>
      <c r="EJQ189" s="58"/>
      <c r="EJR189" s="58"/>
      <c r="EJS189" s="58"/>
      <c r="EJT189" s="58"/>
      <c r="EJU189" s="58"/>
      <c r="EJV189" s="58"/>
      <c r="EJW189" s="58"/>
      <c r="EJX189" s="58"/>
      <c r="EJY189" s="58"/>
      <c r="EJZ189" s="58"/>
      <c r="EKA189" s="58"/>
      <c r="EKB189" s="58"/>
      <c r="EKC189" s="58"/>
      <c r="EKD189" s="58"/>
      <c r="EKE189" s="58"/>
      <c r="EKF189" s="58"/>
      <c r="EKG189" s="58"/>
      <c r="EKH189" s="58"/>
      <c r="EKI189" s="58"/>
      <c r="EKJ189" s="58"/>
      <c r="EKK189" s="58"/>
      <c r="EKL189" s="58"/>
      <c r="EKM189" s="58"/>
      <c r="EKN189" s="58"/>
      <c r="EKO189" s="58"/>
      <c r="EKP189" s="58"/>
      <c r="EKQ189" s="58"/>
      <c r="EKR189" s="58"/>
      <c r="EKS189" s="58"/>
      <c r="EKT189" s="58"/>
      <c r="EKU189" s="58"/>
      <c r="EKV189" s="58"/>
      <c r="EKW189" s="58"/>
      <c r="EKX189" s="58"/>
      <c r="EKY189" s="58"/>
      <c r="EKZ189" s="58"/>
      <c r="ELA189" s="58"/>
      <c r="ELB189" s="58"/>
      <c r="ELC189" s="58"/>
      <c r="ELD189" s="58"/>
      <c r="ELE189" s="58"/>
      <c r="ELF189" s="58"/>
      <c r="ELG189" s="58"/>
      <c r="ELH189" s="58"/>
      <c r="ELI189" s="58"/>
      <c r="ELJ189" s="58"/>
      <c r="ELK189" s="58"/>
      <c r="ELL189" s="58"/>
      <c r="ELM189" s="58"/>
      <c r="ELN189" s="58"/>
      <c r="ELO189" s="58"/>
      <c r="ELP189" s="58"/>
      <c r="ELQ189" s="58"/>
      <c r="ELR189" s="58"/>
      <c r="ELS189" s="58"/>
      <c r="ELT189" s="58"/>
      <c r="ELU189" s="58"/>
      <c r="ELV189" s="58"/>
      <c r="ELW189" s="58"/>
      <c r="ELX189" s="58"/>
      <c r="ELY189" s="58"/>
      <c r="ELZ189" s="58"/>
      <c r="EMA189" s="58"/>
      <c r="EMB189" s="58"/>
      <c r="EMC189" s="58"/>
      <c r="EMD189" s="58"/>
      <c r="EME189" s="58"/>
      <c r="EMF189" s="58"/>
      <c r="EMG189" s="58"/>
      <c r="EMH189" s="58"/>
      <c r="EMI189" s="58"/>
      <c r="EMJ189" s="58"/>
      <c r="EMK189" s="58"/>
      <c r="EML189" s="58"/>
      <c r="EMM189" s="58"/>
      <c r="EMN189" s="58"/>
      <c r="EMO189" s="58"/>
      <c r="EMP189" s="58"/>
      <c r="EMQ189" s="58"/>
      <c r="EMR189" s="58"/>
      <c r="EMS189" s="58"/>
      <c r="EMT189" s="58"/>
      <c r="EMU189" s="58"/>
      <c r="EMV189" s="58"/>
      <c r="EMW189" s="58"/>
      <c r="EMX189" s="58"/>
      <c r="EMY189" s="58"/>
      <c r="EMZ189" s="58"/>
      <c r="ENA189" s="58"/>
      <c r="ENB189" s="58"/>
      <c r="ENC189" s="58"/>
      <c r="END189" s="58"/>
      <c r="ENE189" s="58"/>
      <c r="ENF189" s="58"/>
      <c r="ENG189" s="58"/>
      <c r="ENH189" s="58"/>
      <c r="ENI189" s="58"/>
      <c r="ENJ189" s="58"/>
      <c r="ENK189" s="58"/>
      <c r="ENL189" s="58"/>
      <c r="ENM189" s="58"/>
      <c r="ENN189" s="58"/>
      <c r="ENO189" s="58"/>
      <c r="ENP189" s="58"/>
      <c r="ENQ189" s="58"/>
      <c r="ENR189" s="58"/>
      <c r="ENS189" s="58"/>
      <c r="ENT189" s="58"/>
      <c r="ENU189" s="58"/>
      <c r="ENV189" s="58"/>
      <c r="ENW189" s="58"/>
      <c r="ENX189" s="58"/>
      <c r="ENY189" s="58"/>
      <c r="ENZ189" s="58"/>
      <c r="EOA189" s="58"/>
      <c r="EOB189" s="58"/>
      <c r="EOC189" s="58"/>
      <c r="EOD189" s="58"/>
      <c r="EOE189" s="58"/>
      <c r="EOF189" s="58"/>
      <c r="EOG189" s="58"/>
      <c r="EOH189" s="58"/>
      <c r="EOI189" s="58"/>
      <c r="EOJ189" s="58"/>
      <c r="EOK189" s="58"/>
      <c r="EOL189" s="58"/>
      <c r="EOM189" s="58"/>
      <c r="EON189" s="58"/>
      <c r="EOO189" s="58"/>
      <c r="EOP189" s="58"/>
      <c r="EOQ189" s="58"/>
      <c r="EOR189" s="58"/>
      <c r="EOS189" s="58"/>
      <c r="EOT189" s="58"/>
      <c r="EOU189" s="58"/>
      <c r="EOV189" s="58"/>
      <c r="EOW189" s="58"/>
      <c r="EOX189" s="58"/>
      <c r="EOY189" s="58"/>
      <c r="EOZ189" s="58"/>
      <c r="EPA189" s="58"/>
      <c r="EPB189" s="58"/>
      <c r="EPC189" s="58"/>
      <c r="EPD189" s="58"/>
      <c r="EPE189" s="58"/>
      <c r="EPF189" s="58"/>
      <c r="EPG189" s="58"/>
      <c r="EPH189" s="58"/>
      <c r="EPI189" s="58"/>
      <c r="EPJ189" s="58"/>
      <c r="EPK189" s="58"/>
      <c r="EPL189" s="58"/>
      <c r="EPM189" s="58"/>
      <c r="EPN189" s="58"/>
      <c r="EPO189" s="58"/>
      <c r="EPP189" s="58"/>
      <c r="EPQ189" s="58"/>
      <c r="EPR189" s="58"/>
      <c r="EPS189" s="58"/>
      <c r="EPT189" s="58"/>
      <c r="EPU189" s="58"/>
      <c r="EPV189" s="58"/>
      <c r="EPW189" s="58"/>
      <c r="EPX189" s="58"/>
      <c r="EPY189" s="58"/>
      <c r="EPZ189" s="58"/>
      <c r="EQA189" s="58"/>
      <c r="EQB189" s="58"/>
      <c r="EQC189" s="58"/>
      <c r="EQD189" s="58"/>
      <c r="EQE189" s="58"/>
      <c r="EQF189" s="58"/>
      <c r="EQG189" s="58"/>
      <c r="EQH189" s="58"/>
      <c r="EQI189" s="58"/>
      <c r="EQJ189" s="58"/>
      <c r="EQK189" s="58"/>
      <c r="EQL189" s="58"/>
      <c r="EQM189" s="58"/>
      <c r="EQN189" s="58"/>
      <c r="EQO189" s="58"/>
      <c r="EQP189" s="58"/>
      <c r="EQQ189" s="58"/>
      <c r="EQR189" s="58"/>
      <c r="EQS189" s="58"/>
      <c r="EQT189" s="58"/>
      <c r="EQU189" s="58"/>
      <c r="EQV189" s="58"/>
      <c r="EQW189" s="58"/>
      <c r="EQX189" s="58"/>
      <c r="EQY189" s="58"/>
      <c r="EQZ189" s="58"/>
      <c r="ERA189" s="58"/>
      <c r="ERB189" s="58"/>
      <c r="ERC189" s="58"/>
      <c r="ERD189" s="58"/>
      <c r="ERE189" s="58"/>
      <c r="ERF189" s="58"/>
      <c r="ERG189" s="58"/>
      <c r="ERH189" s="58"/>
      <c r="ERI189" s="58"/>
      <c r="ERJ189" s="58"/>
      <c r="ERK189" s="58"/>
      <c r="ERL189" s="58"/>
      <c r="ERM189" s="58"/>
      <c r="ERN189" s="58"/>
      <c r="ERO189" s="58"/>
      <c r="ERP189" s="58"/>
      <c r="ERQ189" s="58"/>
      <c r="ERR189" s="58"/>
      <c r="ERS189" s="58"/>
      <c r="ERT189" s="58"/>
      <c r="ERU189" s="58"/>
      <c r="ERV189" s="58"/>
      <c r="ERW189" s="58"/>
      <c r="ERX189" s="58"/>
      <c r="ERY189" s="58"/>
      <c r="ERZ189" s="58"/>
      <c r="ESA189" s="58"/>
      <c r="ESB189" s="58"/>
      <c r="ESC189" s="58"/>
      <c r="ESD189" s="58"/>
      <c r="ESE189" s="58"/>
      <c r="ESF189" s="58"/>
      <c r="ESG189" s="58"/>
      <c r="ESH189" s="58"/>
      <c r="ESI189" s="58"/>
      <c r="ESJ189" s="58"/>
      <c r="ESK189" s="58"/>
      <c r="ESL189" s="58"/>
      <c r="ESM189" s="58"/>
      <c r="ESN189" s="58"/>
      <c r="ESO189" s="58"/>
      <c r="ESP189" s="58"/>
      <c r="ESQ189" s="58"/>
      <c r="ESR189" s="58"/>
      <c r="ESS189" s="58"/>
      <c r="EST189" s="58"/>
      <c r="ESU189" s="58"/>
      <c r="ESV189" s="58"/>
      <c r="ESW189" s="58"/>
      <c r="ESX189" s="58"/>
      <c r="ESY189" s="58"/>
      <c r="ESZ189" s="58"/>
      <c r="ETA189" s="58"/>
      <c r="ETB189" s="58"/>
      <c r="ETC189" s="58"/>
      <c r="ETD189" s="58"/>
      <c r="ETE189" s="58"/>
      <c r="ETF189" s="58"/>
      <c r="ETG189" s="58"/>
      <c r="ETH189" s="58"/>
      <c r="ETI189" s="58"/>
      <c r="ETJ189" s="58"/>
      <c r="ETK189" s="58"/>
      <c r="ETL189" s="58"/>
      <c r="ETM189" s="58"/>
      <c r="ETN189" s="58"/>
      <c r="ETO189" s="58"/>
      <c r="ETP189" s="58"/>
      <c r="ETQ189" s="58"/>
      <c r="ETR189" s="58"/>
      <c r="ETS189" s="58"/>
      <c r="ETT189" s="58"/>
      <c r="ETU189" s="58"/>
      <c r="ETV189" s="58"/>
      <c r="ETW189" s="58"/>
      <c r="ETX189" s="58"/>
      <c r="ETY189" s="58"/>
      <c r="ETZ189" s="58"/>
      <c r="EUA189" s="58"/>
      <c r="EUB189" s="58"/>
      <c r="EUC189" s="58"/>
      <c r="EUD189" s="58"/>
      <c r="EUE189" s="58"/>
      <c r="EUF189" s="58"/>
      <c r="EUG189" s="58"/>
      <c r="EUH189" s="58"/>
      <c r="EUI189" s="58"/>
      <c r="EUJ189" s="58"/>
      <c r="EUK189" s="58"/>
      <c r="EUL189" s="58"/>
      <c r="EUM189" s="58"/>
      <c r="EUN189" s="58"/>
      <c r="EUO189" s="58"/>
      <c r="EUP189" s="58"/>
      <c r="EUQ189" s="58"/>
      <c r="EUR189" s="58"/>
      <c r="EUS189" s="58"/>
      <c r="EUT189" s="58"/>
      <c r="EUU189" s="58"/>
      <c r="EUV189" s="58"/>
      <c r="EUW189" s="58"/>
      <c r="EUX189" s="58"/>
      <c r="EUY189" s="58"/>
      <c r="EUZ189" s="58"/>
      <c r="EVA189" s="58"/>
      <c r="EVB189" s="58"/>
      <c r="EVC189" s="58"/>
      <c r="EVD189" s="58"/>
      <c r="EVE189" s="58"/>
      <c r="EVF189" s="58"/>
      <c r="EVG189" s="58"/>
      <c r="EVH189" s="58"/>
      <c r="EVI189" s="58"/>
      <c r="EVJ189" s="58"/>
      <c r="EVK189" s="58"/>
      <c r="EVL189" s="58"/>
      <c r="EVM189" s="58"/>
      <c r="EVN189" s="58"/>
      <c r="EVO189" s="58"/>
      <c r="EVP189" s="58"/>
      <c r="EVQ189" s="58"/>
      <c r="EVR189" s="58"/>
      <c r="EVS189" s="58"/>
      <c r="EVT189" s="58"/>
      <c r="EVU189" s="58"/>
      <c r="EVV189" s="58"/>
      <c r="EVW189" s="58"/>
      <c r="EVX189" s="58"/>
      <c r="EVY189" s="58"/>
      <c r="EVZ189" s="58"/>
      <c r="EWA189" s="58"/>
      <c r="EWB189" s="58"/>
      <c r="EWC189" s="58"/>
      <c r="EWD189" s="58"/>
      <c r="EWE189" s="58"/>
      <c r="EWF189" s="58"/>
      <c r="EWG189" s="58"/>
      <c r="EWH189" s="58"/>
      <c r="EWI189" s="58"/>
      <c r="EWJ189" s="58"/>
      <c r="EWK189" s="58"/>
      <c r="EWL189" s="58"/>
      <c r="EWM189" s="58"/>
      <c r="EWN189" s="58"/>
      <c r="EWO189" s="58"/>
      <c r="EWP189" s="58"/>
      <c r="EWQ189" s="58"/>
      <c r="EWR189" s="58"/>
      <c r="EWS189" s="58"/>
      <c r="EWT189" s="58"/>
      <c r="EWU189" s="58"/>
      <c r="EWV189" s="58"/>
      <c r="EWW189" s="58"/>
      <c r="EWX189" s="58"/>
      <c r="EWY189" s="58"/>
      <c r="EWZ189" s="58"/>
      <c r="EXA189" s="58"/>
      <c r="EXB189" s="58"/>
      <c r="EXC189" s="58"/>
      <c r="EXD189" s="58"/>
      <c r="EXE189" s="58"/>
      <c r="EXF189" s="58"/>
      <c r="EXG189" s="58"/>
      <c r="EXH189" s="58"/>
      <c r="EXI189" s="58"/>
      <c r="EXJ189" s="58"/>
      <c r="EXK189" s="58"/>
      <c r="EXL189" s="58"/>
      <c r="EXM189" s="58"/>
      <c r="EXN189" s="58"/>
      <c r="EXO189" s="58"/>
      <c r="EXP189" s="58"/>
      <c r="EXQ189" s="58"/>
      <c r="EXR189" s="58"/>
      <c r="EXS189" s="58"/>
      <c r="EXT189" s="58"/>
      <c r="EXU189" s="58"/>
      <c r="EXV189" s="58"/>
      <c r="EXW189" s="58"/>
      <c r="EXX189" s="58"/>
      <c r="EXY189" s="58"/>
      <c r="EXZ189" s="58"/>
      <c r="EYA189" s="58"/>
      <c r="EYB189" s="58"/>
      <c r="EYC189" s="58"/>
      <c r="EYD189" s="58"/>
      <c r="EYE189" s="58"/>
      <c r="EYF189" s="58"/>
      <c r="EYG189" s="58"/>
      <c r="EYH189" s="58"/>
      <c r="EYI189" s="58"/>
      <c r="EYJ189" s="58"/>
      <c r="EYK189" s="58"/>
      <c r="EYL189" s="58"/>
      <c r="EYM189" s="58"/>
      <c r="EYN189" s="58"/>
      <c r="EYO189" s="58"/>
      <c r="EYP189" s="58"/>
      <c r="EYQ189" s="58"/>
      <c r="EYR189" s="58"/>
      <c r="EYS189" s="58"/>
      <c r="EYT189" s="58"/>
      <c r="EYU189" s="58"/>
      <c r="EYV189" s="58"/>
      <c r="EYW189" s="58"/>
      <c r="EYX189" s="58"/>
      <c r="EYY189" s="58"/>
      <c r="EYZ189" s="58"/>
      <c r="EZA189" s="58"/>
      <c r="EZB189" s="58"/>
      <c r="EZC189" s="58"/>
      <c r="EZD189" s="58"/>
      <c r="EZE189" s="58"/>
      <c r="EZF189" s="58"/>
      <c r="EZG189" s="58"/>
      <c r="EZH189" s="58"/>
      <c r="EZI189" s="58"/>
      <c r="EZJ189" s="58"/>
      <c r="EZK189" s="58"/>
      <c r="EZL189" s="58"/>
      <c r="EZM189" s="58"/>
      <c r="EZN189" s="58"/>
      <c r="EZO189" s="58"/>
      <c r="EZP189" s="58"/>
      <c r="EZQ189" s="58"/>
      <c r="EZR189" s="58"/>
      <c r="EZS189" s="58"/>
      <c r="EZT189" s="58"/>
      <c r="EZU189" s="58"/>
      <c r="EZV189" s="58"/>
      <c r="EZW189" s="58"/>
      <c r="EZX189" s="58"/>
      <c r="EZY189" s="58"/>
      <c r="EZZ189" s="58"/>
      <c r="FAA189" s="58"/>
      <c r="FAB189" s="58"/>
      <c r="FAC189" s="58"/>
      <c r="FAD189" s="58"/>
      <c r="FAE189" s="58"/>
      <c r="FAF189" s="58"/>
      <c r="FAG189" s="58"/>
      <c r="FAH189" s="58"/>
      <c r="FAI189" s="58"/>
      <c r="FAJ189" s="58"/>
      <c r="FAK189" s="58"/>
      <c r="FAL189" s="58"/>
      <c r="FAM189" s="58"/>
      <c r="FAN189" s="58"/>
      <c r="FAO189" s="58"/>
      <c r="FAP189" s="58"/>
      <c r="FAQ189" s="58"/>
      <c r="FAR189" s="58"/>
      <c r="FAS189" s="58"/>
      <c r="FAT189" s="58"/>
      <c r="FAU189" s="58"/>
      <c r="FAV189" s="58"/>
      <c r="FAW189" s="58"/>
      <c r="FAX189" s="58"/>
      <c r="FAY189" s="58"/>
      <c r="FAZ189" s="58"/>
      <c r="FBA189" s="58"/>
      <c r="FBB189" s="58"/>
      <c r="FBC189" s="58"/>
      <c r="FBD189" s="58"/>
      <c r="FBE189" s="58"/>
      <c r="FBF189" s="58"/>
      <c r="FBG189" s="58"/>
      <c r="FBH189" s="58"/>
      <c r="FBI189" s="58"/>
      <c r="FBJ189" s="58"/>
      <c r="FBK189" s="58"/>
      <c r="FBL189" s="58"/>
      <c r="FBM189" s="58"/>
      <c r="FBN189" s="58"/>
      <c r="FBO189" s="58"/>
      <c r="FBP189" s="58"/>
      <c r="FBQ189" s="58"/>
      <c r="FBR189" s="58"/>
      <c r="FBS189" s="58"/>
      <c r="FBT189" s="58"/>
      <c r="FBU189" s="58"/>
      <c r="FBV189" s="58"/>
      <c r="FBW189" s="58"/>
      <c r="FBX189" s="58"/>
      <c r="FBY189" s="58"/>
      <c r="FBZ189" s="58"/>
      <c r="FCA189" s="58"/>
      <c r="FCB189" s="58"/>
      <c r="FCC189" s="58"/>
      <c r="FCD189" s="58"/>
      <c r="FCE189" s="58"/>
      <c r="FCF189" s="58"/>
      <c r="FCG189" s="58"/>
      <c r="FCH189" s="58"/>
      <c r="FCI189" s="58"/>
      <c r="FCJ189" s="58"/>
      <c r="FCK189" s="58"/>
      <c r="FCL189" s="58"/>
      <c r="FCM189" s="58"/>
      <c r="FCN189" s="58"/>
      <c r="FCO189" s="58"/>
      <c r="FCP189" s="58"/>
      <c r="FCQ189" s="58"/>
      <c r="FCR189" s="58"/>
      <c r="FCS189" s="58"/>
      <c r="FCT189" s="58"/>
      <c r="FCU189" s="58"/>
      <c r="FCV189" s="58"/>
      <c r="FCW189" s="58"/>
      <c r="FCX189" s="58"/>
      <c r="FCY189" s="58"/>
      <c r="FCZ189" s="58"/>
      <c r="FDA189" s="58"/>
      <c r="FDB189" s="58"/>
      <c r="FDC189" s="58"/>
      <c r="FDD189" s="58"/>
      <c r="FDE189" s="58"/>
      <c r="FDF189" s="58"/>
      <c r="FDG189" s="58"/>
      <c r="FDH189" s="58"/>
      <c r="FDI189" s="58"/>
      <c r="FDJ189" s="58"/>
      <c r="FDK189" s="58"/>
      <c r="FDL189" s="58"/>
      <c r="FDM189" s="58"/>
      <c r="FDN189" s="58"/>
      <c r="FDO189" s="58"/>
      <c r="FDP189" s="58"/>
      <c r="FDQ189" s="58"/>
      <c r="FDR189" s="58"/>
      <c r="FDS189" s="58"/>
      <c r="FDT189" s="58"/>
      <c r="FDU189" s="58"/>
      <c r="FDV189" s="58"/>
      <c r="FDW189" s="58"/>
      <c r="FDX189" s="58"/>
      <c r="FDY189" s="58"/>
      <c r="FDZ189" s="58"/>
      <c r="FEA189" s="58"/>
      <c r="FEB189" s="58"/>
      <c r="FEC189" s="58"/>
      <c r="FED189" s="58"/>
      <c r="FEE189" s="58"/>
      <c r="FEF189" s="58"/>
      <c r="FEG189" s="58"/>
      <c r="FEH189" s="58"/>
      <c r="FEI189" s="58"/>
      <c r="FEJ189" s="58"/>
      <c r="FEK189" s="58"/>
      <c r="FEL189" s="58"/>
      <c r="FEM189" s="58"/>
      <c r="FEN189" s="58"/>
      <c r="FEO189" s="58"/>
      <c r="FEP189" s="58"/>
      <c r="FEQ189" s="58"/>
      <c r="FER189" s="58"/>
      <c r="FES189" s="58"/>
      <c r="FET189" s="58"/>
      <c r="FEU189" s="58"/>
      <c r="FEV189" s="58"/>
      <c r="FEW189" s="58"/>
      <c r="FEX189" s="58"/>
      <c r="FEY189" s="58"/>
      <c r="FEZ189" s="58"/>
      <c r="FFA189" s="58"/>
      <c r="FFB189" s="58"/>
      <c r="FFC189" s="58"/>
      <c r="FFD189" s="58"/>
      <c r="FFE189" s="58"/>
      <c r="FFF189" s="58"/>
      <c r="FFG189" s="58"/>
      <c r="FFH189" s="58"/>
      <c r="FFI189" s="58"/>
      <c r="FFJ189" s="58"/>
      <c r="FFK189" s="58"/>
      <c r="FFL189" s="58"/>
      <c r="FFM189" s="58"/>
      <c r="FFN189" s="58"/>
      <c r="FFO189" s="58"/>
      <c r="FFP189" s="58"/>
      <c r="FFQ189" s="58"/>
      <c r="FFR189" s="58"/>
      <c r="FFS189" s="58"/>
      <c r="FFT189" s="58"/>
      <c r="FFU189" s="58"/>
      <c r="FFV189" s="58"/>
      <c r="FFW189" s="58"/>
      <c r="FFX189" s="58"/>
      <c r="FFY189" s="58"/>
      <c r="FFZ189" s="58"/>
      <c r="FGA189" s="58"/>
      <c r="FGB189" s="58"/>
      <c r="FGC189" s="58"/>
      <c r="FGD189" s="58"/>
      <c r="FGE189" s="58"/>
      <c r="FGF189" s="58"/>
      <c r="FGG189" s="58"/>
      <c r="FGH189" s="58"/>
      <c r="FGI189" s="58"/>
      <c r="FGJ189" s="58"/>
      <c r="FGK189" s="58"/>
      <c r="FGL189" s="58"/>
      <c r="FGM189" s="58"/>
      <c r="FGN189" s="58"/>
      <c r="FGO189" s="58"/>
      <c r="FGP189" s="58"/>
      <c r="FGQ189" s="58"/>
      <c r="FGR189" s="58"/>
      <c r="FGS189" s="58"/>
      <c r="FGT189" s="58"/>
      <c r="FGU189" s="58"/>
      <c r="FGV189" s="58"/>
      <c r="FGW189" s="58"/>
      <c r="FGX189" s="58"/>
      <c r="FGY189" s="58"/>
      <c r="FGZ189" s="58"/>
      <c r="FHA189" s="58"/>
      <c r="FHB189" s="58"/>
      <c r="FHC189" s="58"/>
      <c r="FHD189" s="58"/>
      <c r="FHE189" s="58"/>
      <c r="FHF189" s="58"/>
      <c r="FHG189" s="58"/>
      <c r="FHH189" s="58"/>
      <c r="FHI189" s="58"/>
      <c r="FHJ189" s="58"/>
      <c r="FHK189" s="58"/>
      <c r="FHL189" s="58"/>
      <c r="FHM189" s="58"/>
      <c r="FHN189" s="58"/>
      <c r="FHO189" s="58"/>
      <c r="FHP189" s="58"/>
      <c r="FHQ189" s="58"/>
      <c r="FHR189" s="58"/>
      <c r="FHS189" s="58"/>
      <c r="FHT189" s="58"/>
      <c r="FHU189" s="58"/>
      <c r="FHV189" s="58"/>
      <c r="FHW189" s="58"/>
      <c r="FHX189" s="58"/>
      <c r="FHY189" s="58"/>
      <c r="FHZ189" s="58"/>
      <c r="FIA189" s="58"/>
      <c r="FIB189" s="58"/>
      <c r="FIC189" s="58"/>
      <c r="FID189" s="58"/>
      <c r="FIE189" s="58"/>
      <c r="FIF189" s="58"/>
      <c r="FIG189" s="58"/>
      <c r="FIH189" s="58"/>
      <c r="FII189" s="58"/>
      <c r="FIJ189" s="58"/>
      <c r="FIK189" s="58"/>
      <c r="FIL189" s="58"/>
      <c r="FIM189" s="58"/>
      <c r="FIN189" s="58"/>
      <c r="FIO189" s="58"/>
      <c r="FIP189" s="58"/>
      <c r="FIQ189" s="58"/>
      <c r="FIR189" s="58"/>
      <c r="FIS189" s="58"/>
      <c r="FIT189" s="58"/>
      <c r="FIU189" s="58"/>
      <c r="FIV189" s="58"/>
      <c r="FIW189" s="58"/>
      <c r="FIX189" s="58"/>
      <c r="FIY189" s="58"/>
      <c r="FIZ189" s="58"/>
      <c r="FJA189" s="58"/>
      <c r="FJB189" s="58"/>
      <c r="FJC189" s="58"/>
      <c r="FJD189" s="58"/>
      <c r="FJE189" s="58"/>
      <c r="FJF189" s="58"/>
      <c r="FJG189" s="58"/>
      <c r="FJH189" s="58"/>
      <c r="FJI189" s="58"/>
      <c r="FJJ189" s="58"/>
      <c r="FJK189" s="58"/>
      <c r="FJL189" s="58"/>
      <c r="FJM189" s="58"/>
      <c r="FJN189" s="58"/>
      <c r="FJO189" s="58"/>
      <c r="FJP189" s="58"/>
      <c r="FJQ189" s="58"/>
      <c r="FJR189" s="58"/>
      <c r="FJS189" s="58"/>
      <c r="FJT189" s="58"/>
      <c r="FJU189" s="58"/>
      <c r="FJV189" s="58"/>
      <c r="FJW189" s="58"/>
      <c r="FJX189" s="58"/>
      <c r="FJY189" s="58"/>
      <c r="FJZ189" s="58"/>
      <c r="FKA189" s="58"/>
      <c r="FKB189" s="58"/>
      <c r="FKC189" s="58"/>
      <c r="FKD189" s="58"/>
      <c r="FKE189" s="58"/>
      <c r="FKF189" s="58"/>
      <c r="FKG189" s="58"/>
      <c r="FKH189" s="58"/>
      <c r="FKI189" s="58"/>
      <c r="FKJ189" s="58"/>
      <c r="FKK189" s="58"/>
      <c r="FKL189" s="58"/>
      <c r="FKM189" s="58"/>
      <c r="FKN189" s="58"/>
      <c r="FKO189" s="58"/>
      <c r="FKP189" s="58"/>
      <c r="FKQ189" s="58"/>
      <c r="FKR189" s="58"/>
      <c r="FKS189" s="58"/>
      <c r="FKT189" s="58"/>
      <c r="FKU189" s="58"/>
      <c r="FKV189" s="58"/>
      <c r="FKW189" s="58"/>
      <c r="FKX189" s="58"/>
      <c r="FKY189" s="58"/>
      <c r="FKZ189" s="58"/>
      <c r="FLA189" s="58"/>
      <c r="FLB189" s="58"/>
      <c r="FLC189" s="58"/>
      <c r="FLD189" s="58"/>
      <c r="FLE189" s="58"/>
      <c r="FLF189" s="58"/>
      <c r="FLG189" s="58"/>
      <c r="FLH189" s="58"/>
      <c r="FLI189" s="58"/>
      <c r="FLJ189" s="58"/>
      <c r="FLK189" s="58"/>
      <c r="FLL189" s="58"/>
      <c r="FLM189" s="58"/>
      <c r="FLN189" s="58"/>
      <c r="FLO189" s="58"/>
      <c r="FLP189" s="58"/>
      <c r="FLQ189" s="58"/>
      <c r="FLR189" s="58"/>
      <c r="FLS189" s="58"/>
      <c r="FLT189" s="58"/>
      <c r="FLU189" s="58"/>
      <c r="FLV189" s="58"/>
      <c r="FLW189" s="58"/>
      <c r="FLX189" s="58"/>
      <c r="FLY189" s="58"/>
      <c r="FLZ189" s="58"/>
      <c r="FMA189" s="58"/>
      <c r="FMB189" s="58"/>
      <c r="FMC189" s="58"/>
      <c r="FMD189" s="58"/>
      <c r="FME189" s="58"/>
      <c r="FMF189" s="58"/>
      <c r="FMG189" s="58"/>
      <c r="FMH189" s="58"/>
      <c r="FMI189" s="58"/>
      <c r="FMJ189" s="58"/>
      <c r="FMK189" s="58"/>
      <c r="FML189" s="58"/>
      <c r="FMM189" s="58"/>
      <c r="FMN189" s="58"/>
      <c r="FMO189" s="58"/>
      <c r="FMP189" s="58"/>
      <c r="FMQ189" s="58"/>
      <c r="FMR189" s="58"/>
      <c r="FMS189" s="58"/>
      <c r="FMT189" s="58"/>
      <c r="FMU189" s="58"/>
      <c r="FMV189" s="58"/>
      <c r="FMW189" s="58"/>
      <c r="FMX189" s="58"/>
      <c r="FMY189" s="58"/>
      <c r="FMZ189" s="58"/>
      <c r="FNA189" s="58"/>
      <c r="FNB189" s="58"/>
      <c r="FNC189" s="58"/>
      <c r="FND189" s="58"/>
      <c r="FNE189" s="58"/>
      <c r="FNF189" s="58"/>
      <c r="FNG189" s="58"/>
      <c r="FNH189" s="58"/>
      <c r="FNI189" s="58"/>
      <c r="FNJ189" s="58"/>
      <c r="FNK189" s="58"/>
      <c r="FNL189" s="58"/>
      <c r="FNM189" s="58"/>
      <c r="FNN189" s="58"/>
      <c r="FNO189" s="58"/>
      <c r="FNP189" s="58"/>
      <c r="FNQ189" s="58"/>
      <c r="FNR189" s="58"/>
      <c r="FNS189" s="58"/>
      <c r="FNT189" s="58"/>
      <c r="FNU189" s="58"/>
      <c r="FNV189" s="58"/>
      <c r="FNW189" s="58"/>
      <c r="FNX189" s="58"/>
      <c r="FNY189" s="58"/>
      <c r="FNZ189" s="58"/>
      <c r="FOA189" s="58"/>
      <c r="FOB189" s="58"/>
      <c r="FOC189" s="58"/>
      <c r="FOD189" s="58"/>
      <c r="FOE189" s="58"/>
      <c r="FOF189" s="58"/>
      <c r="FOG189" s="58"/>
      <c r="FOH189" s="58"/>
      <c r="FOI189" s="58"/>
      <c r="FOJ189" s="58"/>
      <c r="FOK189" s="58"/>
      <c r="FOL189" s="58"/>
      <c r="FOM189" s="58"/>
      <c r="FON189" s="58"/>
      <c r="FOO189" s="58"/>
      <c r="FOP189" s="58"/>
      <c r="FOQ189" s="58"/>
      <c r="FOR189" s="58"/>
      <c r="FOS189" s="58"/>
      <c r="FOT189" s="58"/>
      <c r="FOU189" s="58"/>
      <c r="FOV189" s="58"/>
      <c r="FOW189" s="58"/>
      <c r="FOX189" s="58"/>
      <c r="FOY189" s="58"/>
      <c r="FOZ189" s="58"/>
      <c r="FPA189" s="58"/>
      <c r="FPB189" s="58"/>
      <c r="FPC189" s="58"/>
      <c r="FPD189" s="58"/>
      <c r="FPE189" s="58"/>
      <c r="FPF189" s="58"/>
      <c r="FPG189" s="58"/>
      <c r="FPH189" s="58"/>
      <c r="FPI189" s="58"/>
      <c r="FPJ189" s="58"/>
      <c r="FPK189" s="58"/>
      <c r="FPL189" s="58"/>
      <c r="FPM189" s="58"/>
      <c r="FPN189" s="58"/>
      <c r="FPO189" s="58"/>
      <c r="FPP189" s="58"/>
      <c r="FPQ189" s="58"/>
      <c r="FPR189" s="58"/>
      <c r="FPS189" s="58"/>
      <c r="FPT189" s="58"/>
      <c r="FPU189" s="58"/>
      <c r="FPV189" s="58"/>
      <c r="FPW189" s="58"/>
      <c r="FPX189" s="58"/>
      <c r="FPY189" s="58"/>
      <c r="FPZ189" s="58"/>
      <c r="FQA189" s="58"/>
      <c r="FQB189" s="58"/>
      <c r="FQC189" s="58"/>
      <c r="FQD189" s="58"/>
      <c r="FQE189" s="58"/>
      <c r="FQF189" s="58"/>
      <c r="FQG189" s="58"/>
      <c r="FQH189" s="58"/>
      <c r="FQI189" s="58"/>
      <c r="FQJ189" s="58"/>
      <c r="FQK189" s="58"/>
      <c r="FQL189" s="58"/>
      <c r="FQM189" s="58"/>
      <c r="FQN189" s="58"/>
      <c r="FQO189" s="58"/>
      <c r="FQP189" s="58"/>
      <c r="FQQ189" s="58"/>
      <c r="FQR189" s="58"/>
      <c r="FQS189" s="58"/>
      <c r="FQT189" s="58"/>
      <c r="FQU189" s="58"/>
      <c r="FQV189" s="58"/>
      <c r="FQW189" s="58"/>
      <c r="FQX189" s="58"/>
      <c r="FQY189" s="58"/>
      <c r="FQZ189" s="58"/>
      <c r="FRA189" s="58"/>
      <c r="FRB189" s="58"/>
      <c r="FRC189" s="58"/>
      <c r="FRD189" s="58"/>
      <c r="FRE189" s="58"/>
      <c r="FRF189" s="58"/>
      <c r="FRG189" s="58"/>
      <c r="FRH189" s="58"/>
      <c r="FRI189" s="58"/>
      <c r="FRJ189" s="58"/>
      <c r="FRK189" s="58"/>
      <c r="FRL189" s="58"/>
      <c r="FRM189" s="58"/>
      <c r="FRN189" s="58"/>
      <c r="FRO189" s="58"/>
      <c r="FRP189" s="58"/>
      <c r="FRQ189" s="58"/>
      <c r="FRR189" s="58"/>
      <c r="FRS189" s="58"/>
      <c r="FRT189" s="58"/>
      <c r="FRU189" s="58"/>
      <c r="FRV189" s="58"/>
      <c r="FRW189" s="58"/>
      <c r="FRX189" s="58"/>
      <c r="FRY189" s="58"/>
      <c r="FRZ189" s="58"/>
      <c r="FSA189" s="58"/>
      <c r="FSB189" s="58"/>
      <c r="FSC189" s="58"/>
      <c r="FSD189" s="58"/>
      <c r="FSE189" s="58"/>
      <c r="FSF189" s="58"/>
      <c r="FSG189" s="58"/>
      <c r="FSH189" s="58"/>
      <c r="FSI189" s="58"/>
      <c r="FSJ189" s="58"/>
      <c r="FSK189" s="58"/>
      <c r="FSL189" s="58"/>
      <c r="FSM189" s="58"/>
      <c r="FSN189" s="58"/>
      <c r="FSO189" s="58"/>
      <c r="FSP189" s="58"/>
      <c r="FSQ189" s="58"/>
      <c r="FSR189" s="58"/>
      <c r="FSS189" s="58"/>
      <c r="FST189" s="58"/>
      <c r="FSU189" s="58"/>
      <c r="FSV189" s="58"/>
      <c r="FSW189" s="58"/>
      <c r="FSX189" s="58"/>
      <c r="FSY189" s="58"/>
      <c r="FSZ189" s="58"/>
      <c r="FTA189" s="58"/>
      <c r="FTB189" s="58"/>
      <c r="FTC189" s="58"/>
      <c r="FTD189" s="58"/>
      <c r="FTE189" s="58"/>
      <c r="FTF189" s="58"/>
      <c r="FTG189" s="58"/>
      <c r="FTH189" s="58"/>
      <c r="FTI189" s="58"/>
      <c r="FTJ189" s="58"/>
      <c r="FTK189" s="58"/>
      <c r="FTL189" s="58"/>
      <c r="FTM189" s="58"/>
      <c r="FTN189" s="58"/>
      <c r="FTO189" s="58"/>
      <c r="FTP189" s="58"/>
      <c r="FTQ189" s="58"/>
      <c r="FTR189" s="58"/>
      <c r="FTS189" s="58"/>
      <c r="FTT189" s="58"/>
      <c r="FTU189" s="58"/>
      <c r="FTV189" s="58"/>
      <c r="FTW189" s="58"/>
      <c r="FTX189" s="58"/>
      <c r="FTY189" s="58"/>
      <c r="FTZ189" s="58"/>
      <c r="FUA189" s="58"/>
      <c r="FUB189" s="58"/>
      <c r="FUC189" s="58"/>
      <c r="FUD189" s="58"/>
      <c r="FUE189" s="58"/>
      <c r="FUF189" s="58"/>
      <c r="FUG189" s="58"/>
      <c r="FUH189" s="58"/>
      <c r="FUI189" s="58"/>
      <c r="FUJ189" s="58"/>
      <c r="FUK189" s="58"/>
      <c r="FUL189" s="58"/>
      <c r="FUM189" s="58"/>
      <c r="FUN189" s="58"/>
      <c r="FUO189" s="58"/>
      <c r="FUP189" s="58"/>
      <c r="FUQ189" s="58"/>
      <c r="FUR189" s="58"/>
      <c r="FUS189" s="58"/>
      <c r="FUT189" s="58"/>
      <c r="FUU189" s="58"/>
      <c r="FUV189" s="58"/>
      <c r="FUW189" s="58"/>
      <c r="FUX189" s="58"/>
      <c r="FUY189" s="58"/>
      <c r="FUZ189" s="58"/>
      <c r="FVA189" s="58"/>
      <c r="FVB189" s="58"/>
      <c r="FVC189" s="58"/>
      <c r="FVD189" s="58"/>
      <c r="FVE189" s="58"/>
      <c r="FVF189" s="58"/>
      <c r="FVG189" s="58"/>
      <c r="FVH189" s="58"/>
      <c r="FVI189" s="58"/>
      <c r="FVJ189" s="58"/>
      <c r="FVK189" s="58"/>
      <c r="FVL189" s="58"/>
      <c r="FVM189" s="58"/>
      <c r="FVN189" s="58"/>
      <c r="FVO189" s="58"/>
      <c r="FVP189" s="58"/>
      <c r="FVQ189" s="58"/>
      <c r="FVR189" s="58"/>
      <c r="FVS189" s="58"/>
      <c r="FVT189" s="58"/>
      <c r="FVU189" s="58"/>
      <c r="FVV189" s="58"/>
      <c r="FVW189" s="58"/>
      <c r="FVX189" s="58"/>
      <c r="FVY189" s="58"/>
      <c r="FVZ189" s="58"/>
      <c r="FWA189" s="58"/>
      <c r="FWB189" s="58"/>
      <c r="FWC189" s="58"/>
      <c r="FWD189" s="58"/>
      <c r="FWE189" s="58"/>
      <c r="FWF189" s="58"/>
      <c r="FWG189" s="58"/>
      <c r="FWH189" s="58"/>
      <c r="FWI189" s="58"/>
      <c r="FWJ189" s="58"/>
      <c r="FWK189" s="58"/>
      <c r="FWL189" s="58"/>
      <c r="FWM189" s="58"/>
      <c r="FWN189" s="58"/>
      <c r="FWO189" s="58"/>
      <c r="FWP189" s="58"/>
      <c r="FWQ189" s="58"/>
      <c r="FWR189" s="58"/>
      <c r="FWS189" s="58"/>
      <c r="FWT189" s="58"/>
      <c r="FWU189" s="58"/>
      <c r="FWV189" s="58"/>
      <c r="FWW189" s="58"/>
      <c r="FWX189" s="58"/>
      <c r="FWY189" s="58"/>
      <c r="FWZ189" s="58"/>
      <c r="FXA189" s="58"/>
      <c r="FXB189" s="58"/>
      <c r="FXC189" s="58"/>
      <c r="FXD189" s="58"/>
      <c r="FXE189" s="58"/>
      <c r="FXF189" s="58"/>
      <c r="FXG189" s="58"/>
      <c r="FXH189" s="58"/>
      <c r="FXI189" s="58"/>
      <c r="FXJ189" s="58"/>
      <c r="FXK189" s="58"/>
      <c r="FXL189" s="58"/>
      <c r="FXM189" s="58"/>
      <c r="FXN189" s="58"/>
      <c r="FXO189" s="58"/>
      <c r="FXP189" s="58"/>
      <c r="FXQ189" s="58"/>
      <c r="FXR189" s="58"/>
      <c r="FXS189" s="58"/>
      <c r="FXT189" s="58"/>
      <c r="FXU189" s="58"/>
      <c r="FXV189" s="58"/>
      <c r="FXW189" s="58"/>
      <c r="FXX189" s="58"/>
      <c r="FXY189" s="58"/>
      <c r="FXZ189" s="58"/>
      <c r="FYA189" s="58"/>
      <c r="FYB189" s="58"/>
      <c r="FYC189" s="58"/>
      <c r="FYD189" s="58"/>
      <c r="FYE189" s="58"/>
      <c r="FYF189" s="58"/>
      <c r="FYG189" s="58"/>
      <c r="FYH189" s="58"/>
      <c r="FYI189" s="58"/>
      <c r="FYJ189" s="58"/>
      <c r="FYK189" s="58"/>
      <c r="FYL189" s="58"/>
      <c r="FYM189" s="58"/>
      <c r="FYN189" s="58"/>
      <c r="FYO189" s="58"/>
      <c r="FYP189" s="58"/>
      <c r="FYQ189" s="58"/>
      <c r="FYR189" s="58"/>
      <c r="FYS189" s="58"/>
      <c r="FYT189" s="58"/>
      <c r="FYU189" s="58"/>
      <c r="FYV189" s="58"/>
      <c r="FYW189" s="58"/>
      <c r="FYX189" s="58"/>
      <c r="FYY189" s="58"/>
      <c r="FYZ189" s="58"/>
      <c r="FZA189" s="58"/>
      <c r="FZB189" s="58"/>
      <c r="FZC189" s="58"/>
      <c r="FZD189" s="58"/>
      <c r="FZE189" s="58"/>
      <c r="FZF189" s="58"/>
      <c r="FZG189" s="58"/>
      <c r="FZH189" s="58"/>
      <c r="FZI189" s="58"/>
      <c r="FZJ189" s="58"/>
      <c r="FZK189" s="58"/>
      <c r="FZL189" s="58"/>
      <c r="FZM189" s="58"/>
      <c r="FZN189" s="58"/>
      <c r="FZO189" s="58"/>
      <c r="FZP189" s="58"/>
      <c r="FZQ189" s="58"/>
      <c r="FZR189" s="58"/>
      <c r="FZS189" s="58"/>
      <c r="FZT189" s="58"/>
      <c r="FZU189" s="58"/>
      <c r="FZV189" s="58"/>
      <c r="FZW189" s="58"/>
      <c r="FZX189" s="58"/>
      <c r="FZY189" s="58"/>
      <c r="FZZ189" s="58"/>
      <c r="GAA189" s="58"/>
      <c r="GAB189" s="58"/>
      <c r="GAC189" s="58"/>
      <c r="GAD189" s="58"/>
      <c r="GAE189" s="58"/>
      <c r="GAF189" s="58"/>
      <c r="GAG189" s="58"/>
      <c r="GAH189" s="58"/>
      <c r="GAI189" s="58"/>
      <c r="GAJ189" s="58"/>
      <c r="GAK189" s="58"/>
      <c r="GAL189" s="58"/>
      <c r="GAM189" s="58"/>
      <c r="GAN189" s="58"/>
      <c r="GAO189" s="58"/>
      <c r="GAP189" s="58"/>
      <c r="GAQ189" s="58"/>
      <c r="GAR189" s="58"/>
      <c r="GAS189" s="58"/>
      <c r="GAT189" s="58"/>
      <c r="GAU189" s="58"/>
      <c r="GAV189" s="58"/>
      <c r="GAW189" s="58"/>
      <c r="GAX189" s="58"/>
      <c r="GAY189" s="58"/>
      <c r="GAZ189" s="58"/>
      <c r="GBA189" s="58"/>
      <c r="GBB189" s="58"/>
      <c r="GBC189" s="58"/>
      <c r="GBD189" s="58"/>
      <c r="GBE189" s="58"/>
      <c r="GBF189" s="58"/>
      <c r="GBG189" s="58"/>
      <c r="GBH189" s="58"/>
      <c r="GBI189" s="58"/>
      <c r="GBJ189" s="58"/>
      <c r="GBK189" s="58"/>
      <c r="GBL189" s="58"/>
      <c r="GBM189" s="58"/>
      <c r="GBN189" s="58"/>
      <c r="GBO189" s="58"/>
      <c r="GBP189" s="58"/>
      <c r="GBQ189" s="58"/>
      <c r="GBR189" s="58"/>
      <c r="GBS189" s="58"/>
      <c r="GBT189" s="58"/>
      <c r="GBU189" s="58"/>
      <c r="GBV189" s="58"/>
      <c r="GBW189" s="58"/>
      <c r="GBX189" s="58"/>
      <c r="GBY189" s="58"/>
      <c r="GBZ189" s="58"/>
      <c r="GCA189" s="58"/>
      <c r="GCB189" s="58"/>
      <c r="GCC189" s="58"/>
      <c r="GCD189" s="58"/>
      <c r="GCE189" s="58"/>
      <c r="GCF189" s="58"/>
      <c r="GCG189" s="58"/>
      <c r="GCH189" s="58"/>
      <c r="GCI189" s="58"/>
      <c r="GCJ189" s="58"/>
      <c r="GCK189" s="58"/>
      <c r="GCL189" s="58"/>
      <c r="GCM189" s="58"/>
      <c r="GCN189" s="58"/>
      <c r="GCO189" s="58"/>
      <c r="GCP189" s="58"/>
      <c r="GCQ189" s="58"/>
      <c r="GCR189" s="58"/>
      <c r="GCS189" s="58"/>
      <c r="GCT189" s="58"/>
      <c r="GCU189" s="58"/>
      <c r="GCV189" s="58"/>
      <c r="GCW189" s="58"/>
      <c r="GCX189" s="58"/>
      <c r="GCY189" s="58"/>
      <c r="GCZ189" s="58"/>
      <c r="GDA189" s="58"/>
      <c r="GDB189" s="58"/>
      <c r="GDC189" s="58"/>
      <c r="GDD189" s="58"/>
      <c r="GDE189" s="58"/>
      <c r="GDF189" s="58"/>
      <c r="GDG189" s="58"/>
      <c r="GDH189" s="58"/>
      <c r="GDI189" s="58"/>
      <c r="GDJ189" s="58"/>
      <c r="GDK189" s="58"/>
      <c r="GDL189" s="58"/>
      <c r="GDM189" s="58"/>
      <c r="GDN189" s="58"/>
      <c r="GDO189" s="58"/>
      <c r="GDP189" s="58"/>
      <c r="GDQ189" s="58"/>
      <c r="GDR189" s="58"/>
      <c r="GDS189" s="58"/>
      <c r="GDT189" s="58"/>
      <c r="GDU189" s="58"/>
      <c r="GDV189" s="58"/>
      <c r="GDW189" s="58"/>
      <c r="GDX189" s="58"/>
      <c r="GDY189" s="58"/>
      <c r="GDZ189" s="58"/>
      <c r="GEA189" s="58"/>
      <c r="GEB189" s="58"/>
      <c r="GEC189" s="58"/>
      <c r="GED189" s="58"/>
      <c r="GEE189" s="58"/>
      <c r="GEF189" s="58"/>
      <c r="GEG189" s="58"/>
      <c r="GEH189" s="58"/>
      <c r="GEI189" s="58"/>
      <c r="GEJ189" s="58"/>
      <c r="GEK189" s="58"/>
      <c r="GEL189" s="58"/>
      <c r="GEM189" s="58"/>
      <c r="GEN189" s="58"/>
      <c r="GEO189" s="58"/>
      <c r="GEP189" s="58"/>
      <c r="GEQ189" s="58"/>
      <c r="GER189" s="58"/>
      <c r="GES189" s="58"/>
      <c r="GET189" s="58"/>
      <c r="GEU189" s="58"/>
      <c r="GEV189" s="58"/>
      <c r="GEW189" s="58"/>
      <c r="GEX189" s="58"/>
      <c r="GEY189" s="58"/>
      <c r="GEZ189" s="58"/>
      <c r="GFA189" s="58"/>
      <c r="GFB189" s="58"/>
      <c r="GFC189" s="58"/>
      <c r="GFD189" s="58"/>
      <c r="GFE189" s="58"/>
      <c r="GFF189" s="58"/>
      <c r="GFG189" s="58"/>
      <c r="GFH189" s="58"/>
      <c r="GFI189" s="58"/>
      <c r="GFJ189" s="58"/>
      <c r="GFK189" s="58"/>
      <c r="GFL189" s="58"/>
      <c r="GFM189" s="58"/>
      <c r="GFN189" s="58"/>
      <c r="GFO189" s="58"/>
      <c r="GFP189" s="58"/>
      <c r="GFQ189" s="58"/>
      <c r="GFR189" s="58"/>
      <c r="GFS189" s="58"/>
      <c r="GFT189" s="58"/>
      <c r="GFU189" s="58"/>
      <c r="GFV189" s="58"/>
      <c r="GFW189" s="58"/>
      <c r="GFX189" s="58"/>
      <c r="GFY189" s="58"/>
      <c r="GFZ189" s="58"/>
      <c r="GGA189" s="58"/>
      <c r="GGB189" s="58"/>
      <c r="GGC189" s="58"/>
      <c r="GGD189" s="58"/>
      <c r="GGE189" s="58"/>
      <c r="GGF189" s="58"/>
      <c r="GGG189" s="58"/>
      <c r="GGH189" s="58"/>
      <c r="GGI189" s="58"/>
      <c r="GGJ189" s="58"/>
      <c r="GGK189" s="58"/>
      <c r="GGL189" s="58"/>
      <c r="GGM189" s="58"/>
      <c r="GGN189" s="58"/>
      <c r="GGO189" s="58"/>
      <c r="GGP189" s="58"/>
      <c r="GGQ189" s="58"/>
      <c r="GGR189" s="58"/>
      <c r="GGS189" s="58"/>
      <c r="GGT189" s="58"/>
      <c r="GGU189" s="58"/>
      <c r="GGV189" s="58"/>
      <c r="GGW189" s="58"/>
      <c r="GGX189" s="58"/>
      <c r="GGY189" s="58"/>
      <c r="GGZ189" s="58"/>
      <c r="GHA189" s="58"/>
      <c r="GHB189" s="58"/>
      <c r="GHC189" s="58"/>
      <c r="GHD189" s="58"/>
      <c r="GHE189" s="58"/>
      <c r="GHF189" s="58"/>
      <c r="GHG189" s="58"/>
      <c r="GHH189" s="58"/>
      <c r="GHI189" s="58"/>
      <c r="GHJ189" s="58"/>
      <c r="GHK189" s="58"/>
      <c r="GHL189" s="58"/>
      <c r="GHM189" s="58"/>
      <c r="GHN189" s="58"/>
      <c r="GHO189" s="58"/>
      <c r="GHP189" s="58"/>
      <c r="GHQ189" s="58"/>
      <c r="GHR189" s="58"/>
      <c r="GHS189" s="58"/>
      <c r="GHT189" s="58"/>
      <c r="GHU189" s="58"/>
      <c r="GHV189" s="58"/>
      <c r="GHW189" s="58"/>
      <c r="GHX189" s="58"/>
      <c r="GHY189" s="58"/>
      <c r="GHZ189" s="58"/>
      <c r="GIA189" s="58"/>
      <c r="GIB189" s="58"/>
      <c r="GIC189" s="58"/>
      <c r="GID189" s="58"/>
      <c r="GIE189" s="58"/>
      <c r="GIF189" s="58"/>
      <c r="GIG189" s="58"/>
      <c r="GIH189" s="58"/>
      <c r="GII189" s="58"/>
      <c r="GIJ189" s="58"/>
      <c r="GIK189" s="58"/>
      <c r="GIL189" s="58"/>
      <c r="GIM189" s="58"/>
      <c r="GIN189" s="58"/>
      <c r="GIO189" s="58"/>
      <c r="GIP189" s="58"/>
      <c r="GIQ189" s="58"/>
      <c r="GIR189" s="58"/>
      <c r="GIS189" s="58"/>
      <c r="GIT189" s="58"/>
      <c r="GIU189" s="58"/>
      <c r="GIV189" s="58"/>
      <c r="GIW189" s="58"/>
      <c r="GIX189" s="58"/>
      <c r="GIY189" s="58"/>
      <c r="GIZ189" s="58"/>
      <c r="GJA189" s="58"/>
      <c r="GJB189" s="58"/>
      <c r="GJC189" s="58"/>
      <c r="GJD189" s="58"/>
      <c r="GJE189" s="58"/>
      <c r="GJF189" s="58"/>
      <c r="GJG189" s="58"/>
      <c r="GJH189" s="58"/>
      <c r="GJI189" s="58"/>
      <c r="GJJ189" s="58"/>
      <c r="GJK189" s="58"/>
      <c r="GJL189" s="58"/>
      <c r="GJM189" s="58"/>
      <c r="GJN189" s="58"/>
      <c r="GJO189" s="58"/>
      <c r="GJP189" s="58"/>
      <c r="GJQ189" s="58"/>
      <c r="GJR189" s="58"/>
      <c r="GJS189" s="58"/>
      <c r="GJT189" s="58"/>
      <c r="GJU189" s="58"/>
      <c r="GJV189" s="58"/>
      <c r="GJW189" s="58"/>
      <c r="GJX189" s="58"/>
      <c r="GJY189" s="58"/>
      <c r="GJZ189" s="58"/>
      <c r="GKA189" s="58"/>
      <c r="GKB189" s="58"/>
      <c r="GKC189" s="58"/>
      <c r="GKD189" s="58"/>
      <c r="GKE189" s="58"/>
      <c r="GKF189" s="58"/>
      <c r="GKG189" s="58"/>
      <c r="GKH189" s="58"/>
      <c r="GKI189" s="58"/>
      <c r="GKJ189" s="58"/>
      <c r="GKK189" s="58"/>
      <c r="GKL189" s="58"/>
      <c r="GKM189" s="58"/>
      <c r="GKN189" s="58"/>
      <c r="GKO189" s="58"/>
      <c r="GKP189" s="58"/>
      <c r="GKQ189" s="58"/>
      <c r="GKR189" s="58"/>
      <c r="GKS189" s="58"/>
      <c r="GKT189" s="58"/>
      <c r="GKU189" s="58"/>
      <c r="GKV189" s="58"/>
      <c r="GKW189" s="58"/>
      <c r="GKX189" s="58"/>
      <c r="GKY189" s="58"/>
      <c r="GKZ189" s="58"/>
      <c r="GLA189" s="58"/>
      <c r="GLB189" s="58"/>
      <c r="GLC189" s="58"/>
      <c r="GLD189" s="58"/>
      <c r="GLE189" s="58"/>
      <c r="GLF189" s="58"/>
      <c r="GLG189" s="58"/>
      <c r="GLH189" s="58"/>
      <c r="GLI189" s="58"/>
      <c r="GLJ189" s="58"/>
      <c r="GLK189" s="58"/>
      <c r="GLL189" s="58"/>
      <c r="GLM189" s="58"/>
      <c r="GLN189" s="58"/>
      <c r="GLO189" s="58"/>
      <c r="GLP189" s="58"/>
      <c r="GLQ189" s="58"/>
      <c r="GLR189" s="58"/>
      <c r="GLS189" s="58"/>
      <c r="GLT189" s="58"/>
      <c r="GLU189" s="58"/>
      <c r="GLV189" s="58"/>
      <c r="GLW189" s="58"/>
      <c r="GLX189" s="58"/>
      <c r="GLY189" s="58"/>
      <c r="GLZ189" s="58"/>
      <c r="GMA189" s="58"/>
      <c r="GMB189" s="58"/>
      <c r="GMC189" s="58"/>
      <c r="GMD189" s="58"/>
      <c r="GME189" s="58"/>
      <c r="GMF189" s="58"/>
      <c r="GMG189" s="58"/>
      <c r="GMH189" s="58"/>
      <c r="GMI189" s="58"/>
      <c r="GMJ189" s="58"/>
      <c r="GMK189" s="58"/>
      <c r="GML189" s="58"/>
      <c r="GMM189" s="58"/>
      <c r="GMN189" s="58"/>
      <c r="GMO189" s="58"/>
      <c r="GMP189" s="58"/>
      <c r="GMQ189" s="58"/>
      <c r="GMR189" s="58"/>
      <c r="GMS189" s="58"/>
      <c r="GMT189" s="58"/>
      <c r="GMU189" s="58"/>
      <c r="GMV189" s="58"/>
      <c r="GMW189" s="58"/>
      <c r="GMX189" s="58"/>
      <c r="GMY189" s="58"/>
      <c r="GMZ189" s="58"/>
      <c r="GNA189" s="58"/>
      <c r="GNB189" s="58"/>
      <c r="GNC189" s="58"/>
      <c r="GND189" s="58"/>
      <c r="GNE189" s="58"/>
      <c r="GNF189" s="58"/>
      <c r="GNG189" s="58"/>
      <c r="GNH189" s="58"/>
      <c r="GNI189" s="58"/>
      <c r="GNJ189" s="58"/>
      <c r="GNK189" s="58"/>
      <c r="GNL189" s="58"/>
      <c r="GNM189" s="58"/>
      <c r="GNN189" s="58"/>
      <c r="GNO189" s="58"/>
      <c r="GNP189" s="58"/>
      <c r="GNQ189" s="58"/>
      <c r="GNR189" s="58"/>
      <c r="GNS189" s="58"/>
      <c r="GNT189" s="58"/>
      <c r="GNU189" s="58"/>
      <c r="GNV189" s="58"/>
      <c r="GNW189" s="58"/>
      <c r="GNX189" s="58"/>
      <c r="GNY189" s="58"/>
      <c r="GNZ189" s="58"/>
      <c r="GOA189" s="58"/>
      <c r="GOB189" s="58"/>
      <c r="GOC189" s="58"/>
      <c r="GOD189" s="58"/>
      <c r="GOE189" s="58"/>
      <c r="GOF189" s="58"/>
      <c r="GOG189" s="58"/>
      <c r="GOH189" s="58"/>
      <c r="GOI189" s="58"/>
      <c r="GOJ189" s="58"/>
      <c r="GOK189" s="58"/>
      <c r="GOL189" s="58"/>
      <c r="GOM189" s="58"/>
      <c r="GON189" s="58"/>
      <c r="GOO189" s="58"/>
      <c r="GOP189" s="58"/>
      <c r="GOQ189" s="58"/>
      <c r="GOR189" s="58"/>
      <c r="GOS189" s="58"/>
      <c r="GOT189" s="58"/>
      <c r="GOU189" s="58"/>
      <c r="GOV189" s="58"/>
      <c r="GOW189" s="58"/>
      <c r="GOX189" s="58"/>
      <c r="GOY189" s="58"/>
      <c r="GOZ189" s="58"/>
      <c r="GPA189" s="58"/>
      <c r="GPB189" s="58"/>
      <c r="GPC189" s="58"/>
      <c r="GPD189" s="58"/>
      <c r="GPE189" s="58"/>
      <c r="GPF189" s="58"/>
      <c r="GPG189" s="58"/>
      <c r="GPH189" s="58"/>
      <c r="GPI189" s="58"/>
      <c r="GPJ189" s="58"/>
      <c r="GPK189" s="58"/>
      <c r="GPL189" s="58"/>
      <c r="GPM189" s="58"/>
      <c r="GPN189" s="58"/>
      <c r="GPO189" s="58"/>
      <c r="GPP189" s="58"/>
      <c r="GPQ189" s="58"/>
      <c r="GPR189" s="58"/>
      <c r="GPS189" s="58"/>
      <c r="GPT189" s="58"/>
      <c r="GPU189" s="58"/>
      <c r="GPV189" s="58"/>
      <c r="GPW189" s="58"/>
      <c r="GPX189" s="58"/>
      <c r="GPY189" s="58"/>
      <c r="GPZ189" s="58"/>
      <c r="GQA189" s="58"/>
      <c r="GQB189" s="58"/>
      <c r="GQC189" s="58"/>
      <c r="GQD189" s="58"/>
      <c r="GQE189" s="58"/>
      <c r="GQF189" s="58"/>
      <c r="GQG189" s="58"/>
      <c r="GQH189" s="58"/>
      <c r="GQI189" s="58"/>
      <c r="GQJ189" s="58"/>
      <c r="GQK189" s="58"/>
      <c r="GQL189" s="58"/>
      <c r="GQM189" s="58"/>
      <c r="GQN189" s="58"/>
      <c r="GQO189" s="58"/>
      <c r="GQP189" s="58"/>
      <c r="GQQ189" s="58"/>
      <c r="GQR189" s="58"/>
      <c r="GQS189" s="58"/>
      <c r="GQT189" s="58"/>
      <c r="GQU189" s="58"/>
      <c r="GQV189" s="58"/>
      <c r="GQW189" s="58"/>
      <c r="GQX189" s="58"/>
      <c r="GQY189" s="58"/>
      <c r="GQZ189" s="58"/>
      <c r="GRA189" s="58"/>
      <c r="GRB189" s="58"/>
      <c r="GRC189" s="58"/>
      <c r="GRD189" s="58"/>
      <c r="GRE189" s="58"/>
      <c r="GRF189" s="58"/>
      <c r="GRG189" s="58"/>
      <c r="GRH189" s="58"/>
      <c r="GRI189" s="58"/>
      <c r="GRJ189" s="58"/>
      <c r="GRK189" s="58"/>
      <c r="GRL189" s="58"/>
      <c r="GRM189" s="58"/>
      <c r="GRN189" s="58"/>
      <c r="GRO189" s="58"/>
      <c r="GRP189" s="58"/>
      <c r="GRQ189" s="58"/>
      <c r="GRR189" s="58"/>
      <c r="GRS189" s="58"/>
      <c r="GRT189" s="58"/>
      <c r="GRU189" s="58"/>
      <c r="GRV189" s="58"/>
      <c r="GRW189" s="58"/>
      <c r="GRX189" s="58"/>
      <c r="GRY189" s="58"/>
      <c r="GRZ189" s="58"/>
      <c r="GSA189" s="58"/>
      <c r="GSB189" s="58"/>
      <c r="GSC189" s="58"/>
      <c r="GSD189" s="58"/>
      <c r="GSE189" s="58"/>
      <c r="GSF189" s="58"/>
      <c r="GSG189" s="58"/>
      <c r="GSH189" s="58"/>
      <c r="GSI189" s="58"/>
      <c r="GSJ189" s="58"/>
      <c r="GSK189" s="58"/>
      <c r="GSL189" s="58"/>
      <c r="GSM189" s="58"/>
      <c r="GSN189" s="58"/>
      <c r="GSO189" s="58"/>
      <c r="GSP189" s="58"/>
      <c r="GSQ189" s="58"/>
      <c r="GSR189" s="58"/>
      <c r="GSS189" s="58"/>
      <c r="GST189" s="58"/>
      <c r="GSU189" s="58"/>
      <c r="GSV189" s="58"/>
      <c r="GSW189" s="58"/>
      <c r="GSX189" s="58"/>
      <c r="GSY189" s="58"/>
      <c r="GSZ189" s="58"/>
      <c r="GTA189" s="58"/>
      <c r="GTB189" s="58"/>
      <c r="GTC189" s="58"/>
      <c r="GTD189" s="58"/>
      <c r="GTE189" s="58"/>
      <c r="GTF189" s="58"/>
      <c r="GTG189" s="58"/>
      <c r="GTH189" s="58"/>
      <c r="GTI189" s="58"/>
      <c r="GTJ189" s="58"/>
      <c r="GTK189" s="58"/>
      <c r="GTL189" s="58"/>
      <c r="GTM189" s="58"/>
      <c r="GTN189" s="58"/>
      <c r="GTO189" s="58"/>
      <c r="GTP189" s="58"/>
      <c r="GTQ189" s="58"/>
      <c r="GTR189" s="58"/>
      <c r="GTS189" s="58"/>
      <c r="GTT189" s="58"/>
      <c r="GTU189" s="58"/>
      <c r="GTV189" s="58"/>
      <c r="GTW189" s="58"/>
      <c r="GTX189" s="58"/>
      <c r="GTY189" s="58"/>
      <c r="GTZ189" s="58"/>
      <c r="GUA189" s="58"/>
      <c r="GUB189" s="58"/>
      <c r="GUC189" s="58"/>
      <c r="GUD189" s="58"/>
      <c r="GUE189" s="58"/>
      <c r="GUF189" s="58"/>
      <c r="GUG189" s="58"/>
      <c r="GUH189" s="58"/>
      <c r="GUI189" s="58"/>
      <c r="GUJ189" s="58"/>
      <c r="GUK189" s="58"/>
      <c r="GUL189" s="58"/>
      <c r="GUM189" s="58"/>
      <c r="GUN189" s="58"/>
      <c r="GUO189" s="58"/>
      <c r="GUP189" s="58"/>
      <c r="GUQ189" s="58"/>
      <c r="GUR189" s="58"/>
      <c r="GUS189" s="58"/>
      <c r="GUT189" s="58"/>
      <c r="GUU189" s="58"/>
      <c r="GUV189" s="58"/>
      <c r="GUW189" s="58"/>
      <c r="GUX189" s="58"/>
      <c r="GUY189" s="58"/>
      <c r="GUZ189" s="58"/>
      <c r="GVA189" s="58"/>
      <c r="GVB189" s="58"/>
      <c r="GVC189" s="58"/>
      <c r="GVD189" s="58"/>
      <c r="GVE189" s="58"/>
      <c r="GVF189" s="58"/>
      <c r="GVG189" s="58"/>
      <c r="GVH189" s="58"/>
      <c r="GVI189" s="58"/>
      <c r="GVJ189" s="58"/>
      <c r="GVK189" s="58"/>
      <c r="GVL189" s="58"/>
      <c r="GVM189" s="58"/>
      <c r="GVN189" s="58"/>
      <c r="GVO189" s="58"/>
      <c r="GVP189" s="58"/>
      <c r="GVQ189" s="58"/>
      <c r="GVR189" s="58"/>
      <c r="GVS189" s="58"/>
      <c r="GVT189" s="58"/>
      <c r="GVU189" s="58"/>
      <c r="GVV189" s="58"/>
      <c r="GVW189" s="58"/>
      <c r="GVX189" s="58"/>
      <c r="GVY189" s="58"/>
      <c r="GVZ189" s="58"/>
      <c r="GWA189" s="58"/>
      <c r="GWB189" s="58"/>
      <c r="GWC189" s="58"/>
      <c r="GWD189" s="58"/>
      <c r="GWE189" s="58"/>
      <c r="GWF189" s="58"/>
      <c r="GWG189" s="58"/>
      <c r="GWH189" s="58"/>
      <c r="GWI189" s="58"/>
      <c r="GWJ189" s="58"/>
      <c r="GWK189" s="58"/>
      <c r="GWL189" s="58"/>
      <c r="GWM189" s="58"/>
      <c r="GWN189" s="58"/>
      <c r="GWO189" s="58"/>
      <c r="GWP189" s="58"/>
      <c r="GWQ189" s="58"/>
      <c r="GWR189" s="58"/>
      <c r="GWS189" s="58"/>
      <c r="GWT189" s="58"/>
      <c r="GWU189" s="58"/>
      <c r="GWV189" s="58"/>
      <c r="GWW189" s="58"/>
      <c r="GWX189" s="58"/>
      <c r="GWY189" s="58"/>
      <c r="GWZ189" s="58"/>
      <c r="GXA189" s="58"/>
      <c r="GXB189" s="58"/>
      <c r="GXC189" s="58"/>
      <c r="GXD189" s="58"/>
      <c r="GXE189" s="58"/>
      <c r="GXF189" s="58"/>
      <c r="GXG189" s="58"/>
      <c r="GXH189" s="58"/>
      <c r="GXI189" s="58"/>
      <c r="GXJ189" s="58"/>
      <c r="GXK189" s="58"/>
      <c r="GXL189" s="58"/>
      <c r="GXM189" s="58"/>
      <c r="GXN189" s="58"/>
      <c r="GXO189" s="58"/>
      <c r="GXP189" s="58"/>
      <c r="GXQ189" s="58"/>
      <c r="GXR189" s="58"/>
      <c r="GXS189" s="58"/>
      <c r="GXT189" s="58"/>
      <c r="GXU189" s="58"/>
      <c r="GXV189" s="58"/>
      <c r="GXW189" s="58"/>
      <c r="GXX189" s="58"/>
      <c r="GXY189" s="58"/>
      <c r="GXZ189" s="58"/>
      <c r="GYA189" s="58"/>
      <c r="GYB189" s="58"/>
      <c r="GYC189" s="58"/>
      <c r="GYD189" s="58"/>
      <c r="GYE189" s="58"/>
      <c r="GYF189" s="58"/>
      <c r="GYG189" s="58"/>
      <c r="GYH189" s="58"/>
      <c r="GYI189" s="58"/>
      <c r="GYJ189" s="58"/>
      <c r="GYK189" s="58"/>
      <c r="GYL189" s="58"/>
      <c r="GYM189" s="58"/>
      <c r="GYN189" s="58"/>
      <c r="GYO189" s="58"/>
      <c r="GYP189" s="58"/>
      <c r="GYQ189" s="58"/>
      <c r="GYR189" s="58"/>
      <c r="GYS189" s="58"/>
      <c r="GYT189" s="58"/>
      <c r="GYU189" s="58"/>
      <c r="GYV189" s="58"/>
      <c r="GYW189" s="58"/>
      <c r="GYX189" s="58"/>
      <c r="GYY189" s="58"/>
      <c r="GYZ189" s="58"/>
      <c r="GZA189" s="58"/>
      <c r="GZB189" s="58"/>
      <c r="GZC189" s="58"/>
      <c r="GZD189" s="58"/>
      <c r="GZE189" s="58"/>
      <c r="GZF189" s="58"/>
      <c r="GZG189" s="58"/>
      <c r="GZH189" s="58"/>
      <c r="GZI189" s="58"/>
      <c r="GZJ189" s="58"/>
      <c r="GZK189" s="58"/>
      <c r="GZL189" s="58"/>
      <c r="GZM189" s="58"/>
      <c r="GZN189" s="58"/>
      <c r="GZO189" s="58"/>
      <c r="GZP189" s="58"/>
      <c r="GZQ189" s="58"/>
      <c r="GZR189" s="58"/>
      <c r="GZS189" s="58"/>
      <c r="GZT189" s="58"/>
      <c r="GZU189" s="58"/>
      <c r="GZV189" s="58"/>
      <c r="GZW189" s="58"/>
      <c r="GZX189" s="58"/>
      <c r="GZY189" s="58"/>
      <c r="GZZ189" s="58"/>
      <c r="HAA189" s="58"/>
      <c r="HAB189" s="58"/>
      <c r="HAC189" s="58"/>
      <c r="HAD189" s="58"/>
      <c r="HAE189" s="58"/>
      <c r="HAF189" s="58"/>
      <c r="HAG189" s="58"/>
      <c r="HAH189" s="58"/>
      <c r="HAI189" s="58"/>
      <c r="HAJ189" s="58"/>
      <c r="HAK189" s="58"/>
      <c r="HAL189" s="58"/>
      <c r="HAM189" s="58"/>
      <c r="HAN189" s="58"/>
      <c r="HAO189" s="58"/>
      <c r="HAP189" s="58"/>
      <c r="HAQ189" s="58"/>
      <c r="HAR189" s="58"/>
      <c r="HAS189" s="58"/>
      <c r="HAT189" s="58"/>
      <c r="HAU189" s="58"/>
      <c r="HAV189" s="58"/>
      <c r="HAW189" s="58"/>
      <c r="HAX189" s="58"/>
      <c r="HAY189" s="58"/>
      <c r="HAZ189" s="58"/>
      <c r="HBA189" s="58"/>
      <c r="HBB189" s="58"/>
      <c r="HBC189" s="58"/>
      <c r="HBD189" s="58"/>
      <c r="HBE189" s="58"/>
      <c r="HBF189" s="58"/>
      <c r="HBG189" s="58"/>
      <c r="HBH189" s="58"/>
      <c r="HBI189" s="58"/>
      <c r="HBJ189" s="58"/>
      <c r="HBK189" s="58"/>
      <c r="HBL189" s="58"/>
      <c r="HBM189" s="58"/>
      <c r="HBN189" s="58"/>
      <c r="HBO189" s="58"/>
      <c r="HBP189" s="58"/>
      <c r="HBQ189" s="58"/>
      <c r="HBR189" s="58"/>
      <c r="HBS189" s="58"/>
      <c r="HBT189" s="58"/>
      <c r="HBU189" s="58"/>
      <c r="HBV189" s="58"/>
      <c r="HBW189" s="58"/>
      <c r="HBX189" s="58"/>
      <c r="HBY189" s="58"/>
      <c r="HBZ189" s="58"/>
      <c r="HCA189" s="58"/>
      <c r="HCB189" s="58"/>
      <c r="HCC189" s="58"/>
      <c r="HCD189" s="58"/>
      <c r="HCE189" s="58"/>
      <c r="HCF189" s="58"/>
      <c r="HCG189" s="58"/>
      <c r="HCH189" s="58"/>
      <c r="HCI189" s="58"/>
      <c r="HCJ189" s="58"/>
      <c r="HCK189" s="58"/>
      <c r="HCL189" s="58"/>
      <c r="HCM189" s="58"/>
      <c r="HCN189" s="58"/>
      <c r="HCO189" s="58"/>
      <c r="HCP189" s="58"/>
      <c r="HCQ189" s="58"/>
      <c r="HCR189" s="58"/>
      <c r="HCS189" s="58"/>
      <c r="HCT189" s="58"/>
      <c r="HCU189" s="58"/>
      <c r="HCV189" s="58"/>
      <c r="HCW189" s="58"/>
      <c r="HCX189" s="58"/>
      <c r="HCY189" s="58"/>
      <c r="HCZ189" s="58"/>
      <c r="HDA189" s="58"/>
      <c r="HDB189" s="58"/>
      <c r="HDC189" s="58"/>
      <c r="HDD189" s="58"/>
      <c r="HDE189" s="58"/>
      <c r="HDF189" s="58"/>
      <c r="HDG189" s="58"/>
      <c r="HDH189" s="58"/>
      <c r="HDI189" s="58"/>
      <c r="HDJ189" s="58"/>
      <c r="HDK189" s="58"/>
      <c r="HDL189" s="58"/>
      <c r="HDM189" s="58"/>
      <c r="HDN189" s="58"/>
      <c r="HDO189" s="58"/>
      <c r="HDP189" s="58"/>
      <c r="HDQ189" s="58"/>
      <c r="HDR189" s="58"/>
      <c r="HDS189" s="58"/>
      <c r="HDT189" s="58"/>
      <c r="HDU189" s="58"/>
      <c r="HDV189" s="58"/>
      <c r="HDW189" s="58"/>
      <c r="HDX189" s="58"/>
      <c r="HDY189" s="58"/>
      <c r="HDZ189" s="58"/>
      <c r="HEA189" s="58"/>
      <c r="HEB189" s="58"/>
      <c r="HEC189" s="58"/>
      <c r="HED189" s="58"/>
      <c r="HEE189" s="58"/>
      <c r="HEF189" s="58"/>
      <c r="HEG189" s="58"/>
      <c r="HEH189" s="58"/>
      <c r="HEI189" s="58"/>
      <c r="HEJ189" s="58"/>
      <c r="HEK189" s="58"/>
      <c r="HEL189" s="58"/>
      <c r="HEM189" s="58"/>
      <c r="HEN189" s="58"/>
      <c r="HEO189" s="58"/>
      <c r="HEP189" s="58"/>
      <c r="HEQ189" s="58"/>
      <c r="HER189" s="58"/>
      <c r="HES189" s="58"/>
      <c r="HET189" s="58"/>
      <c r="HEU189" s="58"/>
      <c r="HEV189" s="58"/>
      <c r="HEW189" s="58"/>
      <c r="HEX189" s="58"/>
      <c r="HEY189" s="58"/>
      <c r="HEZ189" s="58"/>
      <c r="HFA189" s="58"/>
      <c r="HFB189" s="58"/>
      <c r="HFC189" s="58"/>
      <c r="HFD189" s="58"/>
      <c r="HFE189" s="58"/>
      <c r="HFF189" s="58"/>
      <c r="HFG189" s="58"/>
      <c r="HFH189" s="58"/>
      <c r="HFI189" s="58"/>
      <c r="HFJ189" s="58"/>
      <c r="HFK189" s="58"/>
      <c r="HFL189" s="58"/>
      <c r="HFM189" s="58"/>
      <c r="HFN189" s="58"/>
      <c r="HFO189" s="58"/>
      <c r="HFP189" s="58"/>
      <c r="HFQ189" s="58"/>
      <c r="HFR189" s="58"/>
      <c r="HFS189" s="58"/>
      <c r="HFT189" s="58"/>
      <c r="HFU189" s="58"/>
      <c r="HFV189" s="58"/>
      <c r="HFW189" s="58"/>
      <c r="HFX189" s="58"/>
      <c r="HFY189" s="58"/>
      <c r="HFZ189" s="58"/>
      <c r="HGA189" s="58"/>
      <c r="HGB189" s="58"/>
      <c r="HGC189" s="58"/>
      <c r="HGD189" s="58"/>
      <c r="HGE189" s="58"/>
      <c r="HGF189" s="58"/>
      <c r="HGG189" s="58"/>
      <c r="HGH189" s="58"/>
      <c r="HGI189" s="58"/>
      <c r="HGJ189" s="58"/>
      <c r="HGK189" s="58"/>
      <c r="HGL189" s="58"/>
      <c r="HGM189" s="58"/>
      <c r="HGN189" s="58"/>
      <c r="HGO189" s="58"/>
      <c r="HGP189" s="58"/>
      <c r="HGQ189" s="58"/>
      <c r="HGR189" s="58"/>
      <c r="HGS189" s="58"/>
      <c r="HGT189" s="58"/>
      <c r="HGU189" s="58"/>
      <c r="HGV189" s="58"/>
      <c r="HGW189" s="58"/>
      <c r="HGX189" s="58"/>
      <c r="HGY189" s="58"/>
      <c r="HGZ189" s="58"/>
      <c r="HHA189" s="58"/>
      <c r="HHB189" s="58"/>
      <c r="HHC189" s="58"/>
      <c r="HHD189" s="58"/>
      <c r="HHE189" s="58"/>
      <c r="HHF189" s="58"/>
      <c r="HHG189" s="58"/>
      <c r="HHH189" s="58"/>
      <c r="HHI189" s="58"/>
      <c r="HHJ189" s="58"/>
      <c r="HHK189" s="58"/>
      <c r="HHL189" s="58"/>
      <c r="HHM189" s="58"/>
      <c r="HHN189" s="58"/>
      <c r="HHO189" s="58"/>
      <c r="HHP189" s="58"/>
      <c r="HHQ189" s="58"/>
      <c r="HHR189" s="58"/>
      <c r="HHS189" s="58"/>
      <c r="HHT189" s="58"/>
      <c r="HHU189" s="58"/>
      <c r="HHV189" s="58"/>
      <c r="HHW189" s="58"/>
      <c r="HHX189" s="58"/>
      <c r="HHY189" s="58"/>
      <c r="HHZ189" s="58"/>
      <c r="HIA189" s="58"/>
      <c r="HIB189" s="58"/>
      <c r="HIC189" s="58"/>
      <c r="HID189" s="58"/>
      <c r="HIE189" s="58"/>
      <c r="HIF189" s="58"/>
      <c r="HIG189" s="58"/>
      <c r="HIH189" s="58"/>
      <c r="HII189" s="58"/>
      <c r="HIJ189" s="58"/>
      <c r="HIK189" s="58"/>
      <c r="HIL189" s="58"/>
      <c r="HIM189" s="58"/>
      <c r="HIN189" s="58"/>
      <c r="HIO189" s="58"/>
      <c r="HIP189" s="58"/>
      <c r="HIQ189" s="58"/>
      <c r="HIR189" s="58"/>
      <c r="HIS189" s="58"/>
      <c r="HIT189" s="58"/>
      <c r="HIU189" s="58"/>
      <c r="HIV189" s="58"/>
      <c r="HIW189" s="58"/>
      <c r="HIX189" s="58"/>
      <c r="HIY189" s="58"/>
      <c r="HIZ189" s="58"/>
      <c r="HJA189" s="58"/>
      <c r="HJB189" s="58"/>
      <c r="HJC189" s="58"/>
      <c r="HJD189" s="58"/>
      <c r="HJE189" s="58"/>
      <c r="HJF189" s="58"/>
      <c r="HJG189" s="58"/>
      <c r="HJH189" s="58"/>
      <c r="HJI189" s="58"/>
      <c r="HJJ189" s="58"/>
      <c r="HJK189" s="58"/>
      <c r="HJL189" s="58"/>
      <c r="HJM189" s="58"/>
      <c r="HJN189" s="58"/>
      <c r="HJO189" s="58"/>
      <c r="HJP189" s="58"/>
      <c r="HJQ189" s="58"/>
      <c r="HJR189" s="58"/>
      <c r="HJS189" s="58"/>
      <c r="HJT189" s="58"/>
      <c r="HJU189" s="58"/>
      <c r="HJV189" s="58"/>
      <c r="HJW189" s="58"/>
      <c r="HJX189" s="58"/>
      <c r="HJY189" s="58"/>
      <c r="HJZ189" s="58"/>
      <c r="HKA189" s="58"/>
      <c r="HKB189" s="58"/>
      <c r="HKC189" s="58"/>
      <c r="HKD189" s="58"/>
      <c r="HKE189" s="58"/>
      <c r="HKF189" s="58"/>
      <c r="HKG189" s="58"/>
      <c r="HKH189" s="58"/>
      <c r="HKI189" s="58"/>
      <c r="HKJ189" s="58"/>
      <c r="HKK189" s="58"/>
      <c r="HKL189" s="58"/>
      <c r="HKM189" s="58"/>
      <c r="HKN189" s="58"/>
      <c r="HKO189" s="58"/>
      <c r="HKP189" s="58"/>
      <c r="HKQ189" s="58"/>
      <c r="HKR189" s="58"/>
      <c r="HKS189" s="58"/>
      <c r="HKT189" s="58"/>
      <c r="HKU189" s="58"/>
      <c r="HKV189" s="58"/>
      <c r="HKW189" s="58"/>
      <c r="HKX189" s="58"/>
      <c r="HKY189" s="58"/>
      <c r="HKZ189" s="58"/>
      <c r="HLA189" s="58"/>
      <c r="HLB189" s="58"/>
      <c r="HLC189" s="58"/>
      <c r="HLD189" s="58"/>
      <c r="HLE189" s="58"/>
      <c r="HLF189" s="58"/>
      <c r="HLG189" s="58"/>
      <c r="HLH189" s="58"/>
      <c r="HLI189" s="58"/>
      <c r="HLJ189" s="58"/>
      <c r="HLK189" s="58"/>
      <c r="HLL189" s="58"/>
      <c r="HLM189" s="58"/>
      <c r="HLN189" s="58"/>
      <c r="HLO189" s="58"/>
      <c r="HLP189" s="58"/>
      <c r="HLQ189" s="58"/>
      <c r="HLR189" s="58"/>
      <c r="HLS189" s="58"/>
      <c r="HLT189" s="58"/>
      <c r="HLU189" s="58"/>
      <c r="HLV189" s="58"/>
      <c r="HLW189" s="58"/>
      <c r="HLX189" s="58"/>
      <c r="HLY189" s="58"/>
      <c r="HLZ189" s="58"/>
      <c r="HMA189" s="58"/>
      <c r="HMB189" s="58"/>
      <c r="HMC189" s="58"/>
      <c r="HMD189" s="58"/>
      <c r="HME189" s="58"/>
      <c r="HMF189" s="58"/>
      <c r="HMG189" s="58"/>
      <c r="HMH189" s="58"/>
      <c r="HMI189" s="58"/>
      <c r="HMJ189" s="58"/>
      <c r="HMK189" s="58"/>
      <c r="HML189" s="58"/>
      <c r="HMM189" s="58"/>
      <c r="HMN189" s="58"/>
      <c r="HMO189" s="58"/>
      <c r="HMP189" s="58"/>
      <c r="HMQ189" s="58"/>
      <c r="HMR189" s="58"/>
      <c r="HMS189" s="58"/>
      <c r="HMT189" s="58"/>
      <c r="HMU189" s="58"/>
      <c r="HMV189" s="58"/>
      <c r="HMW189" s="58"/>
      <c r="HMX189" s="58"/>
      <c r="HMY189" s="58"/>
      <c r="HMZ189" s="58"/>
      <c r="HNA189" s="58"/>
      <c r="HNB189" s="58"/>
      <c r="HNC189" s="58"/>
      <c r="HND189" s="58"/>
      <c r="HNE189" s="58"/>
      <c r="HNF189" s="58"/>
      <c r="HNG189" s="58"/>
      <c r="HNH189" s="58"/>
      <c r="HNI189" s="58"/>
      <c r="HNJ189" s="58"/>
      <c r="HNK189" s="58"/>
      <c r="HNL189" s="58"/>
      <c r="HNM189" s="58"/>
      <c r="HNN189" s="58"/>
      <c r="HNO189" s="58"/>
      <c r="HNP189" s="58"/>
      <c r="HNQ189" s="58"/>
      <c r="HNR189" s="58"/>
      <c r="HNS189" s="58"/>
      <c r="HNT189" s="58"/>
      <c r="HNU189" s="58"/>
      <c r="HNV189" s="58"/>
      <c r="HNW189" s="58"/>
      <c r="HNX189" s="58"/>
      <c r="HNY189" s="58"/>
      <c r="HNZ189" s="58"/>
      <c r="HOA189" s="58"/>
      <c r="HOB189" s="58"/>
      <c r="HOC189" s="58"/>
      <c r="HOD189" s="58"/>
      <c r="HOE189" s="58"/>
      <c r="HOF189" s="58"/>
      <c r="HOG189" s="58"/>
      <c r="HOH189" s="58"/>
      <c r="HOI189" s="58"/>
      <c r="HOJ189" s="58"/>
      <c r="HOK189" s="58"/>
      <c r="HOL189" s="58"/>
      <c r="HOM189" s="58"/>
      <c r="HON189" s="58"/>
      <c r="HOO189" s="58"/>
      <c r="HOP189" s="58"/>
      <c r="HOQ189" s="58"/>
      <c r="HOR189" s="58"/>
      <c r="HOS189" s="58"/>
      <c r="HOT189" s="58"/>
      <c r="HOU189" s="58"/>
      <c r="HOV189" s="58"/>
      <c r="HOW189" s="58"/>
      <c r="HOX189" s="58"/>
      <c r="HOY189" s="58"/>
      <c r="HOZ189" s="58"/>
      <c r="HPA189" s="58"/>
      <c r="HPB189" s="58"/>
      <c r="HPC189" s="58"/>
      <c r="HPD189" s="58"/>
      <c r="HPE189" s="58"/>
      <c r="HPF189" s="58"/>
      <c r="HPG189" s="58"/>
      <c r="HPH189" s="58"/>
      <c r="HPI189" s="58"/>
      <c r="HPJ189" s="58"/>
      <c r="HPK189" s="58"/>
      <c r="HPL189" s="58"/>
      <c r="HPM189" s="58"/>
      <c r="HPN189" s="58"/>
      <c r="HPO189" s="58"/>
      <c r="HPP189" s="58"/>
      <c r="HPQ189" s="58"/>
      <c r="HPR189" s="58"/>
      <c r="HPS189" s="58"/>
      <c r="HPT189" s="58"/>
      <c r="HPU189" s="58"/>
      <c r="HPV189" s="58"/>
      <c r="HPW189" s="58"/>
      <c r="HPX189" s="58"/>
      <c r="HPY189" s="58"/>
      <c r="HPZ189" s="58"/>
      <c r="HQA189" s="58"/>
      <c r="HQB189" s="58"/>
      <c r="HQC189" s="58"/>
      <c r="HQD189" s="58"/>
      <c r="HQE189" s="58"/>
      <c r="HQF189" s="58"/>
      <c r="HQG189" s="58"/>
      <c r="HQH189" s="58"/>
      <c r="HQI189" s="58"/>
      <c r="HQJ189" s="58"/>
      <c r="HQK189" s="58"/>
      <c r="HQL189" s="58"/>
      <c r="HQM189" s="58"/>
      <c r="HQN189" s="58"/>
      <c r="HQO189" s="58"/>
      <c r="HQP189" s="58"/>
      <c r="HQQ189" s="58"/>
      <c r="HQR189" s="58"/>
      <c r="HQS189" s="58"/>
      <c r="HQT189" s="58"/>
      <c r="HQU189" s="58"/>
      <c r="HQV189" s="58"/>
      <c r="HQW189" s="58"/>
      <c r="HQX189" s="58"/>
      <c r="HQY189" s="58"/>
      <c r="HQZ189" s="58"/>
      <c r="HRA189" s="58"/>
      <c r="HRB189" s="58"/>
      <c r="HRC189" s="58"/>
      <c r="HRD189" s="58"/>
      <c r="HRE189" s="58"/>
      <c r="HRF189" s="58"/>
      <c r="HRG189" s="58"/>
      <c r="HRH189" s="58"/>
      <c r="HRI189" s="58"/>
      <c r="HRJ189" s="58"/>
      <c r="HRK189" s="58"/>
      <c r="HRL189" s="58"/>
      <c r="HRM189" s="58"/>
      <c r="HRN189" s="58"/>
      <c r="HRO189" s="58"/>
      <c r="HRP189" s="58"/>
      <c r="HRQ189" s="58"/>
      <c r="HRR189" s="58"/>
      <c r="HRS189" s="58"/>
      <c r="HRT189" s="58"/>
      <c r="HRU189" s="58"/>
      <c r="HRV189" s="58"/>
      <c r="HRW189" s="58"/>
      <c r="HRX189" s="58"/>
      <c r="HRY189" s="58"/>
      <c r="HRZ189" s="58"/>
      <c r="HSA189" s="58"/>
      <c r="HSB189" s="58"/>
      <c r="HSC189" s="58"/>
      <c r="HSD189" s="58"/>
      <c r="HSE189" s="58"/>
      <c r="HSF189" s="58"/>
      <c r="HSG189" s="58"/>
      <c r="HSH189" s="58"/>
      <c r="HSI189" s="58"/>
      <c r="HSJ189" s="58"/>
      <c r="HSK189" s="58"/>
      <c r="HSL189" s="58"/>
      <c r="HSM189" s="58"/>
      <c r="HSN189" s="58"/>
      <c r="HSO189" s="58"/>
      <c r="HSP189" s="58"/>
      <c r="HSQ189" s="58"/>
      <c r="HSR189" s="58"/>
      <c r="HSS189" s="58"/>
      <c r="HST189" s="58"/>
      <c r="HSU189" s="58"/>
      <c r="HSV189" s="58"/>
      <c r="HSW189" s="58"/>
      <c r="HSX189" s="58"/>
      <c r="HSY189" s="58"/>
      <c r="HSZ189" s="58"/>
      <c r="HTA189" s="58"/>
      <c r="HTB189" s="58"/>
      <c r="HTC189" s="58"/>
      <c r="HTD189" s="58"/>
      <c r="HTE189" s="58"/>
      <c r="HTF189" s="58"/>
      <c r="HTG189" s="58"/>
      <c r="HTH189" s="58"/>
      <c r="HTI189" s="58"/>
      <c r="HTJ189" s="58"/>
      <c r="HTK189" s="58"/>
      <c r="HTL189" s="58"/>
      <c r="HTM189" s="58"/>
      <c r="HTN189" s="58"/>
      <c r="HTO189" s="58"/>
      <c r="HTP189" s="58"/>
      <c r="HTQ189" s="58"/>
      <c r="HTR189" s="58"/>
      <c r="HTS189" s="58"/>
      <c r="HTT189" s="58"/>
      <c r="HTU189" s="58"/>
      <c r="HTV189" s="58"/>
      <c r="HTW189" s="58"/>
      <c r="HTX189" s="58"/>
      <c r="HTY189" s="58"/>
      <c r="HTZ189" s="58"/>
      <c r="HUA189" s="58"/>
      <c r="HUB189" s="58"/>
      <c r="HUC189" s="58"/>
      <c r="HUD189" s="58"/>
      <c r="HUE189" s="58"/>
      <c r="HUF189" s="58"/>
      <c r="HUG189" s="58"/>
      <c r="HUH189" s="58"/>
      <c r="HUI189" s="58"/>
      <c r="HUJ189" s="58"/>
      <c r="HUK189" s="58"/>
      <c r="HUL189" s="58"/>
      <c r="HUM189" s="58"/>
      <c r="HUN189" s="58"/>
      <c r="HUO189" s="58"/>
      <c r="HUP189" s="58"/>
      <c r="HUQ189" s="58"/>
      <c r="HUR189" s="58"/>
      <c r="HUS189" s="58"/>
      <c r="HUT189" s="58"/>
      <c r="HUU189" s="58"/>
      <c r="HUV189" s="58"/>
      <c r="HUW189" s="58"/>
      <c r="HUX189" s="58"/>
      <c r="HUY189" s="58"/>
      <c r="HUZ189" s="58"/>
      <c r="HVA189" s="58"/>
      <c r="HVB189" s="58"/>
      <c r="HVC189" s="58"/>
      <c r="HVD189" s="58"/>
      <c r="HVE189" s="58"/>
      <c r="HVF189" s="58"/>
      <c r="HVG189" s="58"/>
      <c r="HVH189" s="58"/>
      <c r="HVI189" s="58"/>
      <c r="HVJ189" s="58"/>
      <c r="HVK189" s="58"/>
      <c r="HVL189" s="58"/>
      <c r="HVM189" s="58"/>
      <c r="HVN189" s="58"/>
      <c r="HVO189" s="58"/>
      <c r="HVP189" s="58"/>
      <c r="HVQ189" s="58"/>
      <c r="HVR189" s="58"/>
      <c r="HVS189" s="58"/>
      <c r="HVT189" s="58"/>
      <c r="HVU189" s="58"/>
      <c r="HVV189" s="58"/>
      <c r="HVW189" s="58"/>
      <c r="HVX189" s="58"/>
      <c r="HVY189" s="58"/>
      <c r="HVZ189" s="58"/>
      <c r="HWA189" s="58"/>
      <c r="HWB189" s="58"/>
      <c r="HWC189" s="58"/>
      <c r="HWD189" s="58"/>
      <c r="HWE189" s="58"/>
      <c r="HWF189" s="58"/>
      <c r="HWG189" s="58"/>
      <c r="HWH189" s="58"/>
      <c r="HWI189" s="58"/>
      <c r="HWJ189" s="58"/>
      <c r="HWK189" s="58"/>
      <c r="HWL189" s="58"/>
      <c r="HWM189" s="58"/>
      <c r="HWN189" s="58"/>
      <c r="HWO189" s="58"/>
      <c r="HWP189" s="58"/>
      <c r="HWQ189" s="58"/>
      <c r="HWR189" s="58"/>
      <c r="HWS189" s="58"/>
      <c r="HWT189" s="58"/>
      <c r="HWU189" s="58"/>
      <c r="HWV189" s="58"/>
      <c r="HWW189" s="58"/>
      <c r="HWX189" s="58"/>
      <c r="HWY189" s="58"/>
      <c r="HWZ189" s="58"/>
      <c r="HXA189" s="58"/>
      <c r="HXB189" s="58"/>
      <c r="HXC189" s="58"/>
      <c r="HXD189" s="58"/>
      <c r="HXE189" s="58"/>
      <c r="HXF189" s="58"/>
      <c r="HXG189" s="58"/>
      <c r="HXH189" s="58"/>
      <c r="HXI189" s="58"/>
      <c r="HXJ189" s="58"/>
      <c r="HXK189" s="58"/>
      <c r="HXL189" s="58"/>
      <c r="HXM189" s="58"/>
      <c r="HXN189" s="58"/>
      <c r="HXO189" s="58"/>
      <c r="HXP189" s="58"/>
      <c r="HXQ189" s="58"/>
      <c r="HXR189" s="58"/>
      <c r="HXS189" s="58"/>
      <c r="HXT189" s="58"/>
      <c r="HXU189" s="58"/>
      <c r="HXV189" s="58"/>
      <c r="HXW189" s="58"/>
      <c r="HXX189" s="58"/>
      <c r="HXY189" s="58"/>
      <c r="HXZ189" s="58"/>
      <c r="HYA189" s="58"/>
      <c r="HYB189" s="58"/>
      <c r="HYC189" s="58"/>
      <c r="HYD189" s="58"/>
      <c r="HYE189" s="58"/>
      <c r="HYF189" s="58"/>
      <c r="HYG189" s="58"/>
      <c r="HYH189" s="58"/>
      <c r="HYI189" s="58"/>
      <c r="HYJ189" s="58"/>
      <c r="HYK189" s="58"/>
      <c r="HYL189" s="58"/>
      <c r="HYM189" s="58"/>
      <c r="HYN189" s="58"/>
      <c r="HYO189" s="58"/>
      <c r="HYP189" s="58"/>
      <c r="HYQ189" s="58"/>
      <c r="HYR189" s="58"/>
      <c r="HYS189" s="58"/>
      <c r="HYT189" s="58"/>
      <c r="HYU189" s="58"/>
      <c r="HYV189" s="58"/>
      <c r="HYW189" s="58"/>
      <c r="HYX189" s="58"/>
      <c r="HYY189" s="58"/>
      <c r="HYZ189" s="58"/>
      <c r="HZA189" s="58"/>
      <c r="HZB189" s="58"/>
      <c r="HZC189" s="58"/>
      <c r="HZD189" s="58"/>
      <c r="HZE189" s="58"/>
      <c r="HZF189" s="58"/>
      <c r="HZG189" s="58"/>
      <c r="HZH189" s="58"/>
      <c r="HZI189" s="58"/>
      <c r="HZJ189" s="58"/>
      <c r="HZK189" s="58"/>
      <c r="HZL189" s="58"/>
      <c r="HZM189" s="58"/>
      <c r="HZN189" s="58"/>
      <c r="HZO189" s="58"/>
      <c r="HZP189" s="58"/>
      <c r="HZQ189" s="58"/>
      <c r="HZR189" s="58"/>
      <c r="HZS189" s="58"/>
      <c r="HZT189" s="58"/>
      <c r="HZU189" s="58"/>
      <c r="HZV189" s="58"/>
      <c r="HZW189" s="58"/>
      <c r="HZX189" s="58"/>
      <c r="HZY189" s="58"/>
      <c r="HZZ189" s="58"/>
      <c r="IAA189" s="58"/>
      <c r="IAB189" s="58"/>
      <c r="IAC189" s="58"/>
      <c r="IAD189" s="58"/>
      <c r="IAE189" s="58"/>
      <c r="IAF189" s="58"/>
      <c r="IAG189" s="58"/>
      <c r="IAH189" s="58"/>
      <c r="IAI189" s="58"/>
      <c r="IAJ189" s="58"/>
      <c r="IAK189" s="58"/>
      <c r="IAL189" s="58"/>
      <c r="IAM189" s="58"/>
      <c r="IAN189" s="58"/>
      <c r="IAO189" s="58"/>
      <c r="IAP189" s="58"/>
      <c r="IAQ189" s="58"/>
      <c r="IAR189" s="58"/>
      <c r="IAS189" s="58"/>
      <c r="IAT189" s="58"/>
      <c r="IAU189" s="58"/>
      <c r="IAV189" s="58"/>
      <c r="IAW189" s="58"/>
      <c r="IAX189" s="58"/>
      <c r="IAY189" s="58"/>
      <c r="IAZ189" s="58"/>
      <c r="IBA189" s="58"/>
      <c r="IBB189" s="58"/>
      <c r="IBC189" s="58"/>
      <c r="IBD189" s="58"/>
      <c r="IBE189" s="58"/>
      <c r="IBF189" s="58"/>
      <c r="IBG189" s="58"/>
      <c r="IBH189" s="58"/>
      <c r="IBI189" s="58"/>
      <c r="IBJ189" s="58"/>
      <c r="IBK189" s="58"/>
      <c r="IBL189" s="58"/>
      <c r="IBM189" s="58"/>
      <c r="IBN189" s="58"/>
      <c r="IBO189" s="58"/>
      <c r="IBP189" s="58"/>
      <c r="IBQ189" s="58"/>
      <c r="IBR189" s="58"/>
      <c r="IBS189" s="58"/>
      <c r="IBT189" s="58"/>
      <c r="IBU189" s="58"/>
      <c r="IBV189" s="58"/>
      <c r="IBW189" s="58"/>
      <c r="IBX189" s="58"/>
      <c r="IBY189" s="58"/>
      <c r="IBZ189" s="58"/>
      <c r="ICA189" s="58"/>
      <c r="ICB189" s="58"/>
      <c r="ICC189" s="58"/>
      <c r="ICD189" s="58"/>
      <c r="ICE189" s="58"/>
      <c r="ICF189" s="58"/>
      <c r="ICG189" s="58"/>
      <c r="ICH189" s="58"/>
      <c r="ICI189" s="58"/>
      <c r="ICJ189" s="58"/>
      <c r="ICK189" s="58"/>
      <c r="ICL189" s="58"/>
      <c r="ICM189" s="58"/>
      <c r="ICN189" s="58"/>
      <c r="ICO189" s="58"/>
      <c r="ICP189" s="58"/>
      <c r="ICQ189" s="58"/>
      <c r="ICR189" s="58"/>
      <c r="ICS189" s="58"/>
      <c r="ICT189" s="58"/>
      <c r="ICU189" s="58"/>
      <c r="ICV189" s="58"/>
      <c r="ICW189" s="58"/>
      <c r="ICX189" s="58"/>
      <c r="ICY189" s="58"/>
      <c r="ICZ189" s="58"/>
      <c r="IDA189" s="58"/>
      <c r="IDB189" s="58"/>
      <c r="IDC189" s="58"/>
      <c r="IDD189" s="58"/>
      <c r="IDE189" s="58"/>
      <c r="IDF189" s="58"/>
      <c r="IDG189" s="58"/>
      <c r="IDH189" s="58"/>
      <c r="IDI189" s="58"/>
      <c r="IDJ189" s="58"/>
      <c r="IDK189" s="58"/>
      <c r="IDL189" s="58"/>
      <c r="IDM189" s="58"/>
      <c r="IDN189" s="58"/>
      <c r="IDO189" s="58"/>
      <c r="IDP189" s="58"/>
      <c r="IDQ189" s="58"/>
      <c r="IDR189" s="58"/>
      <c r="IDS189" s="58"/>
      <c r="IDT189" s="58"/>
      <c r="IDU189" s="58"/>
      <c r="IDV189" s="58"/>
      <c r="IDW189" s="58"/>
      <c r="IDX189" s="58"/>
      <c r="IDY189" s="58"/>
      <c r="IDZ189" s="58"/>
      <c r="IEA189" s="58"/>
      <c r="IEB189" s="58"/>
      <c r="IEC189" s="58"/>
      <c r="IED189" s="58"/>
      <c r="IEE189" s="58"/>
      <c r="IEF189" s="58"/>
      <c r="IEG189" s="58"/>
      <c r="IEH189" s="58"/>
      <c r="IEI189" s="58"/>
      <c r="IEJ189" s="58"/>
      <c r="IEK189" s="58"/>
      <c r="IEL189" s="58"/>
      <c r="IEM189" s="58"/>
      <c r="IEN189" s="58"/>
      <c r="IEO189" s="58"/>
      <c r="IEP189" s="58"/>
      <c r="IEQ189" s="58"/>
      <c r="IER189" s="58"/>
      <c r="IES189" s="58"/>
      <c r="IET189" s="58"/>
      <c r="IEU189" s="58"/>
      <c r="IEV189" s="58"/>
      <c r="IEW189" s="58"/>
      <c r="IEX189" s="58"/>
      <c r="IEY189" s="58"/>
      <c r="IEZ189" s="58"/>
      <c r="IFA189" s="58"/>
      <c r="IFB189" s="58"/>
      <c r="IFC189" s="58"/>
      <c r="IFD189" s="58"/>
      <c r="IFE189" s="58"/>
      <c r="IFF189" s="58"/>
      <c r="IFG189" s="58"/>
      <c r="IFH189" s="58"/>
      <c r="IFI189" s="58"/>
      <c r="IFJ189" s="58"/>
      <c r="IFK189" s="58"/>
      <c r="IFL189" s="58"/>
      <c r="IFM189" s="58"/>
      <c r="IFN189" s="58"/>
      <c r="IFO189" s="58"/>
      <c r="IFP189" s="58"/>
      <c r="IFQ189" s="58"/>
      <c r="IFR189" s="58"/>
      <c r="IFS189" s="58"/>
      <c r="IFT189" s="58"/>
      <c r="IFU189" s="58"/>
      <c r="IFV189" s="58"/>
      <c r="IFW189" s="58"/>
      <c r="IFX189" s="58"/>
      <c r="IFY189" s="58"/>
      <c r="IFZ189" s="58"/>
      <c r="IGA189" s="58"/>
      <c r="IGB189" s="58"/>
      <c r="IGC189" s="58"/>
      <c r="IGD189" s="58"/>
      <c r="IGE189" s="58"/>
      <c r="IGF189" s="58"/>
      <c r="IGG189" s="58"/>
      <c r="IGH189" s="58"/>
      <c r="IGI189" s="58"/>
      <c r="IGJ189" s="58"/>
      <c r="IGK189" s="58"/>
      <c r="IGL189" s="58"/>
      <c r="IGM189" s="58"/>
      <c r="IGN189" s="58"/>
      <c r="IGO189" s="58"/>
      <c r="IGP189" s="58"/>
      <c r="IGQ189" s="58"/>
      <c r="IGR189" s="58"/>
      <c r="IGS189" s="58"/>
      <c r="IGT189" s="58"/>
      <c r="IGU189" s="58"/>
      <c r="IGV189" s="58"/>
      <c r="IGW189" s="58"/>
      <c r="IGX189" s="58"/>
      <c r="IGY189" s="58"/>
      <c r="IGZ189" s="58"/>
      <c r="IHA189" s="58"/>
      <c r="IHB189" s="58"/>
      <c r="IHC189" s="58"/>
      <c r="IHD189" s="58"/>
      <c r="IHE189" s="58"/>
      <c r="IHF189" s="58"/>
      <c r="IHG189" s="58"/>
      <c r="IHH189" s="58"/>
      <c r="IHI189" s="58"/>
      <c r="IHJ189" s="58"/>
      <c r="IHK189" s="58"/>
      <c r="IHL189" s="58"/>
      <c r="IHM189" s="58"/>
      <c r="IHN189" s="58"/>
      <c r="IHO189" s="58"/>
      <c r="IHP189" s="58"/>
      <c r="IHQ189" s="58"/>
      <c r="IHR189" s="58"/>
      <c r="IHS189" s="58"/>
      <c r="IHT189" s="58"/>
      <c r="IHU189" s="58"/>
      <c r="IHV189" s="58"/>
      <c r="IHW189" s="58"/>
      <c r="IHX189" s="58"/>
      <c r="IHY189" s="58"/>
      <c r="IHZ189" s="58"/>
      <c r="IIA189" s="58"/>
      <c r="IIB189" s="58"/>
      <c r="IIC189" s="58"/>
      <c r="IID189" s="58"/>
      <c r="IIE189" s="58"/>
      <c r="IIF189" s="58"/>
      <c r="IIG189" s="58"/>
      <c r="IIH189" s="58"/>
      <c r="III189" s="58"/>
      <c r="IIJ189" s="58"/>
      <c r="IIK189" s="58"/>
      <c r="IIL189" s="58"/>
      <c r="IIM189" s="58"/>
      <c r="IIN189" s="58"/>
      <c r="IIO189" s="58"/>
      <c r="IIP189" s="58"/>
      <c r="IIQ189" s="58"/>
      <c r="IIR189" s="58"/>
      <c r="IIS189" s="58"/>
      <c r="IIT189" s="58"/>
      <c r="IIU189" s="58"/>
      <c r="IIV189" s="58"/>
      <c r="IIW189" s="58"/>
      <c r="IIX189" s="58"/>
      <c r="IIY189" s="58"/>
      <c r="IIZ189" s="58"/>
      <c r="IJA189" s="58"/>
      <c r="IJB189" s="58"/>
      <c r="IJC189" s="58"/>
      <c r="IJD189" s="58"/>
      <c r="IJE189" s="58"/>
      <c r="IJF189" s="58"/>
      <c r="IJG189" s="58"/>
      <c r="IJH189" s="58"/>
      <c r="IJI189" s="58"/>
      <c r="IJJ189" s="58"/>
      <c r="IJK189" s="58"/>
      <c r="IJL189" s="58"/>
      <c r="IJM189" s="58"/>
      <c r="IJN189" s="58"/>
      <c r="IJO189" s="58"/>
      <c r="IJP189" s="58"/>
      <c r="IJQ189" s="58"/>
      <c r="IJR189" s="58"/>
      <c r="IJS189" s="58"/>
      <c r="IJT189" s="58"/>
      <c r="IJU189" s="58"/>
      <c r="IJV189" s="58"/>
      <c r="IJW189" s="58"/>
      <c r="IJX189" s="58"/>
      <c r="IJY189" s="58"/>
      <c r="IJZ189" s="58"/>
      <c r="IKA189" s="58"/>
      <c r="IKB189" s="58"/>
      <c r="IKC189" s="58"/>
      <c r="IKD189" s="58"/>
      <c r="IKE189" s="58"/>
      <c r="IKF189" s="58"/>
      <c r="IKG189" s="58"/>
      <c r="IKH189" s="58"/>
      <c r="IKI189" s="58"/>
      <c r="IKJ189" s="58"/>
      <c r="IKK189" s="58"/>
      <c r="IKL189" s="58"/>
      <c r="IKM189" s="58"/>
      <c r="IKN189" s="58"/>
      <c r="IKO189" s="58"/>
      <c r="IKP189" s="58"/>
      <c r="IKQ189" s="58"/>
      <c r="IKR189" s="58"/>
      <c r="IKS189" s="58"/>
      <c r="IKT189" s="58"/>
      <c r="IKU189" s="58"/>
      <c r="IKV189" s="58"/>
      <c r="IKW189" s="58"/>
      <c r="IKX189" s="58"/>
      <c r="IKY189" s="58"/>
      <c r="IKZ189" s="58"/>
      <c r="ILA189" s="58"/>
      <c r="ILB189" s="58"/>
      <c r="ILC189" s="58"/>
      <c r="ILD189" s="58"/>
      <c r="ILE189" s="58"/>
      <c r="ILF189" s="58"/>
      <c r="ILG189" s="58"/>
      <c r="ILH189" s="58"/>
      <c r="ILI189" s="58"/>
      <c r="ILJ189" s="58"/>
      <c r="ILK189" s="58"/>
      <c r="ILL189" s="58"/>
      <c r="ILM189" s="58"/>
      <c r="ILN189" s="58"/>
      <c r="ILO189" s="58"/>
      <c r="ILP189" s="58"/>
      <c r="ILQ189" s="58"/>
      <c r="ILR189" s="58"/>
      <c r="ILS189" s="58"/>
      <c r="ILT189" s="58"/>
      <c r="ILU189" s="58"/>
      <c r="ILV189" s="58"/>
      <c r="ILW189" s="58"/>
      <c r="ILX189" s="58"/>
      <c r="ILY189" s="58"/>
      <c r="ILZ189" s="58"/>
      <c r="IMA189" s="58"/>
      <c r="IMB189" s="58"/>
      <c r="IMC189" s="58"/>
      <c r="IMD189" s="58"/>
      <c r="IME189" s="58"/>
      <c r="IMF189" s="58"/>
      <c r="IMG189" s="58"/>
      <c r="IMH189" s="58"/>
      <c r="IMI189" s="58"/>
      <c r="IMJ189" s="58"/>
      <c r="IMK189" s="58"/>
      <c r="IML189" s="58"/>
      <c r="IMM189" s="58"/>
      <c r="IMN189" s="58"/>
      <c r="IMO189" s="58"/>
      <c r="IMP189" s="58"/>
      <c r="IMQ189" s="58"/>
      <c r="IMR189" s="58"/>
      <c r="IMS189" s="58"/>
      <c r="IMT189" s="58"/>
      <c r="IMU189" s="58"/>
      <c r="IMV189" s="58"/>
      <c r="IMW189" s="58"/>
      <c r="IMX189" s="58"/>
      <c r="IMY189" s="58"/>
      <c r="IMZ189" s="58"/>
      <c r="INA189" s="58"/>
      <c r="INB189" s="58"/>
      <c r="INC189" s="58"/>
      <c r="IND189" s="58"/>
      <c r="INE189" s="58"/>
      <c r="INF189" s="58"/>
      <c r="ING189" s="58"/>
      <c r="INH189" s="58"/>
      <c r="INI189" s="58"/>
      <c r="INJ189" s="58"/>
      <c r="INK189" s="58"/>
      <c r="INL189" s="58"/>
      <c r="INM189" s="58"/>
      <c r="INN189" s="58"/>
      <c r="INO189" s="58"/>
      <c r="INP189" s="58"/>
      <c r="INQ189" s="58"/>
      <c r="INR189" s="58"/>
      <c r="INS189" s="58"/>
      <c r="INT189" s="58"/>
      <c r="INU189" s="58"/>
      <c r="INV189" s="58"/>
      <c r="INW189" s="58"/>
      <c r="INX189" s="58"/>
      <c r="INY189" s="58"/>
      <c r="INZ189" s="58"/>
      <c r="IOA189" s="58"/>
      <c r="IOB189" s="58"/>
      <c r="IOC189" s="58"/>
      <c r="IOD189" s="58"/>
      <c r="IOE189" s="58"/>
      <c r="IOF189" s="58"/>
      <c r="IOG189" s="58"/>
      <c r="IOH189" s="58"/>
      <c r="IOI189" s="58"/>
      <c r="IOJ189" s="58"/>
      <c r="IOK189" s="58"/>
      <c r="IOL189" s="58"/>
      <c r="IOM189" s="58"/>
      <c r="ION189" s="58"/>
      <c r="IOO189" s="58"/>
      <c r="IOP189" s="58"/>
      <c r="IOQ189" s="58"/>
      <c r="IOR189" s="58"/>
      <c r="IOS189" s="58"/>
      <c r="IOT189" s="58"/>
      <c r="IOU189" s="58"/>
      <c r="IOV189" s="58"/>
      <c r="IOW189" s="58"/>
      <c r="IOX189" s="58"/>
      <c r="IOY189" s="58"/>
      <c r="IOZ189" s="58"/>
      <c r="IPA189" s="58"/>
      <c r="IPB189" s="58"/>
      <c r="IPC189" s="58"/>
      <c r="IPD189" s="58"/>
      <c r="IPE189" s="58"/>
      <c r="IPF189" s="58"/>
      <c r="IPG189" s="58"/>
      <c r="IPH189" s="58"/>
      <c r="IPI189" s="58"/>
      <c r="IPJ189" s="58"/>
      <c r="IPK189" s="58"/>
      <c r="IPL189" s="58"/>
      <c r="IPM189" s="58"/>
      <c r="IPN189" s="58"/>
      <c r="IPO189" s="58"/>
      <c r="IPP189" s="58"/>
      <c r="IPQ189" s="58"/>
      <c r="IPR189" s="58"/>
      <c r="IPS189" s="58"/>
      <c r="IPT189" s="58"/>
      <c r="IPU189" s="58"/>
      <c r="IPV189" s="58"/>
      <c r="IPW189" s="58"/>
      <c r="IPX189" s="58"/>
      <c r="IPY189" s="58"/>
      <c r="IPZ189" s="58"/>
      <c r="IQA189" s="58"/>
      <c r="IQB189" s="58"/>
      <c r="IQC189" s="58"/>
      <c r="IQD189" s="58"/>
      <c r="IQE189" s="58"/>
      <c r="IQF189" s="58"/>
      <c r="IQG189" s="58"/>
      <c r="IQH189" s="58"/>
      <c r="IQI189" s="58"/>
      <c r="IQJ189" s="58"/>
      <c r="IQK189" s="58"/>
      <c r="IQL189" s="58"/>
      <c r="IQM189" s="58"/>
      <c r="IQN189" s="58"/>
      <c r="IQO189" s="58"/>
      <c r="IQP189" s="58"/>
      <c r="IQQ189" s="58"/>
      <c r="IQR189" s="58"/>
      <c r="IQS189" s="58"/>
      <c r="IQT189" s="58"/>
      <c r="IQU189" s="58"/>
      <c r="IQV189" s="58"/>
      <c r="IQW189" s="58"/>
      <c r="IQX189" s="58"/>
      <c r="IQY189" s="58"/>
      <c r="IQZ189" s="58"/>
      <c r="IRA189" s="58"/>
      <c r="IRB189" s="58"/>
      <c r="IRC189" s="58"/>
      <c r="IRD189" s="58"/>
      <c r="IRE189" s="58"/>
      <c r="IRF189" s="58"/>
      <c r="IRG189" s="58"/>
      <c r="IRH189" s="58"/>
      <c r="IRI189" s="58"/>
      <c r="IRJ189" s="58"/>
      <c r="IRK189" s="58"/>
      <c r="IRL189" s="58"/>
      <c r="IRM189" s="58"/>
      <c r="IRN189" s="58"/>
      <c r="IRO189" s="58"/>
      <c r="IRP189" s="58"/>
      <c r="IRQ189" s="58"/>
      <c r="IRR189" s="58"/>
      <c r="IRS189" s="58"/>
      <c r="IRT189" s="58"/>
      <c r="IRU189" s="58"/>
      <c r="IRV189" s="58"/>
      <c r="IRW189" s="58"/>
      <c r="IRX189" s="58"/>
      <c r="IRY189" s="58"/>
      <c r="IRZ189" s="58"/>
      <c r="ISA189" s="58"/>
      <c r="ISB189" s="58"/>
      <c r="ISC189" s="58"/>
      <c r="ISD189" s="58"/>
      <c r="ISE189" s="58"/>
      <c r="ISF189" s="58"/>
      <c r="ISG189" s="58"/>
      <c r="ISH189" s="58"/>
      <c r="ISI189" s="58"/>
      <c r="ISJ189" s="58"/>
      <c r="ISK189" s="58"/>
      <c r="ISL189" s="58"/>
      <c r="ISM189" s="58"/>
      <c r="ISN189" s="58"/>
      <c r="ISO189" s="58"/>
      <c r="ISP189" s="58"/>
      <c r="ISQ189" s="58"/>
      <c r="ISR189" s="58"/>
      <c r="ISS189" s="58"/>
      <c r="IST189" s="58"/>
      <c r="ISU189" s="58"/>
      <c r="ISV189" s="58"/>
      <c r="ISW189" s="58"/>
      <c r="ISX189" s="58"/>
      <c r="ISY189" s="58"/>
      <c r="ISZ189" s="58"/>
      <c r="ITA189" s="58"/>
      <c r="ITB189" s="58"/>
      <c r="ITC189" s="58"/>
      <c r="ITD189" s="58"/>
      <c r="ITE189" s="58"/>
      <c r="ITF189" s="58"/>
      <c r="ITG189" s="58"/>
      <c r="ITH189" s="58"/>
      <c r="ITI189" s="58"/>
      <c r="ITJ189" s="58"/>
      <c r="ITK189" s="58"/>
      <c r="ITL189" s="58"/>
      <c r="ITM189" s="58"/>
      <c r="ITN189" s="58"/>
      <c r="ITO189" s="58"/>
      <c r="ITP189" s="58"/>
      <c r="ITQ189" s="58"/>
      <c r="ITR189" s="58"/>
      <c r="ITS189" s="58"/>
      <c r="ITT189" s="58"/>
      <c r="ITU189" s="58"/>
      <c r="ITV189" s="58"/>
      <c r="ITW189" s="58"/>
      <c r="ITX189" s="58"/>
      <c r="ITY189" s="58"/>
      <c r="ITZ189" s="58"/>
      <c r="IUA189" s="58"/>
      <c r="IUB189" s="58"/>
      <c r="IUC189" s="58"/>
      <c r="IUD189" s="58"/>
      <c r="IUE189" s="58"/>
      <c r="IUF189" s="58"/>
      <c r="IUG189" s="58"/>
      <c r="IUH189" s="58"/>
      <c r="IUI189" s="58"/>
      <c r="IUJ189" s="58"/>
      <c r="IUK189" s="58"/>
      <c r="IUL189" s="58"/>
      <c r="IUM189" s="58"/>
      <c r="IUN189" s="58"/>
      <c r="IUO189" s="58"/>
      <c r="IUP189" s="58"/>
      <c r="IUQ189" s="58"/>
      <c r="IUR189" s="58"/>
      <c r="IUS189" s="58"/>
      <c r="IUT189" s="58"/>
      <c r="IUU189" s="58"/>
      <c r="IUV189" s="58"/>
      <c r="IUW189" s="58"/>
      <c r="IUX189" s="58"/>
      <c r="IUY189" s="58"/>
      <c r="IUZ189" s="58"/>
      <c r="IVA189" s="58"/>
      <c r="IVB189" s="58"/>
      <c r="IVC189" s="58"/>
      <c r="IVD189" s="58"/>
      <c r="IVE189" s="58"/>
      <c r="IVF189" s="58"/>
      <c r="IVG189" s="58"/>
      <c r="IVH189" s="58"/>
      <c r="IVI189" s="58"/>
      <c r="IVJ189" s="58"/>
      <c r="IVK189" s="58"/>
      <c r="IVL189" s="58"/>
      <c r="IVM189" s="58"/>
      <c r="IVN189" s="58"/>
      <c r="IVO189" s="58"/>
      <c r="IVP189" s="58"/>
      <c r="IVQ189" s="58"/>
      <c r="IVR189" s="58"/>
      <c r="IVS189" s="58"/>
      <c r="IVT189" s="58"/>
      <c r="IVU189" s="58"/>
      <c r="IVV189" s="58"/>
      <c r="IVW189" s="58"/>
      <c r="IVX189" s="58"/>
      <c r="IVY189" s="58"/>
      <c r="IVZ189" s="58"/>
      <c r="IWA189" s="58"/>
      <c r="IWB189" s="58"/>
      <c r="IWC189" s="58"/>
      <c r="IWD189" s="58"/>
      <c r="IWE189" s="58"/>
      <c r="IWF189" s="58"/>
      <c r="IWG189" s="58"/>
      <c r="IWH189" s="58"/>
      <c r="IWI189" s="58"/>
      <c r="IWJ189" s="58"/>
      <c r="IWK189" s="58"/>
      <c r="IWL189" s="58"/>
      <c r="IWM189" s="58"/>
      <c r="IWN189" s="58"/>
      <c r="IWO189" s="58"/>
      <c r="IWP189" s="58"/>
      <c r="IWQ189" s="58"/>
      <c r="IWR189" s="58"/>
      <c r="IWS189" s="58"/>
      <c r="IWT189" s="58"/>
      <c r="IWU189" s="58"/>
      <c r="IWV189" s="58"/>
      <c r="IWW189" s="58"/>
      <c r="IWX189" s="58"/>
      <c r="IWY189" s="58"/>
      <c r="IWZ189" s="58"/>
      <c r="IXA189" s="58"/>
      <c r="IXB189" s="58"/>
      <c r="IXC189" s="58"/>
      <c r="IXD189" s="58"/>
      <c r="IXE189" s="58"/>
      <c r="IXF189" s="58"/>
      <c r="IXG189" s="58"/>
      <c r="IXH189" s="58"/>
      <c r="IXI189" s="58"/>
      <c r="IXJ189" s="58"/>
      <c r="IXK189" s="58"/>
      <c r="IXL189" s="58"/>
      <c r="IXM189" s="58"/>
      <c r="IXN189" s="58"/>
      <c r="IXO189" s="58"/>
      <c r="IXP189" s="58"/>
      <c r="IXQ189" s="58"/>
      <c r="IXR189" s="58"/>
      <c r="IXS189" s="58"/>
      <c r="IXT189" s="58"/>
      <c r="IXU189" s="58"/>
      <c r="IXV189" s="58"/>
      <c r="IXW189" s="58"/>
      <c r="IXX189" s="58"/>
      <c r="IXY189" s="58"/>
      <c r="IXZ189" s="58"/>
      <c r="IYA189" s="58"/>
      <c r="IYB189" s="58"/>
      <c r="IYC189" s="58"/>
      <c r="IYD189" s="58"/>
      <c r="IYE189" s="58"/>
      <c r="IYF189" s="58"/>
      <c r="IYG189" s="58"/>
      <c r="IYH189" s="58"/>
      <c r="IYI189" s="58"/>
      <c r="IYJ189" s="58"/>
      <c r="IYK189" s="58"/>
      <c r="IYL189" s="58"/>
      <c r="IYM189" s="58"/>
      <c r="IYN189" s="58"/>
      <c r="IYO189" s="58"/>
      <c r="IYP189" s="58"/>
      <c r="IYQ189" s="58"/>
      <c r="IYR189" s="58"/>
      <c r="IYS189" s="58"/>
      <c r="IYT189" s="58"/>
      <c r="IYU189" s="58"/>
      <c r="IYV189" s="58"/>
      <c r="IYW189" s="58"/>
      <c r="IYX189" s="58"/>
      <c r="IYY189" s="58"/>
      <c r="IYZ189" s="58"/>
      <c r="IZA189" s="58"/>
      <c r="IZB189" s="58"/>
      <c r="IZC189" s="58"/>
      <c r="IZD189" s="58"/>
      <c r="IZE189" s="58"/>
      <c r="IZF189" s="58"/>
      <c r="IZG189" s="58"/>
      <c r="IZH189" s="58"/>
      <c r="IZI189" s="58"/>
      <c r="IZJ189" s="58"/>
      <c r="IZK189" s="58"/>
      <c r="IZL189" s="58"/>
      <c r="IZM189" s="58"/>
      <c r="IZN189" s="58"/>
      <c r="IZO189" s="58"/>
      <c r="IZP189" s="58"/>
      <c r="IZQ189" s="58"/>
      <c r="IZR189" s="58"/>
      <c r="IZS189" s="58"/>
      <c r="IZT189" s="58"/>
      <c r="IZU189" s="58"/>
      <c r="IZV189" s="58"/>
      <c r="IZW189" s="58"/>
      <c r="IZX189" s="58"/>
      <c r="IZY189" s="58"/>
      <c r="IZZ189" s="58"/>
      <c r="JAA189" s="58"/>
      <c r="JAB189" s="58"/>
      <c r="JAC189" s="58"/>
      <c r="JAD189" s="58"/>
      <c r="JAE189" s="58"/>
      <c r="JAF189" s="58"/>
      <c r="JAG189" s="58"/>
      <c r="JAH189" s="58"/>
      <c r="JAI189" s="58"/>
      <c r="JAJ189" s="58"/>
      <c r="JAK189" s="58"/>
      <c r="JAL189" s="58"/>
      <c r="JAM189" s="58"/>
      <c r="JAN189" s="58"/>
      <c r="JAO189" s="58"/>
      <c r="JAP189" s="58"/>
      <c r="JAQ189" s="58"/>
      <c r="JAR189" s="58"/>
      <c r="JAS189" s="58"/>
      <c r="JAT189" s="58"/>
      <c r="JAU189" s="58"/>
      <c r="JAV189" s="58"/>
      <c r="JAW189" s="58"/>
      <c r="JAX189" s="58"/>
      <c r="JAY189" s="58"/>
      <c r="JAZ189" s="58"/>
      <c r="JBA189" s="58"/>
      <c r="JBB189" s="58"/>
      <c r="JBC189" s="58"/>
      <c r="JBD189" s="58"/>
      <c r="JBE189" s="58"/>
      <c r="JBF189" s="58"/>
      <c r="JBG189" s="58"/>
      <c r="JBH189" s="58"/>
      <c r="JBI189" s="58"/>
      <c r="JBJ189" s="58"/>
      <c r="JBK189" s="58"/>
      <c r="JBL189" s="58"/>
      <c r="JBM189" s="58"/>
      <c r="JBN189" s="58"/>
      <c r="JBO189" s="58"/>
      <c r="JBP189" s="58"/>
      <c r="JBQ189" s="58"/>
      <c r="JBR189" s="58"/>
      <c r="JBS189" s="58"/>
      <c r="JBT189" s="58"/>
      <c r="JBU189" s="58"/>
      <c r="JBV189" s="58"/>
      <c r="JBW189" s="58"/>
      <c r="JBX189" s="58"/>
      <c r="JBY189" s="58"/>
      <c r="JBZ189" s="58"/>
      <c r="JCA189" s="58"/>
      <c r="JCB189" s="58"/>
      <c r="JCC189" s="58"/>
      <c r="JCD189" s="58"/>
      <c r="JCE189" s="58"/>
      <c r="JCF189" s="58"/>
      <c r="JCG189" s="58"/>
      <c r="JCH189" s="58"/>
      <c r="JCI189" s="58"/>
      <c r="JCJ189" s="58"/>
      <c r="JCK189" s="58"/>
      <c r="JCL189" s="58"/>
      <c r="JCM189" s="58"/>
      <c r="JCN189" s="58"/>
      <c r="JCO189" s="58"/>
      <c r="JCP189" s="58"/>
      <c r="JCQ189" s="58"/>
      <c r="JCR189" s="58"/>
      <c r="JCS189" s="58"/>
      <c r="JCT189" s="58"/>
      <c r="JCU189" s="58"/>
      <c r="JCV189" s="58"/>
      <c r="JCW189" s="58"/>
      <c r="JCX189" s="58"/>
      <c r="JCY189" s="58"/>
      <c r="JCZ189" s="58"/>
      <c r="JDA189" s="58"/>
      <c r="JDB189" s="58"/>
      <c r="JDC189" s="58"/>
      <c r="JDD189" s="58"/>
      <c r="JDE189" s="58"/>
      <c r="JDF189" s="58"/>
      <c r="JDG189" s="58"/>
      <c r="JDH189" s="58"/>
      <c r="JDI189" s="58"/>
      <c r="JDJ189" s="58"/>
      <c r="JDK189" s="58"/>
      <c r="JDL189" s="58"/>
      <c r="JDM189" s="58"/>
      <c r="JDN189" s="58"/>
      <c r="JDO189" s="58"/>
      <c r="JDP189" s="58"/>
      <c r="JDQ189" s="58"/>
      <c r="JDR189" s="58"/>
      <c r="JDS189" s="58"/>
      <c r="JDT189" s="58"/>
      <c r="JDU189" s="58"/>
      <c r="JDV189" s="58"/>
      <c r="JDW189" s="58"/>
      <c r="JDX189" s="58"/>
      <c r="JDY189" s="58"/>
      <c r="JDZ189" s="58"/>
      <c r="JEA189" s="58"/>
      <c r="JEB189" s="58"/>
      <c r="JEC189" s="58"/>
      <c r="JED189" s="58"/>
      <c r="JEE189" s="58"/>
      <c r="JEF189" s="58"/>
      <c r="JEG189" s="58"/>
      <c r="JEH189" s="58"/>
      <c r="JEI189" s="58"/>
      <c r="JEJ189" s="58"/>
      <c r="JEK189" s="58"/>
      <c r="JEL189" s="58"/>
      <c r="JEM189" s="58"/>
      <c r="JEN189" s="58"/>
      <c r="JEO189" s="58"/>
      <c r="JEP189" s="58"/>
      <c r="JEQ189" s="58"/>
      <c r="JER189" s="58"/>
      <c r="JES189" s="58"/>
      <c r="JET189" s="58"/>
      <c r="JEU189" s="58"/>
      <c r="JEV189" s="58"/>
      <c r="JEW189" s="58"/>
      <c r="JEX189" s="58"/>
      <c r="JEY189" s="58"/>
      <c r="JEZ189" s="58"/>
      <c r="JFA189" s="58"/>
      <c r="JFB189" s="58"/>
      <c r="JFC189" s="58"/>
      <c r="JFD189" s="58"/>
      <c r="JFE189" s="58"/>
      <c r="JFF189" s="58"/>
      <c r="JFG189" s="58"/>
      <c r="JFH189" s="58"/>
      <c r="JFI189" s="58"/>
      <c r="JFJ189" s="58"/>
      <c r="JFK189" s="58"/>
      <c r="JFL189" s="58"/>
      <c r="JFM189" s="58"/>
      <c r="JFN189" s="58"/>
      <c r="JFO189" s="58"/>
      <c r="JFP189" s="58"/>
      <c r="JFQ189" s="58"/>
      <c r="JFR189" s="58"/>
      <c r="JFS189" s="58"/>
      <c r="JFT189" s="58"/>
      <c r="JFU189" s="58"/>
      <c r="JFV189" s="58"/>
      <c r="JFW189" s="58"/>
      <c r="JFX189" s="58"/>
      <c r="JFY189" s="58"/>
      <c r="JFZ189" s="58"/>
      <c r="JGA189" s="58"/>
      <c r="JGB189" s="58"/>
      <c r="JGC189" s="58"/>
      <c r="JGD189" s="58"/>
      <c r="JGE189" s="58"/>
      <c r="JGF189" s="58"/>
      <c r="JGG189" s="58"/>
      <c r="JGH189" s="58"/>
      <c r="JGI189" s="58"/>
      <c r="JGJ189" s="58"/>
      <c r="JGK189" s="58"/>
      <c r="JGL189" s="58"/>
      <c r="JGM189" s="58"/>
      <c r="JGN189" s="58"/>
      <c r="JGO189" s="58"/>
      <c r="JGP189" s="58"/>
      <c r="JGQ189" s="58"/>
      <c r="JGR189" s="58"/>
      <c r="JGS189" s="58"/>
      <c r="JGT189" s="58"/>
      <c r="JGU189" s="58"/>
      <c r="JGV189" s="58"/>
      <c r="JGW189" s="58"/>
      <c r="JGX189" s="58"/>
      <c r="JGY189" s="58"/>
      <c r="JGZ189" s="58"/>
      <c r="JHA189" s="58"/>
      <c r="JHB189" s="58"/>
      <c r="JHC189" s="58"/>
      <c r="JHD189" s="58"/>
      <c r="JHE189" s="58"/>
      <c r="JHF189" s="58"/>
      <c r="JHG189" s="58"/>
      <c r="JHH189" s="58"/>
      <c r="JHI189" s="58"/>
      <c r="JHJ189" s="58"/>
      <c r="JHK189" s="58"/>
      <c r="JHL189" s="58"/>
      <c r="JHM189" s="58"/>
      <c r="JHN189" s="58"/>
      <c r="JHO189" s="58"/>
      <c r="JHP189" s="58"/>
      <c r="JHQ189" s="58"/>
      <c r="JHR189" s="58"/>
      <c r="JHS189" s="58"/>
      <c r="JHT189" s="58"/>
      <c r="JHU189" s="58"/>
      <c r="JHV189" s="58"/>
      <c r="JHW189" s="58"/>
      <c r="JHX189" s="58"/>
      <c r="JHY189" s="58"/>
      <c r="JHZ189" s="58"/>
      <c r="JIA189" s="58"/>
      <c r="JIB189" s="58"/>
      <c r="JIC189" s="58"/>
      <c r="JID189" s="58"/>
      <c r="JIE189" s="58"/>
      <c r="JIF189" s="58"/>
      <c r="JIG189" s="58"/>
      <c r="JIH189" s="58"/>
      <c r="JII189" s="58"/>
      <c r="JIJ189" s="58"/>
      <c r="JIK189" s="58"/>
      <c r="JIL189" s="58"/>
      <c r="JIM189" s="58"/>
      <c r="JIN189" s="58"/>
      <c r="JIO189" s="58"/>
      <c r="JIP189" s="58"/>
      <c r="JIQ189" s="58"/>
      <c r="JIR189" s="58"/>
      <c r="JIS189" s="58"/>
      <c r="JIT189" s="58"/>
      <c r="JIU189" s="58"/>
      <c r="JIV189" s="58"/>
      <c r="JIW189" s="58"/>
      <c r="JIX189" s="58"/>
      <c r="JIY189" s="58"/>
      <c r="JIZ189" s="58"/>
      <c r="JJA189" s="58"/>
      <c r="JJB189" s="58"/>
      <c r="JJC189" s="58"/>
      <c r="JJD189" s="58"/>
      <c r="JJE189" s="58"/>
      <c r="JJF189" s="58"/>
      <c r="JJG189" s="58"/>
      <c r="JJH189" s="58"/>
      <c r="JJI189" s="58"/>
      <c r="JJJ189" s="58"/>
      <c r="JJK189" s="58"/>
      <c r="JJL189" s="58"/>
      <c r="JJM189" s="58"/>
      <c r="JJN189" s="58"/>
      <c r="JJO189" s="58"/>
      <c r="JJP189" s="58"/>
      <c r="JJQ189" s="58"/>
      <c r="JJR189" s="58"/>
      <c r="JJS189" s="58"/>
      <c r="JJT189" s="58"/>
      <c r="JJU189" s="58"/>
      <c r="JJV189" s="58"/>
      <c r="JJW189" s="58"/>
      <c r="JJX189" s="58"/>
      <c r="JJY189" s="58"/>
      <c r="JJZ189" s="58"/>
      <c r="JKA189" s="58"/>
      <c r="JKB189" s="58"/>
      <c r="JKC189" s="58"/>
      <c r="JKD189" s="58"/>
      <c r="JKE189" s="58"/>
      <c r="JKF189" s="58"/>
      <c r="JKG189" s="58"/>
      <c r="JKH189" s="58"/>
      <c r="JKI189" s="58"/>
      <c r="JKJ189" s="58"/>
      <c r="JKK189" s="58"/>
      <c r="JKL189" s="58"/>
      <c r="JKM189" s="58"/>
      <c r="JKN189" s="58"/>
      <c r="JKO189" s="58"/>
      <c r="JKP189" s="58"/>
      <c r="JKQ189" s="58"/>
      <c r="JKR189" s="58"/>
      <c r="JKS189" s="58"/>
      <c r="JKT189" s="58"/>
      <c r="JKU189" s="58"/>
      <c r="JKV189" s="58"/>
      <c r="JKW189" s="58"/>
      <c r="JKX189" s="58"/>
      <c r="JKY189" s="58"/>
      <c r="JKZ189" s="58"/>
      <c r="JLA189" s="58"/>
      <c r="JLB189" s="58"/>
      <c r="JLC189" s="58"/>
      <c r="JLD189" s="58"/>
      <c r="JLE189" s="58"/>
      <c r="JLF189" s="58"/>
      <c r="JLG189" s="58"/>
      <c r="JLH189" s="58"/>
      <c r="JLI189" s="58"/>
      <c r="JLJ189" s="58"/>
      <c r="JLK189" s="58"/>
      <c r="JLL189" s="58"/>
      <c r="JLM189" s="58"/>
      <c r="JLN189" s="58"/>
      <c r="JLO189" s="58"/>
      <c r="JLP189" s="58"/>
      <c r="JLQ189" s="58"/>
      <c r="JLR189" s="58"/>
      <c r="JLS189" s="58"/>
      <c r="JLT189" s="58"/>
      <c r="JLU189" s="58"/>
      <c r="JLV189" s="58"/>
      <c r="JLW189" s="58"/>
      <c r="JLX189" s="58"/>
      <c r="JLY189" s="58"/>
      <c r="JLZ189" s="58"/>
      <c r="JMA189" s="58"/>
      <c r="JMB189" s="58"/>
      <c r="JMC189" s="58"/>
      <c r="JMD189" s="58"/>
      <c r="JME189" s="58"/>
      <c r="JMF189" s="58"/>
      <c r="JMG189" s="58"/>
      <c r="JMH189" s="58"/>
      <c r="JMI189" s="58"/>
      <c r="JMJ189" s="58"/>
      <c r="JMK189" s="58"/>
      <c r="JML189" s="58"/>
      <c r="JMM189" s="58"/>
      <c r="JMN189" s="58"/>
      <c r="JMO189" s="58"/>
      <c r="JMP189" s="58"/>
      <c r="JMQ189" s="58"/>
      <c r="JMR189" s="58"/>
      <c r="JMS189" s="58"/>
      <c r="JMT189" s="58"/>
      <c r="JMU189" s="58"/>
      <c r="JMV189" s="58"/>
      <c r="JMW189" s="58"/>
      <c r="JMX189" s="58"/>
      <c r="JMY189" s="58"/>
      <c r="JMZ189" s="58"/>
      <c r="JNA189" s="58"/>
      <c r="JNB189" s="58"/>
      <c r="JNC189" s="58"/>
      <c r="JND189" s="58"/>
      <c r="JNE189" s="58"/>
      <c r="JNF189" s="58"/>
      <c r="JNG189" s="58"/>
      <c r="JNH189" s="58"/>
      <c r="JNI189" s="58"/>
      <c r="JNJ189" s="58"/>
      <c r="JNK189" s="58"/>
      <c r="JNL189" s="58"/>
      <c r="JNM189" s="58"/>
      <c r="JNN189" s="58"/>
      <c r="JNO189" s="58"/>
      <c r="JNP189" s="58"/>
      <c r="JNQ189" s="58"/>
      <c r="JNR189" s="58"/>
      <c r="JNS189" s="58"/>
      <c r="JNT189" s="58"/>
      <c r="JNU189" s="58"/>
      <c r="JNV189" s="58"/>
      <c r="JNW189" s="58"/>
      <c r="JNX189" s="58"/>
      <c r="JNY189" s="58"/>
      <c r="JNZ189" s="58"/>
      <c r="JOA189" s="58"/>
      <c r="JOB189" s="58"/>
      <c r="JOC189" s="58"/>
      <c r="JOD189" s="58"/>
      <c r="JOE189" s="58"/>
      <c r="JOF189" s="58"/>
      <c r="JOG189" s="58"/>
      <c r="JOH189" s="58"/>
      <c r="JOI189" s="58"/>
      <c r="JOJ189" s="58"/>
      <c r="JOK189" s="58"/>
      <c r="JOL189" s="58"/>
      <c r="JOM189" s="58"/>
      <c r="JON189" s="58"/>
      <c r="JOO189" s="58"/>
      <c r="JOP189" s="58"/>
      <c r="JOQ189" s="58"/>
      <c r="JOR189" s="58"/>
      <c r="JOS189" s="58"/>
      <c r="JOT189" s="58"/>
      <c r="JOU189" s="58"/>
      <c r="JOV189" s="58"/>
      <c r="JOW189" s="58"/>
      <c r="JOX189" s="58"/>
      <c r="JOY189" s="58"/>
      <c r="JOZ189" s="58"/>
      <c r="JPA189" s="58"/>
      <c r="JPB189" s="58"/>
      <c r="JPC189" s="58"/>
      <c r="JPD189" s="58"/>
      <c r="JPE189" s="58"/>
      <c r="JPF189" s="58"/>
      <c r="JPG189" s="58"/>
      <c r="JPH189" s="58"/>
      <c r="JPI189" s="58"/>
      <c r="JPJ189" s="58"/>
      <c r="JPK189" s="58"/>
      <c r="JPL189" s="58"/>
      <c r="JPM189" s="58"/>
      <c r="JPN189" s="58"/>
      <c r="JPO189" s="58"/>
      <c r="JPP189" s="58"/>
      <c r="JPQ189" s="58"/>
      <c r="JPR189" s="58"/>
      <c r="JPS189" s="58"/>
      <c r="JPT189" s="58"/>
      <c r="JPU189" s="58"/>
      <c r="JPV189" s="58"/>
      <c r="JPW189" s="58"/>
      <c r="JPX189" s="58"/>
      <c r="JPY189" s="58"/>
      <c r="JPZ189" s="58"/>
      <c r="JQA189" s="58"/>
      <c r="JQB189" s="58"/>
      <c r="JQC189" s="58"/>
      <c r="JQD189" s="58"/>
      <c r="JQE189" s="58"/>
      <c r="JQF189" s="58"/>
      <c r="JQG189" s="58"/>
      <c r="JQH189" s="58"/>
      <c r="JQI189" s="58"/>
      <c r="JQJ189" s="58"/>
      <c r="JQK189" s="58"/>
      <c r="JQL189" s="58"/>
      <c r="JQM189" s="58"/>
      <c r="JQN189" s="58"/>
      <c r="JQO189" s="58"/>
      <c r="JQP189" s="58"/>
      <c r="JQQ189" s="58"/>
      <c r="JQR189" s="58"/>
      <c r="JQS189" s="58"/>
      <c r="JQT189" s="58"/>
      <c r="JQU189" s="58"/>
      <c r="JQV189" s="58"/>
      <c r="JQW189" s="58"/>
      <c r="JQX189" s="58"/>
      <c r="JQY189" s="58"/>
      <c r="JQZ189" s="58"/>
      <c r="JRA189" s="58"/>
      <c r="JRB189" s="58"/>
      <c r="JRC189" s="58"/>
      <c r="JRD189" s="58"/>
      <c r="JRE189" s="58"/>
      <c r="JRF189" s="58"/>
      <c r="JRG189" s="58"/>
      <c r="JRH189" s="58"/>
      <c r="JRI189" s="58"/>
      <c r="JRJ189" s="58"/>
      <c r="JRK189" s="58"/>
      <c r="JRL189" s="58"/>
      <c r="JRM189" s="58"/>
      <c r="JRN189" s="58"/>
      <c r="JRO189" s="58"/>
      <c r="JRP189" s="58"/>
      <c r="JRQ189" s="58"/>
      <c r="JRR189" s="58"/>
      <c r="JRS189" s="58"/>
      <c r="JRT189" s="58"/>
      <c r="JRU189" s="58"/>
      <c r="JRV189" s="58"/>
      <c r="JRW189" s="58"/>
      <c r="JRX189" s="58"/>
      <c r="JRY189" s="58"/>
      <c r="JRZ189" s="58"/>
      <c r="JSA189" s="58"/>
      <c r="JSB189" s="58"/>
      <c r="JSC189" s="58"/>
      <c r="JSD189" s="58"/>
      <c r="JSE189" s="58"/>
      <c r="JSF189" s="58"/>
      <c r="JSG189" s="58"/>
      <c r="JSH189" s="58"/>
      <c r="JSI189" s="58"/>
      <c r="JSJ189" s="58"/>
      <c r="JSK189" s="58"/>
      <c r="JSL189" s="58"/>
      <c r="JSM189" s="58"/>
      <c r="JSN189" s="58"/>
      <c r="JSO189" s="58"/>
      <c r="JSP189" s="58"/>
      <c r="JSQ189" s="58"/>
      <c r="JSR189" s="58"/>
      <c r="JSS189" s="58"/>
      <c r="JST189" s="58"/>
      <c r="JSU189" s="58"/>
      <c r="JSV189" s="58"/>
      <c r="JSW189" s="58"/>
      <c r="JSX189" s="58"/>
      <c r="JSY189" s="58"/>
      <c r="JSZ189" s="58"/>
      <c r="JTA189" s="58"/>
      <c r="JTB189" s="58"/>
      <c r="JTC189" s="58"/>
      <c r="JTD189" s="58"/>
      <c r="JTE189" s="58"/>
      <c r="JTF189" s="58"/>
      <c r="JTG189" s="58"/>
      <c r="JTH189" s="58"/>
      <c r="JTI189" s="58"/>
      <c r="JTJ189" s="58"/>
      <c r="JTK189" s="58"/>
      <c r="JTL189" s="58"/>
      <c r="JTM189" s="58"/>
      <c r="JTN189" s="58"/>
      <c r="JTO189" s="58"/>
      <c r="JTP189" s="58"/>
      <c r="JTQ189" s="58"/>
      <c r="JTR189" s="58"/>
      <c r="JTS189" s="58"/>
      <c r="JTT189" s="58"/>
      <c r="JTU189" s="58"/>
      <c r="JTV189" s="58"/>
      <c r="JTW189" s="58"/>
      <c r="JTX189" s="58"/>
      <c r="JTY189" s="58"/>
      <c r="JTZ189" s="58"/>
      <c r="JUA189" s="58"/>
      <c r="JUB189" s="58"/>
      <c r="JUC189" s="58"/>
      <c r="JUD189" s="58"/>
      <c r="JUE189" s="58"/>
      <c r="JUF189" s="58"/>
      <c r="JUG189" s="58"/>
      <c r="JUH189" s="58"/>
      <c r="JUI189" s="58"/>
      <c r="JUJ189" s="58"/>
      <c r="JUK189" s="58"/>
      <c r="JUL189" s="58"/>
      <c r="JUM189" s="58"/>
      <c r="JUN189" s="58"/>
      <c r="JUO189" s="58"/>
      <c r="JUP189" s="58"/>
      <c r="JUQ189" s="58"/>
      <c r="JUR189" s="58"/>
      <c r="JUS189" s="58"/>
      <c r="JUT189" s="58"/>
      <c r="JUU189" s="58"/>
      <c r="JUV189" s="58"/>
      <c r="JUW189" s="58"/>
      <c r="JUX189" s="58"/>
      <c r="JUY189" s="58"/>
      <c r="JUZ189" s="58"/>
      <c r="JVA189" s="58"/>
      <c r="JVB189" s="58"/>
      <c r="JVC189" s="58"/>
      <c r="JVD189" s="58"/>
      <c r="JVE189" s="58"/>
      <c r="JVF189" s="58"/>
      <c r="JVG189" s="58"/>
      <c r="JVH189" s="58"/>
      <c r="JVI189" s="58"/>
      <c r="JVJ189" s="58"/>
      <c r="JVK189" s="58"/>
      <c r="JVL189" s="58"/>
      <c r="JVM189" s="58"/>
      <c r="JVN189" s="58"/>
      <c r="JVO189" s="58"/>
      <c r="JVP189" s="58"/>
      <c r="JVQ189" s="58"/>
      <c r="JVR189" s="58"/>
      <c r="JVS189" s="58"/>
      <c r="JVT189" s="58"/>
      <c r="JVU189" s="58"/>
      <c r="JVV189" s="58"/>
      <c r="JVW189" s="58"/>
      <c r="JVX189" s="58"/>
      <c r="JVY189" s="58"/>
      <c r="JVZ189" s="58"/>
      <c r="JWA189" s="58"/>
      <c r="JWB189" s="58"/>
      <c r="JWC189" s="58"/>
      <c r="JWD189" s="58"/>
      <c r="JWE189" s="58"/>
      <c r="JWF189" s="58"/>
      <c r="JWG189" s="58"/>
      <c r="JWH189" s="58"/>
      <c r="JWI189" s="58"/>
      <c r="JWJ189" s="58"/>
      <c r="JWK189" s="58"/>
      <c r="JWL189" s="58"/>
      <c r="JWM189" s="58"/>
      <c r="JWN189" s="58"/>
      <c r="JWO189" s="58"/>
      <c r="JWP189" s="58"/>
      <c r="JWQ189" s="58"/>
      <c r="JWR189" s="58"/>
      <c r="JWS189" s="58"/>
      <c r="JWT189" s="58"/>
      <c r="JWU189" s="58"/>
      <c r="JWV189" s="58"/>
      <c r="JWW189" s="58"/>
      <c r="JWX189" s="58"/>
      <c r="JWY189" s="58"/>
      <c r="JWZ189" s="58"/>
      <c r="JXA189" s="58"/>
      <c r="JXB189" s="58"/>
      <c r="JXC189" s="58"/>
      <c r="JXD189" s="58"/>
      <c r="JXE189" s="58"/>
      <c r="JXF189" s="58"/>
      <c r="JXG189" s="58"/>
      <c r="JXH189" s="58"/>
      <c r="JXI189" s="58"/>
      <c r="JXJ189" s="58"/>
      <c r="JXK189" s="58"/>
      <c r="JXL189" s="58"/>
      <c r="JXM189" s="58"/>
      <c r="JXN189" s="58"/>
      <c r="JXO189" s="58"/>
      <c r="JXP189" s="58"/>
      <c r="JXQ189" s="58"/>
      <c r="JXR189" s="58"/>
      <c r="JXS189" s="58"/>
      <c r="JXT189" s="58"/>
      <c r="JXU189" s="58"/>
      <c r="JXV189" s="58"/>
      <c r="JXW189" s="58"/>
      <c r="JXX189" s="58"/>
      <c r="JXY189" s="58"/>
      <c r="JXZ189" s="58"/>
      <c r="JYA189" s="58"/>
      <c r="JYB189" s="58"/>
      <c r="JYC189" s="58"/>
      <c r="JYD189" s="58"/>
      <c r="JYE189" s="58"/>
      <c r="JYF189" s="58"/>
      <c r="JYG189" s="58"/>
      <c r="JYH189" s="58"/>
      <c r="JYI189" s="58"/>
      <c r="JYJ189" s="58"/>
      <c r="JYK189" s="58"/>
      <c r="JYL189" s="58"/>
      <c r="JYM189" s="58"/>
      <c r="JYN189" s="58"/>
      <c r="JYO189" s="58"/>
      <c r="JYP189" s="58"/>
      <c r="JYQ189" s="58"/>
      <c r="JYR189" s="58"/>
      <c r="JYS189" s="58"/>
      <c r="JYT189" s="58"/>
      <c r="JYU189" s="58"/>
      <c r="JYV189" s="58"/>
      <c r="JYW189" s="58"/>
      <c r="JYX189" s="58"/>
      <c r="JYY189" s="58"/>
      <c r="JYZ189" s="58"/>
      <c r="JZA189" s="58"/>
      <c r="JZB189" s="58"/>
      <c r="JZC189" s="58"/>
      <c r="JZD189" s="58"/>
      <c r="JZE189" s="58"/>
      <c r="JZF189" s="58"/>
      <c r="JZG189" s="58"/>
      <c r="JZH189" s="58"/>
      <c r="JZI189" s="58"/>
      <c r="JZJ189" s="58"/>
      <c r="JZK189" s="58"/>
      <c r="JZL189" s="58"/>
      <c r="JZM189" s="58"/>
      <c r="JZN189" s="58"/>
      <c r="JZO189" s="58"/>
      <c r="JZP189" s="58"/>
      <c r="JZQ189" s="58"/>
      <c r="JZR189" s="58"/>
      <c r="JZS189" s="58"/>
      <c r="JZT189" s="58"/>
      <c r="JZU189" s="58"/>
      <c r="JZV189" s="58"/>
      <c r="JZW189" s="58"/>
      <c r="JZX189" s="58"/>
      <c r="JZY189" s="58"/>
      <c r="JZZ189" s="58"/>
      <c r="KAA189" s="58"/>
      <c r="KAB189" s="58"/>
      <c r="KAC189" s="58"/>
      <c r="KAD189" s="58"/>
      <c r="KAE189" s="58"/>
      <c r="KAF189" s="58"/>
      <c r="KAG189" s="58"/>
      <c r="KAH189" s="58"/>
      <c r="KAI189" s="58"/>
      <c r="KAJ189" s="58"/>
      <c r="KAK189" s="58"/>
      <c r="KAL189" s="58"/>
      <c r="KAM189" s="58"/>
      <c r="KAN189" s="58"/>
      <c r="KAO189" s="58"/>
      <c r="KAP189" s="58"/>
      <c r="KAQ189" s="58"/>
      <c r="KAR189" s="58"/>
      <c r="KAS189" s="58"/>
      <c r="KAT189" s="58"/>
      <c r="KAU189" s="58"/>
      <c r="KAV189" s="58"/>
      <c r="KAW189" s="58"/>
      <c r="KAX189" s="58"/>
      <c r="KAY189" s="58"/>
      <c r="KAZ189" s="58"/>
      <c r="KBA189" s="58"/>
      <c r="KBB189" s="58"/>
      <c r="KBC189" s="58"/>
      <c r="KBD189" s="58"/>
      <c r="KBE189" s="58"/>
      <c r="KBF189" s="58"/>
      <c r="KBG189" s="58"/>
      <c r="KBH189" s="58"/>
      <c r="KBI189" s="58"/>
      <c r="KBJ189" s="58"/>
      <c r="KBK189" s="58"/>
      <c r="KBL189" s="58"/>
      <c r="KBM189" s="58"/>
      <c r="KBN189" s="58"/>
      <c r="KBO189" s="58"/>
      <c r="KBP189" s="58"/>
      <c r="KBQ189" s="58"/>
      <c r="KBR189" s="58"/>
      <c r="KBS189" s="58"/>
      <c r="KBT189" s="58"/>
      <c r="KBU189" s="58"/>
      <c r="KBV189" s="58"/>
      <c r="KBW189" s="58"/>
      <c r="KBX189" s="58"/>
      <c r="KBY189" s="58"/>
      <c r="KBZ189" s="58"/>
      <c r="KCA189" s="58"/>
      <c r="KCB189" s="58"/>
      <c r="KCC189" s="58"/>
      <c r="KCD189" s="58"/>
      <c r="KCE189" s="58"/>
      <c r="KCF189" s="58"/>
      <c r="KCG189" s="58"/>
      <c r="KCH189" s="58"/>
      <c r="KCI189" s="58"/>
      <c r="KCJ189" s="58"/>
      <c r="KCK189" s="58"/>
      <c r="KCL189" s="58"/>
      <c r="KCM189" s="58"/>
      <c r="KCN189" s="58"/>
      <c r="KCO189" s="58"/>
      <c r="KCP189" s="58"/>
      <c r="KCQ189" s="58"/>
      <c r="KCR189" s="58"/>
      <c r="KCS189" s="58"/>
      <c r="KCT189" s="58"/>
      <c r="KCU189" s="58"/>
      <c r="KCV189" s="58"/>
      <c r="KCW189" s="58"/>
      <c r="KCX189" s="58"/>
      <c r="KCY189" s="58"/>
      <c r="KCZ189" s="58"/>
      <c r="KDA189" s="58"/>
      <c r="KDB189" s="58"/>
      <c r="KDC189" s="58"/>
      <c r="KDD189" s="58"/>
      <c r="KDE189" s="58"/>
      <c r="KDF189" s="58"/>
      <c r="KDG189" s="58"/>
      <c r="KDH189" s="58"/>
      <c r="KDI189" s="58"/>
      <c r="KDJ189" s="58"/>
      <c r="KDK189" s="58"/>
      <c r="KDL189" s="58"/>
      <c r="KDM189" s="58"/>
      <c r="KDN189" s="58"/>
      <c r="KDO189" s="58"/>
      <c r="KDP189" s="58"/>
      <c r="KDQ189" s="58"/>
      <c r="KDR189" s="58"/>
      <c r="KDS189" s="58"/>
      <c r="KDT189" s="58"/>
      <c r="KDU189" s="58"/>
      <c r="KDV189" s="58"/>
      <c r="KDW189" s="58"/>
      <c r="KDX189" s="58"/>
      <c r="KDY189" s="58"/>
      <c r="KDZ189" s="58"/>
      <c r="KEA189" s="58"/>
      <c r="KEB189" s="58"/>
      <c r="KEC189" s="58"/>
      <c r="KED189" s="58"/>
      <c r="KEE189" s="58"/>
      <c r="KEF189" s="58"/>
      <c r="KEG189" s="58"/>
      <c r="KEH189" s="58"/>
      <c r="KEI189" s="58"/>
      <c r="KEJ189" s="58"/>
      <c r="KEK189" s="58"/>
      <c r="KEL189" s="58"/>
      <c r="KEM189" s="58"/>
      <c r="KEN189" s="58"/>
      <c r="KEO189" s="58"/>
      <c r="KEP189" s="58"/>
      <c r="KEQ189" s="58"/>
      <c r="KER189" s="58"/>
      <c r="KES189" s="58"/>
      <c r="KET189" s="58"/>
      <c r="KEU189" s="58"/>
      <c r="KEV189" s="58"/>
      <c r="KEW189" s="58"/>
      <c r="KEX189" s="58"/>
      <c r="KEY189" s="58"/>
      <c r="KEZ189" s="58"/>
      <c r="KFA189" s="58"/>
      <c r="KFB189" s="58"/>
      <c r="KFC189" s="58"/>
      <c r="KFD189" s="58"/>
      <c r="KFE189" s="58"/>
      <c r="KFF189" s="58"/>
      <c r="KFG189" s="58"/>
      <c r="KFH189" s="58"/>
      <c r="KFI189" s="58"/>
      <c r="KFJ189" s="58"/>
      <c r="KFK189" s="58"/>
      <c r="KFL189" s="58"/>
      <c r="KFM189" s="58"/>
      <c r="KFN189" s="58"/>
      <c r="KFO189" s="58"/>
      <c r="KFP189" s="58"/>
      <c r="KFQ189" s="58"/>
      <c r="KFR189" s="58"/>
      <c r="KFS189" s="58"/>
      <c r="KFT189" s="58"/>
      <c r="KFU189" s="58"/>
      <c r="KFV189" s="58"/>
      <c r="KFW189" s="58"/>
      <c r="KFX189" s="58"/>
      <c r="KFY189" s="58"/>
      <c r="KFZ189" s="58"/>
      <c r="KGA189" s="58"/>
      <c r="KGB189" s="58"/>
      <c r="KGC189" s="58"/>
      <c r="KGD189" s="58"/>
      <c r="KGE189" s="58"/>
      <c r="KGF189" s="58"/>
      <c r="KGG189" s="58"/>
      <c r="KGH189" s="58"/>
      <c r="KGI189" s="58"/>
      <c r="KGJ189" s="58"/>
      <c r="KGK189" s="58"/>
      <c r="KGL189" s="58"/>
      <c r="KGM189" s="58"/>
      <c r="KGN189" s="58"/>
      <c r="KGO189" s="58"/>
      <c r="KGP189" s="58"/>
      <c r="KGQ189" s="58"/>
      <c r="KGR189" s="58"/>
      <c r="KGS189" s="58"/>
      <c r="KGT189" s="58"/>
      <c r="KGU189" s="58"/>
      <c r="KGV189" s="58"/>
      <c r="KGW189" s="58"/>
      <c r="KGX189" s="58"/>
      <c r="KGY189" s="58"/>
      <c r="KGZ189" s="58"/>
      <c r="KHA189" s="58"/>
      <c r="KHB189" s="58"/>
      <c r="KHC189" s="58"/>
      <c r="KHD189" s="58"/>
      <c r="KHE189" s="58"/>
      <c r="KHF189" s="58"/>
      <c r="KHG189" s="58"/>
      <c r="KHH189" s="58"/>
      <c r="KHI189" s="58"/>
      <c r="KHJ189" s="58"/>
      <c r="KHK189" s="58"/>
      <c r="KHL189" s="58"/>
      <c r="KHM189" s="58"/>
      <c r="KHN189" s="58"/>
      <c r="KHO189" s="58"/>
      <c r="KHP189" s="58"/>
      <c r="KHQ189" s="58"/>
      <c r="KHR189" s="58"/>
      <c r="KHS189" s="58"/>
      <c r="KHT189" s="58"/>
      <c r="KHU189" s="58"/>
      <c r="KHV189" s="58"/>
      <c r="KHW189" s="58"/>
      <c r="KHX189" s="58"/>
      <c r="KHY189" s="58"/>
      <c r="KHZ189" s="58"/>
      <c r="KIA189" s="58"/>
      <c r="KIB189" s="58"/>
      <c r="KIC189" s="58"/>
      <c r="KID189" s="58"/>
      <c r="KIE189" s="58"/>
      <c r="KIF189" s="58"/>
      <c r="KIG189" s="58"/>
      <c r="KIH189" s="58"/>
      <c r="KII189" s="58"/>
      <c r="KIJ189" s="58"/>
      <c r="KIK189" s="58"/>
      <c r="KIL189" s="58"/>
      <c r="KIM189" s="58"/>
      <c r="KIN189" s="58"/>
      <c r="KIO189" s="58"/>
      <c r="KIP189" s="58"/>
      <c r="KIQ189" s="58"/>
      <c r="KIR189" s="58"/>
      <c r="KIS189" s="58"/>
      <c r="KIT189" s="58"/>
      <c r="KIU189" s="58"/>
      <c r="KIV189" s="58"/>
      <c r="KIW189" s="58"/>
      <c r="KIX189" s="58"/>
      <c r="KIY189" s="58"/>
      <c r="KIZ189" s="58"/>
      <c r="KJA189" s="58"/>
      <c r="KJB189" s="58"/>
      <c r="KJC189" s="58"/>
      <c r="KJD189" s="58"/>
      <c r="KJE189" s="58"/>
      <c r="KJF189" s="58"/>
      <c r="KJG189" s="58"/>
      <c r="KJH189" s="58"/>
      <c r="KJI189" s="58"/>
      <c r="KJJ189" s="58"/>
      <c r="KJK189" s="58"/>
      <c r="KJL189" s="58"/>
      <c r="KJM189" s="58"/>
      <c r="KJN189" s="58"/>
      <c r="KJO189" s="58"/>
      <c r="KJP189" s="58"/>
      <c r="KJQ189" s="58"/>
      <c r="KJR189" s="58"/>
      <c r="KJS189" s="58"/>
      <c r="KJT189" s="58"/>
      <c r="KJU189" s="58"/>
      <c r="KJV189" s="58"/>
      <c r="KJW189" s="58"/>
      <c r="KJX189" s="58"/>
      <c r="KJY189" s="58"/>
      <c r="KJZ189" s="58"/>
      <c r="KKA189" s="58"/>
      <c r="KKB189" s="58"/>
      <c r="KKC189" s="58"/>
      <c r="KKD189" s="58"/>
      <c r="KKE189" s="58"/>
      <c r="KKF189" s="58"/>
      <c r="KKG189" s="58"/>
      <c r="KKH189" s="58"/>
      <c r="KKI189" s="58"/>
      <c r="KKJ189" s="58"/>
      <c r="KKK189" s="58"/>
      <c r="KKL189" s="58"/>
      <c r="KKM189" s="58"/>
      <c r="KKN189" s="58"/>
      <c r="KKO189" s="58"/>
      <c r="KKP189" s="58"/>
      <c r="KKQ189" s="58"/>
      <c r="KKR189" s="58"/>
      <c r="KKS189" s="58"/>
      <c r="KKT189" s="58"/>
      <c r="KKU189" s="58"/>
      <c r="KKV189" s="58"/>
      <c r="KKW189" s="58"/>
      <c r="KKX189" s="58"/>
      <c r="KKY189" s="58"/>
      <c r="KKZ189" s="58"/>
      <c r="KLA189" s="58"/>
      <c r="KLB189" s="58"/>
      <c r="KLC189" s="58"/>
      <c r="KLD189" s="58"/>
      <c r="KLE189" s="58"/>
      <c r="KLF189" s="58"/>
      <c r="KLG189" s="58"/>
      <c r="KLH189" s="58"/>
      <c r="KLI189" s="58"/>
      <c r="KLJ189" s="58"/>
      <c r="KLK189" s="58"/>
      <c r="KLL189" s="58"/>
      <c r="KLM189" s="58"/>
      <c r="KLN189" s="58"/>
      <c r="KLO189" s="58"/>
      <c r="KLP189" s="58"/>
      <c r="KLQ189" s="58"/>
      <c r="KLR189" s="58"/>
      <c r="KLS189" s="58"/>
      <c r="KLT189" s="58"/>
      <c r="KLU189" s="58"/>
      <c r="KLV189" s="58"/>
      <c r="KLW189" s="58"/>
      <c r="KLX189" s="58"/>
      <c r="KLY189" s="58"/>
      <c r="KLZ189" s="58"/>
      <c r="KMA189" s="58"/>
      <c r="KMB189" s="58"/>
      <c r="KMC189" s="58"/>
      <c r="KMD189" s="58"/>
      <c r="KME189" s="58"/>
      <c r="KMF189" s="58"/>
      <c r="KMG189" s="58"/>
      <c r="KMH189" s="58"/>
      <c r="KMI189" s="58"/>
      <c r="KMJ189" s="58"/>
      <c r="KMK189" s="58"/>
      <c r="KML189" s="58"/>
      <c r="KMM189" s="58"/>
      <c r="KMN189" s="58"/>
      <c r="KMO189" s="58"/>
      <c r="KMP189" s="58"/>
      <c r="KMQ189" s="58"/>
      <c r="KMR189" s="58"/>
      <c r="KMS189" s="58"/>
      <c r="KMT189" s="58"/>
      <c r="KMU189" s="58"/>
      <c r="KMV189" s="58"/>
      <c r="KMW189" s="58"/>
      <c r="KMX189" s="58"/>
      <c r="KMY189" s="58"/>
      <c r="KMZ189" s="58"/>
      <c r="KNA189" s="58"/>
      <c r="KNB189" s="58"/>
      <c r="KNC189" s="58"/>
      <c r="KND189" s="58"/>
      <c r="KNE189" s="58"/>
      <c r="KNF189" s="58"/>
      <c r="KNG189" s="58"/>
      <c r="KNH189" s="58"/>
      <c r="KNI189" s="58"/>
      <c r="KNJ189" s="58"/>
      <c r="KNK189" s="58"/>
      <c r="KNL189" s="58"/>
      <c r="KNM189" s="58"/>
      <c r="KNN189" s="58"/>
      <c r="KNO189" s="58"/>
      <c r="KNP189" s="58"/>
      <c r="KNQ189" s="58"/>
      <c r="KNR189" s="58"/>
      <c r="KNS189" s="58"/>
      <c r="KNT189" s="58"/>
      <c r="KNU189" s="58"/>
      <c r="KNV189" s="58"/>
      <c r="KNW189" s="58"/>
      <c r="KNX189" s="58"/>
      <c r="KNY189" s="58"/>
      <c r="KNZ189" s="58"/>
      <c r="KOA189" s="58"/>
      <c r="KOB189" s="58"/>
      <c r="KOC189" s="58"/>
      <c r="KOD189" s="58"/>
      <c r="KOE189" s="58"/>
      <c r="KOF189" s="58"/>
      <c r="KOG189" s="58"/>
      <c r="KOH189" s="58"/>
      <c r="KOI189" s="58"/>
      <c r="KOJ189" s="58"/>
      <c r="KOK189" s="58"/>
      <c r="KOL189" s="58"/>
      <c r="KOM189" s="58"/>
      <c r="KON189" s="58"/>
      <c r="KOO189" s="58"/>
      <c r="KOP189" s="58"/>
      <c r="KOQ189" s="58"/>
      <c r="KOR189" s="58"/>
      <c r="KOS189" s="58"/>
      <c r="KOT189" s="58"/>
      <c r="KOU189" s="58"/>
      <c r="KOV189" s="58"/>
      <c r="KOW189" s="58"/>
      <c r="KOX189" s="58"/>
      <c r="KOY189" s="58"/>
      <c r="KOZ189" s="58"/>
      <c r="KPA189" s="58"/>
      <c r="KPB189" s="58"/>
      <c r="KPC189" s="58"/>
      <c r="KPD189" s="58"/>
      <c r="KPE189" s="58"/>
      <c r="KPF189" s="58"/>
      <c r="KPG189" s="58"/>
      <c r="KPH189" s="58"/>
      <c r="KPI189" s="58"/>
      <c r="KPJ189" s="58"/>
      <c r="KPK189" s="58"/>
      <c r="KPL189" s="58"/>
      <c r="KPM189" s="58"/>
      <c r="KPN189" s="58"/>
      <c r="KPO189" s="58"/>
      <c r="KPP189" s="58"/>
      <c r="KPQ189" s="58"/>
      <c r="KPR189" s="58"/>
      <c r="KPS189" s="58"/>
      <c r="KPT189" s="58"/>
      <c r="KPU189" s="58"/>
      <c r="KPV189" s="58"/>
      <c r="KPW189" s="58"/>
      <c r="KPX189" s="58"/>
      <c r="KPY189" s="58"/>
      <c r="KPZ189" s="58"/>
      <c r="KQA189" s="58"/>
      <c r="KQB189" s="58"/>
      <c r="KQC189" s="58"/>
      <c r="KQD189" s="58"/>
      <c r="KQE189" s="58"/>
      <c r="KQF189" s="58"/>
      <c r="KQG189" s="58"/>
      <c r="KQH189" s="58"/>
      <c r="KQI189" s="58"/>
      <c r="KQJ189" s="58"/>
      <c r="KQK189" s="58"/>
      <c r="KQL189" s="58"/>
      <c r="KQM189" s="58"/>
      <c r="KQN189" s="58"/>
      <c r="KQO189" s="58"/>
      <c r="KQP189" s="58"/>
      <c r="KQQ189" s="58"/>
      <c r="KQR189" s="58"/>
      <c r="KQS189" s="58"/>
      <c r="KQT189" s="58"/>
      <c r="KQU189" s="58"/>
      <c r="KQV189" s="58"/>
      <c r="KQW189" s="58"/>
      <c r="KQX189" s="58"/>
      <c r="KQY189" s="58"/>
      <c r="KQZ189" s="58"/>
      <c r="KRA189" s="58"/>
      <c r="KRB189" s="58"/>
      <c r="KRC189" s="58"/>
      <c r="KRD189" s="58"/>
      <c r="KRE189" s="58"/>
      <c r="KRF189" s="58"/>
      <c r="KRG189" s="58"/>
      <c r="KRH189" s="58"/>
      <c r="KRI189" s="58"/>
      <c r="KRJ189" s="58"/>
      <c r="KRK189" s="58"/>
      <c r="KRL189" s="58"/>
      <c r="KRM189" s="58"/>
      <c r="KRN189" s="58"/>
      <c r="KRO189" s="58"/>
      <c r="KRP189" s="58"/>
      <c r="KRQ189" s="58"/>
      <c r="KRR189" s="58"/>
      <c r="KRS189" s="58"/>
      <c r="KRT189" s="58"/>
      <c r="KRU189" s="58"/>
      <c r="KRV189" s="58"/>
      <c r="KRW189" s="58"/>
      <c r="KRX189" s="58"/>
      <c r="KRY189" s="58"/>
      <c r="KRZ189" s="58"/>
      <c r="KSA189" s="58"/>
      <c r="KSB189" s="58"/>
      <c r="KSC189" s="58"/>
      <c r="KSD189" s="58"/>
      <c r="KSE189" s="58"/>
      <c r="KSF189" s="58"/>
      <c r="KSG189" s="58"/>
      <c r="KSH189" s="58"/>
      <c r="KSI189" s="58"/>
      <c r="KSJ189" s="58"/>
      <c r="KSK189" s="58"/>
      <c r="KSL189" s="58"/>
      <c r="KSM189" s="58"/>
      <c r="KSN189" s="58"/>
      <c r="KSO189" s="58"/>
      <c r="KSP189" s="58"/>
      <c r="KSQ189" s="58"/>
      <c r="KSR189" s="58"/>
      <c r="KSS189" s="58"/>
      <c r="KST189" s="58"/>
      <c r="KSU189" s="58"/>
      <c r="KSV189" s="58"/>
      <c r="KSW189" s="58"/>
      <c r="KSX189" s="58"/>
      <c r="KSY189" s="58"/>
      <c r="KSZ189" s="58"/>
      <c r="KTA189" s="58"/>
      <c r="KTB189" s="58"/>
      <c r="KTC189" s="58"/>
      <c r="KTD189" s="58"/>
      <c r="KTE189" s="58"/>
      <c r="KTF189" s="58"/>
      <c r="KTG189" s="58"/>
      <c r="KTH189" s="58"/>
      <c r="KTI189" s="58"/>
      <c r="KTJ189" s="58"/>
      <c r="KTK189" s="58"/>
      <c r="KTL189" s="58"/>
      <c r="KTM189" s="58"/>
      <c r="KTN189" s="58"/>
      <c r="KTO189" s="58"/>
      <c r="KTP189" s="58"/>
      <c r="KTQ189" s="58"/>
      <c r="KTR189" s="58"/>
      <c r="KTS189" s="58"/>
      <c r="KTT189" s="58"/>
      <c r="KTU189" s="58"/>
      <c r="KTV189" s="58"/>
      <c r="KTW189" s="58"/>
      <c r="KTX189" s="58"/>
      <c r="KTY189" s="58"/>
      <c r="KTZ189" s="58"/>
      <c r="KUA189" s="58"/>
      <c r="KUB189" s="58"/>
      <c r="KUC189" s="58"/>
      <c r="KUD189" s="58"/>
      <c r="KUE189" s="58"/>
      <c r="KUF189" s="58"/>
      <c r="KUG189" s="58"/>
      <c r="KUH189" s="58"/>
      <c r="KUI189" s="58"/>
      <c r="KUJ189" s="58"/>
      <c r="KUK189" s="58"/>
      <c r="KUL189" s="58"/>
      <c r="KUM189" s="58"/>
      <c r="KUN189" s="58"/>
      <c r="KUO189" s="58"/>
      <c r="KUP189" s="58"/>
      <c r="KUQ189" s="58"/>
      <c r="KUR189" s="58"/>
      <c r="KUS189" s="58"/>
      <c r="KUT189" s="58"/>
      <c r="KUU189" s="58"/>
      <c r="KUV189" s="58"/>
      <c r="KUW189" s="58"/>
      <c r="KUX189" s="58"/>
      <c r="KUY189" s="58"/>
      <c r="KUZ189" s="58"/>
      <c r="KVA189" s="58"/>
      <c r="KVB189" s="58"/>
      <c r="KVC189" s="58"/>
      <c r="KVD189" s="58"/>
      <c r="KVE189" s="58"/>
      <c r="KVF189" s="58"/>
      <c r="KVG189" s="58"/>
      <c r="KVH189" s="58"/>
      <c r="KVI189" s="58"/>
      <c r="KVJ189" s="58"/>
      <c r="KVK189" s="58"/>
      <c r="KVL189" s="58"/>
      <c r="KVM189" s="58"/>
      <c r="KVN189" s="58"/>
      <c r="KVO189" s="58"/>
      <c r="KVP189" s="58"/>
      <c r="KVQ189" s="58"/>
      <c r="KVR189" s="58"/>
      <c r="KVS189" s="58"/>
      <c r="KVT189" s="58"/>
      <c r="KVU189" s="58"/>
      <c r="KVV189" s="58"/>
      <c r="KVW189" s="58"/>
      <c r="KVX189" s="58"/>
      <c r="KVY189" s="58"/>
      <c r="KVZ189" s="58"/>
      <c r="KWA189" s="58"/>
      <c r="KWB189" s="58"/>
      <c r="KWC189" s="58"/>
      <c r="KWD189" s="58"/>
      <c r="KWE189" s="58"/>
      <c r="KWF189" s="58"/>
      <c r="KWG189" s="58"/>
      <c r="KWH189" s="58"/>
      <c r="KWI189" s="58"/>
      <c r="KWJ189" s="58"/>
      <c r="KWK189" s="58"/>
      <c r="KWL189" s="58"/>
      <c r="KWM189" s="58"/>
      <c r="KWN189" s="58"/>
      <c r="KWO189" s="58"/>
      <c r="KWP189" s="58"/>
      <c r="KWQ189" s="58"/>
      <c r="KWR189" s="58"/>
      <c r="KWS189" s="58"/>
      <c r="KWT189" s="58"/>
      <c r="KWU189" s="58"/>
      <c r="KWV189" s="58"/>
      <c r="KWW189" s="58"/>
      <c r="KWX189" s="58"/>
      <c r="KWY189" s="58"/>
      <c r="KWZ189" s="58"/>
      <c r="KXA189" s="58"/>
      <c r="KXB189" s="58"/>
      <c r="KXC189" s="58"/>
      <c r="KXD189" s="58"/>
      <c r="KXE189" s="58"/>
      <c r="KXF189" s="58"/>
      <c r="KXG189" s="58"/>
      <c r="KXH189" s="58"/>
      <c r="KXI189" s="58"/>
      <c r="KXJ189" s="58"/>
      <c r="KXK189" s="58"/>
      <c r="KXL189" s="58"/>
      <c r="KXM189" s="58"/>
      <c r="KXN189" s="58"/>
      <c r="KXO189" s="58"/>
      <c r="KXP189" s="58"/>
      <c r="KXQ189" s="58"/>
      <c r="KXR189" s="58"/>
      <c r="KXS189" s="58"/>
      <c r="KXT189" s="58"/>
      <c r="KXU189" s="58"/>
      <c r="KXV189" s="58"/>
      <c r="KXW189" s="58"/>
      <c r="KXX189" s="58"/>
      <c r="KXY189" s="58"/>
      <c r="KXZ189" s="58"/>
      <c r="KYA189" s="58"/>
      <c r="KYB189" s="58"/>
      <c r="KYC189" s="58"/>
      <c r="KYD189" s="58"/>
      <c r="KYE189" s="58"/>
      <c r="KYF189" s="58"/>
      <c r="KYG189" s="58"/>
      <c r="KYH189" s="58"/>
      <c r="KYI189" s="58"/>
      <c r="KYJ189" s="58"/>
      <c r="KYK189" s="58"/>
      <c r="KYL189" s="58"/>
      <c r="KYM189" s="58"/>
      <c r="KYN189" s="58"/>
      <c r="KYO189" s="58"/>
      <c r="KYP189" s="58"/>
      <c r="KYQ189" s="58"/>
      <c r="KYR189" s="58"/>
      <c r="KYS189" s="58"/>
      <c r="KYT189" s="58"/>
      <c r="KYU189" s="58"/>
      <c r="KYV189" s="58"/>
      <c r="KYW189" s="58"/>
      <c r="KYX189" s="58"/>
      <c r="KYY189" s="58"/>
      <c r="KYZ189" s="58"/>
      <c r="KZA189" s="58"/>
      <c r="KZB189" s="58"/>
      <c r="KZC189" s="58"/>
      <c r="KZD189" s="58"/>
      <c r="KZE189" s="58"/>
      <c r="KZF189" s="58"/>
      <c r="KZG189" s="58"/>
      <c r="KZH189" s="58"/>
      <c r="KZI189" s="58"/>
      <c r="KZJ189" s="58"/>
      <c r="KZK189" s="58"/>
      <c r="KZL189" s="58"/>
      <c r="KZM189" s="58"/>
      <c r="KZN189" s="58"/>
      <c r="KZO189" s="58"/>
      <c r="KZP189" s="58"/>
      <c r="KZQ189" s="58"/>
      <c r="KZR189" s="58"/>
      <c r="KZS189" s="58"/>
      <c r="KZT189" s="58"/>
      <c r="KZU189" s="58"/>
      <c r="KZV189" s="58"/>
      <c r="KZW189" s="58"/>
      <c r="KZX189" s="58"/>
      <c r="KZY189" s="58"/>
      <c r="KZZ189" s="58"/>
      <c r="LAA189" s="58"/>
      <c r="LAB189" s="58"/>
      <c r="LAC189" s="58"/>
      <c r="LAD189" s="58"/>
      <c r="LAE189" s="58"/>
      <c r="LAF189" s="58"/>
      <c r="LAG189" s="58"/>
      <c r="LAH189" s="58"/>
      <c r="LAI189" s="58"/>
      <c r="LAJ189" s="58"/>
      <c r="LAK189" s="58"/>
      <c r="LAL189" s="58"/>
      <c r="LAM189" s="58"/>
      <c r="LAN189" s="58"/>
      <c r="LAO189" s="58"/>
      <c r="LAP189" s="58"/>
      <c r="LAQ189" s="58"/>
      <c r="LAR189" s="58"/>
      <c r="LAS189" s="58"/>
      <c r="LAT189" s="58"/>
      <c r="LAU189" s="58"/>
      <c r="LAV189" s="58"/>
      <c r="LAW189" s="58"/>
      <c r="LAX189" s="58"/>
      <c r="LAY189" s="58"/>
      <c r="LAZ189" s="58"/>
      <c r="LBA189" s="58"/>
      <c r="LBB189" s="58"/>
      <c r="LBC189" s="58"/>
      <c r="LBD189" s="58"/>
      <c r="LBE189" s="58"/>
      <c r="LBF189" s="58"/>
      <c r="LBG189" s="58"/>
      <c r="LBH189" s="58"/>
      <c r="LBI189" s="58"/>
      <c r="LBJ189" s="58"/>
      <c r="LBK189" s="58"/>
      <c r="LBL189" s="58"/>
      <c r="LBM189" s="58"/>
      <c r="LBN189" s="58"/>
      <c r="LBO189" s="58"/>
      <c r="LBP189" s="58"/>
      <c r="LBQ189" s="58"/>
      <c r="LBR189" s="58"/>
      <c r="LBS189" s="58"/>
      <c r="LBT189" s="58"/>
      <c r="LBU189" s="58"/>
      <c r="LBV189" s="58"/>
      <c r="LBW189" s="58"/>
      <c r="LBX189" s="58"/>
      <c r="LBY189" s="58"/>
      <c r="LBZ189" s="58"/>
      <c r="LCA189" s="58"/>
      <c r="LCB189" s="58"/>
      <c r="LCC189" s="58"/>
      <c r="LCD189" s="58"/>
      <c r="LCE189" s="58"/>
      <c r="LCF189" s="58"/>
      <c r="LCG189" s="58"/>
      <c r="LCH189" s="58"/>
      <c r="LCI189" s="58"/>
      <c r="LCJ189" s="58"/>
      <c r="LCK189" s="58"/>
      <c r="LCL189" s="58"/>
      <c r="LCM189" s="58"/>
      <c r="LCN189" s="58"/>
      <c r="LCO189" s="58"/>
      <c r="LCP189" s="58"/>
      <c r="LCQ189" s="58"/>
      <c r="LCR189" s="58"/>
      <c r="LCS189" s="58"/>
      <c r="LCT189" s="58"/>
      <c r="LCU189" s="58"/>
      <c r="LCV189" s="58"/>
      <c r="LCW189" s="58"/>
      <c r="LCX189" s="58"/>
      <c r="LCY189" s="58"/>
      <c r="LCZ189" s="58"/>
      <c r="LDA189" s="58"/>
      <c r="LDB189" s="58"/>
      <c r="LDC189" s="58"/>
      <c r="LDD189" s="58"/>
      <c r="LDE189" s="58"/>
      <c r="LDF189" s="58"/>
      <c r="LDG189" s="58"/>
      <c r="LDH189" s="58"/>
      <c r="LDI189" s="58"/>
      <c r="LDJ189" s="58"/>
      <c r="LDK189" s="58"/>
      <c r="LDL189" s="58"/>
      <c r="LDM189" s="58"/>
      <c r="LDN189" s="58"/>
      <c r="LDO189" s="58"/>
      <c r="LDP189" s="58"/>
      <c r="LDQ189" s="58"/>
      <c r="LDR189" s="58"/>
      <c r="LDS189" s="58"/>
      <c r="LDT189" s="58"/>
      <c r="LDU189" s="58"/>
      <c r="LDV189" s="58"/>
      <c r="LDW189" s="58"/>
      <c r="LDX189" s="58"/>
      <c r="LDY189" s="58"/>
      <c r="LDZ189" s="58"/>
      <c r="LEA189" s="58"/>
      <c r="LEB189" s="58"/>
      <c r="LEC189" s="58"/>
      <c r="LED189" s="58"/>
      <c r="LEE189" s="58"/>
      <c r="LEF189" s="58"/>
      <c r="LEG189" s="58"/>
      <c r="LEH189" s="58"/>
      <c r="LEI189" s="58"/>
      <c r="LEJ189" s="58"/>
      <c r="LEK189" s="58"/>
      <c r="LEL189" s="58"/>
      <c r="LEM189" s="58"/>
      <c r="LEN189" s="58"/>
      <c r="LEO189" s="58"/>
      <c r="LEP189" s="58"/>
      <c r="LEQ189" s="58"/>
      <c r="LER189" s="58"/>
      <c r="LES189" s="58"/>
      <c r="LET189" s="58"/>
      <c r="LEU189" s="58"/>
      <c r="LEV189" s="58"/>
      <c r="LEW189" s="58"/>
      <c r="LEX189" s="58"/>
      <c r="LEY189" s="58"/>
      <c r="LEZ189" s="58"/>
      <c r="LFA189" s="58"/>
      <c r="LFB189" s="58"/>
      <c r="LFC189" s="58"/>
      <c r="LFD189" s="58"/>
      <c r="LFE189" s="58"/>
      <c r="LFF189" s="58"/>
      <c r="LFG189" s="58"/>
      <c r="LFH189" s="58"/>
      <c r="LFI189" s="58"/>
      <c r="LFJ189" s="58"/>
      <c r="LFK189" s="58"/>
      <c r="LFL189" s="58"/>
      <c r="LFM189" s="58"/>
      <c r="LFN189" s="58"/>
      <c r="LFO189" s="58"/>
      <c r="LFP189" s="58"/>
      <c r="LFQ189" s="58"/>
      <c r="LFR189" s="58"/>
      <c r="LFS189" s="58"/>
      <c r="LFT189" s="58"/>
      <c r="LFU189" s="58"/>
      <c r="LFV189" s="58"/>
      <c r="LFW189" s="58"/>
      <c r="LFX189" s="58"/>
      <c r="LFY189" s="58"/>
      <c r="LFZ189" s="58"/>
      <c r="LGA189" s="58"/>
      <c r="LGB189" s="58"/>
      <c r="LGC189" s="58"/>
      <c r="LGD189" s="58"/>
      <c r="LGE189" s="58"/>
      <c r="LGF189" s="58"/>
      <c r="LGG189" s="58"/>
      <c r="LGH189" s="58"/>
      <c r="LGI189" s="58"/>
      <c r="LGJ189" s="58"/>
      <c r="LGK189" s="58"/>
      <c r="LGL189" s="58"/>
      <c r="LGM189" s="58"/>
      <c r="LGN189" s="58"/>
      <c r="LGO189" s="58"/>
      <c r="LGP189" s="58"/>
      <c r="LGQ189" s="58"/>
      <c r="LGR189" s="58"/>
      <c r="LGS189" s="58"/>
      <c r="LGT189" s="58"/>
      <c r="LGU189" s="58"/>
      <c r="LGV189" s="58"/>
      <c r="LGW189" s="58"/>
      <c r="LGX189" s="58"/>
      <c r="LGY189" s="58"/>
      <c r="LGZ189" s="58"/>
      <c r="LHA189" s="58"/>
      <c r="LHB189" s="58"/>
      <c r="LHC189" s="58"/>
      <c r="LHD189" s="58"/>
      <c r="LHE189" s="58"/>
      <c r="LHF189" s="58"/>
      <c r="LHG189" s="58"/>
      <c r="LHH189" s="58"/>
      <c r="LHI189" s="58"/>
      <c r="LHJ189" s="58"/>
      <c r="LHK189" s="58"/>
      <c r="LHL189" s="58"/>
      <c r="LHM189" s="58"/>
      <c r="LHN189" s="58"/>
      <c r="LHO189" s="58"/>
      <c r="LHP189" s="58"/>
      <c r="LHQ189" s="58"/>
      <c r="LHR189" s="58"/>
      <c r="LHS189" s="58"/>
      <c r="LHT189" s="58"/>
      <c r="LHU189" s="58"/>
      <c r="LHV189" s="58"/>
      <c r="LHW189" s="58"/>
      <c r="LHX189" s="58"/>
      <c r="LHY189" s="58"/>
      <c r="LHZ189" s="58"/>
      <c r="LIA189" s="58"/>
      <c r="LIB189" s="58"/>
      <c r="LIC189" s="58"/>
      <c r="LID189" s="58"/>
      <c r="LIE189" s="58"/>
      <c r="LIF189" s="58"/>
      <c r="LIG189" s="58"/>
      <c r="LIH189" s="58"/>
      <c r="LII189" s="58"/>
      <c r="LIJ189" s="58"/>
      <c r="LIK189" s="58"/>
      <c r="LIL189" s="58"/>
      <c r="LIM189" s="58"/>
      <c r="LIN189" s="58"/>
      <c r="LIO189" s="58"/>
      <c r="LIP189" s="58"/>
      <c r="LIQ189" s="58"/>
      <c r="LIR189" s="58"/>
      <c r="LIS189" s="58"/>
      <c r="LIT189" s="58"/>
      <c r="LIU189" s="58"/>
      <c r="LIV189" s="58"/>
      <c r="LIW189" s="58"/>
      <c r="LIX189" s="58"/>
      <c r="LIY189" s="58"/>
      <c r="LIZ189" s="58"/>
      <c r="LJA189" s="58"/>
      <c r="LJB189" s="58"/>
      <c r="LJC189" s="58"/>
      <c r="LJD189" s="58"/>
      <c r="LJE189" s="58"/>
      <c r="LJF189" s="58"/>
      <c r="LJG189" s="58"/>
      <c r="LJH189" s="58"/>
      <c r="LJI189" s="58"/>
      <c r="LJJ189" s="58"/>
      <c r="LJK189" s="58"/>
      <c r="LJL189" s="58"/>
      <c r="LJM189" s="58"/>
      <c r="LJN189" s="58"/>
      <c r="LJO189" s="58"/>
      <c r="LJP189" s="58"/>
      <c r="LJQ189" s="58"/>
      <c r="LJR189" s="58"/>
      <c r="LJS189" s="58"/>
      <c r="LJT189" s="58"/>
      <c r="LJU189" s="58"/>
      <c r="LJV189" s="58"/>
      <c r="LJW189" s="58"/>
      <c r="LJX189" s="58"/>
      <c r="LJY189" s="58"/>
      <c r="LJZ189" s="58"/>
      <c r="LKA189" s="58"/>
      <c r="LKB189" s="58"/>
      <c r="LKC189" s="58"/>
      <c r="LKD189" s="58"/>
      <c r="LKE189" s="58"/>
      <c r="LKF189" s="58"/>
      <c r="LKG189" s="58"/>
      <c r="LKH189" s="58"/>
      <c r="LKI189" s="58"/>
      <c r="LKJ189" s="58"/>
      <c r="LKK189" s="58"/>
      <c r="LKL189" s="58"/>
      <c r="LKM189" s="58"/>
      <c r="LKN189" s="58"/>
      <c r="LKO189" s="58"/>
      <c r="LKP189" s="58"/>
      <c r="LKQ189" s="58"/>
      <c r="LKR189" s="58"/>
      <c r="LKS189" s="58"/>
      <c r="LKT189" s="58"/>
      <c r="LKU189" s="58"/>
      <c r="LKV189" s="58"/>
      <c r="LKW189" s="58"/>
      <c r="LKX189" s="58"/>
      <c r="LKY189" s="58"/>
      <c r="LKZ189" s="58"/>
      <c r="LLA189" s="58"/>
      <c r="LLB189" s="58"/>
      <c r="LLC189" s="58"/>
      <c r="LLD189" s="58"/>
      <c r="LLE189" s="58"/>
      <c r="LLF189" s="58"/>
      <c r="LLG189" s="58"/>
      <c r="LLH189" s="58"/>
      <c r="LLI189" s="58"/>
      <c r="LLJ189" s="58"/>
      <c r="LLK189" s="58"/>
      <c r="LLL189" s="58"/>
      <c r="LLM189" s="58"/>
      <c r="LLN189" s="58"/>
      <c r="LLO189" s="58"/>
      <c r="LLP189" s="58"/>
      <c r="LLQ189" s="58"/>
      <c r="LLR189" s="58"/>
      <c r="LLS189" s="58"/>
      <c r="LLT189" s="58"/>
      <c r="LLU189" s="58"/>
      <c r="LLV189" s="58"/>
      <c r="LLW189" s="58"/>
      <c r="LLX189" s="58"/>
      <c r="LLY189" s="58"/>
      <c r="LLZ189" s="58"/>
      <c r="LMA189" s="58"/>
      <c r="LMB189" s="58"/>
      <c r="LMC189" s="58"/>
      <c r="LMD189" s="58"/>
      <c r="LME189" s="58"/>
      <c r="LMF189" s="58"/>
      <c r="LMG189" s="58"/>
      <c r="LMH189" s="58"/>
      <c r="LMI189" s="58"/>
      <c r="LMJ189" s="58"/>
      <c r="LMK189" s="58"/>
      <c r="LML189" s="58"/>
      <c r="LMM189" s="58"/>
      <c r="LMN189" s="58"/>
      <c r="LMO189" s="58"/>
      <c r="LMP189" s="58"/>
      <c r="LMQ189" s="58"/>
      <c r="LMR189" s="58"/>
      <c r="LMS189" s="58"/>
      <c r="LMT189" s="58"/>
      <c r="LMU189" s="58"/>
      <c r="LMV189" s="58"/>
      <c r="LMW189" s="58"/>
      <c r="LMX189" s="58"/>
      <c r="LMY189" s="58"/>
      <c r="LMZ189" s="58"/>
      <c r="LNA189" s="58"/>
      <c r="LNB189" s="58"/>
      <c r="LNC189" s="58"/>
      <c r="LND189" s="58"/>
      <c r="LNE189" s="58"/>
      <c r="LNF189" s="58"/>
      <c r="LNG189" s="58"/>
      <c r="LNH189" s="58"/>
      <c r="LNI189" s="58"/>
      <c r="LNJ189" s="58"/>
      <c r="LNK189" s="58"/>
      <c r="LNL189" s="58"/>
      <c r="LNM189" s="58"/>
      <c r="LNN189" s="58"/>
      <c r="LNO189" s="58"/>
      <c r="LNP189" s="58"/>
      <c r="LNQ189" s="58"/>
      <c r="LNR189" s="58"/>
      <c r="LNS189" s="58"/>
      <c r="LNT189" s="58"/>
      <c r="LNU189" s="58"/>
      <c r="LNV189" s="58"/>
      <c r="LNW189" s="58"/>
      <c r="LNX189" s="58"/>
      <c r="LNY189" s="58"/>
      <c r="LNZ189" s="58"/>
      <c r="LOA189" s="58"/>
      <c r="LOB189" s="58"/>
      <c r="LOC189" s="58"/>
      <c r="LOD189" s="58"/>
      <c r="LOE189" s="58"/>
      <c r="LOF189" s="58"/>
      <c r="LOG189" s="58"/>
      <c r="LOH189" s="58"/>
      <c r="LOI189" s="58"/>
      <c r="LOJ189" s="58"/>
      <c r="LOK189" s="58"/>
      <c r="LOL189" s="58"/>
      <c r="LOM189" s="58"/>
      <c r="LON189" s="58"/>
      <c r="LOO189" s="58"/>
      <c r="LOP189" s="58"/>
      <c r="LOQ189" s="58"/>
      <c r="LOR189" s="58"/>
      <c r="LOS189" s="58"/>
      <c r="LOT189" s="58"/>
      <c r="LOU189" s="58"/>
      <c r="LOV189" s="58"/>
      <c r="LOW189" s="58"/>
      <c r="LOX189" s="58"/>
      <c r="LOY189" s="58"/>
      <c r="LOZ189" s="58"/>
      <c r="LPA189" s="58"/>
      <c r="LPB189" s="58"/>
      <c r="LPC189" s="58"/>
      <c r="LPD189" s="58"/>
      <c r="LPE189" s="58"/>
      <c r="LPF189" s="58"/>
      <c r="LPG189" s="58"/>
      <c r="LPH189" s="58"/>
      <c r="LPI189" s="58"/>
      <c r="LPJ189" s="58"/>
      <c r="LPK189" s="58"/>
      <c r="LPL189" s="58"/>
      <c r="LPM189" s="58"/>
      <c r="LPN189" s="58"/>
      <c r="LPO189" s="58"/>
      <c r="LPP189" s="58"/>
      <c r="LPQ189" s="58"/>
      <c r="LPR189" s="58"/>
      <c r="LPS189" s="58"/>
      <c r="LPT189" s="58"/>
      <c r="LPU189" s="58"/>
      <c r="LPV189" s="58"/>
      <c r="LPW189" s="58"/>
      <c r="LPX189" s="58"/>
      <c r="LPY189" s="58"/>
      <c r="LPZ189" s="58"/>
      <c r="LQA189" s="58"/>
      <c r="LQB189" s="58"/>
      <c r="LQC189" s="58"/>
      <c r="LQD189" s="58"/>
      <c r="LQE189" s="58"/>
      <c r="LQF189" s="58"/>
      <c r="LQG189" s="58"/>
      <c r="LQH189" s="58"/>
      <c r="LQI189" s="58"/>
      <c r="LQJ189" s="58"/>
      <c r="LQK189" s="58"/>
      <c r="LQL189" s="58"/>
      <c r="LQM189" s="58"/>
      <c r="LQN189" s="58"/>
      <c r="LQO189" s="58"/>
      <c r="LQP189" s="58"/>
      <c r="LQQ189" s="58"/>
      <c r="LQR189" s="58"/>
      <c r="LQS189" s="58"/>
      <c r="LQT189" s="58"/>
      <c r="LQU189" s="58"/>
      <c r="LQV189" s="58"/>
      <c r="LQW189" s="58"/>
      <c r="LQX189" s="58"/>
      <c r="LQY189" s="58"/>
      <c r="LQZ189" s="58"/>
      <c r="LRA189" s="58"/>
      <c r="LRB189" s="58"/>
      <c r="LRC189" s="58"/>
      <c r="LRD189" s="58"/>
      <c r="LRE189" s="58"/>
      <c r="LRF189" s="58"/>
      <c r="LRG189" s="58"/>
      <c r="LRH189" s="58"/>
      <c r="LRI189" s="58"/>
      <c r="LRJ189" s="58"/>
      <c r="LRK189" s="58"/>
      <c r="LRL189" s="58"/>
      <c r="LRM189" s="58"/>
      <c r="LRN189" s="58"/>
      <c r="LRO189" s="58"/>
      <c r="LRP189" s="58"/>
      <c r="LRQ189" s="58"/>
      <c r="LRR189" s="58"/>
      <c r="LRS189" s="58"/>
      <c r="LRT189" s="58"/>
      <c r="LRU189" s="58"/>
      <c r="LRV189" s="58"/>
      <c r="LRW189" s="58"/>
      <c r="LRX189" s="58"/>
      <c r="LRY189" s="58"/>
      <c r="LRZ189" s="58"/>
      <c r="LSA189" s="58"/>
      <c r="LSB189" s="58"/>
      <c r="LSC189" s="58"/>
      <c r="LSD189" s="58"/>
      <c r="LSE189" s="58"/>
      <c r="LSF189" s="58"/>
      <c r="LSG189" s="58"/>
      <c r="LSH189" s="58"/>
      <c r="LSI189" s="58"/>
      <c r="LSJ189" s="58"/>
      <c r="LSK189" s="58"/>
      <c r="LSL189" s="58"/>
      <c r="LSM189" s="58"/>
      <c r="LSN189" s="58"/>
      <c r="LSO189" s="58"/>
      <c r="LSP189" s="58"/>
      <c r="LSQ189" s="58"/>
      <c r="LSR189" s="58"/>
      <c r="LSS189" s="58"/>
      <c r="LST189" s="58"/>
      <c r="LSU189" s="58"/>
      <c r="LSV189" s="58"/>
      <c r="LSW189" s="58"/>
      <c r="LSX189" s="58"/>
      <c r="LSY189" s="58"/>
      <c r="LSZ189" s="58"/>
      <c r="LTA189" s="58"/>
      <c r="LTB189" s="58"/>
      <c r="LTC189" s="58"/>
      <c r="LTD189" s="58"/>
      <c r="LTE189" s="58"/>
      <c r="LTF189" s="58"/>
      <c r="LTG189" s="58"/>
      <c r="LTH189" s="58"/>
      <c r="LTI189" s="58"/>
      <c r="LTJ189" s="58"/>
      <c r="LTK189" s="58"/>
      <c r="LTL189" s="58"/>
      <c r="LTM189" s="58"/>
      <c r="LTN189" s="58"/>
      <c r="LTO189" s="58"/>
      <c r="LTP189" s="58"/>
      <c r="LTQ189" s="58"/>
      <c r="LTR189" s="58"/>
      <c r="LTS189" s="58"/>
      <c r="LTT189" s="58"/>
      <c r="LTU189" s="58"/>
      <c r="LTV189" s="58"/>
      <c r="LTW189" s="58"/>
      <c r="LTX189" s="58"/>
      <c r="LTY189" s="58"/>
      <c r="LTZ189" s="58"/>
      <c r="LUA189" s="58"/>
      <c r="LUB189" s="58"/>
      <c r="LUC189" s="58"/>
      <c r="LUD189" s="58"/>
      <c r="LUE189" s="58"/>
      <c r="LUF189" s="58"/>
      <c r="LUG189" s="58"/>
      <c r="LUH189" s="58"/>
      <c r="LUI189" s="58"/>
      <c r="LUJ189" s="58"/>
      <c r="LUK189" s="58"/>
      <c r="LUL189" s="58"/>
      <c r="LUM189" s="58"/>
      <c r="LUN189" s="58"/>
      <c r="LUO189" s="58"/>
      <c r="LUP189" s="58"/>
      <c r="LUQ189" s="58"/>
      <c r="LUR189" s="58"/>
      <c r="LUS189" s="58"/>
      <c r="LUT189" s="58"/>
      <c r="LUU189" s="58"/>
      <c r="LUV189" s="58"/>
      <c r="LUW189" s="58"/>
      <c r="LUX189" s="58"/>
      <c r="LUY189" s="58"/>
      <c r="LUZ189" s="58"/>
      <c r="LVA189" s="58"/>
      <c r="LVB189" s="58"/>
      <c r="LVC189" s="58"/>
      <c r="LVD189" s="58"/>
      <c r="LVE189" s="58"/>
      <c r="LVF189" s="58"/>
      <c r="LVG189" s="58"/>
      <c r="LVH189" s="58"/>
      <c r="LVI189" s="58"/>
      <c r="LVJ189" s="58"/>
      <c r="LVK189" s="58"/>
      <c r="LVL189" s="58"/>
      <c r="LVM189" s="58"/>
      <c r="LVN189" s="58"/>
      <c r="LVO189" s="58"/>
      <c r="LVP189" s="58"/>
      <c r="LVQ189" s="58"/>
      <c r="LVR189" s="58"/>
      <c r="LVS189" s="58"/>
      <c r="LVT189" s="58"/>
      <c r="LVU189" s="58"/>
      <c r="LVV189" s="58"/>
      <c r="LVW189" s="58"/>
      <c r="LVX189" s="58"/>
      <c r="LVY189" s="58"/>
      <c r="LVZ189" s="58"/>
      <c r="LWA189" s="58"/>
      <c r="LWB189" s="58"/>
      <c r="LWC189" s="58"/>
      <c r="LWD189" s="58"/>
      <c r="LWE189" s="58"/>
      <c r="LWF189" s="58"/>
      <c r="LWG189" s="58"/>
      <c r="LWH189" s="58"/>
      <c r="LWI189" s="58"/>
      <c r="LWJ189" s="58"/>
      <c r="LWK189" s="58"/>
      <c r="LWL189" s="58"/>
      <c r="LWM189" s="58"/>
      <c r="LWN189" s="58"/>
      <c r="LWO189" s="58"/>
      <c r="LWP189" s="58"/>
      <c r="LWQ189" s="58"/>
      <c r="LWR189" s="58"/>
      <c r="LWS189" s="58"/>
      <c r="LWT189" s="58"/>
      <c r="LWU189" s="58"/>
      <c r="LWV189" s="58"/>
      <c r="LWW189" s="58"/>
      <c r="LWX189" s="58"/>
      <c r="LWY189" s="58"/>
      <c r="LWZ189" s="58"/>
      <c r="LXA189" s="58"/>
      <c r="LXB189" s="58"/>
      <c r="LXC189" s="58"/>
      <c r="LXD189" s="58"/>
      <c r="LXE189" s="58"/>
      <c r="LXF189" s="58"/>
      <c r="LXG189" s="58"/>
      <c r="LXH189" s="58"/>
      <c r="LXI189" s="58"/>
      <c r="LXJ189" s="58"/>
      <c r="LXK189" s="58"/>
      <c r="LXL189" s="58"/>
      <c r="LXM189" s="58"/>
      <c r="LXN189" s="58"/>
      <c r="LXO189" s="58"/>
      <c r="LXP189" s="58"/>
      <c r="LXQ189" s="58"/>
      <c r="LXR189" s="58"/>
      <c r="LXS189" s="58"/>
      <c r="LXT189" s="58"/>
      <c r="LXU189" s="58"/>
      <c r="LXV189" s="58"/>
      <c r="LXW189" s="58"/>
      <c r="LXX189" s="58"/>
      <c r="LXY189" s="58"/>
      <c r="LXZ189" s="58"/>
      <c r="LYA189" s="58"/>
      <c r="LYB189" s="58"/>
      <c r="LYC189" s="58"/>
      <c r="LYD189" s="58"/>
      <c r="LYE189" s="58"/>
      <c r="LYF189" s="58"/>
      <c r="LYG189" s="58"/>
      <c r="LYH189" s="58"/>
      <c r="LYI189" s="58"/>
      <c r="LYJ189" s="58"/>
      <c r="LYK189" s="58"/>
      <c r="LYL189" s="58"/>
      <c r="LYM189" s="58"/>
      <c r="LYN189" s="58"/>
      <c r="LYO189" s="58"/>
      <c r="LYP189" s="58"/>
      <c r="LYQ189" s="58"/>
      <c r="LYR189" s="58"/>
      <c r="LYS189" s="58"/>
      <c r="LYT189" s="58"/>
      <c r="LYU189" s="58"/>
      <c r="LYV189" s="58"/>
      <c r="LYW189" s="58"/>
      <c r="LYX189" s="58"/>
      <c r="LYY189" s="58"/>
      <c r="LYZ189" s="58"/>
      <c r="LZA189" s="58"/>
      <c r="LZB189" s="58"/>
      <c r="LZC189" s="58"/>
      <c r="LZD189" s="58"/>
      <c r="LZE189" s="58"/>
      <c r="LZF189" s="58"/>
      <c r="LZG189" s="58"/>
      <c r="LZH189" s="58"/>
      <c r="LZI189" s="58"/>
      <c r="LZJ189" s="58"/>
      <c r="LZK189" s="58"/>
      <c r="LZL189" s="58"/>
      <c r="LZM189" s="58"/>
      <c r="LZN189" s="58"/>
      <c r="LZO189" s="58"/>
      <c r="LZP189" s="58"/>
      <c r="LZQ189" s="58"/>
      <c r="LZR189" s="58"/>
      <c r="LZS189" s="58"/>
      <c r="LZT189" s="58"/>
      <c r="LZU189" s="58"/>
      <c r="LZV189" s="58"/>
      <c r="LZW189" s="58"/>
      <c r="LZX189" s="58"/>
      <c r="LZY189" s="58"/>
      <c r="LZZ189" s="58"/>
      <c r="MAA189" s="58"/>
      <c r="MAB189" s="58"/>
      <c r="MAC189" s="58"/>
      <c r="MAD189" s="58"/>
      <c r="MAE189" s="58"/>
      <c r="MAF189" s="58"/>
      <c r="MAG189" s="58"/>
      <c r="MAH189" s="58"/>
      <c r="MAI189" s="58"/>
      <c r="MAJ189" s="58"/>
      <c r="MAK189" s="58"/>
      <c r="MAL189" s="58"/>
      <c r="MAM189" s="58"/>
      <c r="MAN189" s="58"/>
      <c r="MAO189" s="58"/>
      <c r="MAP189" s="58"/>
      <c r="MAQ189" s="58"/>
      <c r="MAR189" s="58"/>
      <c r="MAS189" s="58"/>
      <c r="MAT189" s="58"/>
      <c r="MAU189" s="58"/>
      <c r="MAV189" s="58"/>
      <c r="MAW189" s="58"/>
      <c r="MAX189" s="58"/>
      <c r="MAY189" s="58"/>
      <c r="MAZ189" s="58"/>
      <c r="MBA189" s="58"/>
      <c r="MBB189" s="58"/>
      <c r="MBC189" s="58"/>
      <c r="MBD189" s="58"/>
      <c r="MBE189" s="58"/>
      <c r="MBF189" s="58"/>
      <c r="MBG189" s="58"/>
      <c r="MBH189" s="58"/>
      <c r="MBI189" s="58"/>
      <c r="MBJ189" s="58"/>
      <c r="MBK189" s="58"/>
      <c r="MBL189" s="58"/>
      <c r="MBM189" s="58"/>
      <c r="MBN189" s="58"/>
      <c r="MBO189" s="58"/>
      <c r="MBP189" s="58"/>
      <c r="MBQ189" s="58"/>
      <c r="MBR189" s="58"/>
      <c r="MBS189" s="58"/>
      <c r="MBT189" s="58"/>
      <c r="MBU189" s="58"/>
      <c r="MBV189" s="58"/>
      <c r="MBW189" s="58"/>
      <c r="MBX189" s="58"/>
      <c r="MBY189" s="58"/>
      <c r="MBZ189" s="58"/>
      <c r="MCA189" s="58"/>
      <c r="MCB189" s="58"/>
      <c r="MCC189" s="58"/>
      <c r="MCD189" s="58"/>
      <c r="MCE189" s="58"/>
      <c r="MCF189" s="58"/>
      <c r="MCG189" s="58"/>
      <c r="MCH189" s="58"/>
      <c r="MCI189" s="58"/>
      <c r="MCJ189" s="58"/>
      <c r="MCK189" s="58"/>
      <c r="MCL189" s="58"/>
      <c r="MCM189" s="58"/>
      <c r="MCN189" s="58"/>
      <c r="MCO189" s="58"/>
      <c r="MCP189" s="58"/>
      <c r="MCQ189" s="58"/>
      <c r="MCR189" s="58"/>
      <c r="MCS189" s="58"/>
      <c r="MCT189" s="58"/>
      <c r="MCU189" s="58"/>
      <c r="MCV189" s="58"/>
      <c r="MCW189" s="58"/>
      <c r="MCX189" s="58"/>
      <c r="MCY189" s="58"/>
      <c r="MCZ189" s="58"/>
      <c r="MDA189" s="58"/>
      <c r="MDB189" s="58"/>
      <c r="MDC189" s="58"/>
      <c r="MDD189" s="58"/>
      <c r="MDE189" s="58"/>
      <c r="MDF189" s="58"/>
      <c r="MDG189" s="58"/>
      <c r="MDH189" s="58"/>
      <c r="MDI189" s="58"/>
      <c r="MDJ189" s="58"/>
      <c r="MDK189" s="58"/>
      <c r="MDL189" s="58"/>
      <c r="MDM189" s="58"/>
      <c r="MDN189" s="58"/>
      <c r="MDO189" s="58"/>
      <c r="MDP189" s="58"/>
      <c r="MDQ189" s="58"/>
      <c r="MDR189" s="58"/>
      <c r="MDS189" s="58"/>
      <c r="MDT189" s="58"/>
      <c r="MDU189" s="58"/>
      <c r="MDV189" s="58"/>
      <c r="MDW189" s="58"/>
      <c r="MDX189" s="58"/>
      <c r="MDY189" s="58"/>
      <c r="MDZ189" s="58"/>
      <c r="MEA189" s="58"/>
      <c r="MEB189" s="58"/>
      <c r="MEC189" s="58"/>
      <c r="MED189" s="58"/>
      <c r="MEE189" s="58"/>
      <c r="MEF189" s="58"/>
      <c r="MEG189" s="58"/>
      <c r="MEH189" s="58"/>
      <c r="MEI189" s="58"/>
      <c r="MEJ189" s="58"/>
      <c r="MEK189" s="58"/>
      <c r="MEL189" s="58"/>
      <c r="MEM189" s="58"/>
      <c r="MEN189" s="58"/>
      <c r="MEO189" s="58"/>
      <c r="MEP189" s="58"/>
      <c r="MEQ189" s="58"/>
      <c r="MER189" s="58"/>
      <c r="MES189" s="58"/>
      <c r="MET189" s="58"/>
      <c r="MEU189" s="58"/>
      <c r="MEV189" s="58"/>
      <c r="MEW189" s="58"/>
      <c r="MEX189" s="58"/>
      <c r="MEY189" s="58"/>
      <c r="MEZ189" s="58"/>
      <c r="MFA189" s="58"/>
      <c r="MFB189" s="58"/>
      <c r="MFC189" s="58"/>
      <c r="MFD189" s="58"/>
      <c r="MFE189" s="58"/>
      <c r="MFF189" s="58"/>
      <c r="MFG189" s="58"/>
      <c r="MFH189" s="58"/>
      <c r="MFI189" s="58"/>
      <c r="MFJ189" s="58"/>
      <c r="MFK189" s="58"/>
      <c r="MFL189" s="58"/>
      <c r="MFM189" s="58"/>
      <c r="MFN189" s="58"/>
      <c r="MFO189" s="58"/>
      <c r="MFP189" s="58"/>
      <c r="MFQ189" s="58"/>
      <c r="MFR189" s="58"/>
      <c r="MFS189" s="58"/>
      <c r="MFT189" s="58"/>
      <c r="MFU189" s="58"/>
      <c r="MFV189" s="58"/>
      <c r="MFW189" s="58"/>
      <c r="MFX189" s="58"/>
      <c r="MFY189" s="58"/>
      <c r="MFZ189" s="58"/>
      <c r="MGA189" s="58"/>
      <c r="MGB189" s="58"/>
      <c r="MGC189" s="58"/>
      <c r="MGD189" s="58"/>
      <c r="MGE189" s="58"/>
      <c r="MGF189" s="58"/>
      <c r="MGG189" s="58"/>
      <c r="MGH189" s="58"/>
      <c r="MGI189" s="58"/>
      <c r="MGJ189" s="58"/>
      <c r="MGK189" s="58"/>
      <c r="MGL189" s="58"/>
      <c r="MGM189" s="58"/>
      <c r="MGN189" s="58"/>
      <c r="MGO189" s="58"/>
      <c r="MGP189" s="58"/>
      <c r="MGQ189" s="58"/>
      <c r="MGR189" s="58"/>
      <c r="MGS189" s="58"/>
      <c r="MGT189" s="58"/>
      <c r="MGU189" s="58"/>
      <c r="MGV189" s="58"/>
      <c r="MGW189" s="58"/>
      <c r="MGX189" s="58"/>
      <c r="MGY189" s="58"/>
      <c r="MGZ189" s="58"/>
      <c r="MHA189" s="58"/>
      <c r="MHB189" s="58"/>
      <c r="MHC189" s="58"/>
      <c r="MHD189" s="58"/>
      <c r="MHE189" s="58"/>
      <c r="MHF189" s="58"/>
      <c r="MHG189" s="58"/>
      <c r="MHH189" s="58"/>
      <c r="MHI189" s="58"/>
      <c r="MHJ189" s="58"/>
      <c r="MHK189" s="58"/>
      <c r="MHL189" s="58"/>
      <c r="MHM189" s="58"/>
      <c r="MHN189" s="58"/>
      <c r="MHO189" s="58"/>
      <c r="MHP189" s="58"/>
      <c r="MHQ189" s="58"/>
      <c r="MHR189" s="58"/>
      <c r="MHS189" s="58"/>
      <c r="MHT189" s="58"/>
      <c r="MHU189" s="58"/>
      <c r="MHV189" s="58"/>
      <c r="MHW189" s="58"/>
      <c r="MHX189" s="58"/>
      <c r="MHY189" s="58"/>
      <c r="MHZ189" s="58"/>
      <c r="MIA189" s="58"/>
      <c r="MIB189" s="58"/>
      <c r="MIC189" s="58"/>
      <c r="MID189" s="58"/>
      <c r="MIE189" s="58"/>
      <c r="MIF189" s="58"/>
      <c r="MIG189" s="58"/>
      <c r="MIH189" s="58"/>
      <c r="MII189" s="58"/>
      <c r="MIJ189" s="58"/>
      <c r="MIK189" s="58"/>
      <c r="MIL189" s="58"/>
      <c r="MIM189" s="58"/>
      <c r="MIN189" s="58"/>
      <c r="MIO189" s="58"/>
      <c r="MIP189" s="58"/>
      <c r="MIQ189" s="58"/>
      <c r="MIR189" s="58"/>
      <c r="MIS189" s="58"/>
      <c r="MIT189" s="58"/>
      <c r="MIU189" s="58"/>
      <c r="MIV189" s="58"/>
      <c r="MIW189" s="58"/>
      <c r="MIX189" s="58"/>
      <c r="MIY189" s="58"/>
      <c r="MIZ189" s="58"/>
      <c r="MJA189" s="58"/>
      <c r="MJB189" s="58"/>
      <c r="MJC189" s="58"/>
      <c r="MJD189" s="58"/>
      <c r="MJE189" s="58"/>
      <c r="MJF189" s="58"/>
      <c r="MJG189" s="58"/>
      <c r="MJH189" s="58"/>
      <c r="MJI189" s="58"/>
      <c r="MJJ189" s="58"/>
      <c r="MJK189" s="58"/>
      <c r="MJL189" s="58"/>
      <c r="MJM189" s="58"/>
      <c r="MJN189" s="58"/>
      <c r="MJO189" s="58"/>
      <c r="MJP189" s="58"/>
      <c r="MJQ189" s="58"/>
      <c r="MJR189" s="58"/>
      <c r="MJS189" s="58"/>
      <c r="MJT189" s="58"/>
      <c r="MJU189" s="58"/>
      <c r="MJV189" s="58"/>
      <c r="MJW189" s="58"/>
      <c r="MJX189" s="58"/>
      <c r="MJY189" s="58"/>
      <c r="MJZ189" s="58"/>
      <c r="MKA189" s="58"/>
      <c r="MKB189" s="58"/>
      <c r="MKC189" s="58"/>
      <c r="MKD189" s="58"/>
      <c r="MKE189" s="58"/>
      <c r="MKF189" s="58"/>
      <c r="MKG189" s="58"/>
      <c r="MKH189" s="58"/>
      <c r="MKI189" s="58"/>
      <c r="MKJ189" s="58"/>
      <c r="MKK189" s="58"/>
      <c r="MKL189" s="58"/>
      <c r="MKM189" s="58"/>
      <c r="MKN189" s="58"/>
      <c r="MKO189" s="58"/>
      <c r="MKP189" s="58"/>
      <c r="MKQ189" s="58"/>
      <c r="MKR189" s="58"/>
      <c r="MKS189" s="58"/>
      <c r="MKT189" s="58"/>
      <c r="MKU189" s="58"/>
      <c r="MKV189" s="58"/>
      <c r="MKW189" s="58"/>
      <c r="MKX189" s="58"/>
      <c r="MKY189" s="58"/>
      <c r="MKZ189" s="58"/>
      <c r="MLA189" s="58"/>
      <c r="MLB189" s="58"/>
      <c r="MLC189" s="58"/>
      <c r="MLD189" s="58"/>
      <c r="MLE189" s="58"/>
      <c r="MLF189" s="58"/>
      <c r="MLG189" s="58"/>
      <c r="MLH189" s="58"/>
      <c r="MLI189" s="58"/>
      <c r="MLJ189" s="58"/>
      <c r="MLK189" s="58"/>
      <c r="MLL189" s="58"/>
      <c r="MLM189" s="58"/>
      <c r="MLN189" s="58"/>
      <c r="MLO189" s="58"/>
      <c r="MLP189" s="58"/>
      <c r="MLQ189" s="58"/>
      <c r="MLR189" s="58"/>
      <c r="MLS189" s="58"/>
      <c r="MLT189" s="58"/>
      <c r="MLU189" s="58"/>
      <c r="MLV189" s="58"/>
      <c r="MLW189" s="58"/>
      <c r="MLX189" s="58"/>
      <c r="MLY189" s="58"/>
      <c r="MLZ189" s="58"/>
      <c r="MMA189" s="58"/>
      <c r="MMB189" s="58"/>
      <c r="MMC189" s="58"/>
      <c r="MMD189" s="58"/>
      <c r="MME189" s="58"/>
      <c r="MMF189" s="58"/>
      <c r="MMG189" s="58"/>
      <c r="MMH189" s="58"/>
      <c r="MMI189" s="58"/>
      <c r="MMJ189" s="58"/>
      <c r="MMK189" s="58"/>
      <c r="MML189" s="58"/>
      <c r="MMM189" s="58"/>
      <c r="MMN189" s="58"/>
      <c r="MMO189" s="58"/>
      <c r="MMP189" s="58"/>
      <c r="MMQ189" s="58"/>
      <c r="MMR189" s="58"/>
      <c r="MMS189" s="58"/>
      <c r="MMT189" s="58"/>
      <c r="MMU189" s="58"/>
      <c r="MMV189" s="58"/>
      <c r="MMW189" s="58"/>
      <c r="MMX189" s="58"/>
      <c r="MMY189" s="58"/>
      <c r="MMZ189" s="58"/>
      <c r="MNA189" s="58"/>
      <c r="MNB189" s="58"/>
      <c r="MNC189" s="58"/>
      <c r="MND189" s="58"/>
      <c r="MNE189" s="58"/>
      <c r="MNF189" s="58"/>
      <c r="MNG189" s="58"/>
      <c r="MNH189" s="58"/>
      <c r="MNI189" s="58"/>
      <c r="MNJ189" s="58"/>
      <c r="MNK189" s="58"/>
      <c r="MNL189" s="58"/>
      <c r="MNM189" s="58"/>
      <c r="MNN189" s="58"/>
      <c r="MNO189" s="58"/>
      <c r="MNP189" s="58"/>
      <c r="MNQ189" s="58"/>
      <c r="MNR189" s="58"/>
      <c r="MNS189" s="58"/>
      <c r="MNT189" s="58"/>
      <c r="MNU189" s="58"/>
      <c r="MNV189" s="58"/>
      <c r="MNW189" s="58"/>
      <c r="MNX189" s="58"/>
      <c r="MNY189" s="58"/>
      <c r="MNZ189" s="58"/>
      <c r="MOA189" s="58"/>
      <c r="MOB189" s="58"/>
      <c r="MOC189" s="58"/>
      <c r="MOD189" s="58"/>
      <c r="MOE189" s="58"/>
      <c r="MOF189" s="58"/>
      <c r="MOG189" s="58"/>
      <c r="MOH189" s="58"/>
      <c r="MOI189" s="58"/>
      <c r="MOJ189" s="58"/>
      <c r="MOK189" s="58"/>
      <c r="MOL189" s="58"/>
      <c r="MOM189" s="58"/>
      <c r="MON189" s="58"/>
      <c r="MOO189" s="58"/>
      <c r="MOP189" s="58"/>
      <c r="MOQ189" s="58"/>
      <c r="MOR189" s="58"/>
      <c r="MOS189" s="58"/>
      <c r="MOT189" s="58"/>
      <c r="MOU189" s="58"/>
      <c r="MOV189" s="58"/>
      <c r="MOW189" s="58"/>
      <c r="MOX189" s="58"/>
      <c r="MOY189" s="58"/>
      <c r="MOZ189" s="58"/>
      <c r="MPA189" s="58"/>
      <c r="MPB189" s="58"/>
      <c r="MPC189" s="58"/>
      <c r="MPD189" s="58"/>
      <c r="MPE189" s="58"/>
      <c r="MPF189" s="58"/>
      <c r="MPG189" s="58"/>
      <c r="MPH189" s="58"/>
      <c r="MPI189" s="58"/>
      <c r="MPJ189" s="58"/>
      <c r="MPK189" s="58"/>
      <c r="MPL189" s="58"/>
      <c r="MPM189" s="58"/>
      <c r="MPN189" s="58"/>
      <c r="MPO189" s="58"/>
      <c r="MPP189" s="58"/>
      <c r="MPQ189" s="58"/>
      <c r="MPR189" s="58"/>
      <c r="MPS189" s="58"/>
      <c r="MPT189" s="58"/>
      <c r="MPU189" s="58"/>
      <c r="MPV189" s="58"/>
      <c r="MPW189" s="58"/>
      <c r="MPX189" s="58"/>
      <c r="MPY189" s="58"/>
      <c r="MPZ189" s="58"/>
      <c r="MQA189" s="58"/>
      <c r="MQB189" s="58"/>
      <c r="MQC189" s="58"/>
      <c r="MQD189" s="58"/>
      <c r="MQE189" s="58"/>
      <c r="MQF189" s="58"/>
      <c r="MQG189" s="58"/>
      <c r="MQH189" s="58"/>
      <c r="MQI189" s="58"/>
      <c r="MQJ189" s="58"/>
      <c r="MQK189" s="58"/>
      <c r="MQL189" s="58"/>
      <c r="MQM189" s="58"/>
      <c r="MQN189" s="58"/>
      <c r="MQO189" s="58"/>
      <c r="MQP189" s="58"/>
      <c r="MQQ189" s="58"/>
      <c r="MQR189" s="58"/>
      <c r="MQS189" s="58"/>
      <c r="MQT189" s="58"/>
      <c r="MQU189" s="58"/>
      <c r="MQV189" s="58"/>
      <c r="MQW189" s="58"/>
      <c r="MQX189" s="58"/>
      <c r="MQY189" s="58"/>
      <c r="MQZ189" s="58"/>
      <c r="MRA189" s="58"/>
      <c r="MRB189" s="58"/>
      <c r="MRC189" s="58"/>
      <c r="MRD189" s="58"/>
      <c r="MRE189" s="58"/>
      <c r="MRF189" s="58"/>
      <c r="MRG189" s="58"/>
      <c r="MRH189" s="58"/>
      <c r="MRI189" s="58"/>
      <c r="MRJ189" s="58"/>
      <c r="MRK189" s="58"/>
      <c r="MRL189" s="58"/>
      <c r="MRM189" s="58"/>
      <c r="MRN189" s="58"/>
      <c r="MRO189" s="58"/>
      <c r="MRP189" s="58"/>
      <c r="MRQ189" s="58"/>
      <c r="MRR189" s="58"/>
      <c r="MRS189" s="58"/>
      <c r="MRT189" s="58"/>
      <c r="MRU189" s="58"/>
      <c r="MRV189" s="58"/>
      <c r="MRW189" s="58"/>
      <c r="MRX189" s="58"/>
      <c r="MRY189" s="58"/>
      <c r="MRZ189" s="58"/>
      <c r="MSA189" s="58"/>
      <c r="MSB189" s="58"/>
      <c r="MSC189" s="58"/>
      <c r="MSD189" s="58"/>
      <c r="MSE189" s="58"/>
      <c r="MSF189" s="58"/>
      <c r="MSG189" s="58"/>
      <c r="MSH189" s="58"/>
      <c r="MSI189" s="58"/>
      <c r="MSJ189" s="58"/>
      <c r="MSK189" s="58"/>
      <c r="MSL189" s="58"/>
      <c r="MSM189" s="58"/>
      <c r="MSN189" s="58"/>
      <c r="MSO189" s="58"/>
      <c r="MSP189" s="58"/>
      <c r="MSQ189" s="58"/>
      <c r="MSR189" s="58"/>
      <c r="MSS189" s="58"/>
      <c r="MST189" s="58"/>
      <c r="MSU189" s="58"/>
      <c r="MSV189" s="58"/>
      <c r="MSW189" s="58"/>
      <c r="MSX189" s="58"/>
      <c r="MSY189" s="58"/>
      <c r="MSZ189" s="58"/>
      <c r="MTA189" s="58"/>
      <c r="MTB189" s="58"/>
      <c r="MTC189" s="58"/>
      <c r="MTD189" s="58"/>
      <c r="MTE189" s="58"/>
      <c r="MTF189" s="58"/>
      <c r="MTG189" s="58"/>
      <c r="MTH189" s="58"/>
      <c r="MTI189" s="58"/>
      <c r="MTJ189" s="58"/>
      <c r="MTK189" s="58"/>
      <c r="MTL189" s="58"/>
      <c r="MTM189" s="58"/>
      <c r="MTN189" s="58"/>
      <c r="MTO189" s="58"/>
      <c r="MTP189" s="58"/>
      <c r="MTQ189" s="58"/>
      <c r="MTR189" s="58"/>
      <c r="MTS189" s="58"/>
      <c r="MTT189" s="58"/>
      <c r="MTU189" s="58"/>
      <c r="MTV189" s="58"/>
      <c r="MTW189" s="58"/>
      <c r="MTX189" s="58"/>
      <c r="MTY189" s="58"/>
      <c r="MTZ189" s="58"/>
      <c r="MUA189" s="58"/>
      <c r="MUB189" s="58"/>
      <c r="MUC189" s="58"/>
      <c r="MUD189" s="58"/>
      <c r="MUE189" s="58"/>
      <c r="MUF189" s="58"/>
      <c r="MUG189" s="58"/>
      <c r="MUH189" s="58"/>
      <c r="MUI189" s="58"/>
      <c r="MUJ189" s="58"/>
      <c r="MUK189" s="58"/>
      <c r="MUL189" s="58"/>
      <c r="MUM189" s="58"/>
      <c r="MUN189" s="58"/>
      <c r="MUO189" s="58"/>
      <c r="MUP189" s="58"/>
      <c r="MUQ189" s="58"/>
      <c r="MUR189" s="58"/>
      <c r="MUS189" s="58"/>
      <c r="MUT189" s="58"/>
      <c r="MUU189" s="58"/>
      <c r="MUV189" s="58"/>
      <c r="MUW189" s="58"/>
      <c r="MUX189" s="58"/>
      <c r="MUY189" s="58"/>
      <c r="MUZ189" s="58"/>
      <c r="MVA189" s="58"/>
      <c r="MVB189" s="58"/>
      <c r="MVC189" s="58"/>
      <c r="MVD189" s="58"/>
      <c r="MVE189" s="58"/>
      <c r="MVF189" s="58"/>
      <c r="MVG189" s="58"/>
      <c r="MVH189" s="58"/>
      <c r="MVI189" s="58"/>
      <c r="MVJ189" s="58"/>
      <c r="MVK189" s="58"/>
      <c r="MVL189" s="58"/>
      <c r="MVM189" s="58"/>
      <c r="MVN189" s="58"/>
      <c r="MVO189" s="58"/>
      <c r="MVP189" s="58"/>
      <c r="MVQ189" s="58"/>
      <c r="MVR189" s="58"/>
      <c r="MVS189" s="58"/>
      <c r="MVT189" s="58"/>
      <c r="MVU189" s="58"/>
      <c r="MVV189" s="58"/>
      <c r="MVW189" s="58"/>
      <c r="MVX189" s="58"/>
      <c r="MVY189" s="58"/>
      <c r="MVZ189" s="58"/>
      <c r="MWA189" s="58"/>
      <c r="MWB189" s="58"/>
      <c r="MWC189" s="58"/>
      <c r="MWD189" s="58"/>
      <c r="MWE189" s="58"/>
      <c r="MWF189" s="58"/>
      <c r="MWG189" s="58"/>
      <c r="MWH189" s="58"/>
      <c r="MWI189" s="58"/>
      <c r="MWJ189" s="58"/>
      <c r="MWK189" s="58"/>
      <c r="MWL189" s="58"/>
      <c r="MWM189" s="58"/>
      <c r="MWN189" s="58"/>
      <c r="MWO189" s="58"/>
      <c r="MWP189" s="58"/>
      <c r="MWQ189" s="58"/>
      <c r="MWR189" s="58"/>
      <c r="MWS189" s="58"/>
      <c r="MWT189" s="58"/>
      <c r="MWU189" s="58"/>
      <c r="MWV189" s="58"/>
      <c r="MWW189" s="58"/>
      <c r="MWX189" s="58"/>
      <c r="MWY189" s="58"/>
      <c r="MWZ189" s="58"/>
      <c r="MXA189" s="58"/>
      <c r="MXB189" s="58"/>
      <c r="MXC189" s="58"/>
      <c r="MXD189" s="58"/>
      <c r="MXE189" s="58"/>
      <c r="MXF189" s="58"/>
      <c r="MXG189" s="58"/>
      <c r="MXH189" s="58"/>
      <c r="MXI189" s="58"/>
      <c r="MXJ189" s="58"/>
      <c r="MXK189" s="58"/>
      <c r="MXL189" s="58"/>
      <c r="MXM189" s="58"/>
      <c r="MXN189" s="58"/>
      <c r="MXO189" s="58"/>
      <c r="MXP189" s="58"/>
      <c r="MXQ189" s="58"/>
      <c r="MXR189" s="58"/>
      <c r="MXS189" s="58"/>
      <c r="MXT189" s="58"/>
      <c r="MXU189" s="58"/>
      <c r="MXV189" s="58"/>
      <c r="MXW189" s="58"/>
      <c r="MXX189" s="58"/>
      <c r="MXY189" s="58"/>
      <c r="MXZ189" s="58"/>
      <c r="MYA189" s="58"/>
      <c r="MYB189" s="58"/>
      <c r="MYC189" s="58"/>
      <c r="MYD189" s="58"/>
      <c r="MYE189" s="58"/>
      <c r="MYF189" s="58"/>
      <c r="MYG189" s="58"/>
      <c r="MYH189" s="58"/>
      <c r="MYI189" s="58"/>
      <c r="MYJ189" s="58"/>
      <c r="MYK189" s="58"/>
      <c r="MYL189" s="58"/>
      <c r="MYM189" s="58"/>
      <c r="MYN189" s="58"/>
      <c r="MYO189" s="58"/>
      <c r="MYP189" s="58"/>
      <c r="MYQ189" s="58"/>
      <c r="MYR189" s="58"/>
      <c r="MYS189" s="58"/>
      <c r="MYT189" s="58"/>
      <c r="MYU189" s="58"/>
      <c r="MYV189" s="58"/>
      <c r="MYW189" s="58"/>
      <c r="MYX189" s="58"/>
      <c r="MYY189" s="58"/>
      <c r="MYZ189" s="58"/>
      <c r="MZA189" s="58"/>
      <c r="MZB189" s="58"/>
      <c r="MZC189" s="58"/>
      <c r="MZD189" s="58"/>
      <c r="MZE189" s="58"/>
      <c r="MZF189" s="58"/>
      <c r="MZG189" s="58"/>
      <c r="MZH189" s="58"/>
      <c r="MZI189" s="58"/>
      <c r="MZJ189" s="58"/>
      <c r="MZK189" s="58"/>
      <c r="MZL189" s="58"/>
      <c r="MZM189" s="58"/>
      <c r="MZN189" s="58"/>
      <c r="MZO189" s="58"/>
      <c r="MZP189" s="58"/>
      <c r="MZQ189" s="58"/>
      <c r="MZR189" s="58"/>
      <c r="MZS189" s="58"/>
      <c r="MZT189" s="58"/>
      <c r="MZU189" s="58"/>
      <c r="MZV189" s="58"/>
      <c r="MZW189" s="58"/>
      <c r="MZX189" s="58"/>
      <c r="MZY189" s="58"/>
      <c r="MZZ189" s="58"/>
      <c r="NAA189" s="58"/>
      <c r="NAB189" s="58"/>
      <c r="NAC189" s="58"/>
      <c r="NAD189" s="58"/>
      <c r="NAE189" s="58"/>
      <c r="NAF189" s="58"/>
      <c r="NAG189" s="58"/>
      <c r="NAH189" s="58"/>
      <c r="NAI189" s="58"/>
      <c r="NAJ189" s="58"/>
      <c r="NAK189" s="58"/>
      <c r="NAL189" s="58"/>
      <c r="NAM189" s="58"/>
      <c r="NAN189" s="58"/>
      <c r="NAO189" s="58"/>
      <c r="NAP189" s="58"/>
      <c r="NAQ189" s="58"/>
      <c r="NAR189" s="58"/>
      <c r="NAS189" s="58"/>
      <c r="NAT189" s="58"/>
      <c r="NAU189" s="58"/>
      <c r="NAV189" s="58"/>
      <c r="NAW189" s="58"/>
      <c r="NAX189" s="58"/>
      <c r="NAY189" s="58"/>
      <c r="NAZ189" s="58"/>
      <c r="NBA189" s="58"/>
      <c r="NBB189" s="58"/>
      <c r="NBC189" s="58"/>
      <c r="NBD189" s="58"/>
      <c r="NBE189" s="58"/>
      <c r="NBF189" s="58"/>
      <c r="NBG189" s="58"/>
      <c r="NBH189" s="58"/>
      <c r="NBI189" s="58"/>
      <c r="NBJ189" s="58"/>
      <c r="NBK189" s="58"/>
      <c r="NBL189" s="58"/>
      <c r="NBM189" s="58"/>
      <c r="NBN189" s="58"/>
      <c r="NBO189" s="58"/>
      <c r="NBP189" s="58"/>
      <c r="NBQ189" s="58"/>
      <c r="NBR189" s="58"/>
      <c r="NBS189" s="58"/>
      <c r="NBT189" s="58"/>
      <c r="NBU189" s="58"/>
      <c r="NBV189" s="58"/>
      <c r="NBW189" s="58"/>
      <c r="NBX189" s="58"/>
      <c r="NBY189" s="58"/>
      <c r="NBZ189" s="58"/>
      <c r="NCA189" s="58"/>
      <c r="NCB189" s="58"/>
      <c r="NCC189" s="58"/>
      <c r="NCD189" s="58"/>
      <c r="NCE189" s="58"/>
      <c r="NCF189" s="58"/>
      <c r="NCG189" s="58"/>
      <c r="NCH189" s="58"/>
      <c r="NCI189" s="58"/>
      <c r="NCJ189" s="58"/>
      <c r="NCK189" s="58"/>
      <c r="NCL189" s="58"/>
      <c r="NCM189" s="58"/>
      <c r="NCN189" s="58"/>
      <c r="NCO189" s="58"/>
      <c r="NCP189" s="58"/>
      <c r="NCQ189" s="58"/>
      <c r="NCR189" s="58"/>
      <c r="NCS189" s="58"/>
      <c r="NCT189" s="58"/>
      <c r="NCU189" s="58"/>
      <c r="NCV189" s="58"/>
      <c r="NCW189" s="58"/>
      <c r="NCX189" s="58"/>
      <c r="NCY189" s="58"/>
      <c r="NCZ189" s="58"/>
      <c r="NDA189" s="58"/>
      <c r="NDB189" s="58"/>
      <c r="NDC189" s="58"/>
      <c r="NDD189" s="58"/>
      <c r="NDE189" s="58"/>
      <c r="NDF189" s="58"/>
      <c r="NDG189" s="58"/>
      <c r="NDH189" s="58"/>
      <c r="NDI189" s="58"/>
      <c r="NDJ189" s="58"/>
      <c r="NDK189" s="58"/>
      <c r="NDL189" s="58"/>
      <c r="NDM189" s="58"/>
      <c r="NDN189" s="58"/>
      <c r="NDO189" s="58"/>
      <c r="NDP189" s="58"/>
      <c r="NDQ189" s="58"/>
      <c r="NDR189" s="58"/>
      <c r="NDS189" s="58"/>
      <c r="NDT189" s="58"/>
      <c r="NDU189" s="58"/>
      <c r="NDV189" s="58"/>
      <c r="NDW189" s="58"/>
      <c r="NDX189" s="58"/>
      <c r="NDY189" s="58"/>
      <c r="NDZ189" s="58"/>
      <c r="NEA189" s="58"/>
      <c r="NEB189" s="58"/>
      <c r="NEC189" s="58"/>
      <c r="NED189" s="58"/>
      <c r="NEE189" s="58"/>
      <c r="NEF189" s="58"/>
      <c r="NEG189" s="58"/>
      <c r="NEH189" s="58"/>
      <c r="NEI189" s="58"/>
      <c r="NEJ189" s="58"/>
      <c r="NEK189" s="58"/>
      <c r="NEL189" s="58"/>
      <c r="NEM189" s="58"/>
      <c r="NEN189" s="58"/>
      <c r="NEO189" s="58"/>
      <c r="NEP189" s="58"/>
      <c r="NEQ189" s="58"/>
      <c r="NER189" s="58"/>
      <c r="NES189" s="58"/>
      <c r="NET189" s="58"/>
      <c r="NEU189" s="58"/>
      <c r="NEV189" s="58"/>
      <c r="NEW189" s="58"/>
      <c r="NEX189" s="58"/>
      <c r="NEY189" s="58"/>
      <c r="NEZ189" s="58"/>
      <c r="NFA189" s="58"/>
      <c r="NFB189" s="58"/>
      <c r="NFC189" s="58"/>
      <c r="NFD189" s="58"/>
      <c r="NFE189" s="58"/>
      <c r="NFF189" s="58"/>
      <c r="NFG189" s="58"/>
      <c r="NFH189" s="58"/>
      <c r="NFI189" s="58"/>
      <c r="NFJ189" s="58"/>
      <c r="NFK189" s="58"/>
      <c r="NFL189" s="58"/>
      <c r="NFM189" s="58"/>
      <c r="NFN189" s="58"/>
      <c r="NFO189" s="58"/>
      <c r="NFP189" s="58"/>
      <c r="NFQ189" s="58"/>
      <c r="NFR189" s="58"/>
      <c r="NFS189" s="58"/>
      <c r="NFT189" s="58"/>
      <c r="NFU189" s="58"/>
      <c r="NFV189" s="58"/>
      <c r="NFW189" s="58"/>
      <c r="NFX189" s="58"/>
      <c r="NFY189" s="58"/>
      <c r="NFZ189" s="58"/>
      <c r="NGA189" s="58"/>
      <c r="NGB189" s="58"/>
      <c r="NGC189" s="58"/>
      <c r="NGD189" s="58"/>
      <c r="NGE189" s="58"/>
      <c r="NGF189" s="58"/>
      <c r="NGG189" s="58"/>
      <c r="NGH189" s="58"/>
      <c r="NGI189" s="58"/>
      <c r="NGJ189" s="58"/>
      <c r="NGK189" s="58"/>
      <c r="NGL189" s="58"/>
      <c r="NGM189" s="58"/>
      <c r="NGN189" s="58"/>
      <c r="NGO189" s="58"/>
      <c r="NGP189" s="58"/>
      <c r="NGQ189" s="58"/>
      <c r="NGR189" s="58"/>
      <c r="NGS189" s="58"/>
      <c r="NGT189" s="58"/>
      <c r="NGU189" s="58"/>
      <c r="NGV189" s="58"/>
      <c r="NGW189" s="58"/>
      <c r="NGX189" s="58"/>
      <c r="NGY189" s="58"/>
      <c r="NGZ189" s="58"/>
      <c r="NHA189" s="58"/>
      <c r="NHB189" s="58"/>
      <c r="NHC189" s="58"/>
      <c r="NHD189" s="58"/>
      <c r="NHE189" s="58"/>
      <c r="NHF189" s="58"/>
      <c r="NHG189" s="58"/>
      <c r="NHH189" s="58"/>
      <c r="NHI189" s="58"/>
      <c r="NHJ189" s="58"/>
      <c r="NHK189" s="58"/>
      <c r="NHL189" s="58"/>
      <c r="NHM189" s="58"/>
      <c r="NHN189" s="58"/>
      <c r="NHO189" s="58"/>
      <c r="NHP189" s="58"/>
      <c r="NHQ189" s="58"/>
      <c r="NHR189" s="58"/>
      <c r="NHS189" s="58"/>
      <c r="NHT189" s="58"/>
      <c r="NHU189" s="58"/>
      <c r="NHV189" s="58"/>
      <c r="NHW189" s="58"/>
      <c r="NHX189" s="58"/>
      <c r="NHY189" s="58"/>
      <c r="NHZ189" s="58"/>
      <c r="NIA189" s="58"/>
      <c r="NIB189" s="58"/>
      <c r="NIC189" s="58"/>
      <c r="NID189" s="58"/>
      <c r="NIE189" s="58"/>
      <c r="NIF189" s="58"/>
      <c r="NIG189" s="58"/>
      <c r="NIH189" s="58"/>
      <c r="NII189" s="58"/>
      <c r="NIJ189" s="58"/>
      <c r="NIK189" s="58"/>
      <c r="NIL189" s="58"/>
      <c r="NIM189" s="58"/>
      <c r="NIN189" s="58"/>
      <c r="NIO189" s="58"/>
      <c r="NIP189" s="58"/>
      <c r="NIQ189" s="58"/>
      <c r="NIR189" s="58"/>
      <c r="NIS189" s="58"/>
      <c r="NIT189" s="58"/>
      <c r="NIU189" s="58"/>
      <c r="NIV189" s="58"/>
      <c r="NIW189" s="58"/>
      <c r="NIX189" s="58"/>
      <c r="NIY189" s="58"/>
      <c r="NIZ189" s="58"/>
      <c r="NJA189" s="58"/>
      <c r="NJB189" s="58"/>
      <c r="NJC189" s="58"/>
      <c r="NJD189" s="58"/>
      <c r="NJE189" s="58"/>
      <c r="NJF189" s="58"/>
      <c r="NJG189" s="58"/>
      <c r="NJH189" s="58"/>
      <c r="NJI189" s="58"/>
      <c r="NJJ189" s="58"/>
      <c r="NJK189" s="58"/>
      <c r="NJL189" s="58"/>
      <c r="NJM189" s="58"/>
      <c r="NJN189" s="58"/>
      <c r="NJO189" s="58"/>
      <c r="NJP189" s="58"/>
      <c r="NJQ189" s="58"/>
      <c r="NJR189" s="58"/>
      <c r="NJS189" s="58"/>
      <c r="NJT189" s="58"/>
      <c r="NJU189" s="58"/>
      <c r="NJV189" s="58"/>
      <c r="NJW189" s="58"/>
      <c r="NJX189" s="58"/>
      <c r="NJY189" s="58"/>
      <c r="NJZ189" s="58"/>
      <c r="NKA189" s="58"/>
      <c r="NKB189" s="58"/>
      <c r="NKC189" s="58"/>
      <c r="NKD189" s="58"/>
      <c r="NKE189" s="58"/>
      <c r="NKF189" s="58"/>
      <c r="NKG189" s="58"/>
      <c r="NKH189" s="58"/>
      <c r="NKI189" s="58"/>
      <c r="NKJ189" s="58"/>
      <c r="NKK189" s="58"/>
      <c r="NKL189" s="58"/>
      <c r="NKM189" s="58"/>
      <c r="NKN189" s="58"/>
      <c r="NKO189" s="58"/>
      <c r="NKP189" s="58"/>
      <c r="NKQ189" s="58"/>
      <c r="NKR189" s="58"/>
      <c r="NKS189" s="58"/>
      <c r="NKT189" s="58"/>
      <c r="NKU189" s="58"/>
      <c r="NKV189" s="58"/>
      <c r="NKW189" s="58"/>
      <c r="NKX189" s="58"/>
      <c r="NKY189" s="58"/>
      <c r="NKZ189" s="58"/>
      <c r="NLA189" s="58"/>
      <c r="NLB189" s="58"/>
      <c r="NLC189" s="58"/>
      <c r="NLD189" s="58"/>
      <c r="NLE189" s="58"/>
      <c r="NLF189" s="58"/>
      <c r="NLG189" s="58"/>
      <c r="NLH189" s="58"/>
      <c r="NLI189" s="58"/>
      <c r="NLJ189" s="58"/>
      <c r="NLK189" s="58"/>
      <c r="NLL189" s="58"/>
      <c r="NLM189" s="58"/>
      <c r="NLN189" s="58"/>
      <c r="NLO189" s="58"/>
      <c r="NLP189" s="58"/>
      <c r="NLQ189" s="58"/>
      <c r="NLR189" s="58"/>
      <c r="NLS189" s="58"/>
      <c r="NLT189" s="58"/>
      <c r="NLU189" s="58"/>
      <c r="NLV189" s="58"/>
      <c r="NLW189" s="58"/>
      <c r="NLX189" s="58"/>
      <c r="NLY189" s="58"/>
      <c r="NLZ189" s="58"/>
      <c r="NMA189" s="58"/>
      <c r="NMB189" s="58"/>
      <c r="NMC189" s="58"/>
      <c r="NMD189" s="58"/>
      <c r="NME189" s="58"/>
      <c r="NMF189" s="58"/>
      <c r="NMG189" s="58"/>
      <c r="NMH189" s="58"/>
      <c r="NMI189" s="58"/>
      <c r="NMJ189" s="58"/>
      <c r="NMK189" s="58"/>
      <c r="NML189" s="58"/>
      <c r="NMM189" s="58"/>
      <c r="NMN189" s="58"/>
      <c r="NMO189" s="58"/>
      <c r="NMP189" s="58"/>
      <c r="NMQ189" s="58"/>
      <c r="NMR189" s="58"/>
      <c r="NMS189" s="58"/>
      <c r="NMT189" s="58"/>
      <c r="NMU189" s="58"/>
      <c r="NMV189" s="58"/>
      <c r="NMW189" s="58"/>
      <c r="NMX189" s="58"/>
      <c r="NMY189" s="58"/>
      <c r="NMZ189" s="58"/>
      <c r="NNA189" s="58"/>
      <c r="NNB189" s="58"/>
      <c r="NNC189" s="58"/>
      <c r="NND189" s="58"/>
      <c r="NNE189" s="58"/>
      <c r="NNF189" s="58"/>
      <c r="NNG189" s="58"/>
      <c r="NNH189" s="58"/>
      <c r="NNI189" s="58"/>
      <c r="NNJ189" s="58"/>
      <c r="NNK189" s="58"/>
      <c r="NNL189" s="58"/>
      <c r="NNM189" s="58"/>
      <c r="NNN189" s="58"/>
      <c r="NNO189" s="58"/>
      <c r="NNP189" s="58"/>
      <c r="NNQ189" s="58"/>
      <c r="NNR189" s="58"/>
      <c r="NNS189" s="58"/>
      <c r="NNT189" s="58"/>
      <c r="NNU189" s="58"/>
      <c r="NNV189" s="58"/>
      <c r="NNW189" s="58"/>
      <c r="NNX189" s="58"/>
      <c r="NNY189" s="58"/>
      <c r="NNZ189" s="58"/>
      <c r="NOA189" s="58"/>
      <c r="NOB189" s="58"/>
      <c r="NOC189" s="58"/>
      <c r="NOD189" s="58"/>
      <c r="NOE189" s="58"/>
      <c r="NOF189" s="58"/>
      <c r="NOG189" s="58"/>
      <c r="NOH189" s="58"/>
      <c r="NOI189" s="58"/>
      <c r="NOJ189" s="58"/>
      <c r="NOK189" s="58"/>
      <c r="NOL189" s="58"/>
      <c r="NOM189" s="58"/>
      <c r="NON189" s="58"/>
      <c r="NOO189" s="58"/>
      <c r="NOP189" s="58"/>
      <c r="NOQ189" s="58"/>
      <c r="NOR189" s="58"/>
      <c r="NOS189" s="58"/>
      <c r="NOT189" s="58"/>
      <c r="NOU189" s="58"/>
      <c r="NOV189" s="58"/>
      <c r="NOW189" s="58"/>
      <c r="NOX189" s="58"/>
      <c r="NOY189" s="58"/>
      <c r="NOZ189" s="58"/>
      <c r="NPA189" s="58"/>
      <c r="NPB189" s="58"/>
      <c r="NPC189" s="58"/>
      <c r="NPD189" s="58"/>
      <c r="NPE189" s="58"/>
      <c r="NPF189" s="58"/>
      <c r="NPG189" s="58"/>
      <c r="NPH189" s="58"/>
      <c r="NPI189" s="58"/>
      <c r="NPJ189" s="58"/>
      <c r="NPK189" s="58"/>
      <c r="NPL189" s="58"/>
      <c r="NPM189" s="58"/>
      <c r="NPN189" s="58"/>
      <c r="NPO189" s="58"/>
      <c r="NPP189" s="58"/>
      <c r="NPQ189" s="58"/>
      <c r="NPR189" s="58"/>
      <c r="NPS189" s="58"/>
      <c r="NPT189" s="58"/>
      <c r="NPU189" s="58"/>
      <c r="NPV189" s="58"/>
      <c r="NPW189" s="58"/>
      <c r="NPX189" s="58"/>
      <c r="NPY189" s="58"/>
      <c r="NPZ189" s="58"/>
      <c r="NQA189" s="58"/>
      <c r="NQB189" s="58"/>
      <c r="NQC189" s="58"/>
      <c r="NQD189" s="58"/>
      <c r="NQE189" s="58"/>
      <c r="NQF189" s="58"/>
      <c r="NQG189" s="58"/>
      <c r="NQH189" s="58"/>
      <c r="NQI189" s="58"/>
      <c r="NQJ189" s="58"/>
      <c r="NQK189" s="58"/>
      <c r="NQL189" s="58"/>
      <c r="NQM189" s="58"/>
      <c r="NQN189" s="58"/>
      <c r="NQO189" s="58"/>
      <c r="NQP189" s="58"/>
      <c r="NQQ189" s="58"/>
      <c r="NQR189" s="58"/>
      <c r="NQS189" s="58"/>
      <c r="NQT189" s="58"/>
      <c r="NQU189" s="58"/>
      <c r="NQV189" s="58"/>
      <c r="NQW189" s="58"/>
      <c r="NQX189" s="58"/>
      <c r="NQY189" s="58"/>
      <c r="NQZ189" s="58"/>
      <c r="NRA189" s="58"/>
      <c r="NRB189" s="58"/>
      <c r="NRC189" s="58"/>
      <c r="NRD189" s="58"/>
      <c r="NRE189" s="58"/>
      <c r="NRF189" s="58"/>
      <c r="NRG189" s="58"/>
      <c r="NRH189" s="58"/>
      <c r="NRI189" s="58"/>
      <c r="NRJ189" s="58"/>
      <c r="NRK189" s="58"/>
      <c r="NRL189" s="58"/>
      <c r="NRM189" s="58"/>
      <c r="NRN189" s="58"/>
      <c r="NRO189" s="58"/>
      <c r="NRP189" s="58"/>
      <c r="NRQ189" s="58"/>
      <c r="NRR189" s="58"/>
      <c r="NRS189" s="58"/>
      <c r="NRT189" s="58"/>
      <c r="NRU189" s="58"/>
      <c r="NRV189" s="58"/>
      <c r="NRW189" s="58"/>
      <c r="NRX189" s="58"/>
      <c r="NRY189" s="58"/>
      <c r="NRZ189" s="58"/>
      <c r="NSA189" s="58"/>
      <c r="NSB189" s="58"/>
      <c r="NSC189" s="58"/>
      <c r="NSD189" s="58"/>
      <c r="NSE189" s="58"/>
      <c r="NSF189" s="58"/>
      <c r="NSG189" s="58"/>
      <c r="NSH189" s="58"/>
      <c r="NSI189" s="58"/>
      <c r="NSJ189" s="58"/>
      <c r="NSK189" s="58"/>
      <c r="NSL189" s="58"/>
      <c r="NSM189" s="58"/>
      <c r="NSN189" s="58"/>
      <c r="NSO189" s="58"/>
      <c r="NSP189" s="58"/>
      <c r="NSQ189" s="58"/>
      <c r="NSR189" s="58"/>
      <c r="NSS189" s="58"/>
      <c r="NST189" s="58"/>
      <c r="NSU189" s="58"/>
      <c r="NSV189" s="58"/>
      <c r="NSW189" s="58"/>
      <c r="NSX189" s="58"/>
      <c r="NSY189" s="58"/>
      <c r="NSZ189" s="58"/>
      <c r="NTA189" s="58"/>
      <c r="NTB189" s="58"/>
      <c r="NTC189" s="58"/>
      <c r="NTD189" s="58"/>
      <c r="NTE189" s="58"/>
      <c r="NTF189" s="58"/>
      <c r="NTG189" s="58"/>
      <c r="NTH189" s="58"/>
      <c r="NTI189" s="58"/>
      <c r="NTJ189" s="58"/>
      <c r="NTK189" s="58"/>
      <c r="NTL189" s="58"/>
      <c r="NTM189" s="58"/>
      <c r="NTN189" s="58"/>
      <c r="NTO189" s="58"/>
      <c r="NTP189" s="58"/>
      <c r="NTQ189" s="58"/>
      <c r="NTR189" s="58"/>
      <c r="NTS189" s="58"/>
      <c r="NTT189" s="58"/>
      <c r="NTU189" s="58"/>
      <c r="NTV189" s="58"/>
      <c r="NTW189" s="58"/>
      <c r="NTX189" s="58"/>
      <c r="NTY189" s="58"/>
      <c r="NTZ189" s="58"/>
      <c r="NUA189" s="58"/>
      <c r="NUB189" s="58"/>
      <c r="NUC189" s="58"/>
      <c r="NUD189" s="58"/>
      <c r="NUE189" s="58"/>
      <c r="NUF189" s="58"/>
      <c r="NUG189" s="58"/>
      <c r="NUH189" s="58"/>
      <c r="NUI189" s="58"/>
      <c r="NUJ189" s="58"/>
      <c r="NUK189" s="58"/>
      <c r="NUL189" s="58"/>
      <c r="NUM189" s="58"/>
      <c r="NUN189" s="58"/>
      <c r="NUO189" s="58"/>
      <c r="NUP189" s="58"/>
      <c r="NUQ189" s="58"/>
      <c r="NUR189" s="58"/>
      <c r="NUS189" s="58"/>
      <c r="NUT189" s="58"/>
      <c r="NUU189" s="58"/>
      <c r="NUV189" s="58"/>
      <c r="NUW189" s="58"/>
      <c r="NUX189" s="58"/>
      <c r="NUY189" s="58"/>
      <c r="NUZ189" s="58"/>
      <c r="NVA189" s="58"/>
      <c r="NVB189" s="58"/>
      <c r="NVC189" s="58"/>
      <c r="NVD189" s="58"/>
      <c r="NVE189" s="58"/>
      <c r="NVF189" s="58"/>
      <c r="NVG189" s="58"/>
      <c r="NVH189" s="58"/>
      <c r="NVI189" s="58"/>
      <c r="NVJ189" s="58"/>
      <c r="NVK189" s="58"/>
      <c r="NVL189" s="58"/>
      <c r="NVM189" s="58"/>
      <c r="NVN189" s="58"/>
      <c r="NVO189" s="58"/>
      <c r="NVP189" s="58"/>
      <c r="NVQ189" s="58"/>
      <c r="NVR189" s="58"/>
      <c r="NVS189" s="58"/>
      <c r="NVT189" s="58"/>
      <c r="NVU189" s="58"/>
      <c r="NVV189" s="58"/>
      <c r="NVW189" s="58"/>
      <c r="NVX189" s="58"/>
      <c r="NVY189" s="58"/>
      <c r="NVZ189" s="58"/>
      <c r="NWA189" s="58"/>
      <c r="NWB189" s="58"/>
      <c r="NWC189" s="58"/>
      <c r="NWD189" s="58"/>
      <c r="NWE189" s="58"/>
      <c r="NWF189" s="58"/>
      <c r="NWG189" s="58"/>
      <c r="NWH189" s="58"/>
      <c r="NWI189" s="58"/>
      <c r="NWJ189" s="58"/>
      <c r="NWK189" s="58"/>
      <c r="NWL189" s="58"/>
      <c r="NWM189" s="58"/>
      <c r="NWN189" s="58"/>
      <c r="NWO189" s="58"/>
      <c r="NWP189" s="58"/>
      <c r="NWQ189" s="58"/>
      <c r="NWR189" s="58"/>
      <c r="NWS189" s="58"/>
      <c r="NWT189" s="58"/>
      <c r="NWU189" s="58"/>
      <c r="NWV189" s="58"/>
      <c r="NWW189" s="58"/>
      <c r="NWX189" s="58"/>
      <c r="NWY189" s="58"/>
      <c r="NWZ189" s="58"/>
      <c r="NXA189" s="58"/>
      <c r="NXB189" s="58"/>
      <c r="NXC189" s="58"/>
      <c r="NXD189" s="58"/>
      <c r="NXE189" s="58"/>
      <c r="NXF189" s="58"/>
      <c r="NXG189" s="58"/>
      <c r="NXH189" s="58"/>
      <c r="NXI189" s="58"/>
      <c r="NXJ189" s="58"/>
      <c r="NXK189" s="58"/>
      <c r="NXL189" s="58"/>
      <c r="NXM189" s="58"/>
      <c r="NXN189" s="58"/>
      <c r="NXO189" s="58"/>
      <c r="NXP189" s="58"/>
      <c r="NXQ189" s="58"/>
      <c r="NXR189" s="58"/>
      <c r="NXS189" s="58"/>
      <c r="NXT189" s="58"/>
      <c r="NXU189" s="58"/>
      <c r="NXV189" s="58"/>
      <c r="NXW189" s="58"/>
      <c r="NXX189" s="58"/>
      <c r="NXY189" s="58"/>
      <c r="NXZ189" s="58"/>
      <c r="NYA189" s="58"/>
      <c r="NYB189" s="58"/>
      <c r="NYC189" s="58"/>
      <c r="NYD189" s="58"/>
      <c r="NYE189" s="58"/>
      <c r="NYF189" s="58"/>
      <c r="NYG189" s="58"/>
      <c r="NYH189" s="58"/>
      <c r="NYI189" s="58"/>
      <c r="NYJ189" s="58"/>
      <c r="NYK189" s="58"/>
      <c r="NYL189" s="58"/>
      <c r="NYM189" s="58"/>
      <c r="NYN189" s="58"/>
      <c r="NYO189" s="58"/>
      <c r="NYP189" s="58"/>
      <c r="NYQ189" s="58"/>
      <c r="NYR189" s="58"/>
      <c r="NYS189" s="58"/>
      <c r="NYT189" s="58"/>
      <c r="NYU189" s="58"/>
      <c r="NYV189" s="58"/>
      <c r="NYW189" s="58"/>
      <c r="NYX189" s="58"/>
      <c r="NYY189" s="58"/>
      <c r="NYZ189" s="58"/>
      <c r="NZA189" s="58"/>
      <c r="NZB189" s="58"/>
      <c r="NZC189" s="58"/>
      <c r="NZD189" s="58"/>
      <c r="NZE189" s="58"/>
      <c r="NZF189" s="58"/>
      <c r="NZG189" s="58"/>
      <c r="NZH189" s="58"/>
      <c r="NZI189" s="58"/>
      <c r="NZJ189" s="58"/>
      <c r="NZK189" s="58"/>
      <c r="NZL189" s="58"/>
      <c r="NZM189" s="58"/>
      <c r="NZN189" s="58"/>
      <c r="NZO189" s="58"/>
      <c r="NZP189" s="58"/>
      <c r="NZQ189" s="58"/>
      <c r="NZR189" s="58"/>
      <c r="NZS189" s="58"/>
      <c r="NZT189" s="58"/>
      <c r="NZU189" s="58"/>
      <c r="NZV189" s="58"/>
      <c r="NZW189" s="58"/>
      <c r="NZX189" s="58"/>
      <c r="NZY189" s="58"/>
      <c r="NZZ189" s="58"/>
      <c r="OAA189" s="58"/>
      <c r="OAB189" s="58"/>
      <c r="OAC189" s="58"/>
      <c r="OAD189" s="58"/>
      <c r="OAE189" s="58"/>
      <c r="OAF189" s="58"/>
      <c r="OAG189" s="58"/>
      <c r="OAH189" s="58"/>
      <c r="OAI189" s="58"/>
      <c r="OAJ189" s="58"/>
      <c r="OAK189" s="58"/>
      <c r="OAL189" s="58"/>
      <c r="OAM189" s="58"/>
      <c r="OAN189" s="58"/>
      <c r="OAO189" s="58"/>
      <c r="OAP189" s="58"/>
      <c r="OAQ189" s="58"/>
      <c r="OAR189" s="58"/>
      <c r="OAS189" s="58"/>
      <c r="OAT189" s="58"/>
      <c r="OAU189" s="58"/>
      <c r="OAV189" s="58"/>
      <c r="OAW189" s="58"/>
      <c r="OAX189" s="58"/>
      <c r="OAY189" s="58"/>
      <c r="OAZ189" s="58"/>
      <c r="OBA189" s="58"/>
      <c r="OBB189" s="58"/>
      <c r="OBC189" s="58"/>
      <c r="OBD189" s="58"/>
      <c r="OBE189" s="58"/>
      <c r="OBF189" s="58"/>
      <c r="OBG189" s="58"/>
      <c r="OBH189" s="58"/>
      <c r="OBI189" s="58"/>
      <c r="OBJ189" s="58"/>
      <c r="OBK189" s="58"/>
      <c r="OBL189" s="58"/>
      <c r="OBM189" s="58"/>
      <c r="OBN189" s="58"/>
      <c r="OBO189" s="58"/>
      <c r="OBP189" s="58"/>
      <c r="OBQ189" s="58"/>
      <c r="OBR189" s="58"/>
      <c r="OBS189" s="58"/>
      <c r="OBT189" s="58"/>
      <c r="OBU189" s="58"/>
      <c r="OBV189" s="58"/>
      <c r="OBW189" s="58"/>
      <c r="OBX189" s="58"/>
      <c r="OBY189" s="58"/>
      <c r="OBZ189" s="58"/>
      <c r="OCA189" s="58"/>
      <c r="OCB189" s="58"/>
      <c r="OCC189" s="58"/>
      <c r="OCD189" s="58"/>
      <c r="OCE189" s="58"/>
      <c r="OCF189" s="58"/>
      <c r="OCG189" s="58"/>
      <c r="OCH189" s="58"/>
      <c r="OCI189" s="58"/>
      <c r="OCJ189" s="58"/>
      <c r="OCK189" s="58"/>
      <c r="OCL189" s="58"/>
      <c r="OCM189" s="58"/>
      <c r="OCN189" s="58"/>
      <c r="OCO189" s="58"/>
      <c r="OCP189" s="58"/>
      <c r="OCQ189" s="58"/>
      <c r="OCR189" s="58"/>
      <c r="OCS189" s="58"/>
      <c r="OCT189" s="58"/>
      <c r="OCU189" s="58"/>
      <c r="OCV189" s="58"/>
      <c r="OCW189" s="58"/>
      <c r="OCX189" s="58"/>
      <c r="OCY189" s="58"/>
      <c r="OCZ189" s="58"/>
      <c r="ODA189" s="58"/>
      <c r="ODB189" s="58"/>
      <c r="ODC189" s="58"/>
      <c r="ODD189" s="58"/>
      <c r="ODE189" s="58"/>
      <c r="ODF189" s="58"/>
      <c r="ODG189" s="58"/>
      <c r="ODH189" s="58"/>
      <c r="ODI189" s="58"/>
      <c r="ODJ189" s="58"/>
      <c r="ODK189" s="58"/>
      <c r="ODL189" s="58"/>
      <c r="ODM189" s="58"/>
      <c r="ODN189" s="58"/>
      <c r="ODO189" s="58"/>
      <c r="ODP189" s="58"/>
      <c r="ODQ189" s="58"/>
      <c r="ODR189" s="58"/>
      <c r="ODS189" s="58"/>
      <c r="ODT189" s="58"/>
      <c r="ODU189" s="58"/>
      <c r="ODV189" s="58"/>
      <c r="ODW189" s="58"/>
      <c r="ODX189" s="58"/>
      <c r="ODY189" s="58"/>
      <c r="ODZ189" s="58"/>
      <c r="OEA189" s="58"/>
      <c r="OEB189" s="58"/>
      <c r="OEC189" s="58"/>
      <c r="OED189" s="58"/>
      <c r="OEE189" s="58"/>
      <c r="OEF189" s="58"/>
      <c r="OEG189" s="58"/>
      <c r="OEH189" s="58"/>
      <c r="OEI189" s="58"/>
      <c r="OEJ189" s="58"/>
      <c r="OEK189" s="58"/>
      <c r="OEL189" s="58"/>
      <c r="OEM189" s="58"/>
      <c r="OEN189" s="58"/>
      <c r="OEO189" s="58"/>
      <c r="OEP189" s="58"/>
      <c r="OEQ189" s="58"/>
      <c r="OER189" s="58"/>
      <c r="OES189" s="58"/>
      <c r="OET189" s="58"/>
      <c r="OEU189" s="58"/>
      <c r="OEV189" s="58"/>
      <c r="OEW189" s="58"/>
      <c r="OEX189" s="58"/>
      <c r="OEY189" s="58"/>
      <c r="OEZ189" s="58"/>
      <c r="OFA189" s="58"/>
      <c r="OFB189" s="58"/>
      <c r="OFC189" s="58"/>
      <c r="OFD189" s="58"/>
      <c r="OFE189" s="58"/>
      <c r="OFF189" s="58"/>
      <c r="OFG189" s="58"/>
      <c r="OFH189" s="58"/>
      <c r="OFI189" s="58"/>
      <c r="OFJ189" s="58"/>
      <c r="OFK189" s="58"/>
      <c r="OFL189" s="58"/>
      <c r="OFM189" s="58"/>
      <c r="OFN189" s="58"/>
      <c r="OFO189" s="58"/>
      <c r="OFP189" s="58"/>
      <c r="OFQ189" s="58"/>
      <c r="OFR189" s="58"/>
      <c r="OFS189" s="58"/>
      <c r="OFT189" s="58"/>
      <c r="OFU189" s="58"/>
      <c r="OFV189" s="58"/>
      <c r="OFW189" s="58"/>
      <c r="OFX189" s="58"/>
      <c r="OFY189" s="58"/>
      <c r="OFZ189" s="58"/>
      <c r="OGA189" s="58"/>
      <c r="OGB189" s="58"/>
      <c r="OGC189" s="58"/>
      <c r="OGD189" s="58"/>
      <c r="OGE189" s="58"/>
      <c r="OGF189" s="58"/>
      <c r="OGG189" s="58"/>
      <c r="OGH189" s="58"/>
      <c r="OGI189" s="58"/>
      <c r="OGJ189" s="58"/>
      <c r="OGK189" s="58"/>
      <c r="OGL189" s="58"/>
      <c r="OGM189" s="58"/>
      <c r="OGN189" s="58"/>
      <c r="OGO189" s="58"/>
      <c r="OGP189" s="58"/>
      <c r="OGQ189" s="58"/>
      <c r="OGR189" s="58"/>
      <c r="OGS189" s="58"/>
      <c r="OGT189" s="58"/>
      <c r="OGU189" s="58"/>
      <c r="OGV189" s="58"/>
      <c r="OGW189" s="58"/>
      <c r="OGX189" s="58"/>
      <c r="OGY189" s="58"/>
      <c r="OGZ189" s="58"/>
      <c r="OHA189" s="58"/>
      <c r="OHB189" s="58"/>
      <c r="OHC189" s="58"/>
      <c r="OHD189" s="58"/>
      <c r="OHE189" s="58"/>
      <c r="OHF189" s="58"/>
      <c r="OHG189" s="58"/>
      <c r="OHH189" s="58"/>
      <c r="OHI189" s="58"/>
      <c r="OHJ189" s="58"/>
      <c r="OHK189" s="58"/>
      <c r="OHL189" s="58"/>
      <c r="OHM189" s="58"/>
      <c r="OHN189" s="58"/>
      <c r="OHO189" s="58"/>
      <c r="OHP189" s="58"/>
      <c r="OHQ189" s="58"/>
      <c r="OHR189" s="58"/>
      <c r="OHS189" s="58"/>
      <c r="OHT189" s="58"/>
      <c r="OHU189" s="58"/>
      <c r="OHV189" s="58"/>
      <c r="OHW189" s="58"/>
      <c r="OHX189" s="58"/>
      <c r="OHY189" s="58"/>
      <c r="OHZ189" s="58"/>
      <c r="OIA189" s="58"/>
      <c r="OIB189" s="58"/>
      <c r="OIC189" s="58"/>
      <c r="OID189" s="58"/>
      <c r="OIE189" s="58"/>
      <c r="OIF189" s="58"/>
      <c r="OIG189" s="58"/>
      <c r="OIH189" s="58"/>
      <c r="OII189" s="58"/>
      <c r="OIJ189" s="58"/>
      <c r="OIK189" s="58"/>
      <c r="OIL189" s="58"/>
      <c r="OIM189" s="58"/>
      <c r="OIN189" s="58"/>
      <c r="OIO189" s="58"/>
      <c r="OIP189" s="58"/>
      <c r="OIQ189" s="58"/>
      <c r="OIR189" s="58"/>
      <c r="OIS189" s="58"/>
      <c r="OIT189" s="58"/>
      <c r="OIU189" s="58"/>
      <c r="OIV189" s="58"/>
      <c r="OIW189" s="58"/>
      <c r="OIX189" s="58"/>
      <c r="OIY189" s="58"/>
      <c r="OIZ189" s="58"/>
      <c r="OJA189" s="58"/>
      <c r="OJB189" s="58"/>
      <c r="OJC189" s="58"/>
      <c r="OJD189" s="58"/>
      <c r="OJE189" s="58"/>
      <c r="OJF189" s="58"/>
      <c r="OJG189" s="58"/>
      <c r="OJH189" s="58"/>
      <c r="OJI189" s="58"/>
      <c r="OJJ189" s="58"/>
      <c r="OJK189" s="58"/>
      <c r="OJL189" s="58"/>
      <c r="OJM189" s="58"/>
      <c r="OJN189" s="58"/>
      <c r="OJO189" s="58"/>
      <c r="OJP189" s="58"/>
      <c r="OJQ189" s="58"/>
      <c r="OJR189" s="58"/>
      <c r="OJS189" s="58"/>
      <c r="OJT189" s="58"/>
      <c r="OJU189" s="58"/>
      <c r="OJV189" s="58"/>
      <c r="OJW189" s="58"/>
      <c r="OJX189" s="58"/>
      <c r="OJY189" s="58"/>
      <c r="OJZ189" s="58"/>
      <c r="OKA189" s="58"/>
      <c r="OKB189" s="58"/>
      <c r="OKC189" s="58"/>
      <c r="OKD189" s="58"/>
      <c r="OKE189" s="58"/>
      <c r="OKF189" s="58"/>
      <c r="OKG189" s="58"/>
      <c r="OKH189" s="58"/>
      <c r="OKI189" s="58"/>
      <c r="OKJ189" s="58"/>
      <c r="OKK189" s="58"/>
      <c r="OKL189" s="58"/>
      <c r="OKM189" s="58"/>
      <c r="OKN189" s="58"/>
      <c r="OKO189" s="58"/>
      <c r="OKP189" s="58"/>
      <c r="OKQ189" s="58"/>
      <c r="OKR189" s="58"/>
      <c r="OKS189" s="58"/>
      <c r="OKT189" s="58"/>
      <c r="OKU189" s="58"/>
      <c r="OKV189" s="58"/>
      <c r="OKW189" s="58"/>
      <c r="OKX189" s="58"/>
      <c r="OKY189" s="58"/>
      <c r="OKZ189" s="58"/>
      <c r="OLA189" s="58"/>
      <c r="OLB189" s="58"/>
      <c r="OLC189" s="58"/>
      <c r="OLD189" s="58"/>
      <c r="OLE189" s="58"/>
      <c r="OLF189" s="58"/>
      <c r="OLG189" s="58"/>
      <c r="OLH189" s="58"/>
      <c r="OLI189" s="58"/>
      <c r="OLJ189" s="58"/>
      <c r="OLK189" s="58"/>
      <c r="OLL189" s="58"/>
      <c r="OLM189" s="58"/>
      <c r="OLN189" s="58"/>
      <c r="OLO189" s="58"/>
      <c r="OLP189" s="58"/>
      <c r="OLQ189" s="58"/>
      <c r="OLR189" s="58"/>
      <c r="OLS189" s="58"/>
      <c r="OLT189" s="58"/>
      <c r="OLU189" s="58"/>
      <c r="OLV189" s="58"/>
      <c r="OLW189" s="58"/>
      <c r="OLX189" s="58"/>
      <c r="OLY189" s="58"/>
      <c r="OLZ189" s="58"/>
      <c r="OMA189" s="58"/>
      <c r="OMB189" s="58"/>
      <c r="OMC189" s="58"/>
      <c r="OMD189" s="58"/>
      <c r="OME189" s="58"/>
      <c r="OMF189" s="58"/>
      <c r="OMG189" s="58"/>
      <c r="OMH189" s="58"/>
      <c r="OMI189" s="58"/>
      <c r="OMJ189" s="58"/>
      <c r="OMK189" s="58"/>
      <c r="OML189" s="58"/>
      <c r="OMM189" s="58"/>
      <c r="OMN189" s="58"/>
      <c r="OMO189" s="58"/>
      <c r="OMP189" s="58"/>
      <c r="OMQ189" s="58"/>
      <c r="OMR189" s="58"/>
      <c r="OMS189" s="58"/>
      <c r="OMT189" s="58"/>
      <c r="OMU189" s="58"/>
      <c r="OMV189" s="58"/>
      <c r="OMW189" s="58"/>
      <c r="OMX189" s="58"/>
      <c r="OMY189" s="58"/>
      <c r="OMZ189" s="58"/>
      <c r="ONA189" s="58"/>
      <c r="ONB189" s="58"/>
      <c r="ONC189" s="58"/>
      <c r="OND189" s="58"/>
      <c r="ONE189" s="58"/>
      <c r="ONF189" s="58"/>
      <c r="ONG189" s="58"/>
      <c r="ONH189" s="58"/>
      <c r="ONI189" s="58"/>
      <c r="ONJ189" s="58"/>
      <c r="ONK189" s="58"/>
      <c r="ONL189" s="58"/>
      <c r="ONM189" s="58"/>
      <c r="ONN189" s="58"/>
      <c r="ONO189" s="58"/>
      <c r="ONP189" s="58"/>
      <c r="ONQ189" s="58"/>
      <c r="ONR189" s="58"/>
      <c r="ONS189" s="58"/>
      <c r="ONT189" s="58"/>
      <c r="ONU189" s="58"/>
      <c r="ONV189" s="58"/>
      <c r="ONW189" s="58"/>
      <c r="ONX189" s="58"/>
      <c r="ONY189" s="58"/>
      <c r="ONZ189" s="58"/>
      <c r="OOA189" s="58"/>
      <c r="OOB189" s="58"/>
      <c r="OOC189" s="58"/>
      <c r="OOD189" s="58"/>
      <c r="OOE189" s="58"/>
      <c r="OOF189" s="58"/>
      <c r="OOG189" s="58"/>
      <c r="OOH189" s="58"/>
      <c r="OOI189" s="58"/>
      <c r="OOJ189" s="58"/>
      <c r="OOK189" s="58"/>
      <c r="OOL189" s="58"/>
      <c r="OOM189" s="58"/>
      <c r="OON189" s="58"/>
      <c r="OOO189" s="58"/>
      <c r="OOP189" s="58"/>
      <c r="OOQ189" s="58"/>
      <c r="OOR189" s="58"/>
      <c r="OOS189" s="58"/>
      <c r="OOT189" s="58"/>
      <c r="OOU189" s="58"/>
      <c r="OOV189" s="58"/>
      <c r="OOW189" s="58"/>
      <c r="OOX189" s="58"/>
      <c r="OOY189" s="58"/>
      <c r="OOZ189" s="58"/>
      <c r="OPA189" s="58"/>
      <c r="OPB189" s="58"/>
      <c r="OPC189" s="58"/>
      <c r="OPD189" s="58"/>
      <c r="OPE189" s="58"/>
      <c r="OPF189" s="58"/>
      <c r="OPG189" s="58"/>
      <c r="OPH189" s="58"/>
      <c r="OPI189" s="58"/>
      <c r="OPJ189" s="58"/>
      <c r="OPK189" s="58"/>
      <c r="OPL189" s="58"/>
      <c r="OPM189" s="58"/>
      <c r="OPN189" s="58"/>
      <c r="OPO189" s="58"/>
      <c r="OPP189" s="58"/>
      <c r="OPQ189" s="58"/>
      <c r="OPR189" s="58"/>
      <c r="OPS189" s="58"/>
      <c r="OPT189" s="58"/>
      <c r="OPU189" s="58"/>
      <c r="OPV189" s="58"/>
      <c r="OPW189" s="58"/>
      <c r="OPX189" s="58"/>
      <c r="OPY189" s="58"/>
      <c r="OPZ189" s="58"/>
      <c r="OQA189" s="58"/>
      <c r="OQB189" s="58"/>
      <c r="OQC189" s="58"/>
      <c r="OQD189" s="58"/>
      <c r="OQE189" s="58"/>
      <c r="OQF189" s="58"/>
      <c r="OQG189" s="58"/>
      <c r="OQH189" s="58"/>
      <c r="OQI189" s="58"/>
      <c r="OQJ189" s="58"/>
      <c r="OQK189" s="58"/>
      <c r="OQL189" s="58"/>
      <c r="OQM189" s="58"/>
      <c r="OQN189" s="58"/>
      <c r="OQO189" s="58"/>
      <c r="OQP189" s="58"/>
      <c r="OQQ189" s="58"/>
      <c r="OQR189" s="58"/>
      <c r="OQS189" s="58"/>
      <c r="OQT189" s="58"/>
      <c r="OQU189" s="58"/>
      <c r="OQV189" s="58"/>
      <c r="OQW189" s="58"/>
      <c r="OQX189" s="58"/>
      <c r="OQY189" s="58"/>
      <c r="OQZ189" s="58"/>
      <c r="ORA189" s="58"/>
      <c r="ORB189" s="58"/>
      <c r="ORC189" s="58"/>
      <c r="ORD189" s="58"/>
      <c r="ORE189" s="58"/>
      <c r="ORF189" s="58"/>
      <c r="ORG189" s="58"/>
      <c r="ORH189" s="58"/>
      <c r="ORI189" s="58"/>
      <c r="ORJ189" s="58"/>
      <c r="ORK189" s="58"/>
      <c r="ORL189" s="58"/>
      <c r="ORM189" s="58"/>
      <c r="ORN189" s="58"/>
      <c r="ORO189" s="58"/>
      <c r="ORP189" s="58"/>
      <c r="ORQ189" s="58"/>
      <c r="ORR189" s="58"/>
      <c r="ORS189" s="58"/>
      <c r="ORT189" s="58"/>
      <c r="ORU189" s="58"/>
      <c r="ORV189" s="58"/>
      <c r="ORW189" s="58"/>
      <c r="ORX189" s="58"/>
      <c r="ORY189" s="58"/>
      <c r="ORZ189" s="58"/>
      <c r="OSA189" s="58"/>
      <c r="OSB189" s="58"/>
      <c r="OSC189" s="58"/>
      <c r="OSD189" s="58"/>
      <c r="OSE189" s="58"/>
      <c r="OSF189" s="58"/>
      <c r="OSG189" s="58"/>
      <c r="OSH189" s="58"/>
      <c r="OSI189" s="58"/>
      <c r="OSJ189" s="58"/>
      <c r="OSK189" s="58"/>
      <c r="OSL189" s="58"/>
      <c r="OSM189" s="58"/>
      <c r="OSN189" s="58"/>
      <c r="OSO189" s="58"/>
      <c r="OSP189" s="58"/>
      <c r="OSQ189" s="58"/>
      <c r="OSR189" s="58"/>
      <c r="OSS189" s="58"/>
      <c r="OST189" s="58"/>
      <c r="OSU189" s="58"/>
      <c r="OSV189" s="58"/>
      <c r="OSW189" s="58"/>
      <c r="OSX189" s="58"/>
      <c r="OSY189" s="58"/>
      <c r="OSZ189" s="58"/>
      <c r="OTA189" s="58"/>
      <c r="OTB189" s="58"/>
      <c r="OTC189" s="58"/>
      <c r="OTD189" s="58"/>
      <c r="OTE189" s="58"/>
      <c r="OTF189" s="58"/>
      <c r="OTG189" s="58"/>
      <c r="OTH189" s="58"/>
      <c r="OTI189" s="58"/>
      <c r="OTJ189" s="58"/>
      <c r="OTK189" s="58"/>
      <c r="OTL189" s="58"/>
      <c r="OTM189" s="58"/>
      <c r="OTN189" s="58"/>
      <c r="OTO189" s="58"/>
      <c r="OTP189" s="58"/>
      <c r="OTQ189" s="58"/>
      <c r="OTR189" s="58"/>
      <c r="OTS189" s="58"/>
      <c r="OTT189" s="58"/>
      <c r="OTU189" s="58"/>
      <c r="OTV189" s="58"/>
      <c r="OTW189" s="58"/>
      <c r="OTX189" s="58"/>
      <c r="OTY189" s="58"/>
      <c r="OTZ189" s="58"/>
      <c r="OUA189" s="58"/>
      <c r="OUB189" s="58"/>
      <c r="OUC189" s="58"/>
      <c r="OUD189" s="58"/>
      <c r="OUE189" s="58"/>
      <c r="OUF189" s="58"/>
      <c r="OUG189" s="58"/>
      <c r="OUH189" s="58"/>
      <c r="OUI189" s="58"/>
      <c r="OUJ189" s="58"/>
      <c r="OUK189" s="58"/>
      <c r="OUL189" s="58"/>
      <c r="OUM189" s="58"/>
      <c r="OUN189" s="58"/>
      <c r="OUO189" s="58"/>
      <c r="OUP189" s="58"/>
      <c r="OUQ189" s="58"/>
      <c r="OUR189" s="58"/>
      <c r="OUS189" s="58"/>
      <c r="OUT189" s="58"/>
      <c r="OUU189" s="58"/>
      <c r="OUV189" s="58"/>
      <c r="OUW189" s="58"/>
      <c r="OUX189" s="58"/>
      <c r="OUY189" s="58"/>
      <c r="OUZ189" s="58"/>
      <c r="OVA189" s="58"/>
      <c r="OVB189" s="58"/>
      <c r="OVC189" s="58"/>
      <c r="OVD189" s="58"/>
      <c r="OVE189" s="58"/>
      <c r="OVF189" s="58"/>
      <c r="OVG189" s="58"/>
      <c r="OVH189" s="58"/>
      <c r="OVI189" s="58"/>
      <c r="OVJ189" s="58"/>
      <c r="OVK189" s="58"/>
      <c r="OVL189" s="58"/>
      <c r="OVM189" s="58"/>
      <c r="OVN189" s="58"/>
      <c r="OVO189" s="58"/>
      <c r="OVP189" s="58"/>
      <c r="OVQ189" s="58"/>
      <c r="OVR189" s="58"/>
      <c r="OVS189" s="58"/>
      <c r="OVT189" s="58"/>
      <c r="OVU189" s="58"/>
      <c r="OVV189" s="58"/>
      <c r="OVW189" s="58"/>
      <c r="OVX189" s="58"/>
      <c r="OVY189" s="58"/>
      <c r="OVZ189" s="58"/>
      <c r="OWA189" s="58"/>
      <c r="OWB189" s="58"/>
      <c r="OWC189" s="58"/>
      <c r="OWD189" s="58"/>
      <c r="OWE189" s="58"/>
      <c r="OWF189" s="58"/>
      <c r="OWG189" s="58"/>
      <c r="OWH189" s="58"/>
      <c r="OWI189" s="58"/>
      <c r="OWJ189" s="58"/>
      <c r="OWK189" s="58"/>
      <c r="OWL189" s="58"/>
      <c r="OWM189" s="58"/>
      <c r="OWN189" s="58"/>
      <c r="OWO189" s="58"/>
      <c r="OWP189" s="58"/>
      <c r="OWQ189" s="58"/>
      <c r="OWR189" s="58"/>
      <c r="OWS189" s="58"/>
      <c r="OWT189" s="58"/>
      <c r="OWU189" s="58"/>
      <c r="OWV189" s="58"/>
      <c r="OWW189" s="58"/>
      <c r="OWX189" s="58"/>
      <c r="OWY189" s="58"/>
      <c r="OWZ189" s="58"/>
      <c r="OXA189" s="58"/>
      <c r="OXB189" s="58"/>
      <c r="OXC189" s="58"/>
      <c r="OXD189" s="58"/>
      <c r="OXE189" s="58"/>
      <c r="OXF189" s="58"/>
      <c r="OXG189" s="58"/>
      <c r="OXH189" s="58"/>
      <c r="OXI189" s="58"/>
      <c r="OXJ189" s="58"/>
      <c r="OXK189" s="58"/>
      <c r="OXL189" s="58"/>
      <c r="OXM189" s="58"/>
      <c r="OXN189" s="58"/>
      <c r="OXO189" s="58"/>
      <c r="OXP189" s="58"/>
      <c r="OXQ189" s="58"/>
      <c r="OXR189" s="58"/>
      <c r="OXS189" s="58"/>
      <c r="OXT189" s="58"/>
      <c r="OXU189" s="58"/>
      <c r="OXV189" s="58"/>
      <c r="OXW189" s="58"/>
      <c r="OXX189" s="58"/>
      <c r="OXY189" s="58"/>
      <c r="OXZ189" s="58"/>
      <c r="OYA189" s="58"/>
      <c r="OYB189" s="58"/>
      <c r="OYC189" s="58"/>
      <c r="OYD189" s="58"/>
      <c r="OYE189" s="58"/>
      <c r="OYF189" s="58"/>
      <c r="OYG189" s="58"/>
      <c r="OYH189" s="58"/>
      <c r="OYI189" s="58"/>
      <c r="OYJ189" s="58"/>
      <c r="OYK189" s="58"/>
      <c r="OYL189" s="58"/>
      <c r="OYM189" s="58"/>
      <c r="OYN189" s="58"/>
      <c r="OYO189" s="58"/>
      <c r="OYP189" s="58"/>
      <c r="OYQ189" s="58"/>
      <c r="OYR189" s="58"/>
      <c r="OYS189" s="58"/>
      <c r="OYT189" s="58"/>
      <c r="OYU189" s="58"/>
      <c r="OYV189" s="58"/>
      <c r="OYW189" s="58"/>
      <c r="OYX189" s="58"/>
      <c r="OYY189" s="58"/>
      <c r="OYZ189" s="58"/>
      <c r="OZA189" s="58"/>
      <c r="OZB189" s="58"/>
      <c r="OZC189" s="58"/>
      <c r="OZD189" s="58"/>
      <c r="OZE189" s="58"/>
      <c r="OZF189" s="58"/>
      <c r="OZG189" s="58"/>
      <c r="OZH189" s="58"/>
      <c r="OZI189" s="58"/>
      <c r="OZJ189" s="58"/>
      <c r="OZK189" s="58"/>
      <c r="OZL189" s="58"/>
      <c r="OZM189" s="58"/>
      <c r="OZN189" s="58"/>
      <c r="OZO189" s="58"/>
      <c r="OZP189" s="58"/>
      <c r="OZQ189" s="58"/>
      <c r="OZR189" s="58"/>
      <c r="OZS189" s="58"/>
      <c r="OZT189" s="58"/>
      <c r="OZU189" s="58"/>
      <c r="OZV189" s="58"/>
      <c r="OZW189" s="58"/>
      <c r="OZX189" s="58"/>
      <c r="OZY189" s="58"/>
      <c r="OZZ189" s="58"/>
      <c r="PAA189" s="58"/>
      <c r="PAB189" s="58"/>
      <c r="PAC189" s="58"/>
      <c r="PAD189" s="58"/>
      <c r="PAE189" s="58"/>
      <c r="PAF189" s="58"/>
      <c r="PAG189" s="58"/>
      <c r="PAH189" s="58"/>
      <c r="PAI189" s="58"/>
      <c r="PAJ189" s="58"/>
      <c r="PAK189" s="58"/>
      <c r="PAL189" s="58"/>
      <c r="PAM189" s="58"/>
      <c r="PAN189" s="58"/>
      <c r="PAO189" s="58"/>
      <c r="PAP189" s="58"/>
      <c r="PAQ189" s="58"/>
      <c r="PAR189" s="58"/>
      <c r="PAS189" s="58"/>
      <c r="PAT189" s="58"/>
      <c r="PAU189" s="58"/>
      <c r="PAV189" s="58"/>
      <c r="PAW189" s="58"/>
      <c r="PAX189" s="58"/>
      <c r="PAY189" s="58"/>
      <c r="PAZ189" s="58"/>
      <c r="PBA189" s="58"/>
      <c r="PBB189" s="58"/>
      <c r="PBC189" s="58"/>
      <c r="PBD189" s="58"/>
      <c r="PBE189" s="58"/>
      <c r="PBF189" s="58"/>
      <c r="PBG189" s="58"/>
      <c r="PBH189" s="58"/>
      <c r="PBI189" s="58"/>
      <c r="PBJ189" s="58"/>
      <c r="PBK189" s="58"/>
      <c r="PBL189" s="58"/>
      <c r="PBM189" s="58"/>
      <c r="PBN189" s="58"/>
      <c r="PBO189" s="58"/>
      <c r="PBP189" s="58"/>
      <c r="PBQ189" s="58"/>
      <c r="PBR189" s="58"/>
      <c r="PBS189" s="58"/>
      <c r="PBT189" s="58"/>
      <c r="PBU189" s="58"/>
      <c r="PBV189" s="58"/>
      <c r="PBW189" s="58"/>
      <c r="PBX189" s="58"/>
      <c r="PBY189" s="58"/>
      <c r="PBZ189" s="58"/>
      <c r="PCA189" s="58"/>
      <c r="PCB189" s="58"/>
      <c r="PCC189" s="58"/>
      <c r="PCD189" s="58"/>
      <c r="PCE189" s="58"/>
      <c r="PCF189" s="58"/>
      <c r="PCG189" s="58"/>
      <c r="PCH189" s="58"/>
      <c r="PCI189" s="58"/>
      <c r="PCJ189" s="58"/>
      <c r="PCK189" s="58"/>
      <c r="PCL189" s="58"/>
      <c r="PCM189" s="58"/>
      <c r="PCN189" s="58"/>
      <c r="PCO189" s="58"/>
      <c r="PCP189" s="58"/>
      <c r="PCQ189" s="58"/>
      <c r="PCR189" s="58"/>
      <c r="PCS189" s="58"/>
      <c r="PCT189" s="58"/>
      <c r="PCU189" s="58"/>
      <c r="PCV189" s="58"/>
      <c r="PCW189" s="58"/>
      <c r="PCX189" s="58"/>
      <c r="PCY189" s="58"/>
      <c r="PCZ189" s="58"/>
      <c r="PDA189" s="58"/>
      <c r="PDB189" s="58"/>
      <c r="PDC189" s="58"/>
      <c r="PDD189" s="58"/>
      <c r="PDE189" s="58"/>
      <c r="PDF189" s="58"/>
      <c r="PDG189" s="58"/>
      <c r="PDH189" s="58"/>
      <c r="PDI189" s="58"/>
      <c r="PDJ189" s="58"/>
      <c r="PDK189" s="58"/>
      <c r="PDL189" s="58"/>
      <c r="PDM189" s="58"/>
      <c r="PDN189" s="58"/>
      <c r="PDO189" s="58"/>
      <c r="PDP189" s="58"/>
      <c r="PDQ189" s="58"/>
      <c r="PDR189" s="58"/>
      <c r="PDS189" s="58"/>
      <c r="PDT189" s="58"/>
      <c r="PDU189" s="58"/>
      <c r="PDV189" s="58"/>
      <c r="PDW189" s="58"/>
      <c r="PDX189" s="58"/>
      <c r="PDY189" s="58"/>
      <c r="PDZ189" s="58"/>
      <c r="PEA189" s="58"/>
      <c r="PEB189" s="58"/>
      <c r="PEC189" s="58"/>
      <c r="PED189" s="58"/>
      <c r="PEE189" s="58"/>
      <c r="PEF189" s="58"/>
      <c r="PEG189" s="58"/>
      <c r="PEH189" s="58"/>
      <c r="PEI189" s="58"/>
      <c r="PEJ189" s="58"/>
      <c r="PEK189" s="58"/>
      <c r="PEL189" s="58"/>
      <c r="PEM189" s="58"/>
      <c r="PEN189" s="58"/>
      <c r="PEO189" s="58"/>
      <c r="PEP189" s="58"/>
      <c r="PEQ189" s="58"/>
      <c r="PER189" s="58"/>
      <c r="PES189" s="58"/>
      <c r="PET189" s="58"/>
      <c r="PEU189" s="58"/>
      <c r="PEV189" s="58"/>
      <c r="PEW189" s="58"/>
      <c r="PEX189" s="58"/>
      <c r="PEY189" s="58"/>
      <c r="PEZ189" s="58"/>
      <c r="PFA189" s="58"/>
      <c r="PFB189" s="58"/>
      <c r="PFC189" s="58"/>
      <c r="PFD189" s="58"/>
      <c r="PFE189" s="58"/>
      <c r="PFF189" s="58"/>
      <c r="PFG189" s="58"/>
      <c r="PFH189" s="58"/>
      <c r="PFI189" s="58"/>
      <c r="PFJ189" s="58"/>
      <c r="PFK189" s="58"/>
      <c r="PFL189" s="58"/>
      <c r="PFM189" s="58"/>
      <c r="PFN189" s="58"/>
      <c r="PFO189" s="58"/>
      <c r="PFP189" s="58"/>
      <c r="PFQ189" s="58"/>
      <c r="PFR189" s="58"/>
      <c r="PFS189" s="58"/>
      <c r="PFT189" s="58"/>
      <c r="PFU189" s="58"/>
      <c r="PFV189" s="58"/>
      <c r="PFW189" s="58"/>
      <c r="PFX189" s="58"/>
      <c r="PFY189" s="58"/>
      <c r="PFZ189" s="58"/>
      <c r="PGA189" s="58"/>
      <c r="PGB189" s="58"/>
      <c r="PGC189" s="58"/>
      <c r="PGD189" s="58"/>
      <c r="PGE189" s="58"/>
      <c r="PGF189" s="58"/>
      <c r="PGG189" s="58"/>
      <c r="PGH189" s="58"/>
      <c r="PGI189" s="58"/>
      <c r="PGJ189" s="58"/>
      <c r="PGK189" s="58"/>
      <c r="PGL189" s="58"/>
      <c r="PGM189" s="58"/>
      <c r="PGN189" s="58"/>
      <c r="PGO189" s="58"/>
      <c r="PGP189" s="58"/>
      <c r="PGQ189" s="58"/>
      <c r="PGR189" s="58"/>
      <c r="PGS189" s="58"/>
      <c r="PGT189" s="58"/>
      <c r="PGU189" s="58"/>
      <c r="PGV189" s="58"/>
      <c r="PGW189" s="58"/>
      <c r="PGX189" s="58"/>
      <c r="PGY189" s="58"/>
      <c r="PGZ189" s="58"/>
      <c r="PHA189" s="58"/>
      <c r="PHB189" s="58"/>
      <c r="PHC189" s="58"/>
      <c r="PHD189" s="58"/>
      <c r="PHE189" s="58"/>
      <c r="PHF189" s="58"/>
      <c r="PHG189" s="58"/>
      <c r="PHH189" s="58"/>
      <c r="PHI189" s="58"/>
      <c r="PHJ189" s="58"/>
      <c r="PHK189" s="58"/>
      <c r="PHL189" s="58"/>
      <c r="PHM189" s="58"/>
      <c r="PHN189" s="58"/>
      <c r="PHO189" s="58"/>
      <c r="PHP189" s="58"/>
      <c r="PHQ189" s="58"/>
      <c r="PHR189" s="58"/>
      <c r="PHS189" s="58"/>
      <c r="PHT189" s="58"/>
      <c r="PHU189" s="58"/>
      <c r="PHV189" s="58"/>
      <c r="PHW189" s="58"/>
      <c r="PHX189" s="58"/>
      <c r="PHY189" s="58"/>
      <c r="PHZ189" s="58"/>
      <c r="PIA189" s="58"/>
      <c r="PIB189" s="58"/>
      <c r="PIC189" s="58"/>
      <c r="PID189" s="58"/>
      <c r="PIE189" s="58"/>
      <c r="PIF189" s="58"/>
      <c r="PIG189" s="58"/>
      <c r="PIH189" s="58"/>
      <c r="PII189" s="58"/>
      <c r="PIJ189" s="58"/>
      <c r="PIK189" s="58"/>
      <c r="PIL189" s="58"/>
      <c r="PIM189" s="58"/>
      <c r="PIN189" s="58"/>
      <c r="PIO189" s="58"/>
      <c r="PIP189" s="58"/>
      <c r="PIQ189" s="58"/>
      <c r="PIR189" s="58"/>
      <c r="PIS189" s="58"/>
      <c r="PIT189" s="58"/>
      <c r="PIU189" s="58"/>
      <c r="PIV189" s="58"/>
      <c r="PIW189" s="58"/>
      <c r="PIX189" s="58"/>
      <c r="PIY189" s="58"/>
      <c r="PIZ189" s="58"/>
      <c r="PJA189" s="58"/>
      <c r="PJB189" s="58"/>
      <c r="PJC189" s="58"/>
      <c r="PJD189" s="58"/>
      <c r="PJE189" s="58"/>
      <c r="PJF189" s="58"/>
      <c r="PJG189" s="58"/>
      <c r="PJH189" s="58"/>
      <c r="PJI189" s="58"/>
      <c r="PJJ189" s="58"/>
      <c r="PJK189" s="58"/>
      <c r="PJL189" s="58"/>
      <c r="PJM189" s="58"/>
      <c r="PJN189" s="58"/>
      <c r="PJO189" s="58"/>
      <c r="PJP189" s="58"/>
      <c r="PJQ189" s="58"/>
      <c r="PJR189" s="58"/>
      <c r="PJS189" s="58"/>
      <c r="PJT189" s="58"/>
      <c r="PJU189" s="58"/>
      <c r="PJV189" s="58"/>
      <c r="PJW189" s="58"/>
      <c r="PJX189" s="58"/>
      <c r="PJY189" s="58"/>
      <c r="PJZ189" s="58"/>
      <c r="PKA189" s="58"/>
      <c r="PKB189" s="58"/>
      <c r="PKC189" s="58"/>
      <c r="PKD189" s="58"/>
      <c r="PKE189" s="58"/>
      <c r="PKF189" s="58"/>
      <c r="PKG189" s="58"/>
      <c r="PKH189" s="58"/>
      <c r="PKI189" s="58"/>
      <c r="PKJ189" s="58"/>
      <c r="PKK189" s="58"/>
      <c r="PKL189" s="58"/>
      <c r="PKM189" s="58"/>
      <c r="PKN189" s="58"/>
      <c r="PKO189" s="58"/>
      <c r="PKP189" s="58"/>
      <c r="PKQ189" s="58"/>
      <c r="PKR189" s="58"/>
      <c r="PKS189" s="58"/>
      <c r="PKT189" s="58"/>
      <c r="PKU189" s="58"/>
      <c r="PKV189" s="58"/>
      <c r="PKW189" s="58"/>
      <c r="PKX189" s="58"/>
      <c r="PKY189" s="58"/>
      <c r="PKZ189" s="58"/>
      <c r="PLA189" s="58"/>
      <c r="PLB189" s="58"/>
      <c r="PLC189" s="58"/>
      <c r="PLD189" s="58"/>
      <c r="PLE189" s="58"/>
      <c r="PLF189" s="58"/>
      <c r="PLG189" s="58"/>
      <c r="PLH189" s="58"/>
      <c r="PLI189" s="58"/>
      <c r="PLJ189" s="58"/>
      <c r="PLK189" s="58"/>
      <c r="PLL189" s="58"/>
      <c r="PLM189" s="58"/>
      <c r="PLN189" s="58"/>
      <c r="PLO189" s="58"/>
      <c r="PLP189" s="58"/>
      <c r="PLQ189" s="58"/>
      <c r="PLR189" s="58"/>
      <c r="PLS189" s="58"/>
      <c r="PLT189" s="58"/>
      <c r="PLU189" s="58"/>
      <c r="PLV189" s="58"/>
      <c r="PLW189" s="58"/>
      <c r="PLX189" s="58"/>
      <c r="PLY189" s="58"/>
      <c r="PLZ189" s="58"/>
      <c r="PMA189" s="58"/>
      <c r="PMB189" s="58"/>
      <c r="PMC189" s="58"/>
      <c r="PMD189" s="58"/>
      <c r="PME189" s="58"/>
      <c r="PMF189" s="58"/>
      <c r="PMG189" s="58"/>
      <c r="PMH189" s="58"/>
      <c r="PMI189" s="58"/>
      <c r="PMJ189" s="58"/>
      <c r="PMK189" s="58"/>
      <c r="PML189" s="58"/>
      <c r="PMM189" s="58"/>
      <c r="PMN189" s="58"/>
      <c r="PMO189" s="58"/>
      <c r="PMP189" s="58"/>
      <c r="PMQ189" s="58"/>
      <c r="PMR189" s="58"/>
      <c r="PMS189" s="58"/>
      <c r="PMT189" s="58"/>
      <c r="PMU189" s="58"/>
      <c r="PMV189" s="58"/>
      <c r="PMW189" s="58"/>
      <c r="PMX189" s="58"/>
      <c r="PMY189" s="58"/>
      <c r="PMZ189" s="58"/>
      <c r="PNA189" s="58"/>
      <c r="PNB189" s="58"/>
      <c r="PNC189" s="58"/>
      <c r="PND189" s="58"/>
      <c r="PNE189" s="58"/>
      <c r="PNF189" s="58"/>
      <c r="PNG189" s="58"/>
      <c r="PNH189" s="58"/>
      <c r="PNI189" s="58"/>
      <c r="PNJ189" s="58"/>
      <c r="PNK189" s="58"/>
      <c r="PNL189" s="58"/>
      <c r="PNM189" s="58"/>
      <c r="PNN189" s="58"/>
      <c r="PNO189" s="58"/>
      <c r="PNP189" s="58"/>
      <c r="PNQ189" s="58"/>
      <c r="PNR189" s="58"/>
      <c r="PNS189" s="58"/>
      <c r="PNT189" s="58"/>
      <c r="PNU189" s="58"/>
      <c r="PNV189" s="58"/>
      <c r="PNW189" s="58"/>
      <c r="PNX189" s="58"/>
      <c r="PNY189" s="58"/>
      <c r="PNZ189" s="58"/>
      <c r="POA189" s="58"/>
      <c r="POB189" s="58"/>
      <c r="POC189" s="58"/>
      <c r="POD189" s="58"/>
      <c r="POE189" s="58"/>
      <c r="POF189" s="58"/>
      <c r="POG189" s="58"/>
      <c r="POH189" s="58"/>
      <c r="POI189" s="58"/>
      <c r="POJ189" s="58"/>
      <c r="POK189" s="58"/>
      <c r="POL189" s="58"/>
      <c r="POM189" s="58"/>
      <c r="PON189" s="58"/>
      <c r="POO189" s="58"/>
      <c r="POP189" s="58"/>
      <c r="POQ189" s="58"/>
      <c r="POR189" s="58"/>
      <c r="POS189" s="58"/>
      <c r="POT189" s="58"/>
      <c r="POU189" s="58"/>
      <c r="POV189" s="58"/>
      <c r="POW189" s="58"/>
      <c r="POX189" s="58"/>
      <c r="POY189" s="58"/>
      <c r="POZ189" s="58"/>
      <c r="PPA189" s="58"/>
      <c r="PPB189" s="58"/>
      <c r="PPC189" s="58"/>
      <c r="PPD189" s="58"/>
      <c r="PPE189" s="58"/>
      <c r="PPF189" s="58"/>
      <c r="PPG189" s="58"/>
      <c r="PPH189" s="58"/>
      <c r="PPI189" s="58"/>
      <c r="PPJ189" s="58"/>
      <c r="PPK189" s="58"/>
      <c r="PPL189" s="58"/>
      <c r="PPM189" s="58"/>
      <c r="PPN189" s="58"/>
      <c r="PPO189" s="58"/>
      <c r="PPP189" s="58"/>
      <c r="PPQ189" s="58"/>
      <c r="PPR189" s="58"/>
      <c r="PPS189" s="58"/>
      <c r="PPT189" s="58"/>
      <c r="PPU189" s="58"/>
      <c r="PPV189" s="58"/>
      <c r="PPW189" s="58"/>
      <c r="PPX189" s="58"/>
      <c r="PPY189" s="58"/>
      <c r="PPZ189" s="58"/>
      <c r="PQA189" s="58"/>
      <c r="PQB189" s="58"/>
      <c r="PQC189" s="58"/>
      <c r="PQD189" s="58"/>
      <c r="PQE189" s="58"/>
      <c r="PQF189" s="58"/>
      <c r="PQG189" s="58"/>
      <c r="PQH189" s="58"/>
      <c r="PQI189" s="58"/>
      <c r="PQJ189" s="58"/>
      <c r="PQK189" s="58"/>
      <c r="PQL189" s="58"/>
      <c r="PQM189" s="58"/>
      <c r="PQN189" s="58"/>
      <c r="PQO189" s="58"/>
      <c r="PQP189" s="58"/>
      <c r="PQQ189" s="58"/>
      <c r="PQR189" s="58"/>
      <c r="PQS189" s="58"/>
      <c r="PQT189" s="58"/>
      <c r="PQU189" s="58"/>
      <c r="PQV189" s="58"/>
      <c r="PQW189" s="58"/>
      <c r="PQX189" s="58"/>
      <c r="PQY189" s="58"/>
      <c r="PQZ189" s="58"/>
      <c r="PRA189" s="58"/>
      <c r="PRB189" s="58"/>
      <c r="PRC189" s="58"/>
      <c r="PRD189" s="58"/>
      <c r="PRE189" s="58"/>
      <c r="PRF189" s="58"/>
      <c r="PRG189" s="58"/>
      <c r="PRH189" s="58"/>
      <c r="PRI189" s="58"/>
      <c r="PRJ189" s="58"/>
      <c r="PRK189" s="58"/>
      <c r="PRL189" s="58"/>
      <c r="PRM189" s="58"/>
      <c r="PRN189" s="58"/>
      <c r="PRO189" s="58"/>
      <c r="PRP189" s="58"/>
      <c r="PRQ189" s="58"/>
      <c r="PRR189" s="58"/>
      <c r="PRS189" s="58"/>
      <c r="PRT189" s="58"/>
      <c r="PRU189" s="58"/>
      <c r="PRV189" s="58"/>
      <c r="PRW189" s="58"/>
      <c r="PRX189" s="58"/>
      <c r="PRY189" s="58"/>
      <c r="PRZ189" s="58"/>
      <c r="PSA189" s="58"/>
      <c r="PSB189" s="58"/>
      <c r="PSC189" s="58"/>
      <c r="PSD189" s="58"/>
      <c r="PSE189" s="58"/>
      <c r="PSF189" s="58"/>
      <c r="PSG189" s="58"/>
      <c r="PSH189" s="58"/>
      <c r="PSI189" s="58"/>
      <c r="PSJ189" s="58"/>
      <c r="PSK189" s="58"/>
      <c r="PSL189" s="58"/>
      <c r="PSM189" s="58"/>
      <c r="PSN189" s="58"/>
      <c r="PSO189" s="58"/>
      <c r="PSP189" s="58"/>
      <c r="PSQ189" s="58"/>
      <c r="PSR189" s="58"/>
      <c r="PSS189" s="58"/>
      <c r="PST189" s="58"/>
      <c r="PSU189" s="58"/>
      <c r="PSV189" s="58"/>
      <c r="PSW189" s="58"/>
      <c r="PSX189" s="58"/>
      <c r="PSY189" s="58"/>
      <c r="PSZ189" s="58"/>
      <c r="PTA189" s="58"/>
      <c r="PTB189" s="58"/>
      <c r="PTC189" s="58"/>
      <c r="PTD189" s="58"/>
      <c r="PTE189" s="58"/>
      <c r="PTF189" s="58"/>
      <c r="PTG189" s="58"/>
      <c r="PTH189" s="58"/>
      <c r="PTI189" s="58"/>
      <c r="PTJ189" s="58"/>
      <c r="PTK189" s="58"/>
      <c r="PTL189" s="58"/>
      <c r="PTM189" s="58"/>
      <c r="PTN189" s="58"/>
      <c r="PTO189" s="58"/>
      <c r="PTP189" s="58"/>
      <c r="PTQ189" s="58"/>
      <c r="PTR189" s="58"/>
      <c r="PTS189" s="58"/>
      <c r="PTT189" s="58"/>
      <c r="PTU189" s="58"/>
      <c r="PTV189" s="58"/>
      <c r="PTW189" s="58"/>
      <c r="PTX189" s="58"/>
      <c r="PTY189" s="58"/>
      <c r="PTZ189" s="58"/>
      <c r="PUA189" s="58"/>
      <c r="PUB189" s="58"/>
      <c r="PUC189" s="58"/>
      <c r="PUD189" s="58"/>
      <c r="PUE189" s="58"/>
      <c r="PUF189" s="58"/>
      <c r="PUG189" s="58"/>
      <c r="PUH189" s="58"/>
      <c r="PUI189" s="58"/>
      <c r="PUJ189" s="58"/>
      <c r="PUK189" s="58"/>
      <c r="PUL189" s="58"/>
      <c r="PUM189" s="58"/>
      <c r="PUN189" s="58"/>
      <c r="PUO189" s="58"/>
      <c r="PUP189" s="58"/>
      <c r="PUQ189" s="58"/>
      <c r="PUR189" s="58"/>
      <c r="PUS189" s="58"/>
      <c r="PUT189" s="58"/>
      <c r="PUU189" s="58"/>
      <c r="PUV189" s="58"/>
      <c r="PUW189" s="58"/>
      <c r="PUX189" s="58"/>
      <c r="PUY189" s="58"/>
      <c r="PUZ189" s="58"/>
      <c r="PVA189" s="58"/>
      <c r="PVB189" s="58"/>
      <c r="PVC189" s="58"/>
      <c r="PVD189" s="58"/>
      <c r="PVE189" s="58"/>
      <c r="PVF189" s="58"/>
      <c r="PVG189" s="58"/>
      <c r="PVH189" s="58"/>
      <c r="PVI189" s="58"/>
      <c r="PVJ189" s="58"/>
      <c r="PVK189" s="58"/>
      <c r="PVL189" s="58"/>
      <c r="PVM189" s="58"/>
      <c r="PVN189" s="58"/>
      <c r="PVO189" s="58"/>
      <c r="PVP189" s="58"/>
      <c r="PVQ189" s="58"/>
      <c r="PVR189" s="58"/>
      <c r="PVS189" s="58"/>
      <c r="PVT189" s="58"/>
      <c r="PVU189" s="58"/>
      <c r="PVV189" s="58"/>
      <c r="PVW189" s="58"/>
      <c r="PVX189" s="58"/>
      <c r="PVY189" s="58"/>
      <c r="PVZ189" s="58"/>
      <c r="PWA189" s="58"/>
      <c r="PWB189" s="58"/>
      <c r="PWC189" s="58"/>
      <c r="PWD189" s="58"/>
      <c r="PWE189" s="58"/>
      <c r="PWF189" s="58"/>
      <c r="PWG189" s="58"/>
      <c r="PWH189" s="58"/>
      <c r="PWI189" s="58"/>
      <c r="PWJ189" s="58"/>
      <c r="PWK189" s="58"/>
      <c r="PWL189" s="58"/>
      <c r="PWM189" s="58"/>
      <c r="PWN189" s="58"/>
      <c r="PWO189" s="58"/>
      <c r="PWP189" s="58"/>
      <c r="PWQ189" s="58"/>
      <c r="PWR189" s="58"/>
      <c r="PWS189" s="58"/>
      <c r="PWT189" s="58"/>
      <c r="PWU189" s="58"/>
      <c r="PWV189" s="58"/>
      <c r="PWW189" s="58"/>
      <c r="PWX189" s="58"/>
      <c r="PWY189" s="58"/>
      <c r="PWZ189" s="58"/>
      <c r="PXA189" s="58"/>
      <c r="PXB189" s="58"/>
      <c r="PXC189" s="58"/>
      <c r="PXD189" s="58"/>
      <c r="PXE189" s="58"/>
      <c r="PXF189" s="58"/>
      <c r="PXG189" s="58"/>
      <c r="PXH189" s="58"/>
      <c r="PXI189" s="58"/>
      <c r="PXJ189" s="58"/>
      <c r="PXK189" s="58"/>
      <c r="PXL189" s="58"/>
      <c r="PXM189" s="58"/>
      <c r="PXN189" s="58"/>
      <c r="PXO189" s="58"/>
      <c r="PXP189" s="58"/>
      <c r="PXQ189" s="58"/>
      <c r="PXR189" s="58"/>
      <c r="PXS189" s="58"/>
      <c r="PXT189" s="58"/>
      <c r="PXU189" s="58"/>
      <c r="PXV189" s="58"/>
      <c r="PXW189" s="58"/>
      <c r="PXX189" s="58"/>
      <c r="PXY189" s="58"/>
      <c r="PXZ189" s="58"/>
      <c r="PYA189" s="58"/>
      <c r="PYB189" s="58"/>
      <c r="PYC189" s="58"/>
      <c r="PYD189" s="58"/>
      <c r="PYE189" s="58"/>
      <c r="PYF189" s="58"/>
      <c r="PYG189" s="58"/>
      <c r="PYH189" s="58"/>
      <c r="PYI189" s="58"/>
      <c r="PYJ189" s="58"/>
      <c r="PYK189" s="58"/>
      <c r="PYL189" s="58"/>
      <c r="PYM189" s="58"/>
      <c r="PYN189" s="58"/>
      <c r="PYO189" s="58"/>
      <c r="PYP189" s="58"/>
      <c r="PYQ189" s="58"/>
      <c r="PYR189" s="58"/>
      <c r="PYS189" s="58"/>
      <c r="PYT189" s="58"/>
      <c r="PYU189" s="58"/>
      <c r="PYV189" s="58"/>
      <c r="PYW189" s="58"/>
      <c r="PYX189" s="58"/>
      <c r="PYY189" s="58"/>
      <c r="PYZ189" s="58"/>
      <c r="PZA189" s="58"/>
      <c r="PZB189" s="58"/>
      <c r="PZC189" s="58"/>
      <c r="PZD189" s="58"/>
      <c r="PZE189" s="58"/>
      <c r="PZF189" s="58"/>
      <c r="PZG189" s="58"/>
      <c r="PZH189" s="58"/>
      <c r="PZI189" s="58"/>
      <c r="PZJ189" s="58"/>
      <c r="PZK189" s="58"/>
      <c r="PZL189" s="58"/>
      <c r="PZM189" s="58"/>
      <c r="PZN189" s="58"/>
      <c r="PZO189" s="58"/>
      <c r="PZP189" s="58"/>
      <c r="PZQ189" s="58"/>
      <c r="PZR189" s="58"/>
      <c r="PZS189" s="58"/>
      <c r="PZT189" s="58"/>
      <c r="PZU189" s="58"/>
      <c r="PZV189" s="58"/>
      <c r="PZW189" s="58"/>
      <c r="PZX189" s="58"/>
      <c r="PZY189" s="58"/>
      <c r="PZZ189" s="58"/>
      <c r="QAA189" s="58"/>
      <c r="QAB189" s="58"/>
      <c r="QAC189" s="58"/>
      <c r="QAD189" s="58"/>
      <c r="QAE189" s="58"/>
      <c r="QAF189" s="58"/>
      <c r="QAG189" s="58"/>
      <c r="QAH189" s="58"/>
      <c r="QAI189" s="58"/>
      <c r="QAJ189" s="58"/>
      <c r="QAK189" s="58"/>
      <c r="QAL189" s="58"/>
      <c r="QAM189" s="58"/>
      <c r="QAN189" s="58"/>
      <c r="QAO189" s="58"/>
      <c r="QAP189" s="58"/>
      <c r="QAQ189" s="58"/>
      <c r="QAR189" s="58"/>
      <c r="QAS189" s="58"/>
      <c r="QAT189" s="58"/>
      <c r="QAU189" s="58"/>
      <c r="QAV189" s="58"/>
      <c r="QAW189" s="58"/>
      <c r="QAX189" s="58"/>
      <c r="QAY189" s="58"/>
      <c r="QAZ189" s="58"/>
      <c r="QBA189" s="58"/>
      <c r="QBB189" s="58"/>
      <c r="QBC189" s="58"/>
      <c r="QBD189" s="58"/>
      <c r="QBE189" s="58"/>
      <c r="QBF189" s="58"/>
      <c r="QBG189" s="58"/>
      <c r="QBH189" s="58"/>
      <c r="QBI189" s="58"/>
      <c r="QBJ189" s="58"/>
      <c r="QBK189" s="58"/>
      <c r="QBL189" s="58"/>
      <c r="QBM189" s="58"/>
      <c r="QBN189" s="58"/>
      <c r="QBO189" s="58"/>
      <c r="QBP189" s="58"/>
      <c r="QBQ189" s="58"/>
      <c r="QBR189" s="58"/>
      <c r="QBS189" s="58"/>
      <c r="QBT189" s="58"/>
      <c r="QBU189" s="58"/>
      <c r="QBV189" s="58"/>
      <c r="QBW189" s="58"/>
      <c r="QBX189" s="58"/>
      <c r="QBY189" s="58"/>
      <c r="QBZ189" s="58"/>
      <c r="QCA189" s="58"/>
      <c r="QCB189" s="58"/>
      <c r="QCC189" s="58"/>
      <c r="QCD189" s="58"/>
      <c r="QCE189" s="58"/>
      <c r="QCF189" s="58"/>
      <c r="QCG189" s="58"/>
      <c r="QCH189" s="58"/>
      <c r="QCI189" s="58"/>
      <c r="QCJ189" s="58"/>
      <c r="QCK189" s="58"/>
      <c r="QCL189" s="58"/>
      <c r="QCM189" s="58"/>
      <c r="QCN189" s="58"/>
      <c r="QCO189" s="58"/>
      <c r="QCP189" s="58"/>
      <c r="QCQ189" s="58"/>
      <c r="QCR189" s="58"/>
      <c r="QCS189" s="58"/>
      <c r="QCT189" s="58"/>
      <c r="QCU189" s="58"/>
      <c r="QCV189" s="58"/>
      <c r="QCW189" s="58"/>
      <c r="QCX189" s="58"/>
      <c r="QCY189" s="58"/>
      <c r="QCZ189" s="58"/>
      <c r="QDA189" s="58"/>
      <c r="QDB189" s="58"/>
      <c r="QDC189" s="58"/>
      <c r="QDD189" s="58"/>
      <c r="QDE189" s="58"/>
      <c r="QDF189" s="58"/>
      <c r="QDG189" s="58"/>
      <c r="QDH189" s="58"/>
      <c r="QDI189" s="58"/>
      <c r="QDJ189" s="58"/>
      <c r="QDK189" s="58"/>
      <c r="QDL189" s="58"/>
      <c r="QDM189" s="58"/>
      <c r="QDN189" s="58"/>
      <c r="QDO189" s="58"/>
      <c r="QDP189" s="58"/>
      <c r="QDQ189" s="58"/>
      <c r="QDR189" s="58"/>
      <c r="QDS189" s="58"/>
      <c r="QDT189" s="58"/>
      <c r="QDU189" s="58"/>
      <c r="QDV189" s="58"/>
      <c r="QDW189" s="58"/>
      <c r="QDX189" s="58"/>
      <c r="QDY189" s="58"/>
      <c r="QDZ189" s="58"/>
      <c r="QEA189" s="58"/>
      <c r="QEB189" s="58"/>
      <c r="QEC189" s="58"/>
      <c r="QED189" s="58"/>
      <c r="QEE189" s="58"/>
      <c r="QEF189" s="58"/>
      <c r="QEG189" s="58"/>
      <c r="QEH189" s="58"/>
      <c r="QEI189" s="58"/>
      <c r="QEJ189" s="58"/>
      <c r="QEK189" s="58"/>
      <c r="QEL189" s="58"/>
      <c r="QEM189" s="58"/>
      <c r="QEN189" s="58"/>
      <c r="QEO189" s="58"/>
      <c r="QEP189" s="58"/>
      <c r="QEQ189" s="58"/>
      <c r="QER189" s="58"/>
      <c r="QES189" s="58"/>
      <c r="QET189" s="58"/>
      <c r="QEU189" s="58"/>
      <c r="QEV189" s="58"/>
      <c r="QEW189" s="58"/>
      <c r="QEX189" s="58"/>
      <c r="QEY189" s="58"/>
      <c r="QEZ189" s="58"/>
      <c r="QFA189" s="58"/>
      <c r="QFB189" s="58"/>
      <c r="QFC189" s="58"/>
      <c r="QFD189" s="58"/>
      <c r="QFE189" s="58"/>
      <c r="QFF189" s="58"/>
      <c r="QFG189" s="58"/>
      <c r="QFH189" s="58"/>
      <c r="QFI189" s="58"/>
      <c r="QFJ189" s="58"/>
      <c r="QFK189" s="58"/>
      <c r="QFL189" s="58"/>
      <c r="QFM189" s="58"/>
      <c r="QFN189" s="58"/>
      <c r="QFO189" s="58"/>
      <c r="QFP189" s="58"/>
      <c r="QFQ189" s="58"/>
      <c r="QFR189" s="58"/>
      <c r="QFS189" s="58"/>
      <c r="QFT189" s="58"/>
      <c r="QFU189" s="58"/>
      <c r="QFV189" s="58"/>
      <c r="QFW189" s="58"/>
      <c r="QFX189" s="58"/>
      <c r="QFY189" s="58"/>
      <c r="QFZ189" s="58"/>
      <c r="QGA189" s="58"/>
      <c r="QGB189" s="58"/>
      <c r="QGC189" s="58"/>
      <c r="QGD189" s="58"/>
      <c r="QGE189" s="58"/>
      <c r="QGF189" s="58"/>
      <c r="QGG189" s="58"/>
      <c r="QGH189" s="58"/>
      <c r="QGI189" s="58"/>
      <c r="QGJ189" s="58"/>
      <c r="QGK189" s="58"/>
      <c r="QGL189" s="58"/>
      <c r="QGM189" s="58"/>
      <c r="QGN189" s="58"/>
      <c r="QGO189" s="58"/>
      <c r="QGP189" s="58"/>
      <c r="QGQ189" s="58"/>
      <c r="QGR189" s="58"/>
      <c r="QGS189" s="58"/>
      <c r="QGT189" s="58"/>
      <c r="QGU189" s="58"/>
      <c r="QGV189" s="58"/>
      <c r="QGW189" s="58"/>
      <c r="QGX189" s="58"/>
      <c r="QGY189" s="58"/>
      <c r="QGZ189" s="58"/>
      <c r="QHA189" s="58"/>
      <c r="QHB189" s="58"/>
      <c r="QHC189" s="58"/>
      <c r="QHD189" s="58"/>
      <c r="QHE189" s="58"/>
      <c r="QHF189" s="58"/>
      <c r="QHG189" s="58"/>
      <c r="QHH189" s="58"/>
      <c r="QHI189" s="58"/>
      <c r="QHJ189" s="58"/>
      <c r="QHK189" s="58"/>
      <c r="QHL189" s="58"/>
      <c r="QHM189" s="58"/>
      <c r="QHN189" s="58"/>
      <c r="QHO189" s="58"/>
      <c r="QHP189" s="58"/>
      <c r="QHQ189" s="58"/>
      <c r="QHR189" s="58"/>
      <c r="QHS189" s="58"/>
      <c r="QHT189" s="58"/>
      <c r="QHU189" s="58"/>
      <c r="QHV189" s="58"/>
      <c r="QHW189" s="58"/>
      <c r="QHX189" s="58"/>
      <c r="QHY189" s="58"/>
      <c r="QHZ189" s="58"/>
      <c r="QIA189" s="58"/>
      <c r="QIB189" s="58"/>
      <c r="QIC189" s="58"/>
      <c r="QID189" s="58"/>
      <c r="QIE189" s="58"/>
      <c r="QIF189" s="58"/>
      <c r="QIG189" s="58"/>
      <c r="QIH189" s="58"/>
      <c r="QII189" s="58"/>
      <c r="QIJ189" s="58"/>
      <c r="QIK189" s="58"/>
      <c r="QIL189" s="58"/>
      <c r="QIM189" s="58"/>
      <c r="QIN189" s="58"/>
      <c r="QIO189" s="58"/>
      <c r="QIP189" s="58"/>
      <c r="QIQ189" s="58"/>
      <c r="QIR189" s="58"/>
      <c r="QIS189" s="58"/>
      <c r="QIT189" s="58"/>
      <c r="QIU189" s="58"/>
      <c r="QIV189" s="58"/>
      <c r="QIW189" s="58"/>
      <c r="QIX189" s="58"/>
      <c r="QIY189" s="58"/>
      <c r="QIZ189" s="58"/>
      <c r="QJA189" s="58"/>
      <c r="QJB189" s="58"/>
      <c r="QJC189" s="58"/>
      <c r="QJD189" s="58"/>
      <c r="QJE189" s="58"/>
      <c r="QJF189" s="58"/>
      <c r="QJG189" s="58"/>
      <c r="QJH189" s="58"/>
      <c r="QJI189" s="58"/>
      <c r="QJJ189" s="58"/>
      <c r="QJK189" s="58"/>
      <c r="QJL189" s="58"/>
      <c r="QJM189" s="58"/>
      <c r="QJN189" s="58"/>
      <c r="QJO189" s="58"/>
      <c r="QJP189" s="58"/>
      <c r="QJQ189" s="58"/>
      <c r="QJR189" s="58"/>
      <c r="QJS189" s="58"/>
      <c r="QJT189" s="58"/>
      <c r="QJU189" s="58"/>
      <c r="QJV189" s="58"/>
      <c r="QJW189" s="58"/>
      <c r="QJX189" s="58"/>
      <c r="QJY189" s="58"/>
      <c r="QJZ189" s="58"/>
      <c r="QKA189" s="58"/>
      <c r="QKB189" s="58"/>
      <c r="QKC189" s="58"/>
      <c r="QKD189" s="58"/>
      <c r="QKE189" s="58"/>
      <c r="QKF189" s="58"/>
      <c r="QKG189" s="58"/>
      <c r="QKH189" s="58"/>
      <c r="QKI189" s="58"/>
      <c r="QKJ189" s="58"/>
      <c r="QKK189" s="58"/>
      <c r="QKL189" s="58"/>
      <c r="QKM189" s="58"/>
      <c r="QKN189" s="58"/>
      <c r="QKO189" s="58"/>
      <c r="QKP189" s="58"/>
      <c r="QKQ189" s="58"/>
      <c r="QKR189" s="58"/>
      <c r="QKS189" s="58"/>
      <c r="QKT189" s="58"/>
      <c r="QKU189" s="58"/>
      <c r="QKV189" s="58"/>
      <c r="QKW189" s="58"/>
      <c r="QKX189" s="58"/>
      <c r="QKY189" s="58"/>
      <c r="QKZ189" s="58"/>
      <c r="QLA189" s="58"/>
      <c r="QLB189" s="58"/>
      <c r="QLC189" s="58"/>
      <c r="QLD189" s="58"/>
      <c r="QLE189" s="58"/>
      <c r="QLF189" s="58"/>
      <c r="QLG189" s="58"/>
      <c r="QLH189" s="58"/>
      <c r="QLI189" s="58"/>
      <c r="QLJ189" s="58"/>
      <c r="QLK189" s="58"/>
      <c r="QLL189" s="58"/>
      <c r="QLM189" s="58"/>
      <c r="QLN189" s="58"/>
      <c r="QLO189" s="58"/>
      <c r="QLP189" s="58"/>
      <c r="QLQ189" s="58"/>
      <c r="QLR189" s="58"/>
      <c r="QLS189" s="58"/>
      <c r="QLT189" s="58"/>
      <c r="QLU189" s="58"/>
      <c r="QLV189" s="58"/>
      <c r="QLW189" s="58"/>
      <c r="QLX189" s="58"/>
      <c r="QLY189" s="58"/>
      <c r="QLZ189" s="58"/>
      <c r="QMA189" s="58"/>
      <c r="QMB189" s="58"/>
      <c r="QMC189" s="58"/>
      <c r="QMD189" s="58"/>
      <c r="QME189" s="58"/>
      <c r="QMF189" s="58"/>
      <c r="QMG189" s="58"/>
      <c r="QMH189" s="58"/>
      <c r="QMI189" s="58"/>
      <c r="QMJ189" s="58"/>
      <c r="QMK189" s="58"/>
      <c r="QML189" s="58"/>
      <c r="QMM189" s="58"/>
      <c r="QMN189" s="58"/>
      <c r="QMO189" s="58"/>
      <c r="QMP189" s="58"/>
      <c r="QMQ189" s="58"/>
      <c r="QMR189" s="58"/>
      <c r="QMS189" s="58"/>
      <c r="QMT189" s="58"/>
      <c r="QMU189" s="58"/>
      <c r="QMV189" s="58"/>
      <c r="QMW189" s="58"/>
      <c r="QMX189" s="58"/>
      <c r="QMY189" s="58"/>
      <c r="QMZ189" s="58"/>
      <c r="QNA189" s="58"/>
      <c r="QNB189" s="58"/>
      <c r="QNC189" s="58"/>
      <c r="QND189" s="58"/>
      <c r="QNE189" s="58"/>
      <c r="QNF189" s="58"/>
      <c r="QNG189" s="58"/>
      <c r="QNH189" s="58"/>
      <c r="QNI189" s="58"/>
      <c r="QNJ189" s="58"/>
      <c r="QNK189" s="58"/>
      <c r="QNL189" s="58"/>
      <c r="QNM189" s="58"/>
      <c r="QNN189" s="58"/>
      <c r="QNO189" s="58"/>
      <c r="QNP189" s="58"/>
      <c r="QNQ189" s="58"/>
      <c r="QNR189" s="58"/>
      <c r="QNS189" s="58"/>
      <c r="QNT189" s="58"/>
      <c r="QNU189" s="58"/>
      <c r="QNV189" s="58"/>
      <c r="QNW189" s="58"/>
      <c r="QNX189" s="58"/>
      <c r="QNY189" s="58"/>
      <c r="QNZ189" s="58"/>
      <c r="QOA189" s="58"/>
      <c r="QOB189" s="58"/>
      <c r="QOC189" s="58"/>
      <c r="QOD189" s="58"/>
      <c r="QOE189" s="58"/>
      <c r="QOF189" s="58"/>
      <c r="QOG189" s="58"/>
      <c r="QOH189" s="58"/>
      <c r="QOI189" s="58"/>
      <c r="QOJ189" s="58"/>
      <c r="QOK189" s="58"/>
      <c r="QOL189" s="58"/>
      <c r="QOM189" s="58"/>
      <c r="QON189" s="58"/>
      <c r="QOO189" s="58"/>
      <c r="QOP189" s="58"/>
      <c r="QOQ189" s="58"/>
      <c r="QOR189" s="58"/>
      <c r="QOS189" s="58"/>
      <c r="QOT189" s="58"/>
      <c r="QOU189" s="58"/>
      <c r="QOV189" s="58"/>
      <c r="QOW189" s="58"/>
      <c r="QOX189" s="58"/>
      <c r="QOY189" s="58"/>
      <c r="QOZ189" s="58"/>
      <c r="QPA189" s="58"/>
      <c r="QPB189" s="58"/>
      <c r="QPC189" s="58"/>
      <c r="QPD189" s="58"/>
      <c r="QPE189" s="58"/>
      <c r="QPF189" s="58"/>
      <c r="QPG189" s="58"/>
      <c r="QPH189" s="58"/>
      <c r="QPI189" s="58"/>
      <c r="QPJ189" s="58"/>
      <c r="QPK189" s="58"/>
      <c r="QPL189" s="58"/>
      <c r="QPM189" s="58"/>
      <c r="QPN189" s="58"/>
      <c r="QPO189" s="58"/>
      <c r="QPP189" s="58"/>
      <c r="QPQ189" s="58"/>
      <c r="QPR189" s="58"/>
      <c r="QPS189" s="58"/>
      <c r="QPT189" s="58"/>
      <c r="QPU189" s="58"/>
      <c r="QPV189" s="58"/>
      <c r="QPW189" s="58"/>
      <c r="QPX189" s="58"/>
      <c r="QPY189" s="58"/>
      <c r="QPZ189" s="58"/>
      <c r="QQA189" s="58"/>
      <c r="QQB189" s="58"/>
      <c r="QQC189" s="58"/>
      <c r="QQD189" s="58"/>
      <c r="QQE189" s="58"/>
      <c r="QQF189" s="58"/>
      <c r="QQG189" s="58"/>
      <c r="QQH189" s="58"/>
      <c r="QQI189" s="58"/>
      <c r="QQJ189" s="58"/>
      <c r="QQK189" s="58"/>
      <c r="QQL189" s="58"/>
      <c r="QQM189" s="58"/>
      <c r="QQN189" s="58"/>
      <c r="QQO189" s="58"/>
      <c r="QQP189" s="58"/>
      <c r="QQQ189" s="58"/>
      <c r="QQR189" s="58"/>
      <c r="QQS189" s="58"/>
      <c r="QQT189" s="58"/>
      <c r="QQU189" s="58"/>
      <c r="QQV189" s="58"/>
      <c r="QQW189" s="58"/>
      <c r="QQX189" s="58"/>
      <c r="QQY189" s="58"/>
      <c r="QQZ189" s="58"/>
      <c r="QRA189" s="58"/>
      <c r="QRB189" s="58"/>
      <c r="QRC189" s="58"/>
      <c r="QRD189" s="58"/>
      <c r="QRE189" s="58"/>
      <c r="QRF189" s="58"/>
      <c r="QRG189" s="58"/>
      <c r="QRH189" s="58"/>
      <c r="QRI189" s="58"/>
      <c r="QRJ189" s="58"/>
      <c r="QRK189" s="58"/>
      <c r="QRL189" s="58"/>
      <c r="QRM189" s="58"/>
      <c r="QRN189" s="58"/>
      <c r="QRO189" s="58"/>
      <c r="QRP189" s="58"/>
      <c r="QRQ189" s="58"/>
      <c r="QRR189" s="58"/>
      <c r="QRS189" s="58"/>
      <c r="QRT189" s="58"/>
      <c r="QRU189" s="58"/>
      <c r="QRV189" s="58"/>
      <c r="QRW189" s="58"/>
      <c r="QRX189" s="58"/>
      <c r="QRY189" s="58"/>
      <c r="QRZ189" s="58"/>
      <c r="QSA189" s="58"/>
      <c r="QSB189" s="58"/>
      <c r="QSC189" s="58"/>
      <c r="QSD189" s="58"/>
      <c r="QSE189" s="58"/>
      <c r="QSF189" s="58"/>
      <c r="QSG189" s="58"/>
      <c r="QSH189" s="58"/>
      <c r="QSI189" s="58"/>
      <c r="QSJ189" s="58"/>
      <c r="QSK189" s="58"/>
      <c r="QSL189" s="58"/>
      <c r="QSM189" s="58"/>
      <c r="QSN189" s="58"/>
      <c r="QSO189" s="58"/>
      <c r="QSP189" s="58"/>
      <c r="QSQ189" s="58"/>
      <c r="QSR189" s="58"/>
      <c r="QSS189" s="58"/>
      <c r="QST189" s="58"/>
      <c r="QSU189" s="58"/>
      <c r="QSV189" s="58"/>
      <c r="QSW189" s="58"/>
      <c r="QSX189" s="58"/>
      <c r="QSY189" s="58"/>
      <c r="QSZ189" s="58"/>
      <c r="QTA189" s="58"/>
      <c r="QTB189" s="58"/>
      <c r="QTC189" s="58"/>
      <c r="QTD189" s="58"/>
      <c r="QTE189" s="58"/>
      <c r="QTF189" s="58"/>
      <c r="QTG189" s="58"/>
      <c r="QTH189" s="58"/>
      <c r="QTI189" s="58"/>
      <c r="QTJ189" s="58"/>
      <c r="QTK189" s="58"/>
      <c r="QTL189" s="58"/>
      <c r="QTM189" s="58"/>
      <c r="QTN189" s="58"/>
      <c r="QTO189" s="58"/>
      <c r="QTP189" s="58"/>
      <c r="QTQ189" s="58"/>
      <c r="QTR189" s="58"/>
      <c r="QTS189" s="58"/>
      <c r="QTT189" s="58"/>
      <c r="QTU189" s="58"/>
      <c r="QTV189" s="58"/>
      <c r="QTW189" s="58"/>
      <c r="QTX189" s="58"/>
      <c r="QTY189" s="58"/>
      <c r="QTZ189" s="58"/>
      <c r="QUA189" s="58"/>
      <c r="QUB189" s="58"/>
      <c r="QUC189" s="58"/>
      <c r="QUD189" s="58"/>
      <c r="QUE189" s="58"/>
      <c r="QUF189" s="58"/>
      <c r="QUG189" s="58"/>
      <c r="QUH189" s="58"/>
      <c r="QUI189" s="58"/>
      <c r="QUJ189" s="58"/>
      <c r="QUK189" s="58"/>
      <c r="QUL189" s="58"/>
      <c r="QUM189" s="58"/>
      <c r="QUN189" s="58"/>
      <c r="QUO189" s="58"/>
      <c r="QUP189" s="58"/>
      <c r="QUQ189" s="58"/>
      <c r="QUR189" s="58"/>
      <c r="QUS189" s="58"/>
      <c r="QUT189" s="58"/>
      <c r="QUU189" s="58"/>
      <c r="QUV189" s="58"/>
      <c r="QUW189" s="58"/>
      <c r="QUX189" s="58"/>
      <c r="QUY189" s="58"/>
      <c r="QUZ189" s="58"/>
      <c r="QVA189" s="58"/>
      <c r="QVB189" s="58"/>
      <c r="QVC189" s="58"/>
      <c r="QVD189" s="58"/>
      <c r="QVE189" s="58"/>
      <c r="QVF189" s="58"/>
      <c r="QVG189" s="58"/>
      <c r="QVH189" s="58"/>
      <c r="QVI189" s="58"/>
      <c r="QVJ189" s="58"/>
      <c r="QVK189" s="58"/>
      <c r="QVL189" s="58"/>
      <c r="QVM189" s="58"/>
      <c r="QVN189" s="58"/>
      <c r="QVO189" s="58"/>
      <c r="QVP189" s="58"/>
      <c r="QVQ189" s="58"/>
      <c r="QVR189" s="58"/>
      <c r="QVS189" s="58"/>
      <c r="QVT189" s="58"/>
      <c r="QVU189" s="58"/>
      <c r="QVV189" s="58"/>
      <c r="QVW189" s="58"/>
      <c r="QVX189" s="58"/>
      <c r="QVY189" s="58"/>
      <c r="QVZ189" s="58"/>
      <c r="QWA189" s="58"/>
      <c r="QWB189" s="58"/>
      <c r="QWC189" s="58"/>
      <c r="QWD189" s="58"/>
      <c r="QWE189" s="58"/>
      <c r="QWF189" s="58"/>
      <c r="QWG189" s="58"/>
      <c r="QWH189" s="58"/>
      <c r="QWI189" s="58"/>
      <c r="QWJ189" s="58"/>
      <c r="QWK189" s="58"/>
      <c r="QWL189" s="58"/>
      <c r="QWM189" s="58"/>
      <c r="QWN189" s="58"/>
      <c r="QWO189" s="58"/>
      <c r="QWP189" s="58"/>
      <c r="QWQ189" s="58"/>
      <c r="QWR189" s="58"/>
      <c r="QWS189" s="58"/>
      <c r="QWT189" s="58"/>
      <c r="QWU189" s="58"/>
      <c r="QWV189" s="58"/>
      <c r="QWW189" s="58"/>
      <c r="QWX189" s="58"/>
      <c r="QWY189" s="58"/>
      <c r="QWZ189" s="58"/>
      <c r="QXA189" s="58"/>
      <c r="QXB189" s="58"/>
      <c r="QXC189" s="58"/>
      <c r="QXD189" s="58"/>
      <c r="QXE189" s="58"/>
      <c r="QXF189" s="58"/>
      <c r="QXG189" s="58"/>
      <c r="QXH189" s="58"/>
      <c r="QXI189" s="58"/>
      <c r="QXJ189" s="58"/>
      <c r="QXK189" s="58"/>
      <c r="QXL189" s="58"/>
      <c r="QXM189" s="58"/>
      <c r="QXN189" s="58"/>
      <c r="QXO189" s="58"/>
      <c r="QXP189" s="58"/>
      <c r="QXQ189" s="58"/>
      <c r="QXR189" s="58"/>
      <c r="QXS189" s="58"/>
      <c r="QXT189" s="58"/>
      <c r="QXU189" s="58"/>
      <c r="QXV189" s="58"/>
      <c r="QXW189" s="58"/>
      <c r="QXX189" s="58"/>
      <c r="QXY189" s="58"/>
      <c r="QXZ189" s="58"/>
      <c r="QYA189" s="58"/>
      <c r="QYB189" s="58"/>
      <c r="QYC189" s="58"/>
      <c r="QYD189" s="58"/>
      <c r="QYE189" s="58"/>
      <c r="QYF189" s="58"/>
      <c r="QYG189" s="58"/>
      <c r="QYH189" s="58"/>
      <c r="QYI189" s="58"/>
      <c r="QYJ189" s="58"/>
      <c r="QYK189" s="58"/>
      <c r="QYL189" s="58"/>
      <c r="QYM189" s="58"/>
      <c r="QYN189" s="58"/>
      <c r="QYO189" s="58"/>
      <c r="QYP189" s="58"/>
      <c r="QYQ189" s="58"/>
      <c r="QYR189" s="58"/>
      <c r="QYS189" s="58"/>
      <c r="QYT189" s="58"/>
      <c r="QYU189" s="58"/>
      <c r="QYV189" s="58"/>
      <c r="QYW189" s="58"/>
      <c r="QYX189" s="58"/>
      <c r="QYY189" s="58"/>
      <c r="QYZ189" s="58"/>
      <c r="QZA189" s="58"/>
      <c r="QZB189" s="58"/>
      <c r="QZC189" s="58"/>
      <c r="QZD189" s="58"/>
      <c r="QZE189" s="58"/>
      <c r="QZF189" s="58"/>
      <c r="QZG189" s="58"/>
      <c r="QZH189" s="58"/>
      <c r="QZI189" s="58"/>
      <c r="QZJ189" s="58"/>
      <c r="QZK189" s="58"/>
      <c r="QZL189" s="58"/>
      <c r="QZM189" s="58"/>
      <c r="QZN189" s="58"/>
      <c r="QZO189" s="58"/>
      <c r="QZP189" s="58"/>
      <c r="QZQ189" s="58"/>
      <c r="QZR189" s="58"/>
      <c r="QZS189" s="58"/>
      <c r="QZT189" s="58"/>
      <c r="QZU189" s="58"/>
      <c r="QZV189" s="58"/>
      <c r="QZW189" s="58"/>
      <c r="QZX189" s="58"/>
      <c r="QZY189" s="58"/>
      <c r="QZZ189" s="58"/>
      <c r="RAA189" s="58"/>
      <c r="RAB189" s="58"/>
      <c r="RAC189" s="58"/>
      <c r="RAD189" s="58"/>
      <c r="RAE189" s="58"/>
      <c r="RAF189" s="58"/>
      <c r="RAG189" s="58"/>
      <c r="RAH189" s="58"/>
      <c r="RAI189" s="58"/>
      <c r="RAJ189" s="58"/>
      <c r="RAK189" s="58"/>
      <c r="RAL189" s="58"/>
      <c r="RAM189" s="58"/>
      <c r="RAN189" s="58"/>
      <c r="RAO189" s="58"/>
      <c r="RAP189" s="58"/>
      <c r="RAQ189" s="58"/>
      <c r="RAR189" s="58"/>
      <c r="RAS189" s="58"/>
      <c r="RAT189" s="58"/>
      <c r="RAU189" s="58"/>
      <c r="RAV189" s="58"/>
      <c r="RAW189" s="58"/>
      <c r="RAX189" s="58"/>
      <c r="RAY189" s="58"/>
      <c r="RAZ189" s="58"/>
      <c r="RBA189" s="58"/>
      <c r="RBB189" s="58"/>
      <c r="RBC189" s="58"/>
      <c r="RBD189" s="58"/>
      <c r="RBE189" s="58"/>
      <c r="RBF189" s="58"/>
      <c r="RBG189" s="58"/>
      <c r="RBH189" s="58"/>
      <c r="RBI189" s="58"/>
      <c r="RBJ189" s="58"/>
      <c r="RBK189" s="58"/>
      <c r="RBL189" s="58"/>
      <c r="RBM189" s="58"/>
      <c r="RBN189" s="58"/>
      <c r="RBO189" s="58"/>
      <c r="RBP189" s="58"/>
      <c r="RBQ189" s="58"/>
      <c r="RBR189" s="58"/>
      <c r="RBS189" s="58"/>
      <c r="RBT189" s="58"/>
      <c r="RBU189" s="58"/>
      <c r="RBV189" s="58"/>
      <c r="RBW189" s="58"/>
      <c r="RBX189" s="58"/>
      <c r="RBY189" s="58"/>
      <c r="RBZ189" s="58"/>
      <c r="RCA189" s="58"/>
      <c r="RCB189" s="58"/>
      <c r="RCC189" s="58"/>
      <c r="RCD189" s="58"/>
      <c r="RCE189" s="58"/>
      <c r="RCF189" s="58"/>
      <c r="RCG189" s="58"/>
      <c r="RCH189" s="58"/>
      <c r="RCI189" s="58"/>
      <c r="RCJ189" s="58"/>
      <c r="RCK189" s="58"/>
      <c r="RCL189" s="58"/>
      <c r="RCM189" s="58"/>
      <c r="RCN189" s="58"/>
      <c r="RCO189" s="58"/>
      <c r="RCP189" s="58"/>
      <c r="RCQ189" s="58"/>
      <c r="RCR189" s="58"/>
      <c r="RCS189" s="58"/>
      <c r="RCT189" s="58"/>
      <c r="RCU189" s="58"/>
      <c r="RCV189" s="58"/>
      <c r="RCW189" s="58"/>
      <c r="RCX189" s="58"/>
      <c r="RCY189" s="58"/>
      <c r="RCZ189" s="58"/>
      <c r="RDA189" s="58"/>
      <c r="RDB189" s="58"/>
      <c r="RDC189" s="58"/>
      <c r="RDD189" s="58"/>
      <c r="RDE189" s="58"/>
      <c r="RDF189" s="58"/>
      <c r="RDG189" s="58"/>
      <c r="RDH189" s="58"/>
      <c r="RDI189" s="58"/>
      <c r="RDJ189" s="58"/>
      <c r="RDK189" s="58"/>
      <c r="RDL189" s="58"/>
      <c r="RDM189" s="58"/>
      <c r="RDN189" s="58"/>
      <c r="RDO189" s="58"/>
      <c r="RDP189" s="58"/>
      <c r="RDQ189" s="58"/>
      <c r="RDR189" s="58"/>
      <c r="RDS189" s="58"/>
      <c r="RDT189" s="58"/>
      <c r="RDU189" s="58"/>
      <c r="RDV189" s="58"/>
      <c r="RDW189" s="58"/>
      <c r="RDX189" s="58"/>
      <c r="RDY189" s="58"/>
      <c r="RDZ189" s="58"/>
      <c r="REA189" s="58"/>
      <c r="REB189" s="58"/>
      <c r="REC189" s="58"/>
      <c r="RED189" s="58"/>
      <c r="REE189" s="58"/>
      <c r="REF189" s="58"/>
      <c r="REG189" s="58"/>
      <c r="REH189" s="58"/>
      <c r="REI189" s="58"/>
      <c r="REJ189" s="58"/>
      <c r="REK189" s="58"/>
      <c r="REL189" s="58"/>
      <c r="REM189" s="58"/>
      <c r="REN189" s="58"/>
      <c r="REO189" s="58"/>
      <c r="REP189" s="58"/>
      <c r="REQ189" s="58"/>
      <c r="RER189" s="58"/>
      <c r="RES189" s="58"/>
      <c r="RET189" s="58"/>
      <c r="REU189" s="58"/>
      <c r="REV189" s="58"/>
      <c r="REW189" s="58"/>
      <c r="REX189" s="58"/>
      <c r="REY189" s="58"/>
      <c r="REZ189" s="58"/>
      <c r="RFA189" s="58"/>
      <c r="RFB189" s="58"/>
      <c r="RFC189" s="58"/>
      <c r="RFD189" s="58"/>
      <c r="RFE189" s="58"/>
      <c r="RFF189" s="58"/>
      <c r="RFG189" s="58"/>
      <c r="RFH189" s="58"/>
      <c r="RFI189" s="58"/>
      <c r="RFJ189" s="58"/>
      <c r="RFK189" s="58"/>
      <c r="RFL189" s="58"/>
      <c r="RFM189" s="58"/>
      <c r="RFN189" s="58"/>
      <c r="RFO189" s="58"/>
      <c r="RFP189" s="58"/>
      <c r="RFQ189" s="58"/>
      <c r="RFR189" s="58"/>
      <c r="RFS189" s="58"/>
      <c r="RFT189" s="58"/>
      <c r="RFU189" s="58"/>
      <c r="RFV189" s="58"/>
      <c r="RFW189" s="58"/>
      <c r="RFX189" s="58"/>
      <c r="RFY189" s="58"/>
      <c r="RFZ189" s="58"/>
      <c r="RGA189" s="58"/>
      <c r="RGB189" s="58"/>
      <c r="RGC189" s="58"/>
      <c r="RGD189" s="58"/>
      <c r="RGE189" s="58"/>
      <c r="RGF189" s="58"/>
      <c r="RGG189" s="58"/>
      <c r="RGH189" s="58"/>
      <c r="RGI189" s="58"/>
      <c r="RGJ189" s="58"/>
      <c r="RGK189" s="58"/>
      <c r="RGL189" s="58"/>
      <c r="RGM189" s="58"/>
      <c r="RGN189" s="58"/>
      <c r="RGO189" s="58"/>
      <c r="RGP189" s="58"/>
      <c r="RGQ189" s="58"/>
      <c r="RGR189" s="58"/>
      <c r="RGS189" s="58"/>
      <c r="RGT189" s="58"/>
      <c r="RGU189" s="58"/>
      <c r="RGV189" s="58"/>
      <c r="RGW189" s="58"/>
      <c r="RGX189" s="58"/>
      <c r="RGY189" s="58"/>
      <c r="RGZ189" s="58"/>
      <c r="RHA189" s="58"/>
      <c r="RHB189" s="58"/>
      <c r="RHC189" s="58"/>
      <c r="RHD189" s="58"/>
      <c r="RHE189" s="58"/>
      <c r="RHF189" s="58"/>
      <c r="RHG189" s="58"/>
      <c r="RHH189" s="58"/>
      <c r="RHI189" s="58"/>
      <c r="RHJ189" s="58"/>
      <c r="RHK189" s="58"/>
      <c r="RHL189" s="58"/>
      <c r="RHM189" s="58"/>
      <c r="RHN189" s="58"/>
      <c r="RHO189" s="58"/>
      <c r="RHP189" s="58"/>
      <c r="RHQ189" s="58"/>
      <c r="RHR189" s="58"/>
      <c r="RHS189" s="58"/>
      <c r="RHT189" s="58"/>
      <c r="RHU189" s="58"/>
      <c r="RHV189" s="58"/>
      <c r="RHW189" s="58"/>
      <c r="RHX189" s="58"/>
      <c r="RHY189" s="58"/>
      <c r="RHZ189" s="58"/>
      <c r="RIA189" s="58"/>
      <c r="RIB189" s="58"/>
      <c r="RIC189" s="58"/>
      <c r="RID189" s="58"/>
      <c r="RIE189" s="58"/>
      <c r="RIF189" s="58"/>
      <c r="RIG189" s="58"/>
      <c r="RIH189" s="58"/>
      <c r="RII189" s="58"/>
      <c r="RIJ189" s="58"/>
      <c r="RIK189" s="58"/>
      <c r="RIL189" s="58"/>
      <c r="RIM189" s="58"/>
      <c r="RIN189" s="58"/>
      <c r="RIO189" s="58"/>
      <c r="RIP189" s="58"/>
      <c r="RIQ189" s="58"/>
      <c r="RIR189" s="58"/>
      <c r="RIS189" s="58"/>
      <c r="RIT189" s="58"/>
      <c r="RIU189" s="58"/>
      <c r="RIV189" s="58"/>
      <c r="RIW189" s="58"/>
      <c r="RIX189" s="58"/>
      <c r="RIY189" s="58"/>
      <c r="RIZ189" s="58"/>
      <c r="RJA189" s="58"/>
      <c r="RJB189" s="58"/>
      <c r="RJC189" s="58"/>
      <c r="RJD189" s="58"/>
      <c r="RJE189" s="58"/>
      <c r="RJF189" s="58"/>
      <c r="RJG189" s="58"/>
      <c r="RJH189" s="58"/>
      <c r="RJI189" s="58"/>
      <c r="RJJ189" s="58"/>
      <c r="RJK189" s="58"/>
      <c r="RJL189" s="58"/>
      <c r="RJM189" s="58"/>
      <c r="RJN189" s="58"/>
      <c r="RJO189" s="58"/>
      <c r="RJP189" s="58"/>
      <c r="RJQ189" s="58"/>
      <c r="RJR189" s="58"/>
      <c r="RJS189" s="58"/>
      <c r="RJT189" s="58"/>
      <c r="RJU189" s="58"/>
      <c r="RJV189" s="58"/>
      <c r="RJW189" s="58"/>
      <c r="RJX189" s="58"/>
      <c r="RJY189" s="58"/>
      <c r="RJZ189" s="58"/>
      <c r="RKA189" s="58"/>
      <c r="RKB189" s="58"/>
      <c r="RKC189" s="58"/>
      <c r="RKD189" s="58"/>
      <c r="RKE189" s="58"/>
      <c r="RKF189" s="58"/>
      <c r="RKG189" s="58"/>
      <c r="RKH189" s="58"/>
      <c r="RKI189" s="58"/>
      <c r="RKJ189" s="58"/>
      <c r="RKK189" s="58"/>
      <c r="RKL189" s="58"/>
      <c r="RKM189" s="58"/>
      <c r="RKN189" s="58"/>
      <c r="RKO189" s="58"/>
      <c r="RKP189" s="58"/>
      <c r="RKQ189" s="58"/>
      <c r="RKR189" s="58"/>
      <c r="RKS189" s="58"/>
      <c r="RKT189" s="58"/>
      <c r="RKU189" s="58"/>
      <c r="RKV189" s="58"/>
      <c r="RKW189" s="58"/>
      <c r="RKX189" s="58"/>
      <c r="RKY189" s="58"/>
      <c r="RKZ189" s="58"/>
      <c r="RLA189" s="58"/>
      <c r="RLB189" s="58"/>
      <c r="RLC189" s="58"/>
      <c r="RLD189" s="58"/>
      <c r="RLE189" s="58"/>
      <c r="RLF189" s="58"/>
      <c r="RLG189" s="58"/>
      <c r="RLH189" s="58"/>
      <c r="RLI189" s="58"/>
      <c r="RLJ189" s="58"/>
      <c r="RLK189" s="58"/>
      <c r="RLL189" s="58"/>
      <c r="RLM189" s="58"/>
      <c r="RLN189" s="58"/>
      <c r="RLO189" s="58"/>
      <c r="RLP189" s="58"/>
      <c r="RLQ189" s="58"/>
      <c r="RLR189" s="58"/>
      <c r="RLS189" s="58"/>
      <c r="RLT189" s="58"/>
      <c r="RLU189" s="58"/>
      <c r="RLV189" s="58"/>
      <c r="RLW189" s="58"/>
      <c r="RLX189" s="58"/>
      <c r="RLY189" s="58"/>
      <c r="RLZ189" s="58"/>
      <c r="RMA189" s="58"/>
      <c r="RMB189" s="58"/>
      <c r="RMC189" s="58"/>
      <c r="RMD189" s="58"/>
      <c r="RME189" s="58"/>
      <c r="RMF189" s="58"/>
      <c r="RMG189" s="58"/>
      <c r="RMH189" s="58"/>
      <c r="RMI189" s="58"/>
      <c r="RMJ189" s="58"/>
      <c r="RMK189" s="58"/>
      <c r="RML189" s="58"/>
      <c r="RMM189" s="58"/>
      <c r="RMN189" s="58"/>
      <c r="RMO189" s="58"/>
      <c r="RMP189" s="58"/>
      <c r="RMQ189" s="58"/>
      <c r="RMR189" s="58"/>
      <c r="RMS189" s="58"/>
      <c r="RMT189" s="58"/>
      <c r="RMU189" s="58"/>
      <c r="RMV189" s="58"/>
      <c r="RMW189" s="58"/>
      <c r="RMX189" s="58"/>
      <c r="RMY189" s="58"/>
      <c r="RMZ189" s="58"/>
      <c r="RNA189" s="58"/>
      <c r="RNB189" s="58"/>
      <c r="RNC189" s="58"/>
      <c r="RND189" s="58"/>
      <c r="RNE189" s="58"/>
      <c r="RNF189" s="58"/>
      <c r="RNG189" s="58"/>
      <c r="RNH189" s="58"/>
      <c r="RNI189" s="58"/>
      <c r="RNJ189" s="58"/>
      <c r="RNK189" s="58"/>
      <c r="RNL189" s="58"/>
      <c r="RNM189" s="58"/>
      <c r="RNN189" s="58"/>
      <c r="RNO189" s="58"/>
      <c r="RNP189" s="58"/>
      <c r="RNQ189" s="58"/>
      <c r="RNR189" s="58"/>
      <c r="RNS189" s="58"/>
      <c r="RNT189" s="58"/>
      <c r="RNU189" s="58"/>
      <c r="RNV189" s="58"/>
      <c r="RNW189" s="58"/>
      <c r="RNX189" s="58"/>
      <c r="RNY189" s="58"/>
      <c r="RNZ189" s="58"/>
      <c r="ROA189" s="58"/>
      <c r="ROB189" s="58"/>
      <c r="ROC189" s="58"/>
      <c r="ROD189" s="58"/>
      <c r="ROE189" s="58"/>
      <c r="ROF189" s="58"/>
      <c r="ROG189" s="58"/>
      <c r="ROH189" s="58"/>
      <c r="ROI189" s="58"/>
      <c r="ROJ189" s="58"/>
      <c r="ROK189" s="58"/>
      <c r="ROL189" s="58"/>
      <c r="ROM189" s="58"/>
      <c r="RON189" s="58"/>
      <c r="ROO189" s="58"/>
      <c r="ROP189" s="58"/>
      <c r="ROQ189" s="58"/>
      <c r="ROR189" s="58"/>
      <c r="ROS189" s="58"/>
      <c r="ROT189" s="58"/>
      <c r="ROU189" s="58"/>
      <c r="ROV189" s="58"/>
      <c r="ROW189" s="58"/>
      <c r="ROX189" s="58"/>
      <c r="ROY189" s="58"/>
      <c r="ROZ189" s="58"/>
      <c r="RPA189" s="58"/>
      <c r="RPB189" s="58"/>
      <c r="RPC189" s="58"/>
      <c r="RPD189" s="58"/>
      <c r="RPE189" s="58"/>
      <c r="RPF189" s="58"/>
      <c r="RPG189" s="58"/>
      <c r="RPH189" s="58"/>
      <c r="RPI189" s="58"/>
      <c r="RPJ189" s="58"/>
      <c r="RPK189" s="58"/>
      <c r="RPL189" s="58"/>
      <c r="RPM189" s="58"/>
      <c r="RPN189" s="58"/>
      <c r="RPO189" s="58"/>
      <c r="RPP189" s="58"/>
      <c r="RPQ189" s="58"/>
      <c r="RPR189" s="58"/>
      <c r="RPS189" s="58"/>
      <c r="RPT189" s="58"/>
      <c r="RPU189" s="58"/>
      <c r="RPV189" s="58"/>
      <c r="RPW189" s="58"/>
      <c r="RPX189" s="58"/>
      <c r="RPY189" s="58"/>
      <c r="RPZ189" s="58"/>
      <c r="RQA189" s="58"/>
      <c r="RQB189" s="58"/>
      <c r="RQC189" s="58"/>
      <c r="RQD189" s="58"/>
      <c r="RQE189" s="58"/>
      <c r="RQF189" s="58"/>
      <c r="RQG189" s="58"/>
      <c r="RQH189" s="58"/>
      <c r="RQI189" s="58"/>
      <c r="RQJ189" s="58"/>
      <c r="RQK189" s="58"/>
      <c r="RQL189" s="58"/>
      <c r="RQM189" s="58"/>
      <c r="RQN189" s="58"/>
      <c r="RQO189" s="58"/>
      <c r="RQP189" s="58"/>
      <c r="RQQ189" s="58"/>
      <c r="RQR189" s="58"/>
      <c r="RQS189" s="58"/>
      <c r="RQT189" s="58"/>
      <c r="RQU189" s="58"/>
      <c r="RQV189" s="58"/>
      <c r="RQW189" s="58"/>
      <c r="RQX189" s="58"/>
      <c r="RQY189" s="58"/>
      <c r="RQZ189" s="58"/>
      <c r="RRA189" s="58"/>
      <c r="RRB189" s="58"/>
      <c r="RRC189" s="58"/>
      <c r="RRD189" s="58"/>
      <c r="RRE189" s="58"/>
      <c r="RRF189" s="58"/>
      <c r="RRG189" s="58"/>
      <c r="RRH189" s="58"/>
      <c r="RRI189" s="58"/>
      <c r="RRJ189" s="58"/>
      <c r="RRK189" s="58"/>
      <c r="RRL189" s="58"/>
      <c r="RRM189" s="58"/>
      <c r="RRN189" s="58"/>
      <c r="RRO189" s="58"/>
      <c r="RRP189" s="58"/>
      <c r="RRQ189" s="58"/>
      <c r="RRR189" s="58"/>
      <c r="RRS189" s="58"/>
      <c r="RRT189" s="58"/>
      <c r="RRU189" s="58"/>
      <c r="RRV189" s="58"/>
      <c r="RRW189" s="58"/>
      <c r="RRX189" s="58"/>
      <c r="RRY189" s="58"/>
      <c r="RRZ189" s="58"/>
      <c r="RSA189" s="58"/>
      <c r="RSB189" s="58"/>
      <c r="RSC189" s="58"/>
      <c r="RSD189" s="58"/>
      <c r="RSE189" s="58"/>
      <c r="RSF189" s="58"/>
      <c r="RSG189" s="58"/>
      <c r="RSH189" s="58"/>
      <c r="RSI189" s="58"/>
      <c r="RSJ189" s="58"/>
      <c r="RSK189" s="58"/>
      <c r="RSL189" s="58"/>
      <c r="RSM189" s="58"/>
      <c r="RSN189" s="58"/>
      <c r="RSO189" s="58"/>
      <c r="RSP189" s="58"/>
      <c r="RSQ189" s="58"/>
      <c r="RSR189" s="58"/>
      <c r="RSS189" s="58"/>
      <c r="RST189" s="58"/>
      <c r="RSU189" s="58"/>
      <c r="RSV189" s="58"/>
      <c r="RSW189" s="58"/>
      <c r="RSX189" s="58"/>
      <c r="RSY189" s="58"/>
      <c r="RSZ189" s="58"/>
      <c r="RTA189" s="58"/>
      <c r="RTB189" s="58"/>
      <c r="RTC189" s="58"/>
      <c r="RTD189" s="58"/>
      <c r="RTE189" s="58"/>
      <c r="RTF189" s="58"/>
      <c r="RTG189" s="58"/>
      <c r="RTH189" s="58"/>
      <c r="RTI189" s="58"/>
      <c r="RTJ189" s="58"/>
      <c r="RTK189" s="58"/>
      <c r="RTL189" s="58"/>
      <c r="RTM189" s="58"/>
      <c r="RTN189" s="58"/>
      <c r="RTO189" s="58"/>
      <c r="RTP189" s="58"/>
      <c r="RTQ189" s="58"/>
      <c r="RTR189" s="58"/>
      <c r="RTS189" s="58"/>
      <c r="RTT189" s="58"/>
      <c r="RTU189" s="58"/>
      <c r="RTV189" s="58"/>
      <c r="RTW189" s="58"/>
      <c r="RTX189" s="58"/>
      <c r="RTY189" s="58"/>
      <c r="RTZ189" s="58"/>
      <c r="RUA189" s="58"/>
      <c r="RUB189" s="58"/>
      <c r="RUC189" s="58"/>
      <c r="RUD189" s="58"/>
      <c r="RUE189" s="58"/>
      <c r="RUF189" s="58"/>
      <c r="RUG189" s="58"/>
      <c r="RUH189" s="58"/>
      <c r="RUI189" s="58"/>
      <c r="RUJ189" s="58"/>
      <c r="RUK189" s="58"/>
      <c r="RUL189" s="58"/>
      <c r="RUM189" s="58"/>
      <c r="RUN189" s="58"/>
      <c r="RUO189" s="58"/>
      <c r="RUP189" s="58"/>
      <c r="RUQ189" s="58"/>
      <c r="RUR189" s="58"/>
      <c r="RUS189" s="58"/>
      <c r="RUT189" s="58"/>
      <c r="RUU189" s="58"/>
      <c r="RUV189" s="58"/>
      <c r="RUW189" s="58"/>
      <c r="RUX189" s="58"/>
      <c r="RUY189" s="58"/>
      <c r="RUZ189" s="58"/>
      <c r="RVA189" s="58"/>
      <c r="RVB189" s="58"/>
      <c r="RVC189" s="58"/>
      <c r="RVD189" s="58"/>
      <c r="RVE189" s="58"/>
      <c r="RVF189" s="58"/>
      <c r="RVG189" s="58"/>
      <c r="RVH189" s="58"/>
      <c r="RVI189" s="58"/>
      <c r="RVJ189" s="58"/>
      <c r="RVK189" s="58"/>
      <c r="RVL189" s="58"/>
      <c r="RVM189" s="58"/>
      <c r="RVN189" s="58"/>
      <c r="RVO189" s="58"/>
      <c r="RVP189" s="58"/>
      <c r="RVQ189" s="58"/>
      <c r="RVR189" s="58"/>
      <c r="RVS189" s="58"/>
      <c r="RVT189" s="58"/>
      <c r="RVU189" s="58"/>
      <c r="RVV189" s="58"/>
      <c r="RVW189" s="58"/>
      <c r="RVX189" s="58"/>
      <c r="RVY189" s="58"/>
      <c r="RVZ189" s="58"/>
      <c r="RWA189" s="58"/>
      <c r="RWB189" s="58"/>
      <c r="RWC189" s="58"/>
      <c r="RWD189" s="58"/>
      <c r="RWE189" s="58"/>
      <c r="RWF189" s="58"/>
      <c r="RWG189" s="58"/>
      <c r="RWH189" s="58"/>
      <c r="RWI189" s="58"/>
      <c r="RWJ189" s="58"/>
      <c r="RWK189" s="58"/>
      <c r="RWL189" s="58"/>
      <c r="RWM189" s="58"/>
      <c r="RWN189" s="58"/>
      <c r="RWO189" s="58"/>
      <c r="RWP189" s="58"/>
      <c r="RWQ189" s="58"/>
      <c r="RWR189" s="58"/>
      <c r="RWS189" s="58"/>
      <c r="RWT189" s="58"/>
      <c r="RWU189" s="58"/>
      <c r="RWV189" s="58"/>
      <c r="RWW189" s="58"/>
      <c r="RWX189" s="58"/>
      <c r="RWY189" s="58"/>
      <c r="RWZ189" s="58"/>
      <c r="RXA189" s="58"/>
      <c r="RXB189" s="58"/>
      <c r="RXC189" s="58"/>
      <c r="RXD189" s="58"/>
      <c r="RXE189" s="58"/>
      <c r="RXF189" s="58"/>
      <c r="RXG189" s="58"/>
      <c r="RXH189" s="58"/>
      <c r="RXI189" s="58"/>
      <c r="RXJ189" s="58"/>
      <c r="RXK189" s="58"/>
      <c r="RXL189" s="58"/>
      <c r="RXM189" s="58"/>
      <c r="RXN189" s="58"/>
      <c r="RXO189" s="58"/>
      <c r="RXP189" s="58"/>
      <c r="RXQ189" s="58"/>
      <c r="RXR189" s="58"/>
      <c r="RXS189" s="58"/>
      <c r="RXT189" s="58"/>
      <c r="RXU189" s="58"/>
      <c r="RXV189" s="58"/>
      <c r="RXW189" s="58"/>
      <c r="RXX189" s="58"/>
      <c r="RXY189" s="58"/>
      <c r="RXZ189" s="58"/>
      <c r="RYA189" s="58"/>
      <c r="RYB189" s="58"/>
      <c r="RYC189" s="58"/>
      <c r="RYD189" s="58"/>
      <c r="RYE189" s="58"/>
      <c r="RYF189" s="58"/>
      <c r="RYG189" s="58"/>
      <c r="RYH189" s="58"/>
      <c r="RYI189" s="58"/>
      <c r="RYJ189" s="58"/>
      <c r="RYK189" s="58"/>
      <c r="RYL189" s="58"/>
      <c r="RYM189" s="58"/>
      <c r="RYN189" s="58"/>
      <c r="RYO189" s="58"/>
      <c r="RYP189" s="58"/>
      <c r="RYQ189" s="58"/>
      <c r="RYR189" s="58"/>
      <c r="RYS189" s="58"/>
      <c r="RYT189" s="58"/>
      <c r="RYU189" s="58"/>
      <c r="RYV189" s="58"/>
      <c r="RYW189" s="58"/>
      <c r="RYX189" s="58"/>
      <c r="RYY189" s="58"/>
      <c r="RYZ189" s="58"/>
      <c r="RZA189" s="58"/>
      <c r="RZB189" s="58"/>
      <c r="RZC189" s="58"/>
      <c r="RZD189" s="58"/>
      <c r="RZE189" s="58"/>
      <c r="RZF189" s="58"/>
      <c r="RZG189" s="58"/>
      <c r="RZH189" s="58"/>
      <c r="RZI189" s="58"/>
      <c r="RZJ189" s="58"/>
      <c r="RZK189" s="58"/>
      <c r="RZL189" s="58"/>
      <c r="RZM189" s="58"/>
      <c r="RZN189" s="58"/>
      <c r="RZO189" s="58"/>
      <c r="RZP189" s="58"/>
      <c r="RZQ189" s="58"/>
      <c r="RZR189" s="58"/>
      <c r="RZS189" s="58"/>
      <c r="RZT189" s="58"/>
      <c r="RZU189" s="58"/>
      <c r="RZV189" s="58"/>
      <c r="RZW189" s="58"/>
      <c r="RZX189" s="58"/>
      <c r="RZY189" s="58"/>
      <c r="RZZ189" s="58"/>
      <c r="SAA189" s="58"/>
      <c r="SAB189" s="58"/>
      <c r="SAC189" s="58"/>
      <c r="SAD189" s="58"/>
      <c r="SAE189" s="58"/>
      <c r="SAF189" s="58"/>
      <c r="SAG189" s="58"/>
      <c r="SAH189" s="58"/>
      <c r="SAI189" s="58"/>
      <c r="SAJ189" s="58"/>
      <c r="SAK189" s="58"/>
      <c r="SAL189" s="58"/>
      <c r="SAM189" s="58"/>
      <c r="SAN189" s="58"/>
      <c r="SAO189" s="58"/>
      <c r="SAP189" s="58"/>
      <c r="SAQ189" s="58"/>
      <c r="SAR189" s="58"/>
      <c r="SAS189" s="58"/>
      <c r="SAT189" s="58"/>
      <c r="SAU189" s="58"/>
      <c r="SAV189" s="58"/>
      <c r="SAW189" s="58"/>
      <c r="SAX189" s="58"/>
      <c r="SAY189" s="58"/>
      <c r="SAZ189" s="58"/>
      <c r="SBA189" s="58"/>
      <c r="SBB189" s="58"/>
      <c r="SBC189" s="58"/>
      <c r="SBD189" s="58"/>
      <c r="SBE189" s="58"/>
      <c r="SBF189" s="58"/>
      <c r="SBG189" s="58"/>
      <c r="SBH189" s="58"/>
      <c r="SBI189" s="58"/>
      <c r="SBJ189" s="58"/>
      <c r="SBK189" s="58"/>
      <c r="SBL189" s="58"/>
      <c r="SBM189" s="58"/>
      <c r="SBN189" s="58"/>
      <c r="SBO189" s="58"/>
      <c r="SBP189" s="58"/>
      <c r="SBQ189" s="58"/>
      <c r="SBR189" s="58"/>
      <c r="SBS189" s="58"/>
      <c r="SBT189" s="58"/>
      <c r="SBU189" s="58"/>
      <c r="SBV189" s="58"/>
      <c r="SBW189" s="58"/>
      <c r="SBX189" s="58"/>
      <c r="SBY189" s="58"/>
      <c r="SBZ189" s="58"/>
      <c r="SCA189" s="58"/>
      <c r="SCB189" s="58"/>
      <c r="SCC189" s="58"/>
      <c r="SCD189" s="58"/>
      <c r="SCE189" s="58"/>
      <c r="SCF189" s="58"/>
      <c r="SCG189" s="58"/>
      <c r="SCH189" s="58"/>
      <c r="SCI189" s="58"/>
      <c r="SCJ189" s="58"/>
      <c r="SCK189" s="58"/>
      <c r="SCL189" s="58"/>
      <c r="SCM189" s="58"/>
      <c r="SCN189" s="58"/>
      <c r="SCO189" s="58"/>
      <c r="SCP189" s="58"/>
      <c r="SCQ189" s="58"/>
      <c r="SCR189" s="58"/>
      <c r="SCS189" s="58"/>
      <c r="SCT189" s="58"/>
      <c r="SCU189" s="58"/>
      <c r="SCV189" s="58"/>
      <c r="SCW189" s="58"/>
      <c r="SCX189" s="58"/>
      <c r="SCY189" s="58"/>
      <c r="SCZ189" s="58"/>
      <c r="SDA189" s="58"/>
      <c r="SDB189" s="58"/>
      <c r="SDC189" s="58"/>
      <c r="SDD189" s="58"/>
      <c r="SDE189" s="58"/>
      <c r="SDF189" s="58"/>
      <c r="SDG189" s="58"/>
      <c r="SDH189" s="58"/>
      <c r="SDI189" s="58"/>
      <c r="SDJ189" s="58"/>
      <c r="SDK189" s="58"/>
      <c r="SDL189" s="58"/>
      <c r="SDM189" s="58"/>
      <c r="SDN189" s="58"/>
      <c r="SDO189" s="58"/>
      <c r="SDP189" s="58"/>
      <c r="SDQ189" s="58"/>
      <c r="SDR189" s="58"/>
      <c r="SDS189" s="58"/>
      <c r="SDT189" s="58"/>
      <c r="SDU189" s="58"/>
      <c r="SDV189" s="58"/>
      <c r="SDW189" s="58"/>
      <c r="SDX189" s="58"/>
      <c r="SDY189" s="58"/>
      <c r="SDZ189" s="58"/>
      <c r="SEA189" s="58"/>
      <c r="SEB189" s="58"/>
      <c r="SEC189" s="58"/>
      <c r="SED189" s="58"/>
      <c r="SEE189" s="58"/>
      <c r="SEF189" s="58"/>
      <c r="SEG189" s="58"/>
      <c r="SEH189" s="58"/>
      <c r="SEI189" s="58"/>
      <c r="SEJ189" s="58"/>
      <c r="SEK189" s="58"/>
      <c r="SEL189" s="58"/>
      <c r="SEM189" s="58"/>
      <c r="SEN189" s="58"/>
      <c r="SEO189" s="58"/>
      <c r="SEP189" s="58"/>
      <c r="SEQ189" s="58"/>
      <c r="SER189" s="58"/>
      <c r="SES189" s="58"/>
      <c r="SET189" s="58"/>
      <c r="SEU189" s="58"/>
      <c r="SEV189" s="58"/>
      <c r="SEW189" s="58"/>
      <c r="SEX189" s="58"/>
      <c r="SEY189" s="58"/>
      <c r="SEZ189" s="58"/>
      <c r="SFA189" s="58"/>
      <c r="SFB189" s="58"/>
      <c r="SFC189" s="58"/>
      <c r="SFD189" s="58"/>
      <c r="SFE189" s="58"/>
      <c r="SFF189" s="58"/>
      <c r="SFG189" s="58"/>
      <c r="SFH189" s="58"/>
      <c r="SFI189" s="58"/>
      <c r="SFJ189" s="58"/>
      <c r="SFK189" s="58"/>
      <c r="SFL189" s="58"/>
      <c r="SFM189" s="58"/>
      <c r="SFN189" s="58"/>
      <c r="SFO189" s="58"/>
      <c r="SFP189" s="58"/>
      <c r="SFQ189" s="58"/>
      <c r="SFR189" s="58"/>
      <c r="SFS189" s="58"/>
      <c r="SFT189" s="58"/>
      <c r="SFU189" s="58"/>
      <c r="SFV189" s="58"/>
      <c r="SFW189" s="58"/>
      <c r="SFX189" s="58"/>
      <c r="SFY189" s="58"/>
      <c r="SFZ189" s="58"/>
      <c r="SGA189" s="58"/>
      <c r="SGB189" s="58"/>
      <c r="SGC189" s="58"/>
      <c r="SGD189" s="58"/>
      <c r="SGE189" s="58"/>
      <c r="SGF189" s="58"/>
      <c r="SGG189" s="58"/>
      <c r="SGH189" s="58"/>
      <c r="SGI189" s="58"/>
      <c r="SGJ189" s="58"/>
      <c r="SGK189" s="58"/>
      <c r="SGL189" s="58"/>
      <c r="SGM189" s="58"/>
      <c r="SGN189" s="58"/>
      <c r="SGO189" s="58"/>
      <c r="SGP189" s="58"/>
      <c r="SGQ189" s="58"/>
      <c r="SGR189" s="58"/>
      <c r="SGS189" s="58"/>
      <c r="SGT189" s="58"/>
      <c r="SGU189" s="58"/>
      <c r="SGV189" s="58"/>
      <c r="SGW189" s="58"/>
      <c r="SGX189" s="58"/>
      <c r="SGY189" s="58"/>
      <c r="SGZ189" s="58"/>
      <c r="SHA189" s="58"/>
      <c r="SHB189" s="58"/>
      <c r="SHC189" s="58"/>
      <c r="SHD189" s="58"/>
      <c r="SHE189" s="58"/>
      <c r="SHF189" s="58"/>
      <c r="SHG189" s="58"/>
      <c r="SHH189" s="58"/>
      <c r="SHI189" s="58"/>
      <c r="SHJ189" s="58"/>
      <c r="SHK189" s="58"/>
      <c r="SHL189" s="58"/>
      <c r="SHM189" s="58"/>
      <c r="SHN189" s="58"/>
      <c r="SHO189" s="58"/>
      <c r="SHP189" s="58"/>
      <c r="SHQ189" s="58"/>
      <c r="SHR189" s="58"/>
      <c r="SHS189" s="58"/>
      <c r="SHT189" s="58"/>
      <c r="SHU189" s="58"/>
      <c r="SHV189" s="58"/>
      <c r="SHW189" s="58"/>
      <c r="SHX189" s="58"/>
      <c r="SHY189" s="58"/>
      <c r="SHZ189" s="58"/>
      <c r="SIA189" s="58"/>
      <c r="SIB189" s="58"/>
      <c r="SIC189" s="58"/>
      <c r="SID189" s="58"/>
      <c r="SIE189" s="58"/>
      <c r="SIF189" s="58"/>
      <c r="SIG189" s="58"/>
      <c r="SIH189" s="58"/>
      <c r="SII189" s="58"/>
      <c r="SIJ189" s="58"/>
      <c r="SIK189" s="58"/>
      <c r="SIL189" s="58"/>
      <c r="SIM189" s="58"/>
      <c r="SIN189" s="58"/>
      <c r="SIO189" s="58"/>
      <c r="SIP189" s="58"/>
      <c r="SIQ189" s="58"/>
      <c r="SIR189" s="58"/>
      <c r="SIS189" s="58"/>
      <c r="SIT189" s="58"/>
      <c r="SIU189" s="58"/>
      <c r="SIV189" s="58"/>
      <c r="SIW189" s="58"/>
      <c r="SIX189" s="58"/>
      <c r="SIY189" s="58"/>
      <c r="SIZ189" s="58"/>
      <c r="SJA189" s="58"/>
      <c r="SJB189" s="58"/>
      <c r="SJC189" s="58"/>
      <c r="SJD189" s="58"/>
      <c r="SJE189" s="58"/>
      <c r="SJF189" s="58"/>
      <c r="SJG189" s="58"/>
      <c r="SJH189" s="58"/>
      <c r="SJI189" s="58"/>
      <c r="SJJ189" s="58"/>
      <c r="SJK189" s="58"/>
      <c r="SJL189" s="58"/>
      <c r="SJM189" s="58"/>
      <c r="SJN189" s="58"/>
      <c r="SJO189" s="58"/>
      <c r="SJP189" s="58"/>
      <c r="SJQ189" s="58"/>
      <c r="SJR189" s="58"/>
      <c r="SJS189" s="58"/>
      <c r="SJT189" s="58"/>
      <c r="SJU189" s="58"/>
      <c r="SJV189" s="58"/>
      <c r="SJW189" s="58"/>
      <c r="SJX189" s="58"/>
      <c r="SJY189" s="58"/>
      <c r="SJZ189" s="58"/>
      <c r="SKA189" s="58"/>
      <c r="SKB189" s="58"/>
      <c r="SKC189" s="58"/>
      <c r="SKD189" s="58"/>
      <c r="SKE189" s="58"/>
      <c r="SKF189" s="58"/>
      <c r="SKG189" s="58"/>
      <c r="SKH189" s="58"/>
      <c r="SKI189" s="58"/>
      <c r="SKJ189" s="58"/>
      <c r="SKK189" s="58"/>
      <c r="SKL189" s="58"/>
      <c r="SKM189" s="58"/>
      <c r="SKN189" s="58"/>
      <c r="SKO189" s="58"/>
      <c r="SKP189" s="58"/>
      <c r="SKQ189" s="58"/>
      <c r="SKR189" s="58"/>
      <c r="SKS189" s="58"/>
      <c r="SKT189" s="58"/>
      <c r="SKU189" s="58"/>
      <c r="SKV189" s="58"/>
      <c r="SKW189" s="58"/>
      <c r="SKX189" s="58"/>
      <c r="SKY189" s="58"/>
      <c r="SKZ189" s="58"/>
      <c r="SLA189" s="58"/>
      <c r="SLB189" s="58"/>
      <c r="SLC189" s="58"/>
      <c r="SLD189" s="58"/>
      <c r="SLE189" s="58"/>
      <c r="SLF189" s="58"/>
      <c r="SLG189" s="58"/>
      <c r="SLH189" s="58"/>
      <c r="SLI189" s="58"/>
      <c r="SLJ189" s="58"/>
      <c r="SLK189" s="58"/>
      <c r="SLL189" s="58"/>
      <c r="SLM189" s="58"/>
      <c r="SLN189" s="58"/>
      <c r="SLO189" s="58"/>
      <c r="SLP189" s="58"/>
      <c r="SLQ189" s="58"/>
      <c r="SLR189" s="58"/>
      <c r="SLS189" s="58"/>
      <c r="SLT189" s="58"/>
      <c r="SLU189" s="58"/>
      <c r="SLV189" s="58"/>
      <c r="SLW189" s="58"/>
      <c r="SLX189" s="58"/>
      <c r="SLY189" s="58"/>
      <c r="SLZ189" s="58"/>
      <c r="SMA189" s="58"/>
      <c r="SMB189" s="58"/>
      <c r="SMC189" s="58"/>
      <c r="SMD189" s="58"/>
      <c r="SME189" s="58"/>
      <c r="SMF189" s="58"/>
      <c r="SMG189" s="58"/>
      <c r="SMH189" s="58"/>
      <c r="SMI189" s="58"/>
      <c r="SMJ189" s="58"/>
      <c r="SMK189" s="58"/>
      <c r="SML189" s="58"/>
      <c r="SMM189" s="58"/>
      <c r="SMN189" s="58"/>
      <c r="SMO189" s="58"/>
      <c r="SMP189" s="58"/>
      <c r="SMQ189" s="58"/>
      <c r="SMR189" s="58"/>
      <c r="SMS189" s="58"/>
      <c r="SMT189" s="58"/>
      <c r="SMU189" s="58"/>
      <c r="SMV189" s="58"/>
      <c r="SMW189" s="58"/>
      <c r="SMX189" s="58"/>
      <c r="SMY189" s="58"/>
      <c r="SMZ189" s="58"/>
      <c r="SNA189" s="58"/>
      <c r="SNB189" s="58"/>
      <c r="SNC189" s="58"/>
      <c r="SND189" s="58"/>
      <c r="SNE189" s="58"/>
      <c r="SNF189" s="58"/>
      <c r="SNG189" s="58"/>
      <c r="SNH189" s="58"/>
      <c r="SNI189" s="58"/>
      <c r="SNJ189" s="58"/>
      <c r="SNK189" s="58"/>
      <c r="SNL189" s="58"/>
      <c r="SNM189" s="58"/>
      <c r="SNN189" s="58"/>
      <c r="SNO189" s="58"/>
      <c r="SNP189" s="58"/>
      <c r="SNQ189" s="58"/>
      <c r="SNR189" s="58"/>
      <c r="SNS189" s="58"/>
      <c r="SNT189" s="58"/>
      <c r="SNU189" s="58"/>
      <c r="SNV189" s="58"/>
      <c r="SNW189" s="58"/>
      <c r="SNX189" s="58"/>
      <c r="SNY189" s="58"/>
      <c r="SNZ189" s="58"/>
      <c r="SOA189" s="58"/>
      <c r="SOB189" s="58"/>
      <c r="SOC189" s="58"/>
      <c r="SOD189" s="58"/>
      <c r="SOE189" s="58"/>
      <c r="SOF189" s="58"/>
      <c r="SOG189" s="58"/>
      <c r="SOH189" s="58"/>
      <c r="SOI189" s="58"/>
      <c r="SOJ189" s="58"/>
      <c r="SOK189" s="58"/>
      <c r="SOL189" s="58"/>
      <c r="SOM189" s="58"/>
      <c r="SON189" s="58"/>
      <c r="SOO189" s="58"/>
      <c r="SOP189" s="58"/>
      <c r="SOQ189" s="58"/>
      <c r="SOR189" s="58"/>
      <c r="SOS189" s="58"/>
      <c r="SOT189" s="58"/>
      <c r="SOU189" s="58"/>
      <c r="SOV189" s="58"/>
      <c r="SOW189" s="58"/>
      <c r="SOX189" s="58"/>
      <c r="SOY189" s="58"/>
      <c r="SOZ189" s="58"/>
      <c r="SPA189" s="58"/>
      <c r="SPB189" s="58"/>
      <c r="SPC189" s="58"/>
      <c r="SPD189" s="58"/>
      <c r="SPE189" s="58"/>
      <c r="SPF189" s="58"/>
      <c r="SPG189" s="58"/>
      <c r="SPH189" s="58"/>
      <c r="SPI189" s="58"/>
      <c r="SPJ189" s="58"/>
      <c r="SPK189" s="58"/>
      <c r="SPL189" s="58"/>
      <c r="SPM189" s="58"/>
      <c r="SPN189" s="58"/>
      <c r="SPO189" s="58"/>
      <c r="SPP189" s="58"/>
      <c r="SPQ189" s="58"/>
      <c r="SPR189" s="58"/>
      <c r="SPS189" s="58"/>
      <c r="SPT189" s="58"/>
      <c r="SPU189" s="58"/>
      <c r="SPV189" s="58"/>
      <c r="SPW189" s="58"/>
      <c r="SPX189" s="58"/>
      <c r="SPY189" s="58"/>
      <c r="SPZ189" s="58"/>
      <c r="SQA189" s="58"/>
      <c r="SQB189" s="58"/>
      <c r="SQC189" s="58"/>
      <c r="SQD189" s="58"/>
      <c r="SQE189" s="58"/>
      <c r="SQF189" s="58"/>
      <c r="SQG189" s="58"/>
      <c r="SQH189" s="58"/>
      <c r="SQI189" s="58"/>
      <c r="SQJ189" s="58"/>
      <c r="SQK189" s="58"/>
      <c r="SQL189" s="58"/>
      <c r="SQM189" s="58"/>
      <c r="SQN189" s="58"/>
      <c r="SQO189" s="58"/>
      <c r="SQP189" s="58"/>
      <c r="SQQ189" s="58"/>
      <c r="SQR189" s="58"/>
      <c r="SQS189" s="58"/>
      <c r="SQT189" s="58"/>
      <c r="SQU189" s="58"/>
      <c r="SQV189" s="58"/>
      <c r="SQW189" s="58"/>
      <c r="SQX189" s="58"/>
      <c r="SQY189" s="58"/>
      <c r="SQZ189" s="58"/>
      <c r="SRA189" s="58"/>
      <c r="SRB189" s="58"/>
      <c r="SRC189" s="58"/>
      <c r="SRD189" s="58"/>
      <c r="SRE189" s="58"/>
      <c r="SRF189" s="58"/>
      <c r="SRG189" s="58"/>
      <c r="SRH189" s="58"/>
      <c r="SRI189" s="58"/>
      <c r="SRJ189" s="58"/>
      <c r="SRK189" s="58"/>
      <c r="SRL189" s="58"/>
      <c r="SRM189" s="58"/>
      <c r="SRN189" s="58"/>
      <c r="SRO189" s="58"/>
      <c r="SRP189" s="58"/>
      <c r="SRQ189" s="58"/>
      <c r="SRR189" s="58"/>
      <c r="SRS189" s="58"/>
      <c r="SRT189" s="58"/>
      <c r="SRU189" s="58"/>
      <c r="SRV189" s="58"/>
      <c r="SRW189" s="58"/>
      <c r="SRX189" s="58"/>
      <c r="SRY189" s="58"/>
      <c r="SRZ189" s="58"/>
      <c r="SSA189" s="58"/>
      <c r="SSB189" s="58"/>
      <c r="SSC189" s="58"/>
      <c r="SSD189" s="58"/>
      <c r="SSE189" s="58"/>
      <c r="SSF189" s="58"/>
      <c r="SSG189" s="58"/>
      <c r="SSH189" s="58"/>
      <c r="SSI189" s="58"/>
      <c r="SSJ189" s="58"/>
      <c r="SSK189" s="58"/>
      <c r="SSL189" s="58"/>
      <c r="SSM189" s="58"/>
      <c r="SSN189" s="58"/>
      <c r="SSO189" s="58"/>
      <c r="SSP189" s="58"/>
      <c r="SSQ189" s="58"/>
      <c r="SSR189" s="58"/>
      <c r="SSS189" s="58"/>
      <c r="SST189" s="58"/>
      <c r="SSU189" s="58"/>
      <c r="SSV189" s="58"/>
      <c r="SSW189" s="58"/>
      <c r="SSX189" s="58"/>
      <c r="SSY189" s="58"/>
      <c r="SSZ189" s="58"/>
      <c r="STA189" s="58"/>
      <c r="STB189" s="58"/>
      <c r="STC189" s="58"/>
      <c r="STD189" s="58"/>
      <c r="STE189" s="58"/>
      <c r="STF189" s="58"/>
      <c r="STG189" s="58"/>
      <c r="STH189" s="58"/>
      <c r="STI189" s="58"/>
      <c r="STJ189" s="58"/>
      <c r="STK189" s="58"/>
      <c r="STL189" s="58"/>
      <c r="STM189" s="58"/>
      <c r="STN189" s="58"/>
      <c r="STO189" s="58"/>
      <c r="STP189" s="58"/>
      <c r="STQ189" s="58"/>
      <c r="STR189" s="58"/>
      <c r="STS189" s="58"/>
      <c r="STT189" s="58"/>
      <c r="STU189" s="58"/>
      <c r="STV189" s="58"/>
      <c r="STW189" s="58"/>
      <c r="STX189" s="58"/>
      <c r="STY189" s="58"/>
      <c r="STZ189" s="58"/>
      <c r="SUA189" s="58"/>
      <c r="SUB189" s="58"/>
      <c r="SUC189" s="58"/>
      <c r="SUD189" s="58"/>
      <c r="SUE189" s="58"/>
      <c r="SUF189" s="58"/>
      <c r="SUG189" s="58"/>
      <c r="SUH189" s="58"/>
      <c r="SUI189" s="58"/>
      <c r="SUJ189" s="58"/>
      <c r="SUK189" s="58"/>
      <c r="SUL189" s="58"/>
      <c r="SUM189" s="58"/>
      <c r="SUN189" s="58"/>
      <c r="SUO189" s="58"/>
      <c r="SUP189" s="58"/>
      <c r="SUQ189" s="58"/>
      <c r="SUR189" s="58"/>
      <c r="SUS189" s="58"/>
      <c r="SUT189" s="58"/>
      <c r="SUU189" s="58"/>
      <c r="SUV189" s="58"/>
      <c r="SUW189" s="58"/>
      <c r="SUX189" s="58"/>
      <c r="SUY189" s="58"/>
      <c r="SUZ189" s="58"/>
      <c r="SVA189" s="58"/>
      <c r="SVB189" s="58"/>
      <c r="SVC189" s="58"/>
      <c r="SVD189" s="58"/>
      <c r="SVE189" s="58"/>
      <c r="SVF189" s="58"/>
      <c r="SVG189" s="58"/>
      <c r="SVH189" s="58"/>
      <c r="SVI189" s="58"/>
      <c r="SVJ189" s="58"/>
      <c r="SVK189" s="58"/>
      <c r="SVL189" s="58"/>
      <c r="SVM189" s="58"/>
      <c r="SVN189" s="58"/>
      <c r="SVO189" s="58"/>
      <c r="SVP189" s="58"/>
      <c r="SVQ189" s="58"/>
      <c r="SVR189" s="58"/>
      <c r="SVS189" s="58"/>
      <c r="SVT189" s="58"/>
      <c r="SVU189" s="58"/>
      <c r="SVV189" s="58"/>
      <c r="SVW189" s="58"/>
      <c r="SVX189" s="58"/>
      <c r="SVY189" s="58"/>
      <c r="SVZ189" s="58"/>
      <c r="SWA189" s="58"/>
      <c r="SWB189" s="58"/>
      <c r="SWC189" s="58"/>
      <c r="SWD189" s="58"/>
      <c r="SWE189" s="58"/>
      <c r="SWF189" s="58"/>
      <c r="SWG189" s="58"/>
      <c r="SWH189" s="58"/>
      <c r="SWI189" s="58"/>
      <c r="SWJ189" s="58"/>
      <c r="SWK189" s="58"/>
      <c r="SWL189" s="58"/>
      <c r="SWM189" s="58"/>
      <c r="SWN189" s="58"/>
      <c r="SWO189" s="58"/>
      <c r="SWP189" s="58"/>
      <c r="SWQ189" s="58"/>
      <c r="SWR189" s="58"/>
      <c r="SWS189" s="58"/>
      <c r="SWT189" s="58"/>
      <c r="SWU189" s="58"/>
      <c r="SWV189" s="58"/>
      <c r="SWW189" s="58"/>
      <c r="SWX189" s="58"/>
      <c r="SWY189" s="58"/>
      <c r="SWZ189" s="58"/>
      <c r="SXA189" s="58"/>
      <c r="SXB189" s="58"/>
      <c r="SXC189" s="58"/>
      <c r="SXD189" s="58"/>
      <c r="SXE189" s="58"/>
      <c r="SXF189" s="58"/>
      <c r="SXG189" s="58"/>
      <c r="SXH189" s="58"/>
      <c r="SXI189" s="58"/>
      <c r="SXJ189" s="58"/>
      <c r="SXK189" s="58"/>
      <c r="SXL189" s="58"/>
      <c r="SXM189" s="58"/>
      <c r="SXN189" s="58"/>
      <c r="SXO189" s="58"/>
      <c r="SXP189" s="58"/>
      <c r="SXQ189" s="58"/>
      <c r="SXR189" s="58"/>
      <c r="SXS189" s="58"/>
      <c r="SXT189" s="58"/>
      <c r="SXU189" s="58"/>
      <c r="SXV189" s="58"/>
      <c r="SXW189" s="58"/>
      <c r="SXX189" s="58"/>
      <c r="SXY189" s="58"/>
      <c r="SXZ189" s="58"/>
      <c r="SYA189" s="58"/>
      <c r="SYB189" s="58"/>
      <c r="SYC189" s="58"/>
      <c r="SYD189" s="58"/>
      <c r="SYE189" s="58"/>
      <c r="SYF189" s="58"/>
      <c r="SYG189" s="58"/>
      <c r="SYH189" s="58"/>
      <c r="SYI189" s="58"/>
      <c r="SYJ189" s="58"/>
      <c r="SYK189" s="58"/>
      <c r="SYL189" s="58"/>
      <c r="SYM189" s="58"/>
      <c r="SYN189" s="58"/>
      <c r="SYO189" s="58"/>
      <c r="SYP189" s="58"/>
      <c r="SYQ189" s="58"/>
      <c r="SYR189" s="58"/>
      <c r="SYS189" s="58"/>
      <c r="SYT189" s="58"/>
      <c r="SYU189" s="58"/>
      <c r="SYV189" s="58"/>
      <c r="SYW189" s="58"/>
      <c r="SYX189" s="58"/>
      <c r="SYY189" s="58"/>
      <c r="SYZ189" s="58"/>
      <c r="SZA189" s="58"/>
      <c r="SZB189" s="58"/>
      <c r="SZC189" s="58"/>
      <c r="SZD189" s="58"/>
      <c r="SZE189" s="58"/>
      <c r="SZF189" s="58"/>
      <c r="SZG189" s="58"/>
      <c r="SZH189" s="58"/>
      <c r="SZI189" s="58"/>
      <c r="SZJ189" s="58"/>
      <c r="SZK189" s="58"/>
      <c r="SZL189" s="58"/>
      <c r="SZM189" s="58"/>
      <c r="SZN189" s="58"/>
      <c r="SZO189" s="58"/>
      <c r="SZP189" s="58"/>
      <c r="SZQ189" s="58"/>
      <c r="SZR189" s="58"/>
      <c r="SZS189" s="58"/>
      <c r="SZT189" s="58"/>
      <c r="SZU189" s="58"/>
      <c r="SZV189" s="58"/>
      <c r="SZW189" s="58"/>
      <c r="SZX189" s="58"/>
      <c r="SZY189" s="58"/>
      <c r="SZZ189" s="58"/>
      <c r="TAA189" s="58"/>
      <c r="TAB189" s="58"/>
      <c r="TAC189" s="58"/>
      <c r="TAD189" s="58"/>
      <c r="TAE189" s="58"/>
      <c r="TAF189" s="58"/>
      <c r="TAG189" s="58"/>
      <c r="TAH189" s="58"/>
      <c r="TAI189" s="58"/>
      <c r="TAJ189" s="58"/>
      <c r="TAK189" s="58"/>
      <c r="TAL189" s="58"/>
      <c r="TAM189" s="58"/>
      <c r="TAN189" s="58"/>
      <c r="TAO189" s="58"/>
      <c r="TAP189" s="58"/>
      <c r="TAQ189" s="58"/>
      <c r="TAR189" s="58"/>
      <c r="TAS189" s="58"/>
      <c r="TAT189" s="58"/>
      <c r="TAU189" s="58"/>
      <c r="TAV189" s="58"/>
      <c r="TAW189" s="58"/>
      <c r="TAX189" s="58"/>
      <c r="TAY189" s="58"/>
      <c r="TAZ189" s="58"/>
      <c r="TBA189" s="58"/>
      <c r="TBB189" s="58"/>
      <c r="TBC189" s="58"/>
      <c r="TBD189" s="58"/>
      <c r="TBE189" s="58"/>
      <c r="TBF189" s="58"/>
      <c r="TBG189" s="58"/>
      <c r="TBH189" s="58"/>
      <c r="TBI189" s="58"/>
      <c r="TBJ189" s="58"/>
      <c r="TBK189" s="58"/>
      <c r="TBL189" s="58"/>
      <c r="TBM189" s="58"/>
      <c r="TBN189" s="58"/>
      <c r="TBO189" s="58"/>
      <c r="TBP189" s="58"/>
      <c r="TBQ189" s="58"/>
      <c r="TBR189" s="58"/>
      <c r="TBS189" s="58"/>
      <c r="TBT189" s="58"/>
      <c r="TBU189" s="58"/>
      <c r="TBV189" s="58"/>
      <c r="TBW189" s="58"/>
      <c r="TBX189" s="58"/>
      <c r="TBY189" s="58"/>
      <c r="TBZ189" s="58"/>
      <c r="TCA189" s="58"/>
      <c r="TCB189" s="58"/>
      <c r="TCC189" s="58"/>
      <c r="TCD189" s="58"/>
      <c r="TCE189" s="58"/>
      <c r="TCF189" s="58"/>
      <c r="TCG189" s="58"/>
      <c r="TCH189" s="58"/>
      <c r="TCI189" s="58"/>
      <c r="TCJ189" s="58"/>
      <c r="TCK189" s="58"/>
      <c r="TCL189" s="58"/>
      <c r="TCM189" s="58"/>
      <c r="TCN189" s="58"/>
      <c r="TCO189" s="58"/>
      <c r="TCP189" s="58"/>
      <c r="TCQ189" s="58"/>
      <c r="TCR189" s="58"/>
      <c r="TCS189" s="58"/>
      <c r="TCT189" s="58"/>
      <c r="TCU189" s="58"/>
      <c r="TCV189" s="58"/>
      <c r="TCW189" s="58"/>
      <c r="TCX189" s="58"/>
      <c r="TCY189" s="58"/>
      <c r="TCZ189" s="58"/>
      <c r="TDA189" s="58"/>
      <c r="TDB189" s="58"/>
      <c r="TDC189" s="58"/>
      <c r="TDD189" s="58"/>
      <c r="TDE189" s="58"/>
      <c r="TDF189" s="58"/>
      <c r="TDG189" s="58"/>
      <c r="TDH189" s="58"/>
      <c r="TDI189" s="58"/>
      <c r="TDJ189" s="58"/>
      <c r="TDK189" s="58"/>
      <c r="TDL189" s="58"/>
      <c r="TDM189" s="58"/>
      <c r="TDN189" s="58"/>
      <c r="TDO189" s="58"/>
      <c r="TDP189" s="58"/>
      <c r="TDQ189" s="58"/>
      <c r="TDR189" s="58"/>
      <c r="TDS189" s="58"/>
      <c r="TDT189" s="58"/>
      <c r="TDU189" s="58"/>
      <c r="TDV189" s="58"/>
      <c r="TDW189" s="58"/>
      <c r="TDX189" s="58"/>
      <c r="TDY189" s="58"/>
      <c r="TDZ189" s="58"/>
      <c r="TEA189" s="58"/>
      <c r="TEB189" s="58"/>
      <c r="TEC189" s="58"/>
      <c r="TED189" s="58"/>
      <c r="TEE189" s="58"/>
      <c r="TEF189" s="58"/>
      <c r="TEG189" s="58"/>
      <c r="TEH189" s="58"/>
      <c r="TEI189" s="58"/>
      <c r="TEJ189" s="58"/>
      <c r="TEK189" s="58"/>
      <c r="TEL189" s="58"/>
      <c r="TEM189" s="58"/>
      <c r="TEN189" s="58"/>
      <c r="TEO189" s="58"/>
      <c r="TEP189" s="58"/>
      <c r="TEQ189" s="58"/>
      <c r="TER189" s="58"/>
      <c r="TES189" s="58"/>
      <c r="TET189" s="58"/>
      <c r="TEU189" s="58"/>
      <c r="TEV189" s="58"/>
      <c r="TEW189" s="58"/>
      <c r="TEX189" s="58"/>
      <c r="TEY189" s="58"/>
      <c r="TEZ189" s="58"/>
      <c r="TFA189" s="58"/>
      <c r="TFB189" s="58"/>
      <c r="TFC189" s="58"/>
      <c r="TFD189" s="58"/>
      <c r="TFE189" s="58"/>
      <c r="TFF189" s="58"/>
      <c r="TFG189" s="58"/>
      <c r="TFH189" s="58"/>
      <c r="TFI189" s="58"/>
      <c r="TFJ189" s="58"/>
      <c r="TFK189" s="58"/>
      <c r="TFL189" s="58"/>
      <c r="TFM189" s="58"/>
      <c r="TFN189" s="58"/>
      <c r="TFO189" s="58"/>
      <c r="TFP189" s="58"/>
      <c r="TFQ189" s="58"/>
      <c r="TFR189" s="58"/>
      <c r="TFS189" s="58"/>
      <c r="TFT189" s="58"/>
      <c r="TFU189" s="58"/>
      <c r="TFV189" s="58"/>
      <c r="TFW189" s="58"/>
      <c r="TFX189" s="58"/>
      <c r="TFY189" s="58"/>
      <c r="TFZ189" s="58"/>
      <c r="TGA189" s="58"/>
      <c r="TGB189" s="58"/>
      <c r="TGC189" s="58"/>
      <c r="TGD189" s="58"/>
      <c r="TGE189" s="58"/>
      <c r="TGF189" s="58"/>
      <c r="TGG189" s="58"/>
      <c r="TGH189" s="58"/>
      <c r="TGI189" s="58"/>
      <c r="TGJ189" s="58"/>
      <c r="TGK189" s="58"/>
      <c r="TGL189" s="58"/>
      <c r="TGM189" s="58"/>
      <c r="TGN189" s="58"/>
      <c r="TGO189" s="58"/>
      <c r="TGP189" s="58"/>
      <c r="TGQ189" s="58"/>
      <c r="TGR189" s="58"/>
      <c r="TGS189" s="58"/>
      <c r="TGT189" s="58"/>
      <c r="TGU189" s="58"/>
      <c r="TGV189" s="58"/>
      <c r="TGW189" s="58"/>
      <c r="TGX189" s="58"/>
      <c r="TGY189" s="58"/>
      <c r="TGZ189" s="58"/>
      <c r="THA189" s="58"/>
      <c r="THB189" s="58"/>
      <c r="THC189" s="58"/>
      <c r="THD189" s="58"/>
      <c r="THE189" s="58"/>
      <c r="THF189" s="58"/>
      <c r="THG189" s="58"/>
      <c r="THH189" s="58"/>
      <c r="THI189" s="58"/>
      <c r="THJ189" s="58"/>
      <c r="THK189" s="58"/>
      <c r="THL189" s="58"/>
      <c r="THM189" s="58"/>
      <c r="THN189" s="58"/>
      <c r="THO189" s="58"/>
      <c r="THP189" s="58"/>
      <c r="THQ189" s="58"/>
      <c r="THR189" s="58"/>
      <c r="THS189" s="58"/>
      <c r="THT189" s="58"/>
      <c r="THU189" s="58"/>
      <c r="THV189" s="58"/>
      <c r="THW189" s="58"/>
      <c r="THX189" s="58"/>
      <c r="THY189" s="58"/>
      <c r="THZ189" s="58"/>
      <c r="TIA189" s="58"/>
      <c r="TIB189" s="58"/>
      <c r="TIC189" s="58"/>
      <c r="TID189" s="58"/>
      <c r="TIE189" s="58"/>
      <c r="TIF189" s="58"/>
      <c r="TIG189" s="58"/>
      <c r="TIH189" s="58"/>
      <c r="TII189" s="58"/>
      <c r="TIJ189" s="58"/>
      <c r="TIK189" s="58"/>
      <c r="TIL189" s="58"/>
      <c r="TIM189" s="58"/>
      <c r="TIN189" s="58"/>
      <c r="TIO189" s="58"/>
      <c r="TIP189" s="58"/>
      <c r="TIQ189" s="58"/>
      <c r="TIR189" s="58"/>
      <c r="TIS189" s="58"/>
      <c r="TIT189" s="58"/>
      <c r="TIU189" s="58"/>
      <c r="TIV189" s="58"/>
      <c r="TIW189" s="58"/>
      <c r="TIX189" s="58"/>
      <c r="TIY189" s="58"/>
      <c r="TIZ189" s="58"/>
      <c r="TJA189" s="58"/>
      <c r="TJB189" s="58"/>
      <c r="TJC189" s="58"/>
      <c r="TJD189" s="58"/>
      <c r="TJE189" s="58"/>
      <c r="TJF189" s="58"/>
      <c r="TJG189" s="58"/>
      <c r="TJH189" s="58"/>
      <c r="TJI189" s="58"/>
      <c r="TJJ189" s="58"/>
      <c r="TJK189" s="58"/>
      <c r="TJL189" s="58"/>
      <c r="TJM189" s="58"/>
      <c r="TJN189" s="58"/>
      <c r="TJO189" s="58"/>
      <c r="TJP189" s="58"/>
      <c r="TJQ189" s="58"/>
      <c r="TJR189" s="58"/>
      <c r="TJS189" s="58"/>
      <c r="TJT189" s="58"/>
      <c r="TJU189" s="58"/>
      <c r="TJV189" s="58"/>
      <c r="TJW189" s="58"/>
      <c r="TJX189" s="58"/>
      <c r="TJY189" s="58"/>
      <c r="TJZ189" s="58"/>
      <c r="TKA189" s="58"/>
      <c r="TKB189" s="58"/>
      <c r="TKC189" s="58"/>
      <c r="TKD189" s="58"/>
      <c r="TKE189" s="58"/>
      <c r="TKF189" s="58"/>
      <c r="TKG189" s="58"/>
      <c r="TKH189" s="58"/>
      <c r="TKI189" s="58"/>
      <c r="TKJ189" s="58"/>
      <c r="TKK189" s="58"/>
      <c r="TKL189" s="58"/>
      <c r="TKM189" s="58"/>
      <c r="TKN189" s="58"/>
      <c r="TKO189" s="58"/>
      <c r="TKP189" s="58"/>
      <c r="TKQ189" s="58"/>
      <c r="TKR189" s="58"/>
      <c r="TKS189" s="58"/>
      <c r="TKT189" s="58"/>
      <c r="TKU189" s="58"/>
      <c r="TKV189" s="58"/>
      <c r="TKW189" s="58"/>
      <c r="TKX189" s="58"/>
      <c r="TKY189" s="58"/>
      <c r="TKZ189" s="58"/>
      <c r="TLA189" s="58"/>
      <c r="TLB189" s="58"/>
      <c r="TLC189" s="58"/>
      <c r="TLD189" s="58"/>
      <c r="TLE189" s="58"/>
      <c r="TLF189" s="58"/>
      <c r="TLG189" s="58"/>
      <c r="TLH189" s="58"/>
      <c r="TLI189" s="58"/>
      <c r="TLJ189" s="58"/>
      <c r="TLK189" s="58"/>
      <c r="TLL189" s="58"/>
      <c r="TLM189" s="58"/>
      <c r="TLN189" s="58"/>
      <c r="TLO189" s="58"/>
      <c r="TLP189" s="58"/>
      <c r="TLQ189" s="58"/>
      <c r="TLR189" s="58"/>
      <c r="TLS189" s="58"/>
      <c r="TLT189" s="58"/>
      <c r="TLU189" s="58"/>
      <c r="TLV189" s="58"/>
      <c r="TLW189" s="58"/>
      <c r="TLX189" s="58"/>
      <c r="TLY189" s="58"/>
      <c r="TLZ189" s="58"/>
      <c r="TMA189" s="58"/>
      <c r="TMB189" s="58"/>
      <c r="TMC189" s="58"/>
      <c r="TMD189" s="58"/>
      <c r="TME189" s="58"/>
      <c r="TMF189" s="58"/>
      <c r="TMG189" s="58"/>
      <c r="TMH189" s="58"/>
      <c r="TMI189" s="58"/>
      <c r="TMJ189" s="58"/>
      <c r="TMK189" s="58"/>
      <c r="TML189" s="58"/>
      <c r="TMM189" s="58"/>
      <c r="TMN189" s="58"/>
      <c r="TMO189" s="58"/>
      <c r="TMP189" s="58"/>
      <c r="TMQ189" s="58"/>
      <c r="TMR189" s="58"/>
      <c r="TMS189" s="58"/>
      <c r="TMT189" s="58"/>
      <c r="TMU189" s="58"/>
      <c r="TMV189" s="58"/>
      <c r="TMW189" s="58"/>
      <c r="TMX189" s="58"/>
      <c r="TMY189" s="58"/>
      <c r="TMZ189" s="58"/>
      <c r="TNA189" s="58"/>
      <c r="TNB189" s="58"/>
      <c r="TNC189" s="58"/>
      <c r="TND189" s="58"/>
      <c r="TNE189" s="58"/>
      <c r="TNF189" s="58"/>
      <c r="TNG189" s="58"/>
      <c r="TNH189" s="58"/>
      <c r="TNI189" s="58"/>
      <c r="TNJ189" s="58"/>
      <c r="TNK189" s="58"/>
      <c r="TNL189" s="58"/>
      <c r="TNM189" s="58"/>
      <c r="TNN189" s="58"/>
      <c r="TNO189" s="58"/>
      <c r="TNP189" s="58"/>
      <c r="TNQ189" s="58"/>
      <c r="TNR189" s="58"/>
      <c r="TNS189" s="58"/>
      <c r="TNT189" s="58"/>
      <c r="TNU189" s="58"/>
      <c r="TNV189" s="58"/>
      <c r="TNW189" s="58"/>
      <c r="TNX189" s="58"/>
      <c r="TNY189" s="58"/>
      <c r="TNZ189" s="58"/>
      <c r="TOA189" s="58"/>
      <c r="TOB189" s="58"/>
      <c r="TOC189" s="58"/>
      <c r="TOD189" s="58"/>
      <c r="TOE189" s="58"/>
      <c r="TOF189" s="58"/>
      <c r="TOG189" s="58"/>
      <c r="TOH189" s="58"/>
      <c r="TOI189" s="58"/>
      <c r="TOJ189" s="58"/>
      <c r="TOK189" s="58"/>
      <c r="TOL189" s="58"/>
      <c r="TOM189" s="58"/>
      <c r="TON189" s="58"/>
      <c r="TOO189" s="58"/>
      <c r="TOP189" s="58"/>
      <c r="TOQ189" s="58"/>
      <c r="TOR189" s="58"/>
      <c r="TOS189" s="58"/>
      <c r="TOT189" s="58"/>
      <c r="TOU189" s="58"/>
      <c r="TOV189" s="58"/>
      <c r="TOW189" s="58"/>
      <c r="TOX189" s="58"/>
      <c r="TOY189" s="58"/>
      <c r="TOZ189" s="58"/>
      <c r="TPA189" s="58"/>
      <c r="TPB189" s="58"/>
      <c r="TPC189" s="58"/>
      <c r="TPD189" s="58"/>
      <c r="TPE189" s="58"/>
      <c r="TPF189" s="58"/>
      <c r="TPG189" s="58"/>
      <c r="TPH189" s="58"/>
      <c r="TPI189" s="58"/>
      <c r="TPJ189" s="58"/>
      <c r="TPK189" s="58"/>
      <c r="TPL189" s="58"/>
      <c r="TPM189" s="58"/>
      <c r="TPN189" s="58"/>
      <c r="TPO189" s="58"/>
      <c r="TPP189" s="58"/>
      <c r="TPQ189" s="58"/>
      <c r="TPR189" s="58"/>
      <c r="TPS189" s="58"/>
      <c r="TPT189" s="58"/>
      <c r="TPU189" s="58"/>
      <c r="TPV189" s="58"/>
      <c r="TPW189" s="58"/>
      <c r="TPX189" s="58"/>
      <c r="TPY189" s="58"/>
      <c r="TPZ189" s="58"/>
      <c r="TQA189" s="58"/>
      <c r="TQB189" s="58"/>
      <c r="TQC189" s="58"/>
      <c r="TQD189" s="58"/>
      <c r="TQE189" s="58"/>
      <c r="TQF189" s="58"/>
      <c r="TQG189" s="58"/>
      <c r="TQH189" s="58"/>
      <c r="TQI189" s="58"/>
      <c r="TQJ189" s="58"/>
      <c r="TQK189" s="58"/>
      <c r="TQL189" s="58"/>
      <c r="TQM189" s="58"/>
      <c r="TQN189" s="58"/>
      <c r="TQO189" s="58"/>
      <c r="TQP189" s="58"/>
      <c r="TQQ189" s="58"/>
      <c r="TQR189" s="58"/>
      <c r="TQS189" s="58"/>
      <c r="TQT189" s="58"/>
      <c r="TQU189" s="58"/>
      <c r="TQV189" s="58"/>
      <c r="TQW189" s="58"/>
      <c r="TQX189" s="58"/>
      <c r="TQY189" s="58"/>
      <c r="TQZ189" s="58"/>
      <c r="TRA189" s="58"/>
      <c r="TRB189" s="58"/>
      <c r="TRC189" s="58"/>
      <c r="TRD189" s="58"/>
      <c r="TRE189" s="58"/>
      <c r="TRF189" s="58"/>
      <c r="TRG189" s="58"/>
      <c r="TRH189" s="58"/>
      <c r="TRI189" s="58"/>
      <c r="TRJ189" s="58"/>
      <c r="TRK189" s="58"/>
      <c r="TRL189" s="58"/>
      <c r="TRM189" s="58"/>
      <c r="TRN189" s="58"/>
      <c r="TRO189" s="58"/>
      <c r="TRP189" s="58"/>
      <c r="TRQ189" s="58"/>
      <c r="TRR189" s="58"/>
      <c r="TRS189" s="58"/>
      <c r="TRT189" s="58"/>
      <c r="TRU189" s="58"/>
      <c r="TRV189" s="58"/>
      <c r="TRW189" s="58"/>
      <c r="TRX189" s="58"/>
      <c r="TRY189" s="58"/>
      <c r="TRZ189" s="58"/>
      <c r="TSA189" s="58"/>
      <c r="TSB189" s="58"/>
      <c r="TSC189" s="58"/>
      <c r="TSD189" s="58"/>
      <c r="TSE189" s="58"/>
      <c r="TSF189" s="58"/>
      <c r="TSG189" s="58"/>
      <c r="TSH189" s="58"/>
      <c r="TSI189" s="58"/>
      <c r="TSJ189" s="58"/>
      <c r="TSK189" s="58"/>
      <c r="TSL189" s="58"/>
      <c r="TSM189" s="58"/>
      <c r="TSN189" s="58"/>
      <c r="TSO189" s="58"/>
      <c r="TSP189" s="58"/>
      <c r="TSQ189" s="58"/>
      <c r="TSR189" s="58"/>
      <c r="TSS189" s="58"/>
      <c r="TST189" s="58"/>
      <c r="TSU189" s="58"/>
      <c r="TSV189" s="58"/>
      <c r="TSW189" s="58"/>
      <c r="TSX189" s="58"/>
      <c r="TSY189" s="58"/>
      <c r="TSZ189" s="58"/>
      <c r="TTA189" s="58"/>
      <c r="TTB189" s="58"/>
      <c r="TTC189" s="58"/>
      <c r="TTD189" s="58"/>
      <c r="TTE189" s="58"/>
      <c r="TTF189" s="58"/>
      <c r="TTG189" s="58"/>
      <c r="TTH189" s="58"/>
      <c r="TTI189" s="58"/>
      <c r="TTJ189" s="58"/>
      <c r="TTK189" s="58"/>
      <c r="TTL189" s="58"/>
      <c r="TTM189" s="58"/>
      <c r="TTN189" s="58"/>
      <c r="TTO189" s="58"/>
      <c r="TTP189" s="58"/>
      <c r="TTQ189" s="58"/>
      <c r="TTR189" s="58"/>
      <c r="TTS189" s="58"/>
      <c r="TTT189" s="58"/>
      <c r="TTU189" s="58"/>
      <c r="TTV189" s="58"/>
      <c r="TTW189" s="58"/>
      <c r="TTX189" s="58"/>
      <c r="TTY189" s="58"/>
      <c r="TTZ189" s="58"/>
      <c r="TUA189" s="58"/>
      <c r="TUB189" s="58"/>
      <c r="TUC189" s="58"/>
      <c r="TUD189" s="58"/>
      <c r="TUE189" s="58"/>
      <c r="TUF189" s="58"/>
      <c r="TUG189" s="58"/>
      <c r="TUH189" s="58"/>
      <c r="TUI189" s="58"/>
      <c r="TUJ189" s="58"/>
      <c r="TUK189" s="58"/>
      <c r="TUL189" s="58"/>
      <c r="TUM189" s="58"/>
      <c r="TUN189" s="58"/>
      <c r="TUO189" s="58"/>
      <c r="TUP189" s="58"/>
      <c r="TUQ189" s="58"/>
      <c r="TUR189" s="58"/>
      <c r="TUS189" s="58"/>
      <c r="TUT189" s="58"/>
      <c r="TUU189" s="58"/>
      <c r="TUV189" s="58"/>
      <c r="TUW189" s="58"/>
      <c r="TUX189" s="58"/>
      <c r="TUY189" s="58"/>
      <c r="TUZ189" s="58"/>
      <c r="TVA189" s="58"/>
      <c r="TVB189" s="58"/>
      <c r="TVC189" s="58"/>
      <c r="TVD189" s="58"/>
      <c r="TVE189" s="58"/>
      <c r="TVF189" s="58"/>
      <c r="TVG189" s="58"/>
      <c r="TVH189" s="58"/>
      <c r="TVI189" s="58"/>
      <c r="TVJ189" s="58"/>
      <c r="TVK189" s="58"/>
      <c r="TVL189" s="58"/>
      <c r="TVM189" s="58"/>
      <c r="TVN189" s="58"/>
      <c r="TVO189" s="58"/>
      <c r="TVP189" s="58"/>
      <c r="TVQ189" s="58"/>
      <c r="TVR189" s="58"/>
      <c r="TVS189" s="58"/>
      <c r="TVT189" s="58"/>
      <c r="TVU189" s="58"/>
      <c r="TVV189" s="58"/>
      <c r="TVW189" s="58"/>
      <c r="TVX189" s="58"/>
      <c r="TVY189" s="58"/>
      <c r="TVZ189" s="58"/>
      <c r="TWA189" s="58"/>
      <c r="TWB189" s="58"/>
      <c r="TWC189" s="58"/>
      <c r="TWD189" s="58"/>
      <c r="TWE189" s="58"/>
      <c r="TWF189" s="58"/>
      <c r="TWG189" s="58"/>
      <c r="TWH189" s="58"/>
      <c r="TWI189" s="58"/>
      <c r="TWJ189" s="58"/>
      <c r="TWK189" s="58"/>
      <c r="TWL189" s="58"/>
      <c r="TWM189" s="58"/>
      <c r="TWN189" s="58"/>
      <c r="TWO189" s="58"/>
      <c r="TWP189" s="58"/>
      <c r="TWQ189" s="58"/>
      <c r="TWR189" s="58"/>
      <c r="TWS189" s="58"/>
      <c r="TWT189" s="58"/>
      <c r="TWU189" s="58"/>
      <c r="TWV189" s="58"/>
      <c r="TWW189" s="58"/>
      <c r="TWX189" s="58"/>
      <c r="TWY189" s="58"/>
      <c r="TWZ189" s="58"/>
      <c r="TXA189" s="58"/>
      <c r="TXB189" s="58"/>
      <c r="TXC189" s="58"/>
      <c r="TXD189" s="58"/>
      <c r="TXE189" s="58"/>
      <c r="TXF189" s="58"/>
      <c r="TXG189" s="58"/>
      <c r="TXH189" s="58"/>
      <c r="TXI189" s="58"/>
      <c r="TXJ189" s="58"/>
      <c r="TXK189" s="58"/>
      <c r="TXL189" s="58"/>
      <c r="TXM189" s="58"/>
      <c r="TXN189" s="58"/>
      <c r="TXO189" s="58"/>
      <c r="TXP189" s="58"/>
      <c r="TXQ189" s="58"/>
      <c r="TXR189" s="58"/>
      <c r="TXS189" s="58"/>
      <c r="TXT189" s="58"/>
      <c r="TXU189" s="58"/>
      <c r="TXV189" s="58"/>
      <c r="TXW189" s="58"/>
      <c r="TXX189" s="58"/>
      <c r="TXY189" s="58"/>
      <c r="TXZ189" s="58"/>
      <c r="TYA189" s="58"/>
      <c r="TYB189" s="58"/>
      <c r="TYC189" s="58"/>
      <c r="TYD189" s="58"/>
      <c r="TYE189" s="58"/>
      <c r="TYF189" s="58"/>
      <c r="TYG189" s="58"/>
      <c r="TYH189" s="58"/>
      <c r="TYI189" s="58"/>
      <c r="TYJ189" s="58"/>
      <c r="TYK189" s="58"/>
      <c r="TYL189" s="58"/>
      <c r="TYM189" s="58"/>
      <c r="TYN189" s="58"/>
      <c r="TYO189" s="58"/>
      <c r="TYP189" s="58"/>
      <c r="TYQ189" s="58"/>
      <c r="TYR189" s="58"/>
      <c r="TYS189" s="58"/>
      <c r="TYT189" s="58"/>
      <c r="TYU189" s="58"/>
      <c r="TYV189" s="58"/>
      <c r="TYW189" s="58"/>
      <c r="TYX189" s="58"/>
      <c r="TYY189" s="58"/>
      <c r="TYZ189" s="58"/>
      <c r="TZA189" s="58"/>
      <c r="TZB189" s="58"/>
      <c r="TZC189" s="58"/>
      <c r="TZD189" s="58"/>
      <c r="TZE189" s="58"/>
      <c r="TZF189" s="58"/>
      <c r="TZG189" s="58"/>
      <c r="TZH189" s="58"/>
      <c r="TZI189" s="58"/>
      <c r="TZJ189" s="58"/>
      <c r="TZK189" s="58"/>
      <c r="TZL189" s="58"/>
      <c r="TZM189" s="58"/>
      <c r="TZN189" s="58"/>
      <c r="TZO189" s="58"/>
      <c r="TZP189" s="58"/>
      <c r="TZQ189" s="58"/>
      <c r="TZR189" s="58"/>
      <c r="TZS189" s="58"/>
      <c r="TZT189" s="58"/>
      <c r="TZU189" s="58"/>
      <c r="TZV189" s="58"/>
      <c r="TZW189" s="58"/>
      <c r="TZX189" s="58"/>
      <c r="TZY189" s="58"/>
      <c r="TZZ189" s="58"/>
      <c r="UAA189" s="58"/>
      <c r="UAB189" s="58"/>
      <c r="UAC189" s="58"/>
      <c r="UAD189" s="58"/>
      <c r="UAE189" s="58"/>
      <c r="UAF189" s="58"/>
      <c r="UAG189" s="58"/>
      <c r="UAH189" s="58"/>
      <c r="UAI189" s="58"/>
      <c r="UAJ189" s="58"/>
      <c r="UAK189" s="58"/>
      <c r="UAL189" s="58"/>
      <c r="UAM189" s="58"/>
      <c r="UAN189" s="58"/>
      <c r="UAO189" s="58"/>
      <c r="UAP189" s="58"/>
      <c r="UAQ189" s="58"/>
      <c r="UAR189" s="58"/>
      <c r="UAS189" s="58"/>
      <c r="UAT189" s="58"/>
      <c r="UAU189" s="58"/>
      <c r="UAV189" s="58"/>
      <c r="UAW189" s="58"/>
      <c r="UAX189" s="58"/>
      <c r="UAY189" s="58"/>
      <c r="UAZ189" s="58"/>
      <c r="UBA189" s="58"/>
      <c r="UBB189" s="58"/>
      <c r="UBC189" s="58"/>
      <c r="UBD189" s="58"/>
      <c r="UBE189" s="58"/>
      <c r="UBF189" s="58"/>
      <c r="UBG189" s="58"/>
      <c r="UBH189" s="58"/>
      <c r="UBI189" s="58"/>
      <c r="UBJ189" s="58"/>
      <c r="UBK189" s="58"/>
      <c r="UBL189" s="58"/>
      <c r="UBM189" s="58"/>
      <c r="UBN189" s="58"/>
      <c r="UBO189" s="58"/>
      <c r="UBP189" s="58"/>
      <c r="UBQ189" s="58"/>
      <c r="UBR189" s="58"/>
      <c r="UBS189" s="58"/>
      <c r="UBT189" s="58"/>
      <c r="UBU189" s="58"/>
      <c r="UBV189" s="58"/>
      <c r="UBW189" s="58"/>
      <c r="UBX189" s="58"/>
      <c r="UBY189" s="58"/>
      <c r="UBZ189" s="58"/>
      <c r="UCA189" s="58"/>
      <c r="UCB189" s="58"/>
      <c r="UCC189" s="58"/>
      <c r="UCD189" s="58"/>
      <c r="UCE189" s="58"/>
      <c r="UCF189" s="58"/>
      <c r="UCG189" s="58"/>
      <c r="UCH189" s="58"/>
      <c r="UCI189" s="58"/>
      <c r="UCJ189" s="58"/>
      <c r="UCK189" s="58"/>
      <c r="UCL189" s="58"/>
      <c r="UCM189" s="58"/>
      <c r="UCN189" s="58"/>
      <c r="UCO189" s="58"/>
      <c r="UCP189" s="58"/>
      <c r="UCQ189" s="58"/>
      <c r="UCR189" s="58"/>
      <c r="UCS189" s="58"/>
      <c r="UCT189" s="58"/>
      <c r="UCU189" s="58"/>
      <c r="UCV189" s="58"/>
      <c r="UCW189" s="58"/>
      <c r="UCX189" s="58"/>
      <c r="UCY189" s="58"/>
      <c r="UCZ189" s="58"/>
      <c r="UDA189" s="58"/>
      <c r="UDB189" s="58"/>
      <c r="UDC189" s="58"/>
      <c r="UDD189" s="58"/>
      <c r="UDE189" s="58"/>
      <c r="UDF189" s="58"/>
      <c r="UDG189" s="58"/>
      <c r="UDH189" s="58"/>
      <c r="UDI189" s="58"/>
      <c r="UDJ189" s="58"/>
      <c r="UDK189" s="58"/>
      <c r="UDL189" s="58"/>
      <c r="UDM189" s="58"/>
      <c r="UDN189" s="58"/>
      <c r="UDO189" s="58"/>
      <c r="UDP189" s="58"/>
      <c r="UDQ189" s="58"/>
      <c r="UDR189" s="58"/>
      <c r="UDS189" s="58"/>
      <c r="UDT189" s="58"/>
      <c r="UDU189" s="58"/>
      <c r="UDV189" s="58"/>
      <c r="UDW189" s="58"/>
      <c r="UDX189" s="58"/>
      <c r="UDY189" s="58"/>
      <c r="UDZ189" s="58"/>
      <c r="UEA189" s="58"/>
      <c r="UEB189" s="58"/>
      <c r="UEC189" s="58"/>
      <c r="UED189" s="58"/>
      <c r="UEE189" s="58"/>
      <c r="UEF189" s="58"/>
      <c r="UEG189" s="58"/>
      <c r="UEH189" s="58"/>
      <c r="UEI189" s="58"/>
      <c r="UEJ189" s="58"/>
      <c r="UEK189" s="58"/>
      <c r="UEL189" s="58"/>
      <c r="UEM189" s="58"/>
      <c r="UEN189" s="58"/>
      <c r="UEO189" s="58"/>
      <c r="UEP189" s="58"/>
      <c r="UEQ189" s="58"/>
      <c r="UER189" s="58"/>
      <c r="UES189" s="58"/>
      <c r="UET189" s="58"/>
      <c r="UEU189" s="58"/>
      <c r="UEV189" s="58"/>
      <c r="UEW189" s="58"/>
      <c r="UEX189" s="58"/>
      <c r="UEY189" s="58"/>
      <c r="UEZ189" s="58"/>
      <c r="UFA189" s="58"/>
      <c r="UFB189" s="58"/>
      <c r="UFC189" s="58"/>
      <c r="UFD189" s="58"/>
      <c r="UFE189" s="58"/>
      <c r="UFF189" s="58"/>
      <c r="UFG189" s="58"/>
      <c r="UFH189" s="58"/>
      <c r="UFI189" s="58"/>
      <c r="UFJ189" s="58"/>
      <c r="UFK189" s="58"/>
      <c r="UFL189" s="58"/>
      <c r="UFM189" s="58"/>
      <c r="UFN189" s="58"/>
      <c r="UFO189" s="58"/>
      <c r="UFP189" s="58"/>
      <c r="UFQ189" s="58"/>
      <c r="UFR189" s="58"/>
      <c r="UFS189" s="58"/>
      <c r="UFT189" s="58"/>
      <c r="UFU189" s="58"/>
      <c r="UFV189" s="58"/>
      <c r="UFW189" s="58"/>
      <c r="UFX189" s="58"/>
      <c r="UFY189" s="58"/>
      <c r="UFZ189" s="58"/>
      <c r="UGA189" s="58"/>
      <c r="UGB189" s="58"/>
      <c r="UGC189" s="58"/>
      <c r="UGD189" s="58"/>
      <c r="UGE189" s="58"/>
      <c r="UGF189" s="58"/>
      <c r="UGG189" s="58"/>
      <c r="UGH189" s="58"/>
      <c r="UGI189" s="58"/>
      <c r="UGJ189" s="58"/>
      <c r="UGK189" s="58"/>
      <c r="UGL189" s="58"/>
      <c r="UGM189" s="58"/>
      <c r="UGN189" s="58"/>
      <c r="UGO189" s="58"/>
      <c r="UGP189" s="58"/>
      <c r="UGQ189" s="58"/>
      <c r="UGR189" s="58"/>
      <c r="UGS189" s="58"/>
      <c r="UGT189" s="58"/>
      <c r="UGU189" s="58"/>
      <c r="UGV189" s="58"/>
      <c r="UGW189" s="58"/>
      <c r="UGX189" s="58"/>
      <c r="UGY189" s="58"/>
      <c r="UGZ189" s="58"/>
      <c r="UHA189" s="58"/>
      <c r="UHB189" s="58"/>
      <c r="UHC189" s="58"/>
      <c r="UHD189" s="58"/>
      <c r="UHE189" s="58"/>
      <c r="UHF189" s="58"/>
      <c r="UHG189" s="58"/>
      <c r="UHH189" s="58"/>
      <c r="UHI189" s="58"/>
      <c r="UHJ189" s="58"/>
      <c r="UHK189" s="58"/>
      <c r="UHL189" s="58"/>
      <c r="UHM189" s="58"/>
      <c r="UHN189" s="58"/>
      <c r="UHO189" s="58"/>
      <c r="UHP189" s="58"/>
      <c r="UHQ189" s="58"/>
      <c r="UHR189" s="58"/>
      <c r="UHS189" s="58"/>
      <c r="UHT189" s="58"/>
      <c r="UHU189" s="58"/>
      <c r="UHV189" s="58"/>
      <c r="UHW189" s="58"/>
      <c r="UHX189" s="58"/>
      <c r="UHY189" s="58"/>
      <c r="UHZ189" s="58"/>
      <c r="UIA189" s="58"/>
      <c r="UIB189" s="58"/>
      <c r="UIC189" s="58"/>
      <c r="UID189" s="58"/>
      <c r="UIE189" s="58"/>
      <c r="UIF189" s="58"/>
      <c r="UIG189" s="58"/>
      <c r="UIH189" s="58"/>
      <c r="UII189" s="58"/>
      <c r="UIJ189" s="58"/>
      <c r="UIK189" s="58"/>
      <c r="UIL189" s="58"/>
      <c r="UIM189" s="58"/>
      <c r="UIN189" s="58"/>
      <c r="UIO189" s="58"/>
      <c r="UIP189" s="58"/>
      <c r="UIQ189" s="58"/>
      <c r="UIR189" s="58"/>
      <c r="UIS189" s="58"/>
      <c r="UIT189" s="58"/>
      <c r="UIU189" s="58"/>
      <c r="UIV189" s="58"/>
      <c r="UIW189" s="58"/>
      <c r="UIX189" s="58"/>
      <c r="UIY189" s="58"/>
      <c r="UIZ189" s="58"/>
      <c r="UJA189" s="58"/>
      <c r="UJB189" s="58"/>
      <c r="UJC189" s="58"/>
      <c r="UJD189" s="58"/>
      <c r="UJE189" s="58"/>
      <c r="UJF189" s="58"/>
      <c r="UJG189" s="58"/>
      <c r="UJH189" s="58"/>
      <c r="UJI189" s="58"/>
      <c r="UJJ189" s="58"/>
      <c r="UJK189" s="58"/>
      <c r="UJL189" s="58"/>
      <c r="UJM189" s="58"/>
      <c r="UJN189" s="58"/>
      <c r="UJO189" s="58"/>
      <c r="UJP189" s="58"/>
      <c r="UJQ189" s="58"/>
      <c r="UJR189" s="58"/>
      <c r="UJS189" s="58"/>
      <c r="UJT189" s="58"/>
      <c r="UJU189" s="58"/>
      <c r="UJV189" s="58"/>
      <c r="UJW189" s="58"/>
      <c r="UJX189" s="58"/>
      <c r="UJY189" s="58"/>
      <c r="UJZ189" s="58"/>
      <c r="UKA189" s="58"/>
      <c r="UKB189" s="58"/>
      <c r="UKC189" s="58"/>
      <c r="UKD189" s="58"/>
      <c r="UKE189" s="58"/>
      <c r="UKF189" s="58"/>
      <c r="UKG189" s="58"/>
      <c r="UKH189" s="58"/>
      <c r="UKI189" s="58"/>
      <c r="UKJ189" s="58"/>
      <c r="UKK189" s="58"/>
      <c r="UKL189" s="58"/>
      <c r="UKM189" s="58"/>
      <c r="UKN189" s="58"/>
      <c r="UKO189" s="58"/>
      <c r="UKP189" s="58"/>
      <c r="UKQ189" s="58"/>
      <c r="UKR189" s="58"/>
      <c r="UKS189" s="58"/>
      <c r="UKT189" s="58"/>
      <c r="UKU189" s="58"/>
      <c r="UKV189" s="58"/>
      <c r="UKW189" s="58"/>
      <c r="UKX189" s="58"/>
      <c r="UKY189" s="58"/>
      <c r="UKZ189" s="58"/>
      <c r="ULA189" s="58"/>
      <c r="ULB189" s="58"/>
      <c r="ULC189" s="58"/>
      <c r="ULD189" s="58"/>
      <c r="ULE189" s="58"/>
      <c r="ULF189" s="58"/>
      <c r="ULG189" s="58"/>
      <c r="ULH189" s="58"/>
      <c r="ULI189" s="58"/>
      <c r="ULJ189" s="58"/>
      <c r="ULK189" s="58"/>
      <c r="ULL189" s="58"/>
      <c r="ULM189" s="58"/>
      <c r="ULN189" s="58"/>
      <c r="ULO189" s="58"/>
      <c r="ULP189" s="58"/>
      <c r="ULQ189" s="58"/>
      <c r="ULR189" s="58"/>
      <c r="ULS189" s="58"/>
      <c r="ULT189" s="58"/>
      <c r="ULU189" s="58"/>
      <c r="ULV189" s="58"/>
      <c r="ULW189" s="58"/>
      <c r="ULX189" s="58"/>
      <c r="ULY189" s="58"/>
      <c r="ULZ189" s="58"/>
      <c r="UMA189" s="58"/>
      <c r="UMB189" s="58"/>
      <c r="UMC189" s="58"/>
      <c r="UMD189" s="58"/>
      <c r="UME189" s="58"/>
      <c r="UMF189" s="58"/>
      <c r="UMG189" s="58"/>
      <c r="UMH189" s="58"/>
      <c r="UMI189" s="58"/>
      <c r="UMJ189" s="58"/>
      <c r="UMK189" s="58"/>
      <c r="UML189" s="58"/>
      <c r="UMM189" s="58"/>
      <c r="UMN189" s="58"/>
      <c r="UMO189" s="58"/>
      <c r="UMP189" s="58"/>
      <c r="UMQ189" s="58"/>
      <c r="UMR189" s="58"/>
      <c r="UMS189" s="58"/>
      <c r="UMT189" s="58"/>
      <c r="UMU189" s="58"/>
      <c r="UMV189" s="58"/>
      <c r="UMW189" s="58"/>
      <c r="UMX189" s="58"/>
      <c r="UMY189" s="58"/>
      <c r="UMZ189" s="58"/>
      <c r="UNA189" s="58"/>
      <c r="UNB189" s="58"/>
      <c r="UNC189" s="58"/>
      <c r="UND189" s="58"/>
      <c r="UNE189" s="58"/>
      <c r="UNF189" s="58"/>
      <c r="UNG189" s="58"/>
      <c r="UNH189" s="58"/>
      <c r="UNI189" s="58"/>
      <c r="UNJ189" s="58"/>
      <c r="UNK189" s="58"/>
      <c r="UNL189" s="58"/>
      <c r="UNM189" s="58"/>
      <c r="UNN189" s="58"/>
      <c r="UNO189" s="58"/>
      <c r="UNP189" s="58"/>
      <c r="UNQ189" s="58"/>
      <c r="UNR189" s="58"/>
      <c r="UNS189" s="58"/>
      <c r="UNT189" s="58"/>
      <c r="UNU189" s="58"/>
      <c r="UNV189" s="58"/>
      <c r="UNW189" s="58"/>
      <c r="UNX189" s="58"/>
      <c r="UNY189" s="58"/>
      <c r="UNZ189" s="58"/>
      <c r="UOA189" s="58"/>
      <c r="UOB189" s="58"/>
      <c r="UOC189" s="58"/>
      <c r="UOD189" s="58"/>
      <c r="UOE189" s="58"/>
      <c r="UOF189" s="58"/>
      <c r="UOG189" s="58"/>
      <c r="UOH189" s="58"/>
      <c r="UOI189" s="58"/>
      <c r="UOJ189" s="58"/>
      <c r="UOK189" s="58"/>
      <c r="UOL189" s="58"/>
      <c r="UOM189" s="58"/>
      <c r="UON189" s="58"/>
      <c r="UOO189" s="58"/>
      <c r="UOP189" s="58"/>
      <c r="UOQ189" s="58"/>
      <c r="UOR189" s="58"/>
      <c r="UOS189" s="58"/>
      <c r="UOT189" s="58"/>
      <c r="UOU189" s="58"/>
      <c r="UOV189" s="58"/>
      <c r="UOW189" s="58"/>
      <c r="UOX189" s="58"/>
      <c r="UOY189" s="58"/>
      <c r="UOZ189" s="58"/>
      <c r="UPA189" s="58"/>
      <c r="UPB189" s="58"/>
      <c r="UPC189" s="58"/>
      <c r="UPD189" s="58"/>
      <c r="UPE189" s="58"/>
      <c r="UPF189" s="58"/>
      <c r="UPG189" s="58"/>
      <c r="UPH189" s="58"/>
      <c r="UPI189" s="58"/>
      <c r="UPJ189" s="58"/>
      <c r="UPK189" s="58"/>
      <c r="UPL189" s="58"/>
      <c r="UPM189" s="58"/>
      <c r="UPN189" s="58"/>
      <c r="UPO189" s="58"/>
      <c r="UPP189" s="58"/>
      <c r="UPQ189" s="58"/>
      <c r="UPR189" s="58"/>
      <c r="UPS189" s="58"/>
      <c r="UPT189" s="58"/>
      <c r="UPU189" s="58"/>
      <c r="UPV189" s="58"/>
      <c r="UPW189" s="58"/>
      <c r="UPX189" s="58"/>
      <c r="UPY189" s="58"/>
      <c r="UPZ189" s="58"/>
      <c r="UQA189" s="58"/>
      <c r="UQB189" s="58"/>
      <c r="UQC189" s="58"/>
      <c r="UQD189" s="58"/>
      <c r="UQE189" s="58"/>
      <c r="UQF189" s="58"/>
      <c r="UQG189" s="58"/>
      <c r="UQH189" s="58"/>
      <c r="UQI189" s="58"/>
      <c r="UQJ189" s="58"/>
      <c r="UQK189" s="58"/>
      <c r="UQL189" s="58"/>
      <c r="UQM189" s="58"/>
      <c r="UQN189" s="58"/>
      <c r="UQO189" s="58"/>
      <c r="UQP189" s="58"/>
      <c r="UQQ189" s="58"/>
      <c r="UQR189" s="58"/>
      <c r="UQS189" s="58"/>
      <c r="UQT189" s="58"/>
      <c r="UQU189" s="58"/>
      <c r="UQV189" s="58"/>
      <c r="UQW189" s="58"/>
      <c r="UQX189" s="58"/>
      <c r="UQY189" s="58"/>
      <c r="UQZ189" s="58"/>
      <c r="URA189" s="58"/>
      <c r="URB189" s="58"/>
      <c r="URC189" s="58"/>
      <c r="URD189" s="58"/>
      <c r="URE189" s="58"/>
      <c r="URF189" s="58"/>
      <c r="URG189" s="58"/>
      <c r="URH189" s="58"/>
      <c r="URI189" s="58"/>
      <c r="URJ189" s="58"/>
      <c r="URK189" s="58"/>
      <c r="URL189" s="58"/>
      <c r="URM189" s="58"/>
      <c r="URN189" s="58"/>
      <c r="URO189" s="58"/>
      <c r="URP189" s="58"/>
      <c r="URQ189" s="58"/>
      <c r="URR189" s="58"/>
      <c r="URS189" s="58"/>
      <c r="URT189" s="58"/>
      <c r="URU189" s="58"/>
      <c r="URV189" s="58"/>
      <c r="URW189" s="58"/>
      <c r="URX189" s="58"/>
      <c r="URY189" s="58"/>
      <c r="URZ189" s="58"/>
      <c r="USA189" s="58"/>
      <c r="USB189" s="58"/>
      <c r="USC189" s="58"/>
      <c r="USD189" s="58"/>
      <c r="USE189" s="58"/>
      <c r="USF189" s="58"/>
      <c r="USG189" s="58"/>
      <c r="USH189" s="58"/>
      <c r="USI189" s="58"/>
      <c r="USJ189" s="58"/>
      <c r="USK189" s="58"/>
      <c r="USL189" s="58"/>
      <c r="USM189" s="58"/>
      <c r="USN189" s="58"/>
      <c r="USO189" s="58"/>
      <c r="USP189" s="58"/>
      <c r="USQ189" s="58"/>
      <c r="USR189" s="58"/>
      <c r="USS189" s="58"/>
      <c r="UST189" s="58"/>
      <c r="USU189" s="58"/>
      <c r="USV189" s="58"/>
      <c r="USW189" s="58"/>
      <c r="USX189" s="58"/>
      <c r="USY189" s="58"/>
      <c r="USZ189" s="58"/>
      <c r="UTA189" s="58"/>
      <c r="UTB189" s="58"/>
      <c r="UTC189" s="58"/>
      <c r="UTD189" s="58"/>
      <c r="UTE189" s="58"/>
      <c r="UTF189" s="58"/>
      <c r="UTG189" s="58"/>
      <c r="UTH189" s="58"/>
      <c r="UTI189" s="58"/>
      <c r="UTJ189" s="58"/>
      <c r="UTK189" s="58"/>
      <c r="UTL189" s="58"/>
      <c r="UTM189" s="58"/>
      <c r="UTN189" s="58"/>
      <c r="UTO189" s="58"/>
      <c r="UTP189" s="58"/>
      <c r="UTQ189" s="58"/>
      <c r="UTR189" s="58"/>
      <c r="UTS189" s="58"/>
      <c r="UTT189" s="58"/>
      <c r="UTU189" s="58"/>
      <c r="UTV189" s="58"/>
      <c r="UTW189" s="58"/>
      <c r="UTX189" s="58"/>
      <c r="UTY189" s="58"/>
      <c r="UTZ189" s="58"/>
      <c r="UUA189" s="58"/>
      <c r="UUB189" s="58"/>
      <c r="UUC189" s="58"/>
      <c r="UUD189" s="58"/>
      <c r="UUE189" s="58"/>
      <c r="UUF189" s="58"/>
      <c r="UUG189" s="58"/>
      <c r="UUH189" s="58"/>
      <c r="UUI189" s="58"/>
      <c r="UUJ189" s="58"/>
      <c r="UUK189" s="58"/>
      <c r="UUL189" s="58"/>
      <c r="UUM189" s="58"/>
      <c r="UUN189" s="58"/>
      <c r="UUO189" s="58"/>
      <c r="UUP189" s="58"/>
      <c r="UUQ189" s="58"/>
      <c r="UUR189" s="58"/>
      <c r="UUS189" s="58"/>
      <c r="UUT189" s="58"/>
      <c r="UUU189" s="58"/>
      <c r="UUV189" s="58"/>
      <c r="UUW189" s="58"/>
      <c r="UUX189" s="58"/>
      <c r="UUY189" s="58"/>
      <c r="UUZ189" s="58"/>
      <c r="UVA189" s="58"/>
      <c r="UVB189" s="58"/>
      <c r="UVC189" s="58"/>
      <c r="UVD189" s="58"/>
      <c r="UVE189" s="58"/>
      <c r="UVF189" s="58"/>
      <c r="UVG189" s="58"/>
      <c r="UVH189" s="58"/>
      <c r="UVI189" s="58"/>
      <c r="UVJ189" s="58"/>
      <c r="UVK189" s="58"/>
      <c r="UVL189" s="58"/>
      <c r="UVM189" s="58"/>
      <c r="UVN189" s="58"/>
      <c r="UVO189" s="58"/>
      <c r="UVP189" s="58"/>
      <c r="UVQ189" s="58"/>
      <c r="UVR189" s="58"/>
      <c r="UVS189" s="58"/>
      <c r="UVT189" s="58"/>
      <c r="UVU189" s="58"/>
      <c r="UVV189" s="58"/>
      <c r="UVW189" s="58"/>
      <c r="UVX189" s="58"/>
      <c r="UVY189" s="58"/>
      <c r="UVZ189" s="58"/>
      <c r="UWA189" s="58"/>
      <c r="UWB189" s="58"/>
      <c r="UWC189" s="58"/>
      <c r="UWD189" s="58"/>
      <c r="UWE189" s="58"/>
      <c r="UWF189" s="58"/>
      <c r="UWG189" s="58"/>
      <c r="UWH189" s="58"/>
      <c r="UWI189" s="58"/>
      <c r="UWJ189" s="58"/>
      <c r="UWK189" s="58"/>
      <c r="UWL189" s="58"/>
      <c r="UWM189" s="58"/>
      <c r="UWN189" s="58"/>
      <c r="UWO189" s="58"/>
      <c r="UWP189" s="58"/>
      <c r="UWQ189" s="58"/>
      <c r="UWR189" s="58"/>
      <c r="UWS189" s="58"/>
      <c r="UWT189" s="58"/>
      <c r="UWU189" s="58"/>
      <c r="UWV189" s="58"/>
      <c r="UWW189" s="58"/>
      <c r="UWX189" s="58"/>
      <c r="UWY189" s="58"/>
      <c r="UWZ189" s="58"/>
      <c r="UXA189" s="58"/>
      <c r="UXB189" s="58"/>
      <c r="UXC189" s="58"/>
      <c r="UXD189" s="58"/>
      <c r="UXE189" s="58"/>
      <c r="UXF189" s="58"/>
      <c r="UXG189" s="58"/>
      <c r="UXH189" s="58"/>
      <c r="UXI189" s="58"/>
      <c r="UXJ189" s="58"/>
      <c r="UXK189" s="58"/>
      <c r="UXL189" s="58"/>
      <c r="UXM189" s="58"/>
      <c r="UXN189" s="58"/>
      <c r="UXO189" s="58"/>
      <c r="UXP189" s="58"/>
      <c r="UXQ189" s="58"/>
      <c r="UXR189" s="58"/>
      <c r="UXS189" s="58"/>
      <c r="UXT189" s="58"/>
      <c r="UXU189" s="58"/>
      <c r="UXV189" s="58"/>
      <c r="UXW189" s="58"/>
      <c r="UXX189" s="58"/>
      <c r="UXY189" s="58"/>
      <c r="UXZ189" s="58"/>
      <c r="UYA189" s="58"/>
      <c r="UYB189" s="58"/>
      <c r="UYC189" s="58"/>
      <c r="UYD189" s="58"/>
      <c r="UYE189" s="58"/>
      <c r="UYF189" s="58"/>
      <c r="UYG189" s="58"/>
      <c r="UYH189" s="58"/>
      <c r="UYI189" s="58"/>
      <c r="UYJ189" s="58"/>
      <c r="UYK189" s="58"/>
      <c r="UYL189" s="58"/>
      <c r="UYM189" s="58"/>
      <c r="UYN189" s="58"/>
      <c r="UYO189" s="58"/>
      <c r="UYP189" s="58"/>
      <c r="UYQ189" s="58"/>
      <c r="UYR189" s="58"/>
      <c r="UYS189" s="58"/>
      <c r="UYT189" s="58"/>
      <c r="UYU189" s="58"/>
      <c r="UYV189" s="58"/>
      <c r="UYW189" s="58"/>
      <c r="UYX189" s="58"/>
      <c r="UYY189" s="58"/>
      <c r="UYZ189" s="58"/>
      <c r="UZA189" s="58"/>
      <c r="UZB189" s="58"/>
      <c r="UZC189" s="58"/>
      <c r="UZD189" s="58"/>
      <c r="UZE189" s="58"/>
      <c r="UZF189" s="58"/>
      <c r="UZG189" s="58"/>
      <c r="UZH189" s="58"/>
      <c r="UZI189" s="58"/>
      <c r="UZJ189" s="58"/>
      <c r="UZK189" s="58"/>
      <c r="UZL189" s="58"/>
      <c r="UZM189" s="58"/>
      <c r="UZN189" s="58"/>
      <c r="UZO189" s="58"/>
      <c r="UZP189" s="58"/>
      <c r="UZQ189" s="58"/>
      <c r="UZR189" s="58"/>
      <c r="UZS189" s="58"/>
      <c r="UZT189" s="58"/>
      <c r="UZU189" s="58"/>
      <c r="UZV189" s="58"/>
      <c r="UZW189" s="58"/>
      <c r="UZX189" s="58"/>
      <c r="UZY189" s="58"/>
      <c r="UZZ189" s="58"/>
      <c r="VAA189" s="58"/>
      <c r="VAB189" s="58"/>
      <c r="VAC189" s="58"/>
      <c r="VAD189" s="58"/>
      <c r="VAE189" s="58"/>
      <c r="VAF189" s="58"/>
      <c r="VAG189" s="58"/>
      <c r="VAH189" s="58"/>
      <c r="VAI189" s="58"/>
      <c r="VAJ189" s="58"/>
      <c r="VAK189" s="58"/>
      <c r="VAL189" s="58"/>
      <c r="VAM189" s="58"/>
      <c r="VAN189" s="58"/>
      <c r="VAO189" s="58"/>
      <c r="VAP189" s="58"/>
      <c r="VAQ189" s="58"/>
      <c r="VAR189" s="58"/>
      <c r="VAS189" s="58"/>
      <c r="VAT189" s="58"/>
      <c r="VAU189" s="58"/>
      <c r="VAV189" s="58"/>
      <c r="VAW189" s="58"/>
      <c r="VAX189" s="58"/>
      <c r="VAY189" s="58"/>
      <c r="VAZ189" s="58"/>
      <c r="VBA189" s="58"/>
      <c r="VBB189" s="58"/>
      <c r="VBC189" s="58"/>
      <c r="VBD189" s="58"/>
      <c r="VBE189" s="58"/>
      <c r="VBF189" s="58"/>
      <c r="VBG189" s="58"/>
      <c r="VBH189" s="58"/>
      <c r="VBI189" s="58"/>
      <c r="VBJ189" s="58"/>
      <c r="VBK189" s="58"/>
      <c r="VBL189" s="58"/>
      <c r="VBM189" s="58"/>
      <c r="VBN189" s="58"/>
      <c r="VBO189" s="58"/>
      <c r="VBP189" s="58"/>
      <c r="VBQ189" s="58"/>
      <c r="VBR189" s="58"/>
      <c r="VBS189" s="58"/>
      <c r="VBT189" s="58"/>
      <c r="VBU189" s="58"/>
      <c r="VBV189" s="58"/>
      <c r="VBW189" s="58"/>
      <c r="VBX189" s="58"/>
      <c r="VBY189" s="58"/>
      <c r="VBZ189" s="58"/>
      <c r="VCA189" s="58"/>
      <c r="VCB189" s="58"/>
      <c r="VCC189" s="58"/>
      <c r="VCD189" s="58"/>
      <c r="VCE189" s="58"/>
      <c r="VCF189" s="58"/>
      <c r="VCG189" s="58"/>
      <c r="VCH189" s="58"/>
      <c r="VCI189" s="58"/>
      <c r="VCJ189" s="58"/>
      <c r="VCK189" s="58"/>
      <c r="VCL189" s="58"/>
      <c r="VCM189" s="58"/>
      <c r="VCN189" s="58"/>
      <c r="VCO189" s="58"/>
      <c r="VCP189" s="58"/>
      <c r="VCQ189" s="58"/>
      <c r="VCR189" s="58"/>
      <c r="VCS189" s="58"/>
      <c r="VCT189" s="58"/>
      <c r="VCU189" s="58"/>
      <c r="VCV189" s="58"/>
      <c r="VCW189" s="58"/>
      <c r="VCX189" s="58"/>
      <c r="VCY189" s="58"/>
      <c r="VCZ189" s="58"/>
      <c r="VDA189" s="58"/>
      <c r="VDB189" s="58"/>
      <c r="VDC189" s="58"/>
      <c r="VDD189" s="58"/>
      <c r="VDE189" s="58"/>
      <c r="VDF189" s="58"/>
      <c r="VDG189" s="58"/>
      <c r="VDH189" s="58"/>
      <c r="VDI189" s="58"/>
      <c r="VDJ189" s="58"/>
      <c r="VDK189" s="58"/>
      <c r="VDL189" s="58"/>
      <c r="VDM189" s="58"/>
      <c r="VDN189" s="58"/>
      <c r="VDO189" s="58"/>
      <c r="VDP189" s="58"/>
      <c r="VDQ189" s="58"/>
      <c r="VDR189" s="58"/>
      <c r="VDS189" s="58"/>
      <c r="VDT189" s="58"/>
      <c r="VDU189" s="58"/>
      <c r="VDV189" s="58"/>
      <c r="VDW189" s="58"/>
      <c r="VDX189" s="58"/>
      <c r="VDY189" s="58"/>
      <c r="VDZ189" s="58"/>
      <c r="VEA189" s="58"/>
      <c r="VEB189" s="58"/>
      <c r="VEC189" s="58"/>
      <c r="VED189" s="58"/>
      <c r="VEE189" s="58"/>
      <c r="VEF189" s="58"/>
      <c r="VEG189" s="58"/>
      <c r="VEH189" s="58"/>
      <c r="VEI189" s="58"/>
      <c r="VEJ189" s="58"/>
      <c r="VEK189" s="58"/>
      <c r="VEL189" s="58"/>
      <c r="VEM189" s="58"/>
      <c r="VEN189" s="58"/>
      <c r="VEO189" s="58"/>
      <c r="VEP189" s="58"/>
      <c r="VEQ189" s="58"/>
      <c r="VER189" s="58"/>
      <c r="VES189" s="58"/>
      <c r="VET189" s="58"/>
      <c r="VEU189" s="58"/>
      <c r="VEV189" s="58"/>
      <c r="VEW189" s="58"/>
      <c r="VEX189" s="58"/>
      <c r="VEY189" s="58"/>
      <c r="VEZ189" s="58"/>
      <c r="VFA189" s="58"/>
      <c r="VFB189" s="58"/>
      <c r="VFC189" s="58"/>
      <c r="VFD189" s="58"/>
      <c r="VFE189" s="58"/>
      <c r="VFF189" s="58"/>
      <c r="VFG189" s="58"/>
      <c r="VFH189" s="58"/>
      <c r="VFI189" s="58"/>
      <c r="VFJ189" s="58"/>
      <c r="VFK189" s="58"/>
      <c r="VFL189" s="58"/>
      <c r="VFM189" s="58"/>
      <c r="VFN189" s="58"/>
      <c r="VFO189" s="58"/>
      <c r="VFP189" s="58"/>
      <c r="VFQ189" s="58"/>
      <c r="VFR189" s="58"/>
      <c r="VFS189" s="58"/>
      <c r="VFT189" s="58"/>
      <c r="VFU189" s="58"/>
      <c r="VFV189" s="58"/>
      <c r="VFW189" s="58"/>
      <c r="VFX189" s="58"/>
      <c r="VFY189" s="58"/>
      <c r="VFZ189" s="58"/>
      <c r="VGA189" s="58"/>
      <c r="VGB189" s="58"/>
      <c r="VGC189" s="58"/>
      <c r="VGD189" s="58"/>
      <c r="VGE189" s="58"/>
      <c r="VGF189" s="58"/>
      <c r="VGG189" s="58"/>
      <c r="VGH189" s="58"/>
      <c r="VGI189" s="58"/>
      <c r="VGJ189" s="58"/>
      <c r="VGK189" s="58"/>
      <c r="VGL189" s="58"/>
      <c r="VGM189" s="58"/>
      <c r="VGN189" s="58"/>
      <c r="VGO189" s="58"/>
      <c r="VGP189" s="58"/>
      <c r="VGQ189" s="58"/>
      <c r="VGR189" s="58"/>
      <c r="VGS189" s="58"/>
      <c r="VGT189" s="58"/>
      <c r="VGU189" s="58"/>
      <c r="VGV189" s="58"/>
      <c r="VGW189" s="58"/>
      <c r="VGX189" s="58"/>
      <c r="VGY189" s="58"/>
      <c r="VGZ189" s="58"/>
      <c r="VHA189" s="58"/>
      <c r="VHB189" s="58"/>
      <c r="VHC189" s="58"/>
      <c r="VHD189" s="58"/>
      <c r="VHE189" s="58"/>
      <c r="VHF189" s="58"/>
      <c r="VHG189" s="58"/>
      <c r="VHH189" s="58"/>
      <c r="VHI189" s="58"/>
      <c r="VHJ189" s="58"/>
      <c r="VHK189" s="58"/>
      <c r="VHL189" s="58"/>
      <c r="VHM189" s="58"/>
      <c r="VHN189" s="58"/>
      <c r="VHO189" s="58"/>
      <c r="VHP189" s="58"/>
      <c r="VHQ189" s="58"/>
      <c r="VHR189" s="58"/>
      <c r="VHS189" s="58"/>
      <c r="VHT189" s="58"/>
      <c r="VHU189" s="58"/>
      <c r="VHV189" s="58"/>
      <c r="VHW189" s="58"/>
      <c r="VHX189" s="58"/>
      <c r="VHY189" s="58"/>
      <c r="VHZ189" s="58"/>
      <c r="VIA189" s="58"/>
      <c r="VIB189" s="58"/>
      <c r="VIC189" s="58"/>
      <c r="VID189" s="58"/>
      <c r="VIE189" s="58"/>
      <c r="VIF189" s="58"/>
      <c r="VIG189" s="58"/>
      <c r="VIH189" s="58"/>
      <c r="VII189" s="58"/>
      <c r="VIJ189" s="58"/>
      <c r="VIK189" s="58"/>
      <c r="VIL189" s="58"/>
      <c r="VIM189" s="58"/>
      <c r="VIN189" s="58"/>
      <c r="VIO189" s="58"/>
      <c r="VIP189" s="58"/>
      <c r="VIQ189" s="58"/>
      <c r="VIR189" s="58"/>
      <c r="VIS189" s="58"/>
      <c r="VIT189" s="58"/>
      <c r="VIU189" s="58"/>
      <c r="VIV189" s="58"/>
      <c r="VIW189" s="58"/>
      <c r="VIX189" s="58"/>
      <c r="VIY189" s="58"/>
      <c r="VIZ189" s="58"/>
      <c r="VJA189" s="58"/>
      <c r="VJB189" s="58"/>
      <c r="VJC189" s="58"/>
      <c r="VJD189" s="58"/>
      <c r="VJE189" s="58"/>
      <c r="VJF189" s="58"/>
      <c r="VJG189" s="58"/>
      <c r="VJH189" s="58"/>
      <c r="VJI189" s="58"/>
      <c r="VJJ189" s="58"/>
      <c r="VJK189" s="58"/>
      <c r="VJL189" s="58"/>
      <c r="VJM189" s="58"/>
      <c r="VJN189" s="58"/>
      <c r="VJO189" s="58"/>
      <c r="VJP189" s="58"/>
      <c r="VJQ189" s="58"/>
      <c r="VJR189" s="58"/>
      <c r="VJS189" s="58"/>
      <c r="VJT189" s="58"/>
      <c r="VJU189" s="58"/>
      <c r="VJV189" s="58"/>
      <c r="VJW189" s="58"/>
      <c r="VJX189" s="58"/>
      <c r="VJY189" s="58"/>
      <c r="VJZ189" s="58"/>
      <c r="VKA189" s="58"/>
      <c r="VKB189" s="58"/>
      <c r="VKC189" s="58"/>
      <c r="VKD189" s="58"/>
      <c r="VKE189" s="58"/>
      <c r="VKF189" s="58"/>
      <c r="VKG189" s="58"/>
      <c r="VKH189" s="58"/>
      <c r="VKI189" s="58"/>
      <c r="VKJ189" s="58"/>
      <c r="VKK189" s="58"/>
      <c r="VKL189" s="58"/>
      <c r="VKM189" s="58"/>
      <c r="VKN189" s="58"/>
      <c r="VKO189" s="58"/>
      <c r="VKP189" s="58"/>
      <c r="VKQ189" s="58"/>
      <c r="VKR189" s="58"/>
      <c r="VKS189" s="58"/>
      <c r="VKT189" s="58"/>
      <c r="VKU189" s="58"/>
      <c r="VKV189" s="58"/>
      <c r="VKW189" s="58"/>
      <c r="VKX189" s="58"/>
      <c r="VKY189" s="58"/>
      <c r="VKZ189" s="58"/>
      <c r="VLA189" s="58"/>
      <c r="VLB189" s="58"/>
      <c r="VLC189" s="58"/>
      <c r="VLD189" s="58"/>
      <c r="VLE189" s="58"/>
      <c r="VLF189" s="58"/>
      <c r="VLG189" s="58"/>
      <c r="VLH189" s="58"/>
      <c r="VLI189" s="58"/>
      <c r="VLJ189" s="58"/>
      <c r="VLK189" s="58"/>
      <c r="VLL189" s="58"/>
      <c r="VLM189" s="58"/>
      <c r="VLN189" s="58"/>
      <c r="VLO189" s="58"/>
      <c r="VLP189" s="58"/>
      <c r="VLQ189" s="58"/>
      <c r="VLR189" s="58"/>
      <c r="VLS189" s="58"/>
      <c r="VLT189" s="58"/>
      <c r="VLU189" s="58"/>
      <c r="VLV189" s="58"/>
      <c r="VLW189" s="58"/>
      <c r="VLX189" s="58"/>
      <c r="VLY189" s="58"/>
      <c r="VLZ189" s="58"/>
      <c r="VMA189" s="58"/>
      <c r="VMB189" s="58"/>
      <c r="VMC189" s="58"/>
      <c r="VMD189" s="58"/>
      <c r="VME189" s="58"/>
      <c r="VMF189" s="58"/>
      <c r="VMG189" s="58"/>
      <c r="VMH189" s="58"/>
      <c r="VMI189" s="58"/>
      <c r="VMJ189" s="58"/>
      <c r="VMK189" s="58"/>
      <c r="VML189" s="58"/>
      <c r="VMM189" s="58"/>
      <c r="VMN189" s="58"/>
      <c r="VMO189" s="58"/>
      <c r="VMP189" s="58"/>
      <c r="VMQ189" s="58"/>
      <c r="VMR189" s="58"/>
      <c r="VMS189" s="58"/>
      <c r="VMT189" s="58"/>
      <c r="VMU189" s="58"/>
      <c r="VMV189" s="58"/>
      <c r="VMW189" s="58"/>
      <c r="VMX189" s="58"/>
      <c r="VMY189" s="58"/>
      <c r="VMZ189" s="58"/>
      <c r="VNA189" s="58"/>
      <c r="VNB189" s="58"/>
      <c r="VNC189" s="58"/>
      <c r="VND189" s="58"/>
      <c r="VNE189" s="58"/>
      <c r="VNF189" s="58"/>
      <c r="VNG189" s="58"/>
      <c r="VNH189" s="58"/>
      <c r="VNI189" s="58"/>
      <c r="VNJ189" s="58"/>
      <c r="VNK189" s="58"/>
      <c r="VNL189" s="58"/>
      <c r="VNM189" s="58"/>
      <c r="VNN189" s="58"/>
      <c r="VNO189" s="58"/>
      <c r="VNP189" s="58"/>
      <c r="VNQ189" s="58"/>
      <c r="VNR189" s="58"/>
      <c r="VNS189" s="58"/>
      <c r="VNT189" s="58"/>
      <c r="VNU189" s="58"/>
      <c r="VNV189" s="58"/>
      <c r="VNW189" s="58"/>
      <c r="VNX189" s="58"/>
      <c r="VNY189" s="58"/>
      <c r="VNZ189" s="58"/>
      <c r="VOA189" s="58"/>
      <c r="VOB189" s="58"/>
      <c r="VOC189" s="58"/>
      <c r="VOD189" s="58"/>
      <c r="VOE189" s="58"/>
      <c r="VOF189" s="58"/>
      <c r="VOG189" s="58"/>
      <c r="VOH189" s="58"/>
      <c r="VOI189" s="58"/>
      <c r="VOJ189" s="58"/>
      <c r="VOK189" s="58"/>
      <c r="VOL189" s="58"/>
      <c r="VOM189" s="58"/>
      <c r="VON189" s="58"/>
      <c r="VOO189" s="58"/>
      <c r="VOP189" s="58"/>
      <c r="VOQ189" s="58"/>
      <c r="VOR189" s="58"/>
      <c r="VOS189" s="58"/>
      <c r="VOT189" s="58"/>
      <c r="VOU189" s="58"/>
      <c r="VOV189" s="58"/>
      <c r="VOW189" s="58"/>
      <c r="VOX189" s="58"/>
      <c r="VOY189" s="58"/>
      <c r="VOZ189" s="58"/>
      <c r="VPA189" s="58"/>
      <c r="VPB189" s="58"/>
      <c r="VPC189" s="58"/>
      <c r="VPD189" s="58"/>
      <c r="VPE189" s="58"/>
      <c r="VPF189" s="58"/>
      <c r="VPG189" s="58"/>
      <c r="VPH189" s="58"/>
      <c r="VPI189" s="58"/>
      <c r="VPJ189" s="58"/>
      <c r="VPK189" s="58"/>
      <c r="VPL189" s="58"/>
      <c r="VPM189" s="58"/>
      <c r="VPN189" s="58"/>
      <c r="VPO189" s="58"/>
      <c r="VPP189" s="58"/>
      <c r="VPQ189" s="58"/>
      <c r="VPR189" s="58"/>
      <c r="VPS189" s="58"/>
      <c r="VPT189" s="58"/>
      <c r="VPU189" s="58"/>
      <c r="VPV189" s="58"/>
      <c r="VPW189" s="58"/>
      <c r="VPX189" s="58"/>
      <c r="VPY189" s="58"/>
      <c r="VPZ189" s="58"/>
      <c r="VQA189" s="58"/>
      <c r="VQB189" s="58"/>
      <c r="VQC189" s="58"/>
      <c r="VQD189" s="58"/>
      <c r="VQE189" s="58"/>
      <c r="VQF189" s="58"/>
      <c r="VQG189" s="58"/>
      <c r="VQH189" s="58"/>
      <c r="VQI189" s="58"/>
      <c r="VQJ189" s="58"/>
      <c r="VQK189" s="58"/>
      <c r="VQL189" s="58"/>
      <c r="VQM189" s="58"/>
      <c r="VQN189" s="58"/>
      <c r="VQO189" s="58"/>
      <c r="VQP189" s="58"/>
      <c r="VQQ189" s="58"/>
      <c r="VQR189" s="58"/>
      <c r="VQS189" s="58"/>
      <c r="VQT189" s="58"/>
      <c r="VQU189" s="58"/>
      <c r="VQV189" s="58"/>
      <c r="VQW189" s="58"/>
      <c r="VQX189" s="58"/>
      <c r="VQY189" s="58"/>
      <c r="VQZ189" s="58"/>
      <c r="VRA189" s="58"/>
      <c r="VRB189" s="58"/>
      <c r="VRC189" s="58"/>
      <c r="VRD189" s="58"/>
      <c r="VRE189" s="58"/>
      <c r="VRF189" s="58"/>
      <c r="VRG189" s="58"/>
      <c r="VRH189" s="58"/>
      <c r="VRI189" s="58"/>
      <c r="VRJ189" s="58"/>
      <c r="VRK189" s="58"/>
      <c r="VRL189" s="58"/>
      <c r="VRM189" s="58"/>
      <c r="VRN189" s="58"/>
      <c r="VRO189" s="58"/>
      <c r="VRP189" s="58"/>
      <c r="VRQ189" s="58"/>
      <c r="VRR189" s="58"/>
      <c r="VRS189" s="58"/>
      <c r="VRT189" s="58"/>
      <c r="VRU189" s="58"/>
      <c r="VRV189" s="58"/>
      <c r="VRW189" s="58"/>
      <c r="VRX189" s="58"/>
      <c r="VRY189" s="58"/>
      <c r="VRZ189" s="58"/>
      <c r="VSA189" s="58"/>
      <c r="VSB189" s="58"/>
      <c r="VSC189" s="58"/>
      <c r="VSD189" s="58"/>
      <c r="VSE189" s="58"/>
      <c r="VSF189" s="58"/>
      <c r="VSG189" s="58"/>
      <c r="VSH189" s="58"/>
      <c r="VSI189" s="58"/>
      <c r="VSJ189" s="58"/>
      <c r="VSK189" s="58"/>
      <c r="VSL189" s="58"/>
      <c r="VSM189" s="58"/>
      <c r="VSN189" s="58"/>
      <c r="VSO189" s="58"/>
      <c r="VSP189" s="58"/>
      <c r="VSQ189" s="58"/>
      <c r="VSR189" s="58"/>
      <c r="VSS189" s="58"/>
      <c r="VST189" s="58"/>
      <c r="VSU189" s="58"/>
      <c r="VSV189" s="58"/>
      <c r="VSW189" s="58"/>
      <c r="VSX189" s="58"/>
      <c r="VSY189" s="58"/>
      <c r="VSZ189" s="58"/>
      <c r="VTA189" s="58"/>
      <c r="VTB189" s="58"/>
      <c r="VTC189" s="58"/>
      <c r="VTD189" s="58"/>
      <c r="VTE189" s="58"/>
      <c r="VTF189" s="58"/>
      <c r="VTG189" s="58"/>
      <c r="VTH189" s="58"/>
      <c r="VTI189" s="58"/>
      <c r="VTJ189" s="58"/>
      <c r="VTK189" s="58"/>
      <c r="VTL189" s="58"/>
      <c r="VTM189" s="58"/>
      <c r="VTN189" s="58"/>
      <c r="VTO189" s="58"/>
      <c r="VTP189" s="58"/>
      <c r="VTQ189" s="58"/>
      <c r="VTR189" s="58"/>
      <c r="VTS189" s="58"/>
      <c r="VTT189" s="58"/>
      <c r="VTU189" s="58"/>
      <c r="VTV189" s="58"/>
      <c r="VTW189" s="58"/>
      <c r="VTX189" s="58"/>
      <c r="VTY189" s="58"/>
      <c r="VTZ189" s="58"/>
      <c r="VUA189" s="58"/>
      <c r="VUB189" s="58"/>
      <c r="VUC189" s="58"/>
      <c r="VUD189" s="58"/>
      <c r="VUE189" s="58"/>
      <c r="VUF189" s="58"/>
      <c r="VUG189" s="58"/>
      <c r="VUH189" s="58"/>
      <c r="VUI189" s="58"/>
      <c r="VUJ189" s="58"/>
      <c r="VUK189" s="58"/>
      <c r="VUL189" s="58"/>
      <c r="VUM189" s="58"/>
      <c r="VUN189" s="58"/>
      <c r="VUO189" s="58"/>
      <c r="VUP189" s="58"/>
      <c r="VUQ189" s="58"/>
      <c r="VUR189" s="58"/>
      <c r="VUS189" s="58"/>
      <c r="VUT189" s="58"/>
      <c r="VUU189" s="58"/>
      <c r="VUV189" s="58"/>
      <c r="VUW189" s="58"/>
      <c r="VUX189" s="58"/>
      <c r="VUY189" s="58"/>
      <c r="VUZ189" s="58"/>
      <c r="VVA189" s="58"/>
      <c r="VVB189" s="58"/>
      <c r="VVC189" s="58"/>
      <c r="VVD189" s="58"/>
      <c r="VVE189" s="58"/>
      <c r="VVF189" s="58"/>
      <c r="VVG189" s="58"/>
      <c r="VVH189" s="58"/>
      <c r="VVI189" s="58"/>
      <c r="VVJ189" s="58"/>
      <c r="VVK189" s="58"/>
      <c r="VVL189" s="58"/>
      <c r="VVM189" s="58"/>
      <c r="VVN189" s="58"/>
      <c r="VVO189" s="58"/>
      <c r="VVP189" s="58"/>
      <c r="VVQ189" s="58"/>
      <c r="VVR189" s="58"/>
      <c r="VVS189" s="58"/>
      <c r="VVT189" s="58"/>
      <c r="VVU189" s="58"/>
      <c r="VVV189" s="58"/>
      <c r="VVW189" s="58"/>
      <c r="VVX189" s="58"/>
      <c r="VVY189" s="58"/>
      <c r="VVZ189" s="58"/>
      <c r="VWA189" s="58"/>
      <c r="VWB189" s="58"/>
      <c r="VWC189" s="58"/>
      <c r="VWD189" s="58"/>
      <c r="VWE189" s="58"/>
      <c r="VWF189" s="58"/>
      <c r="VWG189" s="58"/>
      <c r="VWH189" s="58"/>
      <c r="VWI189" s="58"/>
      <c r="VWJ189" s="58"/>
      <c r="VWK189" s="58"/>
      <c r="VWL189" s="58"/>
      <c r="VWM189" s="58"/>
      <c r="VWN189" s="58"/>
      <c r="VWO189" s="58"/>
      <c r="VWP189" s="58"/>
      <c r="VWQ189" s="58"/>
      <c r="VWR189" s="58"/>
      <c r="VWS189" s="58"/>
      <c r="VWT189" s="58"/>
      <c r="VWU189" s="58"/>
      <c r="VWV189" s="58"/>
      <c r="VWW189" s="58"/>
      <c r="VWX189" s="58"/>
      <c r="VWY189" s="58"/>
      <c r="VWZ189" s="58"/>
      <c r="VXA189" s="58"/>
      <c r="VXB189" s="58"/>
      <c r="VXC189" s="58"/>
      <c r="VXD189" s="58"/>
      <c r="VXE189" s="58"/>
      <c r="VXF189" s="58"/>
      <c r="VXG189" s="58"/>
      <c r="VXH189" s="58"/>
      <c r="VXI189" s="58"/>
      <c r="VXJ189" s="58"/>
      <c r="VXK189" s="58"/>
      <c r="VXL189" s="58"/>
      <c r="VXM189" s="58"/>
      <c r="VXN189" s="58"/>
      <c r="VXO189" s="58"/>
      <c r="VXP189" s="58"/>
      <c r="VXQ189" s="58"/>
      <c r="VXR189" s="58"/>
      <c r="VXS189" s="58"/>
      <c r="VXT189" s="58"/>
      <c r="VXU189" s="58"/>
      <c r="VXV189" s="58"/>
      <c r="VXW189" s="58"/>
      <c r="VXX189" s="58"/>
      <c r="VXY189" s="58"/>
      <c r="VXZ189" s="58"/>
      <c r="VYA189" s="58"/>
      <c r="VYB189" s="58"/>
      <c r="VYC189" s="58"/>
      <c r="VYD189" s="58"/>
      <c r="VYE189" s="58"/>
      <c r="VYF189" s="58"/>
      <c r="VYG189" s="58"/>
      <c r="VYH189" s="58"/>
      <c r="VYI189" s="58"/>
      <c r="VYJ189" s="58"/>
      <c r="VYK189" s="58"/>
      <c r="VYL189" s="58"/>
      <c r="VYM189" s="58"/>
      <c r="VYN189" s="58"/>
      <c r="VYO189" s="58"/>
      <c r="VYP189" s="58"/>
      <c r="VYQ189" s="58"/>
      <c r="VYR189" s="58"/>
      <c r="VYS189" s="58"/>
      <c r="VYT189" s="58"/>
      <c r="VYU189" s="58"/>
      <c r="VYV189" s="58"/>
      <c r="VYW189" s="58"/>
      <c r="VYX189" s="58"/>
      <c r="VYY189" s="58"/>
      <c r="VYZ189" s="58"/>
      <c r="VZA189" s="58"/>
      <c r="VZB189" s="58"/>
      <c r="VZC189" s="58"/>
      <c r="VZD189" s="58"/>
      <c r="VZE189" s="58"/>
      <c r="VZF189" s="58"/>
      <c r="VZG189" s="58"/>
      <c r="VZH189" s="58"/>
      <c r="VZI189" s="58"/>
      <c r="VZJ189" s="58"/>
      <c r="VZK189" s="58"/>
      <c r="VZL189" s="58"/>
      <c r="VZM189" s="58"/>
      <c r="VZN189" s="58"/>
      <c r="VZO189" s="58"/>
      <c r="VZP189" s="58"/>
      <c r="VZQ189" s="58"/>
      <c r="VZR189" s="58"/>
      <c r="VZS189" s="58"/>
      <c r="VZT189" s="58"/>
      <c r="VZU189" s="58"/>
      <c r="VZV189" s="58"/>
      <c r="VZW189" s="58"/>
      <c r="VZX189" s="58"/>
      <c r="VZY189" s="58"/>
      <c r="VZZ189" s="58"/>
      <c r="WAA189" s="58"/>
      <c r="WAB189" s="58"/>
      <c r="WAC189" s="58"/>
      <c r="WAD189" s="58"/>
      <c r="WAE189" s="58"/>
      <c r="WAF189" s="58"/>
      <c r="WAG189" s="58"/>
      <c r="WAH189" s="58"/>
      <c r="WAI189" s="58"/>
      <c r="WAJ189" s="58"/>
      <c r="WAK189" s="58"/>
      <c r="WAL189" s="58"/>
      <c r="WAM189" s="58"/>
      <c r="WAN189" s="58"/>
      <c r="WAO189" s="58"/>
      <c r="WAP189" s="58"/>
      <c r="WAQ189" s="58"/>
      <c r="WAR189" s="58"/>
      <c r="WAS189" s="58"/>
      <c r="WAT189" s="58"/>
      <c r="WAU189" s="58"/>
      <c r="WAV189" s="58"/>
      <c r="WAW189" s="58"/>
      <c r="WAX189" s="58"/>
      <c r="WAY189" s="58"/>
      <c r="WAZ189" s="58"/>
      <c r="WBA189" s="58"/>
      <c r="WBB189" s="58"/>
      <c r="WBC189" s="58"/>
      <c r="WBD189" s="58"/>
      <c r="WBE189" s="58"/>
      <c r="WBF189" s="58"/>
      <c r="WBG189" s="58"/>
      <c r="WBH189" s="58"/>
      <c r="WBI189" s="58"/>
      <c r="WBJ189" s="58"/>
      <c r="WBK189" s="58"/>
      <c r="WBL189" s="58"/>
      <c r="WBM189" s="58"/>
      <c r="WBN189" s="58"/>
      <c r="WBO189" s="58"/>
      <c r="WBP189" s="58"/>
      <c r="WBQ189" s="58"/>
      <c r="WBR189" s="58"/>
      <c r="WBS189" s="58"/>
      <c r="WBT189" s="58"/>
      <c r="WBU189" s="58"/>
      <c r="WBV189" s="58"/>
      <c r="WBW189" s="58"/>
      <c r="WBX189" s="58"/>
      <c r="WBY189" s="58"/>
      <c r="WBZ189" s="58"/>
      <c r="WCA189" s="58"/>
      <c r="WCB189" s="58"/>
      <c r="WCC189" s="58"/>
      <c r="WCD189" s="58"/>
      <c r="WCE189" s="58"/>
      <c r="WCF189" s="58"/>
      <c r="WCG189" s="58"/>
      <c r="WCH189" s="58"/>
      <c r="WCI189" s="58"/>
      <c r="WCJ189" s="58"/>
      <c r="WCK189" s="58"/>
      <c r="WCL189" s="58"/>
      <c r="WCM189" s="58"/>
      <c r="WCN189" s="58"/>
      <c r="WCO189" s="58"/>
      <c r="WCP189" s="58"/>
      <c r="WCQ189" s="58"/>
      <c r="WCR189" s="58"/>
      <c r="WCS189" s="58"/>
      <c r="WCT189" s="58"/>
      <c r="WCU189" s="58"/>
      <c r="WCV189" s="58"/>
      <c r="WCW189" s="58"/>
      <c r="WCX189" s="58"/>
      <c r="WCY189" s="58"/>
      <c r="WCZ189" s="58"/>
      <c r="WDA189" s="58"/>
      <c r="WDB189" s="58"/>
      <c r="WDC189" s="58"/>
      <c r="WDD189" s="58"/>
      <c r="WDE189" s="58"/>
      <c r="WDF189" s="58"/>
      <c r="WDG189" s="58"/>
      <c r="WDH189" s="58"/>
      <c r="WDI189" s="58"/>
      <c r="WDJ189" s="58"/>
      <c r="WDK189" s="58"/>
      <c r="WDL189" s="58"/>
      <c r="WDM189" s="58"/>
      <c r="WDN189" s="58"/>
      <c r="WDO189" s="58"/>
      <c r="WDP189" s="58"/>
      <c r="WDQ189" s="58"/>
      <c r="WDR189" s="58"/>
      <c r="WDS189" s="58"/>
      <c r="WDT189" s="58"/>
      <c r="WDU189" s="58"/>
      <c r="WDV189" s="58"/>
      <c r="WDW189" s="58"/>
      <c r="WDX189" s="58"/>
      <c r="WDY189" s="58"/>
      <c r="WDZ189" s="58"/>
      <c r="WEA189" s="58"/>
      <c r="WEB189" s="58"/>
      <c r="WEC189" s="58"/>
      <c r="WED189" s="58"/>
      <c r="WEE189" s="58"/>
      <c r="WEF189" s="58"/>
      <c r="WEG189" s="58"/>
      <c r="WEH189" s="58"/>
      <c r="WEI189" s="58"/>
      <c r="WEJ189" s="58"/>
      <c r="WEK189" s="58"/>
      <c r="WEL189" s="58"/>
      <c r="WEM189" s="58"/>
      <c r="WEN189" s="58"/>
      <c r="WEO189" s="58"/>
      <c r="WEP189" s="58"/>
      <c r="WEQ189" s="58"/>
      <c r="WER189" s="58"/>
      <c r="WES189" s="58"/>
      <c r="WET189" s="58"/>
      <c r="WEU189" s="58"/>
      <c r="WEV189" s="58"/>
      <c r="WEW189" s="58"/>
      <c r="WEX189" s="58"/>
      <c r="WEY189" s="58"/>
      <c r="WEZ189" s="58"/>
      <c r="WFA189" s="58"/>
      <c r="WFB189" s="58"/>
      <c r="WFC189" s="58"/>
      <c r="WFD189" s="58"/>
      <c r="WFE189" s="58"/>
      <c r="WFF189" s="58"/>
      <c r="WFG189" s="58"/>
      <c r="WFH189" s="58"/>
      <c r="WFI189" s="58"/>
      <c r="WFJ189" s="58"/>
      <c r="WFK189" s="58"/>
      <c r="WFL189" s="58"/>
      <c r="WFM189" s="58"/>
      <c r="WFN189" s="58"/>
      <c r="WFO189" s="58"/>
      <c r="WFP189" s="58"/>
      <c r="WFQ189" s="58"/>
      <c r="WFR189" s="58"/>
      <c r="WFS189" s="58"/>
      <c r="WFT189" s="58"/>
      <c r="WFU189" s="58"/>
      <c r="WFV189" s="58"/>
      <c r="WFW189" s="58"/>
      <c r="WFX189" s="58"/>
      <c r="WFY189" s="58"/>
      <c r="WFZ189" s="58"/>
      <c r="WGA189" s="58"/>
      <c r="WGB189" s="58"/>
      <c r="WGC189" s="58"/>
      <c r="WGD189" s="58"/>
      <c r="WGE189" s="58"/>
      <c r="WGF189" s="58"/>
      <c r="WGG189" s="58"/>
      <c r="WGH189" s="58"/>
      <c r="WGI189" s="58"/>
      <c r="WGJ189" s="58"/>
      <c r="WGK189" s="58"/>
      <c r="WGL189" s="58"/>
      <c r="WGM189" s="58"/>
      <c r="WGN189" s="58"/>
      <c r="WGO189" s="58"/>
      <c r="WGP189" s="58"/>
      <c r="WGQ189" s="58"/>
      <c r="WGR189" s="58"/>
      <c r="WGS189" s="58"/>
      <c r="WGT189" s="58"/>
      <c r="WGU189" s="58"/>
      <c r="WGV189" s="58"/>
      <c r="WGW189" s="58"/>
      <c r="WGX189" s="58"/>
      <c r="WGY189" s="58"/>
      <c r="WGZ189" s="58"/>
      <c r="WHA189" s="58"/>
      <c r="WHB189" s="58"/>
      <c r="WHC189" s="58"/>
      <c r="WHD189" s="58"/>
      <c r="WHE189" s="58"/>
      <c r="WHF189" s="58"/>
      <c r="WHG189" s="58"/>
      <c r="WHH189" s="58"/>
      <c r="WHI189" s="58"/>
      <c r="WHJ189" s="58"/>
      <c r="WHK189" s="58"/>
      <c r="WHL189" s="58"/>
      <c r="WHM189" s="58"/>
      <c r="WHN189" s="58"/>
      <c r="WHO189" s="58"/>
      <c r="WHP189" s="58"/>
      <c r="WHQ189" s="58"/>
      <c r="WHR189" s="58"/>
      <c r="WHS189" s="58"/>
      <c r="WHT189" s="58"/>
      <c r="WHU189" s="58"/>
      <c r="WHV189" s="58"/>
      <c r="WHW189" s="58"/>
      <c r="WHX189" s="58"/>
      <c r="WHY189" s="58"/>
      <c r="WHZ189" s="58"/>
      <c r="WIA189" s="58"/>
      <c r="WIB189" s="58"/>
      <c r="WIC189" s="58"/>
      <c r="WID189" s="58"/>
      <c r="WIE189" s="58"/>
      <c r="WIF189" s="58"/>
      <c r="WIG189" s="58"/>
      <c r="WIH189" s="58"/>
      <c r="WII189" s="58"/>
      <c r="WIJ189" s="58"/>
      <c r="WIK189" s="58"/>
      <c r="WIL189" s="58"/>
      <c r="WIM189" s="58"/>
      <c r="WIN189" s="58"/>
      <c r="WIO189" s="58"/>
      <c r="WIP189" s="58"/>
      <c r="WIQ189" s="58"/>
      <c r="WIR189" s="58"/>
      <c r="WIS189" s="58"/>
      <c r="WIT189" s="58"/>
      <c r="WIU189" s="58"/>
      <c r="WIV189" s="58"/>
      <c r="WIW189" s="58"/>
      <c r="WIX189" s="58"/>
      <c r="WIY189" s="58"/>
      <c r="WIZ189" s="58"/>
      <c r="WJA189" s="58"/>
      <c r="WJB189" s="58"/>
      <c r="WJC189" s="58"/>
      <c r="WJD189" s="58"/>
      <c r="WJE189" s="58"/>
      <c r="WJF189" s="58"/>
      <c r="WJG189" s="58"/>
      <c r="WJH189" s="58"/>
      <c r="WJI189" s="58"/>
      <c r="WJJ189" s="58"/>
      <c r="WJK189" s="58"/>
      <c r="WJL189" s="58"/>
      <c r="WJM189" s="58"/>
      <c r="WJN189" s="58"/>
      <c r="WJO189" s="58"/>
      <c r="WJP189" s="58"/>
      <c r="WJQ189" s="58"/>
      <c r="WJR189" s="58"/>
      <c r="WJS189" s="58"/>
      <c r="WJT189" s="58"/>
      <c r="WJU189" s="58"/>
      <c r="WJV189" s="58"/>
      <c r="WJW189" s="58"/>
      <c r="WJX189" s="58"/>
      <c r="WJY189" s="58"/>
      <c r="WJZ189" s="58"/>
      <c r="WKA189" s="58"/>
      <c r="WKB189" s="58"/>
      <c r="WKC189" s="58"/>
      <c r="WKD189" s="58"/>
      <c r="WKE189" s="58"/>
      <c r="WKF189" s="58"/>
      <c r="WKG189" s="58"/>
      <c r="WKH189" s="58"/>
      <c r="WKI189" s="58"/>
      <c r="WKJ189" s="58"/>
      <c r="WKK189" s="58"/>
      <c r="WKL189" s="58"/>
      <c r="WKM189" s="58"/>
      <c r="WKN189" s="58"/>
      <c r="WKO189" s="58"/>
      <c r="WKP189" s="58"/>
      <c r="WKQ189" s="58"/>
      <c r="WKR189" s="58"/>
      <c r="WKS189" s="58"/>
      <c r="WKT189" s="58"/>
      <c r="WKU189" s="58"/>
      <c r="WKV189" s="58"/>
      <c r="WKW189" s="58"/>
      <c r="WKX189" s="58"/>
      <c r="WKY189" s="58"/>
      <c r="WKZ189" s="58"/>
      <c r="WLA189" s="58"/>
      <c r="WLB189" s="58"/>
      <c r="WLC189" s="58"/>
      <c r="WLD189" s="58"/>
      <c r="WLE189" s="58"/>
      <c r="WLF189" s="58"/>
      <c r="WLG189" s="58"/>
      <c r="WLH189" s="58"/>
      <c r="WLI189" s="58"/>
      <c r="WLJ189" s="58"/>
      <c r="WLK189" s="58"/>
      <c r="WLL189" s="58"/>
      <c r="WLM189" s="58"/>
      <c r="WLN189" s="58"/>
      <c r="WLO189" s="58"/>
      <c r="WLP189" s="58"/>
      <c r="WLQ189" s="58"/>
      <c r="WLR189" s="58"/>
      <c r="WLS189" s="58"/>
      <c r="WLT189" s="58"/>
      <c r="WLU189" s="58"/>
      <c r="WLV189" s="58"/>
      <c r="WLW189" s="58"/>
      <c r="WLX189" s="58"/>
      <c r="WLY189" s="58"/>
      <c r="WLZ189" s="58"/>
      <c r="WMA189" s="58"/>
      <c r="WMB189" s="58"/>
      <c r="WMC189" s="58"/>
      <c r="WMD189" s="58"/>
      <c r="WME189" s="58"/>
      <c r="WMF189" s="58"/>
      <c r="WMG189" s="58"/>
      <c r="WMH189" s="58"/>
      <c r="WMI189" s="58"/>
      <c r="WMJ189" s="58"/>
      <c r="WMK189" s="58"/>
      <c r="WML189" s="58"/>
      <c r="WMM189" s="58"/>
      <c r="WMN189" s="58"/>
      <c r="WMO189" s="58"/>
      <c r="WMP189" s="58"/>
      <c r="WMQ189" s="58"/>
      <c r="WMR189" s="58"/>
      <c r="WMS189" s="58"/>
      <c r="WMT189" s="58"/>
      <c r="WMU189" s="58"/>
      <c r="WMV189" s="58"/>
      <c r="WMW189" s="58"/>
      <c r="WMX189" s="58"/>
      <c r="WMY189" s="58"/>
      <c r="WMZ189" s="58"/>
      <c r="WNA189" s="58"/>
      <c r="WNB189" s="58"/>
      <c r="WNC189" s="58"/>
      <c r="WND189" s="58"/>
      <c r="WNE189" s="58"/>
      <c r="WNF189" s="58"/>
      <c r="WNG189" s="58"/>
      <c r="WNH189" s="58"/>
      <c r="WNI189" s="58"/>
      <c r="WNJ189" s="58"/>
      <c r="WNK189" s="58"/>
      <c r="WNL189" s="58"/>
      <c r="WNM189" s="58"/>
      <c r="WNN189" s="58"/>
      <c r="WNO189" s="58"/>
      <c r="WNP189" s="58"/>
      <c r="WNQ189" s="58"/>
      <c r="WNR189" s="58"/>
      <c r="WNS189" s="58"/>
      <c r="WNT189" s="58"/>
      <c r="WNU189" s="58"/>
      <c r="WNV189" s="58"/>
      <c r="WNW189" s="58"/>
      <c r="WNX189" s="58"/>
      <c r="WNY189" s="58"/>
      <c r="WNZ189" s="58"/>
      <c r="WOA189" s="58"/>
      <c r="WOB189" s="58"/>
      <c r="WOC189" s="58"/>
      <c r="WOD189" s="58"/>
      <c r="WOE189" s="58"/>
      <c r="WOF189" s="58"/>
      <c r="WOG189" s="58"/>
      <c r="WOH189" s="58"/>
      <c r="WOI189" s="58"/>
      <c r="WOJ189" s="58"/>
      <c r="WOK189" s="58"/>
      <c r="WOL189" s="58"/>
      <c r="WOM189" s="58"/>
      <c r="WON189" s="58"/>
      <c r="WOO189" s="58"/>
      <c r="WOP189" s="58"/>
      <c r="WOQ189" s="58"/>
      <c r="WOR189" s="58"/>
      <c r="WOS189" s="58"/>
      <c r="WOT189" s="58"/>
      <c r="WOU189" s="58"/>
      <c r="WOV189" s="58"/>
      <c r="WOW189" s="58"/>
      <c r="WOX189" s="58"/>
      <c r="WOY189" s="58"/>
      <c r="WOZ189" s="58"/>
      <c r="WPA189" s="58"/>
      <c r="WPB189" s="58"/>
      <c r="WPC189" s="58"/>
      <c r="WPD189" s="58"/>
      <c r="WPE189" s="58"/>
      <c r="WPF189" s="58"/>
      <c r="WPG189" s="58"/>
      <c r="WPH189" s="58"/>
      <c r="WPI189" s="58"/>
      <c r="WPJ189" s="58"/>
      <c r="WPK189" s="58"/>
      <c r="WPL189" s="58"/>
      <c r="WPM189" s="58"/>
      <c r="WPN189" s="58"/>
      <c r="WPO189" s="58"/>
      <c r="WPP189" s="58"/>
      <c r="WPQ189" s="58"/>
      <c r="WPR189" s="58"/>
      <c r="WPS189" s="58"/>
      <c r="WPT189" s="58"/>
      <c r="WPU189" s="58"/>
      <c r="WPV189" s="58"/>
      <c r="WPW189" s="58"/>
      <c r="WPX189" s="58"/>
      <c r="WPY189" s="58"/>
      <c r="WPZ189" s="58"/>
      <c r="WQA189" s="58"/>
      <c r="WQB189" s="58"/>
      <c r="WQC189" s="58"/>
      <c r="WQD189" s="58"/>
      <c r="WQE189" s="58"/>
      <c r="WQF189" s="58"/>
      <c r="WQG189" s="58"/>
      <c r="WQH189" s="58"/>
      <c r="WQI189" s="58"/>
      <c r="WQJ189" s="58"/>
      <c r="WQK189" s="58"/>
      <c r="WQL189" s="58"/>
      <c r="WQM189" s="58"/>
      <c r="WQN189" s="58"/>
      <c r="WQO189" s="58"/>
      <c r="WQP189" s="58"/>
      <c r="WQQ189" s="58"/>
      <c r="WQR189" s="58"/>
      <c r="WQS189" s="58"/>
      <c r="WQT189" s="58"/>
      <c r="WQU189" s="58"/>
      <c r="WQV189" s="58"/>
      <c r="WQW189" s="58"/>
      <c r="WQX189" s="58"/>
      <c r="WQY189" s="58"/>
      <c r="WQZ189" s="58"/>
      <c r="WRA189" s="58"/>
      <c r="WRB189" s="58"/>
      <c r="WRC189" s="58"/>
      <c r="WRD189" s="58"/>
      <c r="WRE189" s="58"/>
      <c r="WRF189" s="58"/>
      <c r="WRG189" s="58"/>
      <c r="WRH189" s="58"/>
      <c r="WRI189" s="58"/>
      <c r="WRJ189" s="58"/>
      <c r="WRK189" s="58"/>
      <c r="WRL189" s="58"/>
      <c r="WRM189" s="58"/>
      <c r="WRN189" s="58"/>
      <c r="WRO189" s="58"/>
      <c r="WRP189" s="58"/>
      <c r="WRQ189" s="58"/>
      <c r="WRR189" s="58"/>
      <c r="WRS189" s="58"/>
      <c r="WRT189" s="58"/>
      <c r="WRU189" s="58"/>
      <c r="WRV189" s="58"/>
      <c r="WRW189" s="58"/>
      <c r="WRX189" s="58"/>
      <c r="WRY189" s="58"/>
      <c r="WRZ189" s="58"/>
      <c r="WSA189" s="58"/>
      <c r="WSB189" s="58"/>
      <c r="WSC189" s="58"/>
      <c r="WSD189" s="58"/>
      <c r="WSE189" s="58"/>
      <c r="WSF189" s="58"/>
      <c r="WSG189" s="58"/>
      <c r="WSH189" s="58"/>
      <c r="WSI189" s="58"/>
      <c r="WSJ189" s="58"/>
      <c r="WSK189" s="58"/>
      <c r="WSL189" s="58"/>
      <c r="WSM189" s="58"/>
      <c r="WSN189" s="58"/>
      <c r="WSO189" s="58"/>
      <c r="WSP189" s="58"/>
      <c r="WSQ189" s="58"/>
      <c r="WSR189" s="58"/>
      <c r="WSS189" s="58"/>
      <c r="WST189" s="58"/>
      <c r="WSU189" s="58"/>
      <c r="WSV189" s="58"/>
      <c r="WSW189" s="58"/>
      <c r="WSX189" s="58"/>
      <c r="WSY189" s="58"/>
      <c r="WSZ189" s="58"/>
      <c r="WTA189" s="58"/>
      <c r="WTB189" s="58"/>
      <c r="WTC189" s="58"/>
      <c r="WTD189" s="58"/>
      <c r="WTE189" s="58"/>
      <c r="WTF189" s="58"/>
      <c r="WTG189" s="58"/>
      <c r="WTH189" s="58"/>
      <c r="WTI189" s="58"/>
      <c r="WTJ189" s="58"/>
      <c r="WTK189" s="58"/>
      <c r="WTL189" s="58"/>
      <c r="WTM189" s="58"/>
      <c r="WTN189" s="58"/>
      <c r="WTO189" s="58"/>
      <c r="WTP189" s="58"/>
      <c r="WTQ189" s="58"/>
      <c r="WTR189" s="58"/>
      <c r="WTS189" s="58"/>
      <c r="WTT189" s="58"/>
      <c r="WTU189" s="58"/>
      <c r="WTV189" s="58"/>
      <c r="WTW189" s="58"/>
      <c r="WTX189" s="58"/>
      <c r="WTY189" s="58"/>
      <c r="WTZ189" s="58"/>
      <c r="WUA189" s="58"/>
      <c r="WUB189" s="58"/>
      <c r="WUC189" s="58"/>
      <c r="WUD189" s="58"/>
      <c r="WUE189" s="58"/>
      <c r="WUF189" s="58"/>
      <c r="WUG189" s="58"/>
      <c r="WUH189" s="58"/>
      <c r="WUI189" s="58"/>
      <c r="WUJ189" s="58"/>
      <c r="WUK189" s="58"/>
      <c r="WUL189" s="58"/>
      <c r="WUM189" s="58"/>
      <c r="WUN189" s="58"/>
      <c r="WUO189" s="58"/>
      <c r="WUP189" s="58"/>
      <c r="WUQ189" s="58"/>
      <c r="WUR189" s="58"/>
      <c r="WUS189" s="58"/>
      <c r="WUT189" s="58"/>
      <c r="WUU189" s="58"/>
      <c r="WUV189" s="58"/>
      <c r="WUW189" s="58"/>
      <c r="WUX189" s="58"/>
      <c r="WUY189" s="58"/>
      <c r="WUZ189" s="58"/>
      <c r="WVA189" s="58"/>
      <c r="WVB189" s="58"/>
      <c r="WVC189" s="58"/>
      <c r="WVD189" s="58"/>
      <c r="WVE189" s="58"/>
      <c r="WVF189" s="58"/>
      <c r="WVG189" s="58"/>
      <c r="WVH189" s="58"/>
      <c r="WVI189" s="58"/>
      <c r="WVJ189" s="58"/>
      <c r="WVK189" s="58"/>
      <c r="WVL189" s="58"/>
      <c r="WVM189" s="58"/>
      <c r="WVN189" s="58"/>
      <c r="WVO189" s="58"/>
      <c r="WVP189" s="58"/>
      <c r="WVQ189" s="58"/>
      <c r="WVR189" s="58"/>
      <c r="WVS189" s="58"/>
      <c r="WVT189" s="58"/>
      <c r="WVU189" s="58"/>
      <c r="WVV189" s="58"/>
      <c r="WVW189" s="58"/>
      <c r="WVX189" s="58"/>
      <c r="WVY189" s="58"/>
      <c r="WVZ189" s="58"/>
      <c r="WWA189" s="58"/>
      <c r="WWB189" s="58"/>
      <c r="WWC189" s="58"/>
      <c r="WWD189" s="58"/>
      <c r="WWE189" s="58"/>
      <c r="WWF189" s="58"/>
      <c r="WWG189" s="58"/>
      <c r="WWH189" s="58"/>
      <c r="WWI189" s="58"/>
      <c r="WWJ189" s="58"/>
      <c r="WWK189" s="58"/>
      <c r="WWL189" s="58"/>
      <c r="WWM189" s="58"/>
      <c r="WWN189" s="58"/>
      <c r="WWO189" s="58"/>
      <c r="WWP189" s="58"/>
      <c r="WWQ189" s="58"/>
      <c r="WWR189" s="58"/>
      <c r="WWS189" s="58"/>
      <c r="WWT189" s="58"/>
      <c r="WWU189" s="58"/>
      <c r="WWV189" s="58"/>
      <c r="WWW189" s="58"/>
      <c r="WWX189" s="58"/>
      <c r="WWY189" s="58"/>
      <c r="WWZ189" s="58"/>
      <c r="WXA189" s="58"/>
      <c r="WXB189" s="58"/>
      <c r="WXC189" s="58"/>
      <c r="WXD189" s="58"/>
      <c r="WXE189" s="58"/>
      <c r="WXF189" s="58"/>
      <c r="WXG189" s="58"/>
      <c r="WXH189" s="58"/>
      <c r="WXI189" s="58"/>
      <c r="WXJ189" s="58"/>
      <c r="WXK189" s="58"/>
      <c r="WXL189" s="58"/>
      <c r="WXM189" s="58"/>
      <c r="WXN189" s="58"/>
      <c r="WXO189" s="58"/>
      <c r="WXP189" s="58"/>
      <c r="WXQ189" s="58"/>
      <c r="WXR189" s="58"/>
      <c r="WXS189" s="58"/>
      <c r="WXT189" s="58"/>
      <c r="WXU189" s="58"/>
      <c r="WXV189" s="58"/>
      <c r="WXW189" s="58"/>
      <c r="WXX189" s="58"/>
      <c r="WXY189" s="58"/>
      <c r="WXZ189" s="58"/>
      <c r="WYA189" s="58"/>
      <c r="WYB189" s="58"/>
      <c r="WYC189" s="58"/>
      <c r="WYD189" s="58"/>
      <c r="WYE189" s="58"/>
      <c r="WYF189" s="58"/>
      <c r="WYG189" s="58"/>
      <c r="WYH189" s="58"/>
      <c r="WYI189" s="58"/>
      <c r="WYJ189" s="58"/>
      <c r="WYK189" s="58"/>
      <c r="WYL189" s="58"/>
      <c r="WYM189" s="58"/>
      <c r="WYN189" s="58"/>
      <c r="WYO189" s="58"/>
      <c r="WYP189" s="58"/>
      <c r="WYQ189" s="58"/>
      <c r="WYR189" s="58"/>
      <c r="WYS189" s="58"/>
      <c r="WYT189" s="58"/>
      <c r="WYU189" s="58"/>
      <c r="WYV189" s="58"/>
      <c r="WYW189" s="58"/>
      <c r="WYX189" s="58"/>
      <c r="WYY189" s="58"/>
      <c r="WYZ189" s="58"/>
      <c r="WZA189" s="58"/>
      <c r="WZB189" s="58"/>
      <c r="WZC189" s="58"/>
      <c r="WZD189" s="58"/>
      <c r="WZE189" s="58"/>
      <c r="WZF189" s="58"/>
      <c r="WZG189" s="58"/>
      <c r="WZH189" s="58"/>
      <c r="WZI189" s="58"/>
      <c r="WZJ189" s="58"/>
      <c r="WZK189" s="58"/>
      <c r="WZL189" s="58"/>
      <c r="WZM189" s="58"/>
      <c r="WZN189" s="58"/>
      <c r="WZO189" s="58"/>
      <c r="WZP189" s="58"/>
      <c r="WZQ189" s="58"/>
      <c r="WZR189" s="58"/>
      <c r="WZS189" s="58"/>
      <c r="WZT189" s="58"/>
      <c r="WZU189" s="58"/>
      <c r="WZV189" s="58"/>
      <c r="WZW189" s="58"/>
      <c r="WZX189" s="58"/>
      <c r="WZY189" s="58"/>
      <c r="WZZ189" s="58"/>
      <c r="XAA189" s="58"/>
      <c r="XAB189" s="58"/>
      <c r="XAC189" s="58"/>
      <c r="XAD189" s="58"/>
      <c r="XAE189" s="58"/>
      <c r="XAF189" s="58"/>
      <c r="XAG189" s="58"/>
      <c r="XAH189" s="58"/>
      <c r="XAI189" s="58"/>
      <c r="XAJ189" s="58"/>
      <c r="XAK189" s="58"/>
      <c r="XAL189" s="58"/>
      <c r="XAM189" s="58"/>
      <c r="XAN189" s="58"/>
      <c r="XAO189" s="58"/>
      <c r="XAP189" s="58"/>
      <c r="XAQ189" s="58"/>
      <c r="XAR189" s="58"/>
      <c r="XAS189" s="58"/>
      <c r="XAT189" s="58"/>
      <c r="XAU189" s="58"/>
      <c r="XAV189" s="58"/>
      <c r="XAW189" s="58"/>
      <c r="XAX189" s="58"/>
      <c r="XAY189" s="58"/>
      <c r="XAZ189" s="58"/>
      <c r="XBA189" s="58"/>
      <c r="XBB189" s="58"/>
      <c r="XBC189" s="58"/>
      <c r="XBD189" s="58"/>
      <c r="XBE189" s="58"/>
      <c r="XBF189" s="58"/>
      <c r="XBG189" s="58"/>
      <c r="XBH189" s="58"/>
      <c r="XBI189" s="58"/>
      <c r="XBJ189" s="58"/>
      <c r="XBK189" s="58"/>
      <c r="XBL189" s="58"/>
      <c r="XBM189" s="58"/>
      <c r="XBN189" s="58"/>
      <c r="XBO189" s="58"/>
      <c r="XBP189" s="58"/>
      <c r="XBQ189" s="58"/>
      <c r="XBR189" s="58"/>
      <c r="XBS189" s="58"/>
      <c r="XBT189" s="58"/>
      <c r="XBU189" s="58"/>
      <c r="XBV189" s="58"/>
      <c r="XBW189" s="58"/>
      <c r="XBX189" s="58"/>
      <c r="XBY189" s="58"/>
      <c r="XBZ189" s="58"/>
      <c r="XCA189" s="58"/>
      <c r="XCB189" s="58"/>
      <c r="XCC189" s="58"/>
      <c r="XCD189" s="58"/>
      <c r="XCE189" s="58"/>
      <c r="XCF189" s="58"/>
      <c r="XCG189" s="58"/>
      <c r="XCH189" s="58"/>
      <c r="XCI189" s="58"/>
      <c r="XCJ189" s="58"/>
      <c r="XCK189" s="58"/>
      <c r="XCL189" s="58"/>
      <c r="XCM189" s="58"/>
      <c r="XCN189" s="58"/>
      <c r="XCO189" s="58"/>
      <c r="XCP189" s="58"/>
      <c r="XCQ189" s="58"/>
      <c r="XCR189" s="58"/>
      <c r="XCS189" s="58"/>
      <c r="XCT189" s="58"/>
      <c r="XCU189" s="58"/>
      <c r="XCV189" s="58"/>
      <c r="XCW189" s="58"/>
      <c r="XCX189" s="58"/>
      <c r="XCY189" s="58"/>
      <c r="XCZ189" s="58"/>
      <c r="XDA189" s="58"/>
      <c r="XDB189" s="58"/>
      <c r="XDC189" s="58"/>
      <c r="XDD189" s="58"/>
      <c r="XDE189" s="58"/>
      <c r="XDF189" s="58"/>
      <c r="XDG189" s="58"/>
      <c r="XDH189" s="58"/>
      <c r="XDI189" s="58"/>
      <c r="XDJ189" s="58"/>
      <c r="XDK189" s="58"/>
      <c r="XDL189" s="58"/>
      <c r="XDM189" s="58"/>
      <c r="XDN189" s="58"/>
      <c r="XDO189" s="58"/>
      <c r="XDP189" s="58"/>
      <c r="XDQ189" s="58"/>
      <c r="XDR189" s="58"/>
      <c r="XDS189" s="58"/>
      <c r="XDT189" s="58"/>
      <c r="XDU189" s="58"/>
      <c r="XDV189" s="58"/>
      <c r="XDW189" s="58"/>
      <c r="XDX189" s="58"/>
      <c r="XDY189" s="58"/>
      <c r="XDZ189" s="58"/>
      <c r="XEA189" s="58"/>
      <c r="XEB189" s="58"/>
      <c r="XEC189" s="58"/>
      <c r="XED189" s="58"/>
      <c r="XEE189" s="58"/>
      <c r="XEF189" s="58"/>
      <c r="XEG189" s="58"/>
      <c r="XEH189" s="58"/>
      <c r="XEI189" s="58"/>
      <c r="XEJ189" s="58"/>
      <c r="XEK189" s="58"/>
      <c r="XEL189" s="58"/>
      <c r="XEM189" s="58"/>
      <c r="XEN189" s="58"/>
      <c r="XEO189" s="58"/>
      <c r="XEP189" s="58"/>
      <c r="XEQ189" s="58"/>
      <c r="XER189" s="58"/>
      <c r="XES189" s="58"/>
      <c r="XET189" s="58"/>
      <c r="XEU189" s="58"/>
      <c r="XEV189" s="58"/>
      <c r="XEW189" s="58"/>
      <c r="XEX189" s="58"/>
      <c r="XEY189" s="58"/>
      <c r="XEZ189" s="58"/>
      <c r="XFA189" s="58"/>
      <c r="XFB189" s="58"/>
    </row>
    <row r="190" spans="1:16382" s="57" customFormat="1" x14ac:dyDescent="0.35">
      <c r="A190" s="9" t="s">
        <v>233</v>
      </c>
      <c r="C190" s="160"/>
      <c r="E190" s="89">
        <v>28.6</v>
      </c>
      <c r="F190" s="161"/>
      <c r="G190" s="89"/>
      <c r="H190" s="71"/>
      <c r="I190" s="162" t="s">
        <v>191</v>
      </c>
      <c r="J190" s="24" t="s">
        <v>191</v>
      </c>
      <c r="K190" s="22"/>
      <c r="L190" s="22"/>
      <c r="M190" s="22"/>
      <c r="N190" s="22"/>
      <c r="O190" s="22"/>
      <c r="AA190" s="40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  <c r="GS190" s="58"/>
      <c r="GT190" s="58"/>
      <c r="GU190" s="58"/>
      <c r="GV190" s="58"/>
      <c r="GW190" s="58"/>
      <c r="GX190" s="58"/>
      <c r="GY190" s="58"/>
      <c r="GZ190" s="58"/>
      <c r="HA190" s="58"/>
      <c r="HB190" s="58"/>
      <c r="HC190" s="58"/>
      <c r="HD190" s="58"/>
      <c r="HE190" s="58"/>
      <c r="HF190" s="58"/>
      <c r="HG190" s="58"/>
      <c r="HH190" s="58"/>
      <c r="HI190" s="58"/>
      <c r="HJ190" s="58"/>
      <c r="HK190" s="58"/>
      <c r="HL190" s="58"/>
      <c r="HM190" s="58"/>
      <c r="HN190" s="58"/>
      <c r="HO190" s="58"/>
      <c r="HP190" s="58"/>
      <c r="HQ190" s="58"/>
      <c r="HR190" s="58"/>
      <c r="HS190" s="58"/>
      <c r="HT190" s="58"/>
      <c r="HU190" s="58"/>
      <c r="HV190" s="58"/>
      <c r="HW190" s="58"/>
      <c r="HX190" s="58"/>
      <c r="HY190" s="58"/>
      <c r="HZ190" s="58"/>
      <c r="IA190" s="58"/>
      <c r="IB190" s="58"/>
      <c r="IC190" s="58"/>
      <c r="ID190" s="58"/>
      <c r="IE190" s="58"/>
      <c r="IF190" s="58"/>
      <c r="IG190" s="58"/>
      <c r="IH190" s="58"/>
      <c r="II190" s="58"/>
      <c r="IJ190" s="58"/>
      <c r="IK190" s="58"/>
      <c r="IL190" s="58"/>
      <c r="IM190" s="58"/>
      <c r="IN190" s="58"/>
      <c r="IO190" s="58"/>
      <c r="IP190" s="58"/>
      <c r="IQ190" s="58"/>
      <c r="IR190" s="58"/>
      <c r="IS190" s="58"/>
      <c r="IT190" s="58"/>
      <c r="IU190" s="58"/>
      <c r="IV190" s="58"/>
      <c r="IW190" s="58"/>
      <c r="IX190" s="58"/>
      <c r="IY190" s="58"/>
      <c r="IZ190" s="58"/>
      <c r="JA190" s="58"/>
      <c r="JB190" s="58"/>
      <c r="JC190" s="58"/>
      <c r="JD190" s="58"/>
      <c r="JE190" s="58"/>
      <c r="JF190" s="58"/>
      <c r="JG190" s="58"/>
      <c r="JH190" s="58"/>
      <c r="JI190" s="58"/>
      <c r="JJ190" s="58"/>
      <c r="JK190" s="58"/>
      <c r="JL190" s="58"/>
      <c r="JM190" s="58"/>
      <c r="JN190" s="58"/>
      <c r="JO190" s="58"/>
      <c r="JP190" s="58"/>
      <c r="JQ190" s="58"/>
      <c r="JR190" s="58"/>
      <c r="JS190" s="58"/>
      <c r="JT190" s="58"/>
      <c r="JU190" s="58"/>
      <c r="JV190" s="58"/>
      <c r="JW190" s="58"/>
      <c r="JX190" s="58"/>
      <c r="JY190" s="58"/>
      <c r="JZ190" s="58"/>
      <c r="KA190" s="58"/>
      <c r="KB190" s="58"/>
      <c r="KC190" s="58"/>
      <c r="KD190" s="58"/>
      <c r="KE190" s="58"/>
      <c r="KF190" s="58"/>
      <c r="KG190" s="58"/>
      <c r="KH190" s="58"/>
      <c r="KI190" s="58"/>
      <c r="KJ190" s="58"/>
      <c r="KK190" s="58"/>
      <c r="KL190" s="58"/>
      <c r="KM190" s="58"/>
      <c r="KN190" s="58"/>
      <c r="KO190" s="58"/>
      <c r="KP190" s="58"/>
      <c r="KQ190" s="58"/>
      <c r="KR190" s="58"/>
      <c r="KS190" s="58"/>
      <c r="KT190" s="58"/>
      <c r="KU190" s="58"/>
      <c r="KV190" s="58"/>
      <c r="KW190" s="58"/>
      <c r="KX190" s="58"/>
      <c r="KY190" s="58"/>
      <c r="KZ190" s="58"/>
      <c r="LA190" s="58"/>
      <c r="LB190" s="58"/>
      <c r="LC190" s="58"/>
      <c r="LD190" s="58"/>
      <c r="LE190" s="58"/>
      <c r="LF190" s="58"/>
      <c r="LG190" s="58"/>
      <c r="LH190" s="58"/>
      <c r="LI190" s="58"/>
      <c r="LJ190" s="58"/>
      <c r="LK190" s="58"/>
      <c r="LL190" s="58"/>
      <c r="LM190" s="58"/>
      <c r="LN190" s="58"/>
      <c r="LO190" s="58"/>
      <c r="LP190" s="58"/>
      <c r="LQ190" s="58"/>
      <c r="LR190" s="58"/>
      <c r="LS190" s="58"/>
      <c r="LT190" s="58"/>
      <c r="LU190" s="58"/>
      <c r="LV190" s="58"/>
      <c r="LW190" s="58"/>
      <c r="LX190" s="58"/>
      <c r="LY190" s="58"/>
      <c r="LZ190" s="58"/>
      <c r="MA190" s="58"/>
      <c r="MB190" s="58"/>
      <c r="MC190" s="58"/>
      <c r="MD190" s="58"/>
      <c r="ME190" s="58"/>
      <c r="MF190" s="58"/>
      <c r="MG190" s="58"/>
      <c r="MH190" s="58"/>
      <c r="MI190" s="58"/>
      <c r="MJ190" s="58"/>
      <c r="MK190" s="58"/>
      <c r="ML190" s="58"/>
      <c r="MM190" s="58"/>
      <c r="MN190" s="58"/>
      <c r="MO190" s="58"/>
      <c r="MP190" s="58"/>
      <c r="MQ190" s="58"/>
      <c r="MR190" s="58"/>
      <c r="MS190" s="58"/>
      <c r="MT190" s="58"/>
      <c r="MU190" s="58"/>
      <c r="MV190" s="58"/>
      <c r="MW190" s="58"/>
      <c r="MX190" s="58"/>
      <c r="MY190" s="58"/>
      <c r="MZ190" s="58"/>
      <c r="NA190" s="58"/>
      <c r="NB190" s="58"/>
      <c r="NC190" s="58"/>
      <c r="ND190" s="58"/>
      <c r="NE190" s="58"/>
      <c r="NF190" s="58"/>
      <c r="NG190" s="58"/>
      <c r="NH190" s="58"/>
      <c r="NI190" s="58"/>
      <c r="NJ190" s="58"/>
      <c r="NK190" s="58"/>
      <c r="NL190" s="58"/>
      <c r="NM190" s="58"/>
      <c r="NN190" s="58"/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D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  <c r="RV190" s="58"/>
      <c r="RW190" s="58"/>
      <c r="RX190" s="58"/>
      <c r="RY190" s="58"/>
      <c r="RZ190" s="58"/>
      <c r="SA190" s="58"/>
      <c r="SB190" s="58"/>
      <c r="SC190" s="58"/>
      <c r="SD190" s="58"/>
      <c r="SE190" s="58"/>
      <c r="SF190" s="58"/>
      <c r="SG190" s="58"/>
      <c r="SH190" s="58"/>
      <c r="SI190" s="58"/>
      <c r="SJ190" s="58"/>
      <c r="SK190" s="58"/>
      <c r="SL190" s="58"/>
      <c r="SM190" s="58"/>
      <c r="SN190" s="58"/>
      <c r="SO190" s="58"/>
      <c r="SP190" s="58"/>
      <c r="SQ190" s="58"/>
      <c r="SR190" s="58"/>
      <c r="SS190" s="58"/>
      <c r="ST190" s="58"/>
      <c r="SU190" s="58"/>
      <c r="SV190" s="58"/>
      <c r="SW190" s="58"/>
      <c r="SX190" s="58"/>
      <c r="SY190" s="58"/>
      <c r="SZ190" s="58"/>
      <c r="TA190" s="58"/>
      <c r="TB190" s="58"/>
      <c r="TC190" s="58"/>
      <c r="TD190" s="58"/>
      <c r="TE190" s="58"/>
      <c r="TF190" s="58"/>
      <c r="TG190" s="58"/>
      <c r="TH190" s="58"/>
      <c r="TI190" s="58"/>
      <c r="TJ190" s="58"/>
      <c r="TK190" s="58"/>
      <c r="TL190" s="58"/>
      <c r="TM190" s="58"/>
      <c r="TN190" s="58"/>
      <c r="TO190" s="58"/>
      <c r="TP190" s="58"/>
      <c r="TQ190" s="58"/>
      <c r="TR190" s="58"/>
      <c r="TS190" s="58"/>
      <c r="TT190" s="58"/>
      <c r="TU190" s="58"/>
      <c r="TV190" s="58"/>
      <c r="TW190" s="58"/>
      <c r="TX190" s="58"/>
      <c r="TY190" s="58"/>
      <c r="TZ190" s="58"/>
      <c r="UA190" s="58"/>
      <c r="UB190" s="58"/>
      <c r="UC190" s="58"/>
      <c r="UD190" s="58"/>
      <c r="UE190" s="58"/>
      <c r="UF190" s="58"/>
      <c r="UG190" s="58"/>
      <c r="UH190" s="58"/>
      <c r="UI190" s="58"/>
      <c r="UJ190" s="58"/>
      <c r="UK190" s="58"/>
      <c r="UL190" s="58"/>
      <c r="UM190" s="58"/>
      <c r="UN190" s="58"/>
      <c r="UO190" s="58"/>
      <c r="UP190" s="58"/>
      <c r="UQ190" s="58"/>
      <c r="UR190" s="58"/>
      <c r="US190" s="58"/>
      <c r="UT190" s="58"/>
      <c r="UU190" s="58"/>
      <c r="UV190" s="58"/>
      <c r="UW190" s="58"/>
      <c r="UX190" s="58"/>
      <c r="UY190" s="58"/>
      <c r="UZ190" s="58"/>
      <c r="VA190" s="58"/>
      <c r="VB190" s="58"/>
      <c r="VC190" s="58"/>
      <c r="VD190" s="58"/>
      <c r="VE190" s="58"/>
      <c r="VF190" s="58"/>
      <c r="VG190" s="58"/>
      <c r="VH190" s="58"/>
      <c r="VI190" s="58"/>
      <c r="VJ190" s="58"/>
      <c r="VK190" s="58"/>
      <c r="VL190" s="58"/>
      <c r="VM190" s="58"/>
      <c r="VN190" s="58"/>
      <c r="VO190" s="58"/>
      <c r="VP190" s="58"/>
      <c r="VQ190" s="58"/>
      <c r="VR190" s="58"/>
      <c r="VS190" s="58"/>
      <c r="VT190" s="58"/>
      <c r="VU190" s="58"/>
      <c r="VV190" s="58"/>
      <c r="VW190" s="58"/>
      <c r="VX190" s="58"/>
      <c r="VY190" s="58"/>
      <c r="VZ190" s="58"/>
      <c r="WA190" s="58"/>
      <c r="WB190" s="58"/>
      <c r="WC190" s="58"/>
      <c r="WD190" s="58"/>
      <c r="WE190" s="58"/>
      <c r="WF190" s="58"/>
      <c r="WG190" s="58"/>
      <c r="WH190" s="58"/>
      <c r="WI190" s="58"/>
      <c r="WJ190" s="58"/>
      <c r="WK190" s="58"/>
      <c r="WL190" s="58"/>
      <c r="WM190" s="58"/>
      <c r="WN190" s="58"/>
      <c r="WO190" s="58"/>
      <c r="WP190" s="58"/>
      <c r="WQ190" s="58"/>
      <c r="WR190" s="58"/>
      <c r="WS190" s="58"/>
      <c r="WT190" s="58"/>
      <c r="WU190" s="58"/>
      <c r="WV190" s="58"/>
      <c r="WW190" s="58"/>
      <c r="WX190" s="58"/>
      <c r="WY190" s="58"/>
      <c r="WZ190" s="58"/>
      <c r="XA190" s="58"/>
      <c r="XB190" s="58"/>
      <c r="XC190" s="58"/>
      <c r="XD190" s="58"/>
      <c r="XE190" s="58"/>
      <c r="XF190" s="58"/>
      <c r="XG190" s="58"/>
      <c r="XH190" s="58"/>
      <c r="XI190" s="58"/>
      <c r="XJ190" s="58"/>
      <c r="XK190" s="58"/>
      <c r="XL190" s="58"/>
      <c r="XM190" s="58"/>
      <c r="XN190" s="58"/>
      <c r="XO190" s="58"/>
      <c r="XP190" s="58"/>
      <c r="XQ190" s="58"/>
      <c r="XR190" s="58"/>
      <c r="XS190" s="58"/>
      <c r="XT190" s="58"/>
      <c r="XU190" s="58"/>
      <c r="XV190" s="58"/>
      <c r="XW190" s="58"/>
      <c r="XX190" s="58"/>
      <c r="XY190" s="58"/>
      <c r="XZ190" s="58"/>
      <c r="YA190" s="58"/>
      <c r="YB190" s="58"/>
      <c r="YC190" s="58"/>
      <c r="YD190" s="58"/>
      <c r="YE190" s="58"/>
      <c r="YF190" s="58"/>
      <c r="YG190" s="58"/>
      <c r="YH190" s="58"/>
      <c r="YI190" s="58"/>
      <c r="YJ190" s="58"/>
      <c r="YK190" s="58"/>
      <c r="YL190" s="58"/>
      <c r="YM190" s="58"/>
      <c r="YN190" s="58"/>
      <c r="YO190" s="58"/>
      <c r="YP190" s="58"/>
      <c r="YQ190" s="58"/>
      <c r="YR190" s="58"/>
      <c r="YS190" s="58"/>
      <c r="YT190" s="58"/>
      <c r="YU190" s="58"/>
      <c r="YV190" s="58"/>
      <c r="YW190" s="58"/>
      <c r="YX190" s="58"/>
      <c r="YY190" s="58"/>
      <c r="YZ190" s="58"/>
      <c r="ZA190" s="58"/>
      <c r="ZB190" s="58"/>
      <c r="ZC190" s="58"/>
      <c r="ZD190" s="58"/>
      <c r="ZE190" s="58"/>
      <c r="ZF190" s="58"/>
      <c r="ZG190" s="58"/>
      <c r="ZH190" s="58"/>
      <c r="ZI190" s="58"/>
      <c r="ZJ190" s="58"/>
      <c r="ZK190" s="58"/>
      <c r="ZL190" s="58"/>
      <c r="ZM190" s="58"/>
      <c r="ZN190" s="58"/>
      <c r="ZO190" s="58"/>
      <c r="ZP190" s="58"/>
      <c r="ZQ190" s="58"/>
      <c r="ZR190" s="58"/>
      <c r="ZS190" s="58"/>
      <c r="ZT190" s="58"/>
      <c r="ZU190" s="58"/>
      <c r="ZV190" s="58"/>
      <c r="ZW190" s="58"/>
      <c r="ZX190" s="58"/>
      <c r="ZY190" s="58"/>
      <c r="ZZ190" s="58"/>
      <c r="AAA190" s="58"/>
      <c r="AAB190" s="58"/>
      <c r="AAC190" s="58"/>
      <c r="AAD190" s="58"/>
      <c r="AAE190" s="58"/>
      <c r="AAF190" s="58"/>
      <c r="AAG190" s="58"/>
      <c r="AAH190" s="58"/>
      <c r="AAI190" s="58"/>
      <c r="AAJ190" s="58"/>
      <c r="AAK190" s="58"/>
      <c r="AAL190" s="58"/>
      <c r="AAM190" s="58"/>
      <c r="AAN190" s="58"/>
      <c r="AAO190" s="58"/>
      <c r="AAP190" s="58"/>
      <c r="AAQ190" s="58"/>
      <c r="AAR190" s="58"/>
      <c r="AAS190" s="58"/>
      <c r="AAT190" s="58"/>
      <c r="AAU190" s="58"/>
      <c r="AAV190" s="58"/>
      <c r="AAW190" s="58"/>
      <c r="AAX190" s="58"/>
      <c r="AAY190" s="58"/>
      <c r="AAZ190" s="58"/>
      <c r="ABA190" s="58"/>
      <c r="ABB190" s="58"/>
      <c r="ABC190" s="58"/>
      <c r="ABD190" s="58"/>
      <c r="ABE190" s="58"/>
      <c r="ABF190" s="58"/>
      <c r="ABG190" s="58"/>
      <c r="ABH190" s="58"/>
      <c r="ABI190" s="58"/>
      <c r="ABJ190" s="58"/>
      <c r="ABK190" s="58"/>
      <c r="ABL190" s="58"/>
      <c r="ABM190" s="58"/>
      <c r="ABN190" s="58"/>
      <c r="ABO190" s="58"/>
      <c r="ABP190" s="58"/>
      <c r="ABQ190" s="58"/>
      <c r="ABR190" s="58"/>
      <c r="ABS190" s="58"/>
      <c r="ABT190" s="58"/>
      <c r="ABU190" s="58"/>
      <c r="ABV190" s="58"/>
      <c r="ABW190" s="58"/>
      <c r="ABX190" s="58"/>
      <c r="ABY190" s="58"/>
      <c r="ABZ190" s="58"/>
      <c r="ACA190" s="58"/>
      <c r="ACB190" s="58"/>
      <c r="ACC190" s="58"/>
      <c r="ACD190" s="58"/>
      <c r="ACE190" s="58"/>
      <c r="ACF190" s="58"/>
      <c r="ACG190" s="58"/>
      <c r="ACH190" s="58"/>
      <c r="ACI190" s="58"/>
      <c r="ACJ190" s="58"/>
      <c r="ACK190" s="58"/>
      <c r="ACL190" s="58"/>
      <c r="ACM190" s="58"/>
      <c r="ACN190" s="58"/>
      <c r="ACO190" s="58"/>
      <c r="ACP190" s="58"/>
      <c r="ACQ190" s="58"/>
      <c r="ACR190" s="58"/>
      <c r="ACS190" s="58"/>
      <c r="ACT190" s="58"/>
      <c r="ACU190" s="58"/>
      <c r="ACV190" s="58"/>
      <c r="ACW190" s="58"/>
      <c r="ACX190" s="58"/>
      <c r="ACY190" s="58"/>
      <c r="ACZ190" s="58"/>
      <c r="ADA190" s="58"/>
      <c r="ADB190" s="58"/>
      <c r="ADC190" s="58"/>
      <c r="ADD190" s="58"/>
      <c r="ADE190" s="58"/>
      <c r="ADF190" s="58"/>
      <c r="ADG190" s="58"/>
      <c r="ADH190" s="58"/>
      <c r="ADI190" s="58"/>
      <c r="ADJ190" s="58"/>
      <c r="ADK190" s="58"/>
      <c r="ADL190" s="58"/>
      <c r="ADM190" s="58"/>
      <c r="ADN190" s="58"/>
      <c r="ADO190" s="58"/>
      <c r="ADP190" s="58"/>
      <c r="ADQ190" s="58"/>
      <c r="ADR190" s="58"/>
      <c r="ADS190" s="58"/>
      <c r="ADT190" s="58"/>
      <c r="ADU190" s="58"/>
      <c r="ADV190" s="58"/>
      <c r="ADW190" s="58"/>
      <c r="ADX190" s="58"/>
      <c r="ADY190" s="58"/>
      <c r="ADZ190" s="58"/>
      <c r="AEA190" s="58"/>
      <c r="AEB190" s="58"/>
      <c r="AEC190" s="58"/>
      <c r="AED190" s="58"/>
      <c r="AEE190" s="58"/>
      <c r="AEF190" s="58"/>
      <c r="AEG190" s="58"/>
      <c r="AEH190" s="58"/>
      <c r="AEI190" s="58"/>
      <c r="AEJ190" s="58"/>
      <c r="AEK190" s="58"/>
      <c r="AEL190" s="58"/>
      <c r="AEM190" s="58"/>
      <c r="AEN190" s="58"/>
      <c r="AEO190" s="58"/>
      <c r="AEP190" s="58"/>
      <c r="AEQ190" s="58"/>
      <c r="AER190" s="58"/>
      <c r="AES190" s="58"/>
      <c r="AET190" s="58"/>
      <c r="AEU190" s="58"/>
      <c r="AEV190" s="58"/>
      <c r="AEW190" s="58"/>
      <c r="AEX190" s="58"/>
      <c r="AEY190" s="58"/>
      <c r="AEZ190" s="58"/>
      <c r="AFA190" s="58"/>
      <c r="AFB190" s="58"/>
      <c r="AFC190" s="58"/>
      <c r="AFD190" s="58"/>
      <c r="AFE190" s="58"/>
      <c r="AFF190" s="58"/>
      <c r="AFG190" s="58"/>
      <c r="AFH190" s="58"/>
      <c r="AFI190" s="58"/>
      <c r="AFJ190" s="58"/>
      <c r="AFK190" s="58"/>
      <c r="AFL190" s="58"/>
      <c r="AFM190" s="58"/>
      <c r="AFN190" s="58"/>
      <c r="AFO190" s="58"/>
      <c r="AFP190" s="58"/>
      <c r="AFQ190" s="58"/>
      <c r="AFR190" s="58"/>
      <c r="AFS190" s="58"/>
      <c r="AFT190" s="58"/>
      <c r="AFU190" s="58"/>
      <c r="AFV190" s="58"/>
      <c r="AFW190" s="58"/>
      <c r="AFX190" s="58"/>
      <c r="AFY190" s="58"/>
      <c r="AFZ190" s="58"/>
      <c r="AGA190" s="58"/>
      <c r="AGB190" s="58"/>
      <c r="AGC190" s="58"/>
      <c r="AGD190" s="58"/>
      <c r="AGE190" s="58"/>
      <c r="AGF190" s="58"/>
      <c r="AGG190" s="58"/>
      <c r="AGH190" s="58"/>
      <c r="AGI190" s="58"/>
      <c r="AGJ190" s="58"/>
      <c r="AGK190" s="58"/>
      <c r="AGL190" s="58"/>
      <c r="AGM190" s="58"/>
      <c r="AGN190" s="58"/>
      <c r="AGO190" s="58"/>
      <c r="AGP190" s="58"/>
      <c r="AGQ190" s="58"/>
      <c r="AGR190" s="58"/>
      <c r="AGS190" s="58"/>
      <c r="AGT190" s="58"/>
      <c r="AGU190" s="58"/>
      <c r="AGV190" s="58"/>
      <c r="AGW190" s="58"/>
      <c r="AGX190" s="58"/>
      <c r="AGY190" s="58"/>
      <c r="AGZ190" s="58"/>
      <c r="AHA190" s="58"/>
      <c r="AHB190" s="58"/>
      <c r="AHC190" s="58"/>
      <c r="AHD190" s="58"/>
      <c r="AHE190" s="58"/>
      <c r="AHF190" s="58"/>
      <c r="AHG190" s="58"/>
      <c r="AHH190" s="58"/>
      <c r="AHI190" s="58"/>
      <c r="AHJ190" s="58"/>
      <c r="AHK190" s="58"/>
      <c r="AHL190" s="58"/>
      <c r="AHM190" s="58"/>
      <c r="AHN190" s="58"/>
      <c r="AHO190" s="58"/>
      <c r="AHP190" s="58"/>
      <c r="AHQ190" s="58"/>
      <c r="AHR190" s="58"/>
      <c r="AHS190" s="58"/>
      <c r="AHT190" s="58"/>
      <c r="AHU190" s="58"/>
      <c r="AHV190" s="58"/>
      <c r="AHW190" s="58"/>
      <c r="AHX190" s="58"/>
      <c r="AHY190" s="58"/>
      <c r="AHZ190" s="58"/>
      <c r="AIA190" s="58"/>
      <c r="AIB190" s="58"/>
      <c r="AIC190" s="58"/>
      <c r="AID190" s="58"/>
      <c r="AIE190" s="58"/>
      <c r="AIF190" s="58"/>
      <c r="AIG190" s="58"/>
      <c r="AIH190" s="58"/>
      <c r="AII190" s="58"/>
      <c r="AIJ190" s="58"/>
      <c r="AIK190" s="58"/>
      <c r="AIL190" s="58"/>
      <c r="AIM190" s="58"/>
      <c r="AIN190" s="58"/>
      <c r="AIO190" s="58"/>
      <c r="AIP190" s="58"/>
      <c r="AIQ190" s="58"/>
      <c r="AIR190" s="58"/>
      <c r="AIS190" s="58"/>
      <c r="AIT190" s="58"/>
      <c r="AIU190" s="58"/>
      <c r="AIV190" s="58"/>
      <c r="AIW190" s="58"/>
      <c r="AIX190" s="58"/>
      <c r="AIY190" s="58"/>
      <c r="AIZ190" s="58"/>
      <c r="AJA190" s="58"/>
      <c r="AJB190" s="58"/>
      <c r="AJC190" s="58"/>
      <c r="AJD190" s="58"/>
      <c r="AJE190" s="58"/>
      <c r="AJF190" s="58"/>
      <c r="AJG190" s="58"/>
      <c r="AJH190" s="58"/>
      <c r="AJI190" s="58"/>
      <c r="AJJ190" s="58"/>
      <c r="AJK190" s="58"/>
      <c r="AJL190" s="58"/>
      <c r="AJM190" s="58"/>
      <c r="AJN190" s="58"/>
      <c r="AJO190" s="58"/>
      <c r="AJP190" s="58"/>
      <c r="AJQ190" s="58"/>
      <c r="AJR190" s="58"/>
      <c r="AJS190" s="58"/>
      <c r="AJT190" s="58"/>
      <c r="AJU190" s="58"/>
      <c r="AJV190" s="58"/>
      <c r="AJW190" s="58"/>
      <c r="AJX190" s="58"/>
      <c r="AJY190" s="58"/>
      <c r="AJZ190" s="58"/>
      <c r="AKA190" s="58"/>
      <c r="AKB190" s="58"/>
      <c r="AKC190" s="58"/>
      <c r="AKD190" s="58"/>
      <c r="AKE190" s="58"/>
      <c r="AKF190" s="58"/>
      <c r="AKG190" s="58"/>
      <c r="AKH190" s="58"/>
      <c r="AKI190" s="58"/>
      <c r="AKJ190" s="58"/>
      <c r="AKK190" s="58"/>
      <c r="AKL190" s="58"/>
      <c r="AKM190" s="58"/>
      <c r="AKN190" s="58"/>
      <c r="AKO190" s="58"/>
      <c r="AKP190" s="58"/>
      <c r="AKQ190" s="58"/>
      <c r="AKR190" s="58"/>
      <c r="AKS190" s="58"/>
      <c r="AKT190" s="58"/>
      <c r="AKU190" s="58"/>
      <c r="AKV190" s="58"/>
      <c r="AKW190" s="58"/>
      <c r="AKX190" s="58"/>
      <c r="AKY190" s="58"/>
      <c r="AKZ190" s="58"/>
      <c r="ALA190" s="58"/>
      <c r="ALB190" s="58"/>
      <c r="ALC190" s="58"/>
      <c r="ALD190" s="58"/>
      <c r="ALE190" s="58"/>
      <c r="ALF190" s="58"/>
      <c r="ALG190" s="58"/>
      <c r="ALH190" s="58"/>
      <c r="ALI190" s="58"/>
      <c r="ALJ190" s="58"/>
      <c r="ALK190" s="58"/>
      <c r="ALL190" s="58"/>
      <c r="ALM190" s="58"/>
      <c r="ALN190" s="58"/>
      <c r="ALO190" s="58"/>
      <c r="ALP190" s="58"/>
      <c r="ALQ190" s="58"/>
      <c r="ALR190" s="58"/>
      <c r="ALS190" s="58"/>
      <c r="ALT190" s="58"/>
      <c r="ALU190" s="58"/>
      <c r="ALV190" s="58"/>
      <c r="ALW190" s="58"/>
      <c r="ALX190" s="58"/>
      <c r="ALY190" s="58"/>
      <c r="ALZ190" s="58"/>
      <c r="AMA190" s="58"/>
      <c r="AMB190" s="58"/>
      <c r="AMC190" s="58"/>
      <c r="AMD190" s="58"/>
      <c r="AME190" s="58"/>
      <c r="AMF190" s="58"/>
      <c r="AMG190" s="58"/>
      <c r="AMH190" s="58"/>
      <c r="AMI190" s="58"/>
      <c r="AMJ190" s="58"/>
      <c r="AMK190" s="58"/>
      <c r="AML190" s="58"/>
      <c r="AMM190" s="58"/>
      <c r="AMN190" s="58"/>
      <c r="AMO190" s="58"/>
      <c r="AMP190" s="58"/>
      <c r="AMQ190" s="58"/>
      <c r="AMR190" s="58"/>
      <c r="AMS190" s="58"/>
      <c r="AMT190" s="58"/>
      <c r="AMU190" s="58"/>
      <c r="AMV190" s="58"/>
      <c r="AMW190" s="58"/>
      <c r="AMX190" s="58"/>
      <c r="AMY190" s="58"/>
      <c r="AMZ190" s="58"/>
      <c r="ANA190" s="58"/>
      <c r="ANB190" s="58"/>
      <c r="ANC190" s="58"/>
      <c r="AND190" s="58"/>
      <c r="ANE190" s="58"/>
      <c r="ANF190" s="58"/>
      <c r="ANG190" s="58"/>
      <c r="ANH190" s="58"/>
      <c r="ANI190" s="58"/>
      <c r="ANJ190" s="58"/>
      <c r="ANK190" s="58"/>
      <c r="ANL190" s="58"/>
      <c r="ANM190" s="58"/>
      <c r="ANN190" s="58"/>
      <c r="ANO190" s="58"/>
      <c r="ANP190" s="58"/>
      <c r="ANQ190" s="58"/>
      <c r="ANR190" s="58"/>
      <c r="ANS190" s="58"/>
      <c r="ANT190" s="58"/>
      <c r="ANU190" s="58"/>
      <c r="ANV190" s="58"/>
      <c r="ANW190" s="58"/>
      <c r="ANX190" s="58"/>
      <c r="ANY190" s="58"/>
      <c r="ANZ190" s="58"/>
      <c r="AOA190" s="58"/>
      <c r="AOB190" s="58"/>
      <c r="AOC190" s="58"/>
      <c r="AOD190" s="58"/>
      <c r="AOE190" s="58"/>
      <c r="AOF190" s="58"/>
      <c r="AOG190" s="58"/>
      <c r="AOH190" s="58"/>
      <c r="AOI190" s="58"/>
      <c r="AOJ190" s="58"/>
      <c r="AOK190" s="58"/>
      <c r="AOL190" s="58"/>
      <c r="AOM190" s="58"/>
      <c r="AON190" s="58"/>
      <c r="AOO190" s="58"/>
      <c r="AOP190" s="58"/>
      <c r="AOQ190" s="58"/>
      <c r="AOR190" s="58"/>
      <c r="AOS190" s="58"/>
      <c r="AOT190" s="58"/>
      <c r="AOU190" s="58"/>
      <c r="AOV190" s="58"/>
      <c r="AOW190" s="58"/>
      <c r="AOX190" s="58"/>
      <c r="AOY190" s="58"/>
      <c r="AOZ190" s="58"/>
      <c r="APA190" s="58"/>
      <c r="APB190" s="58"/>
      <c r="APC190" s="58"/>
      <c r="APD190" s="58"/>
      <c r="APE190" s="58"/>
      <c r="APF190" s="58"/>
      <c r="APG190" s="58"/>
      <c r="APH190" s="58"/>
      <c r="API190" s="58"/>
      <c r="APJ190" s="58"/>
      <c r="APK190" s="58"/>
      <c r="APL190" s="58"/>
      <c r="APM190" s="58"/>
      <c r="APN190" s="58"/>
      <c r="APO190" s="58"/>
      <c r="APP190" s="58"/>
      <c r="APQ190" s="58"/>
      <c r="APR190" s="58"/>
      <c r="APS190" s="58"/>
      <c r="APT190" s="58"/>
      <c r="APU190" s="58"/>
      <c r="APV190" s="58"/>
      <c r="APW190" s="58"/>
      <c r="APX190" s="58"/>
      <c r="APY190" s="58"/>
      <c r="APZ190" s="58"/>
      <c r="AQA190" s="58"/>
      <c r="AQB190" s="58"/>
      <c r="AQC190" s="58"/>
      <c r="AQD190" s="58"/>
      <c r="AQE190" s="58"/>
      <c r="AQF190" s="58"/>
      <c r="AQG190" s="58"/>
      <c r="AQH190" s="58"/>
      <c r="AQI190" s="58"/>
      <c r="AQJ190" s="58"/>
      <c r="AQK190" s="58"/>
      <c r="AQL190" s="58"/>
      <c r="AQM190" s="58"/>
      <c r="AQN190" s="58"/>
      <c r="AQO190" s="58"/>
      <c r="AQP190" s="58"/>
      <c r="AQQ190" s="58"/>
      <c r="AQR190" s="58"/>
      <c r="AQS190" s="58"/>
      <c r="AQT190" s="58"/>
      <c r="AQU190" s="58"/>
      <c r="AQV190" s="58"/>
      <c r="AQW190" s="58"/>
      <c r="AQX190" s="58"/>
      <c r="AQY190" s="58"/>
      <c r="AQZ190" s="58"/>
      <c r="ARA190" s="58"/>
      <c r="ARB190" s="58"/>
      <c r="ARC190" s="58"/>
      <c r="ARD190" s="58"/>
      <c r="ARE190" s="58"/>
      <c r="ARF190" s="58"/>
      <c r="ARG190" s="58"/>
      <c r="ARH190" s="58"/>
      <c r="ARI190" s="58"/>
      <c r="ARJ190" s="58"/>
      <c r="ARK190" s="58"/>
      <c r="ARL190" s="58"/>
      <c r="ARM190" s="58"/>
      <c r="ARN190" s="58"/>
      <c r="ARO190" s="58"/>
      <c r="ARP190" s="58"/>
      <c r="ARQ190" s="58"/>
      <c r="ARR190" s="58"/>
      <c r="ARS190" s="58"/>
      <c r="ART190" s="58"/>
      <c r="ARU190" s="58"/>
      <c r="ARV190" s="58"/>
      <c r="ARW190" s="58"/>
      <c r="ARX190" s="58"/>
      <c r="ARY190" s="58"/>
      <c r="ARZ190" s="58"/>
      <c r="ASA190" s="58"/>
      <c r="ASB190" s="58"/>
      <c r="ASC190" s="58"/>
      <c r="ASD190" s="58"/>
      <c r="ASE190" s="58"/>
      <c r="ASF190" s="58"/>
      <c r="ASG190" s="58"/>
      <c r="ASH190" s="58"/>
      <c r="ASI190" s="58"/>
      <c r="ASJ190" s="58"/>
      <c r="ASK190" s="58"/>
      <c r="ASL190" s="58"/>
      <c r="ASM190" s="58"/>
      <c r="ASN190" s="58"/>
      <c r="ASO190" s="58"/>
      <c r="ASP190" s="58"/>
      <c r="ASQ190" s="58"/>
      <c r="ASR190" s="58"/>
      <c r="ASS190" s="58"/>
      <c r="AST190" s="58"/>
      <c r="ASU190" s="58"/>
      <c r="ASV190" s="58"/>
      <c r="ASW190" s="58"/>
      <c r="ASX190" s="58"/>
      <c r="ASY190" s="58"/>
      <c r="ASZ190" s="58"/>
      <c r="ATA190" s="58"/>
      <c r="ATB190" s="58"/>
      <c r="ATC190" s="58"/>
      <c r="ATD190" s="58"/>
      <c r="ATE190" s="58"/>
      <c r="ATF190" s="58"/>
      <c r="ATG190" s="58"/>
      <c r="ATH190" s="58"/>
      <c r="ATI190" s="58"/>
      <c r="ATJ190" s="58"/>
      <c r="ATK190" s="58"/>
      <c r="ATL190" s="58"/>
      <c r="ATM190" s="58"/>
      <c r="ATN190" s="58"/>
      <c r="ATO190" s="58"/>
      <c r="ATP190" s="58"/>
      <c r="ATQ190" s="58"/>
      <c r="ATR190" s="58"/>
      <c r="ATS190" s="58"/>
      <c r="ATT190" s="58"/>
      <c r="ATU190" s="58"/>
      <c r="ATV190" s="58"/>
      <c r="ATW190" s="58"/>
      <c r="ATX190" s="58"/>
      <c r="ATY190" s="58"/>
      <c r="ATZ190" s="58"/>
      <c r="AUA190" s="58"/>
      <c r="AUB190" s="58"/>
      <c r="AUC190" s="58"/>
      <c r="AUD190" s="58"/>
      <c r="AUE190" s="58"/>
      <c r="AUF190" s="58"/>
      <c r="AUG190" s="58"/>
      <c r="AUH190" s="58"/>
      <c r="AUI190" s="58"/>
      <c r="AUJ190" s="58"/>
      <c r="AUK190" s="58"/>
      <c r="AUL190" s="58"/>
      <c r="AUM190" s="58"/>
      <c r="AUN190" s="58"/>
      <c r="AUO190" s="58"/>
      <c r="AUP190" s="58"/>
      <c r="AUQ190" s="58"/>
      <c r="AUR190" s="58"/>
      <c r="AUS190" s="58"/>
      <c r="AUT190" s="58"/>
      <c r="AUU190" s="58"/>
      <c r="AUV190" s="58"/>
      <c r="AUW190" s="58"/>
      <c r="AUX190" s="58"/>
      <c r="AUY190" s="58"/>
      <c r="AUZ190" s="58"/>
      <c r="AVA190" s="58"/>
      <c r="AVB190" s="58"/>
      <c r="AVC190" s="58"/>
      <c r="AVD190" s="58"/>
      <c r="AVE190" s="58"/>
      <c r="AVF190" s="58"/>
      <c r="AVG190" s="58"/>
      <c r="AVH190" s="58"/>
      <c r="AVI190" s="58"/>
      <c r="AVJ190" s="58"/>
      <c r="AVK190" s="58"/>
      <c r="AVL190" s="58"/>
      <c r="AVM190" s="58"/>
      <c r="AVN190" s="58"/>
      <c r="AVO190" s="58"/>
      <c r="AVP190" s="58"/>
      <c r="AVQ190" s="58"/>
      <c r="AVR190" s="58"/>
      <c r="AVS190" s="58"/>
      <c r="AVT190" s="58"/>
      <c r="AVU190" s="58"/>
      <c r="AVV190" s="58"/>
      <c r="AVW190" s="58"/>
      <c r="AVX190" s="58"/>
      <c r="AVY190" s="58"/>
      <c r="AVZ190" s="58"/>
      <c r="AWA190" s="58"/>
      <c r="AWB190" s="58"/>
      <c r="AWC190" s="58"/>
      <c r="AWD190" s="58"/>
      <c r="AWE190" s="58"/>
      <c r="AWF190" s="58"/>
      <c r="AWG190" s="58"/>
      <c r="AWH190" s="58"/>
      <c r="AWI190" s="58"/>
      <c r="AWJ190" s="58"/>
      <c r="AWK190" s="58"/>
      <c r="AWL190" s="58"/>
      <c r="AWM190" s="58"/>
      <c r="AWN190" s="58"/>
      <c r="AWO190" s="58"/>
      <c r="AWP190" s="58"/>
      <c r="AWQ190" s="58"/>
      <c r="AWR190" s="58"/>
      <c r="AWS190" s="58"/>
      <c r="AWT190" s="58"/>
      <c r="AWU190" s="58"/>
      <c r="AWV190" s="58"/>
      <c r="AWW190" s="58"/>
      <c r="AWX190" s="58"/>
      <c r="AWY190" s="58"/>
      <c r="AWZ190" s="58"/>
      <c r="AXA190" s="58"/>
      <c r="AXB190" s="58"/>
      <c r="AXC190" s="58"/>
      <c r="AXD190" s="58"/>
      <c r="AXE190" s="58"/>
      <c r="AXF190" s="58"/>
      <c r="AXG190" s="58"/>
      <c r="AXH190" s="58"/>
      <c r="AXI190" s="58"/>
      <c r="AXJ190" s="58"/>
      <c r="AXK190" s="58"/>
      <c r="AXL190" s="58"/>
      <c r="AXM190" s="58"/>
      <c r="AXN190" s="58"/>
      <c r="AXO190" s="58"/>
      <c r="AXP190" s="58"/>
      <c r="AXQ190" s="58"/>
      <c r="AXR190" s="58"/>
      <c r="AXS190" s="58"/>
      <c r="AXT190" s="58"/>
      <c r="AXU190" s="58"/>
      <c r="AXV190" s="58"/>
      <c r="AXW190" s="58"/>
      <c r="AXX190" s="58"/>
      <c r="AXY190" s="58"/>
      <c r="AXZ190" s="58"/>
      <c r="AYA190" s="58"/>
      <c r="AYB190" s="58"/>
      <c r="AYC190" s="58"/>
      <c r="AYD190" s="58"/>
      <c r="AYE190" s="58"/>
      <c r="AYF190" s="58"/>
      <c r="AYG190" s="58"/>
      <c r="AYH190" s="58"/>
      <c r="AYI190" s="58"/>
      <c r="AYJ190" s="58"/>
      <c r="AYK190" s="58"/>
      <c r="AYL190" s="58"/>
      <c r="AYM190" s="58"/>
      <c r="AYN190" s="58"/>
      <c r="AYO190" s="58"/>
      <c r="AYP190" s="58"/>
      <c r="AYQ190" s="58"/>
      <c r="AYR190" s="58"/>
      <c r="AYS190" s="58"/>
      <c r="AYT190" s="58"/>
      <c r="AYU190" s="58"/>
      <c r="AYV190" s="58"/>
      <c r="AYW190" s="58"/>
      <c r="AYX190" s="58"/>
      <c r="AYY190" s="58"/>
      <c r="AYZ190" s="58"/>
      <c r="AZA190" s="58"/>
      <c r="AZB190" s="58"/>
      <c r="AZC190" s="58"/>
      <c r="AZD190" s="58"/>
      <c r="AZE190" s="58"/>
      <c r="AZF190" s="58"/>
      <c r="AZG190" s="58"/>
      <c r="AZH190" s="58"/>
      <c r="AZI190" s="58"/>
      <c r="AZJ190" s="58"/>
      <c r="AZK190" s="58"/>
      <c r="AZL190" s="58"/>
      <c r="AZM190" s="58"/>
      <c r="AZN190" s="58"/>
      <c r="AZO190" s="58"/>
      <c r="AZP190" s="58"/>
      <c r="AZQ190" s="58"/>
      <c r="AZR190" s="58"/>
      <c r="AZS190" s="58"/>
      <c r="AZT190" s="58"/>
      <c r="AZU190" s="58"/>
      <c r="AZV190" s="58"/>
      <c r="AZW190" s="58"/>
      <c r="AZX190" s="58"/>
      <c r="AZY190" s="58"/>
      <c r="AZZ190" s="58"/>
      <c r="BAA190" s="58"/>
      <c r="BAB190" s="58"/>
      <c r="BAC190" s="58"/>
      <c r="BAD190" s="58"/>
      <c r="BAE190" s="58"/>
      <c r="BAF190" s="58"/>
      <c r="BAG190" s="58"/>
      <c r="BAH190" s="58"/>
      <c r="BAI190" s="58"/>
      <c r="BAJ190" s="58"/>
      <c r="BAK190" s="58"/>
      <c r="BAL190" s="58"/>
      <c r="BAM190" s="58"/>
      <c r="BAN190" s="58"/>
      <c r="BAO190" s="58"/>
      <c r="BAP190" s="58"/>
      <c r="BAQ190" s="58"/>
      <c r="BAR190" s="58"/>
      <c r="BAS190" s="58"/>
      <c r="BAT190" s="58"/>
      <c r="BAU190" s="58"/>
      <c r="BAV190" s="58"/>
      <c r="BAW190" s="58"/>
      <c r="BAX190" s="58"/>
      <c r="BAY190" s="58"/>
      <c r="BAZ190" s="58"/>
      <c r="BBA190" s="58"/>
      <c r="BBB190" s="58"/>
      <c r="BBC190" s="58"/>
      <c r="BBD190" s="58"/>
      <c r="BBE190" s="58"/>
      <c r="BBF190" s="58"/>
      <c r="BBG190" s="58"/>
      <c r="BBH190" s="58"/>
      <c r="BBI190" s="58"/>
      <c r="BBJ190" s="58"/>
      <c r="BBK190" s="58"/>
      <c r="BBL190" s="58"/>
      <c r="BBM190" s="58"/>
      <c r="BBN190" s="58"/>
      <c r="BBO190" s="58"/>
      <c r="BBP190" s="58"/>
      <c r="BBQ190" s="58"/>
      <c r="BBR190" s="58"/>
      <c r="BBS190" s="58"/>
      <c r="BBT190" s="58"/>
      <c r="BBU190" s="58"/>
      <c r="BBV190" s="58"/>
      <c r="BBW190" s="58"/>
      <c r="BBX190" s="58"/>
      <c r="BBY190" s="58"/>
      <c r="BBZ190" s="58"/>
      <c r="BCA190" s="58"/>
      <c r="BCB190" s="58"/>
      <c r="BCC190" s="58"/>
      <c r="BCD190" s="58"/>
      <c r="BCE190" s="58"/>
      <c r="BCF190" s="58"/>
      <c r="BCG190" s="58"/>
      <c r="BCH190" s="58"/>
      <c r="BCI190" s="58"/>
      <c r="BCJ190" s="58"/>
      <c r="BCK190" s="58"/>
      <c r="BCL190" s="58"/>
      <c r="BCM190" s="58"/>
      <c r="BCN190" s="58"/>
      <c r="BCO190" s="58"/>
      <c r="BCP190" s="58"/>
      <c r="BCQ190" s="58"/>
      <c r="BCR190" s="58"/>
      <c r="BCS190" s="58"/>
      <c r="BCT190" s="58"/>
      <c r="BCU190" s="58"/>
      <c r="BCV190" s="58"/>
      <c r="BCW190" s="58"/>
      <c r="BCX190" s="58"/>
      <c r="BCY190" s="58"/>
      <c r="BCZ190" s="58"/>
      <c r="BDA190" s="58"/>
      <c r="BDB190" s="58"/>
      <c r="BDC190" s="58"/>
      <c r="BDD190" s="58"/>
      <c r="BDE190" s="58"/>
      <c r="BDF190" s="58"/>
      <c r="BDG190" s="58"/>
      <c r="BDH190" s="58"/>
      <c r="BDI190" s="58"/>
      <c r="BDJ190" s="58"/>
      <c r="BDK190" s="58"/>
      <c r="BDL190" s="58"/>
      <c r="BDM190" s="58"/>
      <c r="BDN190" s="58"/>
      <c r="BDO190" s="58"/>
      <c r="BDP190" s="58"/>
      <c r="BDQ190" s="58"/>
      <c r="BDR190" s="58"/>
      <c r="BDS190" s="58"/>
      <c r="BDT190" s="58"/>
      <c r="BDU190" s="58"/>
      <c r="BDV190" s="58"/>
      <c r="BDW190" s="58"/>
      <c r="BDX190" s="58"/>
      <c r="BDY190" s="58"/>
      <c r="BDZ190" s="58"/>
      <c r="BEA190" s="58"/>
      <c r="BEB190" s="58"/>
      <c r="BEC190" s="58"/>
      <c r="BED190" s="58"/>
      <c r="BEE190" s="58"/>
      <c r="BEF190" s="58"/>
      <c r="BEG190" s="58"/>
      <c r="BEH190" s="58"/>
      <c r="BEI190" s="58"/>
      <c r="BEJ190" s="58"/>
      <c r="BEK190" s="58"/>
      <c r="BEL190" s="58"/>
      <c r="BEM190" s="58"/>
      <c r="BEN190" s="58"/>
      <c r="BEO190" s="58"/>
      <c r="BEP190" s="58"/>
      <c r="BEQ190" s="58"/>
      <c r="BER190" s="58"/>
      <c r="BES190" s="58"/>
      <c r="BET190" s="58"/>
      <c r="BEU190" s="58"/>
      <c r="BEV190" s="58"/>
      <c r="BEW190" s="58"/>
      <c r="BEX190" s="58"/>
      <c r="BEY190" s="58"/>
      <c r="BEZ190" s="58"/>
      <c r="BFA190" s="58"/>
      <c r="BFB190" s="58"/>
      <c r="BFC190" s="58"/>
      <c r="BFD190" s="58"/>
      <c r="BFE190" s="58"/>
      <c r="BFF190" s="58"/>
      <c r="BFG190" s="58"/>
      <c r="BFH190" s="58"/>
      <c r="BFI190" s="58"/>
      <c r="BFJ190" s="58"/>
      <c r="BFK190" s="58"/>
      <c r="BFL190" s="58"/>
      <c r="BFM190" s="58"/>
      <c r="BFN190" s="58"/>
      <c r="BFO190" s="58"/>
      <c r="BFP190" s="58"/>
      <c r="BFQ190" s="58"/>
      <c r="BFR190" s="58"/>
      <c r="BFS190" s="58"/>
      <c r="BFT190" s="58"/>
      <c r="BFU190" s="58"/>
      <c r="BFV190" s="58"/>
      <c r="BFW190" s="58"/>
      <c r="BFX190" s="58"/>
      <c r="BFY190" s="58"/>
      <c r="BFZ190" s="58"/>
      <c r="BGA190" s="58"/>
      <c r="BGB190" s="58"/>
      <c r="BGC190" s="58"/>
      <c r="BGD190" s="58"/>
      <c r="BGE190" s="58"/>
      <c r="BGF190" s="58"/>
      <c r="BGG190" s="58"/>
      <c r="BGH190" s="58"/>
      <c r="BGI190" s="58"/>
      <c r="BGJ190" s="58"/>
      <c r="BGK190" s="58"/>
      <c r="BGL190" s="58"/>
      <c r="BGM190" s="58"/>
      <c r="BGN190" s="58"/>
      <c r="BGO190" s="58"/>
      <c r="BGP190" s="58"/>
      <c r="BGQ190" s="58"/>
      <c r="BGR190" s="58"/>
      <c r="BGS190" s="58"/>
      <c r="BGT190" s="58"/>
      <c r="BGU190" s="58"/>
      <c r="BGV190" s="58"/>
      <c r="BGW190" s="58"/>
      <c r="BGX190" s="58"/>
      <c r="BGY190" s="58"/>
      <c r="BGZ190" s="58"/>
      <c r="BHA190" s="58"/>
      <c r="BHB190" s="58"/>
      <c r="BHC190" s="58"/>
      <c r="BHD190" s="58"/>
      <c r="BHE190" s="58"/>
      <c r="BHF190" s="58"/>
      <c r="BHG190" s="58"/>
      <c r="BHH190" s="58"/>
      <c r="BHI190" s="58"/>
      <c r="BHJ190" s="58"/>
      <c r="BHK190" s="58"/>
      <c r="BHL190" s="58"/>
      <c r="BHM190" s="58"/>
      <c r="BHN190" s="58"/>
      <c r="BHO190" s="58"/>
      <c r="BHP190" s="58"/>
      <c r="BHQ190" s="58"/>
      <c r="BHR190" s="58"/>
      <c r="BHS190" s="58"/>
      <c r="BHT190" s="58"/>
      <c r="BHU190" s="58"/>
      <c r="BHV190" s="58"/>
      <c r="BHW190" s="58"/>
      <c r="BHX190" s="58"/>
      <c r="BHY190" s="58"/>
      <c r="BHZ190" s="58"/>
      <c r="BIA190" s="58"/>
      <c r="BIB190" s="58"/>
      <c r="BIC190" s="58"/>
      <c r="BID190" s="58"/>
      <c r="BIE190" s="58"/>
      <c r="BIF190" s="58"/>
      <c r="BIG190" s="58"/>
      <c r="BIH190" s="58"/>
      <c r="BII190" s="58"/>
      <c r="BIJ190" s="58"/>
      <c r="BIK190" s="58"/>
      <c r="BIL190" s="58"/>
      <c r="BIM190" s="58"/>
      <c r="BIN190" s="58"/>
      <c r="BIO190" s="58"/>
      <c r="BIP190" s="58"/>
      <c r="BIQ190" s="58"/>
      <c r="BIR190" s="58"/>
      <c r="BIS190" s="58"/>
      <c r="BIT190" s="58"/>
      <c r="BIU190" s="58"/>
      <c r="BIV190" s="58"/>
      <c r="BIW190" s="58"/>
      <c r="BIX190" s="58"/>
      <c r="BIY190" s="58"/>
      <c r="BIZ190" s="58"/>
      <c r="BJA190" s="58"/>
      <c r="BJB190" s="58"/>
      <c r="BJC190" s="58"/>
      <c r="BJD190" s="58"/>
      <c r="BJE190" s="58"/>
      <c r="BJF190" s="58"/>
      <c r="BJG190" s="58"/>
      <c r="BJH190" s="58"/>
      <c r="BJI190" s="58"/>
      <c r="BJJ190" s="58"/>
      <c r="BJK190" s="58"/>
      <c r="BJL190" s="58"/>
      <c r="BJM190" s="58"/>
      <c r="BJN190" s="58"/>
      <c r="BJO190" s="58"/>
      <c r="BJP190" s="58"/>
      <c r="BJQ190" s="58"/>
      <c r="BJR190" s="58"/>
      <c r="BJS190" s="58"/>
      <c r="BJT190" s="58"/>
      <c r="BJU190" s="58"/>
      <c r="BJV190" s="58"/>
      <c r="BJW190" s="58"/>
      <c r="BJX190" s="58"/>
      <c r="BJY190" s="58"/>
      <c r="BJZ190" s="58"/>
      <c r="BKA190" s="58"/>
      <c r="BKB190" s="58"/>
      <c r="BKC190" s="58"/>
      <c r="BKD190" s="58"/>
      <c r="BKE190" s="58"/>
      <c r="BKF190" s="58"/>
      <c r="BKG190" s="58"/>
      <c r="BKH190" s="58"/>
      <c r="BKI190" s="58"/>
      <c r="BKJ190" s="58"/>
      <c r="BKK190" s="58"/>
      <c r="BKL190" s="58"/>
      <c r="BKM190" s="58"/>
      <c r="BKN190" s="58"/>
      <c r="BKO190" s="58"/>
      <c r="BKP190" s="58"/>
      <c r="BKQ190" s="58"/>
      <c r="BKR190" s="58"/>
      <c r="BKS190" s="58"/>
      <c r="BKT190" s="58"/>
      <c r="BKU190" s="58"/>
      <c r="BKV190" s="58"/>
      <c r="BKW190" s="58"/>
      <c r="BKX190" s="58"/>
      <c r="BKY190" s="58"/>
      <c r="BKZ190" s="58"/>
      <c r="BLA190" s="58"/>
      <c r="BLB190" s="58"/>
      <c r="BLC190" s="58"/>
      <c r="BLD190" s="58"/>
      <c r="BLE190" s="58"/>
      <c r="BLF190" s="58"/>
      <c r="BLG190" s="58"/>
      <c r="BLH190" s="58"/>
      <c r="BLI190" s="58"/>
      <c r="BLJ190" s="58"/>
      <c r="BLK190" s="58"/>
      <c r="BLL190" s="58"/>
      <c r="BLM190" s="58"/>
      <c r="BLN190" s="58"/>
      <c r="BLO190" s="58"/>
      <c r="BLP190" s="58"/>
      <c r="BLQ190" s="58"/>
      <c r="BLR190" s="58"/>
      <c r="BLS190" s="58"/>
      <c r="BLT190" s="58"/>
      <c r="BLU190" s="58"/>
      <c r="BLV190" s="58"/>
      <c r="BLW190" s="58"/>
      <c r="BLX190" s="58"/>
      <c r="BLY190" s="58"/>
      <c r="BLZ190" s="58"/>
      <c r="BMA190" s="58"/>
      <c r="BMB190" s="58"/>
      <c r="BMC190" s="58"/>
      <c r="BMD190" s="58"/>
      <c r="BME190" s="58"/>
      <c r="BMF190" s="58"/>
      <c r="BMG190" s="58"/>
      <c r="BMH190" s="58"/>
      <c r="BMI190" s="58"/>
      <c r="BMJ190" s="58"/>
      <c r="BMK190" s="58"/>
      <c r="BML190" s="58"/>
      <c r="BMM190" s="58"/>
      <c r="BMN190" s="58"/>
      <c r="BMO190" s="58"/>
      <c r="BMP190" s="58"/>
      <c r="BMQ190" s="58"/>
      <c r="BMR190" s="58"/>
      <c r="BMS190" s="58"/>
      <c r="BMT190" s="58"/>
      <c r="BMU190" s="58"/>
      <c r="BMV190" s="58"/>
      <c r="BMW190" s="58"/>
      <c r="BMX190" s="58"/>
      <c r="BMY190" s="58"/>
      <c r="BMZ190" s="58"/>
      <c r="BNA190" s="58"/>
      <c r="BNB190" s="58"/>
      <c r="BNC190" s="58"/>
      <c r="BND190" s="58"/>
      <c r="BNE190" s="58"/>
      <c r="BNF190" s="58"/>
      <c r="BNG190" s="58"/>
      <c r="BNH190" s="58"/>
      <c r="BNI190" s="58"/>
      <c r="BNJ190" s="58"/>
      <c r="BNK190" s="58"/>
      <c r="BNL190" s="58"/>
      <c r="BNM190" s="58"/>
      <c r="BNN190" s="58"/>
      <c r="BNO190" s="58"/>
      <c r="BNP190" s="58"/>
      <c r="BNQ190" s="58"/>
      <c r="BNR190" s="58"/>
      <c r="BNS190" s="58"/>
      <c r="BNT190" s="58"/>
      <c r="BNU190" s="58"/>
      <c r="BNV190" s="58"/>
      <c r="BNW190" s="58"/>
      <c r="BNX190" s="58"/>
      <c r="BNY190" s="58"/>
      <c r="BNZ190" s="58"/>
      <c r="BOA190" s="58"/>
      <c r="BOB190" s="58"/>
      <c r="BOC190" s="58"/>
      <c r="BOD190" s="58"/>
      <c r="BOE190" s="58"/>
      <c r="BOF190" s="58"/>
      <c r="BOG190" s="58"/>
      <c r="BOH190" s="58"/>
      <c r="BOI190" s="58"/>
      <c r="BOJ190" s="58"/>
      <c r="BOK190" s="58"/>
      <c r="BOL190" s="58"/>
      <c r="BOM190" s="58"/>
      <c r="BON190" s="58"/>
      <c r="BOO190" s="58"/>
      <c r="BOP190" s="58"/>
      <c r="BOQ190" s="58"/>
      <c r="BOR190" s="58"/>
      <c r="BOS190" s="58"/>
      <c r="BOT190" s="58"/>
      <c r="BOU190" s="58"/>
      <c r="BOV190" s="58"/>
      <c r="BOW190" s="58"/>
      <c r="BOX190" s="58"/>
      <c r="BOY190" s="58"/>
      <c r="BOZ190" s="58"/>
      <c r="BPA190" s="58"/>
      <c r="BPB190" s="58"/>
      <c r="BPC190" s="58"/>
      <c r="BPD190" s="58"/>
      <c r="BPE190" s="58"/>
      <c r="BPF190" s="58"/>
      <c r="BPG190" s="58"/>
      <c r="BPH190" s="58"/>
      <c r="BPI190" s="58"/>
      <c r="BPJ190" s="58"/>
      <c r="BPK190" s="58"/>
      <c r="BPL190" s="58"/>
      <c r="BPM190" s="58"/>
      <c r="BPN190" s="58"/>
      <c r="BPO190" s="58"/>
      <c r="BPP190" s="58"/>
      <c r="BPQ190" s="58"/>
      <c r="BPR190" s="58"/>
      <c r="BPS190" s="58"/>
      <c r="BPT190" s="58"/>
      <c r="BPU190" s="58"/>
      <c r="BPV190" s="58"/>
      <c r="BPW190" s="58"/>
      <c r="BPX190" s="58"/>
      <c r="BPY190" s="58"/>
      <c r="BPZ190" s="58"/>
      <c r="BQA190" s="58"/>
      <c r="BQB190" s="58"/>
      <c r="BQC190" s="58"/>
      <c r="BQD190" s="58"/>
      <c r="BQE190" s="58"/>
      <c r="BQF190" s="58"/>
      <c r="BQG190" s="58"/>
      <c r="BQH190" s="58"/>
      <c r="BQI190" s="58"/>
      <c r="BQJ190" s="58"/>
      <c r="BQK190" s="58"/>
      <c r="BQL190" s="58"/>
      <c r="BQM190" s="58"/>
      <c r="BQN190" s="58"/>
      <c r="BQO190" s="58"/>
      <c r="BQP190" s="58"/>
      <c r="BQQ190" s="58"/>
      <c r="BQR190" s="58"/>
      <c r="BQS190" s="58"/>
      <c r="BQT190" s="58"/>
      <c r="BQU190" s="58"/>
      <c r="BQV190" s="58"/>
      <c r="BQW190" s="58"/>
      <c r="BQX190" s="58"/>
      <c r="BQY190" s="58"/>
      <c r="BQZ190" s="58"/>
      <c r="BRA190" s="58"/>
      <c r="BRB190" s="58"/>
      <c r="BRC190" s="58"/>
      <c r="BRD190" s="58"/>
      <c r="BRE190" s="58"/>
      <c r="BRF190" s="58"/>
      <c r="BRG190" s="58"/>
      <c r="BRH190" s="58"/>
      <c r="BRI190" s="58"/>
      <c r="BRJ190" s="58"/>
      <c r="BRK190" s="58"/>
      <c r="BRL190" s="58"/>
      <c r="BRM190" s="58"/>
      <c r="BRN190" s="58"/>
      <c r="BRO190" s="58"/>
      <c r="BRP190" s="58"/>
      <c r="BRQ190" s="58"/>
      <c r="BRR190" s="58"/>
      <c r="BRS190" s="58"/>
      <c r="BRT190" s="58"/>
      <c r="BRU190" s="58"/>
      <c r="BRV190" s="58"/>
      <c r="BRW190" s="58"/>
      <c r="BRX190" s="58"/>
      <c r="BRY190" s="58"/>
      <c r="BRZ190" s="58"/>
      <c r="BSA190" s="58"/>
      <c r="BSB190" s="58"/>
      <c r="BSC190" s="58"/>
      <c r="BSD190" s="58"/>
      <c r="BSE190" s="58"/>
      <c r="BSF190" s="58"/>
      <c r="BSG190" s="58"/>
      <c r="BSH190" s="58"/>
      <c r="BSI190" s="58"/>
      <c r="BSJ190" s="58"/>
      <c r="BSK190" s="58"/>
      <c r="BSL190" s="58"/>
      <c r="BSM190" s="58"/>
      <c r="BSN190" s="58"/>
      <c r="BSO190" s="58"/>
      <c r="BSP190" s="58"/>
      <c r="BSQ190" s="58"/>
      <c r="BSR190" s="58"/>
      <c r="BSS190" s="58"/>
      <c r="BST190" s="58"/>
      <c r="BSU190" s="58"/>
      <c r="BSV190" s="58"/>
      <c r="BSW190" s="58"/>
      <c r="BSX190" s="58"/>
      <c r="BSY190" s="58"/>
      <c r="BSZ190" s="58"/>
      <c r="BTA190" s="58"/>
      <c r="BTB190" s="58"/>
      <c r="BTC190" s="58"/>
      <c r="BTD190" s="58"/>
      <c r="BTE190" s="58"/>
      <c r="BTF190" s="58"/>
      <c r="BTG190" s="58"/>
      <c r="BTH190" s="58"/>
      <c r="BTI190" s="58"/>
      <c r="BTJ190" s="58"/>
      <c r="BTK190" s="58"/>
      <c r="BTL190" s="58"/>
      <c r="BTM190" s="58"/>
      <c r="BTN190" s="58"/>
      <c r="BTO190" s="58"/>
      <c r="BTP190" s="58"/>
      <c r="BTQ190" s="58"/>
      <c r="BTR190" s="58"/>
      <c r="BTS190" s="58"/>
      <c r="BTT190" s="58"/>
      <c r="BTU190" s="58"/>
      <c r="BTV190" s="58"/>
      <c r="BTW190" s="58"/>
      <c r="BTX190" s="58"/>
      <c r="BTY190" s="58"/>
      <c r="BTZ190" s="58"/>
      <c r="BUA190" s="58"/>
      <c r="BUB190" s="58"/>
      <c r="BUC190" s="58"/>
      <c r="BUD190" s="58"/>
      <c r="BUE190" s="58"/>
      <c r="BUF190" s="58"/>
      <c r="BUG190" s="58"/>
      <c r="BUH190" s="58"/>
      <c r="BUI190" s="58"/>
      <c r="BUJ190" s="58"/>
      <c r="BUK190" s="58"/>
      <c r="BUL190" s="58"/>
      <c r="BUM190" s="58"/>
      <c r="BUN190" s="58"/>
      <c r="BUO190" s="58"/>
      <c r="BUP190" s="58"/>
      <c r="BUQ190" s="58"/>
      <c r="BUR190" s="58"/>
      <c r="BUS190" s="58"/>
      <c r="BUT190" s="58"/>
      <c r="BUU190" s="58"/>
      <c r="BUV190" s="58"/>
      <c r="BUW190" s="58"/>
      <c r="BUX190" s="58"/>
      <c r="BUY190" s="58"/>
      <c r="BUZ190" s="58"/>
      <c r="BVA190" s="58"/>
      <c r="BVB190" s="58"/>
      <c r="BVC190" s="58"/>
      <c r="BVD190" s="58"/>
      <c r="BVE190" s="58"/>
      <c r="BVF190" s="58"/>
      <c r="BVG190" s="58"/>
      <c r="BVH190" s="58"/>
      <c r="BVI190" s="58"/>
      <c r="BVJ190" s="58"/>
      <c r="BVK190" s="58"/>
      <c r="BVL190" s="58"/>
      <c r="BVM190" s="58"/>
      <c r="BVN190" s="58"/>
      <c r="BVO190" s="58"/>
      <c r="BVP190" s="58"/>
      <c r="BVQ190" s="58"/>
      <c r="BVR190" s="58"/>
      <c r="BVS190" s="58"/>
      <c r="BVT190" s="58"/>
      <c r="BVU190" s="58"/>
      <c r="BVV190" s="58"/>
      <c r="BVW190" s="58"/>
      <c r="BVX190" s="58"/>
      <c r="BVY190" s="58"/>
      <c r="BVZ190" s="58"/>
      <c r="BWA190" s="58"/>
      <c r="BWB190" s="58"/>
      <c r="BWC190" s="58"/>
      <c r="BWD190" s="58"/>
      <c r="BWE190" s="58"/>
      <c r="BWF190" s="58"/>
      <c r="BWG190" s="58"/>
      <c r="BWH190" s="58"/>
      <c r="BWI190" s="58"/>
      <c r="BWJ190" s="58"/>
      <c r="BWK190" s="58"/>
      <c r="BWL190" s="58"/>
      <c r="BWM190" s="58"/>
      <c r="BWN190" s="58"/>
      <c r="BWO190" s="58"/>
      <c r="BWP190" s="58"/>
      <c r="BWQ190" s="58"/>
      <c r="BWR190" s="58"/>
      <c r="BWS190" s="58"/>
      <c r="BWT190" s="58"/>
      <c r="BWU190" s="58"/>
      <c r="BWV190" s="58"/>
      <c r="BWW190" s="58"/>
      <c r="BWX190" s="58"/>
      <c r="BWY190" s="58"/>
      <c r="BWZ190" s="58"/>
      <c r="BXA190" s="58"/>
      <c r="BXB190" s="58"/>
      <c r="BXC190" s="58"/>
      <c r="BXD190" s="58"/>
      <c r="BXE190" s="58"/>
      <c r="BXF190" s="58"/>
      <c r="BXG190" s="58"/>
      <c r="BXH190" s="58"/>
      <c r="BXI190" s="58"/>
      <c r="BXJ190" s="58"/>
      <c r="BXK190" s="58"/>
      <c r="BXL190" s="58"/>
      <c r="BXM190" s="58"/>
      <c r="BXN190" s="58"/>
      <c r="BXO190" s="58"/>
      <c r="BXP190" s="58"/>
      <c r="BXQ190" s="58"/>
      <c r="BXR190" s="58"/>
      <c r="BXS190" s="58"/>
      <c r="BXT190" s="58"/>
      <c r="BXU190" s="58"/>
      <c r="BXV190" s="58"/>
      <c r="BXW190" s="58"/>
      <c r="BXX190" s="58"/>
      <c r="BXY190" s="58"/>
      <c r="BXZ190" s="58"/>
      <c r="BYA190" s="58"/>
      <c r="BYB190" s="58"/>
      <c r="BYC190" s="58"/>
      <c r="BYD190" s="58"/>
      <c r="BYE190" s="58"/>
      <c r="BYF190" s="58"/>
      <c r="BYG190" s="58"/>
      <c r="BYH190" s="58"/>
      <c r="BYI190" s="58"/>
      <c r="BYJ190" s="58"/>
      <c r="BYK190" s="58"/>
      <c r="BYL190" s="58"/>
      <c r="BYM190" s="58"/>
      <c r="BYN190" s="58"/>
      <c r="BYO190" s="58"/>
      <c r="BYP190" s="58"/>
      <c r="BYQ190" s="58"/>
      <c r="BYR190" s="58"/>
      <c r="BYS190" s="58"/>
      <c r="BYT190" s="58"/>
      <c r="BYU190" s="58"/>
      <c r="BYV190" s="58"/>
      <c r="BYW190" s="58"/>
      <c r="BYX190" s="58"/>
      <c r="BYY190" s="58"/>
      <c r="BYZ190" s="58"/>
      <c r="BZA190" s="58"/>
      <c r="BZB190" s="58"/>
      <c r="BZC190" s="58"/>
      <c r="BZD190" s="58"/>
      <c r="BZE190" s="58"/>
      <c r="BZF190" s="58"/>
      <c r="BZG190" s="58"/>
      <c r="BZH190" s="58"/>
      <c r="BZI190" s="58"/>
      <c r="BZJ190" s="58"/>
      <c r="BZK190" s="58"/>
      <c r="BZL190" s="58"/>
      <c r="BZM190" s="58"/>
      <c r="BZN190" s="58"/>
      <c r="BZO190" s="58"/>
      <c r="BZP190" s="58"/>
      <c r="BZQ190" s="58"/>
      <c r="BZR190" s="58"/>
      <c r="BZS190" s="58"/>
      <c r="BZT190" s="58"/>
      <c r="BZU190" s="58"/>
      <c r="BZV190" s="58"/>
      <c r="BZW190" s="58"/>
      <c r="BZX190" s="58"/>
      <c r="BZY190" s="58"/>
      <c r="BZZ190" s="58"/>
      <c r="CAA190" s="58"/>
      <c r="CAB190" s="58"/>
      <c r="CAC190" s="58"/>
      <c r="CAD190" s="58"/>
      <c r="CAE190" s="58"/>
      <c r="CAF190" s="58"/>
      <c r="CAG190" s="58"/>
      <c r="CAH190" s="58"/>
      <c r="CAI190" s="58"/>
      <c r="CAJ190" s="58"/>
      <c r="CAK190" s="58"/>
      <c r="CAL190" s="58"/>
      <c r="CAM190" s="58"/>
      <c r="CAN190" s="58"/>
      <c r="CAO190" s="58"/>
      <c r="CAP190" s="58"/>
      <c r="CAQ190" s="58"/>
      <c r="CAR190" s="58"/>
      <c r="CAS190" s="58"/>
      <c r="CAT190" s="58"/>
      <c r="CAU190" s="58"/>
      <c r="CAV190" s="58"/>
      <c r="CAW190" s="58"/>
      <c r="CAX190" s="58"/>
      <c r="CAY190" s="58"/>
      <c r="CAZ190" s="58"/>
      <c r="CBA190" s="58"/>
      <c r="CBB190" s="58"/>
      <c r="CBC190" s="58"/>
      <c r="CBD190" s="58"/>
      <c r="CBE190" s="58"/>
      <c r="CBF190" s="58"/>
      <c r="CBG190" s="58"/>
      <c r="CBH190" s="58"/>
      <c r="CBI190" s="58"/>
      <c r="CBJ190" s="58"/>
      <c r="CBK190" s="58"/>
      <c r="CBL190" s="58"/>
      <c r="CBM190" s="58"/>
      <c r="CBN190" s="58"/>
      <c r="CBO190" s="58"/>
      <c r="CBP190" s="58"/>
      <c r="CBQ190" s="58"/>
      <c r="CBR190" s="58"/>
      <c r="CBS190" s="58"/>
      <c r="CBT190" s="58"/>
      <c r="CBU190" s="58"/>
      <c r="CBV190" s="58"/>
      <c r="CBW190" s="58"/>
      <c r="CBX190" s="58"/>
      <c r="CBY190" s="58"/>
      <c r="CBZ190" s="58"/>
      <c r="CCA190" s="58"/>
      <c r="CCB190" s="58"/>
      <c r="CCC190" s="58"/>
      <c r="CCD190" s="58"/>
      <c r="CCE190" s="58"/>
      <c r="CCF190" s="58"/>
      <c r="CCG190" s="58"/>
      <c r="CCH190" s="58"/>
      <c r="CCI190" s="58"/>
      <c r="CCJ190" s="58"/>
      <c r="CCK190" s="58"/>
      <c r="CCL190" s="58"/>
      <c r="CCM190" s="58"/>
      <c r="CCN190" s="58"/>
      <c r="CCO190" s="58"/>
      <c r="CCP190" s="58"/>
      <c r="CCQ190" s="58"/>
      <c r="CCR190" s="58"/>
      <c r="CCS190" s="58"/>
      <c r="CCT190" s="58"/>
      <c r="CCU190" s="58"/>
      <c r="CCV190" s="58"/>
      <c r="CCW190" s="58"/>
      <c r="CCX190" s="58"/>
      <c r="CCY190" s="58"/>
      <c r="CCZ190" s="58"/>
      <c r="CDA190" s="58"/>
      <c r="CDB190" s="58"/>
      <c r="CDC190" s="58"/>
      <c r="CDD190" s="58"/>
      <c r="CDE190" s="58"/>
      <c r="CDF190" s="58"/>
      <c r="CDG190" s="58"/>
      <c r="CDH190" s="58"/>
      <c r="CDI190" s="58"/>
      <c r="CDJ190" s="58"/>
      <c r="CDK190" s="58"/>
      <c r="CDL190" s="58"/>
      <c r="CDM190" s="58"/>
      <c r="CDN190" s="58"/>
      <c r="CDO190" s="58"/>
      <c r="CDP190" s="58"/>
      <c r="CDQ190" s="58"/>
      <c r="CDR190" s="58"/>
      <c r="CDS190" s="58"/>
      <c r="CDT190" s="58"/>
      <c r="CDU190" s="58"/>
      <c r="CDV190" s="58"/>
      <c r="CDW190" s="58"/>
      <c r="CDX190" s="58"/>
      <c r="CDY190" s="58"/>
      <c r="CDZ190" s="58"/>
      <c r="CEA190" s="58"/>
      <c r="CEB190" s="58"/>
      <c r="CEC190" s="58"/>
      <c r="CED190" s="58"/>
      <c r="CEE190" s="58"/>
      <c r="CEF190" s="58"/>
      <c r="CEG190" s="58"/>
      <c r="CEH190" s="58"/>
      <c r="CEI190" s="58"/>
      <c r="CEJ190" s="58"/>
      <c r="CEK190" s="58"/>
      <c r="CEL190" s="58"/>
      <c r="CEM190" s="58"/>
      <c r="CEN190" s="58"/>
      <c r="CEO190" s="58"/>
      <c r="CEP190" s="58"/>
      <c r="CEQ190" s="58"/>
      <c r="CER190" s="58"/>
      <c r="CES190" s="58"/>
      <c r="CET190" s="58"/>
      <c r="CEU190" s="58"/>
      <c r="CEV190" s="58"/>
      <c r="CEW190" s="58"/>
      <c r="CEX190" s="58"/>
      <c r="CEY190" s="58"/>
      <c r="CEZ190" s="58"/>
      <c r="CFA190" s="58"/>
      <c r="CFB190" s="58"/>
      <c r="CFC190" s="58"/>
      <c r="CFD190" s="58"/>
      <c r="CFE190" s="58"/>
      <c r="CFF190" s="58"/>
      <c r="CFG190" s="58"/>
      <c r="CFH190" s="58"/>
      <c r="CFI190" s="58"/>
      <c r="CFJ190" s="58"/>
      <c r="CFK190" s="58"/>
      <c r="CFL190" s="58"/>
      <c r="CFM190" s="58"/>
      <c r="CFN190" s="58"/>
      <c r="CFO190" s="58"/>
      <c r="CFP190" s="58"/>
      <c r="CFQ190" s="58"/>
      <c r="CFR190" s="58"/>
      <c r="CFS190" s="58"/>
      <c r="CFT190" s="58"/>
      <c r="CFU190" s="58"/>
      <c r="CFV190" s="58"/>
      <c r="CFW190" s="58"/>
      <c r="CFX190" s="58"/>
      <c r="CFY190" s="58"/>
      <c r="CFZ190" s="58"/>
      <c r="CGA190" s="58"/>
      <c r="CGB190" s="58"/>
      <c r="CGC190" s="58"/>
      <c r="CGD190" s="58"/>
      <c r="CGE190" s="58"/>
      <c r="CGF190" s="58"/>
      <c r="CGG190" s="58"/>
      <c r="CGH190" s="58"/>
      <c r="CGI190" s="58"/>
      <c r="CGJ190" s="58"/>
      <c r="CGK190" s="58"/>
      <c r="CGL190" s="58"/>
      <c r="CGM190" s="58"/>
      <c r="CGN190" s="58"/>
      <c r="CGO190" s="58"/>
      <c r="CGP190" s="58"/>
      <c r="CGQ190" s="58"/>
      <c r="CGR190" s="58"/>
      <c r="CGS190" s="58"/>
      <c r="CGT190" s="58"/>
      <c r="CGU190" s="58"/>
      <c r="CGV190" s="58"/>
      <c r="CGW190" s="58"/>
      <c r="CGX190" s="58"/>
      <c r="CGY190" s="58"/>
      <c r="CGZ190" s="58"/>
      <c r="CHA190" s="58"/>
      <c r="CHB190" s="58"/>
      <c r="CHC190" s="58"/>
      <c r="CHD190" s="58"/>
      <c r="CHE190" s="58"/>
      <c r="CHF190" s="58"/>
      <c r="CHG190" s="58"/>
      <c r="CHH190" s="58"/>
      <c r="CHI190" s="58"/>
      <c r="CHJ190" s="58"/>
      <c r="CHK190" s="58"/>
      <c r="CHL190" s="58"/>
      <c r="CHM190" s="58"/>
      <c r="CHN190" s="58"/>
      <c r="CHO190" s="58"/>
      <c r="CHP190" s="58"/>
      <c r="CHQ190" s="58"/>
      <c r="CHR190" s="58"/>
      <c r="CHS190" s="58"/>
      <c r="CHT190" s="58"/>
      <c r="CHU190" s="58"/>
      <c r="CHV190" s="58"/>
      <c r="CHW190" s="58"/>
      <c r="CHX190" s="58"/>
      <c r="CHY190" s="58"/>
      <c r="CHZ190" s="58"/>
      <c r="CIA190" s="58"/>
      <c r="CIB190" s="58"/>
      <c r="CIC190" s="58"/>
      <c r="CID190" s="58"/>
      <c r="CIE190" s="58"/>
      <c r="CIF190" s="58"/>
      <c r="CIG190" s="58"/>
      <c r="CIH190" s="58"/>
      <c r="CII190" s="58"/>
      <c r="CIJ190" s="58"/>
      <c r="CIK190" s="58"/>
      <c r="CIL190" s="58"/>
      <c r="CIM190" s="58"/>
      <c r="CIN190" s="58"/>
      <c r="CIO190" s="58"/>
      <c r="CIP190" s="58"/>
      <c r="CIQ190" s="58"/>
      <c r="CIR190" s="58"/>
      <c r="CIS190" s="58"/>
      <c r="CIT190" s="58"/>
      <c r="CIU190" s="58"/>
      <c r="CIV190" s="58"/>
      <c r="CIW190" s="58"/>
      <c r="CIX190" s="58"/>
      <c r="CIY190" s="58"/>
      <c r="CIZ190" s="58"/>
      <c r="CJA190" s="58"/>
      <c r="CJB190" s="58"/>
      <c r="CJC190" s="58"/>
      <c r="CJD190" s="58"/>
      <c r="CJE190" s="58"/>
      <c r="CJF190" s="58"/>
      <c r="CJG190" s="58"/>
      <c r="CJH190" s="58"/>
      <c r="CJI190" s="58"/>
      <c r="CJJ190" s="58"/>
      <c r="CJK190" s="58"/>
      <c r="CJL190" s="58"/>
      <c r="CJM190" s="58"/>
      <c r="CJN190" s="58"/>
      <c r="CJO190" s="58"/>
      <c r="CJP190" s="58"/>
      <c r="CJQ190" s="58"/>
      <c r="CJR190" s="58"/>
      <c r="CJS190" s="58"/>
      <c r="CJT190" s="58"/>
      <c r="CJU190" s="58"/>
      <c r="CJV190" s="58"/>
      <c r="CJW190" s="58"/>
      <c r="CJX190" s="58"/>
      <c r="CJY190" s="58"/>
      <c r="CJZ190" s="58"/>
      <c r="CKA190" s="58"/>
      <c r="CKB190" s="58"/>
      <c r="CKC190" s="58"/>
      <c r="CKD190" s="58"/>
      <c r="CKE190" s="58"/>
      <c r="CKF190" s="58"/>
      <c r="CKG190" s="58"/>
      <c r="CKH190" s="58"/>
      <c r="CKI190" s="58"/>
      <c r="CKJ190" s="58"/>
      <c r="CKK190" s="58"/>
      <c r="CKL190" s="58"/>
      <c r="CKM190" s="58"/>
      <c r="CKN190" s="58"/>
      <c r="CKO190" s="58"/>
      <c r="CKP190" s="58"/>
      <c r="CKQ190" s="58"/>
      <c r="CKR190" s="58"/>
      <c r="CKS190" s="58"/>
      <c r="CKT190" s="58"/>
      <c r="CKU190" s="58"/>
      <c r="CKV190" s="58"/>
      <c r="CKW190" s="58"/>
      <c r="CKX190" s="58"/>
      <c r="CKY190" s="58"/>
      <c r="CKZ190" s="58"/>
      <c r="CLA190" s="58"/>
      <c r="CLB190" s="58"/>
      <c r="CLC190" s="58"/>
      <c r="CLD190" s="58"/>
      <c r="CLE190" s="58"/>
      <c r="CLF190" s="58"/>
      <c r="CLG190" s="58"/>
      <c r="CLH190" s="58"/>
      <c r="CLI190" s="58"/>
      <c r="CLJ190" s="58"/>
      <c r="CLK190" s="58"/>
      <c r="CLL190" s="58"/>
      <c r="CLM190" s="58"/>
      <c r="CLN190" s="58"/>
      <c r="CLO190" s="58"/>
      <c r="CLP190" s="58"/>
      <c r="CLQ190" s="58"/>
      <c r="CLR190" s="58"/>
      <c r="CLS190" s="58"/>
      <c r="CLT190" s="58"/>
      <c r="CLU190" s="58"/>
      <c r="CLV190" s="58"/>
      <c r="CLW190" s="58"/>
      <c r="CLX190" s="58"/>
      <c r="CLY190" s="58"/>
      <c r="CLZ190" s="58"/>
      <c r="CMA190" s="58"/>
      <c r="CMB190" s="58"/>
      <c r="CMC190" s="58"/>
      <c r="CMD190" s="58"/>
      <c r="CME190" s="58"/>
      <c r="CMF190" s="58"/>
      <c r="CMG190" s="58"/>
      <c r="CMH190" s="58"/>
      <c r="CMI190" s="58"/>
      <c r="CMJ190" s="58"/>
      <c r="CMK190" s="58"/>
      <c r="CML190" s="58"/>
      <c r="CMM190" s="58"/>
      <c r="CMN190" s="58"/>
      <c r="CMO190" s="58"/>
      <c r="CMP190" s="58"/>
      <c r="CMQ190" s="58"/>
      <c r="CMR190" s="58"/>
      <c r="CMS190" s="58"/>
      <c r="CMT190" s="58"/>
      <c r="CMU190" s="58"/>
      <c r="CMV190" s="58"/>
      <c r="CMW190" s="58"/>
      <c r="CMX190" s="58"/>
      <c r="CMY190" s="58"/>
      <c r="CMZ190" s="58"/>
      <c r="CNA190" s="58"/>
      <c r="CNB190" s="58"/>
      <c r="CNC190" s="58"/>
      <c r="CND190" s="58"/>
      <c r="CNE190" s="58"/>
      <c r="CNF190" s="58"/>
      <c r="CNG190" s="58"/>
      <c r="CNH190" s="58"/>
      <c r="CNI190" s="58"/>
      <c r="CNJ190" s="58"/>
      <c r="CNK190" s="58"/>
      <c r="CNL190" s="58"/>
      <c r="CNM190" s="58"/>
      <c r="CNN190" s="58"/>
      <c r="CNO190" s="58"/>
      <c r="CNP190" s="58"/>
      <c r="CNQ190" s="58"/>
      <c r="CNR190" s="58"/>
      <c r="CNS190" s="58"/>
      <c r="CNT190" s="58"/>
      <c r="CNU190" s="58"/>
      <c r="CNV190" s="58"/>
      <c r="CNW190" s="58"/>
      <c r="CNX190" s="58"/>
      <c r="CNY190" s="58"/>
      <c r="CNZ190" s="58"/>
      <c r="COA190" s="58"/>
      <c r="COB190" s="58"/>
      <c r="COC190" s="58"/>
      <c r="COD190" s="58"/>
      <c r="COE190" s="58"/>
      <c r="COF190" s="58"/>
      <c r="COG190" s="58"/>
      <c r="COH190" s="58"/>
      <c r="COI190" s="58"/>
      <c r="COJ190" s="58"/>
      <c r="COK190" s="58"/>
      <c r="COL190" s="58"/>
      <c r="COM190" s="58"/>
      <c r="CON190" s="58"/>
      <c r="COO190" s="58"/>
      <c r="COP190" s="58"/>
      <c r="COQ190" s="58"/>
      <c r="COR190" s="58"/>
      <c r="COS190" s="58"/>
      <c r="COT190" s="58"/>
      <c r="COU190" s="58"/>
      <c r="COV190" s="58"/>
      <c r="COW190" s="58"/>
      <c r="COX190" s="58"/>
      <c r="COY190" s="58"/>
      <c r="COZ190" s="58"/>
      <c r="CPA190" s="58"/>
      <c r="CPB190" s="58"/>
      <c r="CPC190" s="58"/>
      <c r="CPD190" s="58"/>
      <c r="CPE190" s="58"/>
      <c r="CPF190" s="58"/>
      <c r="CPG190" s="58"/>
      <c r="CPH190" s="58"/>
      <c r="CPI190" s="58"/>
      <c r="CPJ190" s="58"/>
      <c r="CPK190" s="58"/>
      <c r="CPL190" s="58"/>
      <c r="CPM190" s="58"/>
      <c r="CPN190" s="58"/>
      <c r="CPO190" s="58"/>
      <c r="CPP190" s="58"/>
      <c r="CPQ190" s="58"/>
      <c r="CPR190" s="58"/>
      <c r="CPS190" s="58"/>
      <c r="CPT190" s="58"/>
      <c r="CPU190" s="58"/>
      <c r="CPV190" s="58"/>
      <c r="CPW190" s="58"/>
      <c r="CPX190" s="58"/>
      <c r="CPY190" s="58"/>
      <c r="CPZ190" s="58"/>
      <c r="CQA190" s="58"/>
      <c r="CQB190" s="58"/>
      <c r="CQC190" s="58"/>
      <c r="CQD190" s="58"/>
      <c r="CQE190" s="58"/>
      <c r="CQF190" s="58"/>
      <c r="CQG190" s="58"/>
      <c r="CQH190" s="58"/>
      <c r="CQI190" s="58"/>
      <c r="CQJ190" s="58"/>
      <c r="CQK190" s="58"/>
      <c r="CQL190" s="58"/>
      <c r="CQM190" s="58"/>
      <c r="CQN190" s="58"/>
      <c r="CQO190" s="58"/>
      <c r="CQP190" s="58"/>
      <c r="CQQ190" s="58"/>
      <c r="CQR190" s="58"/>
      <c r="CQS190" s="58"/>
      <c r="CQT190" s="58"/>
      <c r="CQU190" s="58"/>
      <c r="CQV190" s="58"/>
      <c r="CQW190" s="58"/>
      <c r="CQX190" s="58"/>
      <c r="CQY190" s="58"/>
      <c r="CQZ190" s="58"/>
      <c r="CRA190" s="58"/>
      <c r="CRB190" s="58"/>
      <c r="CRC190" s="58"/>
      <c r="CRD190" s="58"/>
      <c r="CRE190" s="58"/>
      <c r="CRF190" s="58"/>
      <c r="CRG190" s="58"/>
      <c r="CRH190" s="58"/>
      <c r="CRI190" s="58"/>
      <c r="CRJ190" s="58"/>
      <c r="CRK190" s="58"/>
      <c r="CRL190" s="58"/>
      <c r="CRM190" s="58"/>
      <c r="CRN190" s="58"/>
      <c r="CRO190" s="58"/>
      <c r="CRP190" s="58"/>
      <c r="CRQ190" s="58"/>
      <c r="CRR190" s="58"/>
      <c r="CRS190" s="58"/>
      <c r="CRT190" s="58"/>
      <c r="CRU190" s="58"/>
      <c r="CRV190" s="58"/>
      <c r="CRW190" s="58"/>
      <c r="CRX190" s="58"/>
      <c r="CRY190" s="58"/>
      <c r="CRZ190" s="58"/>
      <c r="CSA190" s="58"/>
      <c r="CSB190" s="58"/>
      <c r="CSC190" s="58"/>
      <c r="CSD190" s="58"/>
      <c r="CSE190" s="58"/>
      <c r="CSF190" s="58"/>
      <c r="CSG190" s="58"/>
      <c r="CSH190" s="58"/>
      <c r="CSI190" s="58"/>
      <c r="CSJ190" s="58"/>
      <c r="CSK190" s="58"/>
      <c r="CSL190" s="58"/>
      <c r="CSM190" s="58"/>
      <c r="CSN190" s="58"/>
      <c r="CSO190" s="58"/>
      <c r="CSP190" s="58"/>
      <c r="CSQ190" s="58"/>
      <c r="CSR190" s="58"/>
      <c r="CSS190" s="58"/>
      <c r="CST190" s="58"/>
      <c r="CSU190" s="58"/>
      <c r="CSV190" s="58"/>
      <c r="CSW190" s="58"/>
      <c r="CSX190" s="58"/>
      <c r="CSY190" s="58"/>
      <c r="CSZ190" s="58"/>
      <c r="CTA190" s="58"/>
      <c r="CTB190" s="58"/>
      <c r="CTC190" s="58"/>
      <c r="CTD190" s="58"/>
      <c r="CTE190" s="58"/>
      <c r="CTF190" s="58"/>
      <c r="CTG190" s="58"/>
      <c r="CTH190" s="58"/>
      <c r="CTI190" s="58"/>
      <c r="CTJ190" s="58"/>
      <c r="CTK190" s="58"/>
      <c r="CTL190" s="58"/>
      <c r="CTM190" s="58"/>
      <c r="CTN190" s="58"/>
      <c r="CTO190" s="58"/>
      <c r="CTP190" s="58"/>
      <c r="CTQ190" s="58"/>
      <c r="CTR190" s="58"/>
      <c r="CTS190" s="58"/>
      <c r="CTT190" s="58"/>
      <c r="CTU190" s="58"/>
      <c r="CTV190" s="58"/>
      <c r="CTW190" s="58"/>
      <c r="CTX190" s="58"/>
      <c r="CTY190" s="58"/>
      <c r="CTZ190" s="58"/>
      <c r="CUA190" s="58"/>
      <c r="CUB190" s="58"/>
      <c r="CUC190" s="58"/>
      <c r="CUD190" s="58"/>
      <c r="CUE190" s="58"/>
      <c r="CUF190" s="58"/>
      <c r="CUG190" s="58"/>
      <c r="CUH190" s="58"/>
      <c r="CUI190" s="58"/>
      <c r="CUJ190" s="58"/>
      <c r="CUK190" s="58"/>
      <c r="CUL190" s="58"/>
      <c r="CUM190" s="58"/>
      <c r="CUN190" s="58"/>
      <c r="CUO190" s="58"/>
      <c r="CUP190" s="58"/>
      <c r="CUQ190" s="58"/>
      <c r="CUR190" s="58"/>
      <c r="CUS190" s="58"/>
      <c r="CUT190" s="58"/>
      <c r="CUU190" s="58"/>
      <c r="CUV190" s="58"/>
      <c r="CUW190" s="58"/>
      <c r="CUX190" s="58"/>
      <c r="CUY190" s="58"/>
      <c r="CUZ190" s="58"/>
      <c r="CVA190" s="58"/>
      <c r="CVB190" s="58"/>
      <c r="CVC190" s="58"/>
      <c r="CVD190" s="58"/>
      <c r="CVE190" s="58"/>
      <c r="CVF190" s="58"/>
      <c r="CVG190" s="58"/>
      <c r="CVH190" s="58"/>
      <c r="CVI190" s="58"/>
      <c r="CVJ190" s="58"/>
      <c r="CVK190" s="58"/>
      <c r="CVL190" s="58"/>
      <c r="CVM190" s="58"/>
      <c r="CVN190" s="58"/>
      <c r="CVO190" s="58"/>
      <c r="CVP190" s="58"/>
      <c r="CVQ190" s="58"/>
      <c r="CVR190" s="58"/>
      <c r="CVS190" s="58"/>
      <c r="CVT190" s="58"/>
      <c r="CVU190" s="58"/>
      <c r="CVV190" s="58"/>
      <c r="CVW190" s="58"/>
      <c r="CVX190" s="58"/>
      <c r="CVY190" s="58"/>
      <c r="CVZ190" s="58"/>
      <c r="CWA190" s="58"/>
      <c r="CWB190" s="58"/>
      <c r="CWC190" s="58"/>
      <c r="CWD190" s="58"/>
      <c r="CWE190" s="58"/>
      <c r="CWF190" s="58"/>
      <c r="CWG190" s="58"/>
      <c r="CWH190" s="58"/>
      <c r="CWI190" s="58"/>
      <c r="CWJ190" s="58"/>
      <c r="CWK190" s="58"/>
      <c r="CWL190" s="58"/>
      <c r="CWM190" s="58"/>
      <c r="CWN190" s="58"/>
      <c r="CWO190" s="58"/>
      <c r="CWP190" s="58"/>
      <c r="CWQ190" s="58"/>
      <c r="CWR190" s="58"/>
      <c r="CWS190" s="58"/>
      <c r="CWT190" s="58"/>
      <c r="CWU190" s="58"/>
      <c r="CWV190" s="58"/>
      <c r="CWW190" s="58"/>
      <c r="CWX190" s="58"/>
      <c r="CWY190" s="58"/>
      <c r="CWZ190" s="58"/>
      <c r="CXA190" s="58"/>
      <c r="CXB190" s="58"/>
      <c r="CXC190" s="58"/>
      <c r="CXD190" s="58"/>
      <c r="CXE190" s="58"/>
      <c r="CXF190" s="58"/>
      <c r="CXG190" s="58"/>
      <c r="CXH190" s="58"/>
      <c r="CXI190" s="58"/>
      <c r="CXJ190" s="58"/>
      <c r="CXK190" s="58"/>
      <c r="CXL190" s="58"/>
      <c r="CXM190" s="58"/>
      <c r="CXN190" s="58"/>
      <c r="CXO190" s="58"/>
      <c r="CXP190" s="58"/>
      <c r="CXQ190" s="58"/>
      <c r="CXR190" s="58"/>
      <c r="CXS190" s="58"/>
      <c r="CXT190" s="58"/>
      <c r="CXU190" s="58"/>
      <c r="CXV190" s="58"/>
      <c r="CXW190" s="58"/>
      <c r="CXX190" s="58"/>
      <c r="CXY190" s="58"/>
      <c r="CXZ190" s="58"/>
      <c r="CYA190" s="58"/>
      <c r="CYB190" s="58"/>
      <c r="CYC190" s="58"/>
      <c r="CYD190" s="58"/>
      <c r="CYE190" s="58"/>
      <c r="CYF190" s="58"/>
      <c r="CYG190" s="58"/>
      <c r="CYH190" s="58"/>
      <c r="CYI190" s="58"/>
      <c r="CYJ190" s="58"/>
      <c r="CYK190" s="58"/>
      <c r="CYL190" s="58"/>
      <c r="CYM190" s="58"/>
      <c r="CYN190" s="58"/>
      <c r="CYO190" s="58"/>
      <c r="CYP190" s="58"/>
      <c r="CYQ190" s="58"/>
      <c r="CYR190" s="58"/>
      <c r="CYS190" s="58"/>
      <c r="CYT190" s="58"/>
      <c r="CYU190" s="58"/>
      <c r="CYV190" s="58"/>
      <c r="CYW190" s="58"/>
      <c r="CYX190" s="58"/>
      <c r="CYY190" s="58"/>
      <c r="CYZ190" s="58"/>
      <c r="CZA190" s="58"/>
      <c r="CZB190" s="58"/>
      <c r="CZC190" s="58"/>
      <c r="CZD190" s="58"/>
      <c r="CZE190" s="58"/>
      <c r="CZF190" s="58"/>
      <c r="CZG190" s="58"/>
      <c r="CZH190" s="58"/>
      <c r="CZI190" s="58"/>
      <c r="CZJ190" s="58"/>
      <c r="CZK190" s="58"/>
      <c r="CZL190" s="58"/>
      <c r="CZM190" s="58"/>
      <c r="CZN190" s="58"/>
      <c r="CZO190" s="58"/>
      <c r="CZP190" s="58"/>
      <c r="CZQ190" s="58"/>
      <c r="CZR190" s="58"/>
      <c r="CZS190" s="58"/>
      <c r="CZT190" s="58"/>
      <c r="CZU190" s="58"/>
      <c r="CZV190" s="58"/>
      <c r="CZW190" s="58"/>
      <c r="CZX190" s="58"/>
      <c r="CZY190" s="58"/>
      <c r="CZZ190" s="58"/>
      <c r="DAA190" s="58"/>
      <c r="DAB190" s="58"/>
      <c r="DAC190" s="58"/>
      <c r="DAD190" s="58"/>
      <c r="DAE190" s="58"/>
      <c r="DAF190" s="58"/>
      <c r="DAG190" s="58"/>
      <c r="DAH190" s="58"/>
      <c r="DAI190" s="58"/>
      <c r="DAJ190" s="58"/>
      <c r="DAK190" s="58"/>
      <c r="DAL190" s="58"/>
      <c r="DAM190" s="58"/>
      <c r="DAN190" s="58"/>
      <c r="DAO190" s="58"/>
      <c r="DAP190" s="58"/>
      <c r="DAQ190" s="58"/>
      <c r="DAR190" s="58"/>
      <c r="DAS190" s="58"/>
      <c r="DAT190" s="58"/>
      <c r="DAU190" s="58"/>
      <c r="DAV190" s="58"/>
      <c r="DAW190" s="58"/>
      <c r="DAX190" s="58"/>
      <c r="DAY190" s="58"/>
      <c r="DAZ190" s="58"/>
      <c r="DBA190" s="58"/>
      <c r="DBB190" s="58"/>
      <c r="DBC190" s="58"/>
      <c r="DBD190" s="58"/>
      <c r="DBE190" s="58"/>
      <c r="DBF190" s="58"/>
      <c r="DBG190" s="58"/>
      <c r="DBH190" s="58"/>
      <c r="DBI190" s="58"/>
      <c r="DBJ190" s="58"/>
      <c r="DBK190" s="58"/>
      <c r="DBL190" s="58"/>
      <c r="DBM190" s="58"/>
      <c r="DBN190" s="58"/>
      <c r="DBO190" s="58"/>
      <c r="DBP190" s="58"/>
      <c r="DBQ190" s="58"/>
      <c r="DBR190" s="58"/>
      <c r="DBS190" s="58"/>
      <c r="DBT190" s="58"/>
      <c r="DBU190" s="58"/>
      <c r="DBV190" s="58"/>
      <c r="DBW190" s="58"/>
      <c r="DBX190" s="58"/>
      <c r="DBY190" s="58"/>
      <c r="DBZ190" s="58"/>
      <c r="DCA190" s="58"/>
      <c r="DCB190" s="58"/>
      <c r="DCC190" s="58"/>
      <c r="DCD190" s="58"/>
      <c r="DCE190" s="58"/>
      <c r="DCF190" s="58"/>
      <c r="DCG190" s="58"/>
      <c r="DCH190" s="58"/>
      <c r="DCI190" s="58"/>
      <c r="DCJ190" s="58"/>
      <c r="DCK190" s="58"/>
      <c r="DCL190" s="58"/>
      <c r="DCM190" s="58"/>
      <c r="DCN190" s="58"/>
      <c r="DCO190" s="58"/>
      <c r="DCP190" s="58"/>
      <c r="DCQ190" s="58"/>
      <c r="DCR190" s="58"/>
      <c r="DCS190" s="58"/>
      <c r="DCT190" s="58"/>
      <c r="DCU190" s="58"/>
      <c r="DCV190" s="58"/>
      <c r="DCW190" s="58"/>
      <c r="DCX190" s="58"/>
      <c r="DCY190" s="58"/>
      <c r="DCZ190" s="58"/>
      <c r="DDA190" s="58"/>
      <c r="DDB190" s="58"/>
      <c r="DDC190" s="58"/>
      <c r="DDD190" s="58"/>
      <c r="DDE190" s="58"/>
      <c r="DDF190" s="58"/>
      <c r="DDG190" s="58"/>
      <c r="DDH190" s="58"/>
      <c r="DDI190" s="58"/>
      <c r="DDJ190" s="58"/>
      <c r="DDK190" s="58"/>
      <c r="DDL190" s="58"/>
      <c r="DDM190" s="58"/>
      <c r="DDN190" s="58"/>
      <c r="DDO190" s="58"/>
      <c r="DDP190" s="58"/>
      <c r="DDQ190" s="58"/>
      <c r="DDR190" s="58"/>
      <c r="DDS190" s="58"/>
      <c r="DDT190" s="58"/>
      <c r="DDU190" s="58"/>
      <c r="DDV190" s="58"/>
      <c r="DDW190" s="58"/>
      <c r="DDX190" s="58"/>
      <c r="DDY190" s="58"/>
      <c r="DDZ190" s="58"/>
      <c r="DEA190" s="58"/>
      <c r="DEB190" s="58"/>
      <c r="DEC190" s="58"/>
      <c r="DED190" s="58"/>
      <c r="DEE190" s="58"/>
      <c r="DEF190" s="58"/>
      <c r="DEG190" s="58"/>
      <c r="DEH190" s="58"/>
      <c r="DEI190" s="58"/>
      <c r="DEJ190" s="58"/>
      <c r="DEK190" s="58"/>
      <c r="DEL190" s="58"/>
      <c r="DEM190" s="58"/>
      <c r="DEN190" s="58"/>
      <c r="DEO190" s="58"/>
      <c r="DEP190" s="58"/>
      <c r="DEQ190" s="58"/>
      <c r="DER190" s="58"/>
      <c r="DES190" s="58"/>
      <c r="DET190" s="58"/>
      <c r="DEU190" s="58"/>
      <c r="DEV190" s="58"/>
      <c r="DEW190" s="58"/>
      <c r="DEX190" s="58"/>
      <c r="DEY190" s="58"/>
      <c r="DEZ190" s="58"/>
      <c r="DFA190" s="58"/>
      <c r="DFB190" s="58"/>
      <c r="DFC190" s="58"/>
      <c r="DFD190" s="58"/>
      <c r="DFE190" s="58"/>
      <c r="DFF190" s="58"/>
      <c r="DFG190" s="58"/>
      <c r="DFH190" s="58"/>
      <c r="DFI190" s="58"/>
      <c r="DFJ190" s="58"/>
      <c r="DFK190" s="58"/>
      <c r="DFL190" s="58"/>
      <c r="DFM190" s="58"/>
      <c r="DFN190" s="58"/>
      <c r="DFO190" s="58"/>
      <c r="DFP190" s="58"/>
      <c r="DFQ190" s="58"/>
      <c r="DFR190" s="58"/>
      <c r="DFS190" s="58"/>
      <c r="DFT190" s="58"/>
      <c r="DFU190" s="58"/>
      <c r="DFV190" s="58"/>
      <c r="DFW190" s="58"/>
      <c r="DFX190" s="58"/>
      <c r="DFY190" s="58"/>
      <c r="DFZ190" s="58"/>
      <c r="DGA190" s="58"/>
      <c r="DGB190" s="58"/>
      <c r="DGC190" s="58"/>
      <c r="DGD190" s="58"/>
      <c r="DGE190" s="58"/>
      <c r="DGF190" s="58"/>
      <c r="DGG190" s="58"/>
      <c r="DGH190" s="58"/>
      <c r="DGI190" s="58"/>
      <c r="DGJ190" s="58"/>
      <c r="DGK190" s="58"/>
      <c r="DGL190" s="58"/>
      <c r="DGM190" s="58"/>
      <c r="DGN190" s="58"/>
      <c r="DGO190" s="58"/>
      <c r="DGP190" s="58"/>
      <c r="DGQ190" s="58"/>
      <c r="DGR190" s="58"/>
      <c r="DGS190" s="58"/>
      <c r="DGT190" s="58"/>
      <c r="DGU190" s="58"/>
      <c r="DGV190" s="58"/>
      <c r="DGW190" s="58"/>
      <c r="DGX190" s="58"/>
      <c r="DGY190" s="58"/>
      <c r="DGZ190" s="58"/>
      <c r="DHA190" s="58"/>
      <c r="DHB190" s="58"/>
      <c r="DHC190" s="58"/>
      <c r="DHD190" s="58"/>
      <c r="DHE190" s="58"/>
      <c r="DHF190" s="58"/>
      <c r="DHG190" s="58"/>
      <c r="DHH190" s="58"/>
      <c r="DHI190" s="58"/>
      <c r="DHJ190" s="58"/>
      <c r="DHK190" s="58"/>
      <c r="DHL190" s="58"/>
      <c r="DHM190" s="58"/>
      <c r="DHN190" s="58"/>
      <c r="DHO190" s="58"/>
      <c r="DHP190" s="58"/>
      <c r="DHQ190" s="58"/>
      <c r="DHR190" s="58"/>
      <c r="DHS190" s="58"/>
      <c r="DHT190" s="58"/>
      <c r="DHU190" s="58"/>
      <c r="DHV190" s="58"/>
      <c r="DHW190" s="58"/>
      <c r="DHX190" s="58"/>
      <c r="DHY190" s="58"/>
      <c r="DHZ190" s="58"/>
      <c r="DIA190" s="58"/>
      <c r="DIB190" s="58"/>
      <c r="DIC190" s="58"/>
      <c r="DID190" s="58"/>
      <c r="DIE190" s="58"/>
      <c r="DIF190" s="58"/>
      <c r="DIG190" s="58"/>
      <c r="DIH190" s="58"/>
      <c r="DII190" s="58"/>
      <c r="DIJ190" s="58"/>
      <c r="DIK190" s="58"/>
      <c r="DIL190" s="58"/>
      <c r="DIM190" s="58"/>
      <c r="DIN190" s="58"/>
      <c r="DIO190" s="58"/>
      <c r="DIP190" s="58"/>
      <c r="DIQ190" s="58"/>
      <c r="DIR190" s="58"/>
      <c r="DIS190" s="58"/>
      <c r="DIT190" s="58"/>
      <c r="DIU190" s="58"/>
      <c r="DIV190" s="58"/>
      <c r="DIW190" s="58"/>
      <c r="DIX190" s="58"/>
      <c r="DIY190" s="58"/>
      <c r="DIZ190" s="58"/>
      <c r="DJA190" s="58"/>
      <c r="DJB190" s="58"/>
      <c r="DJC190" s="58"/>
      <c r="DJD190" s="58"/>
      <c r="DJE190" s="58"/>
      <c r="DJF190" s="58"/>
      <c r="DJG190" s="58"/>
      <c r="DJH190" s="58"/>
      <c r="DJI190" s="58"/>
      <c r="DJJ190" s="58"/>
      <c r="DJK190" s="58"/>
      <c r="DJL190" s="58"/>
      <c r="DJM190" s="58"/>
      <c r="DJN190" s="58"/>
      <c r="DJO190" s="58"/>
      <c r="DJP190" s="58"/>
      <c r="DJQ190" s="58"/>
      <c r="DJR190" s="58"/>
      <c r="DJS190" s="58"/>
      <c r="DJT190" s="58"/>
      <c r="DJU190" s="58"/>
      <c r="DJV190" s="58"/>
      <c r="DJW190" s="58"/>
      <c r="DJX190" s="58"/>
      <c r="DJY190" s="58"/>
      <c r="DJZ190" s="58"/>
      <c r="DKA190" s="58"/>
      <c r="DKB190" s="58"/>
      <c r="DKC190" s="58"/>
      <c r="DKD190" s="58"/>
      <c r="DKE190" s="58"/>
      <c r="DKF190" s="58"/>
      <c r="DKG190" s="58"/>
      <c r="DKH190" s="58"/>
      <c r="DKI190" s="58"/>
      <c r="DKJ190" s="58"/>
      <c r="DKK190" s="58"/>
      <c r="DKL190" s="58"/>
      <c r="DKM190" s="58"/>
      <c r="DKN190" s="58"/>
      <c r="DKO190" s="58"/>
      <c r="DKP190" s="58"/>
      <c r="DKQ190" s="58"/>
      <c r="DKR190" s="58"/>
      <c r="DKS190" s="58"/>
      <c r="DKT190" s="58"/>
      <c r="DKU190" s="58"/>
      <c r="DKV190" s="58"/>
      <c r="DKW190" s="58"/>
      <c r="DKX190" s="58"/>
      <c r="DKY190" s="58"/>
      <c r="DKZ190" s="58"/>
      <c r="DLA190" s="58"/>
      <c r="DLB190" s="58"/>
      <c r="DLC190" s="58"/>
      <c r="DLD190" s="58"/>
      <c r="DLE190" s="58"/>
      <c r="DLF190" s="58"/>
      <c r="DLG190" s="58"/>
      <c r="DLH190" s="58"/>
      <c r="DLI190" s="58"/>
      <c r="DLJ190" s="58"/>
      <c r="DLK190" s="58"/>
      <c r="DLL190" s="58"/>
      <c r="DLM190" s="58"/>
      <c r="DLN190" s="58"/>
      <c r="DLO190" s="58"/>
      <c r="DLP190" s="58"/>
      <c r="DLQ190" s="58"/>
      <c r="DLR190" s="58"/>
      <c r="DLS190" s="58"/>
      <c r="DLT190" s="58"/>
      <c r="DLU190" s="58"/>
      <c r="DLV190" s="58"/>
      <c r="DLW190" s="58"/>
      <c r="DLX190" s="58"/>
      <c r="DLY190" s="58"/>
      <c r="DLZ190" s="58"/>
      <c r="DMA190" s="58"/>
      <c r="DMB190" s="58"/>
      <c r="DMC190" s="58"/>
      <c r="DMD190" s="58"/>
      <c r="DME190" s="58"/>
      <c r="DMF190" s="58"/>
      <c r="DMG190" s="58"/>
      <c r="DMH190" s="58"/>
      <c r="DMI190" s="58"/>
      <c r="DMJ190" s="58"/>
      <c r="DMK190" s="58"/>
      <c r="DML190" s="58"/>
      <c r="DMM190" s="58"/>
      <c r="DMN190" s="58"/>
      <c r="DMO190" s="58"/>
      <c r="DMP190" s="58"/>
      <c r="DMQ190" s="58"/>
      <c r="DMR190" s="58"/>
      <c r="DMS190" s="58"/>
      <c r="DMT190" s="58"/>
      <c r="DMU190" s="58"/>
      <c r="DMV190" s="58"/>
      <c r="DMW190" s="58"/>
      <c r="DMX190" s="58"/>
      <c r="DMY190" s="58"/>
      <c r="DMZ190" s="58"/>
      <c r="DNA190" s="58"/>
      <c r="DNB190" s="58"/>
      <c r="DNC190" s="58"/>
      <c r="DND190" s="58"/>
      <c r="DNE190" s="58"/>
      <c r="DNF190" s="58"/>
      <c r="DNG190" s="58"/>
      <c r="DNH190" s="58"/>
      <c r="DNI190" s="58"/>
      <c r="DNJ190" s="58"/>
      <c r="DNK190" s="58"/>
      <c r="DNL190" s="58"/>
      <c r="DNM190" s="58"/>
      <c r="DNN190" s="58"/>
      <c r="DNO190" s="58"/>
      <c r="DNP190" s="58"/>
      <c r="DNQ190" s="58"/>
      <c r="DNR190" s="58"/>
      <c r="DNS190" s="58"/>
      <c r="DNT190" s="58"/>
      <c r="DNU190" s="58"/>
      <c r="DNV190" s="58"/>
      <c r="DNW190" s="58"/>
      <c r="DNX190" s="58"/>
      <c r="DNY190" s="58"/>
      <c r="DNZ190" s="58"/>
      <c r="DOA190" s="58"/>
      <c r="DOB190" s="58"/>
      <c r="DOC190" s="58"/>
      <c r="DOD190" s="58"/>
      <c r="DOE190" s="58"/>
      <c r="DOF190" s="58"/>
      <c r="DOG190" s="58"/>
      <c r="DOH190" s="58"/>
      <c r="DOI190" s="58"/>
      <c r="DOJ190" s="58"/>
      <c r="DOK190" s="58"/>
      <c r="DOL190" s="58"/>
      <c r="DOM190" s="58"/>
      <c r="DON190" s="58"/>
      <c r="DOO190" s="58"/>
      <c r="DOP190" s="58"/>
      <c r="DOQ190" s="58"/>
      <c r="DOR190" s="58"/>
      <c r="DOS190" s="58"/>
      <c r="DOT190" s="58"/>
      <c r="DOU190" s="58"/>
      <c r="DOV190" s="58"/>
      <c r="DOW190" s="58"/>
      <c r="DOX190" s="58"/>
      <c r="DOY190" s="58"/>
      <c r="DOZ190" s="58"/>
      <c r="DPA190" s="58"/>
      <c r="DPB190" s="58"/>
      <c r="DPC190" s="58"/>
      <c r="DPD190" s="58"/>
      <c r="DPE190" s="58"/>
      <c r="DPF190" s="58"/>
      <c r="DPG190" s="58"/>
      <c r="DPH190" s="58"/>
      <c r="DPI190" s="58"/>
      <c r="DPJ190" s="58"/>
      <c r="DPK190" s="58"/>
      <c r="DPL190" s="58"/>
      <c r="DPM190" s="58"/>
      <c r="DPN190" s="58"/>
      <c r="DPO190" s="58"/>
      <c r="DPP190" s="58"/>
      <c r="DPQ190" s="58"/>
      <c r="DPR190" s="58"/>
      <c r="DPS190" s="58"/>
      <c r="DPT190" s="58"/>
      <c r="DPU190" s="58"/>
      <c r="DPV190" s="58"/>
      <c r="DPW190" s="58"/>
      <c r="DPX190" s="58"/>
      <c r="DPY190" s="58"/>
      <c r="DPZ190" s="58"/>
      <c r="DQA190" s="58"/>
      <c r="DQB190" s="58"/>
      <c r="DQC190" s="58"/>
      <c r="DQD190" s="58"/>
      <c r="DQE190" s="58"/>
      <c r="DQF190" s="58"/>
      <c r="DQG190" s="58"/>
      <c r="DQH190" s="58"/>
      <c r="DQI190" s="58"/>
      <c r="DQJ190" s="58"/>
      <c r="DQK190" s="58"/>
      <c r="DQL190" s="58"/>
      <c r="DQM190" s="58"/>
      <c r="DQN190" s="58"/>
      <c r="DQO190" s="58"/>
      <c r="DQP190" s="58"/>
      <c r="DQQ190" s="58"/>
      <c r="DQR190" s="58"/>
      <c r="DQS190" s="58"/>
      <c r="DQT190" s="58"/>
      <c r="DQU190" s="58"/>
      <c r="DQV190" s="58"/>
      <c r="DQW190" s="58"/>
      <c r="DQX190" s="58"/>
      <c r="DQY190" s="58"/>
      <c r="DQZ190" s="58"/>
      <c r="DRA190" s="58"/>
      <c r="DRB190" s="58"/>
      <c r="DRC190" s="58"/>
      <c r="DRD190" s="58"/>
      <c r="DRE190" s="58"/>
      <c r="DRF190" s="58"/>
      <c r="DRG190" s="58"/>
      <c r="DRH190" s="58"/>
      <c r="DRI190" s="58"/>
      <c r="DRJ190" s="58"/>
      <c r="DRK190" s="58"/>
      <c r="DRL190" s="58"/>
      <c r="DRM190" s="58"/>
      <c r="DRN190" s="58"/>
      <c r="DRO190" s="58"/>
      <c r="DRP190" s="58"/>
      <c r="DRQ190" s="58"/>
      <c r="DRR190" s="58"/>
      <c r="DRS190" s="58"/>
      <c r="DRT190" s="58"/>
      <c r="DRU190" s="58"/>
      <c r="DRV190" s="58"/>
      <c r="DRW190" s="58"/>
      <c r="DRX190" s="58"/>
      <c r="DRY190" s="58"/>
      <c r="DRZ190" s="58"/>
      <c r="DSA190" s="58"/>
      <c r="DSB190" s="58"/>
      <c r="DSC190" s="58"/>
      <c r="DSD190" s="58"/>
      <c r="DSE190" s="58"/>
      <c r="DSF190" s="58"/>
      <c r="DSG190" s="58"/>
      <c r="DSH190" s="58"/>
      <c r="DSI190" s="58"/>
      <c r="DSJ190" s="58"/>
      <c r="DSK190" s="58"/>
      <c r="DSL190" s="58"/>
      <c r="DSM190" s="58"/>
      <c r="DSN190" s="58"/>
      <c r="DSO190" s="58"/>
      <c r="DSP190" s="58"/>
      <c r="DSQ190" s="58"/>
      <c r="DSR190" s="58"/>
      <c r="DSS190" s="58"/>
      <c r="DST190" s="58"/>
      <c r="DSU190" s="58"/>
      <c r="DSV190" s="58"/>
      <c r="DSW190" s="58"/>
      <c r="DSX190" s="58"/>
      <c r="DSY190" s="58"/>
      <c r="DSZ190" s="58"/>
      <c r="DTA190" s="58"/>
      <c r="DTB190" s="58"/>
      <c r="DTC190" s="58"/>
      <c r="DTD190" s="58"/>
      <c r="DTE190" s="58"/>
      <c r="DTF190" s="58"/>
      <c r="DTG190" s="58"/>
      <c r="DTH190" s="58"/>
      <c r="DTI190" s="58"/>
      <c r="DTJ190" s="58"/>
      <c r="DTK190" s="58"/>
      <c r="DTL190" s="58"/>
      <c r="DTM190" s="58"/>
      <c r="DTN190" s="58"/>
      <c r="DTO190" s="58"/>
      <c r="DTP190" s="58"/>
      <c r="DTQ190" s="58"/>
      <c r="DTR190" s="58"/>
      <c r="DTS190" s="58"/>
      <c r="DTT190" s="58"/>
      <c r="DTU190" s="58"/>
      <c r="DTV190" s="58"/>
      <c r="DTW190" s="58"/>
      <c r="DTX190" s="58"/>
      <c r="DTY190" s="58"/>
      <c r="DTZ190" s="58"/>
      <c r="DUA190" s="58"/>
      <c r="DUB190" s="58"/>
      <c r="DUC190" s="58"/>
      <c r="DUD190" s="58"/>
      <c r="DUE190" s="58"/>
      <c r="DUF190" s="58"/>
      <c r="DUG190" s="58"/>
      <c r="DUH190" s="58"/>
      <c r="DUI190" s="58"/>
      <c r="DUJ190" s="58"/>
      <c r="DUK190" s="58"/>
      <c r="DUL190" s="58"/>
      <c r="DUM190" s="58"/>
      <c r="DUN190" s="58"/>
      <c r="DUO190" s="58"/>
      <c r="DUP190" s="58"/>
      <c r="DUQ190" s="58"/>
      <c r="DUR190" s="58"/>
      <c r="DUS190" s="58"/>
      <c r="DUT190" s="58"/>
      <c r="DUU190" s="58"/>
      <c r="DUV190" s="58"/>
      <c r="DUW190" s="58"/>
      <c r="DUX190" s="58"/>
      <c r="DUY190" s="58"/>
      <c r="DUZ190" s="58"/>
      <c r="DVA190" s="58"/>
      <c r="DVB190" s="58"/>
      <c r="DVC190" s="58"/>
      <c r="DVD190" s="58"/>
      <c r="DVE190" s="58"/>
      <c r="DVF190" s="58"/>
      <c r="DVG190" s="58"/>
      <c r="DVH190" s="58"/>
      <c r="DVI190" s="58"/>
      <c r="DVJ190" s="58"/>
      <c r="DVK190" s="58"/>
      <c r="DVL190" s="58"/>
      <c r="DVM190" s="58"/>
      <c r="DVN190" s="58"/>
      <c r="DVO190" s="58"/>
      <c r="DVP190" s="58"/>
      <c r="DVQ190" s="58"/>
      <c r="DVR190" s="58"/>
      <c r="DVS190" s="58"/>
      <c r="DVT190" s="58"/>
      <c r="DVU190" s="58"/>
      <c r="DVV190" s="58"/>
      <c r="DVW190" s="58"/>
      <c r="DVX190" s="58"/>
      <c r="DVY190" s="58"/>
      <c r="DVZ190" s="58"/>
      <c r="DWA190" s="58"/>
      <c r="DWB190" s="58"/>
      <c r="DWC190" s="58"/>
      <c r="DWD190" s="58"/>
      <c r="DWE190" s="58"/>
      <c r="DWF190" s="58"/>
      <c r="DWG190" s="58"/>
      <c r="DWH190" s="58"/>
      <c r="DWI190" s="58"/>
      <c r="DWJ190" s="58"/>
      <c r="DWK190" s="58"/>
      <c r="DWL190" s="58"/>
      <c r="DWM190" s="58"/>
      <c r="DWN190" s="58"/>
      <c r="DWO190" s="58"/>
      <c r="DWP190" s="58"/>
      <c r="DWQ190" s="58"/>
      <c r="DWR190" s="58"/>
      <c r="DWS190" s="58"/>
      <c r="DWT190" s="58"/>
      <c r="DWU190" s="58"/>
      <c r="DWV190" s="58"/>
      <c r="DWW190" s="58"/>
      <c r="DWX190" s="58"/>
      <c r="DWY190" s="58"/>
      <c r="DWZ190" s="58"/>
      <c r="DXA190" s="58"/>
      <c r="DXB190" s="58"/>
      <c r="DXC190" s="58"/>
      <c r="DXD190" s="58"/>
      <c r="DXE190" s="58"/>
      <c r="DXF190" s="58"/>
      <c r="DXG190" s="58"/>
      <c r="DXH190" s="58"/>
      <c r="DXI190" s="58"/>
      <c r="DXJ190" s="58"/>
      <c r="DXK190" s="58"/>
      <c r="DXL190" s="58"/>
      <c r="DXM190" s="58"/>
      <c r="DXN190" s="58"/>
      <c r="DXO190" s="58"/>
      <c r="DXP190" s="58"/>
      <c r="DXQ190" s="58"/>
      <c r="DXR190" s="58"/>
      <c r="DXS190" s="58"/>
      <c r="DXT190" s="58"/>
      <c r="DXU190" s="58"/>
      <c r="DXV190" s="58"/>
      <c r="DXW190" s="58"/>
      <c r="DXX190" s="58"/>
      <c r="DXY190" s="58"/>
      <c r="DXZ190" s="58"/>
      <c r="DYA190" s="58"/>
      <c r="DYB190" s="58"/>
      <c r="DYC190" s="58"/>
      <c r="DYD190" s="58"/>
      <c r="DYE190" s="58"/>
      <c r="DYF190" s="58"/>
      <c r="DYG190" s="58"/>
      <c r="DYH190" s="58"/>
      <c r="DYI190" s="58"/>
      <c r="DYJ190" s="58"/>
      <c r="DYK190" s="58"/>
      <c r="DYL190" s="58"/>
      <c r="DYM190" s="58"/>
      <c r="DYN190" s="58"/>
      <c r="DYO190" s="58"/>
      <c r="DYP190" s="58"/>
      <c r="DYQ190" s="58"/>
      <c r="DYR190" s="58"/>
      <c r="DYS190" s="58"/>
      <c r="DYT190" s="58"/>
      <c r="DYU190" s="58"/>
      <c r="DYV190" s="58"/>
      <c r="DYW190" s="58"/>
      <c r="DYX190" s="58"/>
      <c r="DYY190" s="58"/>
      <c r="DYZ190" s="58"/>
      <c r="DZA190" s="58"/>
      <c r="DZB190" s="58"/>
      <c r="DZC190" s="58"/>
      <c r="DZD190" s="58"/>
      <c r="DZE190" s="58"/>
      <c r="DZF190" s="58"/>
      <c r="DZG190" s="58"/>
      <c r="DZH190" s="58"/>
      <c r="DZI190" s="58"/>
      <c r="DZJ190" s="58"/>
      <c r="DZK190" s="58"/>
      <c r="DZL190" s="58"/>
      <c r="DZM190" s="58"/>
      <c r="DZN190" s="58"/>
      <c r="DZO190" s="58"/>
      <c r="DZP190" s="58"/>
      <c r="DZQ190" s="58"/>
      <c r="DZR190" s="58"/>
      <c r="DZS190" s="58"/>
      <c r="DZT190" s="58"/>
      <c r="DZU190" s="58"/>
      <c r="DZV190" s="58"/>
      <c r="DZW190" s="58"/>
      <c r="DZX190" s="58"/>
      <c r="DZY190" s="58"/>
      <c r="DZZ190" s="58"/>
      <c r="EAA190" s="58"/>
      <c r="EAB190" s="58"/>
      <c r="EAC190" s="58"/>
      <c r="EAD190" s="58"/>
      <c r="EAE190" s="58"/>
      <c r="EAF190" s="58"/>
      <c r="EAG190" s="58"/>
      <c r="EAH190" s="58"/>
      <c r="EAI190" s="58"/>
      <c r="EAJ190" s="58"/>
      <c r="EAK190" s="58"/>
      <c r="EAL190" s="58"/>
      <c r="EAM190" s="58"/>
      <c r="EAN190" s="58"/>
      <c r="EAO190" s="58"/>
      <c r="EAP190" s="58"/>
      <c r="EAQ190" s="58"/>
      <c r="EAR190" s="58"/>
      <c r="EAS190" s="58"/>
      <c r="EAT190" s="58"/>
      <c r="EAU190" s="58"/>
      <c r="EAV190" s="58"/>
      <c r="EAW190" s="58"/>
      <c r="EAX190" s="58"/>
      <c r="EAY190" s="58"/>
      <c r="EAZ190" s="58"/>
      <c r="EBA190" s="58"/>
      <c r="EBB190" s="58"/>
      <c r="EBC190" s="58"/>
      <c r="EBD190" s="58"/>
      <c r="EBE190" s="58"/>
      <c r="EBF190" s="58"/>
      <c r="EBG190" s="58"/>
      <c r="EBH190" s="58"/>
      <c r="EBI190" s="58"/>
      <c r="EBJ190" s="58"/>
      <c r="EBK190" s="58"/>
      <c r="EBL190" s="58"/>
      <c r="EBM190" s="58"/>
      <c r="EBN190" s="58"/>
      <c r="EBO190" s="58"/>
      <c r="EBP190" s="58"/>
      <c r="EBQ190" s="58"/>
      <c r="EBR190" s="58"/>
      <c r="EBS190" s="58"/>
      <c r="EBT190" s="58"/>
      <c r="EBU190" s="58"/>
      <c r="EBV190" s="58"/>
      <c r="EBW190" s="58"/>
      <c r="EBX190" s="58"/>
      <c r="EBY190" s="58"/>
      <c r="EBZ190" s="58"/>
      <c r="ECA190" s="58"/>
      <c r="ECB190" s="58"/>
      <c r="ECC190" s="58"/>
      <c r="ECD190" s="58"/>
      <c r="ECE190" s="58"/>
      <c r="ECF190" s="58"/>
      <c r="ECG190" s="58"/>
      <c r="ECH190" s="58"/>
      <c r="ECI190" s="58"/>
      <c r="ECJ190" s="58"/>
      <c r="ECK190" s="58"/>
      <c r="ECL190" s="58"/>
      <c r="ECM190" s="58"/>
      <c r="ECN190" s="58"/>
      <c r="ECO190" s="58"/>
      <c r="ECP190" s="58"/>
      <c r="ECQ190" s="58"/>
      <c r="ECR190" s="58"/>
      <c r="ECS190" s="58"/>
      <c r="ECT190" s="58"/>
      <c r="ECU190" s="58"/>
      <c r="ECV190" s="58"/>
      <c r="ECW190" s="58"/>
      <c r="ECX190" s="58"/>
      <c r="ECY190" s="58"/>
      <c r="ECZ190" s="58"/>
      <c r="EDA190" s="58"/>
      <c r="EDB190" s="58"/>
      <c r="EDC190" s="58"/>
      <c r="EDD190" s="58"/>
      <c r="EDE190" s="58"/>
      <c r="EDF190" s="58"/>
      <c r="EDG190" s="58"/>
      <c r="EDH190" s="58"/>
      <c r="EDI190" s="58"/>
      <c r="EDJ190" s="58"/>
      <c r="EDK190" s="58"/>
      <c r="EDL190" s="58"/>
      <c r="EDM190" s="58"/>
      <c r="EDN190" s="58"/>
      <c r="EDO190" s="58"/>
      <c r="EDP190" s="58"/>
      <c r="EDQ190" s="58"/>
      <c r="EDR190" s="58"/>
      <c r="EDS190" s="58"/>
      <c r="EDT190" s="58"/>
      <c r="EDU190" s="58"/>
      <c r="EDV190" s="58"/>
      <c r="EDW190" s="58"/>
      <c r="EDX190" s="58"/>
      <c r="EDY190" s="58"/>
      <c r="EDZ190" s="58"/>
      <c r="EEA190" s="58"/>
      <c r="EEB190" s="58"/>
      <c r="EEC190" s="58"/>
      <c r="EED190" s="58"/>
      <c r="EEE190" s="58"/>
      <c r="EEF190" s="58"/>
      <c r="EEG190" s="58"/>
      <c r="EEH190" s="58"/>
      <c r="EEI190" s="58"/>
      <c r="EEJ190" s="58"/>
      <c r="EEK190" s="58"/>
      <c r="EEL190" s="58"/>
      <c r="EEM190" s="58"/>
      <c r="EEN190" s="58"/>
      <c r="EEO190" s="58"/>
      <c r="EEP190" s="58"/>
      <c r="EEQ190" s="58"/>
      <c r="EER190" s="58"/>
      <c r="EES190" s="58"/>
      <c r="EET190" s="58"/>
      <c r="EEU190" s="58"/>
      <c r="EEV190" s="58"/>
      <c r="EEW190" s="58"/>
      <c r="EEX190" s="58"/>
      <c r="EEY190" s="58"/>
      <c r="EEZ190" s="58"/>
      <c r="EFA190" s="58"/>
      <c r="EFB190" s="58"/>
      <c r="EFC190" s="58"/>
      <c r="EFD190" s="58"/>
      <c r="EFE190" s="58"/>
      <c r="EFF190" s="58"/>
      <c r="EFG190" s="58"/>
      <c r="EFH190" s="58"/>
      <c r="EFI190" s="58"/>
      <c r="EFJ190" s="58"/>
      <c r="EFK190" s="58"/>
      <c r="EFL190" s="58"/>
      <c r="EFM190" s="58"/>
      <c r="EFN190" s="58"/>
      <c r="EFO190" s="58"/>
      <c r="EFP190" s="58"/>
      <c r="EFQ190" s="58"/>
      <c r="EFR190" s="58"/>
      <c r="EFS190" s="58"/>
      <c r="EFT190" s="58"/>
      <c r="EFU190" s="58"/>
      <c r="EFV190" s="58"/>
      <c r="EFW190" s="58"/>
      <c r="EFX190" s="58"/>
      <c r="EFY190" s="58"/>
      <c r="EFZ190" s="58"/>
      <c r="EGA190" s="58"/>
      <c r="EGB190" s="58"/>
      <c r="EGC190" s="58"/>
      <c r="EGD190" s="58"/>
      <c r="EGE190" s="58"/>
      <c r="EGF190" s="58"/>
      <c r="EGG190" s="58"/>
      <c r="EGH190" s="58"/>
      <c r="EGI190" s="58"/>
      <c r="EGJ190" s="58"/>
      <c r="EGK190" s="58"/>
      <c r="EGL190" s="58"/>
      <c r="EGM190" s="58"/>
      <c r="EGN190" s="58"/>
      <c r="EGO190" s="58"/>
      <c r="EGP190" s="58"/>
      <c r="EGQ190" s="58"/>
      <c r="EGR190" s="58"/>
      <c r="EGS190" s="58"/>
      <c r="EGT190" s="58"/>
      <c r="EGU190" s="58"/>
      <c r="EGV190" s="58"/>
      <c r="EGW190" s="58"/>
      <c r="EGX190" s="58"/>
      <c r="EGY190" s="58"/>
      <c r="EGZ190" s="58"/>
      <c r="EHA190" s="58"/>
      <c r="EHB190" s="58"/>
      <c r="EHC190" s="58"/>
      <c r="EHD190" s="58"/>
      <c r="EHE190" s="58"/>
      <c r="EHF190" s="58"/>
      <c r="EHG190" s="58"/>
      <c r="EHH190" s="58"/>
      <c r="EHI190" s="58"/>
      <c r="EHJ190" s="58"/>
      <c r="EHK190" s="58"/>
      <c r="EHL190" s="58"/>
      <c r="EHM190" s="58"/>
      <c r="EHN190" s="58"/>
      <c r="EHO190" s="58"/>
      <c r="EHP190" s="58"/>
      <c r="EHQ190" s="58"/>
      <c r="EHR190" s="58"/>
      <c r="EHS190" s="58"/>
      <c r="EHT190" s="58"/>
      <c r="EHU190" s="58"/>
      <c r="EHV190" s="58"/>
      <c r="EHW190" s="58"/>
      <c r="EHX190" s="58"/>
      <c r="EHY190" s="58"/>
      <c r="EHZ190" s="58"/>
      <c r="EIA190" s="58"/>
      <c r="EIB190" s="58"/>
      <c r="EIC190" s="58"/>
      <c r="EID190" s="58"/>
      <c r="EIE190" s="58"/>
      <c r="EIF190" s="58"/>
      <c r="EIG190" s="58"/>
      <c r="EIH190" s="58"/>
      <c r="EII190" s="58"/>
      <c r="EIJ190" s="58"/>
      <c r="EIK190" s="58"/>
      <c r="EIL190" s="58"/>
      <c r="EIM190" s="58"/>
      <c r="EIN190" s="58"/>
      <c r="EIO190" s="58"/>
      <c r="EIP190" s="58"/>
      <c r="EIQ190" s="58"/>
      <c r="EIR190" s="58"/>
      <c r="EIS190" s="58"/>
      <c r="EIT190" s="58"/>
      <c r="EIU190" s="58"/>
      <c r="EIV190" s="58"/>
      <c r="EIW190" s="58"/>
      <c r="EIX190" s="58"/>
      <c r="EIY190" s="58"/>
      <c r="EIZ190" s="58"/>
      <c r="EJA190" s="58"/>
      <c r="EJB190" s="58"/>
      <c r="EJC190" s="58"/>
      <c r="EJD190" s="58"/>
      <c r="EJE190" s="58"/>
      <c r="EJF190" s="58"/>
      <c r="EJG190" s="58"/>
      <c r="EJH190" s="58"/>
      <c r="EJI190" s="58"/>
      <c r="EJJ190" s="58"/>
      <c r="EJK190" s="58"/>
      <c r="EJL190" s="58"/>
      <c r="EJM190" s="58"/>
      <c r="EJN190" s="58"/>
      <c r="EJO190" s="58"/>
      <c r="EJP190" s="58"/>
      <c r="EJQ190" s="58"/>
      <c r="EJR190" s="58"/>
      <c r="EJS190" s="58"/>
      <c r="EJT190" s="58"/>
      <c r="EJU190" s="58"/>
      <c r="EJV190" s="58"/>
      <c r="EJW190" s="58"/>
      <c r="EJX190" s="58"/>
      <c r="EJY190" s="58"/>
      <c r="EJZ190" s="58"/>
      <c r="EKA190" s="58"/>
      <c r="EKB190" s="58"/>
      <c r="EKC190" s="58"/>
      <c r="EKD190" s="58"/>
      <c r="EKE190" s="58"/>
      <c r="EKF190" s="58"/>
      <c r="EKG190" s="58"/>
      <c r="EKH190" s="58"/>
      <c r="EKI190" s="58"/>
      <c r="EKJ190" s="58"/>
      <c r="EKK190" s="58"/>
      <c r="EKL190" s="58"/>
      <c r="EKM190" s="58"/>
      <c r="EKN190" s="58"/>
      <c r="EKO190" s="58"/>
      <c r="EKP190" s="58"/>
      <c r="EKQ190" s="58"/>
      <c r="EKR190" s="58"/>
      <c r="EKS190" s="58"/>
      <c r="EKT190" s="58"/>
      <c r="EKU190" s="58"/>
      <c r="EKV190" s="58"/>
      <c r="EKW190" s="58"/>
      <c r="EKX190" s="58"/>
      <c r="EKY190" s="58"/>
      <c r="EKZ190" s="58"/>
      <c r="ELA190" s="58"/>
      <c r="ELB190" s="58"/>
      <c r="ELC190" s="58"/>
      <c r="ELD190" s="58"/>
      <c r="ELE190" s="58"/>
      <c r="ELF190" s="58"/>
      <c r="ELG190" s="58"/>
      <c r="ELH190" s="58"/>
      <c r="ELI190" s="58"/>
      <c r="ELJ190" s="58"/>
      <c r="ELK190" s="58"/>
      <c r="ELL190" s="58"/>
      <c r="ELM190" s="58"/>
      <c r="ELN190" s="58"/>
      <c r="ELO190" s="58"/>
      <c r="ELP190" s="58"/>
      <c r="ELQ190" s="58"/>
      <c r="ELR190" s="58"/>
      <c r="ELS190" s="58"/>
      <c r="ELT190" s="58"/>
      <c r="ELU190" s="58"/>
      <c r="ELV190" s="58"/>
      <c r="ELW190" s="58"/>
      <c r="ELX190" s="58"/>
      <c r="ELY190" s="58"/>
      <c r="ELZ190" s="58"/>
      <c r="EMA190" s="58"/>
      <c r="EMB190" s="58"/>
      <c r="EMC190" s="58"/>
      <c r="EMD190" s="58"/>
      <c r="EME190" s="58"/>
      <c r="EMF190" s="58"/>
      <c r="EMG190" s="58"/>
      <c r="EMH190" s="58"/>
      <c r="EMI190" s="58"/>
      <c r="EMJ190" s="58"/>
      <c r="EMK190" s="58"/>
      <c r="EML190" s="58"/>
      <c r="EMM190" s="58"/>
      <c r="EMN190" s="58"/>
      <c r="EMO190" s="58"/>
      <c r="EMP190" s="58"/>
      <c r="EMQ190" s="58"/>
      <c r="EMR190" s="58"/>
      <c r="EMS190" s="58"/>
      <c r="EMT190" s="58"/>
      <c r="EMU190" s="58"/>
      <c r="EMV190" s="58"/>
      <c r="EMW190" s="58"/>
      <c r="EMX190" s="58"/>
      <c r="EMY190" s="58"/>
      <c r="EMZ190" s="58"/>
      <c r="ENA190" s="58"/>
      <c r="ENB190" s="58"/>
      <c r="ENC190" s="58"/>
      <c r="END190" s="58"/>
      <c r="ENE190" s="58"/>
      <c r="ENF190" s="58"/>
      <c r="ENG190" s="58"/>
      <c r="ENH190" s="58"/>
      <c r="ENI190" s="58"/>
      <c r="ENJ190" s="58"/>
      <c r="ENK190" s="58"/>
      <c r="ENL190" s="58"/>
      <c r="ENM190" s="58"/>
      <c r="ENN190" s="58"/>
      <c r="ENO190" s="58"/>
      <c r="ENP190" s="58"/>
      <c r="ENQ190" s="58"/>
      <c r="ENR190" s="58"/>
      <c r="ENS190" s="58"/>
      <c r="ENT190" s="58"/>
      <c r="ENU190" s="58"/>
      <c r="ENV190" s="58"/>
      <c r="ENW190" s="58"/>
      <c r="ENX190" s="58"/>
      <c r="ENY190" s="58"/>
      <c r="ENZ190" s="58"/>
      <c r="EOA190" s="58"/>
      <c r="EOB190" s="58"/>
      <c r="EOC190" s="58"/>
      <c r="EOD190" s="58"/>
      <c r="EOE190" s="58"/>
      <c r="EOF190" s="58"/>
      <c r="EOG190" s="58"/>
      <c r="EOH190" s="58"/>
      <c r="EOI190" s="58"/>
      <c r="EOJ190" s="58"/>
      <c r="EOK190" s="58"/>
      <c r="EOL190" s="58"/>
      <c r="EOM190" s="58"/>
      <c r="EON190" s="58"/>
      <c r="EOO190" s="58"/>
      <c r="EOP190" s="58"/>
      <c r="EOQ190" s="58"/>
      <c r="EOR190" s="58"/>
      <c r="EOS190" s="58"/>
      <c r="EOT190" s="58"/>
      <c r="EOU190" s="58"/>
      <c r="EOV190" s="58"/>
      <c r="EOW190" s="58"/>
      <c r="EOX190" s="58"/>
      <c r="EOY190" s="58"/>
      <c r="EOZ190" s="58"/>
      <c r="EPA190" s="58"/>
      <c r="EPB190" s="58"/>
      <c r="EPC190" s="58"/>
      <c r="EPD190" s="58"/>
      <c r="EPE190" s="58"/>
      <c r="EPF190" s="58"/>
      <c r="EPG190" s="58"/>
      <c r="EPH190" s="58"/>
      <c r="EPI190" s="58"/>
      <c r="EPJ190" s="58"/>
      <c r="EPK190" s="58"/>
      <c r="EPL190" s="58"/>
      <c r="EPM190" s="58"/>
      <c r="EPN190" s="58"/>
      <c r="EPO190" s="58"/>
      <c r="EPP190" s="58"/>
      <c r="EPQ190" s="58"/>
      <c r="EPR190" s="58"/>
      <c r="EPS190" s="58"/>
      <c r="EPT190" s="58"/>
      <c r="EPU190" s="58"/>
      <c r="EPV190" s="58"/>
      <c r="EPW190" s="58"/>
      <c r="EPX190" s="58"/>
      <c r="EPY190" s="58"/>
      <c r="EPZ190" s="58"/>
      <c r="EQA190" s="58"/>
      <c r="EQB190" s="58"/>
      <c r="EQC190" s="58"/>
      <c r="EQD190" s="58"/>
      <c r="EQE190" s="58"/>
      <c r="EQF190" s="58"/>
      <c r="EQG190" s="58"/>
      <c r="EQH190" s="58"/>
      <c r="EQI190" s="58"/>
      <c r="EQJ190" s="58"/>
      <c r="EQK190" s="58"/>
      <c r="EQL190" s="58"/>
      <c r="EQM190" s="58"/>
      <c r="EQN190" s="58"/>
      <c r="EQO190" s="58"/>
      <c r="EQP190" s="58"/>
      <c r="EQQ190" s="58"/>
      <c r="EQR190" s="58"/>
      <c r="EQS190" s="58"/>
      <c r="EQT190" s="58"/>
      <c r="EQU190" s="58"/>
      <c r="EQV190" s="58"/>
      <c r="EQW190" s="58"/>
      <c r="EQX190" s="58"/>
      <c r="EQY190" s="58"/>
      <c r="EQZ190" s="58"/>
      <c r="ERA190" s="58"/>
      <c r="ERB190" s="58"/>
      <c r="ERC190" s="58"/>
      <c r="ERD190" s="58"/>
      <c r="ERE190" s="58"/>
      <c r="ERF190" s="58"/>
      <c r="ERG190" s="58"/>
      <c r="ERH190" s="58"/>
      <c r="ERI190" s="58"/>
      <c r="ERJ190" s="58"/>
      <c r="ERK190" s="58"/>
      <c r="ERL190" s="58"/>
      <c r="ERM190" s="58"/>
      <c r="ERN190" s="58"/>
      <c r="ERO190" s="58"/>
      <c r="ERP190" s="58"/>
      <c r="ERQ190" s="58"/>
      <c r="ERR190" s="58"/>
      <c r="ERS190" s="58"/>
      <c r="ERT190" s="58"/>
      <c r="ERU190" s="58"/>
      <c r="ERV190" s="58"/>
      <c r="ERW190" s="58"/>
      <c r="ERX190" s="58"/>
      <c r="ERY190" s="58"/>
      <c r="ERZ190" s="58"/>
      <c r="ESA190" s="58"/>
      <c r="ESB190" s="58"/>
      <c r="ESC190" s="58"/>
      <c r="ESD190" s="58"/>
      <c r="ESE190" s="58"/>
      <c r="ESF190" s="58"/>
      <c r="ESG190" s="58"/>
      <c r="ESH190" s="58"/>
      <c r="ESI190" s="58"/>
      <c r="ESJ190" s="58"/>
      <c r="ESK190" s="58"/>
      <c r="ESL190" s="58"/>
      <c r="ESM190" s="58"/>
      <c r="ESN190" s="58"/>
      <c r="ESO190" s="58"/>
      <c r="ESP190" s="58"/>
      <c r="ESQ190" s="58"/>
      <c r="ESR190" s="58"/>
      <c r="ESS190" s="58"/>
      <c r="EST190" s="58"/>
      <c r="ESU190" s="58"/>
      <c r="ESV190" s="58"/>
      <c r="ESW190" s="58"/>
      <c r="ESX190" s="58"/>
      <c r="ESY190" s="58"/>
      <c r="ESZ190" s="58"/>
      <c r="ETA190" s="58"/>
      <c r="ETB190" s="58"/>
      <c r="ETC190" s="58"/>
      <c r="ETD190" s="58"/>
      <c r="ETE190" s="58"/>
      <c r="ETF190" s="58"/>
      <c r="ETG190" s="58"/>
      <c r="ETH190" s="58"/>
      <c r="ETI190" s="58"/>
      <c r="ETJ190" s="58"/>
      <c r="ETK190" s="58"/>
      <c r="ETL190" s="58"/>
      <c r="ETM190" s="58"/>
      <c r="ETN190" s="58"/>
      <c r="ETO190" s="58"/>
      <c r="ETP190" s="58"/>
      <c r="ETQ190" s="58"/>
      <c r="ETR190" s="58"/>
      <c r="ETS190" s="58"/>
      <c r="ETT190" s="58"/>
      <c r="ETU190" s="58"/>
      <c r="ETV190" s="58"/>
      <c r="ETW190" s="58"/>
      <c r="ETX190" s="58"/>
      <c r="ETY190" s="58"/>
      <c r="ETZ190" s="58"/>
      <c r="EUA190" s="58"/>
      <c r="EUB190" s="58"/>
      <c r="EUC190" s="58"/>
      <c r="EUD190" s="58"/>
      <c r="EUE190" s="58"/>
      <c r="EUF190" s="58"/>
      <c r="EUG190" s="58"/>
      <c r="EUH190" s="58"/>
      <c r="EUI190" s="58"/>
      <c r="EUJ190" s="58"/>
      <c r="EUK190" s="58"/>
      <c r="EUL190" s="58"/>
      <c r="EUM190" s="58"/>
      <c r="EUN190" s="58"/>
      <c r="EUO190" s="58"/>
      <c r="EUP190" s="58"/>
      <c r="EUQ190" s="58"/>
      <c r="EUR190" s="58"/>
      <c r="EUS190" s="58"/>
      <c r="EUT190" s="58"/>
      <c r="EUU190" s="58"/>
      <c r="EUV190" s="58"/>
      <c r="EUW190" s="58"/>
      <c r="EUX190" s="58"/>
      <c r="EUY190" s="58"/>
      <c r="EUZ190" s="58"/>
      <c r="EVA190" s="58"/>
      <c r="EVB190" s="58"/>
      <c r="EVC190" s="58"/>
      <c r="EVD190" s="58"/>
      <c r="EVE190" s="58"/>
      <c r="EVF190" s="58"/>
      <c r="EVG190" s="58"/>
      <c r="EVH190" s="58"/>
      <c r="EVI190" s="58"/>
      <c r="EVJ190" s="58"/>
      <c r="EVK190" s="58"/>
      <c r="EVL190" s="58"/>
      <c r="EVM190" s="58"/>
      <c r="EVN190" s="58"/>
      <c r="EVO190" s="58"/>
      <c r="EVP190" s="58"/>
      <c r="EVQ190" s="58"/>
      <c r="EVR190" s="58"/>
      <c r="EVS190" s="58"/>
      <c r="EVT190" s="58"/>
      <c r="EVU190" s="58"/>
      <c r="EVV190" s="58"/>
      <c r="EVW190" s="58"/>
      <c r="EVX190" s="58"/>
      <c r="EVY190" s="58"/>
      <c r="EVZ190" s="58"/>
      <c r="EWA190" s="58"/>
      <c r="EWB190" s="58"/>
      <c r="EWC190" s="58"/>
      <c r="EWD190" s="58"/>
      <c r="EWE190" s="58"/>
      <c r="EWF190" s="58"/>
      <c r="EWG190" s="58"/>
      <c r="EWH190" s="58"/>
      <c r="EWI190" s="58"/>
      <c r="EWJ190" s="58"/>
      <c r="EWK190" s="58"/>
      <c r="EWL190" s="58"/>
      <c r="EWM190" s="58"/>
      <c r="EWN190" s="58"/>
      <c r="EWO190" s="58"/>
      <c r="EWP190" s="58"/>
      <c r="EWQ190" s="58"/>
      <c r="EWR190" s="58"/>
      <c r="EWS190" s="58"/>
      <c r="EWT190" s="58"/>
      <c r="EWU190" s="58"/>
      <c r="EWV190" s="58"/>
      <c r="EWW190" s="58"/>
      <c r="EWX190" s="58"/>
      <c r="EWY190" s="58"/>
      <c r="EWZ190" s="58"/>
      <c r="EXA190" s="58"/>
      <c r="EXB190" s="58"/>
      <c r="EXC190" s="58"/>
      <c r="EXD190" s="58"/>
      <c r="EXE190" s="58"/>
      <c r="EXF190" s="58"/>
      <c r="EXG190" s="58"/>
      <c r="EXH190" s="58"/>
      <c r="EXI190" s="58"/>
      <c r="EXJ190" s="58"/>
      <c r="EXK190" s="58"/>
      <c r="EXL190" s="58"/>
      <c r="EXM190" s="58"/>
      <c r="EXN190" s="58"/>
      <c r="EXO190" s="58"/>
      <c r="EXP190" s="58"/>
      <c r="EXQ190" s="58"/>
      <c r="EXR190" s="58"/>
      <c r="EXS190" s="58"/>
      <c r="EXT190" s="58"/>
      <c r="EXU190" s="58"/>
      <c r="EXV190" s="58"/>
      <c r="EXW190" s="58"/>
      <c r="EXX190" s="58"/>
      <c r="EXY190" s="58"/>
      <c r="EXZ190" s="58"/>
      <c r="EYA190" s="58"/>
      <c r="EYB190" s="58"/>
      <c r="EYC190" s="58"/>
      <c r="EYD190" s="58"/>
      <c r="EYE190" s="58"/>
      <c r="EYF190" s="58"/>
      <c r="EYG190" s="58"/>
      <c r="EYH190" s="58"/>
      <c r="EYI190" s="58"/>
      <c r="EYJ190" s="58"/>
      <c r="EYK190" s="58"/>
      <c r="EYL190" s="58"/>
      <c r="EYM190" s="58"/>
      <c r="EYN190" s="58"/>
      <c r="EYO190" s="58"/>
      <c r="EYP190" s="58"/>
      <c r="EYQ190" s="58"/>
      <c r="EYR190" s="58"/>
      <c r="EYS190" s="58"/>
      <c r="EYT190" s="58"/>
      <c r="EYU190" s="58"/>
      <c r="EYV190" s="58"/>
      <c r="EYW190" s="58"/>
      <c r="EYX190" s="58"/>
      <c r="EYY190" s="58"/>
      <c r="EYZ190" s="58"/>
      <c r="EZA190" s="58"/>
      <c r="EZB190" s="58"/>
      <c r="EZC190" s="58"/>
      <c r="EZD190" s="58"/>
      <c r="EZE190" s="58"/>
      <c r="EZF190" s="58"/>
      <c r="EZG190" s="58"/>
      <c r="EZH190" s="58"/>
      <c r="EZI190" s="58"/>
      <c r="EZJ190" s="58"/>
      <c r="EZK190" s="58"/>
      <c r="EZL190" s="58"/>
      <c r="EZM190" s="58"/>
      <c r="EZN190" s="58"/>
      <c r="EZO190" s="58"/>
      <c r="EZP190" s="58"/>
      <c r="EZQ190" s="58"/>
      <c r="EZR190" s="58"/>
      <c r="EZS190" s="58"/>
      <c r="EZT190" s="58"/>
      <c r="EZU190" s="58"/>
      <c r="EZV190" s="58"/>
      <c r="EZW190" s="58"/>
      <c r="EZX190" s="58"/>
      <c r="EZY190" s="58"/>
      <c r="EZZ190" s="58"/>
      <c r="FAA190" s="58"/>
      <c r="FAB190" s="58"/>
      <c r="FAC190" s="58"/>
      <c r="FAD190" s="58"/>
      <c r="FAE190" s="58"/>
      <c r="FAF190" s="58"/>
      <c r="FAG190" s="58"/>
      <c r="FAH190" s="58"/>
      <c r="FAI190" s="58"/>
      <c r="FAJ190" s="58"/>
      <c r="FAK190" s="58"/>
      <c r="FAL190" s="58"/>
      <c r="FAM190" s="58"/>
      <c r="FAN190" s="58"/>
      <c r="FAO190" s="58"/>
      <c r="FAP190" s="58"/>
      <c r="FAQ190" s="58"/>
      <c r="FAR190" s="58"/>
      <c r="FAS190" s="58"/>
      <c r="FAT190" s="58"/>
      <c r="FAU190" s="58"/>
      <c r="FAV190" s="58"/>
      <c r="FAW190" s="58"/>
      <c r="FAX190" s="58"/>
      <c r="FAY190" s="58"/>
      <c r="FAZ190" s="58"/>
      <c r="FBA190" s="58"/>
      <c r="FBB190" s="58"/>
      <c r="FBC190" s="58"/>
      <c r="FBD190" s="58"/>
      <c r="FBE190" s="58"/>
      <c r="FBF190" s="58"/>
      <c r="FBG190" s="58"/>
      <c r="FBH190" s="58"/>
      <c r="FBI190" s="58"/>
      <c r="FBJ190" s="58"/>
      <c r="FBK190" s="58"/>
      <c r="FBL190" s="58"/>
      <c r="FBM190" s="58"/>
      <c r="FBN190" s="58"/>
      <c r="FBO190" s="58"/>
      <c r="FBP190" s="58"/>
      <c r="FBQ190" s="58"/>
      <c r="FBR190" s="58"/>
      <c r="FBS190" s="58"/>
      <c r="FBT190" s="58"/>
      <c r="FBU190" s="58"/>
      <c r="FBV190" s="58"/>
      <c r="FBW190" s="58"/>
      <c r="FBX190" s="58"/>
      <c r="FBY190" s="58"/>
      <c r="FBZ190" s="58"/>
      <c r="FCA190" s="58"/>
      <c r="FCB190" s="58"/>
      <c r="FCC190" s="58"/>
      <c r="FCD190" s="58"/>
      <c r="FCE190" s="58"/>
      <c r="FCF190" s="58"/>
      <c r="FCG190" s="58"/>
      <c r="FCH190" s="58"/>
      <c r="FCI190" s="58"/>
      <c r="FCJ190" s="58"/>
      <c r="FCK190" s="58"/>
      <c r="FCL190" s="58"/>
      <c r="FCM190" s="58"/>
      <c r="FCN190" s="58"/>
      <c r="FCO190" s="58"/>
      <c r="FCP190" s="58"/>
      <c r="FCQ190" s="58"/>
      <c r="FCR190" s="58"/>
      <c r="FCS190" s="58"/>
      <c r="FCT190" s="58"/>
      <c r="FCU190" s="58"/>
      <c r="FCV190" s="58"/>
      <c r="FCW190" s="58"/>
      <c r="FCX190" s="58"/>
      <c r="FCY190" s="58"/>
      <c r="FCZ190" s="58"/>
      <c r="FDA190" s="58"/>
      <c r="FDB190" s="58"/>
      <c r="FDC190" s="58"/>
      <c r="FDD190" s="58"/>
      <c r="FDE190" s="58"/>
      <c r="FDF190" s="58"/>
      <c r="FDG190" s="58"/>
      <c r="FDH190" s="58"/>
      <c r="FDI190" s="58"/>
      <c r="FDJ190" s="58"/>
      <c r="FDK190" s="58"/>
      <c r="FDL190" s="58"/>
      <c r="FDM190" s="58"/>
      <c r="FDN190" s="58"/>
      <c r="FDO190" s="58"/>
      <c r="FDP190" s="58"/>
      <c r="FDQ190" s="58"/>
      <c r="FDR190" s="58"/>
      <c r="FDS190" s="58"/>
      <c r="FDT190" s="58"/>
      <c r="FDU190" s="58"/>
      <c r="FDV190" s="58"/>
      <c r="FDW190" s="58"/>
      <c r="FDX190" s="58"/>
      <c r="FDY190" s="58"/>
      <c r="FDZ190" s="58"/>
      <c r="FEA190" s="58"/>
      <c r="FEB190" s="58"/>
      <c r="FEC190" s="58"/>
      <c r="FED190" s="58"/>
      <c r="FEE190" s="58"/>
      <c r="FEF190" s="58"/>
      <c r="FEG190" s="58"/>
      <c r="FEH190" s="58"/>
      <c r="FEI190" s="58"/>
      <c r="FEJ190" s="58"/>
      <c r="FEK190" s="58"/>
      <c r="FEL190" s="58"/>
      <c r="FEM190" s="58"/>
      <c r="FEN190" s="58"/>
      <c r="FEO190" s="58"/>
      <c r="FEP190" s="58"/>
      <c r="FEQ190" s="58"/>
      <c r="FER190" s="58"/>
      <c r="FES190" s="58"/>
      <c r="FET190" s="58"/>
      <c r="FEU190" s="58"/>
      <c r="FEV190" s="58"/>
      <c r="FEW190" s="58"/>
      <c r="FEX190" s="58"/>
      <c r="FEY190" s="58"/>
      <c r="FEZ190" s="58"/>
      <c r="FFA190" s="58"/>
      <c r="FFB190" s="58"/>
      <c r="FFC190" s="58"/>
      <c r="FFD190" s="58"/>
      <c r="FFE190" s="58"/>
      <c r="FFF190" s="58"/>
      <c r="FFG190" s="58"/>
      <c r="FFH190" s="58"/>
      <c r="FFI190" s="58"/>
      <c r="FFJ190" s="58"/>
      <c r="FFK190" s="58"/>
      <c r="FFL190" s="58"/>
      <c r="FFM190" s="58"/>
      <c r="FFN190" s="58"/>
      <c r="FFO190" s="58"/>
      <c r="FFP190" s="58"/>
      <c r="FFQ190" s="58"/>
      <c r="FFR190" s="58"/>
      <c r="FFS190" s="58"/>
      <c r="FFT190" s="58"/>
      <c r="FFU190" s="58"/>
      <c r="FFV190" s="58"/>
      <c r="FFW190" s="58"/>
      <c r="FFX190" s="58"/>
      <c r="FFY190" s="58"/>
      <c r="FFZ190" s="58"/>
      <c r="FGA190" s="58"/>
      <c r="FGB190" s="58"/>
      <c r="FGC190" s="58"/>
      <c r="FGD190" s="58"/>
      <c r="FGE190" s="58"/>
      <c r="FGF190" s="58"/>
      <c r="FGG190" s="58"/>
      <c r="FGH190" s="58"/>
      <c r="FGI190" s="58"/>
      <c r="FGJ190" s="58"/>
      <c r="FGK190" s="58"/>
      <c r="FGL190" s="58"/>
      <c r="FGM190" s="58"/>
      <c r="FGN190" s="58"/>
      <c r="FGO190" s="58"/>
      <c r="FGP190" s="58"/>
      <c r="FGQ190" s="58"/>
      <c r="FGR190" s="58"/>
      <c r="FGS190" s="58"/>
      <c r="FGT190" s="58"/>
      <c r="FGU190" s="58"/>
      <c r="FGV190" s="58"/>
      <c r="FGW190" s="58"/>
      <c r="FGX190" s="58"/>
      <c r="FGY190" s="58"/>
      <c r="FGZ190" s="58"/>
      <c r="FHA190" s="58"/>
      <c r="FHB190" s="58"/>
      <c r="FHC190" s="58"/>
      <c r="FHD190" s="58"/>
      <c r="FHE190" s="58"/>
      <c r="FHF190" s="58"/>
      <c r="FHG190" s="58"/>
      <c r="FHH190" s="58"/>
      <c r="FHI190" s="58"/>
      <c r="FHJ190" s="58"/>
      <c r="FHK190" s="58"/>
      <c r="FHL190" s="58"/>
      <c r="FHM190" s="58"/>
      <c r="FHN190" s="58"/>
      <c r="FHO190" s="58"/>
      <c r="FHP190" s="58"/>
      <c r="FHQ190" s="58"/>
      <c r="FHR190" s="58"/>
      <c r="FHS190" s="58"/>
      <c r="FHT190" s="58"/>
      <c r="FHU190" s="58"/>
      <c r="FHV190" s="58"/>
      <c r="FHW190" s="58"/>
      <c r="FHX190" s="58"/>
      <c r="FHY190" s="58"/>
      <c r="FHZ190" s="58"/>
      <c r="FIA190" s="58"/>
      <c r="FIB190" s="58"/>
      <c r="FIC190" s="58"/>
      <c r="FID190" s="58"/>
      <c r="FIE190" s="58"/>
      <c r="FIF190" s="58"/>
      <c r="FIG190" s="58"/>
      <c r="FIH190" s="58"/>
      <c r="FII190" s="58"/>
      <c r="FIJ190" s="58"/>
      <c r="FIK190" s="58"/>
      <c r="FIL190" s="58"/>
      <c r="FIM190" s="58"/>
      <c r="FIN190" s="58"/>
      <c r="FIO190" s="58"/>
      <c r="FIP190" s="58"/>
      <c r="FIQ190" s="58"/>
      <c r="FIR190" s="58"/>
      <c r="FIS190" s="58"/>
      <c r="FIT190" s="58"/>
      <c r="FIU190" s="58"/>
      <c r="FIV190" s="58"/>
      <c r="FIW190" s="58"/>
      <c r="FIX190" s="58"/>
      <c r="FIY190" s="58"/>
      <c r="FIZ190" s="58"/>
      <c r="FJA190" s="58"/>
      <c r="FJB190" s="58"/>
      <c r="FJC190" s="58"/>
      <c r="FJD190" s="58"/>
      <c r="FJE190" s="58"/>
      <c r="FJF190" s="58"/>
      <c r="FJG190" s="58"/>
      <c r="FJH190" s="58"/>
      <c r="FJI190" s="58"/>
      <c r="FJJ190" s="58"/>
      <c r="FJK190" s="58"/>
      <c r="FJL190" s="58"/>
      <c r="FJM190" s="58"/>
      <c r="FJN190" s="58"/>
      <c r="FJO190" s="58"/>
      <c r="FJP190" s="58"/>
      <c r="FJQ190" s="58"/>
      <c r="FJR190" s="58"/>
      <c r="FJS190" s="58"/>
      <c r="FJT190" s="58"/>
      <c r="FJU190" s="58"/>
      <c r="FJV190" s="58"/>
      <c r="FJW190" s="58"/>
      <c r="FJX190" s="58"/>
      <c r="FJY190" s="58"/>
      <c r="FJZ190" s="58"/>
      <c r="FKA190" s="58"/>
      <c r="FKB190" s="58"/>
      <c r="FKC190" s="58"/>
      <c r="FKD190" s="58"/>
      <c r="FKE190" s="58"/>
      <c r="FKF190" s="58"/>
      <c r="FKG190" s="58"/>
      <c r="FKH190" s="58"/>
      <c r="FKI190" s="58"/>
      <c r="FKJ190" s="58"/>
      <c r="FKK190" s="58"/>
      <c r="FKL190" s="58"/>
      <c r="FKM190" s="58"/>
      <c r="FKN190" s="58"/>
      <c r="FKO190" s="58"/>
      <c r="FKP190" s="58"/>
      <c r="FKQ190" s="58"/>
      <c r="FKR190" s="58"/>
      <c r="FKS190" s="58"/>
      <c r="FKT190" s="58"/>
      <c r="FKU190" s="58"/>
      <c r="FKV190" s="58"/>
      <c r="FKW190" s="58"/>
      <c r="FKX190" s="58"/>
      <c r="FKY190" s="58"/>
      <c r="FKZ190" s="58"/>
      <c r="FLA190" s="58"/>
      <c r="FLB190" s="58"/>
      <c r="FLC190" s="58"/>
      <c r="FLD190" s="58"/>
      <c r="FLE190" s="58"/>
      <c r="FLF190" s="58"/>
      <c r="FLG190" s="58"/>
      <c r="FLH190" s="58"/>
      <c r="FLI190" s="58"/>
      <c r="FLJ190" s="58"/>
      <c r="FLK190" s="58"/>
      <c r="FLL190" s="58"/>
      <c r="FLM190" s="58"/>
      <c r="FLN190" s="58"/>
      <c r="FLO190" s="58"/>
      <c r="FLP190" s="58"/>
      <c r="FLQ190" s="58"/>
      <c r="FLR190" s="58"/>
      <c r="FLS190" s="58"/>
      <c r="FLT190" s="58"/>
      <c r="FLU190" s="58"/>
      <c r="FLV190" s="58"/>
      <c r="FLW190" s="58"/>
      <c r="FLX190" s="58"/>
      <c r="FLY190" s="58"/>
      <c r="FLZ190" s="58"/>
      <c r="FMA190" s="58"/>
      <c r="FMB190" s="58"/>
      <c r="FMC190" s="58"/>
      <c r="FMD190" s="58"/>
      <c r="FME190" s="58"/>
      <c r="FMF190" s="58"/>
      <c r="FMG190" s="58"/>
      <c r="FMH190" s="58"/>
      <c r="FMI190" s="58"/>
      <c r="FMJ190" s="58"/>
      <c r="FMK190" s="58"/>
      <c r="FML190" s="58"/>
      <c r="FMM190" s="58"/>
      <c r="FMN190" s="58"/>
      <c r="FMO190" s="58"/>
      <c r="FMP190" s="58"/>
      <c r="FMQ190" s="58"/>
      <c r="FMR190" s="58"/>
      <c r="FMS190" s="58"/>
      <c r="FMT190" s="58"/>
      <c r="FMU190" s="58"/>
      <c r="FMV190" s="58"/>
      <c r="FMW190" s="58"/>
      <c r="FMX190" s="58"/>
      <c r="FMY190" s="58"/>
      <c r="FMZ190" s="58"/>
      <c r="FNA190" s="58"/>
      <c r="FNB190" s="58"/>
      <c r="FNC190" s="58"/>
      <c r="FND190" s="58"/>
      <c r="FNE190" s="58"/>
      <c r="FNF190" s="58"/>
      <c r="FNG190" s="58"/>
      <c r="FNH190" s="58"/>
      <c r="FNI190" s="58"/>
      <c r="FNJ190" s="58"/>
      <c r="FNK190" s="58"/>
      <c r="FNL190" s="58"/>
      <c r="FNM190" s="58"/>
      <c r="FNN190" s="58"/>
      <c r="FNO190" s="58"/>
      <c r="FNP190" s="58"/>
      <c r="FNQ190" s="58"/>
      <c r="FNR190" s="58"/>
      <c r="FNS190" s="58"/>
      <c r="FNT190" s="58"/>
      <c r="FNU190" s="58"/>
      <c r="FNV190" s="58"/>
      <c r="FNW190" s="58"/>
      <c r="FNX190" s="58"/>
      <c r="FNY190" s="58"/>
      <c r="FNZ190" s="58"/>
      <c r="FOA190" s="58"/>
      <c r="FOB190" s="58"/>
      <c r="FOC190" s="58"/>
      <c r="FOD190" s="58"/>
      <c r="FOE190" s="58"/>
      <c r="FOF190" s="58"/>
      <c r="FOG190" s="58"/>
      <c r="FOH190" s="58"/>
      <c r="FOI190" s="58"/>
      <c r="FOJ190" s="58"/>
      <c r="FOK190" s="58"/>
      <c r="FOL190" s="58"/>
      <c r="FOM190" s="58"/>
      <c r="FON190" s="58"/>
      <c r="FOO190" s="58"/>
      <c r="FOP190" s="58"/>
      <c r="FOQ190" s="58"/>
      <c r="FOR190" s="58"/>
      <c r="FOS190" s="58"/>
      <c r="FOT190" s="58"/>
      <c r="FOU190" s="58"/>
      <c r="FOV190" s="58"/>
      <c r="FOW190" s="58"/>
      <c r="FOX190" s="58"/>
      <c r="FOY190" s="58"/>
      <c r="FOZ190" s="58"/>
      <c r="FPA190" s="58"/>
      <c r="FPB190" s="58"/>
      <c r="FPC190" s="58"/>
      <c r="FPD190" s="58"/>
      <c r="FPE190" s="58"/>
      <c r="FPF190" s="58"/>
      <c r="FPG190" s="58"/>
      <c r="FPH190" s="58"/>
      <c r="FPI190" s="58"/>
      <c r="FPJ190" s="58"/>
      <c r="FPK190" s="58"/>
      <c r="FPL190" s="58"/>
      <c r="FPM190" s="58"/>
      <c r="FPN190" s="58"/>
      <c r="FPO190" s="58"/>
      <c r="FPP190" s="58"/>
      <c r="FPQ190" s="58"/>
      <c r="FPR190" s="58"/>
      <c r="FPS190" s="58"/>
      <c r="FPT190" s="58"/>
      <c r="FPU190" s="58"/>
      <c r="FPV190" s="58"/>
      <c r="FPW190" s="58"/>
      <c r="FPX190" s="58"/>
      <c r="FPY190" s="58"/>
      <c r="FPZ190" s="58"/>
      <c r="FQA190" s="58"/>
      <c r="FQB190" s="58"/>
      <c r="FQC190" s="58"/>
      <c r="FQD190" s="58"/>
      <c r="FQE190" s="58"/>
      <c r="FQF190" s="58"/>
      <c r="FQG190" s="58"/>
      <c r="FQH190" s="58"/>
      <c r="FQI190" s="58"/>
      <c r="FQJ190" s="58"/>
      <c r="FQK190" s="58"/>
      <c r="FQL190" s="58"/>
      <c r="FQM190" s="58"/>
      <c r="FQN190" s="58"/>
      <c r="FQO190" s="58"/>
      <c r="FQP190" s="58"/>
      <c r="FQQ190" s="58"/>
      <c r="FQR190" s="58"/>
      <c r="FQS190" s="58"/>
      <c r="FQT190" s="58"/>
      <c r="FQU190" s="58"/>
      <c r="FQV190" s="58"/>
      <c r="FQW190" s="58"/>
      <c r="FQX190" s="58"/>
      <c r="FQY190" s="58"/>
      <c r="FQZ190" s="58"/>
      <c r="FRA190" s="58"/>
      <c r="FRB190" s="58"/>
      <c r="FRC190" s="58"/>
      <c r="FRD190" s="58"/>
      <c r="FRE190" s="58"/>
      <c r="FRF190" s="58"/>
      <c r="FRG190" s="58"/>
      <c r="FRH190" s="58"/>
      <c r="FRI190" s="58"/>
      <c r="FRJ190" s="58"/>
      <c r="FRK190" s="58"/>
      <c r="FRL190" s="58"/>
      <c r="FRM190" s="58"/>
      <c r="FRN190" s="58"/>
      <c r="FRO190" s="58"/>
      <c r="FRP190" s="58"/>
      <c r="FRQ190" s="58"/>
      <c r="FRR190" s="58"/>
      <c r="FRS190" s="58"/>
      <c r="FRT190" s="58"/>
      <c r="FRU190" s="58"/>
      <c r="FRV190" s="58"/>
      <c r="FRW190" s="58"/>
      <c r="FRX190" s="58"/>
      <c r="FRY190" s="58"/>
      <c r="FRZ190" s="58"/>
      <c r="FSA190" s="58"/>
      <c r="FSB190" s="58"/>
      <c r="FSC190" s="58"/>
      <c r="FSD190" s="58"/>
      <c r="FSE190" s="58"/>
      <c r="FSF190" s="58"/>
      <c r="FSG190" s="58"/>
      <c r="FSH190" s="58"/>
      <c r="FSI190" s="58"/>
      <c r="FSJ190" s="58"/>
      <c r="FSK190" s="58"/>
      <c r="FSL190" s="58"/>
      <c r="FSM190" s="58"/>
      <c r="FSN190" s="58"/>
      <c r="FSO190" s="58"/>
      <c r="FSP190" s="58"/>
      <c r="FSQ190" s="58"/>
      <c r="FSR190" s="58"/>
      <c r="FSS190" s="58"/>
      <c r="FST190" s="58"/>
      <c r="FSU190" s="58"/>
      <c r="FSV190" s="58"/>
      <c r="FSW190" s="58"/>
      <c r="FSX190" s="58"/>
      <c r="FSY190" s="58"/>
      <c r="FSZ190" s="58"/>
      <c r="FTA190" s="58"/>
      <c r="FTB190" s="58"/>
      <c r="FTC190" s="58"/>
      <c r="FTD190" s="58"/>
      <c r="FTE190" s="58"/>
      <c r="FTF190" s="58"/>
      <c r="FTG190" s="58"/>
      <c r="FTH190" s="58"/>
      <c r="FTI190" s="58"/>
      <c r="FTJ190" s="58"/>
      <c r="FTK190" s="58"/>
      <c r="FTL190" s="58"/>
      <c r="FTM190" s="58"/>
      <c r="FTN190" s="58"/>
      <c r="FTO190" s="58"/>
      <c r="FTP190" s="58"/>
      <c r="FTQ190" s="58"/>
      <c r="FTR190" s="58"/>
      <c r="FTS190" s="58"/>
      <c r="FTT190" s="58"/>
      <c r="FTU190" s="58"/>
      <c r="FTV190" s="58"/>
      <c r="FTW190" s="58"/>
      <c r="FTX190" s="58"/>
      <c r="FTY190" s="58"/>
      <c r="FTZ190" s="58"/>
      <c r="FUA190" s="58"/>
      <c r="FUB190" s="58"/>
      <c r="FUC190" s="58"/>
      <c r="FUD190" s="58"/>
      <c r="FUE190" s="58"/>
      <c r="FUF190" s="58"/>
      <c r="FUG190" s="58"/>
      <c r="FUH190" s="58"/>
      <c r="FUI190" s="58"/>
      <c r="FUJ190" s="58"/>
      <c r="FUK190" s="58"/>
      <c r="FUL190" s="58"/>
      <c r="FUM190" s="58"/>
      <c r="FUN190" s="58"/>
      <c r="FUO190" s="58"/>
      <c r="FUP190" s="58"/>
      <c r="FUQ190" s="58"/>
      <c r="FUR190" s="58"/>
      <c r="FUS190" s="58"/>
      <c r="FUT190" s="58"/>
      <c r="FUU190" s="58"/>
      <c r="FUV190" s="58"/>
      <c r="FUW190" s="58"/>
      <c r="FUX190" s="58"/>
      <c r="FUY190" s="58"/>
      <c r="FUZ190" s="58"/>
      <c r="FVA190" s="58"/>
      <c r="FVB190" s="58"/>
      <c r="FVC190" s="58"/>
      <c r="FVD190" s="58"/>
      <c r="FVE190" s="58"/>
      <c r="FVF190" s="58"/>
      <c r="FVG190" s="58"/>
      <c r="FVH190" s="58"/>
      <c r="FVI190" s="58"/>
      <c r="FVJ190" s="58"/>
      <c r="FVK190" s="58"/>
      <c r="FVL190" s="58"/>
      <c r="FVM190" s="58"/>
      <c r="FVN190" s="58"/>
      <c r="FVO190" s="58"/>
      <c r="FVP190" s="58"/>
      <c r="FVQ190" s="58"/>
      <c r="FVR190" s="58"/>
      <c r="FVS190" s="58"/>
      <c r="FVT190" s="58"/>
      <c r="FVU190" s="58"/>
      <c r="FVV190" s="58"/>
      <c r="FVW190" s="58"/>
      <c r="FVX190" s="58"/>
      <c r="FVY190" s="58"/>
      <c r="FVZ190" s="58"/>
      <c r="FWA190" s="58"/>
      <c r="FWB190" s="58"/>
      <c r="FWC190" s="58"/>
      <c r="FWD190" s="58"/>
      <c r="FWE190" s="58"/>
      <c r="FWF190" s="58"/>
      <c r="FWG190" s="58"/>
      <c r="FWH190" s="58"/>
      <c r="FWI190" s="58"/>
      <c r="FWJ190" s="58"/>
      <c r="FWK190" s="58"/>
      <c r="FWL190" s="58"/>
      <c r="FWM190" s="58"/>
      <c r="FWN190" s="58"/>
      <c r="FWO190" s="58"/>
      <c r="FWP190" s="58"/>
      <c r="FWQ190" s="58"/>
      <c r="FWR190" s="58"/>
      <c r="FWS190" s="58"/>
      <c r="FWT190" s="58"/>
      <c r="FWU190" s="58"/>
      <c r="FWV190" s="58"/>
      <c r="FWW190" s="58"/>
      <c r="FWX190" s="58"/>
      <c r="FWY190" s="58"/>
      <c r="FWZ190" s="58"/>
      <c r="FXA190" s="58"/>
      <c r="FXB190" s="58"/>
      <c r="FXC190" s="58"/>
      <c r="FXD190" s="58"/>
      <c r="FXE190" s="58"/>
      <c r="FXF190" s="58"/>
      <c r="FXG190" s="58"/>
      <c r="FXH190" s="58"/>
      <c r="FXI190" s="58"/>
      <c r="FXJ190" s="58"/>
      <c r="FXK190" s="58"/>
      <c r="FXL190" s="58"/>
      <c r="FXM190" s="58"/>
      <c r="FXN190" s="58"/>
      <c r="FXO190" s="58"/>
      <c r="FXP190" s="58"/>
      <c r="FXQ190" s="58"/>
      <c r="FXR190" s="58"/>
      <c r="FXS190" s="58"/>
      <c r="FXT190" s="58"/>
      <c r="FXU190" s="58"/>
      <c r="FXV190" s="58"/>
      <c r="FXW190" s="58"/>
      <c r="FXX190" s="58"/>
      <c r="FXY190" s="58"/>
      <c r="FXZ190" s="58"/>
      <c r="FYA190" s="58"/>
      <c r="FYB190" s="58"/>
      <c r="FYC190" s="58"/>
      <c r="FYD190" s="58"/>
      <c r="FYE190" s="58"/>
      <c r="FYF190" s="58"/>
      <c r="FYG190" s="58"/>
      <c r="FYH190" s="58"/>
      <c r="FYI190" s="58"/>
      <c r="FYJ190" s="58"/>
      <c r="FYK190" s="58"/>
      <c r="FYL190" s="58"/>
      <c r="FYM190" s="58"/>
      <c r="FYN190" s="58"/>
      <c r="FYO190" s="58"/>
      <c r="FYP190" s="58"/>
      <c r="FYQ190" s="58"/>
      <c r="FYR190" s="58"/>
      <c r="FYS190" s="58"/>
      <c r="FYT190" s="58"/>
      <c r="FYU190" s="58"/>
      <c r="FYV190" s="58"/>
      <c r="FYW190" s="58"/>
      <c r="FYX190" s="58"/>
      <c r="FYY190" s="58"/>
      <c r="FYZ190" s="58"/>
      <c r="FZA190" s="58"/>
      <c r="FZB190" s="58"/>
      <c r="FZC190" s="58"/>
      <c r="FZD190" s="58"/>
      <c r="FZE190" s="58"/>
      <c r="FZF190" s="58"/>
      <c r="FZG190" s="58"/>
      <c r="FZH190" s="58"/>
      <c r="FZI190" s="58"/>
      <c r="FZJ190" s="58"/>
      <c r="FZK190" s="58"/>
      <c r="FZL190" s="58"/>
      <c r="FZM190" s="58"/>
      <c r="FZN190" s="58"/>
      <c r="FZO190" s="58"/>
      <c r="FZP190" s="58"/>
      <c r="FZQ190" s="58"/>
      <c r="FZR190" s="58"/>
      <c r="FZS190" s="58"/>
      <c r="FZT190" s="58"/>
      <c r="FZU190" s="58"/>
      <c r="FZV190" s="58"/>
      <c r="FZW190" s="58"/>
      <c r="FZX190" s="58"/>
      <c r="FZY190" s="58"/>
      <c r="FZZ190" s="58"/>
      <c r="GAA190" s="58"/>
      <c r="GAB190" s="58"/>
      <c r="GAC190" s="58"/>
      <c r="GAD190" s="58"/>
      <c r="GAE190" s="58"/>
      <c r="GAF190" s="58"/>
      <c r="GAG190" s="58"/>
      <c r="GAH190" s="58"/>
      <c r="GAI190" s="58"/>
      <c r="GAJ190" s="58"/>
      <c r="GAK190" s="58"/>
      <c r="GAL190" s="58"/>
      <c r="GAM190" s="58"/>
      <c r="GAN190" s="58"/>
      <c r="GAO190" s="58"/>
      <c r="GAP190" s="58"/>
      <c r="GAQ190" s="58"/>
      <c r="GAR190" s="58"/>
      <c r="GAS190" s="58"/>
      <c r="GAT190" s="58"/>
      <c r="GAU190" s="58"/>
      <c r="GAV190" s="58"/>
      <c r="GAW190" s="58"/>
      <c r="GAX190" s="58"/>
      <c r="GAY190" s="58"/>
      <c r="GAZ190" s="58"/>
      <c r="GBA190" s="58"/>
      <c r="GBB190" s="58"/>
      <c r="GBC190" s="58"/>
      <c r="GBD190" s="58"/>
      <c r="GBE190" s="58"/>
      <c r="GBF190" s="58"/>
      <c r="GBG190" s="58"/>
      <c r="GBH190" s="58"/>
      <c r="GBI190" s="58"/>
      <c r="GBJ190" s="58"/>
      <c r="GBK190" s="58"/>
      <c r="GBL190" s="58"/>
      <c r="GBM190" s="58"/>
      <c r="GBN190" s="58"/>
      <c r="GBO190" s="58"/>
      <c r="GBP190" s="58"/>
      <c r="GBQ190" s="58"/>
      <c r="GBR190" s="58"/>
      <c r="GBS190" s="58"/>
      <c r="GBT190" s="58"/>
      <c r="GBU190" s="58"/>
      <c r="GBV190" s="58"/>
      <c r="GBW190" s="58"/>
      <c r="GBX190" s="58"/>
      <c r="GBY190" s="58"/>
      <c r="GBZ190" s="58"/>
      <c r="GCA190" s="58"/>
      <c r="GCB190" s="58"/>
      <c r="GCC190" s="58"/>
      <c r="GCD190" s="58"/>
      <c r="GCE190" s="58"/>
      <c r="GCF190" s="58"/>
      <c r="GCG190" s="58"/>
      <c r="GCH190" s="58"/>
      <c r="GCI190" s="58"/>
      <c r="GCJ190" s="58"/>
      <c r="GCK190" s="58"/>
      <c r="GCL190" s="58"/>
      <c r="GCM190" s="58"/>
      <c r="GCN190" s="58"/>
      <c r="GCO190" s="58"/>
      <c r="GCP190" s="58"/>
      <c r="GCQ190" s="58"/>
      <c r="GCR190" s="58"/>
      <c r="GCS190" s="58"/>
      <c r="GCT190" s="58"/>
      <c r="GCU190" s="58"/>
      <c r="GCV190" s="58"/>
      <c r="GCW190" s="58"/>
      <c r="GCX190" s="58"/>
      <c r="GCY190" s="58"/>
      <c r="GCZ190" s="58"/>
      <c r="GDA190" s="58"/>
      <c r="GDB190" s="58"/>
      <c r="GDC190" s="58"/>
      <c r="GDD190" s="58"/>
      <c r="GDE190" s="58"/>
      <c r="GDF190" s="58"/>
      <c r="GDG190" s="58"/>
      <c r="GDH190" s="58"/>
      <c r="GDI190" s="58"/>
      <c r="GDJ190" s="58"/>
      <c r="GDK190" s="58"/>
      <c r="GDL190" s="58"/>
      <c r="GDM190" s="58"/>
      <c r="GDN190" s="58"/>
      <c r="GDO190" s="58"/>
      <c r="GDP190" s="58"/>
      <c r="GDQ190" s="58"/>
      <c r="GDR190" s="58"/>
      <c r="GDS190" s="58"/>
      <c r="GDT190" s="58"/>
      <c r="GDU190" s="58"/>
      <c r="GDV190" s="58"/>
      <c r="GDW190" s="58"/>
      <c r="GDX190" s="58"/>
      <c r="GDY190" s="58"/>
      <c r="GDZ190" s="58"/>
      <c r="GEA190" s="58"/>
      <c r="GEB190" s="58"/>
      <c r="GEC190" s="58"/>
      <c r="GED190" s="58"/>
      <c r="GEE190" s="58"/>
      <c r="GEF190" s="58"/>
      <c r="GEG190" s="58"/>
      <c r="GEH190" s="58"/>
      <c r="GEI190" s="58"/>
      <c r="GEJ190" s="58"/>
      <c r="GEK190" s="58"/>
      <c r="GEL190" s="58"/>
      <c r="GEM190" s="58"/>
      <c r="GEN190" s="58"/>
      <c r="GEO190" s="58"/>
      <c r="GEP190" s="58"/>
      <c r="GEQ190" s="58"/>
      <c r="GER190" s="58"/>
      <c r="GES190" s="58"/>
      <c r="GET190" s="58"/>
      <c r="GEU190" s="58"/>
      <c r="GEV190" s="58"/>
      <c r="GEW190" s="58"/>
      <c r="GEX190" s="58"/>
      <c r="GEY190" s="58"/>
      <c r="GEZ190" s="58"/>
      <c r="GFA190" s="58"/>
      <c r="GFB190" s="58"/>
      <c r="GFC190" s="58"/>
      <c r="GFD190" s="58"/>
      <c r="GFE190" s="58"/>
      <c r="GFF190" s="58"/>
      <c r="GFG190" s="58"/>
      <c r="GFH190" s="58"/>
      <c r="GFI190" s="58"/>
      <c r="GFJ190" s="58"/>
      <c r="GFK190" s="58"/>
      <c r="GFL190" s="58"/>
      <c r="GFM190" s="58"/>
      <c r="GFN190" s="58"/>
      <c r="GFO190" s="58"/>
      <c r="GFP190" s="58"/>
      <c r="GFQ190" s="58"/>
      <c r="GFR190" s="58"/>
      <c r="GFS190" s="58"/>
      <c r="GFT190" s="58"/>
      <c r="GFU190" s="58"/>
      <c r="GFV190" s="58"/>
      <c r="GFW190" s="58"/>
      <c r="GFX190" s="58"/>
      <c r="GFY190" s="58"/>
      <c r="GFZ190" s="58"/>
      <c r="GGA190" s="58"/>
      <c r="GGB190" s="58"/>
      <c r="GGC190" s="58"/>
      <c r="GGD190" s="58"/>
      <c r="GGE190" s="58"/>
      <c r="GGF190" s="58"/>
      <c r="GGG190" s="58"/>
      <c r="GGH190" s="58"/>
      <c r="GGI190" s="58"/>
      <c r="GGJ190" s="58"/>
      <c r="GGK190" s="58"/>
      <c r="GGL190" s="58"/>
      <c r="GGM190" s="58"/>
      <c r="GGN190" s="58"/>
      <c r="GGO190" s="58"/>
      <c r="GGP190" s="58"/>
      <c r="GGQ190" s="58"/>
      <c r="GGR190" s="58"/>
      <c r="GGS190" s="58"/>
      <c r="GGT190" s="58"/>
      <c r="GGU190" s="58"/>
      <c r="GGV190" s="58"/>
      <c r="GGW190" s="58"/>
      <c r="GGX190" s="58"/>
      <c r="GGY190" s="58"/>
      <c r="GGZ190" s="58"/>
      <c r="GHA190" s="58"/>
      <c r="GHB190" s="58"/>
      <c r="GHC190" s="58"/>
      <c r="GHD190" s="58"/>
      <c r="GHE190" s="58"/>
      <c r="GHF190" s="58"/>
      <c r="GHG190" s="58"/>
      <c r="GHH190" s="58"/>
      <c r="GHI190" s="58"/>
      <c r="GHJ190" s="58"/>
      <c r="GHK190" s="58"/>
      <c r="GHL190" s="58"/>
      <c r="GHM190" s="58"/>
      <c r="GHN190" s="58"/>
      <c r="GHO190" s="58"/>
      <c r="GHP190" s="58"/>
      <c r="GHQ190" s="58"/>
      <c r="GHR190" s="58"/>
      <c r="GHS190" s="58"/>
      <c r="GHT190" s="58"/>
      <c r="GHU190" s="58"/>
      <c r="GHV190" s="58"/>
      <c r="GHW190" s="58"/>
      <c r="GHX190" s="58"/>
      <c r="GHY190" s="58"/>
      <c r="GHZ190" s="58"/>
      <c r="GIA190" s="58"/>
      <c r="GIB190" s="58"/>
      <c r="GIC190" s="58"/>
      <c r="GID190" s="58"/>
      <c r="GIE190" s="58"/>
      <c r="GIF190" s="58"/>
      <c r="GIG190" s="58"/>
      <c r="GIH190" s="58"/>
      <c r="GII190" s="58"/>
      <c r="GIJ190" s="58"/>
      <c r="GIK190" s="58"/>
      <c r="GIL190" s="58"/>
      <c r="GIM190" s="58"/>
      <c r="GIN190" s="58"/>
      <c r="GIO190" s="58"/>
      <c r="GIP190" s="58"/>
      <c r="GIQ190" s="58"/>
      <c r="GIR190" s="58"/>
      <c r="GIS190" s="58"/>
      <c r="GIT190" s="58"/>
      <c r="GIU190" s="58"/>
      <c r="GIV190" s="58"/>
      <c r="GIW190" s="58"/>
      <c r="GIX190" s="58"/>
      <c r="GIY190" s="58"/>
      <c r="GIZ190" s="58"/>
      <c r="GJA190" s="58"/>
      <c r="GJB190" s="58"/>
      <c r="GJC190" s="58"/>
      <c r="GJD190" s="58"/>
      <c r="GJE190" s="58"/>
      <c r="GJF190" s="58"/>
      <c r="GJG190" s="58"/>
      <c r="GJH190" s="58"/>
      <c r="GJI190" s="58"/>
      <c r="GJJ190" s="58"/>
      <c r="GJK190" s="58"/>
      <c r="GJL190" s="58"/>
      <c r="GJM190" s="58"/>
      <c r="GJN190" s="58"/>
      <c r="GJO190" s="58"/>
      <c r="GJP190" s="58"/>
      <c r="GJQ190" s="58"/>
      <c r="GJR190" s="58"/>
      <c r="GJS190" s="58"/>
      <c r="GJT190" s="58"/>
      <c r="GJU190" s="58"/>
      <c r="GJV190" s="58"/>
      <c r="GJW190" s="58"/>
      <c r="GJX190" s="58"/>
      <c r="GJY190" s="58"/>
      <c r="GJZ190" s="58"/>
      <c r="GKA190" s="58"/>
      <c r="GKB190" s="58"/>
      <c r="GKC190" s="58"/>
      <c r="GKD190" s="58"/>
      <c r="GKE190" s="58"/>
      <c r="GKF190" s="58"/>
      <c r="GKG190" s="58"/>
      <c r="GKH190" s="58"/>
      <c r="GKI190" s="58"/>
      <c r="GKJ190" s="58"/>
      <c r="GKK190" s="58"/>
      <c r="GKL190" s="58"/>
      <c r="GKM190" s="58"/>
      <c r="GKN190" s="58"/>
      <c r="GKO190" s="58"/>
      <c r="GKP190" s="58"/>
      <c r="GKQ190" s="58"/>
      <c r="GKR190" s="58"/>
      <c r="GKS190" s="58"/>
      <c r="GKT190" s="58"/>
      <c r="GKU190" s="58"/>
      <c r="GKV190" s="58"/>
      <c r="GKW190" s="58"/>
      <c r="GKX190" s="58"/>
      <c r="GKY190" s="58"/>
      <c r="GKZ190" s="58"/>
      <c r="GLA190" s="58"/>
      <c r="GLB190" s="58"/>
      <c r="GLC190" s="58"/>
      <c r="GLD190" s="58"/>
      <c r="GLE190" s="58"/>
      <c r="GLF190" s="58"/>
      <c r="GLG190" s="58"/>
      <c r="GLH190" s="58"/>
      <c r="GLI190" s="58"/>
      <c r="GLJ190" s="58"/>
      <c r="GLK190" s="58"/>
      <c r="GLL190" s="58"/>
      <c r="GLM190" s="58"/>
      <c r="GLN190" s="58"/>
      <c r="GLO190" s="58"/>
      <c r="GLP190" s="58"/>
      <c r="GLQ190" s="58"/>
      <c r="GLR190" s="58"/>
      <c r="GLS190" s="58"/>
      <c r="GLT190" s="58"/>
      <c r="GLU190" s="58"/>
      <c r="GLV190" s="58"/>
      <c r="GLW190" s="58"/>
      <c r="GLX190" s="58"/>
      <c r="GLY190" s="58"/>
      <c r="GLZ190" s="58"/>
      <c r="GMA190" s="58"/>
      <c r="GMB190" s="58"/>
      <c r="GMC190" s="58"/>
      <c r="GMD190" s="58"/>
      <c r="GME190" s="58"/>
      <c r="GMF190" s="58"/>
      <c r="GMG190" s="58"/>
      <c r="GMH190" s="58"/>
      <c r="GMI190" s="58"/>
      <c r="GMJ190" s="58"/>
      <c r="GMK190" s="58"/>
      <c r="GML190" s="58"/>
      <c r="GMM190" s="58"/>
      <c r="GMN190" s="58"/>
      <c r="GMO190" s="58"/>
      <c r="GMP190" s="58"/>
      <c r="GMQ190" s="58"/>
      <c r="GMR190" s="58"/>
      <c r="GMS190" s="58"/>
      <c r="GMT190" s="58"/>
      <c r="GMU190" s="58"/>
      <c r="GMV190" s="58"/>
      <c r="GMW190" s="58"/>
      <c r="GMX190" s="58"/>
      <c r="GMY190" s="58"/>
      <c r="GMZ190" s="58"/>
      <c r="GNA190" s="58"/>
      <c r="GNB190" s="58"/>
      <c r="GNC190" s="58"/>
      <c r="GND190" s="58"/>
      <c r="GNE190" s="58"/>
      <c r="GNF190" s="58"/>
      <c r="GNG190" s="58"/>
      <c r="GNH190" s="58"/>
      <c r="GNI190" s="58"/>
      <c r="GNJ190" s="58"/>
      <c r="GNK190" s="58"/>
      <c r="GNL190" s="58"/>
      <c r="GNM190" s="58"/>
      <c r="GNN190" s="58"/>
      <c r="GNO190" s="58"/>
      <c r="GNP190" s="58"/>
      <c r="GNQ190" s="58"/>
      <c r="GNR190" s="58"/>
      <c r="GNS190" s="58"/>
      <c r="GNT190" s="58"/>
      <c r="GNU190" s="58"/>
      <c r="GNV190" s="58"/>
      <c r="GNW190" s="58"/>
      <c r="GNX190" s="58"/>
      <c r="GNY190" s="58"/>
      <c r="GNZ190" s="58"/>
      <c r="GOA190" s="58"/>
      <c r="GOB190" s="58"/>
      <c r="GOC190" s="58"/>
      <c r="GOD190" s="58"/>
      <c r="GOE190" s="58"/>
      <c r="GOF190" s="58"/>
      <c r="GOG190" s="58"/>
      <c r="GOH190" s="58"/>
      <c r="GOI190" s="58"/>
      <c r="GOJ190" s="58"/>
      <c r="GOK190" s="58"/>
      <c r="GOL190" s="58"/>
      <c r="GOM190" s="58"/>
      <c r="GON190" s="58"/>
      <c r="GOO190" s="58"/>
      <c r="GOP190" s="58"/>
      <c r="GOQ190" s="58"/>
      <c r="GOR190" s="58"/>
      <c r="GOS190" s="58"/>
      <c r="GOT190" s="58"/>
      <c r="GOU190" s="58"/>
      <c r="GOV190" s="58"/>
      <c r="GOW190" s="58"/>
      <c r="GOX190" s="58"/>
      <c r="GOY190" s="58"/>
      <c r="GOZ190" s="58"/>
      <c r="GPA190" s="58"/>
      <c r="GPB190" s="58"/>
      <c r="GPC190" s="58"/>
      <c r="GPD190" s="58"/>
      <c r="GPE190" s="58"/>
      <c r="GPF190" s="58"/>
      <c r="GPG190" s="58"/>
      <c r="GPH190" s="58"/>
      <c r="GPI190" s="58"/>
      <c r="GPJ190" s="58"/>
      <c r="GPK190" s="58"/>
      <c r="GPL190" s="58"/>
      <c r="GPM190" s="58"/>
      <c r="GPN190" s="58"/>
      <c r="GPO190" s="58"/>
      <c r="GPP190" s="58"/>
      <c r="GPQ190" s="58"/>
      <c r="GPR190" s="58"/>
      <c r="GPS190" s="58"/>
      <c r="GPT190" s="58"/>
      <c r="GPU190" s="58"/>
      <c r="GPV190" s="58"/>
      <c r="GPW190" s="58"/>
      <c r="GPX190" s="58"/>
      <c r="GPY190" s="58"/>
      <c r="GPZ190" s="58"/>
      <c r="GQA190" s="58"/>
      <c r="GQB190" s="58"/>
      <c r="GQC190" s="58"/>
      <c r="GQD190" s="58"/>
      <c r="GQE190" s="58"/>
      <c r="GQF190" s="58"/>
      <c r="GQG190" s="58"/>
      <c r="GQH190" s="58"/>
      <c r="GQI190" s="58"/>
      <c r="GQJ190" s="58"/>
      <c r="GQK190" s="58"/>
      <c r="GQL190" s="58"/>
      <c r="GQM190" s="58"/>
      <c r="GQN190" s="58"/>
      <c r="GQO190" s="58"/>
      <c r="GQP190" s="58"/>
      <c r="GQQ190" s="58"/>
      <c r="GQR190" s="58"/>
      <c r="GQS190" s="58"/>
      <c r="GQT190" s="58"/>
      <c r="GQU190" s="58"/>
      <c r="GQV190" s="58"/>
      <c r="GQW190" s="58"/>
      <c r="GQX190" s="58"/>
      <c r="GQY190" s="58"/>
      <c r="GQZ190" s="58"/>
      <c r="GRA190" s="58"/>
      <c r="GRB190" s="58"/>
      <c r="GRC190" s="58"/>
      <c r="GRD190" s="58"/>
      <c r="GRE190" s="58"/>
      <c r="GRF190" s="58"/>
      <c r="GRG190" s="58"/>
      <c r="GRH190" s="58"/>
      <c r="GRI190" s="58"/>
      <c r="GRJ190" s="58"/>
      <c r="GRK190" s="58"/>
      <c r="GRL190" s="58"/>
      <c r="GRM190" s="58"/>
      <c r="GRN190" s="58"/>
      <c r="GRO190" s="58"/>
      <c r="GRP190" s="58"/>
      <c r="GRQ190" s="58"/>
      <c r="GRR190" s="58"/>
      <c r="GRS190" s="58"/>
      <c r="GRT190" s="58"/>
      <c r="GRU190" s="58"/>
      <c r="GRV190" s="58"/>
      <c r="GRW190" s="58"/>
      <c r="GRX190" s="58"/>
      <c r="GRY190" s="58"/>
      <c r="GRZ190" s="58"/>
      <c r="GSA190" s="58"/>
      <c r="GSB190" s="58"/>
      <c r="GSC190" s="58"/>
      <c r="GSD190" s="58"/>
      <c r="GSE190" s="58"/>
      <c r="GSF190" s="58"/>
      <c r="GSG190" s="58"/>
      <c r="GSH190" s="58"/>
      <c r="GSI190" s="58"/>
      <c r="GSJ190" s="58"/>
      <c r="GSK190" s="58"/>
      <c r="GSL190" s="58"/>
      <c r="GSM190" s="58"/>
      <c r="GSN190" s="58"/>
      <c r="GSO190" s="58"/>
      <c r="GSP190" s="58"/>
      <c r="GSQ190" s="58"/>
      <c r="GSR190" s="58"/>
      <c r="GSS190" s="58"/>
      <c r="GST190" s="58"/>
      <c r="GSU190" s="58"/>
      <c r="GSV190" s="58"/>
      <c r="GSW190" s="58"/>
      <c r="GSX190" s="58"/>
      <c r="GSY190" s="58"/>
      <c r="GSZ190" s="58"/>
      <c r="GTA190" s="58"/>
      <c r="GTB190" s="58"/>
      <c r="GTC190" s="58"/>
      <c r="GTD190" s="58"/>
      <c r="GTE190" s="58"/>
      <c r="GTF190" s="58"/>
      <c r="GTG190" s="58"/>
      <c r="GTH190" s="58"/>
      <c r="GTI190" s="58"/>
      <c r="GTJ190" s="58"/>
      <c r="GTK190" s="58"/>
      <c r="GTL190" s="58"/>
      <c r="GTM190" s="58"/>
      <c r="GTN190" s="58"/>
      <c r="GTO190" s="58"/>
      <c r="GTP190" s="58"/>
      <c r="GTQ190" s="58"/>
      <c r="GTR190" s="58"/>
      <c r="GTS190" s="58"/>
      <c r="GTT190" s="58"/>
      <c r="GTU190" s="58"/>
      <c r="GTV190" s="58"/>
      <c r="GTW190" s="58"/>
      <c r="GTX190" s="58"/>
      <c r="GTY190" s="58"/>
      <c r="GTZ190" s="58"/>
      <c r="GUA190" s="58"/>
      <c r="GUB190" s="58"/>
      <c r="GUC190" s="58"/>
      <c r="GUD190" s="58"/>
      <c r="GUE190" s="58"/>
      <c r="GUF190" s="58"/>
      <c r="GUG190" s="58"/>
      <c r="GUH190" s="58"/>
      <c r="GUI190" s="58"/>
      <c r="GUJ190" s="58"/>
      <c r="GUK190" s="58"/>
      <c r="GUL190" s="58"/>
      <c r="GUM190" s="58"/>
      <c r="GUN190" s="58"/>
      <c r="GUO190" s="58"/>
      <c r="GUP190" s="58"/>
      <c r="GUQ190" s="58"/>
      <c r="GUR190" s="58"/>
      <c r="GUS190" s="58"/>
      <c r="GUT190" s="58"/>
      <c r="GUU190" s="58"/>
      <c r="GUV190" s="58"/>
      <c r="GUW190" s="58"/>
      <c r="GUX190" s="58"/>
      <c r="GUY190" s="58"/>
      <c r="GUZ190" s="58"/>
      <c r="GVA190" s="58"/>
      <c r="GVB190" s="58"/>
      <c r="GVC190" s="58"/>
      <c r="GVD190" s="58"/>
      <c r="GVE190" s="58"/>
      <c r="GVF190" s="58"/>
      <c r="GVG190" s="58"/>
      <c r="GVH190" s="58"/>
      <c r="GVI190" s="58"/>
      <c r="GVJ190" s="58"/>
      <c r="GVK190" s="58"/>
      <c r="GVL190" s="58"/>
      <c r="GVM190" s="58"/>
      <c r="GVN190" s="58"/>
      <c r="GVO190" s="58"/>
      <c r="GVP190" s="58"/>
      <c r="GVQ190" s="58"/>
      <c r="GVR190" s="58"/>
      <c r="GVS190" s="58"/>
      <c r="GVT190" s="58"/>
      <c r="GVU190" s="58"/>
      <c r="GVV190" s="58"/>
      <c r="GVW190" s="58"/>
      <c r="GVX190" s="58"/>
      <c r="GVY190" s="58"/>
      <c r="GVZ190" s="58"/>
      <c r="GWA190" s="58"/>
      <c r="GWB190" s="58"/>
      <c r="GWC190" s="58"/>
      <c r="GWD190" s="58"/>
      <c r="GWE190" s="58"/>
      <c r="GWF190" s="58"/>
      <c r="GWG190" s="58"/>
      <c r="GWH190" s="58"/>
      <c r="GWI190" s="58"/>
      <c r="GWJ190" s="58"/>
      <c r="GWK190" s="58"/>
      <c r="GWL190" s="58"/>
      <c r="GWM190" s="58"/>
      <c r="GWN190" s="58"/>
      <c r="GWO190" s="58"/>
      <c r="GWP190" s="58"/>
      <c r="GWQ190" s="58"/>
      <c r="GWR190" s="58"/>
      <c r="GWS190" s="58"/>
      <c r="GWT190" s="58"/>
      <c r="GWU190" s="58"/>
      <c r="GWV190" s="58"/>
      <c r="GWW190" s="58"/>
      <c r="GWX190" s="58"/>
      <c r="GWY190" s="58"/>
      <c r="GWZ190" s="58"/>
      <c r="GXA190" s="58"/>
      <c r="GXB190" s="58"/>
      <c r="GXC190" s="58"/>
      <c r="GXD190" s="58"/>
      <c r="GXE190" s="58"/>
      <c r="GXF190" s="58"/>
      <c r="GXG190" s="58"/>
      <c r="GXH190" s="58"/>
      <c r="GXI190" s="58"/>
      <c r="GXJ190" s="58"/>
      <c r="GXK190" s="58"/>
      <c r="GXL190" s="58"/>
      <c r="GXM190" s="58"/>
      <c r="GXN190" s="58"/>
      <c r="GXO190" s="58"/>
      <c r="GXP190" s="58"/>
      <c r="GXQ190" s="58"/>
      <c r="GXR190" s="58"/>
      <c r="GXS190" s="58"/>
      <c r="GXT190" s="58"/>
      <c r="GXU190" s="58"/>
      <c r="GXV190" s="58"/>
      <c r="GXW190" s="58"/>
      <c r="GXX190" s="58"/>
      <c r="GXY190" s="58"/>
      <c r="GXZ190" s="58"/>
      <c r="GYA190" s="58"/>
      <c r="GYB190" s="58"/>
      <c r="GYC190" s="58"/>
      <c r="GYD190" s="58"/>
      <c r="GYE190" s="58"/>
      <c r="GYF190" s="58"/>
      <c r="GYG190" s="58"/>
      <c r="GYH190" s="58"/>
      <c r="GYI190" s="58"/>
      <c r="GYJ190" s="58"/>
      <c r="GYK190" s="58"/>
      <c r="GYL190" s="58"/>
      <c r="GYM190" s="58"/>
      <c r="GYN190" s="58"/>
      <c r="GYO190" s="58"/>
      <c r="GYP190" s="58"/>
      <c r="GYQ190" s="58"/>
      <c r="GYR190" s="58"/>
      <c r="GYS190" s="58"/>
      <c r="GYT190" s="58"/>
      <c r="GYU190" s="58"/>
      <c r="GYV190" s="58"/>
      <c r="GYW190" s="58"/>
      <c r="GYX190" s="58"/>
      <c r="GYY190" s="58"/>
      <c r="GYZ190" s="58"/>
      <c r="GZA190" s="58"/>
      <c r="GZB190" s="58"/>
      <c r="GZC190" s="58"/>
      <c r="GZD190" s="58"/>
      <c r="GZE190" s="58"/>
      <c r="GZF190" s="58"/>
      <c r="GZG190" s="58"/>
      <c r="GZH190" s="58"/>
      <c r="GZI190" s="58"/>
      <c r="GZJ190" s="58"/>
      <c r="GZK190" s="58"/>
      <c r="GZL190" s="58"/>
      <c r="GZM190" s="58"/>
      <c r="GZN190" s="58"/>
      <c r="GZO190" s="58"/>
      <c r="GZP190" s="58"/>
      <c r="GZQ190" s="58"/>
      <c r="GZR190" s="58"/>
      <c r="GZS190" s="58"/>
      <c r="GZT190" s="58"/>
      <c r="GZU190" s="58"/>
      <c r="GZV190" s="58"/>
      <c r="GZW190" s="58"/>
      <c r="GZX190" s="58"/>
      <c r="GZY190" s="58"/>
      <c r="GZZ190" s="58"/>
      <c r="HAA190" s="58"/>
      <c r="HAB190" s="58"/>
      <c r="HAC190" s="58"/>
      <c r="HAD190" s="58"/>
      <c r="HAE190" s="58"/>
      <c r="HAF190" s="58"/>
      <c r="HAG190" s="58"/>
      <c r="HAH190" s="58"/>
      <c r="HAI190" s="58"/>
      <c r="HAJ190" s="58"/>
      <c r="HAK190" s="58"/>
      <c r="HAL190" s="58"/>
      <c r="HAM190" s="58"/>
      <c r="HAN190" s="58"/>
      <c r="HAO190" s="58"/>
      <c r="HAP190" s="58"/>
      <c r="HAQ190" s="58"/>
      <c r="HAR190" s="58"/>
      <c r="HAS190" s="58"/>
      <c r="HAT190" s="58"/>
      <c r="HAU190" s="58"/>
      <c r="HAV190" s="58"/>
      <c r="HAW190" s="58"/>
      <c r="HAX190" s="58"/>
      <c r="HAY190" s="58"/>
      <c r="HAZ190" s="58"/>
      <c r="HBA190" s="58"/>
      <c r="HBB190" s="58"/>
      <c r="HBC190" s="58"/>
      <c r="HBD190" s="58"/>
      <c r="HBE190" s="58"/>
      <c r="HBF190" s="58"/>
      <c r="HBG190" s="58"/>
      <c r="HBH190" s="58"/>
      <c r="HBI190" s="58"/>
      <c r="HBJ190" s="58"/>
      <c r="HBK190" s="58"/>
      <c r="HBL190" s="58"/>
      <c r="HBM190" s="58"/>
      <c r="HBN190" s="58"/>
      <c r="HBO190" s="58"/>
      <c r="HBP190" s="58"/>
      <c r="HBQ190" s="58"/>
      <c r="HBR190" s="58"/>
      <c r="HBS190" s="58"/>
      <c r="HBT190" s="58"/>
      <c r="HBU190" s="58"/>
      <c r="HBV190" s="58"/>
      <c r="HBW190" s="58"/>
      <c r="HBX190" s="58"/>
      <c r="HBY190" s="58"/>
      <c r="HBZ190" s="58"/>
      <c r="HCA190" s="58"/>
      <c r="HCB190" s="58"/>
      <c r="HCC190" s="58"/>
      <c r="HCD190" s="58"/>
      <c r="HCE190" s="58"/>
      <c r="HCF190" s="58"/>
      <c r="HCG190" s="58"/>
      <c r="HCH190" s="58"/>
      <c r="HCI190" s="58"/>
      <c r="HCJ190" s="58"/>
      <c r="HCK190" s="58"/>
      <c r="HCL190" s="58"/>
      <c r="HCM190" s="58"/>
      <c r="HCN190" s="58"/>
      <c r="HCO190" s="58"/>
      <c r="HCP190" s="58"/>
      <c r="HCQ190" s="58"/>
      <c r="HCR190" s="58"/>
      <c r="HCS190" s="58"/>
      <c r="HCT190" s="58"/>
      <c r="HCU190" s="58"/>
      <c r="HCV190" s="58"/>
      <c r="HCW190" s="58"/>
      <c r="HCX190" s="58"/>
      <c r="HCY190" s="58"/>
      <c r="HCZ190" s="58"/>
      <c r="HDA190" s="58"/>
      <c r="HDB190" s="58"/>
      <c r="HDC190" s="58"/>
      <c r="HDD190" s="58"/>
      <c r="HDE190" s="58"/>
      <c r="HDF190" s="58"/>
      <c r="HDG190" s="58"/>
      <c r="HDH190" s="58"/>
      <c r="HDI190" s="58"/>
      <c r="HDJ190" s="58"/>
      <c r="HDK190" s="58"/>
      <c r="HDL190" s="58"/>
      <c r="HDM190" s="58"/>
      <c r="HDN190" s="58"/>
      <c r="HDO190" s="58"/>
      <c r="HDP190" s="58"/>
      <c r="HDQ190" s="58"/>
      <c r="HDR190" s="58"/>
      <c r="HDS190" s="58"/>
      <c r="HDT190" s="58"/>
      <c r="HDU190" s="58"/>
      <c r="HDV190" s="58"/>
      <c r="HDW190" s="58"/>
      <c r="HDX190" s="58"/>
      <c r="HDY190" s="58"/>
      <c r="HDZ190" s="58"/>
      <c r="HEA190" s="58"/>
      <c r="HEB190" s="58"/>
      <c r="HEC190" s="58"/>
      <c r="HED190" s="58"/>
      <c r="HEE190" s="58"/>
      <c r="HEF190" s="58"/>
      <c r="HEG190" s="58"/>
      <c r="HEH190" s="58"/>
      <c r="HEI190" s="58"/>
      <c r="HEJ190" s="58"/>
      <c r="HEK190" s="58"/>
      <c r="HEL190" s="58"/>
      <c r="HEM190" s="58"/>
      <c r="HEN190" s="58"/>
      <c r="HEO190" s="58"/>
      <c r="HEP190" s="58"/>
      <c r="HEQ190" s="58"/>
      <c r="HER190" s="58"/>
      <c r="HES190" s="58"/>
      <c r="HET190" s="58"/>
      <c r="HEU190" s="58"/>
      <c r="HEV190" s="58"/>
      <c r="HEW190" s="58"/>
      <c r="HEX190" s="58"/>
      <c r="HEY190" s="58"/>
      <c r="HEZ190" s="58"/>
      <c r="HFA190" s="58"/>
      <c r="HFB190" s="58"/>
      <c r="HFC190" s="58"/>
      <c r="HFD190" s="58"/>
      <c r="HFE190" s="58"/>
      <c r="HFF190" s="58"/>
      <c r="HFG190" s="58"/>
      <c r="HFH190" s="58"/>
      <c r="HFI190" s="58"/>
      <c r="HFJ190" s="58"/>
      <c r="HFK190" s="58"/>
      <c r="HFL190" s="58"/>
      <c r="HFM190" s="58"/>
      <c r="HFN190" s="58"/>
      <c r="HFO190" s="58"/>
      <c r="HFP190" s="58"/>
      <c r="HFQ190" s="58"/>
      <c r="HFR190" s="58"/>
      <c r="HFS190" s="58"/>
      <c r="HFT190" s="58"/>
      <c r="HFU190" s="58"/>
      <c r="HFV190" s="58"/>
      <c r="HFW190" s="58"/>
      <c r="HFX190" s="58"/>
      <c r="HFY190" s="58"/>
      <c r="HFZ190" s="58"/>
      <c r="HGA190" s="58"/>
      <c r="HGB190" s="58"/>
      <c r="HGC190" s="58"/>
      <c r="HGD190" s="58"/>
      <c r="HGE190" s="58"/>
      <c r="HGF190" s="58"/>
      <c r="HGG190" s="58"/>
      <c r="HGH190" s="58"/>
      <c r="HGI190" s="58"/>
      <c r="HGJ190" s="58"/>
      <c r="HGK190" s="58"/>
      <c r="HGL190" s="58"/>
      <c r="HGM190" s="58"/>
      <c r="HGN190" s="58"/>
      <c r="HGO190" s="58"/>
      <c r="HGP190" s="58"/>
      <c r="HGQ190" s="58"/>
      <c r="HGR190" s="58"/>
      <c r="HGS190" s="58"/>
      <c r="HGT190" s="58"/>
      <c r="HGU190" s="58"/>
      <c r="HGV190" s="58"/>
      <c r="HGW190" s="58"/>
      <c r="HGX190" s="58"/>
      <c r="HGY190" s="58"/>
      <c r="HGZ190" s="58"/>
      <c r="HHA190" s="58"/>
      <c r="HHB190" s="58"/>
      <c r="HHC190" s="58"/>
      <c r="HHD190" s="58"/>
      <c r="HHE190" s="58"/>
      <c r="HHF190" s="58"/>
      <c r="HHG190" s="58"/>
      <c r="HHH190" s="58"/>
      <c r="HHI190" s="58"/>
      <c r="HHJ190" s="58"/>
      <c r="HHK190" s="58"/>
      <c r="HHL190" s="58"/>
      <c r="HHM190" s="58"/>
      <c r="HHN190" s="58"/>
      <c r="HHO190" s="58"/>
      <c r="HHP190" s="58"/>
      <c r="HHQ190" s="58"/>
      <c r="HHR190" s="58"/>
      <c r="HHS190" s="58"/>
      <c r="HHT190" s="58"/>
      <c r="HHU190" s="58"/>
      <c r="HHV190" s="58"/>
      <c r="HHW190" s="58"/>
      <c r="HHX190" s="58"/>
      <c r="HHY190" s="58"/>
      <c r="HHZ190" s="58"/>
      <c r="HIA190" s="58"/>
      <c r="HIB190" s="58"/>
      <c r="HIC190" s="58"/>
      <c r="HID190" s="58"/>
      <c r="HIE190" s="58"/>
      <c r="HIF190" s="58"/>
      <c r="HIG190" s="58"/>
      <c r="HIH190" s="58"/>
      <c r="HII190" s="58"/>
      <c r="HIJ190" s="58"/>
      <c r="HIK190" s="58"/>
      <c r="HIL190" s="58"/>
      <c r="HIM190" s="58"/>
      <c r="HIN190" s="58"/>
      <c r="HIO190" s="58"/>
      <c r="HIP190" s="58"/>
      <c r="HIQ190" s="58"/>
      <c r="HIR190" s="58"/>
      <c r="HIS190" s="58"/>
      <c r="HIT190" s="58"/>
      <c r="HIU190" s="58"/>
      <c r="HIV190" s="58"/>
      <c r="HIW190" s="58"/>
      <c r="HIX190" s="58"/>
      <c r="HIY190" s="58"/>
      <c r="HIZ190" s="58"/>
      <c r="HJA190" s="58"/>
      <c r="HJB190" s="58"/>
      <c r="HJC190" s="58"/>
      <c r="HJD190" s="58"/>
      <c r="HJE190" s="58"/>
      <c r="HJF190" s="58"/>
      <c r="HJG190" s="58"/>
      <c r="HJH190" s="58"/>
      <c r="HJI190" s="58"/>
      <c r="HJJ190" s="58"/>
      <c r="HJK190" s="58"/>
      <c r="HJL190" s="58"/>
      <c r="HJM190" s="58"/>
      <c r="HJN190" s="58"/>
      <c r="HJO190" s="58"/>
      <c r="HJP190" s="58"/>
      <c r="HJQ190" s="58"/>
      <c r="HJR190" s="58"/>
      <c r="HJS190" s="58"/>
      <c r="HJT190" s="58"/>
      <c r="HJU190" s="58"/>
      <c r="HJV190" s="58"/>
      <c r="HJW190" s="58"/>
      <c r="HJX190" s="58"/>
      <c r="HJY190" s="58"/>
      <c r="HJZ190" s="58"/>
      <c r="HKA190" s="58"/>
      <c r="HKB190" s="58"/>
      <c r="HKC190" s="58"/>
      <c r="HKD190" s="58"/>
      <c r="HKE190" s="58"/>
      <c r="HKF190" s="58"/>
      <c r="HKG190" s="58"/>
      <c r="HKH190" s="58"/>
      <c r="HKI190" s="58"/>
      <c r="HKJ190" s="58"/>
      <c r="HKK190" s="58"/>
      <c r="HKL190" s="58"/>
      <c r="HKM190" s="58"/>
      <c r="HKN190" s="58"/>
      <c r="HKO190" s="58"/>
      <c r="HKP190" s="58"/>
      <c r="HKQ190" s="58"/>
      <c r="HKR190" s="58"/>
      <c r="HKS190" s="58"/>
      <c r="HKT190" s="58"/>
      <c r="HKU190" s="58"/>
      <c r="HKV190" s="58"/>
      <c r="HKW190" s="58"/>
      <c r="HKX190" s="58"/>
      <c r="HKY190" s="58"/>
      <c r="HKZ190" s="58"/>
      <c r="HLA190" s="58"/>
      <c r="HLB190" s="58"/>
      <c r="HLC190" s="58"/>
      <c r="HLD190" s="58"/>
      <c r="HLE190" s="58"/>
      <c r="HLF190" s="58"/>
      <c r="HLG190" s="58"/>
      <c r="HLH190" s="58"/>
      <c r="HLI190" s="58"/>
      <c r="HLJ190" s="58"/>
      <c r="HLK190" s="58"/>
      <c r="HLL190" s="58"/>
      <c r="HLM190" s="58"/>
      <c r="HLN190" s="58"/>
      <c r="HLO190" s="58"/>
      <c r="HLP190" s="58"/>
      <c r="HLQ190" s="58"/>
      <c r="HLR190" s="58"/>
      <c r="HLS190" s="58"/>
      <c r="HLT190" s="58"/>
      <c r="HLU190" s="58"/>
      <c r="HLV190" s="58"/>
      <c r="HLW190" s="58"/>
      <c r="HLX190" s="58"/>
      <c r="HLY190" s="58"/>
      <c r="HLZ190" s="58"/>
      <c r="HMA190" s="58"/>
      <c r="HMB190" s="58"/>
      <c r="HMC190" s="58"/>
      <c r="HMD190" s="58"/>
      <c r="HME190" s="58"/>
      <c r="HMF190" s="58"/>
      <c r="HMG190" s="58"/>
      <c r="HMH190" s="58"/>
      <c r="HMI190" s="58"/>
      <c r="HMJ190" s="58"/>
      <c r="HMK190" s="58"/>
      <c r="HML190" s="58"/>
      <c r="HMM190" s="58"/>
      <c r="HMN190" s="58"/>
      <c r="HMO190" s="58"/>
      <c r="HMP190" s="58"/>
      <c r="HMQ190" s="58"/>
      <c r="HMR190" s="58"/>
      <c r="HMS190" s="58"/>
      <c r="HMT190" s="58"/>
      <c r="HMU190" s="58"/>
      <c r="HMV190" s="58"/>
      <c r="HMW190" s="58"/>
      <c r="HMX190" s="58"/>
      <c r="HMY190" s="58"/>
      <c r="HMZ190" s="58"/>
      <c r="HNA190" s="58"/>
      <c r="HNB190" s="58"/>
      <c r="HNC190" s="58"/>
      <c r="HND190" s="58"/>
      <c r="HNE190" s="58"/>
      <c r="HNF190" s="58"/>
      <c r="HNG190" s="58"/>
      <c r="HNH190" s="58"/>
      <c r="HNI190" s="58"/>
      <c r="HNJ190" s="58"/>
      <c r="HNK190" s="58"/>
      <c r="HNL190" s="58"/>
      <c r="HNM190" s="58"/>
      <c r="HNN190" s="58"/>
      <c r="HNO190" s="58"/>
      <c r="HNP190" s="58"/>
      <c r="HNQ190" s="58"/>
      <c r="HNR190" s="58"/>
      <c r="HNS190" s="58"/>
      <c r="HNT190" s="58"/>
      <c r="HNU190" s="58"/>
      <c r="HNV190" s="58"/>
      <c r="HNW190" s="58"/>
      <c r="HNX190" s="58"/>
      <c r="HNY190" s="58"/>
      <c r="HNZ190" s="58"/>
      <c r="HOA190" s="58"/>
      <c r="HOB190" s="58"/>
      <c r="HOC190" s="58"/>
      <c r="HOD190" s="58"/>
      <c r="HOE190" s="58"/>
      <c r="HOF190" s="58"/>
      <c r="HOG190" s="58"/>
      <c r="HOH190" s="58"/>
      <c r="HOI190" s="58"/>
      <c r="HOJ190" s="58"/>
      <c r="HOK190" s="58"/>
      <c r="HOL190" s="58"/>
      <c r="HOM190" s="58"/>
      <c r="HON190" s="58"/>
      <c r="HOO190" s="58"/>
      <c r="HOP190" s="58"/>
      <c r="HOQ190" s="58"/>
      <c r="HOR190" s="58"/>
      <c r="HOS190" s="58"/>
      <c r="HOT190" s="58"/>
      <c r="HOU190" s="58"/>
      <c r="HOV190" s="58"/>
      <c r="HOW190" s="58"/>
      <c r="HOX190" s="58"/>
      <c r="HOY190" s="58"/>
      <c r="HOZ190" s="58"/>
      <c r="HPA190" s="58"/>
      <c r="HPB190" s="58"/>
      <c r="HPC190" s="58"/>
      <c r="HPD190" s="58"/>
      <c r="HPE190" s="58"/>
      <c r="HPF190" s="58"/>
      <c r="HPG190" s="58"/>
      <c r="HPH190" s="58"/>
      <c r="HPI190" s="58"/>
      <c r="HPJ190" s="58"/>
      <c r="HPK190" s="58"/>
      <c r="HPL190" s="58"/>
      <c r="HPM190" s="58"/>
      <c r="HPN190" s="58"/>
      <c r="HPO190" s="58"/>
      <c r="HPP190" s="58"/>
      <c r="HPQ190" s="58"/>
      <c r="HPR190" s="58"/>
      <c r="HPS190" s="58"/>
      <c r="HPT190" s="58"/>
      <c r="HPU190" s="58"/>
      <c r="HPV190" s="58"/>
      <c r="HPW190" s="58"/>
      <c r="HPX190" s="58"/>
      <c r="HPY190" s="58"/>
      <c r="HPZ190" s="58"/>
      <c r="HQA190" s="58"/>
      <c r="HQB190" s="58"/>
      <c r="HQC190" s="58"/>
      <c r="HQD190" s="58"/>
      <c r="HQE190" s="58"/>
      <c r="HQF190" s="58"/>
      <c r="HQG190" s="58"/>
      <c r="HQH190" s="58"/>
      <c r="HQI190" s="58"/>
      <c r="HQJ190" s="58"/>
      <c r="HQK190" s="58"/>
      <c r="HQL190" s="58"/>
      <c r="HQM190" s="58"/>
      <c r="HQN190" s="58"/>
      <c r="HQO190" s="58"/>
      <c r="HQP190" s="58"/>
      <c r="HQQ190" s="58"/>
      <c r="HQR190" s="58"/>
      <c r="HQS190" s="58"/>
      <c r="HQT190" s="58"/>
      <c r="HQU190" s="58"/>
      <c r="HQV190" s="58"/>
      <c r="HQW190" s="58"/>
      <c r="HQX190" s="58"/>
      <c r="HQY190" s="58"/>
      <c r="HQZ190" s="58"/>
      <c r="HRA190" s="58"/>
      <c r="HRB190" s="58"/>
      <c r="HRC190" s="58"/>
      <c r="HRD190" s="58"/>
      <c r="HRE190" s="58"/>
      <c r="HRF190" s="58"/>
      <c r="HRG190" s="58"/>
      <c r="HRH190" s="58"/>
      <c r="HRI190" s="58"/>
      <c r="HRJ190" s="58"/>
      <c r="HRK190" s="58"/>
      <c r="HRL190" s="58"/>
      <c r="HRM190" s="58"/>
      <c r="HRN190" s="58"/>
      <c r="HRO190" s="58"/>
      <c r="HRP190" s="58"/>
      <c r="HRQ190" s="58"/>
      <c r="HRR190" s="58"/>
      <c r="HRS190" s="58"/>
      <c r="HRT190" s="58"/>
      <c r="HRU190" s="58"/>
      <c r="HRV190" s="58"/>
      <c r="HRW190" s="58"/>
      <c r="HRX190" s="58"/>
      <c r="HRY190" s="58"/>
      <c r="HRZ190" s="58"/>
      <c r="HSA190" s="58"/>
      <c r="HSB190" s="58"/>
      <c r="HSC190" s="58"/>
      <c r="HSD190" s="58"/>
      <c r="HSE190" s="58"/>
      <c r="HSF190" s="58"/>
      <c r="HSG190" s="58"/>
      <c r="HSH190" s="58"/>
      <c r="HSI190" s="58"/>
      <c r="HSJ190" s="58"/>
      <c r="HSK190" s="58"/>
      <c r="HSL190" s="58"/>
      <c r="HSM190" s="58"/>
      <c r="HSN190" s="58"/>
      <c r="HSO190" s="58"/>
      <c r="HSP190" s="58"/>
      <c r="HSQ190" s="58"/>
      <c r="HSR190" s="58"/>
      <c r="HSS190" s="58"/>
      <c r="HST190" s="58"/>
      <c r="HSU190" s="58"/>
      <c r="HSV190" s="58"/>
      <c r="HSW190" s="58"/>
      <c r="HSX190" s="58"/>
      <c r="HSY190" s="58"/>
      <c r="HSZ190" s="58"/>
      <c r="HTA190" s="58"/>
      <c r="HTB190" s="58"/>
      <c r="HTC190" s="58"/>
      <c r="HTD190" s="58"/>
      <c r="HTE190" s="58"/>
      <c r="HTF190" s="58"/>
      <c r="HTG190" s="58"/>
      <c r="HTH190" s="58"/>
      <c r="HTI190" s="58"/>
      <c r="HTJ190" s="58"/>
      <c r="HTK190" s="58"/>
      <c r="HTL190" s="58"/>
      <c r="HTM190" s="58"/>
      <c r="HTN190" s="58"/>
      <c r="HTO190" s="58"/>
      <c r="HTP190" s="58"/>
      <c r="HTQ190" s="58"/>
      <c r="HTR190" s="58"/>
      <c r="HTS190" s="58"/>
      <c r="HTT190" s="58"/>
      <c r="HTU190" s="58"/>
      <c r="HTV190" s="58"/>
      <c r="HTW190" s="58"/>
      <c r="HTX190" s="58"/>
      <c r="HTY190" s="58"/>
      <c r="HTZ190" s="58"/>
      <c r="HUA190" s="58"/>
      <c r="HUB190" s="58"/>
      <c r="HUC190" s="58"/>
      <c r="HUD190" s="58"/>
      <c r="HUE190" s="58"/>
      <c r="HUF190" s="58"/>
      <c r="HUG190" s="58"/>
      <c r="HUH190" s="58"/>
      <c r="HUI190" s="58"/>
      <c r="HUJ190" s="58"/>
      <c r="HUK190" s="58"/>
      <c r="HUL190" s="58"/>
      <c r="HUM190" s="58"/>
      <c r="HUN190" s="58"/>
      <c r="HUO190" s="58"/>
      <c r="HUP190" s="58"/>
      <c r="HUQ190" s="58"/>
      <c r="HUR190" s="58"/>
      <c r="HUS190" s="58"/>
      <c r="HUT190" s="58"/>
      <c r="HUU190" s="58"/>
      <c r="HUV190" s="58"/>
      <c r="HUW190" s="58"/>
      <c r="HUX190" s="58"/>
      <c r="HUY190" s="58"/>
      <c r="HUZ190" s="58"/>
      <c r="HVA190" s="58"/>
      <c r="HVB190" s="58"/>
      <c r="HVC190" s="58"/>
      <c r="HVD190" s="58"/>
      <c r="HVE190" s="58"/>
      <c r="HVF190" s="58"/>
      <c r="HVG190" s="58"/>
      <c r="HVH190" s="58"/>
      <c r="HVI190" s="58"/>
      <c r="HVJ190" s="58"/>
      <c r="HVK190" s="58"/>
      <c r="HVL190" s="58"/>
      <c r="HVM190" s="58"/>
      <c r="HVN190" s="58"/>
      <c r="HVO190" s="58"/>
      <c r="HVP190" s="58"/>
      <c r="HVQ190" s="58"/>
      <c r="HVR190" s="58"/>
      <c r="HVS190" s="58"/>
      <c r="HVT190" s="58"/>
      <c r="HVU190" s="58"/>
      <c r="HVV190" s="58"/>
      <c r="HVW190" s="58"/>
      <c r="HVX190" s="58"/>
      <c r="HVY190" s="58"/>
      <c r="HVZ190" s="58"/>
      <c r="HWA190" s="58"/>
      <c r="HWB190" s="58"/>
      <c r="HWC190" s="58"/>
      <c r="HWD190" s="58"/>
      <c r="HWE190" s="58"/>
      <c r="HWF190" s="58"/>
      <c r="HWG190" s="58"/>
      <c r="HWH190" s="58"/>
      <c r="HWI190" s="58"/>
      <c r="HWJ190" s="58"/>
      <c r="HWK190" s="58"/>
      <c r="HWL190" s="58"/>
      <c r="HWM190" s="58"/>
      <c r="HWN190" s="58"/>
      <c r="HWO190" s="58"/>
      <c r="HWP190" s="58"/>
      <c r="HWQ190" s="58"/>
      <c r="HWR190" s="58"/>
      <c r="HWS190" s="58"/>
      <c r="HWT190" s="58"/>
      <c r="HWU190" s="58"/>
      <c r="HWV190" s="58"/>
      <c r="HWW190" s="58"/>
      <c r="HWX190" s="58"/>
      <c r="HWY190" s="58"/>
      <c r="HWZ190" s="58"/>
      <c r="HXA190" s="58"/>
      <c r="HXB190" s="58"/>
      <c r="HXC190" s="58"/>
      <c r="HXD190" s="58"/>
      <c r="HXE190" s="58"/>
      <c r="HXF190" s="58"/>
      <c r="HXG190" s="58"/>
      <c r="HXH190" s="58"/>
      <c r="HXI190" s="58"/>
      <c r="HXJ190" s="58"/>
      <c r="HXK190" s="58"/>
      <c r="HXL190" s="58"/>
      <c r="HXM190" s="58"/>
      <c r="HXN190" s="58"/>
      <c r="HXO190" s="58"/>
      <c r="HXP190" s="58"/>
      <c r="HXQ190" s="58"/>
      <c r="HXR190" s="58"/>
      <c r="HXS190" s="58"/>
      <c r="HXT190" s="58"/>
      <c r="HXU190" s="58"/>
      <c r="HXV190" s="58"/>
      <c r="HXW190" s="58"/>
      <c r="HXX190" s="58"/>
      <c r="HXY190" s="58"/>
      <c r="HXZ190" s="58"/>
      <c r="HYA190" s="58"/>
      <c r="HYB190" s="58"/>
      <c r="HYC190" s="58"/>
      <c r="HYD190" s="58"/>
      <c r="HYE190" s="58"/>
      <c r="HYF190" s="58"/>
      <c r="HYG190" s="58"/>
      <c r="HYH190" s="58"/>
      <c r="HYI190" s="58"/>
      <c r="HYJ190" s="58"/>
      <c r="HYK190" s="58"/>
      <c r="HYL190" s="58"/>
      <c r="HYM190" s="58"/>
      <c r="HYN190" s="58"/>
      <c r="HYO190" s="58"/>
      <c r="HYP190" s="58"/>
      <c r="HYQ190" s="58"/>
      <c r="HYR190" s="58"/>
      <c r="HYS190" s="58"/>
      <c r="HYT190" s="58"/>
      <c r="HYU190" s="58"/>
      <c r="HYV190" s="58"/>
      <c r="HYW190" s="58"/>
      <c r="HYX190" s="58"/>
      <c r="HYY190" s="58"/>
      <c r="HYZ190" s="58"/>
      <c r="HZA190" s="58"/>
      <c r="HZB190" s="58"/>
      <c r="HZC190" s="58"/>
      <c r="HZD190" s="58"/>
      <c r="HZE190" s="58"/>
      <c r="HZF190" s="58"/>
      <c r="HZG190" s="58"/>
      <c r="HZH190" s="58"/>
      <c r="HZI190" s="58"/>
      <c r="HZJ190" s="58"/>
      <c r="HZK190" s="58"/>
      <c r="HZL190" s="58"/>
      <c r="HZM190" s="58"/>
      <c r="HZN190" s="58"/>
      <c r="HZO190" s="58"/>
      <c r="HZP190" s="58"/>
      <c r="HZQ190" s="58"/>
      <c r="HZR190" s="58"/>
      <c r="HZS190" s="58"/>
      <c r="HZT190" s="58"/>
      <c r="HZU190" s="58"/>
      <c r="HZV190" s="58"/>
      <c r="HZW190" s="58"/>
      <c r="HZX190" s="58"/>
      <c r="HZY190" s="58"/>
      <c r="HZZ190" s="58"/>
      <c r="IAA190" s="58"/>
      <c r="IAB190" s="58"/>
      <c r="IAC190" s="58"/>
      <c r="IAD190" s="58"/>
      <c r="IAE190" s="58"/>
      <c r="IAF190" s="58"/>
      <c r="IAG190" s="58"/>
      <c r="IAH190" s="58"/>
      <c r="IAI190" s="58"/>
      <c r="IAJ190" s="58"/>
      <c r="IAK190" s="58"/>
      <c r="IAL190" s="58"/>
      <c r="IAM190" s="58"/>
      <c r="IAN190" s="58"/>
      <c r="IAO190" s="58"/>
      <c r="IAP190" s="58"/>
      <c r="IAQ190" s="58"/>
      <c r="IAR190" s="58"/>
      <c r="IAS190" s="58"/>
      <c r="IAT190" s="58"/>
      <c r="IAU190" s="58"/>
      <c r="IAV190" s="58"/>
      <c r="IAW190" s="58"/>
      <c r="IAX190" s="58"/>
      <c r="IAY190" s="58"/>
      <c r="IAZ190" s="58"/>
      <c r="IBA190" s="58"/>
      <c r="IBB190" s="58"/>
      <c r="IBC190" s="58"/>
      <c r="IBD190" s="58"/>
      <c r="IBE190" s="58"/>
      <c r="IBF190" s="58"/>
      <c r="IBG190" s="58"/>
      <c r="IBH190" s="58"/>
      <c r="IBI190" s="58"/>
      <c r="IBJ190" s="58"/>
      <c r="IBK190" s="58"/>
      <c r="IBL190" s="58"/>
      <c r="IBM190" s="58"/>
      <c r="IBN190" s="58"/>
      <c r="IBO190" s="58"/>
      <c r="IBP190" s="58"/>
      <c r="IBQ190" s="58"/>
      <c r="IBR190" s="58"/>
      <c r="IBS190" s="58"/>
      <c r="IBT190" s="58"/>
      <c r="IBU190" s="58"/>
      <c r="IBV190" s="58"/>
      <c r="IBW190" s="58"/>
      <c r="IBX190" s="58"/>
      <c r="IBY190" s="58"/>
      <c r="IBZ190" s="58"/>
      <c r="ICA190" s="58"/>
      <c r="ICB190" s="58"/>
      <c r="ICC190" s="58"/>
      <c r="ICD190" s="58"/>
      <c r="ICE190" s="58"/>
      <c r="ICF190" s="58"/>
      <c r="ICG190" s="58"/>
      <c r="ICH190" s="58"/>
      <c r="ICI190" s="58"/>
      <c r="ICJ190" s="58"/>
      <c r="ICK190" s="58"/>
      <c r="ICL190" s="58"/>
      <c r="ICM190" s="58"/>
      <c r="ICN190" s="58"/>
      <c r="ICO190" s="58"/>
      <c r="ICP190" s="58"/>
      <c r="ICQ190" s="58"/>
      <c r="ICR190" s="58"/>
      <c r="ICS190" s="58"/>
      <c r="ICT190" s="58"/>
      <c r="ICU190" s="58"/>
      <c r="ICV190" s="58"/>
      <c r="ICW190" s="58"/>
      <c r="ICX190" s="58"/>
      <c r="ICY190" s="58"/>
      <c r="ICZ190" s="58"/>
      <c r="IDA190" s="58"/>
      <c r="IDB190" s="58"/>
      <c r="IDC190" s="58"/>
      <c r="IDD190" s="58"/>
      <c r="IDE190" s="58"/>
      <c r="IDF190" s="58"/>
      <c r="IDG190" s="58"/>
      <c r="IDH190" s="58"/>
      <c r="IDI190" s="58"/>
      <c r="IDJ190" s="58"/>
      <c r="IDK190" s="58"/>
      <c r="IDL190" s="58"/>
      <c r="IDM190" s="58"/>
      <c r="IDN190" s="58"/>
      <c r="IDO190" s="58"/>
      <c r="IDP190" s="58"/>
      <c r="IDQ190" s="58"/>
      <c r="IDR190" s="58"/>
      <c r="IDS190" s="58"/>
      <c r="IDT190" s="58"/>
      <c r="IDU190" s="58"/>
      <c r="IDV190" s="58"/>
      <c r="IDW190" s="58"/>
      <c r="IDX190" s="58"/>
      <c r="IDY190" s="58"/>
      <c r="IDZ190" s="58"/>
      <c r="IEA190" s="58"/>
      <c r="IEB190" s="58"/>
      <c r="IEC190" s="58"/>
      <c r="IED190" s="58"/>
      <c r="IEE190" s="58"/>
      <c r="IEF190" s="58"/>
      <c r="IEG190" s="58"/>
      <c r="IEH190" s="58"/>
      <c r="IEI190" s="58"/>
      <c r="IEJ190" s="58"/>
      <c r="IEK190" s="58"/>
      <c r="IEL190" s="58"/>
      <c r="IEM190" s="58"/>
      <c r="IEN190" s="58"/>
      <c r="IEO190" s="58"/>
      <c r="IEP190" s="58"/>
      <c r="IEQ190" s="58"/>
      <c r="IER190" s="58"/>
      <c r="IES190" s="58"/>
      <c r="IET190" s="58"/>
      <c r="IEU190" s="58"/>
      <c r="IEV190" s="58"/>
      <c r="IEW190" s="58"/>
      <c r="IEX190" s="58"/>
      <c r="IEY190" s="58"/>
      <c r="IEZ190" s="58"/>
      <c r="IFA190" s="58"/>
      <c r="IFB190" s="58"/>
      <c r="IFC190" s="58"/>
      <c r="IFD190" s="58"/>
      <c r="IFE190" s="58"/>
      <c r="IFF190" s="58"/>
      <c r="IFG190" s="58"/>
      <c r="IFH190" s="58"/>
      <c r="IFI190" s="58"/>
      <c r="IFJ190" s="58"/>
      <c r="IFK190" s="58"/>
      <c r="IFL190" s="58"/>
      <c r="IFM190" s="58"/>
      <c r="IFN190" s="58"/>
      <c r="IFO190" s="58"/>
      <c r="IFP190" s="58"/>
      <c r="IFQ190" s="58"/>
      <c r="IFR190" s="58"/>
      <c r="IFS190" s="58"/>
      <c r="IFT190" s="58"/>
      <c r="IFU190" s="58"/>
      <c r="IFV190" s="58"/>
      <c r="IFW190" s="58"/>
      <c r="IFX190" s="58"/>
      <c r="IFY190" s="58"/>
      <c r="IFZ190" s="58"/>
      <c r="IGA190" s="58"/>
      <c r="IGB190" s="58"/>
      <c r="IGC190" s="58"/>
      <c r="IGD190" s="58"/>
      <c r="IGE190" s="58"/>
      <c r="IGF190" s="58"/>
      <c r="IGG190" s="58"/>
      <c r="IGH190" s="58"/>
      <c r="IGI190" s="58"/>
      <c r="IGJ190" s="58"/>
      <c r="IGK190" s="58"/>
      <c r="IGL190" s="58"/>
      <c r="IGM190" s="58"/>
      <c r="IGN190" s="58"/>
      <c r="IGO190" s="58"/>
      <c r="IGP190" s="58"/>
      <c r="IGQ190" s="58"/>
      <c r="IGR190" s="58"/>
      <c r="IGS190" s="58"/>
      <c r="IGT190" s="58"/>
      <c r="IGU190" s="58"/>
      <c r="IGV190" s="58"/>
      <c r="IGW190" s="58"/>
      <c r="IGX190" s="58"/>
      <c r="IGY190" s="58"/>
      <c r="IGZ190" s="58"/>
      <c r="IHA190" s="58"/>
      <c r="IHB190" s="58"/>
      <c r="IHC190" s="58"/>
      <c r="IHD190" s="58"/>
      <c r="IHE190" s="58"/>
      <c r="IHF190" s="58"/>
      <c r="IHG190" s="58"/>
      <c r="IHH190" s="58"/>
      <c r="IHI190" s="58"/>
      <c r="IHJ190" s="58"/>
      <c r="IHK190" s="58"/>
      <c r="IHL190" s="58"/>
      <c r="IHM190" s="58"/>
      <c r="IHN190" s="58"/>
      <c r="IHO190" s="58"/>
      <c r="IHP190" s="58"/>
      <c r="IHQ190" s="58"/>
      <c r="IHR190" s="58"/>
      <c r="IHS190" s="58"/>
      <c r="IHT190" s="58"/>
      <c r="IHU190" s="58"/>
      <c r="IHV190" s="58"/>
      <c r="IHW190" s="58"/>
      <c r="IHX190" s="58"/>
      <c r="IHY190" s="58"/>
      <c r="IHZ190" s="58"/>
      <c r="IIA190" s="58"/>
      <c r="IIB190" s="58"/>
      <c r="IIC190" s="58"/>
      <c r="IID190" s="58"/>
      <c r="IIE190" s="58"/>
      <c r="IIF190" s="58"/>
      <c r="IIG190" s="58"/>
      <c r="IIH190" s="58"/>
      <c r="III190" s="58"/>
      <c r="IIJ190" s="58"/>
      <c r="IIK190" s="58"/>
      <c r="IIL190" s="58"/>
      <c r="IIM190" s="58"/>
      <c r="IIN190" s="58"/>
      <c r="IIO190" s="58"/>
      <c r="IIP190" s="58"/>
      <c r="IIQ190" s="58"/>
      <c r="IIR190" s="58"/>
      <c r="IIS190" s="58"/>
      <c r="IIT190" s="58"/>
      <c r="IIU190" s="58"/>
      <c r="IIV190" s="58"/>
      <c r="IIW190" s="58"/>
      <c r="IIX190" s="58"/>
      <c r="IIY190" s="58"/>
      <c r="IIZ190" s="58"/>
      <c r="IJA190" s="58"/>
      <c r="IJB190" s="58"/>
      <c r="IJC190" s="58"/>
      <c r="IJD190" s="58"/>
      <c r="IJE190" s="58"/>
      <c r="IJF190" s="58"/>
      <c r="IJG190" s="58"/>
      <c r="IJH190" s="58"/>
      <c r="IJI190" s="58"/>
      <c r="IJJ190" s="58"/>
      <c r="IJK190" s="58"/>
      <c r="IJL190" s="58"/>
      <c r="IJM190" s="58"/>
      <c r="IJN190" s="58"/>
      <c r="IJO190" s="58"/>
      <c r="IJP190" s="58"/>
      <c r="IJQ190" s="58"/>
      <c r="IJR190" s="58"/>
      <c r="IJS190" s="58"/>
      <c r="IJT190" s="58"/>
      <c r="IJU190" s="58"/>
      <c r="IJV190" s="58"/>
      <c r="IJW190" s="58"/>
      <c r="IJX190" s="58"/>
      <c r="IJY190" s="58"/>
      <c r="IJZ190" s="58"/>
      <c r="IKA190" s="58"/>
      <c r="IKB190" s="58"/>
      <c r="IKC190" s="58"/>
      <c r="IKD190" s="58"/>
      <c r="IKE190" s="58"/>
      <c r="IKF190" s="58"/>
      <c r="IKG190" s="58"/>
      <c r="IKH190" s="58"/>
      <c r="IKI190" s="58"/>
      <c r="IKJ190" s="58"/>
      <c r="IKK190" s="58"/>
      <c r="IKL190" s="58"/>
      <c r="IKM190" s="58"/>
      <c r="IKN190" s="58"/>
      <c r="IKO190" s="58"/>
      <c r="IKP190" s="58"/>
      <c r="IKQ190" s="58"/>
      <c r="IKR190" s="58"/>
      <c r="IKS190" s="58"/>
      <c r="IKT190" s="58"/>
      <c r="IKU190" s="58"/>
      <c r="IKV190" s="58"/>
      <c r="IKW190" s="58"/>
      <c r="IKX190" s="58"/>
      <c r="IKY190" s="58"/>
      <c r="IKZ190" s="58"/>
      <c r="ILA190" s="58"/>
      <c r="ILB190" s="58"/>
      <c r="ILC190" s="58"/>
      <c r="ILD190" s="58"/>
      <c r="ILE190" s="58"/>
      <c r="ILF190" s="58"/>
      <c r="ILG190" s="58"/>
      <c r="ILH190" s="58"/>
      <c r="ILI190" s="58"/>
      <c r="ILJ190" s="58"/>
      <c r="ILK190" s="58"/>
      <c r="ILL190" s="58"/>
      <c r="ILM190" s="58"/>
      <c r="ILN190" s="58"/>
      <c r="ILO190" s="58"/>
      <c r="ILP190" s="58"/>
      <c r="ILQ190" s="58"/>
      <c r="ILR190" s="58"/>
      <c r="ILS190" s="58"/>
      <c r="ILT190" s="58"/>
      <c r="ILU190" s="58"/>
      <c r="ILV190" s="58"/>
      <c r="ILW190" s="58"/>
      <c r="ILX190" s="58"/>
      <c r="ILY190" s="58"/>
      <c r="ILZ190" s="58"/>
      <c r="IMA190" s="58"/>
      <c r="IMB190" s="58"/>
      <c r="IMC190" s="58"/>
      <c r="IMD190" s="58"/>
      <c r="IME190" s="58"/>
      <c r="IMF190" s="58"/>
      <c r="IMG190" s="58"/>
      <c r="IMH190" s="58"/>
      <c r="IMI190" s="58"/>
      <c r="IMJ190" s="58"/>
      <c r="IMK190" s="58"/>
      <c r="IML190" s="58"/>
      <c r="IMM190" s="58"/>
      <c r="IMN190" s="58"/>
      <c r="IMO190" s="58"/>
      <c r="IMP190" s="58"/>
      <c r="IMQ190" s="58"/>
      <c r="IMR190" s="58"/>
      <c r="IMS190" s="58"/>
      <c r="IMT190" s="58"/>
      <c r="IMU190" s="58"/>
      <c r="IMV190" s="58"/>
      <c r="IMW190" s="58"/>
      <c r="IMX190" s="58"/>
      <c r="IMY190" s="58"/>
      <c r="IMZ190" s="58"/>
      <c r="INA190" s="58"/>
      <c r="INB190" s="58"/>
      <c r="INC190" s="58"/>
      <c r="IND190" s="58"/>
      <c r="INE190" s="58"/>
      <c r="INF190" s="58"/>
      <c r="ING190" s="58"/>
      <c r="INH190" s="58"/>
      <c r="INI190" s="58"/>
      <c r="INJ190" s="58"/>
      <c r="INK190" s="58"/>
      <c r="INL190" s="58"/>
      <c r="INM190" s="58"/>
      <c r="INN190" s="58"/>
      <c r="INO190" s="58"/>
      <c r="INP190" s="58"/>
      <c r="INQ190" s="58"/>
      <c r="INR190" s="58"/>
      <c r="INS190" s="58"/>
      <c r="INT190" s="58"/>
      <c r="INU190" s="58"/>
      <c r="INV190" s="58"/>
      <c r="INW190" s="58"/>
      <c r="INX190" s="58"/>
      <c r="INY190" s="58"/>
      <c r="INZ190" s="58"/>
      <c r="IOA190" s="58"/>
      <c r="IOB190" s="58"/>
      <c r="IOC190" s="58"/>
      <c r="IOD190" s="58"/>
      <c r="IOE190" s="58"/>
      <c r="IOF190" s="58"/>
      <c r="IOG190" s="58"/>
      <c r="IOH190" s="58"/>
      <c r="IOI190" s="58"/>
      <c r="IOJ190" s="58"/>
      <c r="IOK190" s="58"/>
      <c r="IOL190" s="58"/>
      <c r="IOM190" s="58"/>
      <c r="ION190" s="58"/>
      <c r="IOO190" s="58"/>
      <c r="IOP190" s="58"/>
      <c r="IOQ190" s="58"/>
      <c r="IOR190" s="58"/>
      <c r="IOS190" s="58"/>
      <c r="IOT190" s="58"/>
      <c r="IOU190" s="58"/>
      <c r="IOV190" s="58"/>
      <c r="IOW190" s="58"/>
      <c r="IOX190" s="58"/>
      <c r="IOY190" s="58"/>
      <c r="IOZ190" s="58"/>
      <c r="IPA190" s="58"/>
      <c r="IPB190" s="58"/>
      <c r="IPC190" s="58"/>
      <c r="IPD190" s="58"/>
      <c r="IPE190" s="58"/>
      <c r="IPF190" s="58"/>
      <c r="IPG190" s="58"/>
      <c r="IPH190" s="58"/>
      <c r="IPI190" s="58"/>
      <c r="IPJ190" s="58"/>
      <c r="IPK190" s="58"/>
      <c r="IPL190" s="58"/>
      <c r="IPM190" s="58"/>
      <c r="IPN190" s="58"/>
      <c r="IPO190" s="58"/>
      <c r="IPP190" s="58"/>
      <c r="IPQ190" s="58"/>
      <c r="IPR190" s="58"/>
      <c r="IPS190" s="58"/>
      <c r="IPT190" s="58"/>
      <c r="IPU190" s="58"/>
      <c r="IPV190" s="58"/>
      <c r="IPW190" s="58"/>
      <c r="IPX190" s="58"/>
      <c r="IPY190" s="58"/>
      <c r="IPZ190" s="58"/>
      <c r="IQA190" s="58"/>
      <c r="IQB190" s="58"/>
      <c r="IQC190" s="58"/>
      <c r="IQD190" s="58"/>
      <c r="IQE190" s="58"/>
      <c r="IQF190" s="58"/>
      <c r="IQG190" s="58"/>
      <c r="IQH190" s="58"/>
      <c r="IQI190" s="58"/>
      <c r="IQJ190" s="58"/>
      <c r="IQK190" s="58"/>
      <c r="IQL190" s="58"/>
      <c r="IQM190" s="58"/>
      <c r="IQN190" s="58"/>
      <c r="IQO190" s="58"/>
      <c r="IQP190" s="58"/>
      <c r="IQQ190" s="58"/>
      <c r="IQR190" s="58"/>
      <c r="IQS190" s="58"/>
      <c r="IQT190" s="58"/>
      <c r="IQU190" s="58"/>
      <c r="IQV190" s="58"/>
      <c r="IQW190" s="58"/>
      <c r="IQX190" s="58"/>
      <c r="IQY190" s="58"/>
      <c r="IQZ190" s="58"/>
      <c r="IRA190" s="58"/>
      <c r="IRB190" s="58"/>
      <c r="IRC190" s="58"/>
      <c r="IRD190" s="58"/>
      <c r="IRE190" s="58"/>
      <c r="IRF190" s="58"/>
      <c r="IRG190" s="58"/>
      <c r="IRH190" s="58"/>
      <c r="IRI190" s="58"/>
      <c r="IRJ190" s="58"/>
      <c r="IRK190" s="58"/>
      <c r="IRL190" s="58"/>
      <c r="IRM190" s="58"/>
      <c r="IRN190" s="58"/>
      <c r="IRO190" s="58"/>
      <c r="IRP190" s="58"/>
      <c r="IRQ190" s="58"/>
      <c r="IRR190" s="58"/>
      <c r="IRS190" s="58"/>
      <c r="IRT190" s="58"/>
      <c r="IRU190" s="58"/>
      <c r="IRV190" s="58"/>
      <c r="IRW190" s="58"/>
      <c r="IRX190" s="58"/>
      <c r="IRY190" s="58"/>
      <c r="IRZ190" s="58"/>
      <c r="ISA190" s="58"/>
      <c r="ISB190" s="58"/>
      <c r="ISC190" s="58"/>
      <c r="ISD190" s="58"/>
      <c r="ISE190" s="58"/>
      <c r="ISF190" s="58"/>
      <c r="ISG190" s="58"/>
      <c r="ISH190" s="58"/>
      <c r="ISI190" s="58"/>
      <c r="ISJ190" s="58"/>
      <c r="ISK190" s="58"/>
      <c r="ISL190" s="58"/>
      <c r="ISM190" s="58"/>
      <c r="ISN190" s="58"/>
      <c r="ISO190" s="58"/>
      <c r="ISP190" s="58"/>
      <c r="ISQ190" s="58"/>
      <c r="ISR190" s="58"/>
      <c r="ISS190" s="58"/>
      <c r="IST190" s="58"/>
      <c r="ISU190" s="58"/>
      <c r="ISV190" s="58"/>
      <c r="ISW190" s="58"/>
      <c r="ISX190" s="58"/>
      <c r="ISY190" s="58"/>
      <c r="ISZ190" s="58"/>
      <c r="ITA190" s="58"/>
      <c r="ITB190" s="58"/>
      <c r="ITC190" s="58"/>
      <c r="ITD190" s="58"/>
      <c r="ITE190" s="58"/>
      <c r="ITF190" s="58"/>
      <c r="ITG190" s="58"/>
      <c r="ITH190" s="58"/>
      <c r="ITI190" s="58"/>
      <c r="ITJ190" s="58"/>
      <c r="ITK190" s="58"/>
      <c r="ITL190" s="58"/>
      <c r="ITM190" s="58"/>
      <c r="ITN190" s="58"/>
      <c r="ITO190" s="58"/>
      <c r="ITP190" s="58"/>
      <c r="ITQ190" s="58"/>
      <c r="ITR190" s="58"/>
      <c r="ITS190" s="58"/>
      <c r="ITT190" s="58"/>
      <c r="ITU190" s="58"/>
      <c r="ITV190" s="58"/>
      <c r="ITW190" s="58"/>
      <c r="ITX190" s="58"/>
      <c r="ITY190" s="58"/>
      <c r="ITZ190" s="58"/>
      <c r="IUA190" s="58"/>
      <c r="IUB190" s="58"/>
      <c r="IUC190" s="58"/>
      <c r="IUD190" s="58"/>
      <c r="IUE190" s="58"/>
      <c r="IUF190" s="58"/>
      <c r="IUG190" s="58"/>
      <c r="IUH190" s="58"/>
      <c r="IUI190" s="58"/>
      <c r="IUJ190" s="58"/>
      <c r="IUK190" s="58"/>
      <c r="IUL190" s="58"/>
      <c r="IUM190" s="58"/>
      <c r="IUN190" s="58"/>
      <c r="IUO190" s="58"/>
      <c r="IUP190" s="58"/>
      <c r="IUQ190" s="58"/>
      <c r="IUR190" s="58"/>
      <c r="IUS190" s="58"/>
      <c r="IUT190" s="58"/>
      <c r="IUU190" s="58"/>
      <c r="IUV190" s="58"/>
      <c r="IUW190" s="58"/>
      <c r="IUX190" s="58"/>
      <c r="IUY190" s="58"/>
      <c r="IUZ190" s="58"/>
      <c r="IVA190" s="58"/>
      <c r="IVB190" s="58"/>
      <c r="IVC190" s="58"/>
      <c r="IVD190" s="58"/>
      <c r="IVE190" s="58"/>
      <c r="IVF190" s="58"/>
      <c r="IVG190" s="58"/>
      <c r="IVH190" s="58"/>
      <c r="IVI190" s="58"/>
      <c r="IVJ190" s="58"/>
      <c r="IVK190" s="58"/>
      <c r="IVL190" s="58"/>
      <c r="IVM190" s="58"/>
      <c r="IVN190" s="58"/>
      <c r="IVO190" s="58"/>
      <c r="IVP190" s="58"/>
      <c r="IVQ190" s="58"/>
      <c r="IVR190" s="58"/>
      <c r="IVS190" s="58"/>
      <c r="IVT190" s="58"/>
      <c r="IVU190" s="58"/>
      <c r="IVV190" s="58"/>
      <c r="IVW190" s="58"/>
      <c r="IVX190" s="58"/>
      <c r="IVY190" s="58"/>
      <c r="IVZ190" s="58"/>
      <c r="IWA190" s="58"/>
      <c r="IWB190" s="58"/>
      <c r="IWC190" s="58"/>
      <c r="IWD190" s="58"/>
      <c r="IWE190" s="58"/>
      <c r="IWF190" s="58"/>
      <c r="IWG190" s="58"/>
      <c r="IWH190" s="58"/>
      <c r="IWI190" s="58"/>
      <c r="IWJ190" s="58"/>
      <c r="IWK190" s="58"/>
      <c r="IWL190" s="58"/>
      <c r="IWM190" s="58"/>
      <c r="IWN190" s="58"/>
      <c r="IWO190" s="58"/>
      <c r="IWP190" s="58"/>
      <c r="IWQ190" s="58"/>
      <c r="IWR190" s="58"/>
      <c r="IWS190" s="58"/>
      <c r="IWT190" s="58"/>
      <c r="IWU190" s="58"/>
      <c r="IWV190" s="58"/>
      <c r="IWW190" s="58"/>
      <c r="IWX190" s="58"/>
      <c r="IWY190" s="58"/>
      <c r="IWZ190" s="58"/>
      <c r="IXA190" s="58"/>
      <c r="IXB190" s="58"/>
      <c r="IXC190" s="58"/>
      <c r="IXD190" s="58"/>
      <c r="IXE190" s="58"/>
      <c r="IXF190" s="58"/>
      <c r="IXG190" s="58"/>
      <c r="IXH190" s="58"/>
      <c r="IXI190" s="58"/>
      <c r="IXJ190" s="58"/>
      <c r="IXK190" s="58"/>
      <c r="IXL190" s="58"/>
      <c r="IXM190" s="58"/>
      <c r="IXN190" s="58"/>
      <c r="IXO190" s="58"/>
      <c r="IXP190" s="58"/>
      <c r="IXQ190" s="58"/>
      <c r="IXR190" s="58"/>
      <c r="IXS190" s="58"/>
      <c r="IXT190" s="58"/>
      <c r="IXU190" s="58"/>
      <c r="IXV190" s="58"/>
      <c r="IXW190" s="58"/>
      <c r="IXX190" s="58"/>
      <c r="IXY190" s="58"/>
      <c r="IXZ190" s="58"/>
      <c r="IYA190" s="58"/>
      <c r="IYB190" s="58"/>
      <c r="IYC190" s="58"/>
      <c r="IYD190" s="58"/>
      <c r="IYE190" s="58"/>
      <c r="IYF190" s="58"/>
      <c r="IYG190" s="58"/>
      <c r="IYH190" s="58"/>
      <c r="IYI190" s="58"/>
      <c r="IYJ190" s="58"/>
      <c r="IYK190" s="58"/>
      <c r="IYL190" s="58"/>
      <c r="IYM190" s="58"/>
      <c r="IYN190" s="58"/>
      <c r="IYO190" s="58"/>
      <c r="IYP190" s="58"/>
      <c r="IYQ190" s="58"/>
      <c r="IYR190" s="58"/>
      <c r="IYS190" s="58"/>
      <c r="IYT190" s="58"/>
      <c r="IYU190" s="58"/>
      <c r="IYV190" s="58"/>
      <c r="IYW190" s="58"/>
      <c r="IYX190" s="58"/>
      <c r="IYY190" s="58"/>
      <c r="IYZ190" s="58"/>
      <c r="IZA190" s="58"/>
      <c r="IZB190" s="58"/>
      <c r="IZC190" s="58"/>
      <c r="IZD190" s="58"/>
      <c r="IZE190" s="58"/>
      <c r="IZF190" s="58"/>
      <c r="IZG190" s="58"/>
      <c r="IZH190" s="58"/>
      <c r="IZI190" s="58"/>
      <c r="IZJ190" s="58"/>
      <c r="IZK190" s="58"/>
      <c r="IZL190" s="58"/>
      <c r="IZM190" s="58"/>
      <c r="IZN190" s="58"/>
      <c r="IZO190" s="58"/>
      <c r="IZP190" s="58"/>
      <c r="IZQ190" s="58"/>
      <c r="IZR190" s="58"/>
      <c r="IZS190" s="58"/>
      <c r="IZT190" s="58"/>
      <c r="IZU190" s="58"/>
      <c r="IZV190" s="58"/>
      <c r="IZW190" s="58"/>
      <c r="IZX190" s="58"/>
      <c r="IZY190" s="58"/>
      <c r="IZZ190" s="58"/>
      <c r="JAA190" s="58"/>
      <c r="JAB190" s="58"/>
      <c r="JAC190" s="58"/>
      <c r="JAD190" s="58"/>
      <c r="JAE190" s="58"/>
      <c r="JAF190" s="58"/>
      <c r="JAG190" s="58"/>
      <c r="JAH190" s="58"/>
      <c r="JAI190" s="58"/>
      <c r="JAJ190" s="58"/>
      <c r="JAK190" s="58"/>
      <c r="JAL190" s="58"/>
      <c r="JAM190" s="58"/>
      <c r="JAN190" s="58"/>
      <c r="JAO190" s="58"/>
      <c r="JAP190" s="58"/>
      <c r="JAQ190" s="58"/>
      <c r="JAR190" s="58"/>
      <c r="JAS190" s="58"/>
      <c r="JAT190" s="58"/>
      <c r="JAU190" s="58"/>
      <c r="JAV190" s="58"/>
      <c r="JAW190" s="58"/>
      <c r="JAX190" s="58"/>
      <c r="JAY190" s="58"/>
      <c r="JAZ190" s="58"/>
      <c r="JBA190" s="58"/>
      <c r="JBB190" s="58"/>
      <c r="JBC190" s="58"/>
      <c r="JBD190" s="58"/>
      <c r="JBE190" s="58"/>
      <c r="JBF190" s="58"/>
      <c r="JBG190" s="58"/>
      <c r="JBH190" s="58"/>
      <c r="JBI190" s="58"/>
      <c r="JBJ190" s="58"/>
      <c r="JBK190" s="58"/>
      <c r="JBL190" s="58"/>
      <c r="JBM190" s="58"/>
      <c r="JBN190" s="58"/>
      <c r="JBO190" s="58"/>
      <c r="JBP190" s="58"/>
      <c r="JBQ190" s="58"/>
      <c r="JBR190" s="58"/>
      <c r="JBS190" s="58"/>
      <c r="JBT190" s="58"/>
      <c r="JBU190" s="58"/>
      <c r="JBV190" s="58"/>
      <c r="JBW190" s="58"/>
      <c r="JBX190" s="58"/>
      <c r="JBY190" s="58"/>
      <c r="JBZ190" s="58"/>
      <c r="JCA190" s="58"/>
      <c r="JCB190" s="58"/>
      <c r="JCC190" s="58"/>
      <c r="JCD190" s="58"/>
      <c r="JCE190" s="58"/>
      <c r="JCF190" s="58"/>
      <c r="JCG190" s="58"/>
      <c r="JCH190" s="58"/>
      <c r="JCI190" s="58"/>
      <c r="JCJ190" s="58"/>
      <c r="JCK190" s="58"/>
      <c r="JCL190" s="58"/>
      <c r="JCM190" s="58"/>
      <c r="JCN190" s="58"/>
      <c r="JCO190" s="58"/>
      <c r="JCP190" s="58"/>
      <c r="JCQ190" s="58"/>
      <c r="JCR190" s="58"/>
      <c r="JCS190" s="58"/>
      <c r="JCT190" s="58"/>
      <c r="JCU190" s="58"/>
      <c r="JCV190" s="58"/>
      <c r="JCW190" s="58"/>
      <c r="JCX190" s="58"/>
      <c r="JCY190" s="58"/>
      <c r="JCZ190" s="58"/>
      <c r="JDA190" s="58"/>
      <c r="JDB190" s="58"/>
      <c r="JDC190" s="58"/>
      <c r="JDD190" s="58"/>
      <c r="JDE190" s="58"/>
      <c r="JDF190" s="58"/>
      <c r="JDG190" s="58"/>
      <c r="JDH190" s="58"/>
      <c r="JDI190" s="58"/>
      <c r="JDJ190" s="58"/>
      <c r="JDK190" s="58"/>
      <c r="JDL190" s="58"/>
      <c r="JDM190" s="58"/>
      <c r="JDN190" s="58"/>
      <c r="JDO190" s="58"/>
      <c r="JDP190" s="58"/>
      <c r="JDQ190" s="58"/>
      <c r="JDR190" s="58"/>
      <c r="JDS190" s="58"/>
      <c r="JDT190" s="58"/>
      <c r="JDU190" s="58"/>
      <c r="JDV190" s="58"/>
      <c r="JDW190" s="58"/>
      <c r="JDX190" s="58"/>
      <c r="JDY190" s="58"/>
      <c r="JDZ190" s="58"/>
      <c r="JEA190" s="58"/>
      <c r="JEB190" s="58"/>
      <c r="JEC190" s="58"/>
      <c r="JED190" s="58"/>
      <c r="JEE190" s="58"/>
      <c r="JEF190" s="58"/>
      <c r="JEG190" s="58"/>
      <c r="JEH190" s="58"/>
      <c r="JEI190" s="58"/>
      <c r="JEJ190" s="58"/>
      <c r="JEK190" s="58"/>
      <c r="JEL190" s="58"/>
      <c r="JEM190" s="58"/>
      <c r="JEN190" s="58"/>
      <c r="JEO190" s="58"/>
      <c r="JEP190" s="58"/>
      <c r="JEQ190" s="58"/>
      <c r="JER190" s="58"/>
      <c r="JES190" s="58"/>
      <c r="JET190" s="58"/>
      <c r="JEU190" s="58"/>
      <c r="JEV190" s="58"/>
      <c r="JEW190" s="58"/>
      <c r="JEX190" s="58"/>
      <c r="JEY190" s="58"/>
      <c r="JEZ190" s="58"/>
      <c r="JFA190" s="58"/>
      <c r="JFB190" s="58"/>
      <c r="JFC190" s="58"/>
      <c r="JFD190" s="58"/>
      <c r="JFE190" s="58"/>
      <c r="JFF190" s="58"/>
      <c r="JFG190" s="58"/>
      <c r="JFH190" s="58"/>
      <c r="JFI190" s="58"/>
      <c r="JFJ190" s="58"/>
      <c r="JFK190" s="58"/>
      <c r="JFL190" s="58"/>
      <c r="JFM190" s="58"/>
      <c r="JFN190" s="58"/>
      <c r="JFO190" s="58"/>
      <c r="JFP190" s="58"/>
      <c r="JFQ190" s="58"/>
      <c r="JFR190" s="58"/>
      <c r="JFS190" s="58"/>
      <c r="JFT190" s="58"/>
      <c r="JFU190" s="58"/>
      <c r="JFV190" s="58"/>
      <c r="JFW190" s="58"/>
      <c r="JFX190" s="58"/>
      <c r="JFY190" s="58"/>
      <c r="JFZ190" s="58"/>
      <c r="JGA190" s="58"/>
      <c r="JGB190" s="58"/>
      <c r="JGC190" s="58"/>
      <c r="JGD190" s="58"/>
      <c r="JGE190" s="58"/>
      <c r="JGF190" s="58"/>
      <c r="JGG190" s="58"/>
      <c r="JGH190" s="58"/>
      <c r="JGI190" s="58"/>
      <c r="JGJ190" s="58"/>
      <c r="JGK190" s="58"/>
      <c r="JGL190" s="58"/>
      <c r="JGM190" s="58"/>
      <c r="JGN190" s="58"/>
      <c r="JGO190" s="58"/>
      <c r="JGP190" s="58"/>
      <c r="JGQ190" s="58"/>
      <c r="JGR190" s="58"/>
      <c r="JGS190" s="58"/>
      <c r="JGT190" s="58"/>
      <c r="JGU190" s="58"/>
      <c r="JGV190" s="58"/>
      <c r="JGW190" s="58"/>
      <c r="JGX190" s="58"/>
      <c r="JGY190" s="58"/>
      <c r="JGZ190" s="58"/>
      <c r="JHA190" s="58"/>
      <c r="JHB190" s="58"/>
      <c r="JHC190" s="58"/>
      <c r="JHD190" s="58"/>
      <c r="JHE190" s="58"/>
      <c r="JHF190" s="58"/>
      <c r="JHG190" s="58"/>
      <c r="JHH190" s="58"/>
      <c r="JHI190" s="58"/>
      <c r="JHJ190" s="58"/>
      <c r="JHK190" s="58"/>
      <c r="JHL190" s="58"/>
      <c r="JHM190" s="58"/>
      <c r="JHN190" s="58"/>
      <c r="JHO190" s="58"/>
      <c r="JHP190" s="58"/>
      <c r="JHQ190" s="58"/>
      <c r="JHR190" s="58"/>
      <c r="JHS190" s="58"/>
      <c r="JHT190" s="58"/>
      <c r="JHU190" s="58"/>
      <c r="JHV190" s="58"/>
      <c r="JHW190" s="58"/>
      <c r="JHX190" s="58"/>
      <c r="JHY190" s="58"/>
      <c r="JHZ190" s="58"/>
      <c r="JIA190" s="58"/>
      <c r="JIB190" s="58"/>
      <c r="JIC190" s="58"/>
      <c r="JID190" s="58"/>
      <c r="JIE190" s="58"/>
      <c r="JIF190" s="58"/>
      <c r="JIG190" s="58"/>
      <c r="JIH190" s="58"/>
      <c r="JII190" s="58"/>
      <c r="JIJ190" s="58"/>
      <c r="JIK190" s="58"/>
      <c r="JIL190" s="58"/>
      <c r="JIM190" s="58"/>
      <c r="JIN190" s="58"/>
      <c r="JIO190" s="58"/>
      <c r="JIP190" s="58"/>
      <c r="JIQ190" s="58"/>
      <c r="JIR190" s="58"/>
      <c r="JIS190" s="58"/>
      <c r="JIT190" s="58"/>
      <c r="JIU190" s="58"/>
      <c r="JIV190" s="58"/>
      <c r="JIW190" s="58"/>
      <c r="JIX190" s="58"/>
      <c r="JIY190" s="58"/>
      <c r="JIZ190" s="58"/>
      <c r="JJA190" s="58"/>
      <c r="JJB190" s="58"/>
      <c r="JJC190" s="58"/>
      <c r="JJD190" s="58"/>
      <c r="JJE190" s="58"/>
      <c r="JJF190" s="58"/>
      <c r="JJG190" s="58"/>
      <c r="JJH190" s="58"/>
      <c r="JJI190" s="58"/>
      <c r="JJJ190" s="58"/>
      <c r="JJK190" s="58"/>
      <c r="JJL190" s="58"/>
      <c r="JJM190" s="58"/>
      <c r="JJN190" s="58"/>
      <c r="JJO190" s="58"/>
      <c r="JJP190" s="58"/>
      <c r="JJQ190" s="58"/>
      <c r="JJR190" s="58"/>
      <c r="JJS190" s="58"/>
      <c r="JJT190" s="58"/>
      <c r="JJU190" s="58"/>
      <c r="JJV190" s="58"/>
      <c r="JJW190" s="58"/>
      <c r="JJX190" s="58"/>
      <c r="JJY190" s="58"/>
      <c r="JJZ190" s="58"/>
      <c r="JKA190" s="58"/>
      <c r="JKB190" s="58"/>
      <c r="JKC190" s="58"/>
      <c r="JKD190" s="58"/>
      <c r="JKE190" s="58"/>
      <c r="JKF190" s="58"/>
      <c r="JKG190" s="58"/>
      <c r="JKH190" s="58"/>
      <c r="JKI190" s="58"/>
      <c r="JKJ190" s="58"/>
      <c r="JKK190" s="58"/>
      <c r="JKL190" s="58"/>
      <c r="JKM190" s="58"/>
      <c r="JKN190" s="58"/>
      <c r="JKO190" s="58"/>
      <c r="JKP190" s="58"/>
      <c r="JKQ190" s="58"/>
      <c r="JKR190" s="58"/>
      <c r="JKS190" s="58"/>
      <c r="JKT190" s="58"/>
      <c r="JKU190" s="58"/>
      <c r="JKV190" s="58"/>
      <c r="JKW190" s="58"/>
      <c r="JKX190" s="58"/>
      <c r="JKY190" s="58"/>
      <c r="JKZ190" s="58"/>
      <c r="JLA190" s="58"/>
      <c r="JLB190" s="58"/>
      <c r="JLC190" s="58"/>
      <c r="JLD190" s="58"/>
      <c r="JLE190" s="58"/>
      <c r="JLF190" s="58"/>
      <c r="JLG190" s="58"/>
      <c r="JLH190" s="58"/>
      <c r="JLI190" s="58"/>
      <c r="JLJ190" s="58"/>
      <c r="JLK190" s="58"/>
      <c r="JLL190" s="58"/>
      <c r="JLM190" s="58"/>
      <c r="JLN190" s="58"/>
      <c r="JLO190" s="58"/>
      <c r="JLP190" s="58"/>
      <c r="JLQ190" s="58"/>
      <c r="JLR190" s="58"/>
      <c r="JLS190" s="58"/>
      <c r="JLT190" s="58"/>
      <c r="JLU190" s="58"/>
      <c r="JLV190" s="58"/>
      <c r="JLW190" s="58"/>
      <c r="JLX190" s="58"/>
      <c r="JLY190" s="58"/>
      <c r="JLZ190" s="58"/>
      <c r="JMA190" s="58"/>
      <c r="JMB190" s="58"/>
      <c r="JMC190" s="58"/>
      <c r="JMD190" s="58"/>
      <c r="JME190" s="58"/>
      <c r="JMF190" s="58"/>
      <c r="JMG190" s="58"/>
      <c r="JMH190" s="58"/>
      <c r="JMI190" s="58"/>
      <c r="JMJ190" s="58"/>
      <c r="JMK190" s="58"/>
      <c r="JML190" s="58"/>
      <c r="JMM190" s="58"/>
      <c r="JMN190" s="58"/>
      <c r="JMO190" s="58"/>
      <c r="JMP190" s="58"/>
      <c r="JMQ190" s="58"/>
      <c r="JMR190" s="58"/>
      <c r="JMS190" s="58"/>
      <c r="JMT190" s="58"/>
      <c r="JMU190" s="58"/>
      <c r="JMV190" s="58"/>
      <c r="JMW190" s="58"/>
      <c r="JMX190" s="58"/>
      <c r="JMY190" s="58"/>
      <c r="JMZ190" s="58"/>
      <c r="JNA190" s="58"/>
      <c r="JNB190" s="58"/>
      <c r="JNC190" s="58"/>
      <c r="JND190" s="58"/>
      <c r="JNE190" s="58"/>
      <c r="JNF190" s="58"/>
      <c r="JNG190" s="58"/>
      <c r="JNH190" s="58"/>
      <c r="JNI190" s="58"/>
      <c r="JNJ190" s="58"/>
      <c r="JNK190" s="58"/>
      <c r="JNL190" s="58"/>
      <c r="JNM190" s="58"/>
      <c r="JNN190" s="58"/>
      <c r="JNO190" s="58"/>
      <c r="JNP190" s="58"/>
      <c r="JNQ190" s="58"/>
      <c r="JNR190" s="58"/>
      <c r="JNS190" s="58"/>
      <c r="JNT190" s="58"/>
      <c r="JNU190" s="58"/>
      <c r="JNV190" s="58"/>
      <c r="JNW190" s="58"/>
      <c r="JNX190" s="58"/>
      <c r="JNY190" s="58"/>
      <c r="JNZ190" s="58"/>
      <c r="JOA190" s="58"/>
      <c r="JOB190" s="58"/>
      <c r="JOC190" s="58"/>
      <c r="JOD190" s="58"/>
      <c r="JOE190" s="58"/>
      <c r="JOF190" s="58"/>
      <c r="JOG190" s="58"/>
      <c r="JOH190" s="58"/>
      <c r="JOI190" s="58"/>
      <c r="JOJ190" s="58"/>
      <c r="JOK190" s="58"/>
      <c r="JOL190" s="58"/>
      <c r="JOM190" s="58"/>
      <c r="JON190" s="58"/>
      <c r="JOO190" s="58"/>
      <c r="JOP190" s="58"/>
      <c r="JOQ190" s="58"/>
      <c r="JOR190" s="58"/>
      <c r="JOS190" s="58"/>
      <c r="JOT190" s="58"/>
      <c r="JOU190" s="58"/>
      <c r="JOV190" s="58"/>
      <c r="JOW190" s="58"/>
      <c r="JOX190" s="58"/>
      <c r="JOY190" s="58"/>
      <c r="JOZ190" s="58"/>
      <c r="JPA190" s="58"/>
      <c r="JPB190" s="58"/>
      <c r="JPC190" s="58"/>
      <c r="JPD190" s="58"/>
      <c r="JPE190" s="58"/>
      <c r="JPF190" s="58"/>
      <c r="JPG190" s="58"/>
      <c r="JPH190" s="58"/>
      <c r="JPI190" s="58"/>
      <c r="JPJ190" s="58"/>
      <c r="JPK190" s="58"/>
      <c r="JPL190" s="58"/>
      <c r="JPM190" s="58"/>
      <c r="JPN190" s="58"/>
      <c r="JPO190" s="58"/>
      <c r="JPP190" s="58"/>
      <c r="JPQ190" s="58"/>
      <c r="JPR190" s="58"/>
      <c r="JPS190" s="58"/>
      <c r="JPT190" s="58"/>
      <c r="JPU190" s="58"/>
      <c r="JPV190" s="58"/>
      <c r="JPW190" s="58"/>
      <c r="JPX190" s="58"/>
      <c r="JPY190" s="58"/>
      <c r="JPZ190" s="58"/>
      <c r="JQA190" s="58"/>
      <c r="JQB190" s="58"/>
      <c r="JQC190" s="58"/>
      <c r="JQD190" s="58"/>
      <c r="JQE190" s="58"/>
      <c r="JQF190" s="58"/>
      <c r="JQG190" s="58"/>
      <c r="JQH190" s="58"/>
      <c r="JQI190" s="58"/>
      <c r="JQJ190" s="58"/>
      <c r="JQK190" s="58"/>
      <c r="JQL190" s="58"/>
      <c r="JQM190" s="58"/>
      <c r="JQN190" s="58"/>
      <c r="JQO190" s="58"/>
      <c r="JQP190" s="58"/>
      <c r="JQQ190" s="58"/>
      <c r="JQR190" s="58"/>
      <c r="JQS190" s="58"/>
      <c r="JQT190" s="58"/>
      <c r="JQU190" s="58"/>
      <c r="JQV190" s="58"/>
      <c r="JQW190" s="58"/>
      <c r="JQX190" s="58"/>
      <c r="JQY190" s="58"/>
      <c r="JQZ190" s="58"/>
      <c r="JRA190" s="58"/>
      <c r="JRB190" s="58"/>
      <c r="JRC190" s="58"/>
      <c r="JRD190" s="58"/>
      <c r="JRE190" s="58"/>
      <c r="JRF190" s="58"/>
      <c r="JRG190" s="58"/>
      <c r="JRH190" s="58"/>
      <c r="JRI190" s="58"/>
      <c r="JRJ190" s="58"/>
      <c r="JRK190" s="58"/>
      <c r="JRL190" s="58"/>
      <c r="JRM190" s="58"/>
      <c r="JRN190" s="58"/>
      <c r="JRO190" s="58"/>
      <c r="JRP190" s="58"/>
      <c r="JRQ190" s="58"/>
      <c r="JRR190" s="58"/>
      <c r="JRS190" s="58"/>
      <c r="JRT190" s="58"/>
      <c r="JRU190" s="58"/>
      <c r="JRV190" s="58"/>
      <c r="JRW190" s="58"/>
      <c r="JRX190" s="58"/>
      <c r="JRY190" s="58"/>
      <c r="JRZ190" s="58"/>
      <c r="JSA190" s="58"/>
      <c r="JSB190" s="58"/>
      <c r="JSC190" s="58"/>
      <c r="JSD190" s="58"/>
      <c r="JSE190" s="58"/>
      <c r="JSF190" s="58"/>
      <c r="JSG190" s="58"/>
      <c r="JSH190" s="58"/>
      <c r="JSI190" s="58"/>
      <c r="JSJ190" s="58"/>
      <c r="JSK190" s="58"/>
      <c r="JSL190" s="58"/>
      <c r="JSM190" s="58"/>
      <c r="JSN190" s="58"/>
      <c r="JSO190" s="58"/>
      <c r="JSP190" s="58"/>
      <c r="JSQ190" s="58"/>
      <c r="JSR190" s="58"/>
      <c r="JSS190" s="58"/>
      <c r="JST190" s="58"/>
      <c r="JSU190" s="58"/>
      <c r="JSV190" s="58"/>
      <c r="JSW190" s="58"/>
      <c r="JSX190" s="58"/>
      <c r="JSY190" s="58"/>
      <c r="JSZ190" s="58"/>
      <c r="JTA190" s="58"/>
      <c r="JTB190" s="58"/>
      <c r="JTC190" s="58"/>
      <c r="JTD190" s="58"/>
      <c r="JTE190" s="58"/>
      <c r="JTF190" s="58"/>
      <c r="JTG190" s="58"/>
      <c r="JTH190" s="58"/>
      <c r="JTI190" s="58"/>
      <c r="JTJ190" s="58"/>
      <c r="JTK190" s="58"/>
      <c r="JTL190" s="58"/>
      <c r="JTM190" s="58"/>
      <c r="JTN190" s="58"/>
      <c r="JTO190" s="58"/>
      <c r="JTP190" s="58"/>
      <c r="JTQ190" s="58"/>
      <c r="JTR190" s="58"/>
      <c r="JTS190" s="58"/>
      <c r="JTT190" s="58"/>
      <c r="JTU190" s="58"/>
      <c r="JTV190" s="58"/>
      <c r="JTW190" s="58"/>
      <c r="JTX190" s="58"/>
      <c r="JTY190" s="58"/>
      <c r="JTZ190" s="58"/>
      <c r="JUA190" s="58"/>
      <c r="JUB190" s="58"/>
      <c r="JUC190" s="58"/>
      <c r="JUD190" s="58"/>
      <c r="JUE190" s="58"/>
      <c r="JUF190" s="58"/>
      <c r="JUG190" s="58"/>
      <c r="JUH190" s="58"/>
      <c r="JUI190" s="58"/>
      <c r="JUJ190" s="58"/>
      <c r="JUK190" s="58"/>
      <c r="JUL190" s="58"/>
      <c r="JUM190" s="58"/>
      <c r="JUN190" s="58"/>
      <c r="JUO190" s="58"/>
      <c r="JUP190" s="58"/>
      <c r="JUQ190" s="58"/>
      <c r="JUR190" s="58"/>
      <c r="JUS190" s="58"/>
      <c r="JUT190" s="58"/>
      <c r="JUU190" s="58"/>
      <c r="JUV190" s="58"/>
      <c r="JUW190" s="58"/>
      <c r="JUX190" s="58"/>
      <c r="JUY190" s="58"/>
      <c r="JUZ190" s="58"/>
      <c r="JVA190" s="58"/>
      <c r="JVB190" s="58"/>
      <c r="JVC190" s="58"/>
      <c r="JVD190" s="58"/>
      <c r="JVE190" s="58"/>
      <c r="JVF190" s="58"/>
      <c r="JVG190" s="58"/>
      <c r="JVH190" s="58"/>
      <c r="JVI190" s="58"/>
      <c r="JVJ190" s="58"/>
      <c r="JVK190" s="58"/>
      <c r="JVL190" s="58"/>
      <c r="JVM190" s="58"/>
      <c r="JVN190" s="58"/>
      <c r="JVO190" s="58"/>
      <c r="JVP190" s="58"/>
      <c r="JVQ190" s="58"/>
      <c r="JVR190" s="58"/>
      <c r="JVS190" s="58"/>
      <c r="JVT190" s="58"/>
      <c r="JVU190" s="58"/>
      <c r="JVV190" s="58"/>
      <c r="JVW190" s="58"/>
      <c r="JVX190" s="58"/>
      <c r="JVY190" s="58"/>
      <c r="JVZ190" s="58"/>
      <c r="JWA190" s="58"/>
      <c r="JWB190" s="58"/>
      <c r="JWC190" s="58"/>
      <c r="JWD190" s="58"/>
      <c r="JWE190" s="58"/>
      <c r="JWF190" s="58"/>
      <c r="JWG190" s="58"/>
      <c r="JWH190" s="58"/>
      <c r="JWI190" s="58"/>
      <c r="JWJ190" s="58"/>
      <c r="JWK190" s="58"/>
      <c r="JWL190" s="58"/>
      <c r="JWM190" s="58"/>
      <c r="JWN190" s="58"/>
      <c r="JWO190" s="58"/>
      <c r="JWP190" s="58"/>
      <c r="JWQ190" s="58"/>
      <c r="JWR190" s="58"/>
      <c r="JWS190" s="58"/>
      <c r="JWT190" s="58"/>
      <c r="JWU190" s="58"/>
      <c r="JWV190" s="58"/>
      <c r="JWW190" s="58"/>
      <c r="JWX190" s="58"/>
      <c r="JWY190" s="58"/>
      <c r="JWZ190" s="58"/>
      <c r="JXA190" s="58"/>
      <c r="JXB190" s="58"/>
      <c r="JXC190" s="58"/>
      <c r="JXD190" s="58"/>
      <c r="JXE190" s="58"/>
      <c r="JXF190" s="58"/>
      <c r="JXG190" s="58"/>
      <c r="JXH190" s="58"/>
      <c r="JXI190" s="58"/>
      <c r="JXJ190" s="58"/>
      <c r="JXK190" s="58"/>
      <c r="JXL190" s="58"/>
      <c r="JXM190" s="58"/>
      <c r="JXN190" s="58"/>
      <c r="JXO190" s="58"/>
      <c r="JXP190" s="58"/>
      <c r="JXQ190" s="58"/>
      <c r="JXR190" s="58"/>
      <c r="JXS190" s="58"/>
      <c r="JXT190" s="58"/>
      <c r="JXU190" s="58"/>
      <c r="JXV190" s="58"/>
      <c r="JXW190" s="58"/>
      <c r="JXX190" s="58"/>
      <c r="JXY190" s="58"/>
      <c r="JXZ190" s="58"/>
      <c r="JYA190" s="58"/>
      <c r="JYB190" s="58"/>
      <c r="JYC190" s="58"/>
      <c r="JYD190" s="58"/>
      <c r="JYE190" s="58"/>
      <c r="JYF190" s="58"/>
      <c r="JYG190" s="58"/>
      <c r="JYH190" s="58"/>
      <c r="JYI190" s="58"/>
      <c r="JYJ190" s="58"/>
      <c r="JYK190" s="58"/>
      <c r="JYL190" s="58"/>
      <c r="JYM190" s="58"/>
      <c r="JYN190" s="58"/>
      <c r="JYO190" s="58"/>
      <c r="JYP190" s="58"/>
      <c r="JYQ190" s="58"/>
      <c r="JYR190" s="58"/>
      <c r="JYS190" s="58"/>
      <c r="JYT190" s="58"/>
      <c r="JYU190" s="58"/>
      <c r="JYV190" s="58"/>
      <c r="JYW190" s="58"/>
      <c r="JYX190" s="58"/>
      <c r="JYY190" s="58"/>
      <c r="JYZ190" s="58"/>
      <c r="JZA190" s="58"/>
      <c r="JZB190" s="58"/>
      <c r="JZC190" s="58"/>
      <c r="JZD190" s="58"/>
      <c r="JZE190" s="58"/>
      <c r="JZF190" s="58"/>
      <c r="JZG190" s="58"/>
      <c r="JZH190" s="58"/>
      <c r="JZI190" s="58"/>
      <c r="JZJ190" s="58"/>
      <c r="JZK190" s="58"/>
      <c r="JZL190" s="58"/>
      <c r="JZM190" s="58"/>
      <c r="JZN190" s="58"/>
      <c r="JZO190" s="58"/>
      <c r="JZP190" s="58"/>
      <c r="JZQ190" s="58"/>
      <c r="JZR190" s="58"/>
      <c r="JZS190" s="58"/>
      <c r="JZT190" s="58"/>
      <c r="JZU190" s="58"/>
      <c r="JZV190" s="58"/>
      <c r="JZW190" s="58"/>
      <c r="JZX190" s="58"/>
      <c r="JZY190" s="58"/>
      <c r="JZZ190" s="58"/>
      <c r="KAA190" s="58"/>
      <c r="KAB190" s="58"/>
      <c r="KAC190" s="58"/>
      <c r="KAD190" s="58"/>
      <c r="KAE190" s="58"/>
      <c r="KAF190" s="58"/>
      <c r="KAG190" s="58"/>
      <c r="KAH190" s="58"/>
      <c r="KAI190" s="58"/>
      <c r="KAJ190" s="58"/>
      <c r="KAK190" s="58"/>
      <c r="KAL190" s="58"/>
      <c r="KAM190" s="58"/>
      <c r="KAN190" s="58"/>
      <c r="KAO190" s="58"/>
      <c r="KAP190" s="58"/>
      <c r="KAQ190" s="58"/>
      <c r="KAR190" s="58"/>
      <c r="KAS190" s="58"/>
      <c r="KAT190" s="58"/>
      <c r="KAU190" s="58"/>
      <c r="KAV190" s="58"/>
      <c r="KAW190" s="58"/>
      <c r="KAX190" s="58"/>
      <c r="KAY190" s="58"/>
      <c r="KAZ190" s="58"/>
      <c r="KBA190" s="58"/>
      <c r="KBB190" s="58"/>
      <c r="KBC190" s="58"/>
      <c r="KBD190" s="58"/>
      <c r="KBE190" s="58"/>
      <c r="KBF190" s="58"/>
      <c r="KBG190" s="58"/>
      <c r="KBH190" s="58"/>
      <c r="KBI190" s="58"/>
      <c r="KBJ190" s="58"/>
      <c r="KBK190" s="58"/>
      <c r="KBL190" s="58"/>
      <c r="KBM190" s="58"/>
      <c r="KBN190" s="58"/>
      <c r="KBO190" s="58"/>
      <c r="KBP190" s="58"/>
      <c r="KBQ190" s="58"/>
      <c r="KBR190" s="58"/>
      <c r="KBS190" s="58"/>
      <c r="KBT190" s="58"/>
      <c r="KBU190" s="58"/>
      <c r="KBV190" s="58"/>
      <c r="KBW190" s="58"/>
      <c r="KBX190" s="58"/>
      <c r="KBY190" s="58"/>
      <c r="KBZ190" s="58"/>
      <c r="KCA190" s="58"/>
      <c r="KCB190" s="58"/>
      <c r="KCC190" s="58"/>
      <c r="KCD190" s="58"/>
      <c r="KCE190" s="58"/>
      <c r="KCF190" s="58"/>
      <c r="KCG190" s="58"/>
      <c r="KCH190" s="58"/>
      <c r="KCI190" s="58"/>
      <c r="KCJ190" s="58"/>
      <c r="KCK190" s="58"/>
      <c r="KCL190" s="58"/>
      <c r="KCM190" s="58"/>
      <c r="KCN190" s="58"/>
      <c r="KCO190" s="58"/>
      <c r="KCP190" s="58"/>
      <c r="KCQ190" s="58"/>
      <c r="KCR190" s="58"/>
      <c r="KCS190" s="58"/>
      <c r="KCT190" s="58"/>
      <c r="KCU190" s="58"/>
      <c r="KCV190" s="58"/>
      <c r="KCW190" s="58"/>
      <c r="KCX190" s="58"/>
      <c r="KCY190" s="58"/>
      <c r="KCZ190" s="58"/>
      <c r="KDA190" s="58"/>
      <c r="KDB190" s="58"/>
      <c r="KDC190" s="58"/>
      <c r="KDD190" s="58"/>
      <c r="KDE190" s="58"/>
      <c r="KDF190" s="58"/>
      <c r="KDG190" s="58"/>
      <c r="KDH190" s="58"/>
      <c r="KDI190" s="58"/>
      <c r="KDJ190" s="58"/>
      <c r="KDK190" s="58"/>
      <c r="KDL190" s="58"/>
      <c r="KDM190" s="58"/>
      <c r="KDN190" s="58"/>
      <c r="KDO190" s="58"/>
      <c r="KDP190" s="58"/>
      <c r="KDQ190" s="58"/>
      <c r="KDR190" s="58"/>
      <c r="KDS190" s="58"/>
      <c r="KDT190" s="58"/>
      <c r="KDU190" s="58"/>
      <c r="KDV190" s="58"/>
      <c r="KDW190" s="58"/>
      <c r="KDX190" s="58"/>
      <c r="KDY190" s="58"/>
      <c r="KDZ190" s="58"/>
      <c r="KEA190" s="58"/>
      <c r="KEB190" s="58"/>
      <c r="KEC190" s="58"/>
      <c r="KED190" s="58"/>
      <c r="KEE190" s="58"/>
      <c r="KEF190" s="58"/>
      <c r="KEG190" s="58"/>
      <c r="KEH190" s="58"/>
      <c r="KEI190" s="58"/>
      <c r="KEJ190" s="58"/>
      <c r="KEK190" s="58"/>
      <c r="KEL190" s="58"/>
      <c r="KEM190" s="58"/>
      <c r="KEN190" s="58"/>
      <c r="KEO190" s="58"/>
      <c r="KEP190" s="58"/>
      <c r="KEQ190" s="58"/>
      <c r="KER190" s="58"/>
      <c r="KES190" s="58"/>
      <c r="KET190" s="58"/>
      <c r="KEU190" s="58"/>
      <c r="KEV190" s="58"/>
      <c r="KEW190" s="58"/>
      <c r="KEX190" s="58"/>
      <c r="KEY190" s="58"/>
      <c r="KEZ190" s="58"/>
      <c r="KFA190" s="58"/>
      <c r="KFB190" s="58"/>
      <c r="KFC190" s="58"/>
      <c r="KFD190" s="58"/>
      <c r="KFE190" s="58"/>
      <c r="KFF190" s="58"/>
      <c r="KFG190" s="58"/>
      <c r="KFH190" s="58"/>
      <c r="KFI190" s="58"/>
      <c r="KFJ190" s="58"/>
      <c r="KFK190" s="58"/>
      <c r="KFL190" s="58"/>
      <c r="KFM190" s="58"/>
      <c r="KFN190" s="58"/>
      <c r="KFO190" s="58"/>
      <c r="KFP190" s="58"/>
      <c r="KFQ190" s="58"/>
      <c r="KFR190" s="58"/>
      <c r="KFS190" s="58"/>
      <c r="KFT190" s="58"/>
      <c r="KFU190" s="58"/>
      <c r="KFV190" s="58"/>
      <c r="KFW190" s="58"/>
      <c r="KFX190" s="58"/>
      <c r="KFY190" s="58"/>
      <c r="KFZ190" s="58"/>
      <c r="KGA190" s="58"/>
      <c r="KGB190" s="58"/>
      <c r="KGC190" s="58"/>
      <c r="KGD190" s="58"/>
      <c r="KGE190" s="58"/>
      <c r="KGF190" s="58"/>
      <c r="KGG190" s="58"/>
      <c r="KGH190" s="58"/>
      <c r="KGI190" s="58"/>
      <c r="KGJ190" s="58"/>
      <c r="KGK190" s="58"/>
      <c r="KGL190" s="58"/>
      <c r="KGM190" s="58"/>
      <c r="KGN190" s="58"/>
      <c r="KGO190" s="58"/>
      <c r="KGP190" s="58"/>
      <c r="KGQ190" s="58"/>
      <c r="KGR190" s="58"/>
      <c r="KGS190" s="58"/>
      <c r="KGT190" s="58"/>
      <c r="KGU190" s="58"/>
      <c r="KGV190" s="58"/>
      <c r="KGW190" s="58"/>
      <c r="KGX190" s="58"/>
      <c r="KGY190" s="58"/>
      <c r="KGZ190" s="58"/>
      <c r="KHA190" s="58"/>
      <c r="KHB190" s="58"/>
      <c r="KHC190" s="58"/>
      <c r="KHD190" s="58"/>
      <c r="KHE190" s="58"/>
      <c r="KHF190" s="58"/>
      <c r="KHG190" s="58"/>
      <c r="KHH190" s="58"/>
      <c r="KHI190" s="58"/>
      <c r="KHJ190" s="58"/>
      <c r="KHK190" s="58"/>
      <c r="KHL190" s="58"/>
      <c r="KHM190" s="58"/>
      <c r="KHN190" s="58"/>
      <c r="KHO190" s="58"/>
      <c r="KHP190" s="58"/>
      <c r="KHQ190" s="58"/>
      <c r="KHR190" s="58"/>
      <c r="KHS190" s="58"/>
      <c r="KHT190" s="58"/>
      <c r="KHU190" s="58"/>
      <c r="KHV190" s="58"/>
      <c r="KHW190" s="58"/>
      <c r="KHX190" s="58"/>
      <c r="KHY190" s="58"/>
      <c r="KHZ190" s="58"/>
      <c r="KIA190" s="58"/>
      <c r="KIB190" s="58"/>
      <c r="KIC190" s="58"/>
      <c r="KID190" s="58"/>
      <c r="KIE190" s="58"/>
      <c r="KIF190" s="58"/>
      <c r="KIG190" s="58"/>
      <c r="KIH190" s="58"/>
      <c r="KII190" s="58"/>
      <c r="KIJ190" s="58"/>
      <c r="KIK190" s="58"/>
      <c r="KIL190" s="58"/>
      <c r="KIM190" s="58"/>
      <c r="KIN190" s="58"/>
      <c r="KIO190" s="58"/>
      <c r="KIP190" s="58"/>
      <c r="KIQ190" s="58"/>
      <c r="KIR190" s="58"/>
      <c r="KIS190" s="58"/>
      <c r="KIT190" s="58"/>
      <c r="KIU190" s="58"/>
      <c r="KIV190" s="58"/>
      <c r="KIW190" s="58"/>
      <c r="KIX190" s="58"/>
      <c r="KIY190" s="58"/>
      <c r="KIZ190" s="58"/>
      <c r="KJA190" s="58"/>
      <c r="KJB190" s="58"/>
      <c r="KJC190" s="58"/>
      <c r="KJD190" s="58"/>
      <c r="KJE190" s="58"/>
      <c r="KJF190" s="58"/>
      <c r="KJG190" s="58"/>
      <c r="KJH190" s="58"/>
      <c r="KJI190" s="58"/>
      <c r="KJJ190" s="58"/>
      <c r="KJK190" s="58"/>
      <c r="KJL190" s="58"/>
      <c r="KJM190" s="58"/>
      <c r="KJN190" s="58"/>
      <c r="KJO190" s="58"/>
      <c r="KJP190" s="58"/>
      <c r="KJQ190" s="58"/>
      <c r="KJR190" s="58"/>
      <c r="KJS190" s="58"/>
      <c r="KJT190" s="58"/>
      <c r="KJU190" s="58"/>
      <c r="KJV190" s="58"/>
      <c r="KJW190" s="58"/>
      <c r="KJX190" s="58"/>
      <c r="KJY190" s="58"/>
      <c r="KJZ190" s="58"/>
      <c r="KKA190" s="58"/>
      <c r="KKB190" s="58"/>
      <c r="KKC190" s="58"/>
      <c r="KKD190" s="58"/>
      <c r="KKE190" s="58"/>
      <c r="KKF190" s="58"/>
      <c r="KKG190" s="58"/>
      <c r="KKH190" s="58"/>
      <c r="KKI190" s="58"/>
      <c r="KKJ190" s="58"/>
      <c r="KKK190" s="58"/>
      <c r="KKL190" s="58"/>
      <c r="KKM190" s="58"/>
      <c r="KKN190" s="58"/>
      <c r="KKO190" s="58"/>
      <c r="KKP190" s="58"/>
      <c r="KKQ190" s="58"/>
      <c r="KKR190" s="58"/>
      <c r="KKS190" s="58"/>
      <c r="KKT190" s="58"/>
      <c r="KKU190" s="58"/>
      <c r="KKV190" s="58"/>
      <c r="KKW190" s="58"/>
      <c r="KKX190" s="58"/>
      <c r="KKY190" s="58"/>
      <c r="KKZ190" s="58"/>
      <c r="KLA190" s="58"/>
      <c r="KLB190" s="58"/>
      <c r="KLC190" s="58"/>
      <c r="KLD190" s="58"/>
      <c r="KLE190" s="58"/>
      <c r="KLF190" s="58"/>
      <c r="KLG190" s="58"/>
      <c r="KLH190" s="58"/>
      <c r="KLI190" s="58"/>
      <c r="KLJ190" s="58"/>
      <c r="KLK190" s="58"/>
      <c r="KLL190" s="58"/>
      <c r="KLM190" s="58"/>
      <c r="KLN190" s="58"/>
      <c r="KLO190" s="58"/>
      <c r="KLP190" s="58"/>
      <c r="KLQ190" s="58"/>
      <c r="KLR190" s="58"/>
      <c r="KLS190" s="58"/>
      <c r="KLT190" s="58"/>
      <c r="KLU190" s="58"/>
      <c r="KLV190" s="58"/>
      <c r="KLW190" s="58"/>
      <c r="KLX190" s="58"/>
      <c r="KLY190" s="58"/>
      <c r="KLZ190" s="58"/>
      <c r="KMA190" s="58"/>
      <c r="KMB190" s="58"/>
      <c r="KMC190" s="58"/>
      <c r="KMD190" s="58"/>
      <c r="KME190" s="58"/>
      <c r="KMF190" s="58"/>
      <c r="KMG190" s="58"/>
      <c r="KMH190" s="58"/>
      <c r="KMI190" s="58"/>
      <c r="KMJ190" s="58"/>
      <c r="KMK190" s="58"/>
      <c r="KML190" s="58"/>
      <c r="KMM190" s="58"/>
      <c r="KMN190" s="58"/>
      <c r="KMO190" s="58"/>
      <c r="KMP190" s="58"/>
      <c r="KMQ190" s="58"/>
      <c r="KMR190" s="58"/>
      <c r="KMS190" s="58"/>
      <c r="KMT190" s="58"/>
      <c r="KMU190" s="58"/>
      <c r="KMV190" s="58"/>
      <c r="KMW190" s="58"/>
      <c r="KMX190" s="58"/>
      <c r="KMY190" s="58"/>
      <c r="KMZ190" s="58"/>
      <c r="KNA190" s="58"/>
      <c r="KNB190" s="58"/>
      <c r="KNC190" s="58"/>
      <c r="KND190" s="58"/>
      <c r="KNE190" s="58"/>
      <c r="KNF190" s="58"/>
      <c r="KNG190" s="58"/>
      <c r="KNH190" s="58"/>
      <c r="KNI190" s="58"/>
      <c r="KNJ190" s="58"/>
      <c r="KNK190" s="58"/>
      <c r="KNL190" s="58"/>
      <c r="KNM190" s="58"/>
      <c r="KNN190" s="58"/>
      <c r="KNO190" s="58"/>
      <c r="KNP190" s="58"/>
      <c r="KNQ190" s="58"/>
      <c r="KNR190" s="58"/>
      <c r="KNS190" s="58"/>
      <c r="KNT190" s="58"/>
      <c r="KNU190" s="58"/>
      <c r="KNV190" s="58"/>
      <c r="KNW190" s="58"/>
      <c r="KNX190" s="58"/>
      <c r="KNY190" s="58"/>
      <c r="KNZ190" s="58"/>
      <c r="KOA190" s="58"/>
      <c r="KOB190" s="58"/>
      <c r="KOC190" s="58"/>
      <c r="KOD190" s="58"/>
      <c r="KOE190" s="58"/>
      <c r="KOF190" s="58"/>
      <c r="KOG190" s="58"/>
      <c r="KOH190" s="58"/>
      <c r="KOI190" s="58"/>
      <c r="KOJ190" s="58"/>
      <c r="KOK190" s="58"/>
      <c r="KOL190" s="58"/>
      <c r="KOM190" s="58"/>
      <c r="KON190" s="58"/>
      <c r="KOO190" s="58"/>
      <c r="KOP190" s="58"/>
      <c r="KOQ190" s="58"/>
      <c r="KOR190" s="58"/>
      <c r="KOS190" s="58"/>
      <c r="KOT190" s="58"/>
      <c r="KOU190" s="58"/>
      <c r="KOV190" s="58"/>
      <c r="KOW190" s="58"/>
      <c r="KOX190" s="58"/>
      <c r="KOY190" s="58"/>
      <c r="KOZ190" s="58"/>
      <c r="KPA190" s="58"/>
      <c r="KPB190" s="58"/>
      <c r="KPC190" s="58"/>
      <c r="KPD190" s="58"/>
      <c r="KPE190" s="58"/>
      <c r="KPF190" s="58"/>
      <c r="KPG190" s="58"/>
      <c r="KPH190" s="58"/>
      <c r="KPI190" s="58"/>
      <c r="KPJ190" s="58"/>
      <c r="KPK190" s="58"/>
      <c r="KPL190" s="58"/>
      <c r="KPM190" s="58"/>
      <c r="KPN190" s="58"/>
      <c r="KPO190" s="58"/>
      <c r="KPP190" s="58"/>
      <c r="KPQ190" s="58"/>
      <c r="KPR190" s="58"/>
      <c r="KPS190" s="58"/>
      <c r="KPT190" s="58"/>
      <c r="KPU190" s="58"/>
      <c r="KPV190" s="58"/>
      <c r="KPW190" s="58"/>
      <c r="KPX190" s="58"/>
      <c r="KPY190" s="58"/>
      <c r="KPZ190" s="58"/>
      <c r="KQA190" s="58"/>
      <c r="KQB190" s="58"/>
      <c r="KQC190" s="58"/>
      <c r="KQD190" s="58"/>
      <c r="KQE190" s="58"/>
      <c r="KQF190" s="58"/>
      <c r="KQG190" s="58"/>
      <c r="KQH190" s="58"/>
      <c r="KQI190" s="58"/>
      <c r="KQJ190" s="58"/>
      <c r="KQK190" s="58"/>
      <c r="KQL190" s="58"/>
      <c r="KQM190" s="58"/>
      <c r="KQN190" s="58"/>
      <c r="KQO190" s="58"/>
      <c r="KQP190" s="58"/>
      <c r="KQQ190" s="58"/>
      <c r="KQR190" s="58"/>
      <c r="KQS190" s="58"/>
      <c r="KQT190" s="58"/>
      <c r="KQU190" s="58"/>
      <c r="KQV190" s="58"/>
      <c r="KQW190" s="58"/>
      <c r="KQX190" s="58"/>
      <c r="KQY190" s="58"/>
      <c r="KQZ190" s="58"/>
      <c r="KRA190" s="58"/>
      <c r="KRB190" s="58"/>
      <c r="KRC190" s="58"/>
      <c r="KRD190" s="58"/>
      <c r="KRE190" s="58"/>
      <c r="KRF190" s="58"/>
      <c r="KRG190" s="58"/>
      <c r="KRH190" s="58"/>
      <c r="KRI190" s="58"/>
      <c r="KRJ190" s="58"/>
      <c r="KRK190" s="58"/>
      <c r="KRL190" s="58"/>
      <c r="KRM190" s="58"/>
      <c r="KRN190" s="58"/>
      <c r="KRO190" s="58"/>
      <c r="KRP190" s="58"/>
      <c r="KRQ190" s="58"/>
      <c r="KRR190" s="58"/>
      <c r="KRS190" s="58"/>
      <c r="KRT190" s="58"/>
      <c r="KRU190" s="58"/>
      <c r="KRV190" s="58"/>
      <c r="KRW190" s="58"/>
      <c r="KRX190" s="58"/>
      <c r="KRY190" s="58"/>
      <c r="KRZ190" s="58"/>
      <c r="KSA190" s="58"/>
      <c r="KSB190" s="58"/>
      <c r="KSC190" s="58"/>
      <c r="KSD190" s="58"/>
      <c r="KSE190" s="58"/>
      <c r="KSF190" s="58"/>
      <c r="KSG190" s="58"/>
      <c r="KSH190" s="58"/>
      <c r="KSI190" s="58"/>
      <c r="KSJ190" s="58"/>
      <c r="KSK190" s="58"/>
      <c r="KSL190" s="58"/>
      <c r="KSM190" s="58"/>
      <c r="KSN190" s="58"/>
      <c r="KSO190" s="58"/>
      <c r="KSP190" s="58"/>
      <c r="KSQ190" s="58"/>
      <c r="KSR190" s="58"/>
      <c r="KSS190" s="58"/>
      <c r="KST190" s="58"/>
      <c r="KSU190" s="58"/>
      <c r="KSV190" s="58"/>
      <c r="KSW190" s="58"/>
      <c r="KSX190" s="58"/>
      <c r="KSY190" s="58"/>
      <c r="KSZ190" s="58"/>
      <c r="KTA190" s="58"/>
      <c r="KTB190" s="58"/>
      <c r="KTC190" s="58"/>
      <c r="KTD190" s="58"/>
      <c r="KTE190" s="58"/>
      <c r="KTF190" s="58"/>
      <c r="KTG190" s="58"/>
      <c r="KTH190" s="58"/>
      <c r="KTI190" s="58"/>
      <c r="KTJ190" s="58"/>
      <c r="KTK190" s="58"/>
      <c r="KTL190" s="58"/>
      <c r="KTM190" s="58"/>
      <c r="KTN190" s="58"/>
      <c r="KTO190" s="58"/>
      <c r="KTP190" s="58"/>
      <c r="KTQ190" s="58"/>
      <c r="KTR190" s="58"/>
      <c r="KTS190" s="58"/>
      <c r="KTT190" s="58"/>
      <c r="KTU190" s="58"/>
      <c r="KTV190" s="58"/>
      <c r="KTW190" s="58"/>
      <c r="KTX190" s="58"/>
      <c r="KTY190" s="58"/>
      <c r="KTZ190" s="58"/>
      <c r="KUA190" s="58"/>
      <c r="KUB190" s="58"/>
      <c r="KUC190" s="58"/>
      <c r="KUD190" s="58"/>
      <c r="KUE190" s="58"/>
      <c r="KUF190" s="58"/>
      <c r="KUG190" s="58"/>
      <c r="KUH190" s="58"/>
      <c r="KUI190" s="58"/>
      <c r="KUJ190" s="58"/>
      <c r="KUK190" s="58"/>
      <c r="KUL190" s="58"/>
      <c r="KUM190" s="58"/>
      <c r="KUN190" s="58"/>
      <c r="KUO190" s="58"/>
      <c r="KUP190" s="58"/>
      <c r="KUQ190" s="58"/>
      <c r="KUR190" s="58"/>
      <c r="KUS190" s="58"/>
      <c r="KUT190" s="58"/>
      <c r="KUU190" s="58"/>
      <c r="KUV190" s="58"/>
      <c r="KUW190" s="58"/>
      <c r="KUX190" s="58"/>
      <c r="KUY190" s="58"/>
      <c r="KUZ190" s="58"/>
      <c r="KVA190" s="58"/>
      <c r="KVB190" s="58"/>
      <c r="KVC190" s="58"/>
      <c r="KVD190" s="58"/>
      <c r="KVE190" s="58"/>
      <c r="KVF190" s="58"/>
      <c r="KVG190" s="58"/>
      <c r="KVH190" s="58"/>
      <c r="KVI190" s="58"/>
      <c r="KVJ190" s="58"/>
      <c r="KVK190" s="58"/>
      <c r="KVL190" s="58"/>
      <c r="KVM190" s="58"/>
      <c r="KVN190" s="58"/>
      <c r="KVO190" s="58"/>
      <c r="KVP190" s="58"/>
      <c r="KVQ190" s="58"/>
      <c r="KVR190" s="58"/>
      <c r="KVS190" s="58"/>
      <c r="KVT190" s="58"/>
      <c r="KVU190" s="58"/>
      <c r="KVV190" s="58"/>
      <c r="KVW190" s="58"/>
      <c r="KVX190" s="58"/>
      <c r="KVY190" s="58"/>
      <c r="KVZ190" s="58"/>
      <c r="KWA190" s="58"/>
      <c r="KWB190" s="58"/>
      <c r="KWC190" s="58"/>
      <c r="KWD190" s="58"/>
      <c r="KWE190" s="58"/>
      <c r="KWF190" s="58"/>
      <c r="KWG190" s="58"/>
      <c r="KWH190" s="58"/>
      <c r="KWI190" s="58"/>
      <c r="KWJ190" s="58"/>
      <c r="KWK190" s="58"/>
      <c r="KWL190" s="58"/>
      <c r="KWM190" s="58"/>
      <c r="KWN190" s="58"/>
      <c r="KWO190" s="58"/>
      <c r="KWP190" s="58"/>
      <c r="KWQ190" s="58"/>
      <c r="KWR190" s="58"/>
      <c r="KWS190" s="58"/>
      <c r="KWT190" s="58"/>
      <c r="KWU190" s="58"/>
      <c r="KWV190" s="58"/>
      <c r="KWW190" s="58"/>
      <c r="KWX190" s="58"/>
      <c r="KWY190" s="58"/>
      <c r="KWZ190" s="58"/>
      <c r="KXA190" s="58"/>
      <c r="KXB190" s="58"/>
      <c r="KXC190" s="58"/>
      <c r="KXD190" s="58"/>
      <c r="KXE190" s="58"/>
      <c r="KXF190" s="58"/>
      <c r="KXG190" s="58"/>
      <c r="KXH190" s="58"/>
      <c r="KXI190" s="58"/>
      <c r="KXJ190" s="58"/>
      <c r="KXK190" s="58"/>
      <c r="KXL190" s="58"/>
      <c r="KXM190" s="58"/>
      <c r="KXN190" s="58"/>
      <c r="KXO190" s="58"/>
      <c r="KXP190" s="58"/>
      <c r="KXQ190" s="58"/>
      <c r="KXR190" s="58"/>
      <c r="KXS190" s="58"/>
      <c r="KXT190" s="58"/>
      <c r="KXU190" s="58"/>
      <c r="KXV190" s="58"/>
      <c r="KXW190" s="58"/>
      <c r="KXX190" s="58"/>
      <c r="KXY190" s="58"/>
      <c r="KXZ190" s="58"/>
      <c r="KYA190" s="58"/>
      <c r="KYB190" s="58"/>
      <c r="KYC190" s="58"/>
      <c r="KYD190" s="58"/>
      <c r="KYE190" s="58"/>
      <c r="KYF190" s="58"/>
      <c r="KYG190" s="58"/>
      <c r="KYH190" s="58"/>
      <c r="KYI190" s="58"/>
      <c r="KYJ190" s="58"/>
      <c r="KYK190" s="58"/>
      <c r="KYL190" s="58"/>
      <c r="KYM190" s="58"/>
      <c r="KYN190" s="58"/>
      <c r="KYO190" s="58"/>
      <c r="KYP190" s="58"/>
      <c r="KYQ190" s="58"/>
      <c r="KYR190" s="58"/>
      <c r="KYS190" s="58"/>
      <c r="KYT190" s="58"/>
      <c r="KYU190" s="58"/>
      <c r="KYV190" s="58"/>
      <c r="KYW190" s="58"/>
      <c r="KYX190" s="58"/>
      <c r="KYY190" s="58"/>
      <c r="KYZ190" s="58"/>
      <c r="KZA190" s="58"/>
      <c r="KZB190" s="58"/>
      <c r="KZC190" s="58"/>
      <c r="KZD190" s="58"/>
      <c r="KZE190" s="58"/>
      <c r="KZF190" s="58"/>
      <c r="KZG190" s="58"/>
      <c r="KZH190" s="58"/>
      <c r="KZI190" s="58"/>
      <c r="KZJ190" s="58"/>
      <c r="KZK190" s="58"/>
      <c r="KZL190" s="58"/>
      <c r="KZM190" s="58"/>
      <c r="KZN190" s="58"/>
      <c r="KZO190" s="58"/>
      <c r="KZP190" s="58"/>
      <c r="KZQ190" s="58"/>
      <c r="KZR190" s="58"/>
      <c r="KZS190" s="58"/>
      <c r="KZT190" s="58"/>
      <c r="KZU190" s="58"/>
      <c r="KZV190" s="58"/>
      <c r="KZW190" s="58"/>
      <c r="KZX190" s="58"/>
      <c r="KZY190" s="58"/>
      <c r="KZZ190" s="58"/>
      <c r="LAA190" s="58"/>
      <c r="LAB190" s="58"/>
      <c r="LAC190" s="58"/>
      <c r="LAD190" s="58"/>
      <c r="LAE190" s="58"/>
      <c r="LAF190" s="58"/>
      <c r="LAG190" s="58"/>
      <c r="LAH190" s="58"/>
      <c r="LAI190" s="58"/>
      <c r="LAJ190" s="58"/>
      <c r="LAK190" s="58"/>
      <c r="LAL190" s="58"/>
      <c r="LAM190" s="58"/>
      <c r="LAN190" s="58"/>
      <c r="LAO190" s="58"/>
      <c r="LAP190" s="58"/>
      <c r="LAQ190" s="58"/>
      <c r="LAR190" s="58"/>
      <c r="LAS190" s="58"/>
      <c r="LAT190" s="58"/>
      <c r="LAU190" s="58"/>
      <c r="LAV190" s="58"/>
      <c r="LAW190" s="58"/>
      <c r="LAX190" s="58"/>
      <c r="LAY190" s="58"/>
      <c r="LAZ190" s="58"/>
      <c r="LBA190" s="58"/>
      <c r="LBB190" s="58"/>
      <c r="LBC190" s="58"/>
      <c r="LBD190" s="58"/>
      <c r="LBE190" s="58"/>
      <c r="LBF190" s="58"/>
      <c r="LBG190" s="58"/>
      <c r="LBH190" s="58"/>
      <c r="LBI190" s="58"/>
      <c r="LBJ190" s="58"/>
      <c r="LBK190" s="58"/>
      <c r="LBL190" s="58"/>
      <c r="LBM190" s="58"/>
      <c r="LBN190" s="58"/>
      <c r="LBO190" s="58"/>
      <c r="LBP190" s="58"/>
      <c r="LBQ190" s="58"/>
      <c r="LBR190" s="58"/>
      <c r="LBS190" s="58"/>
      <c r="LBT190" s="58"/>
      <c r="LBU190" s="58"/>
      <c r="LBV190" s="58"/>
      <c r="LBW190" s="58"/>
      <c r="LBX190" s="58"/>
      <c r="LBY190" s="58"/>
      <c r="LBZ190" s="58"/>
      <c r="LCA190" s="58"/>
      <c r="LCB190" s="58"/>
      <c r="LCC190" s="58"/>
      <c r="LCD190" s="58"/>
      <c r="LCE190" s="58"/>
      <c r="LCF190" s="58"/>
      <c r="LCG190" s="58"/>
      <c r="LCH190" s="58"/>
      <c r="LCI190" s="58"/>
      <c r="LCJ190" s="58"/>
      <c r="LCK190" s="58"/>
      <c r="LCL190" s="58"/>
      <c r="LCM190" s="58"/>
      <c r="LCN190" s="58"/>
      <c r="LCO190" s="58"/>
      <c r="LCP190" s="58"/>
      <c r="LCQ190" s="58"/>
      <c r="LCR190" s="58"/>
      <c r="LCS190" s="58"/>
      <c r="LCT190" s="58"/>
      <c r="LCU190" s="58"/>
      <c r="LCV190" s="58"/>
      <c r="LCW190" s="58"/>
      <c r="LCX190" s="58"/>
      <c r="LCY190" s="58"/>
      <c r="LCZ190" s="58"/>
      <c r="LDA190" s="58"/>
      <c r="LDB190" s="58"/>
      <c r="LDC190" s="58"/>
      <c r="LDD190" s="58"/>
      <c r="LDE190" s="58"/>
      <c r="LDF190" s="58"/>
      <c r="LDG190" s="58"/>
      <c r="LDH190" s="58"/>
      <c r="LDI190" s="58"/>
      <c r="LDJ190" s="58"/>
      <c r="LDK190" s="58"/>
      <c r="LDL190" s="58"/>
      <c r="LDM190" s="58"/>
      <c r="LDN190" s="58"/>
      <c r="LDO190" s="58"/>
      <c r="LDP190" s="58"/>
      <c r="LDQ190" s="58"/>
      <c r="LDR190" s="58"/>
      <c r="LDS190" s="58"/>
      <c r="LDT190" s="58"/>
      <c r="LDU190" s="58"/>
      <c r="LDV190" s="58"/>
      <c r="LDW190" s="58"/>
      <c r="LDX190" s="58"/>
      <c r="LDY190" s="58"/>
      <c r="LDZ190" s="58"/>
      <c r="LEA190" s="58"/>
      <c r="LEB190" s="58"/>
      <c r="LEC190" s="58"/>
      <c r="LED190" s="58"/>
      <c r="LEE190" s="58"/>
      <c r="LEF190" s="58"/>
      <c r="LEG190" s="58"/>
      <c r="LEH190" s="58"/>
      <c r="LEI190" s="58"/>
      <c r="LEJ190" s="58"/>
      <c r="LEK190" s="58"/>
      <c r="LEL190" s="58"/>
      <c r="LEM190" s="58"/>
      <c r="LEN190" s="58"/>
      <c r="LEO190" s="58"/>
      <c r="LEP190" s="58"/>
      <c r="LEQ190" s="58"/>
      <c r="LER190" s="58"/>
      <c r="LES190" s="58"/>
      <c r="LET190" s="58"/>
      <c r="LEU190" s="58"/>
      <c r="LEV190" s="58"/>
      <c r="LEW190" s="58"/>
      <c r="LEX190" s="58"/>
      <c r="LEY190" s="58"/>
      <c r="LEZ190" s="58"/>
      <c r="LFA190" s="58"/>
      <c r="LFB190" s="58"/>
      <c r="LFC190" s="58"/>
      <c r="LFD190" s="58"/>
      <c r="LFE190" s="58"/>
      <c r="LFF190" s="58"/>
      <c r="LFG190" s="58"/>
      <c r="LFH190" s="58"/>
      <c r="LFI190" s="58"/>
      <c r="LFJ190" s="58"/>
      <c r="LFK190" s="58"/>
      <c r="LFL190" s="58"/>
      <c r="LFM190" s="58"/>
      <c r="LFN190" s="58"/>
      <c r="LFO190" s="58"/>
      <c r="LFP190" s="58"/>
      <c r="LFQ190" s="58"/>
      <c r="LFR190" s="58"/>
      <c r="LFS190" s="58"/>
      <c r="LFT190" s="58"/>
      <c r="LFU190" s="58"/>
      <c r="LFV190" s="58"/>
      <c r="LFW190" s="58"/>
      <c r="LFX190" s="58"/>
      <c r="LFY190" s="58"/>
      <c r="LFZ190" s="58"/>
      <c r="LGA190" s="58"/>
      <c r="LGB190" s="58"/>
      <c r="LGC190" s="58"/>
      <c r="LGD190" s="58"/>
      <c r="LGE190" s="58"/>
      <c r="LGF190" s="58"/>
      <c r="LGG190" s="58"/>
      <c r="LGH190" s="58"/>
      <c r="LGI190" s="58"/>
      <c r="LGJ190" s="58"/>
      <c r="LGK190" s="58"/>
      <c r="LGL190" s="58"/>
      <c r="LGM190" s="58"/>
      <c r="LGN190" s="58"/>
      <c r="LGO190" s="58"/>
      <c r="LGP190" s="58"/>
      <c r="LGQ190" s="58"/>
      <c r="LGR190" s="58"/>
      <c r="LGS190" s="58"/>
      <c r="LGT190" s="58"/>
      <c r="LGU190" s="58"/>
      <c r="LGV190" s="58"/>
      <c r="LGW190" s="58"/>
      <c r="LGX190" s="58"/>
      <c r="LGY190" s="58"/>
      <c r="LGZ190" s="58"/>
      <c r="LHA190" s="58"/>
      <c r="LHB190" s="58"/>
      <c r="LHC190" s="58"/>
      <c r="LHD190" s="58"/>
      <c r="LHE190" s="58"/>
      <c r="LHF190" s="58"/>
      <c r="LHG190" s="58"/>
      <c r="LHH190" s="58"/>
      <c r="LHI190" s="58"/>
      <c r="LHJ190" s="58"/>
      <c r="LHK190" s="58"/>
      <c r="LHL190" s="58"/>
      <c r="LHM190" s="58"/>
      <c r="LHN190" s="58"/>
      <c r="LHO190" s="58"/>
      <c r="LHP190" s="58"/>
      <c r="LHQ190" s="58"/>
      <c r="LHR190" s="58"/>
      <c r="LHS190" s="58"/>
      <c r="LHT190" s="58"/>
      <c r="LHU190" s="58"/>
      <c r="LHV190" s="58"/>
      <c r="LHW190" s="58"/>
      <c r="LHX190" s="58"/>
      <c r="LHY190" s="58"/>
      <c r="LHZ190" s="58"/>
      <c r="LIA190" s="58"/>
      <c r="LIB190" s="58"/>
      <c r="LIC190" s="58"/>
      <c r="LID190" s="58"/>
      <c r="LIE190" s="58"/>
      <c r="LIF190" s="58"/>
      <c r="LIG190" s="58"/>
      <c r="LIH190" s="58"/>
      <c r="LII190" s="58"/>
      <c r="LIJ190" s="58"/>
      <c r="LIK190" s="58"/>
      <c r="LIL190" s="58"/>
      <c r="LIM190" s="58"/>
      <c r="LIN190" s="58"/>
      <c r="LIO190" s="58"/>
      <c r="LIP190" s="58"/>
      <c r="LIQ190" s="58"/>
      <c r="LIR190" s="58"/>
      <c r="LIS190" s="58"/>
      <c r="LIT190" s="58"/>
      <c r="LIU190" s="58"/>
      <c r="LIV190" s="58"/>
      <c r="LIW190" s="58"/>
      <c r="LIX190" s="58"/>
      <c r="LIY190" s="58"/>
      <c r="LIZ190" s="58"/>
      <c r="LJA190" s="58"/>
      <c r="LJB190" s="58"/>
      <c r="LJC190" s="58"/>
      <c r="LJD190" s="58"/>
      <c r="LJE190" s="58"/>
      <c r="LJF190" s="58"/>
      <c r="LJG190" s="58"/>
      <c r="LJH190" s="58"/>
      <c r="LJI190" s="58"/>
      <c r="LJJ190" s="58"/>
      <c r="LJK190" s="58"/>
      <c r="LJL190" s="58"/>
      <c r="LJM190" s="58"/>
      <c r="LJN190" s="58"/>
      <c r="LJO190" s="58"/>
      <c r="LJP190" s="58"/>
      <c r="LJQ190" s="58"/>
      <c r="LJR190" s="58"/>
      <c r="LJS190" s="58"/>
      <c r="LJT190" s="58"/>
      <c r="LJU190" s="58"/>
      <c r="LJV190" s="58"/>
      <c r="LJW190" s="58"/>
      <c r="LJX190" s="58"/>
      <c r="LJY190" s="58"/>
      <c r="LJZ190" s="58"/>
      <c r="LKA190" s="58"/>
      <c r="LKB190" s="58"/>
      <c r="LKC190" s="58"/>
      <c r="LKD190" s="58"/>
      <c r="LKE190" s="58"/>
      <c r="LKF190" s="58"/>
      <c r="LKG190" s="58"/>
      <c r="LKH190" s="58"/>
      <c r="LKI190" s="58"/>
      <c r="LKJ190" s="58"/>
      <c r="LKK190" s="58"/>
      <c r="LKL190" s="58"/>
      <c r="LKM190" s="58"/>
      <c r="LKN190" s="58"/>
      <c r="LKO190" s="58"/>
      <c r="LKP190" s="58"/>
      <c r="LKQ190" s="58"/>
      <c r="LKR190" s="58"/>
      <c r="LKS190" s="58"/>
      <c r="LKT190" s="58"/>
      <c r="LKU190" s="58"/>
      <c r="LKV190" s="58"/>
      <c r="LKW190" s="58"/>
      <c r="LKX190" s="58"/>
      <c r="LKY190" s="58"/>
      <c r="LKZ190" s="58"/>
      <c r="LLA190" s="58"/>
      <c r="LLB190" s="58"/>
      <c r="LLC190" s="58"/>
      <c r="LLD190" s="58"/>
      <c r="LLE190" s="58"/>
      <c r="LLF190" s="58"/>
      <c r="LLG190" s="58"/>
      <c r="LLH190" s="58"/>
      <c r="LLI190" s="58"/>
      <c r="LLJ190" s="58"/>
      <c r="LLK190" s="58"/>
      <c r="LLL190" s="58"/>
      <c r="LLM190" s="58"/>
      <c r="LLN190" s="58"/>
      <c r="LLO190" s="58"/>
      <c r="LLP190" s="58"/>
      <c r="LLQ190" s="58"/>
      <c r="LLR190" s="58"/>
      <c r="LLS190" s="58"/>
      <c r="LLT190" s="58"/>
      <c r="LLU190" s="58"/>
      <c r="LLV190" s="58"/>
      <c r="LLW190" s="58"/>
      <c r="LLX190" s="58"/>
      <c r="LLY190" s="58"/>
      <c r="LLZ190" s="58"/>
      <c r="LMA190" s="58"/>
      <c r="LMB190" s="58"/>
      <c r="LMC190" s="58"/>
      <c r="LMD190" s="58"/>
      <c r="LME190" s="58"/>
      <c r="LMF190" s="58"/>
      <c r="LMG190" s="58"/>
      <c r="LMH190" s="58"/>
      <c r="LMI190" s="58"/>
      <c r="LMJ190" s="58"/>
      <c r="LMK190" s="58"/>
      <c r="LML190" s="58"/>
      <c r="LMM190" s="58"/>
      <c r="LMN190" s="58"/>
      <c r="LMO190" s="58"/>
      <c r="LMP190" s="58"/>
      <c r="LMQ190" s="58"/>
      <c r="LMR190" s="58"/>
      <c r="LMS190" s="58"/>
      <c r="LMT190" s="58"/>
      <c r="LMU190" s="58"/>
      <c r="LMV190" s="58"/>
      <c r="LMW190" s="58"/>
      <c r="LMX190" s="58"/>
      <c r="LMY190" s="58"/>
      <c r="LMZ190" s="58"/>
      <c r="LNA190" s="58"/>
      <c r="LNB190" s="58"/>
      <c r="LNC190" s="58"/>
      <c r="LND190" s="58"/>
      <c r="LNE190" s="58"/>
      <c r="LNF190" s="58"/>
      <c r="LNG190" s="58"/>
      <c r="LNH190" s="58"/>
      <c r="LNI190" s="58"/>
      <c r="LNJ190" s="58"/>
      <c r="LNK190" s="58"/>
      <c r="LNL190" s="58"/>
      <c r="LNM190" s="58"/>
      <c r="LNN190" s="58"/>
      <c r="LNO190" s="58"/>
      <c r="LNP190" s="58"/>
      <c r="LNQ190" s="58"/>
      <c r="LNR190" s="58"/>
      <c r="LNS190" s="58"/>
      <c r="LNT190" s="58"/>
      <c r="LNU190" s="58"/>
      <c r="LNV190" s="58"/>
      <c r="LNW190" s="58"/>
      <c r="LNX190" s="58"/>
      <c r="LNY190" s="58"/>
      <c r="LNZ190" s="58"/>
      <c r="LOA190" s="58"/>
      <c r="LOB190" s="58"/>
      <c r="LOC190" s="58"/>
      <c r="LOD190" s="58"/>
      <c r="LOE190" s="58"/>
      <c r="LOF190" s="58"/>
      <c r="LOG190" s="58"/>
      <c r="LOH190" s="58"/>
      <c r="LOI190" s="58"/>
      <c r="LOJ190" s="58"/>
      <c r="LOK190" s="58"/>
      <c r="LOL190" s="58"/>
      <c r="LOM190" s="58"/>
      <c r="LON190" s="58"/>
      <c r="LOO190" s="58"/>
      <c r="LOP190" s="58"/>
      <c r="LOQ190" s="58"/>
      <c r="LOR190" s="58"/>
      <c r="LOS190" s="58"/>
      <c r="LOT190" s="58"/>
      <c r="LOU190" s="58"/>
      <c r="LOV190" s="58"/>
      <c r="LOW190" s="58"/>
      <c r="LOX190" s="58"/>
      <c r="LOY190" s="58"/>
      <c r="LOZ190" s="58"/>
      <c r="LPA190" s="58"/>
      <c r="LPB190" s="58"/>
      <c r="LPC190" s="58"/>
      <c r="LPD190" s="58"/>
      <c r="LPE190" s="58"/>
      <c r="LPF190" s="58"/>
      <c r="LPG190" s="58"/>
      <c r="LPH190" s="58"/>
      <c r="LPI190" s="58"/>
      <c r="LPJ190" s="58"/>
      <c r="LPK190" s="58"/>
      <c r="LPL190" s="58"/>
      <c r="LPM190" s="58"/>
      <c r="LPN190" s="58"/>
      <c r="LPO190" s="58"/>
      <c r="LPP190" s="58"/>
      <c r="LPQ190" s="58"/>
      <c r="LPR190" s="58"/>
      <c r="LPS190" s="58"/>
      <c r="LPT190" s="58"/>
      <c r="LPU190" s="58"/>
      <c r="LPV190" s="58"/>
      <c r="LPW190" s="58"/>
      <c r="LPX190" s="58"/>
      <c r="LPY190" s="58"/>
      <c r="LPZ190" s="58"/>
      <c r="LQA190" s="58"/>
      <c r="LQB190" s="58"/>
      <c r="LQC190" s="58"/>
      <c r="LQD190" s="58"/>
      <c r="LQE190" s="58"/>
      <c r="LQF190" s="58"/>
      <c r="LQG190" s="58"/>
      <c r="LQH190" s="58"/>
      <c r="LQI190" s="58"/>
      <c r="LQJ190" s="58"/>
      <c r="LQK190" s="58"/>
      <c r="LQL190" s="58"/>
      <c r="LQM190" s="58"/>
      <c r="LQN190" s="58"/>
      <c r="LQO190" s="58"/>
      <c r="LQP190" s="58"/>
      <c r="LQQ190" s="58"/>
      <c r="LQR190" s="58"/>
      <c r="LQS190" s="58"/>
      <c r="LQT190" s="58"/>
      <c r="LQU190" s="58"/>
      <c r="LQV190" s="58"/>
      <c r="LQW190" s="58"/>
      <c r="LQX190" s="58"/>
      <c r="LQY190" s="58"/>
      <c r="LQZ190" s="58"/>
      <c r="LRA190" s="58"/>
      <c r="LRB190" s="58"/>
      <c r="LRC190" s="58"/>
      <c r="LRD190" s="58"/>
      <c r="LRE190" s="58"/>
      <c r="LRF190" s="58"/>
      <c r="LRG190" s="58"/>
      <c r="LRH190" s="58"/>
      <c r="LRI190" s="58"/>
      <c r="LRJ190" s="58"/>
      <c r="LRK190" s="58"/>
      <c r="LRL190" s="58"/>
      <c r="LRM190" s="58"/>
      <c r="LRN190" s="58"/>
      <c r="LRO190" s="58"/>
      <c r="LRP190" s="58"/>
      <c r="LRQ190" s="58"/>
      <c r="LRR190" s="58"/>
      <c r="LRS190" s="58"/>
      <c r="LRT190" s="58"/>
      <c r="LRU190" s="58"/>
      <c r="LRV190" s="58"/>
      <c r="LRW190" s="58"/>
      <c r="LRX190" s="58"/>
      <c r="LRY190" s="58"/>
      <c r="LRZ190" s="58"/>
      <c r="LSA190" s="58"/>
      <c r="LSB190" s="58"/>
      <c r="LSC190" s="58"/>
      <c r="LSD190" s="58"/>
      <c r="LSE190" s="58"/>
      <c r="LSF190" s="58"/>
      <c r="LSG190" s="58"/>
      <c r="LSH190" s="58"/>
      <c r="LSI190" s="58"/>
      <c r="LSJ190" s="58"/>
      <c r="LSK190" s="58"/>
      <c r="LSL190" s="58"/>
      <c r="LSM190" s="58"/>
      <c r="LSN190" s="58"/>
      <c r="LSO190" s="58"/>
      <c r="LSP190" s="58"/>
      <c r="LSQ190" s="58"/>
      <c r="LSR190" s="58"/>
      <c r="LSS190" s="58"/>
      <c r="LST190" s="58"/>
      <c r="LSU190" s="58"/>
      <c r="LSV190" s="58"/>
      <c r="LSW190" s="58"/>
      <c r="LSX190" s="58"/>
      <c r="LSY190" s="58"/>
      <c r="LSZ190" s="58"/>
      <c r="LTA190" s="58"/>
      <c r="LTB190" s="58"/>
      <c r="LTC190" s="58"/>
      <c r="LTD190" s="58"/>
      <c r="LTE190" s="58"/>
      <c r="LTF190" s="58"/>
      <c r="LTG190" s="58"/>
      <c r="LTH190" s="58"/>
      <c r="LTI190" s="58"/>
      <c r="LTJ190" s="58"/>
      <c r="LTK190" s="58"/>
      <c r="LTL190" s="58"/>
      <c r="LTM190" s="58"/>
      <c r="LTN190" s="58"/>
      <c r="LTO190" s="58"/>
      <c r="LTP190" s="58"/>
      <c r="LTQ190" s="58"/>
      <c r="LTR190" s="58"/>
      <c r="LTS190" s="58"/>
      <c r="LTT190" s="58"/>
      <c r="LTU190" s="58"/>
      <c r="LTV190" s="58"/>
      <c r="LTW190" s="58"/>
      <c r="LTX190" s="58"/>
      <c r="LTY190" s="58"/>
      <c r="LTZ190" s="58"/>
      <c r="LUA190" s="58"/>
      <c r="LUB190" s="58"/>
      <c r="LUC190" s="58"/>
      <c r="LUD190" s="58"/>
      <c r="LUE190" s="58"/>
      <c r="LUF190" s="58"/>
      <c r="LUG190" s="58"/>
      <c r="LUH190" s="58"/>
      <c r="LUI190" s="58"/>
      <c r="LUJ190" s="58"/>
      <c r="LUK190" s="58"/>
      <c r="LUL190" s="58"/>
      <c r="LUM190" s="58"/>
      <c r="LUN190" s="58"/>
      <c r="LUO190" s="58"/>
      <c r="LUP190" s="58"/>
      <c r="LUQ190" s="58"/>
      <c r="LUR190" s="58"/>
      <c r="LUS190" s="58"/>
      <c r="LUT190" s="58"/>
      <c r="LUU190" s="58"/>
      <c r="LUV190" s="58"/>
      <c r="LUW190" s="58"/>
      <c r="LUX190" s="58"/>
      <c r="LUY190" s="58"/>
      <c r="LUZ190" s="58"/>
      <c r="LVA190" s="58"/>
      <c r="LVB190" s="58"/>
      <c r="LVC190" s="58"/>
      <c r="LVD190" s="58"/>
      <c r="LVE190" s="58"/>
      <c r="LVF190" s="58"/>
      <c r="LVG190" s="58"/>
      <c r="LVH190" s="58"/>
      <c r="LVI190" s="58"/>
      <c r="LVJ190" s="58"/>
      <c r="LVK190" s="58"/>
      <c r="LVL190" s="58"/>
      <c r="LVM190" s="58"/>
      <c r="LVN190" s="58"/>
      <c r="LVO190" s="58"/>
      <c r="LVP190" s="58"/>
      <c r="LVQ190" s="58"/>
      <c r="LVR190" s="58"/>
      <c r="LVS190" s="58"/>
      <c r="LVT190" s="58"/>
      <c r="LVU190" s="58"/>
      <c r="LVV190" s="58"/>
      <c r="LVW190" s="58"/>
      <c r="LVX190" s="58"/>
      <c r="LVY190" s="58"/>
      <c r="LVZ190" s="58"/>
      <c r="LWA190" s="58"/>
      <c r="LWB190" s="58"/>
      <c r="LWC190" s="58"/>
      <c r="LWD190" s="58"/>
      <c r="LWE190" s="58"/>
      <c r="LWF190" s="58"/>
      <c r="LWG190" s="58"/>
      <c r="LWH190" s="58"/>
      <c r="LWI190" s="58"/>
      <c r="LWJ190" s="58"/>
      <c r="LWK190" s="58"/>
      <c r="LWL190" s="58"/>
      <c r="LWM190" s="58"/>
      <c r="LWN190" s="58"/>
      <c r="LWO190" s="58"/>
      <c r="LWP190" s="58"/>
      <c r="LWQ190" s="58"/>
      <c r="LWR190" s="58"/>
      <c r="LWS190" s="58"/>
      <c r="LWT190" s="58"/>
      <c r="LWU190" s="58"/>
      <c r="LWV190" s="58"/>
      <c r="LWW190" s="58"/>
      <c r="LWX190" s="58"/>
      <c r="LWY190" s="58"/>
      <c r="LWZ190" s="58"/>
      <c r="LXA190" s="58"/>
      <c r="LXB190" s="58"/>
      <c r="LXC190" s="58"/>
      <c r="LXD190" s="58"/>
      <c r="LXE190" s="58"/>
      <c r="LXF190" s="58"/>
      <c r="LXG190" s="58"/>
      <c r="LXH190" s="58"/>
      <c r="LXI190" s="58"/>
      <c r="LXJ190" s="58"/>
      <c r="LXK190" s="58"/>
      <c r="LXL190" s="58"/>
      <c r="LXM190" s="58"/>
      <c r="LXN190" s="58"/>
      <c r="LXO190" s="58"/>
      <c r="LXP190" s="58"/>
      <c r="LXQ190" s="58"/>
      <c r="LXR190" s="58"/>
      <c r="LXS190" s="58"/>
      <c r="LXT190" s="58"/>
      <c r="LXU190" s="58"/>
      <c r="LXV190" s="58"/>
      <c r="LXW190" s="58"/>
      <c r="LXX190" s="58"/>
      <c r="LXY190" s="58"/>
      <c r="LXZ190" s="58"/>
      <c r="LYA190" s="58"/>
      <c r="LYB190" s="58"/>
      <c r="LYC190" s="58"/>
      <c r="LYD190" s="58"/>
      <c r="LYE190" s="58"/>
      <c r="LYF190" s="58"/>
      <c r="LYG190" s="58"/>
      <c r="LYH190" s="58"/>
      <c r="LYI190" s="58"/>
      <c r="LYJ190" s="58"/>
      <c r="LYK190" s="58"/>
      <c r="LYL190" s="58"/>
      <c r="LYM190" s="58"/>
      <c r="LYN190" s="58"/>
      <c r="LYO190" s="58"/>
      <c r="LYP190" s="58"/>
      <c r="LYQ190" s="58"/>
      <c r="LYR190" s="58"/>
      <c r="LYS190" s="58"/>
      <c r="LYT190" s="58"/>
      <c r="LYU190" s="58"/>
      <c r="LYV190" s="58"/>
      <c r="LYW190" s="58"/>
      <c r="LYX190" s="58"/>
      <c r="LYY190" s="58"/>
      <c r="LYZ190" s="58"/>
      <c r="LZA190" s="58"/>
      <c r="LZB190" s="58"/>
      <c r="LZC190" s="58"/>
      <c r="LZD190" s="58"/>
      <c r="LZE190" s="58"/>
      <c r="LZF190" s="58"/>
      <c r="LZG190" s="58"/>
      <c r="LZH190" s="58"/>
      <c r="LZI190" s="58"/>
      <c r="LZJ190" s="58"/>
      <c r="LZK190" s="58"/>
      <c r="LZL190" s="58"/>
      <c r="LZM190" s="58"/>
      <c r="LZN190" s="58"/>
      <c r="LZO190" s="58"/>
      <c r="LZP190" s="58"/>
      <c r="LZQ190" s="58"/>
      <c r="LZR190" s="58"/>
      <c r="LZS190" s="58"/>
      <c r="LZT190" s="58"/>
      <c r="LZU190" s="58"/>
      <c r="LZV190" s="58"/>
      <c r="LZW190" s="58"/>
      <c r="LZX190" s="58"/>
      <c r="LZY190" s="58"/>
      <c r="LZZ190" s="58"/>
      <c r="MAA190" s="58"/>
      <c r="MAB190" s="58"/>
      <c r="MAC190" s="58"/>
      <c r="MAD190" s="58"/>
      <c r="MAE190" s="58"/>
      <c r="MAF190" s="58"/>
      <c r="MAG190" s="58"/>
      <c r="MAH190" s="58"/>
      <c r="MAI190" s="58"/>
      <c r="MAJ190" s="58"/>
      <c r="MAK190" s="58"/>
      <c r="MAL190" s="58"/>
      <c r="MAM190" s="58"/>
      <c r="MAN190" s="58"/>
      <c r="MAO190" s="58"/>
      <c r="MAP190" s="58"/>
      <c r="MAQ190" s="58"/>
      <c r="MAR190" s="58"/>
      <c r="MAS190" s="58"/>
      <c r="MAT190" s="58"/>
      <c r="MAU190" s="58"/>
      <c r="MAV190" s="58"/>
      <c r="MAW190" s="58"/>
      <c r="MAX190" s="58"/>
      <c r="MAY190" s="58"/>
      <c r="MAZ190" s="58"/>
      <c r="MBA190" s="58"/>
      <c r="MBB190" s="58"/>
      <c r="MBC190" s="58"/>
      <c r="MBD190" s="58"/>
      <c r="MBE190" s="58"/>
      <c r="MBF190" s="58"/>
      <c r="MBG190" s="58"/>
      <c r="MBH190" s="58"/>
      <c r="MBI190" s="58"/>
      <c r="MBJ190" s="58"/>
      <c r="MBK190" s="58"/>
      <c r="MBL190" s="58"/>
      <c r="MBM190" s="58"/>
      <c r="MBN190" s="58"/>
      <c r="MBO190" s="58"/>
      <c r="MBP190" s="58"/>
      <c r="MBQ190" s="58"/>
      <c r="MBR190" s="58"/>
      <c r="MBS190" s="58"/>
      <c r="MBT190" s="58"/>
      <c r="MBU190" s="58"/>
      <c r="MBV190" s="58"/>
      <c r="MBW190" s="58"/>
      <c r="MBX190" s="58"/>
      <c r="MBY190" s="58"/>
      <c r="MBZ190" s="58"/>
      <c r="MCA190" s="58"/>
      <c r="MCB190" s="58"/>
      <c r="MCC190" s="58"/>
      <c r="MCD190" s="58"/>
      <c r="MCE190" s="58"/>
      <c r="MCF190" s="58"/>
      <c r="MCG190" s="58"/>
      <c r="MCH190" s="58"/>
      <c r="MCI190" s="58"/>
      <c r="MCJ190" s="58"/>
      <c r="MCK190" s="58"/>
      <c r="MCL190" s="58"/>
      <c r="MCM190" s="58"/>
      <c r="MCN190" s="58"/>
      <c r="MCO190" s="58"/>
      <c r="MCP190" s="58"/>
      <c r="MCQ190" s="58"/>
      <c r="MCR190" s="58"/>
      <c r="MCS190" s="58"/>
      <c r="MCT190" s="58"/>
      <c r="MCU190" s="58"/>
      <c r="MCV190" s="58"/>
      <c r="MCW190" s="58"/>
      <c r="MCX190" s="58"/>
      <c r="MCY190" s="58"/>
      <c r="MCZ190" s="58"/>
      <c r="MDA190" s="58"/>
      <c r="MDB190" s="58"/>
      <c r="MDC190" s="58"/>
      <c r="MDD190" s="58"/>
      <c r="MDE190" s="58"/>
      <c r="MDF190" s="58"/>
      <c r="MDG190" s="58"/>
      <c r="MDH190" s="58"/>
      <c r="MDI190" s="58"/>
      <c r="MDJ190" s="58"/>
      <c r="MDK190" s="58"/>
      <c r="MDL190" s="58"/>
      <c r="MDM190" s="58"/>
      <c r="MDN190" s="58"/>
      <c r="MDO190" s="58"/>
      <c r="MDP190" s="58"/>
      <c r="MDQ190" s="58"/>
      <c r="MDR190" s="58"/>
      <c r="MDS190" s="58"/>
      <c r="MDT190" s="58"/>
      <c r="MDU190" s="58"/>
      <c r="MDV190" s="58"/>
      <c r="MDW190" s="58"/>
      <c r="MDX190" s="58"/>
      <c r="MDY190" s="58"/>
      <c r="MDZ190" s="58"/>
      <c r="MEA190" s="58"/>
      <c r="MEB190" s="58"/>
      <c r="MEC190" s="58"/>
      <c r="MED190" s="58"/>
      <c r="MEE190" s="58"/>
      <c r="MEF190" s="58"/>
      <c r="MEG190" s="58"/>
      <c r="MEH190" s="58"/>
      <c r="MEI190" s="58"/>
      <c r="MEJ190" s="58"/>
      <c r="MEK190" s="58"/>
      <c r="MEL190" s="58"/>
      <c r="MEM190" s="58"/>
      <c r="MEN190" s="58"/>
      <c r="MEO190" s="58"/>
      <c r="MEP190" s="58"/>
      <c r="MEQ190" s="58"/>
      <c r="MER190" s="58"/>
      <c r="MES190" s="58"/>
      <c r="MET190" s="58"/>
      <c r="MEU190" s="58"/>
      <c r="MEV190" s="58"/>
      <c r="MEW190" s="58"/>
      <c r="MEX190" s="58"/>
      <c r="MEY190" s="58"/>
      <c r="MEZ190" s="58"/>
      <c r="MFA190" s="58"/>
      <c r="MFB190" s="58"/>
      <c r="MFC190" s="58"/>
      <c r="MFD190" s="58"/>
      <c r="MFE190" s="58"/>
      <c r="MFF190" s="58"/>
      <c r="MFG190" s="58"/>
      <c r="MFH190" s="58"/>
      <c r="MFI190" s="58"/>
      <c r="MFJ190" s="58"/>
      <c r="MFK190" s="58"/>
      <c r="MFL190" s="58"/>
      <c r="MFM190" s="58"/>
      <c r="MFN190" s="58"/>
      <c r="MFO190" s="58"/>
      <c r="MFP190" s="58"/>
      <c r="MFQ190" s="58"/>
      <c r="MFR190" s="58"/>
      <c r="MFS190" s="58"/>
      <c r="MFT190" s="58"/>
      <c r="MFU190" s="58"/>
      <c r="MFV190" s="58"/>
      <c r="MFW190" s="58"/>
      <c r="MFX190" s="58"/>
      <c r="MFY190" s="58"/>
      <c r="MFZ190" s="58"/>
      <c r="MGA190" s="58"/>
      <c r="MGB190" s="58"/>
      <c r="MGC190" s="58"/>
      <c r="MGD190" s="58"/>
      <c r="MGE190" s="58"/>
      <c r="MGF190" s="58"/>
      <c r="MGG190" s="58"/>
      <c r="MGH190" s="58"/>
      <c r="MGI190" s="58"/>
      <c r="MGJ190" s="58"/>
      <c r="MGK190" s="58"/>
      <c r="MGL190" s="58"/>
      <c r="MGM190" s="58"/>
      <c r="MGN190" s="58"/>
      <c r="MGO190" s="58"/>
      <c r="MGP190" s="58"/>
      <c r="MGQ190" s="58"/>
      <c r="MGR190" s="58"/>
      <c r="MGS190" s="58"/>
      <c r="MGT190" s="58"/>
      <c r="MGU190" s="58"/>
      <c r="MGV190" s="58"/>
      <c r="MGW190" s="58"/>
      <c r="MGX190" s="58"/>
      <c r="MGY190" s="58"/>
      <c r="MGZ190" s="58"/>
      <c r="MHA190" s="58"/>
      <c r="MHB190" s="58"/>
      <c r="MHC190" s="58"/>
      <c r="MHD190" s="58"/>
      <c r="MHE190" s="58"/>
      <c r="MHF190" s="58"/>
      <c r="MHG190" s="58"/>
      <c r="MHH190" s="58"/>
      <c r="MHI190" s="58"/>
      <c r="MHJ190" s="58"/>
      <c r="MHK190" s="58"/>
      <c r="MHL190" s="58"/>
      <c r="MHM190" s="58"/>
      <c r="MHN190" s="58"/>
      <c r="MHO190" s="58"/>
      <c r="MHP190" s="58"/>
      <c r="MHQ190" s="58"/>
      <c r="MHR190" s="58"/>
      <c r="MHS190" s="58"/>
      <c r="MHT190" s="58"/>
      <c r="MHU190" s="58"/>
      <c r="MHV190" s="58"/>
      <c r="MHW190" s="58"/>
      <c r="MHX190" s="58"/>
      <c r="MHY190" s="58"/>
      <c r="MHZ190" s="58"/>
      <c r="MIA190" s="58"/>
      <c r="MIB190" s="58"/>
      <c r="MIC190" s="58"/>
      <c r="MID190" s="58"/>
      <c r="MIE190" s="58"/>
      <c r="MIF190" s="58"/>
      <c r="MIG190" s="58"/>
      <c r="MIH190" s="58"/>
      <c r="MII190" s="58"/>
      <c r="MIJ190" s="58"/>
      <c r="MIK190" s="58"/>
      <c r="MIL190" s="58"/>
      <c r="MIM190" s="58"/>
      <c r="MIN190" s="58"/>
      <c r="MIO190" s="58"/>
      <c r="MIP190" s="58"/>
      <c r="MIQ190" s="58"/>
      <c r="MIR190" s="58"/>
      <c r="MIS190" s="58"/>
      <c r="MIT190" s="58"/>
      <c r="MIU190" s="58"/>
      <c r="MIV190" s="58"/>
      <c r="MIW190" s="58"/>
      <c r="MIX190" s="58"/>
      <c r="MIY190" s="58"/>
      <c r="MIZ190" s="58"/>
      <c r="MJA190" s="58"/>
      <c r="MJB190" s="58"/>
      <c r="MJC190" s="58"/>
      <c r="MJD190" s="58"/>
      <c r="MJE190" s="58"/>
      <c r="MJF190" s="58"/>
      <c r="MJG190" s="58"/>
      <c r="MJH190" s="58"/>
      <c r="MJI190" s="58"/>
      <c r="MJJ190" s="58"/>
      <c r="MJK190" s="58"/>
      <c r="MJL190" s="58"/>
      <c r="MJM190" s="58"/>
      <c r="MJN190" s="58"/>
      <c r="MJO190" s="58"/>
      <c r="MJP190" s="58"/>
      <c r="MJQ190" s="58"/>
      <c r="MJR190" s="58"/>
      <c r="MJS190" s="58"/>
      <c r="MJT190" s="58"/>
      <c r="MJU190" s="58"/>
      <c r="MJV190" s="58"/>
      <c r="MJW190" s="58"/>
      <c r="MJX190" s="58"/>
      <c r="MJY190" s="58"/>
      <c r="MJZ190" s="58"/>
      <c r="MKA190" s="58"/>
      <c r="MKB190" s="58"/>
      <c r="MKC190" s="58"/>
      <c r="MKD190" s="58"/>
      <c r="MKE190" s="58"/>
      <c r="MKF190" s="58"/>
      <c r="MKG190" s="58"/>
      <c r="MKH190" s="58"/>
      <c r="MKI190" s="58"/>
      <c r="MKJ190" s="58"/>
      <c r="MKK190" s="58"/>
      <c r="MKL190" s="58"/>
      <c r="MKM190" s="58"/>
      <c r="MKN190" s="58"/>
      <c r="MKO190" s="58"/>
      <c r="MKP190" s="58"/>
      <c r="MKQ190" s="58"/>
      <c r="MKR190" s="58"/>
      <c r="MKS190" s="58"/>
      <c r="MKT190" s="58"/>
      <c r="MKU190" s="58"/>
      <c r="MKV190" s="58"/>
      <c r="MKW190" s="58"/>
      <c r="MKX190" s="58"/>
      <c r="MKY190" s="58"/>
      <c r="MKZ190" s="58"/>
      <c r="MLA190" s="58"/>
      <c r="MLB190" s="58"/>
      <c r="MLC190" s="58"/>
      <c r="MLD190" s="58"/>
      <c r="MLE190" s="58"/>
      <c r="MLF190" s="58"/>
      <c r="MLG190" s="58"/>
      <c r="MLH190" s="58"/>
      <c r="MLI190" s="58"/>
      <c r="MLJ190" s="58"/>
      <c r="MLK190" s="58"/>
      <c r="MLL190" s="58"/>
      <c r="MLM190" s="58"/>
      <c r="MLN190" s="58"/>
      <c r="MLO190" s="58"/>
      <c r="MLP190" s="58"/>
      <c r="MLQ190" s="58"/>
      <c r="MLR190" s="58"/>
      <c r="MLS190" s="58"/>
      <c r="MLT190" s="58"/>
      <c r="MLU190" s="58"/>
      <c r="MLV190" s="58"/>
      <c r="MLW190" s="58"/>
      <c r="MLX190" s="58"/>
      <c r="MLY190" s="58"/>
      <c r="MLZ190" s="58"/>
      <c r="MMA190" s="58"/>
      <c r="MMB190" s="58"/>
      <c r="MMC190" s="58"/>
      <c r="MMD190" s="58"/>
      <c r="MME190" s="58"/>
      <c r="MMF190" s="58"/>
      <c r="MMG190" s="58"/>
      <c r="MMH190" s="58"/>
      <c r="MMI190" s="58"/>
      <c r="MMJ190" s="58"/>
      <c r="MMK190" s="58"/>
      <c r="MML190" s="58"/>
      <c r="MMM190" s="58"/>
      <c r="MMN190" s="58"/>
      <c r="MMO190" s="58"/>
      <c r="MMP190" s="58"/>
      <c r="MMQ190" s="58"/>
      <c r="MMR190" s="58"/>
      <c r="MMS190" s="58"/>
      <c r="MMT190" s="58"/>
      <c r="MMU190" s="58"/>
      <c r="MMV190" s="58"/>
      <c r="MMW190" s="58"/>
      <c r="MMX190" s="58"/>
      <c r="MMY190" s="58"/>
      <c r="MMZ190" s="58"/>
      <c r="MNA190" s="58"/>
      <c r="MNB190" s="58"/>
      <c r="MNC190" s="58"/>
      <c r="MND190" s="58"/>
      <c r="MNE190" s="58"/>
      <c r="MNF190" s="58"/>
      <c r="MNG190" s="58"/>
      <c r="MNH190" s="58"/>
      <c r="MNI190" s="58"/>
      <c r="MNJ190" s="58"/>
      <c r="MNK190" s="58"/>
      <c r="MNL190" s="58"/>
      <c r="MNM190" s="58"/>
      <c r="MNN190" s="58"/>
      <c r="MNO190" s="58"/>
      <c r="MNP190" s="58"/>
      <c r="MNQ190" s="58"/>
      <c r="MNR190" s="58"/>
      <c r="MNS190" s="58"/>
      <c r="MNT190" s="58"/>
      <c r="MNU190" s="58"/>
      <c r="MNV190" s="58"/>
      <c r="MNW190" s="58"/>
      <c r="MNX190" s="58"/>
      <c r="MNY190" s="58"/>
      <c r="MNZ190" s="58"/>
      <c r="MOA190" s="58"/>
      <c r="MOB190" s="58"/>
      <c r="MOC190" s="58"/>
      <c r="MOD190" s="58"/>
      <c r="MOE190" s="58"/>
      <c r="MOF190" s="58"/>
      <c r="MOG190" s="58"/>
      <c r="MOH190" s="58"/>
      <c r="MOI190" s="58"/>
      <c r="MOJ190" s="58"/>
      <c r="MOK190" s="58"/>
      <c r="MOL190" s="58"/>
      <c r="MOM190" s="58"/>
      <c r="MON190" s="58"/>
      <c r="MOO190" s="58"/>
      <c r="MOP190" s="58"/>
      <c r="MOQ190" s="58"/>
      <c r="MOR190" s="58"/>
      <c r="MOS190" s="58"/>
      <c r="MOT190" s="58"/>
      <c r="MOU190" s="58"/>
      <c r="MOV190" s="58"/>
      <c r="MOW190" s="58"/>
      <c r="MOX190" s="58"/>
      <c r="MOY190" s="58"/>
      <c r="MOZ190" s="58"/>
      <c r="MPA190" s="58"/>
      <c r="MPB190" s="58"/>
      <c r="MPC190" s="58"/>
      <c r="MPD190" s="58"/>
      <c r="MPE190" s="58"/>
      <c r="MPF190" s="58"/>
      <c r="MPG190" s="58"/>
      <c r="MPH190" s="58"/>
      <c r="MPI190" s="58"/>
      <c r="MPJ190" s="58"/>
      <c r="MPK190" s="58"/>
      <c r="MPL190" s="58"/>
      <c r="MPM190" s="58"/>
      <c r="MPN190" s="58"/>
      <c r="MPO190" s="58"/>
      <c r="MPP190" s="58"/>
      <c r="MPQ190" s="58"/>
      <c r="MPR190" s="58"/>
      <c r="MPS190" s="58"/>
      <c r="MPT190" s="58"/>
      <c r="MPU190" s="58"/>
      <c r="MPV190" s="58"/>
      <c r="MPW190" s="58"/>
      <c r="MPX190" s="58"/>
      <c r="MPY190" s="58"/>
      <c r="MPZ190" s="58"/>
      <c r="MQA190" s="58"/>
      <c r="MQB190" s="58"/>
      <c r="MQC190" s="58"/>
      <c r="MQD190" s="58"/>
      <c r="MQE190" s="58"/>
      <c r="MQF190" s="58"/>
      <c r="MQG190" s="58"/>
      <c r="MQH190" s="58"/>
      <c r="MQI190" s="58"/>
      <c r="MQJ190" s="58"/>
      <c r="MQK190" s="58"/>
      <c r="MQL190" s="58"/>
      <c r="MQM190" s="58"/>
      <c r="MQN190" s="58"/>
      <c r="MQO190" s="58"/>
      <c r="MQP190" s="58"/>
      <c r="MQQ190" s="58"/>
      <c r="MQR190" s="58"/>
      <c r="MQS190" s="58"/>
      <c r="MQT190" s="58"/>
      <c r="MQU190" s="58"/>
      <c r="MQV190" s="58"/>
      <c r="MQW190" s="58"/>
      <c r="MQX190" s="58"/>
      <c r="MQY190" s="58"/>
      <c r="MQZ190" s="58"/>
      <c r="MRA190" s="58"/>
      <c r="MRB190" s="58"/>
      <c r="MRC190" s="58"/>
      <c r="MRD190" s="58"/>
      <c r="MRE190" s="58"/>
      <c r="MRF190" s="58"/>
      <c r="MRG190" s="58"/>
      <c r="MRH190" s="58"/>
      <c r="MRI190" s="58"/>
      <c r="MRJ190" s="58"/>
      <c r="MRK190" s="58"/>
      <c r="MRL190" s="58"/>
      <c r="MRM190" s="58"/>
      <c r="MRN190" s="58"/>
      <c r="MRO190" s="58"/>
      <c r="MRP190" s="58"/>
      <c r="MRQ190" s="58"/>
      <c r="MRR190" s="58"/>
      <c r="MRS190" s="58"/>
      <c r="MRT190" s="58"/>
      <c r="MRU190" s="58"/>
      <c r="MRV190" s="58"/>
      <c r="MRW190" s="58"/>
      <c r="MRX190" s="58"/>
      <c r="MRY190" s="58"/>
      <c r="MRZ190" s="58"/>
      <c r="MSA190" s="58"/>
      <c r="MSB190" s="58"/>
      <c r="MSC190" s="58"/>
      <c r="MSD190" s="58"/>
      <c r="MSE190" s="58"/>
      <c r="MSF190" s="58"/>
      <c r="MSG190" s="58"/>
      <c r="MSH190" s="58"/>
      <c r="MSI190" s="58"/>
      <c r="MSJ190" s="58"/>
      <c r="MSK190" s="58"/>
      <c r="MSL190" s="58"/>
      <c r="MSM190" s="58"/>
      <c r="MSN190" s="58"/>
      <c r="MSO190" s="58"/>
      <c r="MSP190" s="58"/>
      <c r="MSQ190" s="58"/>
      <c r="MSR190" s="58"/>
      <c r="MSS190" s="58"/>
      <c r="MST190" s="58"/>
      <c r="MSU190" s="58"/>
      <c r="MSV190" s="58"/>
      <c r="MSW190" s="58"/>
      <c r="MSX190" s="58"/>
      <c r="MSY190" s="58"/>
      <c r="MSZ190" s="58"/>
      <c r="MTA190" s="58"/>
      <c r="MTB190" s="58"/>
      <c r="MTC190" s="58"/>
      <c r="MTD190" s="58"/>
      <c r="MTE190" s="58"/>
      <c r="MTF190" s="58"/>
      <c r="MTG190" s="58"/>
      <c r="MTH190" s="58"/>
      <c r="MTI190" s="58"/>
      <c r="MTJ190" s="58"/>
      <c r="MTK190" s="58"/>
      <c r="MTL190" s="58"/>
      <c r="MTM190" s="58"/>
      <c r="MTN190" s="58"/>
      <c r="MTO190" s="58"/>
      <c r="MTP190" s="58"/>
      <c r="MTQ190" s="58"/>
      <c r="MTR190" s="58"/>
      <c r="MTS190" s="58"/>
      <c r="MTT190" s="58"/>
      <c r="MTU190" s="58"/>
      <c r="MTV190" s="58"/>
      <c r="MTW190" s="58"/>
      <c r="MTX190" s="58"/>
      <c r="MTY190" s="58"/>
      <c r="MTZ190" s="58"/>
      <c r="MUA190" s="58"/>
      <c r="MUB190" s="58"/>
      <c r="MUC190" s="58"/>
      <c r="MUD190" s="58"/>
      <c r="MUE190" s="58"/>
      <c r="MUF190" s="58"/>
      <c r="MUG190" s="58"/>
      <c r="MUH190" s="58"/>
      <c r="MUI190" s="58"/>
      <c r="MUJ190" s="58"/>
      <c r="MUK190" s="58"/>
      <c r="MUL190" s="58"/>
      <c r="MUM190" s="58"/>
      <c r="MUN190" s="58"/>
      <c r="MUO190" s="58"/>
      <c r="MUP190" s="58"/>
      <c r="MUQ190" s="58"/>
      <c r="MUR190" s="58"/>
      <c r="MUS190" s="58"/>
      <c r="MUT190" s="58"/>
      <c r="MUU190" s="58"/>
      <c r="MUV190" s="58"/>
      <c r="MUW190" s="58"/>
      <c r="MUX190" s="58"/>
      <c r="MUY190" s="58"/>
      <c r="MUZ190" s="58"/>
      <c r="MVA190" s="58"/>
      <c r="MVB190" s="58"/>
      <c r="MVC190" s="58"/>
      <c r="MVD190" s="58"/>
      <c r="MVE190" s="58"/>
      <c r="MVF190" s="58"/>
      <c r="MVG190" s="58"/>
      <c r="MVH190" s="58"/>
      <c r="MVI190" s="58"/>
      <c r="MVJ190" s="58"/>
      <c r="MVK190" s="58"/>
      <c r="MVL190" s="58"/>
      <c r="MVM190" s="58"/>
      <c r="MVN190" s="58"/>
      <c r="MVO190" s="58"/>
      <c r="MVP190" s="58"/>
      <c r="MVQ190" s="58"/>
      <c r="MVR190" s="58"/>
      <c r="MVS190" s="58"/>
      <c r="MVT190" s="58"/>
      <c r="MVU190" s="58"/>
      <c r="MVV190" s="58"/>
      <c r="MVW190" s="58"/>
      <c r="MVX190" s="58"/>
      <c r="MVY190" s="58"/>
      <c r="MVZ190" s="58"/>
      <c r="MWA190" s="58"/>
      <c r="MWB190" s="58"/>
      <c r="MWC190" s="58"/>
      <c r="MWD190" s="58"/>
      <c r="MWE190" s="58"/>
      <c r="MWF190" s="58"/>
      <c r="MWG190" s="58"/>
      <c r="MWH190" s="58"/>
      <c r="MWI190" s="58"/>
      <c r="MWJ190" s="58"/>
      <c r="MWK190" s="58"/>
      <c r="MWL190" s="58"/>
      <c r="MWM190" s="58"/>
      <c r="MWN190" s="58"/>
      <c r="MWO190" s="58"/>
      <c r="MWP190" s="58"/>
      <c r="MWQ190" s="58"/>
      <c r="MWR190" s="58"/>
      <c r="MWS190" s="58"/>
      <c r="MWT190" s="58"/>
      <c r="MWU190" s="58"/>
      <c r="MWV190" s="58"/>
      <c r="MWW190" s="58"/>
      <c r="MWX190" s="58"/>
      <c r="MWY190" s="58"/>
      <c r="MWZ190" s="58"/>
      <c r="MXA190" s="58"/>
      <c r="MXB190" s="58"/>
      <c r="MXC190" s="58"/>
      <c r="MXD190" s="58"/>
      <c r="MXE190" s="58"/>
      <c r="MXF190" s="58"/>
      <c r="MXG190" s="58"/>
      <c r="MXH190" s="58"/>
      <c r="MXI190" s="58"/>
      <c r="MXJ190" s="58"/>
      <c r="MXK190" s="58"/>
      <c r="MXL190" s="58"/>
      <c r="MXM190" s="58"/>
      <c r="MXN190" s="58"/>
      <c r="MXO190" s="58"/>
      <c r="MXP190" s="58"/>
      <c r="MXQ190" s="58"/>
      <c r="MXR190" s="58"/>
      <c r="MXS190" s="58"/>
      <c r="MXT190" s="58"/>
      <c r="MXU190" s="58"/>
      <c r="MXV190" s="58"/>
      <c r="MXW190" s="58"/>
      <c r="MXX190" s="58"/>
      <c r="MXY190" s="58"/>
      <c r="MXZ190" s="58"/>
      <c r="MYA190" s="58"/>
      <c r="MYB190" s="58"/>
      <c r="MYC190" s="58"/>
      <c r="MYD190" s="58"/>
      <c r="MYE190" s="58"/>
      <c r="MYF190" s="58"/>
      <c r="MYG190" s="58"/>
      <c r="MYH190" s="58"/>
      <c r="MYI190" s="58"/>
      <c r="MYJ190" s="58"/>
      <c r="MYK190" s="58"/>
      <c r="MYL190" s="58"/>
      <c r="MYM190" s="58"/>
      <c r="MYN190" s="58"/>
      <c r="MYO190" s="58"/>
      <c r="MYP190" s="58"/>
      <c r="MYQ190" s="58"/>
      <c r="MYR190" s="58"/>
      <c r="MYS190" s="58"/>
      <c r="MYT190" s="58"/>
      <c r="MYU190" s="58"/>
      <c r="MYV190" s="58"/>
      <c r="MYW190" s="58"/>
      <c r="MYX190" s="58"/>
      <c r="MYY190" s="58"/>
      <c r="MYZ190" s="58"/>
      <c r="MZA190" s="58"/>
      <c r="MZB190" s="58"/>
      <c r="MZC190" s="58"/>
      <c r="MZD190" s="58"/>
      <c r="MZE190" s="58"/>
      <c r="MZF190" s="58"/>
      <c r="MZG190" s="58"/>
      <c r="MZH190" s="58"/>
      <c r="MZI190" s="58"/>
      <c r="MZJ190" s="58"/>
      <c r="MZK190" s="58"/>
      <c r="MZL190" s="58"/>
      <c r="MZM190" s="58"/>
      <c r="MZN190" s="58"/>
      <c r="MZO190" s="58"/>
      <c r="MZP190" s="58"/>
      <c r="MZQ190" s="58"/>
      <c r="MZR190" s="58"/>
      <c r="MZS190" s="58"/>
      <c r="MZT190" s="58"/>
      <c r="MZU190" s="58"/>
      <c r="MZV190" s="58"/>
      <c r="MZW190" s="58"/>
      <c r="MZX190" s="58"/>
      <c r="MZY190" s="58"/>
      <c r="MZZ190" s="58"/>
      <c r="NAA190" s="58"/>
      <c r="NAB190" s="58"/>
      <c r="NAC190" s="58"/>
      <c r="NAD190" s="58"/>
      <c r="NAE190" s="58"/>
      <c r="NAF190" s="58"/>
      <c r="NAG190" s="58"/>
      <c r="NAH190" s="58"/>
      <c r="NAI190" s="58"/>
      <c r="NAJ190" s="58"/>
      <c r="NAK190" s="58"/>
      <c r="NAL190" s="58"/>
      <c r="NAM190" s="58"/>
      <c r="NAN190" s="58"/>
      <c r="NAO190" s="58"/>
      <c r="NAP190" s="58"/>
      <c r="NAQ190" s="58"/>
      <c r="NAR190" s="58"/>
      <c r="NAS190" s="58"/>
      <c r="NAT190" s="58"/>
      <c r="NAU190" s="58"/>
      <c r="NAV190" s="58"/>
      <c r="NAW190" s="58"/>
      <c r="NAX190" s="58"/>
      <c r="NAY190" s="58"/>
      <c r="NAZ190" s="58"/>
      <c r="NBA190" s="58"/>
      <c r="NBB190" s="58"/>
      <c r="NBC190" s="58"/>
      <c r="NBD190" s="58"/>
      <c r="NBE190" s="58"/>
      <c r="NBF190" s="58"/>
      <c r="NBG190" s="58"/>
      <c r="NBH190" s="58"/>
      <c r="NBI190" s="58"/>
      <c r="NBJ190" s="58"/>
      <c r="NBK190" s="58"/>
      <c r="NBL190" s="58"/>
      <c r="NBM190" s="58"/>
      <c r="NBN190" s="58"/>
      <c r="NBO190" s="58"/>
      <c r="NBP190" s="58"/>
      <c r="NBQ190" s="58"/>
      <c r="NBR190" s="58"/>
      <c r="NBS190" s="58"/>
      <c r="NBT190" s="58"/>
      <c r="NBU190" s="58"/>
      <c r="NBV190" s="58"/>
      <c r="NBW190" s="58"/>
      <c r="NBX190" s="58"/>
      <c r="NBY190" s="58"/>
      <c r="NBZ190" s="58"/>
      <c r="NCA190" s="58"/>
      <c r="NCB190" s="58"/>
      <c r="NCC190" s="58"/>
      <c r="NCD190" s="58"/>
      <c r="NCE190" s="58"/>
      <c r="NCF190" s="58"/>
      <c r="NCG190" s="58"/>
      <c r="NCH190" s="58"/>
      <c r="NCI190" s="58"/>
      <c r="NCJ190" s="58"/>
      <c r="NCK190" s="58"/>
      <c r="NCL190" s="58"/>
      <c r="NCM190" s="58"/>
      <c r="NCN190" s="58"/>
      <c r="NCO190" s="58"/>
      <c r="NCP190" s="58"/>
      <c r="NCQ190" s="58"/>
      <c r="NCR190" s="58"/>
      <c r="NCS190" s="58"/>
      <c r="NCT190" s="58"/>
      <c r="NCU190" s="58"/>
      <c r="NCV190" s="58"/>
      <c r="NCW190" s="58"/>
      <c r="NCX190" s="58"/>
      <c r="NCY190" s="58"/>
      <c r="NCZ190" s="58"/>
      <c r="NDA190" s="58"/>
      <c r="NDB190" s="58"/>
      <c r="NDC190" s="58"/>
      <c r="NDD190" s="58"/>
      <c r="NDE190" s="58"/>
      <c r="NDF190" s="58"/>
      <c r="NDG190" s="58"/>
      <c r="NDH190" s="58"/>
      <c r="NDI190" s="58"/>
      <c r="NDJ190" s="58"/>
      <c r="NDK190" s="58"/>
      <c r="NDL190" s="58"/>
      <c r="NDM190" s="58"/>
      <c r="NDN190" s="58"/>
      <c r="NDO190" s="58"/>
      <c r="NDP190" s="58"/>
      <c r="NDQ190" s="58"/>
      <c r="NDR190" s="58"/>
      <c r="NDS190" s="58"/>
      <c r="NDT190" s="58"/>
      <c r="NDU190" s="58"/>
      <c r="NDV190" s="58"/>
      <c r="NDW190" s="58"/>
      <c r="NDX190" s="58"/>
      <c r="NDY190" s="58"/>
      <c r="NDZ190" s="58"/>
      <c r="NEA190" s="58"/>
      <c r="NEB190" s="58"/>
      <c r="NEC190" s="58"/>
      <c r="NED190" s="58"/>
      <c r="NEE190" s="58"/>
      <c r="NEF190" s="58"/>
      <c r="NEG190" s="58"/>
      <c r="NEH190" s="58"/>
      <c r="NEI190" s="58"/>
      <c r="NEJ190" s="58"/>
      <c r="NEK190" s="58"/>
      <c r="NEL190" s="58"/>
      <c r="NEM190" s="58"/>
      <c r="NEN190" s="58"/>
      <c r="NEO190" s="58"/>
      <c r="NEP190" s="58"/>
      <c r="NEQ190" s="58"/>
      <c r="NER190" s="58"/>
      <c r="NES190" s="58"/>
      <c r="NET190" s="58"/>
      <c r="NEU190" s="58"/>
      <c r="NEV190" s="58"/>
      <c r="NEW190" s="58"/>
      <c r="NEX190" s="58"/>
      <c r="NEY190" s="58"/>
      <c r="NEZ190" s="58"/>
      <c r="NFA190" s="58"/>
      <c r="NFB190" s="58"/>
      <c r="NFC190" s="58"/>
      <c r="NFD190" s="58"/>
      <c r="NFE190" s="58"/>
      <c r="NFF190" s="58"/>
      <c r="NFG190" s="58"/>
      <c r="NFH190" s="58"/>
      <c r="NFI190" s="58"/>
      <c r="NFJ190" s="58"/>
      <c r="NFK190" s="58"/>
      <c r="NFL190" s="58"/>
      <c r="NFM190" s="58"/>
      <c r="NFN190" s="58"/>
      <c r="NFO190" s="58"/>
      <c r="NFP190" s="58"/>
      <c r="NFQ190" s="58"/>
      <c r="NFR190" s="58"/>
      <c r="NFS190" s="58"/>
      <c r="NFT190" s="58"/>
      <c r="NFU190" s="58"/>
      <c r="NFV190" s="58"/>
      <c r="NFW190" s="58"/>
      <c r="NFX190" s="58"/>
      <c r="NFY190" s="58"/>
      <c r="NFZ190" s="58"/>
      <c r="NGA190" s="58"/>
      <c r="NGB190" s="58"/>
      <c r="NGC190" s="58"/>
      <c r="NGD190" s="58"/>
      <c r="NGE190" s="58"/>
      <c r="NGF190" s="58"/>
      <c r="NGG190" s="58"/>
      <c r="NGH190" s="58"/>
      <c r="NGI190" s="58"/>
      <c r="NGJ190" s="58"/>
      <c r="NGK190" s="58"/>
      <c r="NGL190" s="58"/>
      <c r="NGM190" s="58"/>
      <c r="NGN190" s="58"/>
      <c r="NGO190" s="58"/>
      <c r="NGP190" s="58"/>
      <c r="NGQ190" s="58"/>
      <c r="NGR190" s="58"/>
      <c r="NGS190" s="58"/>
      <c r="NGT190" s="58"/>
      <c r="NGU190" s="58"/>
      <c r="NGV190" s="58"/>
      <c r="NGW190" s="58"/>
      <c r="NGX190" s="58"/>
      <c r="NGY190" s="58"/>
      <c r="NGZ190" s="58"/>
      <c r="NHA190" s="58"/>
      <c r="NHB190" s="58"/>
      <c r="NHC190" s="58"/>
      <c r="NHD190" s="58"/>
      <c r="NHE190" s="58"/>
      <c r="NHF190" s="58"/>
      <c r="NHG190" s="58"/>
      <c r="NHH190" s="58"/>
      <c r="NHI190" s="58"/>
      <c r="NHJ190" s="58"/>
      <c r="NHK190" s="58"/>
      <c r="NHL190" s="58"/>
      <c r="NHM190" s="58"/>
      <c r="NHN190" s="58"/>
      <c r="NHO190" s="58"/>
      <c r="NHP190" s="58"/>
      <c r="NHQ190" s="58"/>
      <c r="NHR190" s="58"/>
      <c r="NHS190" s="58"/>
      <c r="NHT190" s="58"/>
      <c r="NHU190" s="58"/>
      <c r="NHV190" s="58"/>
      <c r="NHW190" s="58"/>
      <c r="NHX190" s="58"/>
      <c r="NHY190" s="58"/>
      <c r="NHZ190" s="58"/>
      <c r="NIA190" s="58"/>
      <c r="NIB190" s="58"/>
      <c r="NIC190" s="58"/>
      <c r="NID190" s="58"/>
      <c r="NIE190" s="58"/>
      <c r="NIF190" s="58"/>
      <c r="NIG190" s="58"/>
      <c r="NIH190" s="58"/>
      <c r="NII190" s="58"/>
      <c r="NIJ190" s="58"/>
      <c r="NIK190" s="58"/>
      <c r="NIL190" s="58"/>
      <c r="NIM190" s="58"/>
      <c r="NIN190" s="58"/>
      <c r="NIO190" s="58"/>
      <c r="NIP190" s="58"/>
      <c r="NIQ190" s="58"/>
      <c r="NIR190" s="58"/>
      <c r="NIS190" s="58"/>
      <c r="NIT190" s="58"/>
      <c r="NIU190" s="58"/>
      <c r="NIV190" s="58"/>
      <c r="NIW190" s="58"/>
      <c r="NIX190" s="58"/>
      <c r="NIY190" s="58"/>
      <c r="NIZ190" s="58"/>
      <c r="NJA190" s="58"/>
      <c r="NJB190" s="58"/>
      <c r="NJC190" s="58"/>
      <c r="NJD190" s="58"/>
      <c r="NJE190" s="58"/>
      <c r="NJF190" s="58"/>
      <c r="NJG190" s="58"/>
      <c r="NJH190" s="58"/>
      <c r="NJI190" s="58"/>
      <c r="NJJ190" s="58"/>
      <c r="NJK190" s="58"/>
      <c r="NJL190" s="58"/>
      <c r="NJM190" s="58"/>
      <c r="NJN190" s="58"/>
      <c r="NJO190" s="58"/>
      <c r="NJP190" s="58"/>
      <c r="NJQ190" s="58"/>
      <c r="NJR190" s="58"/>
      <c r="NJS190" s="58"/>
      <c r="NJT190" s="58"/>
      <c r="NJU190" s="58"/>
      <c r="NJV190" s="58"/>
      <c r="NJW190" s="58"/>
      <c r="NJX190" s="58"/>
      <c r="NJY190" s="58"/>
      <c r="NJZ190" s="58"/>
      <c r="NKA190" s="58"/>
      <c r="NKB190" s="58"/>
      <c r="NKC190" s="58"/>
      <c r="NKD190" s="58"/>
      <c r="NKE190" s="58"/>
      <c r="NKF190" s="58"/>
      <c r="NKG190" s="58"/>
      <c r="NKH190" s="58"/>
      <c r="NKI190" s="58"/>
      <c r="NKJ190" s="58"/>
      <c r="NKK190" s="58"/>
      <c r="NKL190" s="58"/>
      <c r="NKM190" s="58"/>
      <c r="NKN190" s="58"/>
      <c r="NKO190" s="58"/>
      <c r="NKP190" s="58"/>
      <c r="NKQ190" s="58"/>
      <c r="NKR190" s="58"/>
      <c r="NKS190" s="58"/>
      <c r="NKT190" s="58"/>
      <c r="NKU190" s="58"/>
      <c r="NKV190" s="58"/>
      <c r="NKW190" s="58"/>
      <c r="NKX190" s="58"/>
      <c r="NKY190" s="58"/>
      <c r="NKZ190" s="58"/>
      <c r="NLA190" s="58"/>
      <c r="NLB190" s="58"/>
      <c r="NLC190" s="58"/>
      <c r="NLD190" s="58"/>
      <c r="NLE190" s="58"/>
      <c r="NLF190" s="58"/>
      <c r="NLG190" s="58"/>
      <c r="NLH190" s="58"/>
      <c r="NLI190" s="58"/>
      <c r="NLJ190" s="58"/>
      <c r="NLK190" s="58"/>
      <c r="NLL190" s="58"/>
      <c r="NLM190" s="58"/>
      <c r="NLN190" s="58"/>
      <c r="NLO190" s="58"/>
      <c r="NLP190" s="58"/>
      <c r="NLQ190" s="58"/>
      <c r="NLR190" s="58"/>
      <c r="NLS190" s="58"/>
      <c r="NLT190" s="58"/>
      <c r="NLU190" s="58"/>
      <c r="NLV190" s="58"/>
      <c r="NLW190" s="58"/>
      <c r="NLX190" s="58"/>
      <c r="NLY190" s="58"/>
      <c r="NLZ190" s="58"/>
      <c r="NMA190" s="58"/>
      <c r="NMB190" s="58"/>
      <c r="NMC190" s="58"/>
      <c r="NMD190" s="58"/>
      <c r="NME190" s="58"/>
      <c r="NMF190" s="58"/>
      <c r="NMG190" s="58"/>
      <c r="NMH190" s="58"/>
      <c r="NMI190" s="58"/>
      <c r="NMJ190" s="58"/>
      <c r="NMK190" s="58"/>
      <c r="NML190" s="58"/>
      <c r="NMM190" s="58"/>
      <c r="NMN190" s="58"/>
      <c r="NMO190" s="58"/>
      <c r="NMP190" s="58"/>
      <c r="NMQ190" s="58"/>
      <c r="NMR190" s="58"/>
      <c r="NMS190" s="58"/>
      <c r="NMT190" s="58"/>
      <c r="NMU190" s="58"/>
      <c r="NMV190" s="58"/>
      <c r="NMW190" s="58"/>
      <c r="NMX190" s="58"/>
      <c r="NMY190" s="58"/>
      <c r="NMZ190" s="58"/>
      <c r="NNA190" s="58"/>
      <c r="NNB190" s="58"/>
      <c r="NNC190" s="58"/>
      <c r="NND190" s="58"/>
      <c r="NNE190" s="58"/>
      <c r="NNF190" s="58"/>
      <c r="NNG190" s="58"/>
      <c r="NNH190" s="58"/>
      <c r="NNI190" s="58"/>
      <c r="NNJ190" s="58"/>
      <c r="NNK190" s="58"/>
      <c r="NNL190" s="58"/>
      <c r="NNM190" s="58"/>
      <c r="NNN190" s="58"/>
      <c r="NNO190" s="58"/>
      <c r="NNP190" s="58"/>
      <c r="NNQ190" s="58"/>
      <c r="NNR190" s="58"/>
      <c r="NNS190" s="58"/>
      <c r="NNT190" s="58"/>
      <c r="NNU190" s="58"/>
      <c r="NNV190" s="58"/>
      <c r="NNW190" s="58"/>
      <c r="NNX190" s="58"/>
      <c r="NNY190" s="58"/>
      <c r="NNZ190" s="58"/>
      <c r="NOA190" s="58"/>
      <c r="NOB190" s="58"/>
      <c r="NOC190" s="58"/>
      <c r="NOD190" s="58"/>
      <c r="NOE190" s="58"/>
      <c r="NOF190" s="58"/>
      <c r="NOG190" s="58"/>
      <c r="NOH190" s="58"/>
      <c r="NOI190" s="58"/>
      <c r="NOJ190" s="58"/>
      <c r="NOK190" s="58"/>
      <c r="NOL190" s="58"/>
      <c r="NOM190" s="58"/>
      <c r="NON190" s="58"/>
      <c r="NOO190" s="58"/>
      <c r="NOP190" s="58"/>
      <c r="NOQ190" s="58"/>
      <c r="NOR190" s="58"/>
      <c r="NOS190" s="58"/>
      <c r="NOT190" s="58"/>
      <c r="NOU190" s="58"/>
      <c r="NOV190" s="58"/>
      <c r="NOW190" s="58"/>
      <c r="NOX190" s="58"/>
      <c r="NOY190" s="58"/>
      <c r="NOZ190" s="58"/>
      <c r="NPA190" s="58"/>
      <c r="NPB190" s="58"/>
      <c r="NPC190" s="58"/>
      <c r="NPD190" s="58"/>
      <c r="NPE190" s="58"/>
      <c r="NPF190" s="58"/>
      <c r="NPG190" s="58"/>
      <c r="NPH190" s="58"/>
      <c r="NPI190" s="58"/>
      <c r="NPJ190" s="58"/>
      <c r="NPK190" s="58"/>
      <c r="NPL190" s="58"/>
      <c r="NPM190" s="58"/>
      <c r="NPN190" s="58"/>
      <c r="NPO190" s="58"/>
      <c r="NPP190" s="58"/>
      <c r="NPQ190" s="58"/>
      <c r="NPR190" s="58"/>
      <c r="NPS190" s="58"/>
      <c r="NPT190" s="58"/>
      <c r="NPU190" s="58"/>
      <c r="NPV190" s="58"/>
      <c r="NPW190" s="58"/>
      <c r="NPX190" s="58"/>
      <c r="NPY190" s="58"/>
      <c r="NPZ190" s="58"/>
      <c r="NQA190" s="58"/>
      <c r="NQB190" s="58"/>
      <c r="NQC190" s="58"/>
      <c r="NQD190" s="58"/>
      <c r="NQE190" s="58"/>
      <c r="NQF190" s="58"/>
      <c r="NQG190" s="58"/>
      <c r="NQH190" s="58"/>
      <c r="NQI190" s="58"/>
      <c r="NQJ190" s="58"/>
      <c r="NQK190" s="58"/>
      <c r="NQL190" s="58"/>
      <c r="NQM190" s="58"/>
      <c r="NQN190" s="58"/>
      <c r="NQO190" s="58"/>
      <c r="NQP190" s="58"/>
      <c r="NQQ190" s="58"/>
      <c r="NQR190" s="58"/>
      <c r="NQS190" s="58"/>
      <c r="NQT190" s="58"/>
      <c r="NQU190" s="58"/>
      <c r="NQV190" s="58"/>
      <c r="NQW190" s="58"/>
      <c r="NQX190" s="58"/>
      <c r="NQY190" s="58"/>
      <c r="NQZ190" s="58"/>
      <c r="NRA190" s="58"/>
      <c r="NRB190" s="58"/>
      <c r="NRC190" s="58"/>
      <c r="NRD190" s="58"/>
      <c r="NRE190" s="58"/>
      <c r="NRF190" s="58"/>
      <c r="NRG190" s="58"/>
      <c r="NRH190" s="58"/>
      <c r="NRI190" s="58"/>
      <c r="NRJ190" s="58"/>
      <c r="NRK190" s="58"/>
      <c r="NRL190" s="58"/>
      <c r="NRM190" s="58"/>
      <c r="NRN190" s="58"/>
      <c r="NRO190" s="58"/>
      <c r="NRP190" s="58"/>
      <c r="NRQ190" s="58"/>
      <c r="NRR190" s="58"/>
      <c r="NRS190" s="58"/>
      <c r="NRT190" s="58"/>
      <c r="NRU190" s="58"/>
      <c r="NRV190" s="58"/>
      <c r="NRW190" s="58"/>
      <c r="NRX190" s="58"/>
      <c r="NRY190" s="58"/>
      <c r="NRZ190" s="58"/>
      <c r="NSA190" s="58"/>
      <c r="NSB190" s="58"/>
      <c r="NSC190" s="58"/>
      <c r="NSD190" s="58"/>
      <c r="NSE190" s="58"/>
      <c r="NSF190" s="58"/>
      <c r="NSG190" s="58"/>
      <c r="NSH190" s="58"/>
      <c r="NSI190" s="58"/>
      <c r="NSJ190" s="58"/>
      <c r="NSK190" s="58"/>
      <c r="NSL190" s="58"/>
      <c r="NSM190" s="58"/>
      <c r="NSN190" s="58"/>
      <c r="NSO190" s="58"/>
      <c r="NSP190" s="58"/>
      <c r="NSQ190" s="58"/>
      <c r="NSR190" s="58"/>
      <c r="NSS190" s="58"/>
      <c r="NST190" s="58"/>
      <c r="NSU190" s="58"/>
      <c r="NSV190" s="58"/>
      <c r="NSW190" s="58"/>
      <c r="NSX190" s="58"/>
      <c r="NSY190" s="58"/>
      <c r="NSZ190" s="58"/>
      <c r="NTA190" s="58"/>
      <c r="NTB190" s="58"/>
      <c r="NTC190" s="58"/>
      <c r="NTD190" s="58"/>
      <c r="NTE190" s="58"/>
      <c r="NTF190" s="58"/>
      <c r="NTG190" s="58"/>
      <c r="NTH190" s="58"/>
      <c r="NTI190" s="58"/>
      <c r="NTJ190" s="58"/>
      <c r="NTK190" s="58"/>
      <c r="NTL190" s="58"/>
      <c r="NTM190" s="58"/>
      <c r="NTN190" s="58"/>
      <c r="NTO190" s="58"/>
      <c r="NTP190" s="58"/>
      <c r="NTQ190" s="58"/>
      <c r="NTR190" s="58"/>
      <c r="NTS190" s="58"/>
      <c r="NTT190" s="58"/>
      <c r="NTU190" s="58"/>
      <c r="NTV190" s="58"/>
      <c r="NTW190" s="58"/>
      <c r="NTX190" s="58"/>
      <c r="NTY190" s="58"/>
      <c r="NTZ190" s="58"/>
      <c r="NUA190" s="58"/>
      <c r="NUB190" s="58"/>
      <c r="NUC190" s="58"/>
      <c r="NUD190" s="58"/>
      <c r="NUE190" s="58"/>
      <c r="NUF190" s="58"/>
      <c r="NUG190" s="58"/>
      <c r="NUH190" s="58"/>
      <c r="NUI190" s="58"/>
      <c r="NUJ190" s="58"/>
      <c r="NUK190" s="58"/>
      <c r="NUL190" s="58"/>
      <c r="NUM190" s="58"/>
      <c r="NUN190" s="58"/>
      <c r="NUO190" s="58"/>
      <c r="NUP190" s="58"/>
      <c r="NUQ190" s="58"/>
      <c r="NUR190" s="58"/>
      <c r="NUS190" s="58"/>
      <c r="NUT190" s="58"/>
      <c r="NUU190" s="58"/>
      <c r="NUV190" s="58"/>
      <c r="NUW190" s="58"/>
      <c r="NUX190" s="58"/>
      <c r="NUY190" s="58"/>
      <c r="NUZ190" s="58"/>
      <c r="NVA190" s="58"/>
      <c r="NVB190" s="58"/>
      <c r="NVC190" s="58"/>
      <c r="NVD190" s="58"/>
      <c r="NVE190" s="58"/>
      <c r="NVF190" s="58"/>
      <c r="NVG190" s="58"/>
      <c r="NVH190" s="58"/>
      <c r="NVI190" s="58"/>
      <c r="NVJ190" s="58"/>
      <c r="NVK190" s="58"/>
      <c r="NVL190" s="58"/>
      <c r="NVM190" s="58"/>
      <c r="NVN190" s="58"/>
      <c r="NVO190" s="58"/>
      <c r="NVP190" s="58"/>
      <c r="NVQ190" s="58"/>
      <c r="NVR190" s="58"/>
      <c r="NVS190" s="58"/>
      <c r="NVT190" s="58"/>
      <c r="NVU190" s="58"/>
      <c r="NVV190" s="58"/>
      <c r="NVW190" s="58"/>
      <c r="NVX190" s="58"/>
      <c r="NVY190" s="58"/>
      <c r="NVZ190" s="58"/>
      <c r="NWA190" s="58"/>
      <c r="NWB190" s="58"/>
      <c r="NWC190" s="58"/>
      <c r="NWD190" s="58"/>
      <c r="NWE190" s="58"/>
      <c r="NWF190" s="58"/>
      <c r="NWG190" s="58"/>
      <c r="NWH190" s="58"/>
      <c r="NWI190" s="58"/>
      <c r="NWJ190" s="58"/>
      <c r="NWK190" s="58"/>
      <c r="NWL190" s="58"/>
      <c r="NWM190" s="58"/>
      <c r="NWN190" s="58"/>
      <c r="NWO190" s="58"/>
      <c r="NWP190" s="58"/>
      <c r="NWQ190" s="58"/>
      <c r="NWR190" s="58"/>
      <c r="NWS190" s="58"/>
      <c r="NWT190" s="58"/>
      <c r="NWU190" s="58"/>
      <c r="NWV190" s="58"/>
      <c r="NWW190" s="58"/>
      <c r="NWX190" s="58"/>
      <c r="NWY190" s="58"/>
      <c r="NWZ190" s="58"/>
      <c r="NXA190" s="58"/>
      <c r="NXB190" s="58"/>
      <c r="NXC190" s="58"/>
      <c r="NXD190" s="58"/>
      <c r="NXE190" s="58"/>
      <c r="NXF190" s="58"/>
      <c r="NXG190" s="58"/>
      <c r="NXH190" s="58"/>
      <c r="NXI190" s="58"/>
      <c r="NXJ190" s="58"/>
      <c r="NXK190" s="58"/>
      <c r="NXL190" s="58"/>
      <c r="NXM190" s="58"/>
      <c r="NXN190" s="58"/>
      <c r="NXO190" s="58"/>
      <c r="NXP190" s="58"/>
      <c r="NXQ190" s="58"/>
      <c r="NXR190" s="58"/>
      <c r="NXS190" s="58"/>
      <c r="NXT190" s="58"/>
      <c r="NXU190" s="58"/>
      <c r="NXV190" s="58"/>
      <c r="NXW190" s="58"/>
      <c r="NXX190" s="58"/>
      <c r="NXY190" s="58"/>
      <c r="NXZ190" s="58"/>
      <c r="NYA190" s="58"/>
      <c r="NYB190" s="58"/>
      <c r="NYC190" s="58"/>
      <c r="NYD190" s="58"/>
      <c r="NYE190" s="58"/>
      <c r="NYF190" s="58"/>
      <c r="NYG190" s="58"/>
      <c r="NYH190" s="58"/>
      <c r="NYI190" s="58"/>
      <c r="NYJ190" s="58"/>
      <c r="NYK190" s="58"/>
      <c r="NYL190" s="58"/>
      <c r="NYM190" s="58"/>
      <c r="NYN190" s="58"/>
      <c r="NYO190" s="58"/>
      <c r="NYP190" s="58"/>
      <c r="NYQ190" s="58"/>
      <c r="NYR190" s="58"/>
      <c r="NYS190" s="58"/>
      <c r="NYT190" s="58"/>
      <c r="NYU190" s="58"/>
      <c r="NYV190" s="58"/>
      <c r="NYW190" s="58"/>
      <c r="NYX190" s="58"/>
      <c r="NYY190" s="58"/>
      <c r="NYZ190" s="58"/>
      <c r="NZA190" s="58"/>
      <c r="NZB190" s="58"/>
      <c r="NZC190" s="58"/>
      <c r="NZD190" s="58"/>
      <c r="NZE190" s="58"/>
      <c r="NZF190" s="58"/>
      <c r="NZG190" s="58"/>
      <c r="NZH190" s="58"/>
      <c r="NZI190" s="58"/>
      <c r="NZJ190" s="58"/>
      <c r="NZK190" s="58"/>
      <c r="NZL190" s="58"/>
      <c r="NZM190" s="58"/>
      <c r="NZN190" s="58"/>
      <c r="NZO190" s="58"/>
      <c r="NZP190" s="58"/>
      <c r="NZQ190" s="58"/>
      <c r="NZR190" s="58"/>
      <c r="NZS190" s="58"/>
      <c r="NZT190" s="58"/>
      <c r="NZU190" s="58"/>
      <c r="NZV190" s="58"/>
      <c r="NZW190" s="58"/>
      <c r="NZX190" s="58"/>
      <c r="NZY190" s="58"/>
      <c r="NZZ190" s="58"/>
      <c r="OAA190" s="58"/>
      <c r="OAB190" s="58"/>
      <c r="OAC190" s="58"/>
      <c r="OAD190" s="58"/>
      <c r="OAE190" s="58"/>
      <c r="OAF190" s="58"/>
      <c r="OAG190" s="58"/>
      <c r="OAH190" s="58"/>
      <c r="OAI190" s="58"/>
      <c r="OAJ190" s="58"/>
      <c r="OAK190" s="58"/>
      <c r="OAL190" s="58"/>
      <c r="OAM190" s="58"/>
      <c r="OAN190" s="58"/>
      <c r="OAO190" s="58"/>
      <c r="OAP190" s="58"/>
      <c r="OAQ190" s="58"/>
      <c r="OAR190" s="58"/>
      <c r="OAS190" s="58"/>
      <c r="OAT190" s="58"/>
      <c r="OAU190" s="58"/>
      <c r="OAV190" s="58"/>
      <c r="OAW190" s="58"/>
      <c r="OAX190" s="58"/>
      <c r="OAY190" s="58"/>
      <c r="OAZ190" s="58"/>
      <c r="OBA190" s="58"/>
      <c r="OBB190" s="58"/>
      <c r="OBC190" s="58"/>
      <c r="OBD190" s="58"/>
      <c r="OBE190" s="58"/>
      <c r="OBF190" s="58"/>
      <c r="OBG190" s="58"/>
      <c r="OBH190" s="58"/>
      <c r="OBI190" s="58"/>
      <c r="OBJ190" s="58"/>
      <c r="OBK190" s="58"/>
      <c r="OBL190" s="58"/>
      <c r="OBM190" s="58"/>
      <c r="OBN190" s="58"/>
      <c r="OBO190" s="58"/>
      <c r="OBP190" s="58"/>
      <c r="OBQ190" s="58"/>
      <c r="OBR190" s="58"/>
      <c r="OBS190" s="58"/>
      <c r="OBT190" s="58"/>
      <c r="OBU190" s="58"/>
      <c r="OBV190" s="58"/>
      <c r="OBW190" s="58"/>
      <c r="OBX190" s="58"/>
      <c r="OBY190" s="58"/>
      <c r="OBZ190" s="58"/>
      <c r="OCA190" s="58"/>
      <c r="OCB190" s="58"/>
      <c r="OCC190" s="58"/>
      <c r="OCD190" s="58"/>
      <c r="OCE190" s="58"/>
      <c r="OCF190" s="58"/>
      <c r="OCG190" s="58"/>
      <c r="OCH190" s="58"/>
      <c r="OCI190" s="58"/>
      <c r="OCJ190" s="58"/>
      <c r="OCK190" s="58"/>
      <c r="OCL190" s="58"/>
      <c r="OCM190" s="58"/>
      <c r="OCN190" s="58"/>
      <c r="OCO190" s="58"/>
      <c r="OCP190" s="58"/>
      <c r="OCQ190" s="58"/>
      <c r="OCR190" s="58"/>
      <c r="OCS190" s="58"/>
      <c r="OCT190" s="58"/>
      <c r="OCU190" s="58"/>
      <c r="OCV190" s="58"/>
      <c r="OCW190" s="58"/>
      <c r="OCX190" s="58"/>
      <c r="OCY190" s="58"/>
      <c r="OCZ190" s="58"/>
      <c r="ODA190" s="58"/>
      <c r="ODB190" s="58"/>
      <c r="ODC190" s="58"/>
      <c r="ODD190" s="58"/>
      <c r="ODE190" s="58"/>
      <c r="ODF190" s="58"/>
      <c r="ODG190" s="58"/>
      <c r="ODH190" s="58"/>
      <c r="ODI190" s="58"/>
      <c r="ODJ190" s="58"/>
      <c r="ODK190" s="58"/>
      <c r="ODL190" s="58"/>
      <c r="ODM190" s="58"/>
      <c r="ODN190" s="58"/>
      <c r="ODO190" s="58"/>
      <c r="ODP190" s="58"/>
      <c r="ODQ190" s="58"/>
      <c r="ODR190" s="58"/>
      <c r="ODS190" s="58"/>
      <c r="ODT190" s="58"/>
      <c r="ODU190" s="58"/>
      <c r="ODV190" s="58"/>
      <c r="ODW190" s="58"/>
      <c r="ODX190" s="58"/>
      <c r="ODY190" s="58"/>
      <c r="ODZ190" s="58"/>
      <c r="OEA190" s="58"/>
      <c r="OEB190" s="58"/>
      <c r="OEC190" s="58"/>
      <c r="OED190" s="58"/>
      <c r="OEE190" s="58"/>
      <c r="OEF190" s="58"/>
      <c r="OEG190" s="58"/>
      <c r="OEH190" s="58"/>
      <c r="OEI190" s="58"/>
      <c r="OEJ190" s="58"/>
      <c r="OEK190" s="58"/>
      <c r="OEL190" s="58"/>
      <c r="OEM190" s="58"/>
      <c r="OEN190" s="58"/>
      <c r="OEO190" s="58"/>
      <c r="OEP190" s="58"/>
      <c r="OEQ190" s="58"/>
      <c r="OER190" s="58"/>
      <c r="OES190" s="58"/>
      <c r="OET190" s="58"/>
      <c r="OEU190" s="58"/>
      <c r="OEV190" s="58"/>
      <c r="OEW190" s="58"/>
      <c r="OEX190" s="58"/>
      <c r="OEY190" s="58"/>
      <c r="OEZ190" s="58"/>
      <c r="OFA190" s="58"/>
      <c r="OFB190" s="58"/>
      <c r="OFC190" s="58"/>
      <c r="OFD190" s="58"/>
      <c r="OFE190" s="58"/>
      <c r="OFF190" s="58"/>
      <c r="OFG190" s="58"/>
      <c r="OFH190" s="58"/>
      <c r="OFI190" s="58"/>
      <c r="OFJ190" s="58"/>
      <c r="OFK190" s="58"/>
      <c r="OFL190" s="58"/>
      <c r="OFM190" s="58"/>
      <c r="OFN190" s="58"/>
      <c r="OFO190" s="58"/>
      <c r="OFP190" s="58"/>
      <c r="OFQ190" s="58"/>
      <c r="OFR190" s="58"/>
      <c r="OFS190" s="58"/>
      <c r="OFT190" s="58"/>
      <c r="OFU190" s="58"/>
      <c r="OFV190" s="58"/>
      <c r="OFW190" s="58"/>
      <c r="OFX190" s="58"/>
      <c r="OFY190" s="58"/>
      <c r="OFZ190" s="58"/>
      <c r="OGA190" s="58"/>
      <c r="OGB190" s="58"/>
      <c r="OGC190" s="58"/>
      <c r="OGD190" s="58"/>
      <c r="OGE190" s="58"/>
      <c r="OGF190" s="58"/>
      <c r="OGG190" s="58"/>
      <c r="OGH190" s="58"/>
      <c r="OGI190" s="58"/>
      <c r="OGJ190" s="58"/>
      <c r="OGK190" s="58"/>
      <c r="OGL190" s="58"/>
      <c r="OGM190" s="58"/>
      <c r="OGN190" s="58"/>
      <c r="OGO190" s="58"/>
      <c r="OGP190" s="58"/>
      <c r="OGQ190" s="58"/>
      <c r="OGR190" s="58"/>
      <c r="OGS190" s="58"/>
      <c r="OGT190" s="58"/>
      <c r="OGU190" s="58"/>
      <c r="OGV190" s="58"/>
      <c r="OGW190" s="58"/>
      <c r="OGX190" s="58"/>
      <c r="OGY190" s="58"/>
      <c r="OGZ190" s="58"/>
      <c r="OHA190" s="58"/>
      <c r="OHB190" s="58"/>
      <c r="OHC190" s="58"/>
      <c r="OHD190" s="58"/>
      <c r="OHE190" s="58"/>
      <c r="OHF190" s="58"/>
      <c r="OHG190" s="58"/>
      <c r="OHH190" s="58"/>
      <c r="OHI190" s="58"/>
      <c r="OHJ190" s="58"/>
      <c r="OHK190" s="58"/>
      <c r="OHL190" s="58"/>
      <c r="OHM190" s="58"/>
      <c r="OHN190" s="58"/>
      <c r="OHO190" s="58"/>
      <c r="OHP190" s="58"/>
      <c r="OHQ190" s="58"/>
      <c r="OHR190" s="58"/>
      <c r="OHS190" s="58"/>
      <c r="OHT190" s="58"/>
      <c r="OHU190" s="58"/>
      <c r="OHV190" s="58"/>
      <c r="OHW190" s="58"/>
      <c r="OHX190" s="58"/>
      <c r="OHY190" s="58"/>
      <c r="OHZ190" s="58"/>
      <c r="OIA190" s="58"/>
      <c r="OIB190" s="58"/>
      <c r="OIC190" s="58"/>
      <c r="OID190" s="58"/>
      <c r="OIE190" s="58"/>
      <c r="OIF190" s="58"/>
      <c r="OIG190" s="58"/>
      <c r="OIH190" s="58"/>
      <c r="OII190" s="58"/>
      <c r="OIJ190" s="58"/>
      <c r="OIK190" s="58"/>
      <c r="OIL190" s="58"/>
      <c r="OIM190" s="58"/>
      <c r="OIN190" s="58"/>
      <c r="OIO190" s="58"/>
      <c r="OIP190" s="58"/>
      <c r="OIQ190" s="58"/>
      <c r="OIR190" s="58"/>
      <c r="OIS190" s="58"/>
      <c r="OIT190" s="58"/>
      <c r="OIU190" s="58"/>
      <c r="OIV190" s="58"/>
      <c r="OIW190" s="58"/>
      <c r="OIX190" s="58"/>
      <c r="OIY190" s="58"/>
      <c r="OIZ190" s="58"/>
      <c r="OJA190" s="58"/>
      <c r="OJB190" s="58"/>
      <c r="OJC190" s="58"/>
      <c r="OJD190" s="58"/>
      <c r="OJE190" s="58"/>
      <c r="OJF190" s="58"/>
      <c r="OJG190" s="58"/>
      <c r="OJH190" s="58"/>
      <c r="OJI190" s="58"/>
      <c r="OJJ190" s="58"/>
      <c r="OJK190" s="58"/>
      <c r="OJL190" s="58"/>
      <c r="OJM190" s="58"/>
      <c r="OJN190" s="58"/>
      <c r="OJO190" s="58"/>
      <c r="OJP190" s="58"/>
      <c r="OJQ190" s="58"/>
      <c r="OJR190" s="58"/>
      <c r="OJS190" s="58"/>
      <c r="OJT190" s="58"/>
      <c r="OJU190" s="58"/>
      <c r="OJV190" s="58"/>
      <c r="OJW190" s="58"/>
      <c r="OJX190" s="58"/>
      <c r="OJY190" s="58"/>
      <c r="OJZ190" s="58"/>
      <c r="OKA190" s="58"/>
      <c r="OKB190" s="58"/>
      <c r="OKC190" s="58"/>
      <c r="OKD190" s="58"/>
      <c r="OKE190" s="58"/>
      <c r="OKF190" s="58"/>
      <c r="OKG190" s="58"/>
      <c r="OKH190" s="58"/>
      <c r="OKI190" s="58"/>
      <c r="OKJ190" s="58"/>
      <c r="OKK190" s="58"/>
      <c r="OKL190" s="58"/>
      <c r="OKM190" s="58"/>
      <c r="OKN190" s="58"/>
      <c r="OKO190" s="58"/>
      <c r="OKP190" s="58"/>
      <c r="OKQ190" s="58"/>
      <c r="OKR190" s="58"/>
      <c r="OKS190" s="58"/>
      <c r="OKT190" s="58"/>
      <c r="OKU190" s="58"/>
      <c r="OKV190" s="58"/>
      <c r="OKW190" s="58"/>
      <c r="OKX190" s="58"/>
      <c r="OKY190" s="58"/>
      <c r="OKZ190" s="58"/>
      <c r="OLA190" s="58"/>
      <c r="OLB190" s="58"/>
      <c r="OLC190" s="58"/>
      <c r="OLD190" s="58"/>
      <c r="OLE190" s="58"/>
      <c r="OLF190" s="58"/>
      <c r="OLG190" s="58"/>
      <c r="OLH190" s="58"/>
      <c r="OLI190" s="58"/>
      <c r="OLJ190" s="58"/>
      <c r="OLK190" s="58"/>
      <c r="OLL190" s="58"/>
      <c r="OLM190" s="58"/>
      <c r="OLN190" s="58"/>
      <c r="OLO190" s="58"/>
      <c r="OLP190" s="58"/>
      <c r="OLQ190" s="58"/>
      <c r="OLR190" s="58"/>
      <c r="OLS190" s="58"/>
      <c r="OLT190" s="58"/>
      <c r="OLU190" s="58"/>
      <c r="OLV190" s="58"/>
      <c r="OLW190" s="58"/>
      <c r="OLX190" s="58"/>
      <c r="OLY190" s="58"/>
      <c r="OLZ190" s="58"/>
      <c r="OMA190" s="58"/>
      <c r="OMB190" s="58"/>
      <c r="OMC190" s="58"/>
      <c r="OMD190" s="58"/>
      <c r="OME190" s="58"/>
      <c r="OMF190" s="58"/>
      <c r="OMG190" s="58"/>
      <c r="OMH190" s="58"/>
      <c r="OMI190" s="58"/>
      <c r="OMJ190" s="58"/>
      <c r="OMK190" s="58"/>
      <c r="OML190" s="58"/>
      <c r="OMM190" s="58"/>
      <c r="OMN190" s="58"/>
      <c r="OMO190" s="58"/>
      <c r="OMP190" s="58"/>
      <c r="OMQ190" s="58"/>
      <c r="OMR190" s="58"/>
      <c r="OMS190" s="58"/>
      <c r="OMT190" s="58"/>
      <c r="OMU190" s="58"/>
      <c r="OMV190" s="58"/>
      <c r="OMW190" s="58"/>
      <c r="OMX190" s="58"/>
      <c r="OMY190" s="58"/>
      <c r="OMZ190" s="58"/>
      <c r="ONA190" s="58"/>
      <c r="ONB190" s="58"/>
      <c r="ONC190" s="58"/>
      <c r="OND190" s="58"/>
      <c r="ONE190" s="58"/>
      <c r="ONF190" s="58"/>
      <c r="ONG190" s="58"/>
      <c r="ONH190" s="58"/>
      <c r="ONI190" s="58"/>
      <c r="ONJ190" s="58"/>
      <c r="ONK190" s="58"/>
      <c r="ONL190" s="58"/>
      <c r="ONM190" s="58"/>
      <c r="ONN190" s="58"/>
      <c r="ONO190" s="58"/>
      <c r="ONP190" s="58"/>
      <c r="ONQ190" s="58"/>
      <c r="ONR190" s="58"/>
      <c r="ONS190" s="58"/>
      <c r="ONT190" s="58"/>
      <c r="ONU190" s="58"/>
      <c r="ONV190" s="58"/>
      <c r="ONW190" s="58"/>
      <c r="ONX190" s="58"/>
      <c r="ONY190" s="58"/>
      <c r="ONZ190" s="58"/>
      <c r="OOA190" s="58"/>
      <c r="OOB190" s="58"/>
      <c r="OOC190" s="58"/>
      <c r="OOD190" s="58"/>
      <c r="OOE190" s="58"/>
      <c r="OOF190" s="58"/>
      <c r="OOG190" s="58"/>
      <c r="OOH190" s="58"/>
      <c r="OOI190" s="58"/>
      <c r="OOJ190" s="58"/>
      <c r="OOK190" s="58"/>
      <c r="OOL190" s="58"/>
      <c r="OOM190" s="58"/>
      <c r="OON190" s="58"/>
      <c r="OOO190" s="58"/>
      <c r="OOP190" s="58"/>
      <c r="OOQ190" s="58"/>
      <c r="OOR190" s="58"/>
      <c r="OOS190" s="58"/>
      <c r="OOT190" s="58"/>
      <c r="OOU190" s="58"/>
      <c r="OOV190" s="58"/>
      <c r="OOW190" s="58"/>
      <c r="OOX190" s="58"/>
      <c r="OOY190" s="58"/>
      <c r="OOZ190" s="58"/>
      <c r="OPA190" s="58"/>
      <c r="OPB190" s="58"/>
      <c r="OPC190" s="58"/>
      <c r="OPD190" s="58"/>
      <c r="OPE190" s="58"/>
      <c r="OPF190" s="58"/>
      <c r="OPG190" s="58"/>
      <c r="OPH190" s="58"/>
      <c r="OPI190" s="58"/>
      <c r="OPJ190" s="58"/>
      <c r="OPK190" s="58"/>
      <c r="OPL190" s="58"/>
      <c r="OPM190" s="58"/>
      <c r="OPN190" s="58"/>
      <c r="OPO190" s="58"/>
      <c r="OPP190" s="58"/>
      <c r="OPQ190" s="58"/>
      <c r="OPR190" s="58"/>
      <c r="OPS190" s="58"/>
      <c r="OPT190" s="58"/>
      <c r="OPU190" s="58"/>
      <c r="OPV190" s="58"/>
      <c r="OPW190" s="58"/>
      <c r="OPX190" s="58"/>
      <c r="OPY190" s="58"/>
      <c r="OPZ190" s="58"/>
      <c r="OQA190" s="58"/>
      <c r="OQB190" s="58"/>
      <c r="OQC190" s="58"/>
      <c r="OQD190" s="58"/>
      <c r="OQE190" s="58"/>
      <c r="OQF190" s="58"/>
      <c r="OQG190" s="58"/>
      <c r="OQH190" s="58"/>
      <c r="OQI190" s="58"/>
      <c r="OQJ190" s="58"/>
      <c r="OQK190" s="58"/>
      <c r="OQL190" s="58"/>
      <c r="OQM190" s="58"/>
      <c r="OQN190" s="58"/>
      <c r="OQO190" s="58"/>
      <c r="OQP190" s="58"/>
      <c r="OQQ190" s="58"/>
      <c r="OQR190" s="58"/>
      <c r="OQS190" s="58"/>
      <c r="OQT190" s="58"/>
      <c r="OQU190" s="58"/>
      <c r="OQV190" s="58"/>
      <c r="OQW190" s="58"/>
      <c r="OQX190" s="58"/>
      <c r="OQY190" s="58"/>
      <c r="OQZ190" s="58"/>
      <c r="ORA190" s="58"/>
      <c r="ORB190" s="58"/>
      <c r="ORC190" s="58"/>
      <c r="ORD190" s="58"/>
      <c r="ORE190" s="58"/>
      <c r="ORF190" s="58"/>
      <c r="ORG190" s="58"/>
      <c r="ORH190" s="58"/>
      <c r="ORI190" s="58"/>
      <c r="ORJ190" s="58"/>
      <c r="ORK190" s="58"/>
      <c r="ORL190" s="58"/>
      <c r="ORM190" s="58"/>
      <c r="ORN190" s="58"/>
      <c r="ORO190" s="58"/>
      <c r="ORP190" s="58"/>
      <c r="ORQ190" s="58"/>
      <c r="ORR190" s="58"/>
      <c r="ORS190" s="58"/>
      <c r="ORT190" s="58"/>
      <c r="ORU190" s="58"/>
      <c r="ORV190" s="58"/>
      <c r="ORW190" s="58"/>
      <c r="ORX190" s="58"/>
      <c r="ORY190" s="58"/>
      <c r="ORZ190" s="58"/>
      <c r="OSA190" s="58"/>
      <c r="OSB190" s="58"/>
      <c r="OSC190" s="58"/>
      <c r="OSD190" s="58"/>
      <c r="OSE190" s="58"/>
      <c r="OSF190" s="58"/>
      <c r="OSG190" s="58"/>
      <c r="OSH190" s="58"/>
      <c r="OSI190" s="58"/>
      <c r="OSJ190" s="58"/>
      <c r="OSK190" s="58"/>
      <c r="OSL190" s="58"/>
      <c r="OSM190" s="58"/>
      <c r="OSN190" s="58"/>
      <c r="OSO190" s="58"/>
      <c r="OSP190" s="58"/>
      <c r="OSQ190" s="58"/>
      <c r="OSR190" s="58"/>
      <c r="OSS190" s="58"/>
      <c r="OST190" s="58"/>
      <c r="OSU190" s="58"/>
      <c r="OSV190" s="58"/>
      <c r="OSW190" s="58"/>
      <c r="OSX190" s="58"/>
      <c r="OSY190" s="58"/>
      <c r="OSZ190" s="58"/>
      <c r="OTA190" s="58"/>
      <c r="OTB190" s="58"/>
      <c r="OTC190" s="58"/>
      <c r="OTD190" s="58"/>
      <c r="OTE190" s="58"/>
      <c r="OTF190" s="58"/>
      <c r="OTG190" s="58"/>
      <c r="OTH190" s="58"/>
      <c r="OTI190" s="58"/>
      <c r="OTJ190" s="58"/>
      <c r="OTK190" s="58"/>
      <c r="OTL190" s="58"/>
      <c r="OTM190" s="58"/>
      <c r="OTN190" s="58"/>
      <c r="OTO190" s="58"/>
      <c r="OTP190" s="58"/>
      <c r="OTQ190" s="58"/>
      <c r="OTR190" s="58"/>
      <c r="OTS190" s="58"/>
      <c r="OTT190" s="58"/>
      <c r="OTU190" s="58"/>
      <c r="OTV190" s="58"/>
      <c r="OTW190" s="58"/>
      <c r="OTX190" s="58"/>
      <c r="OTY190" s="58"/>
      <c r="OTZ190" s="58"/>
      <c r="OUA190" s="58"/>
      <c r="OUB190" s="58"/>
      <c r="OUC190" s="58"/>
      <c r="OUD190" s="58"/>
      <c r="OUE190" s="58"/>
      <c r="OUF190" s="58"/>
      <c r="OUG190" s="58"/>
      <c r="OUH190" s="58"/>
      <c r="OUI190" s="58"/>
      <c r="OUJ190" s="58"/>
      <c r="OUK190" s="58"/>
      <c r="OUL190" s="58"/>
      <c r="OUM190" s="58"/>
      <c r="OUN190" s="58"/>
      <c r="OUO190" s="58"/>
      <c r="OUP190" s="58"/>
      <c r="OUQ190" s="58"/>
      <c r="OUR190" s="58"/>
      <c r="OUS190" s="58"/>
      <c r="OUT190" s="58"/>
      <c r="OUU190" s="58"/>
      <c r="OUV190" s="58"/>
      <c r="OUW190" s="58"/>
      <c r="OUX190" s="58"/>
      <c r="OUY190" s="58"/>
      <c r="OUZ190" s="58"/>
      <c r="OVA190" s="58"/>
      <c r="OVB190" s="58"/>
      <c r="OVC190" s="58"/>
      <c r="OVD190" s="58"/>
      <c r="OVE190" s="58"/>
      <c r="OVF190" s="58"/>
      <c r="OVG190" s="58"/>
      <c r="OVH190" s="58"/>
      <c r="OVI190" s="58"/>
      <c r="OVJ190" s="58"/>
      <c r="OVK190" s="58"/>
      <c r="OVL190" s="58"/>
      <c r="OVM190" s="58"/>
      <c r="OVN190" s="58"/>
      <c r="OVO190" s="58"/>
      <c r="OVP190" s="58"/>
      <c r="OVQ190" s="58"/>
      <c r="OVR190" s="58"/>
      <c r="OVS190" s="58"/>
      <c r="OVT190" s="58"/>
      <c r="OVU190" s="58"/>
      <c r="OVV190" s="58"/>
      <c r="OVW190" s="58"/>
      <c r="OVX190" s="58"/>
      <c r="OVY190" s="58"/>
      <c r="OVZ190" s="58"/>
      <c r="OWA190" s="58"/>
      <c r="OWB190" s="58"/>
      <c r="OWC190" s="58"/>
      <c r="OWD190" s="58"/>
      <c r="OWE190" s="58"/>
      <c r="OWF190" s="58"/>
      <c r="OWG190" s="58"/>
      <c r="OWH190" s="58"/>
      <c r="OWI190" s="58"/>
      <c r="OWJ190" s="58"/>
      <c r="OWK190" s="58"/>
      <c r="OWL190" s="58"/>
      <c r="OWM190" s="58"/>
      <c r="OWN190" s="58"/>
      <c r="OWO190" s="58"/>
      <c r="OWP190" s="58"/>
      <c r="OWQ190" s="58"/>
      <c r="OWR190" s="58"/>
      <c r="OWS190" s="58"/>
      <c r="OWT190" s="58"/>
      <c r="OWU190" s="58"/>
      <c r="OWV190" s="58"/>
      <c r="OWW190" s="58"/>
      <c r="OWX190" s="58"/>
      <c r="OWY190" s="58"/>
      <c r="OWZ190" s="58"/>
      <c r="OXA190" s="58"/>
      <c r="OXB190" s="58"/>
      <c r="OXC190" s="58"/>
      <c r="OXD190" s="58"/>
      <c r="OXE190" s="58"/>
      <c r="OXF190" s="58"/>
      <c r="OXG190" s="58"/>
      <c r="OXH190" s="58"/>
      <c r="OXI190" s="58"/>
      <c r="OXJ190" s="58"/>
      <c r="OXK190" s="58"/>
      <c r="OXL190" s="58"/>
      <c r="OXM190" s="58"/>
      <c r="OXN190" s="58"/>
      <c r="OXO190" s="58"/>
      <c r="OXP190" s="58"/>
      <c r="OXQ190" s="58"/>
      <c r="OXR190" s="58"/>
      <c r="OXS190" s="58"/>
      <c r="OXT190" s="58"/>
      <c r="OXU190" s="58"/>
      <c r="OXV190" s="58"/>
      <c r="OXW190" s="58"/>
      <c r="OXX190" s="58"/>
      <c r="OXY190" s="58"/>
      <c r="OXZ190" s="58"/>
      <c r="OYA190" s="58"/>
      <c r="OYB190" s="58"/>
      <c r="OYC190" s="58"/>
      <c r="OYD190" s="58"/>
      <c r="OYE190" s="58"/>
      <c r="OYF190" s="58"/>
      <c r="OYG190" s="58"/>
      <c r="OYH190" s="58"/>
      <c r="OYI190" s="58"/>
      <c r="OYJ190" s="58"/>
      <c r="OYK190" s="58"/>
      <c r="OYL190" s="58"/>
      <c r="OYM190" s="58"/>
      <c r="OYN190" s="58"/>
      <c r="OYO190" s="58"/>
      <c r="OYP190" s="58"/>
      <c r="OYQ190" s="58"/>
      <c r="OYR190" s="58"/>
      <c r="OYS190" s="58"/>
      <c r="OYT190" s="58"/>
      <c r="OYU190" s="58"/>
      <c r="OYV190" s="58"/>
      <c r="OYW190" s="58"/>
      <c r="OYX190" s="58"/>
      <c r="OYY190" s="58"/>
      <c r="OYZ190" s="58"/>
      <c r="OZA190" s="58"/>
      <c r="OZB190" s="58"/>
      <c r="OZC190" s="58"/>
      <c r="OZD190" s="58"/>
      <c r="OZE190" s="58"/>
      <c r="OZF190" s="58"/>
      <c r="OZG190" s="58"/>
      <c r="OZH190" s="58"/>
      <c r="OZI190" s="58"/>
      <c r="OZJ190" s="58"/>
      <c r="OZK190" s="58"/>
      <c r="OZL190" s="58"/>
      <c r="OZM190" s="58"/>
      <c r="OZN190" s="58"/>
      <c r="OZO190" s="58"/>
      <c r="OZP190" s="58"/>
      <c r="OZQ190" s="58"/>
      <c r="OZR190" s="58"/>
      <c r="OZS190" s="58"/>
      <c r="OZT190" s="58"/>
      <c r="OZU190" s="58"/>
      <c r="OZV190" s="58"/>
      <c r="OZW190" s="58"/>
      <c r="OZX190" s="58"/>
      <c r="OZY190" s="58"/>
      <c r="OZZ190" s="58"/>
      <c r="PAA190" s="58"/>
      <c r="PAB190" s="58"/>
      <c r="PAC190" s="58"/>
      <c r="PAD190" s="58"/>
      <c r="PAE190" s="58"/>
      <c r="PAF190" s="58"/>
      <c r="PAG190" s="58"/>
      <c r="PAH190" s="58"/>
      <c r="PAI190" s="58"/>
      <c r="PAJ190" s="58"/>
      <c r="PAK190" s="58"/>
      <c r="PAL190" s="58"/>
      <c r="PAM190" s="58"/>
      <c r="PAN190" s="58"/>
      <c r="PAO190" s="58"/>
      <c r="PAP190" s="58"/>
      <c r="PAQ190" s="58"/>
      <c r="PAR190" s="58"/>
      <c r="PAS190" s="58"/>
      <c r="PAT190" s="58"/>
      <c r="PAU190" s="58"/>
      <c r="PAV190" s="58"/>
      <c r="PAW190" s="58"/>
      <c r="PAX190" s="58"/>
      <c r="PAY190" s="58"/>
      <c r="PAZ190" s="58"/>
      <c r="PBA190" s="58"/>
      <c r="PBB190" s="58"/>
      <c r="PBC190" s="58"/>
      <c r="PBD190" s="58"/>
      <c r="PBE190" s="58"/>
      <c r="PBF190" s="58"/>
      <c r="PBG190" s="58"/>
      <c r="PBH190" s="58"/>
      <c r="PBI190" s="58"/>
      <c r="PBJ190" s="58"/>
      <c r="PBK190" s="58"/>
      <c r="PBL190" s="58"/>
      <c r="PBM190" s="58"/>
      <c r="PBN190" s="58"/>
      <c r="PBO190" s="58"/>
      <c r="PBP190" s="58"/>
      <c r="PBQ190" s="58"/>
      <c r="PBR190" s="58"/>
      <c r="PBS190" s="58"/>
      <c r="PBT190" s="58"/>
      <c r="PBU190" s="58"/>
      <c r="PBV190" s="58"/>
      <c r="PBW190" s="58"/>
      <c r="PBX190" s="58"/>
      <c r="PBY190" s="58"/>
      <c r="PBZ190" s="58"/>
      <c r="PCA190" s="58"/>
      <c r="PCB190" s="58"/>
      <c r="PCC190" s="58"/>
      <c r="PCD190" s="58"/>
      <c r="PCE190" s="58"/>
      <c r="PCF190" s="58"/>
      <c r="PCG190" s="58"/>
      <c r="PCH190" s="58"/>
      <c r="PCI190" s="58"/>
      <c r="PCJ190" s="58"/>
      <c r="PCK190" s="58"/>
      <c r="PCL190" s="58"/>
      <c r="PCM190" s="58"/>
      <c r="PCN190" s="58"/>
      <c r="PCO190" s="58"/>
      <c r="PCP190" s="58"/>
      <c r="PCQ190" s="58"/>
      <c r="PCR190" s="58"/>
      <c r="PCS190" s="58"/>
      <c r="PCT190" s="58"/>
      <c r="PCU190" s="58"/>
      <c r="PCV190" s="58"/>
      <c r="PCW190" s="58"/>
      <c r="PCX190" s="58"/>
      <c r="PCY190" s="58"/>
      <c r="PCZ190" s="58"/>
      <c r="PDA190" s="58"/>
      <c r="PDB190" s="58"/>
      <c r="PDC190" s="58"/>
      <c r="PDD190" s="58"/>
      <c r="PDE190" s="58"/>
      <c r="PDF190" s="58"/>
      <c r="PDG190" s="58"/>
      <c r="PDH190" s="58"/>
      <c r="PDI190" s="58"/>
      <c r="PDJ190" s="58"/>
      <c r="PDK190" s="58"/>
      <c r="PDL190" s="58"/>
      <c r="PDM190" s="58"/>
      <c r="PDN190" s="58"/>
      <c r="PDO190" s="58"/>
      <c r="PDP190" s="58"/>
      <c r="PDQ190" s="58"/>
      <c r="PDR190" s="58"/>
      <c r="PDS190" s="58"/>
      <c r="PDT190" s="58"/>
      <c r="PDU190" s="58"/>
      <c r="PDV190" s="58"/>
      <c r="PDW190" s="58"/>
      <c r="PDX190" s="58"/>
      <c r="PDY190" s="58"/>
      <c r="PDZ190" s="58"/>
      <c r="PEA190" s="58"/>
      <c r="PEB190" s="58"/>
      <c r="PEC190" s="58"/>
      <c r="PED190" s="58"/>
      <c r="PEE190" s="58"/>
      <c r="PEF190" s="58"/>
      <c r="PEG190" s="58"/>
      <c r="PEH190" s="58"/>
      <c r="PEI190" s="58"/>
      <c r="PEJ190" s="58"/>
      <c r="PEK190" s="58"/>
      <c r="PEL190" s="58"/>
      <c r="PEM190" s="58"/>
      <c r="PEN190" s="58"/>
      <c r="PEO190" s="58"/>
      <c r="PEP190" s="58"/>
      <c r="PEQ190" s="58"/>
      <c r="PER190" s="58"/>
      <c r="PES190" s="58"/>
      <c r="PET190" s="58"/>
      <c r="PEU190" s="58"/>
      <c r="PEV190" s="58"/>
      <c r="PEW190" s="58"/>
      <c r="PEX190" s="58"/>
      <c r="PEY190" s="58"/>
      <c r="PEZ190" s="58"/>
      <c r="PFA190" s="58"/>
      <c r="PFB190" s="58"/>
      <c r="PFC190" s="58"/>
      <c r="PFD190" s="58"/>
      <c r="PFE190" s="58"/>
      <c r="PFF190" s="58"/>
      <c r="PFG190" s="58"/>
      <c r="PFH190" s="58"/>
      <c r="PFI190" s="58"/>
      <c r="PFJ190" s="58"/>
      <c r="PFK190" s="58"/>
      <c r="PFL190" s="58"/>
      <c r="PFM190" s="58"/>
      <c r="PFN190" s="58"/>
      <c r="PFO190" s="58"/>
      <c r="PFP190" s="58"/>
      <c r="PFQ190" s="58"/>
      <c r="PFR190" s="58"/>
      <c r="PFS190" s="58"/>
      <c r="PFT190" s="58"/>
      <c r="PFU190" s="58"/>
      <c r="PFV190" s="58"/>
      <c r="PFW190" s="58"/>
      <c r="PFX190" s="58"/>
      <c r="PFY190" s="58"/>
      <c r="PFZ190" s="58"/>
      <c r="PGA190" s="58"/>
      <c r="PGB190" s="58"/>
      <c r="PGC190" s="58"/>
      <c r="PGD190" s="58"/>
      <c r="PGE190" s="58"/>
      <c r="PGF190" s="58"/>
      <c r="PGG190" s="58"/>
      <c r="PGH190" s="58"/>
      <c r="PGI190" s="58"/>
      <c r="PGJ190" s="58"/>
      <c r="PGK190" s="58"/>
      <c r="PGL190" s="58"/>
      <c r="PGM190" s="58"/>
      <c r="PGN190" s="58"/>
      <c r="PGO190" s="58"/>
      <c r="PGP190" s="58"/>
      <c r="PGQ190" s="58"/>
      <c r="PGR190" s="58"/>
      <c r="PGS190" s="58"/>
      <c r="PGT190" s="58"/>
      <c r="PGU190" s="58"/>
      <c r="PGV190" s="58"/>
      <c r="PGW190" s="58"/>
      <c r="PGX190" s="58"/>
      <c r="PGY190" s="58"/>
      <c r="PGZ190" s="58"/>
      <c r="PHA190" s="58"/>
      <c r="PHB190" s="58"/>
      <c r="PHC190" s="58"/>
      <c r="PHD190" s="58"/>
      <c r="PHE190" s="58"/>
      <c r="PHF190" s="58"/>
      <c r="PHG190" s="58"/>
      <c r="PHH190" s="58"/>
      <c r="PHI190" s="58"/>
      <c r="PHJ190" s="58"/>
      <c r="PHK190" s="58"/>
      <c r="PHL190" s="58"/>
      <c r="PHM190" s="58"/>
      <c r="PHN190" s="58"/>
      <c r="PHO190" s="58"/>
      <c r="PHP190" s="58"/>
      <c r="PHQ190" s="58"/>
      <c r="PHR190" s="58"/>
      <c r="PHS190" s="58"/>
      <c r="PHT190" s="58"/>
      <c r="PHU190" s="58"/>
      <c r="PHV190" s="58"/>
      <c r="PHW190" s="58"/>
      <c r="PHX190" s="58"/>
      <c r="PHY190" s="58"/>
      <c r="PHZ190" s="58"/>
      <c r="PIA190" s="58"/>
      <c r="PIB190" s="58"/>
      <c r="PIC190" s="58"/>
      <c r="PID190" s="58"/>
      <c r="PIE190" s="58"/>
      <c r="PIF190" s="58"/>
      <c r="PIG190" s="58"/>
      <c r="PIH190" s="58"/>
      <c r="PII190" s="58"/>
      <c r="PIJ190" s="58"/>
      <c r="PIK190" s="58"/>
      <c r="PIL190" s="58"/>
      <c r="PIM190" s="58"/>
      <c r="PIN190" s="58"/>
      <c r="PIO190" s="58"/>
      <c r="PIP190" s="58"/>
      <c r="PIQ190" s="58"/>
      <c r="PIR190" s="58"/>
      <c r="PIS190" s="58"/>
      <c r="PIT190" s="58"/>
      <c r="PIU190" s="58"/>
      <c r="PIV190" s="58"/>
      <c r="PIW190" s="58"/>
      <c r="PIX190" s="58"/>
      <c r="PIY190" s="58"/>
      <c r="PIZ190" s="58"/>
      <c r="PJA190" s="58"/>
      <c r="PJB190" s="58"/>
      <c r="PJC190" s="58"/>
      <c r="PJD190" s="58"/>
      <c r="PJE190" s="58"/>
      <c r="PJF190" s="58"/>
      <c r="PJG190" s="58"/>
      <c r="PJH190" s="58"/>
      <c r="PJI190" s="58"/>
      <c r="PJJ190" s="58"/>
      <c r="PJK190" s="58"/>
      <c r="PJL190" s="58"/>
      <c r="PJM190" s="58"/>
      <c r="PJN190" s="58"/>
      <c r="PJO190" s="58"/>
      <c r="PJP190" s="58"/>
      <c r="PJQ190" s="58"/>
      <c r="PJR190" s="58"/>
      <c r="PJS190" s="58"/>
      <c r="PJT190" s="58"/>
      <c r="PJU190" s="58"/>
      <c r="PJV190" s="58"/>
      <c r="PJW190" s="58"/>
      <c r="PJX190" s="58"/>
      <c r="PJY190" s="58"/>
      <c r="PJZ190" s="58"/>
      <c r="PKA190" s="58"/>
      <c r="PKB190" s="58"/>
      <c r="PKC190" s="58"/>
      <c r="PKD190" s="58"/>
      <c r="PKE190" s="58"/>
      <c r="PKF190" s="58"/>
      <c r="PKG190" s="58"/>
      <c r="PKH190" s="58"/>
      <c r="PKI190" s="58"/>
      <c r="PKJ190" s="58"/>
      <c r="PKK190" s="58"/>
      <c r="PKL190" s="58"/>
      <c r="PKM190" s="58"/>
      <c r="PKN190" s="58"/>
      <c r="PKO190" s="58"/>
      <c r="PKP190" s="58"/>
      <c r="PKQ190" s="58"/>
      <c r="PKR190" s="58"/>
      <c r="PKS190" s="58"/>
      <c r="PKT190" s="58"/>
      <c r="PKU190" s="58"/>
      <c r="PKV190" s="58"/>
      <c r="PKW190" s="58"/>
      <c r="PKX190" s="58"/>
      <c r="PKY190" s="58"/>
      <c r="PKZ190" s="58"/>
      <c r="PLA190" s="58"/>
      <c r="PLB190" s="58"/>
      <c r="PLC190" s="58"/>
      <c r="PLD190" s="58"/>
      <c r="PLE190" s="58"/>
      <c r="PLF190" s="58"/>
      <c r="PLG190" s="58"/>
      <c r="PLH190" s="58"/>
      <c r="PLI190" s="58"/>
      <c r="PLJ190" s="58"/>
      <c r="PLK190" s="58"/>
      <c r="PLL190" s="58"/>
      <c r="PLM190" s="58"/>
      <c r="PLN190" s="58"/>
      <c r="PLO190" s="58"/>
      <c r="PLP190" s="58"/>
      <c r="PLQ190" s="58"/>
      <c r="PLR190" s="58"/>
      <c r="PLS190" s="58"/>
      <c r="PLT190" s="58"/>
      <c r="PLU190" s="58"/>
      <c r="PLV190" s="58"/>
      <c r="PLW190" s="58"/>
      <c r="PLX190" s="58"/>
      <c r="PLY190" s="58"/>
      <c r="PLZ190" s="58"/>
      <c r="PMA190" s="58"/>
      <c r="PMB190" s="58"/>
      <c r="PMC190" s="58"/>
      <c r="PMD190" s="58"/>
      <c r="PME190" s="58"/>
      <c r="PMF190" s="58"/>
      <c r="PMG190" s="58"/>
      <c r="PMH190" s="58"/>
      <c r="PMI190" s="58"/>
      <c r="PMJ190" s="58"/>
      <c r="PMK190" s="58"/>
      <c r="PML190" s="58"/>
      <c r="PMM190" s="58"/>
      <c r="PMN190" s="58"/>
      <c r="PMO190" s="58"/>
      <c r="PMP190" s="58"/>
      <c r="PMQ190" s="58"/>
      <c r="PMR190" s="58"/>
      <c r="PMS190" s="58"/>
      <c r="PMT190" s="58"/>
      <c r="PMU190" s="58"/>
      <c r="PMV190" s="58"/>
      <c r="PMW190" s="58"/>
      <c r="PMX190" s="58"/>
      <c r="PMY190" s="58"/>
      <c r="PMZ190" s="58"/>
      <c r="PNA190" s="58"/>
      <c r="PNB190" s="58"/>
      <c r="PNC190" s="58"/>
      <c r="PND190" s="58"/>
      <c r="PNE190" s="58"/>
      <c r="PNF190" s="58"/>
      <c r="PNG190" s="58"/>
      <c r="PNH190" s="58"/>
      <c r="PNI190" s="58"/>
      <c r="PNJ190" s="58"/>
      <c r="PNK190" s="58"/>
      <c r="PNL190" s="58"/>
      <c r="PNM190" s="58"/>
      <c r="PNN190" s="58"/>
      <c r="PNO190" s="58"/>
      <c r="PNP190" s="58"/>
      <c r="PNQ190" s="58"/>
      <c r="PNR190" s="58"/>
      <c r="PNS190" s="58"/>
      <c r="PNT190" s="58"/>
      <c r="PNU190" s="58"/>
      <c r="PNV190" s="58"/>
      <c r="PNW190" s="58"/>
      <c r="PNX190" s="58"/>
      <c r="PNY190" s="58"/>
      <c r="PNZ190" s="58"/>
      <c r="POA190" s="58"/>
      <c r="POB190" s="58"/>
      <c r="POC190" s="58"/>
      <c r="POD190" s="58"/>
      <c r="POE190" s="58"/>
      <c r="POF190" s="58"/>
      <c r="POG190" s="58"/>
      <c r="POH190" s="58"/>
      <c r="POI190" s="58"/>
      <c r="POJ190" s="58"/>
      <c r="POK190" s="58"/>
      <c r="POL190" s="58"/>
      <c r="POM190" s="58"/>
      <c r="PON190" s="58"/>
      <c r="POO190" s="58"/>
      <c r="POP190" s="58"/>
      <c r="POQ190" s="58"/>
      <c r="POR190" s="58"/>
      <c r="POS190" s="58"/>
      <c r="POT190" s="58"/>
      <c r="POU190" s="58"/>
      <c r="POV190" s="58"/>
      <c r="POW190" s="58"/>
      <c r="POX190" s="58"/>
      <c r="POY190" s="58"/>
      <c r="POZ190" s="58"/>
      <c r="PPA190" s="58"/>
      <c r="PPB190" s="58"/>
      <c r="PPC190" s="58"/>
      <c r="PPD190" s="58"/>
      <c r="PPE190" s="58"/>
      <c r="PPF190" s="58"/>
      <c r="PPG190" s="58"/>
      <c r="PPH190" s="58"/>
      <c r="PPI190" s="58"/>
      <c r="PPJ190" s="58"/>
      <c r="PPK190" s="58"/>
      <c r="PPL190" s="58"/>
      <c r="PPM190" s="58"/>
      <c r="PPN190" s="58"/>
      <c r="PPO190" s="58"/>
      <c r="PPP190" s="58"/>
      <c r="PPQ190" s="58"/>
      <c r="PPR190" s="58"/>
      <c r="PPS190" s="58"/>
      <c r="PPT190" s="58"/>
      <c r="PPU190" s="58"/>
      <c r="PPV190" s="58"/>
      <c r="PPW190" s="58"/>
      <c r="PPX190" s="58"/>
      <c r="PPY190" s="58"/>
      <c r="PPZ190" s="58"/>
      <c r="PQA190" s="58"/>
      <c r="PQB190" s="58"/>
      <c r="PQC190" s="58"/>
      <c r="PQD190" s="58"/>
      <c r="PQE190" s="58"/>
      <c r="PQF190" s="58"/>
      <c r="PQG190" s="58"/>
      <c r="PQH190" s="58"/>
      <c r="PQI190" s="58"/>
      <c r="PQJ190" s="58"/>
      <c r="PQK190" s="58"/>
      <c r="PQL190" s="58"/>
      <c r="PQM190" s="58"/>
      <c r="PQN190" s="58"/>
      <c r="PQO190" s="58"/>
      <c r="PQP190" s="58"/>
      <c r="PQQ190" s="58"/>
      <c r="PQR190" s="58"/>
      <c r="PQS190" s="58"/>
      <c r="PQT190" s="58"/>
      <c r="PQU190" s="58"/>
      <c r="PQV190" s="58"/>
      <c r="PQW190" s="58"/>
      <c r="PQX190" s="58"/>
      <c r="PQY190" s="58"/>
      <c r="PQZ190" s="58"/>
      <c r="PRA190" s="58"/>
      <c r="PRB190" s="58"/>
      <c r="PRC190" s="58"/>
      <c r="PRD190" s="58"/>
      <c r="PRE190" s="58"/>
      <c r="PRF190" s="58"/>
      <c r="PRG190" s="58"/>
      <c r="PRH190" s="58"/>
      <c r="PRI190" s="58"/>
      <c r="PRJ190" s="58"/>
      <c r="PRK190" s="58"/>
      <c r="PRL190" s="58"/>
      <c r="PRM190" s="58"/>
      <c r="PRN190" s="58"/>
      <c r="PRO190" s="58"/>
      <c r="PRP190" s="58"/>
      <c r="PRQ190" s="58"/>
      <c r="PRR190" s="58"/>
      <c r="PRS190" s="58"/>
      <c r="PRT190" s="58"/>
      <c r="PRU190" s="58"/>
      <c r="PRV190" s="58"/>
      <c r="PRW190" s="58"/>
      <c r="PRX190" s="58"/>
      <c r="PRY190" s="58"/>
      <c r="PRZ190" s="58"/>
      <c r="PSA190" s="58"/>
      <c r="PSB190" s="58"/>
      <c r="PSC190" s="58"/>
      <c r="PSD190" s="58"/>
      <c r="PSE190" s="58"/>
      <c r="PSF190" s="58"/>
      <c r="PSG190" s="58"/>
      <c r="PSH190" s="58"/>
      <c r="PSI190" s="58"/>
      <c r="PSJ190" s="58"/>
      <c r="PSK190" s="58"/>
      <c r="PSL190" s="58"/>
      <c r="PSM190" s="58"/>
      <c r="PSN190" s="58"/>
      <c r="PSO190" s="58"/>
      <c r="PSP190" s="58"/>
      <c r="PSQ190" s="58"/>
      <c r="PSR190" s="58"/>
      <c r="PSS190" s="58"/>
      <c r="PST190" s="58"/>
      <c r="PSU190" s="58"/>
      <c r="PSV190" s="58"/>
      <c r="PSW190" s="58"/>
      <c r="PSX190" s="58"/>
      <c r="PSY190" s="58"/>
      <c r="PSZ190" s="58"/>
      <c r="PTA190" s="58"/>
      <c r="PTB190" s="58"/>
      <c r="PTC190" s="58"/>
      <c r="PTD190" s="58"/>
      <c r="PTE190" s="58"/>
      <c r="PTF190" s="58"/>
      <c r="PTG190" s="58"/>
      <c r="PTH190" s="58"/>
      <c r="PTI190" s="58"/>
      <c r="PTJ190" s="58"/>
      <c r="PTK190" s="58"/>
      <c r="PTL190" s="58"/>
      <c r="PTM190" s="58"/>
      <c r="PTN190" s="58"/>
      <c r="PTO190" s="58"/>
      <c r="PTP190" s="58"/>
      <c r="PTQ190" s="58"/>
      <c r="PTR190" s="58"/>
      <c r="PTS190" s="58"/>
      <c r="PTT190" s="58"/>
      <c r="PTU190" s="58"/>
      <c r="PTV190" s="58"/>
      <c r="PTW190" s="58"/>
      <c r="PTX190" s="58"/>
      <c r="PTY190" s="58"/>
      <c r="PTZ190" s="58"/>
      <c r="PUA190" s="58"/>
      <c r="PUB190" s="58"/>
      <c r="PUC190" s="58"/>
      <c r="PUD190" s="58"/>
      <c r="PUE190" s="58"/>
      <c r="PUF190" s="58"/>
      <c r="PUG190" s="58"/>
      <c r="PUH190" s="58"/>
      <c r="PUI190" s="58"/>
      <c r="PUJ190" s="58"/>
      <c r="PUK190" s="58"/>
      <c r="PUL190" s="58"/>
      <c r="PUM190" s="58"/>
      <c r="PUN190" s="58"/>
      <c r="PUO190" s="58"/>
      <c r="PUP190" s="58"/>
      <c r="PUQ190" s="58"/>
      <c r="PUR190" s="58"/>
      <c r="PUS190" s="58"/>
      <c r="PUT190" s="58"/>
      <c r="PUU190" s="58"/>
      <c r="PUV190" s="58"/>
      <c r="PUW190" s="58"/>
      <c r="PUX190" s="58"/>
      <c r="PUY190" s="58"/>
      <c r="PUZ190" s="58"/>
      <c r="PVA190" s="58"/>
      <c r="PVB190" s="58"/>
      <c r="PVC190" s="58"/>
      <c r="PVD190" s="58"/>
      <c r="PVE190" s="58"/>
      <c r="PVF190" s="58"/>
      <c r="PVG190" s="58"/>
      <c r="PVH190" s="58"/>
      <c r="PVI190" s="58"/>
      <c r="PVJ190" s="58"/>
      <c r="PVK190" s="58"/>
      <c r="PVL190" s="58"/>
      <c r="PVM190" s="58"/>
      <c r="PVN190" s="58"/>
      <c r="PVO190" s="58"/>
      <c r="PVP190" s="58"/>
      <c r="PVQ190" s="58"/>
      <c r="PVR190" s="58"/>
      <c r="PVS190" s="58"/>
      <c r="PVT190" s="58"/>
      <c r="PVU190" s="58"/>
      <c r="PVV190" s="58"/>
      <c r="PVW190" s="58"/>
      <c r="PVX190" s="58"/>
      <c r="PVY190" s="58"/>
      <c r="PVZ190" s="58"/>
      <c r="PWA190" s="58"/>
      <c r="PWB190" s="58"/>
      <c r="PWC190" s="58"/>
      <c r="PWD190" s="58"/>
      <c r="PWE190" s="58"/>
      <c r="PWF190" s="58"/>
      <c r="PWG190" s="58"/>
      <c r="PWH190" s="58"/>
      <c r="PWI190" s="58"/>
      <c r="PWJ190" s="58"/>
      <c r="PWK190" s="58"/>
      <c r="PWL190" s="58"/>
      <c r="PWM190" s="58"/>
      <c r="PWN190" s="58"/>
      <c r="PWO190" s="58"/>
      <c r="PWP190" s="58"/>
      <c r="PWQ190" s="58"/>
      <c r="PWR190" s="58"/>
      <c r="PWS190" s="58"/>
      <c r="PWT190" s="58"/>
      <c r="PWU190" s="58"/>
      <c r="PWV190" s="58"/>
      <c r="PWW190" s="58"/>
      <c r="PWX190" s="58"/>
      <c r="PWY190" s="58"/>
      <c r="PWZ190" s="58"/>
      <c r="PXA190" s="58"/>
      <c r="PXB190" s="58"/>
      <c r="PXC190" s="58"/>
      <c r="PXD190" s="58"/>
      <c r="PXE190" s="58"/>
      <c r="PXF190" s="58"/>
      <c r="PXG190" s="58"/>
      <c r="PXH190" s="58"/>
      <c r="PXI190" s="58"/>
      <c r="PXJ190" s="58"/>
      <c r="PXK190" s="58"/>
      <c r="PXL190" s="58"/>
      <c r="PXM190" s="58"/>
      <c r="PXN190" s="58"/>
      <c r="PXO190" s="58"/>
      <c r="PXP190" s="58"/>
      <c r="PXQ190" s="58"/>
      <c r="PXR190" s="58"/>
      <c r="PXS190" s="58"/>
      <c r="PXT190" s="58"/>
      <c r="PXU190" s="58"/>
      <c r="PXV190" s="58"/>
      <c r="PXW190" s="58"/>
      <c r="PXX190" s="58"/>
      <c r="PXY190" s="58"/>
      <c r="PXZ190" s="58"/>
      <c r="PYA190" s="58"/>
      <c r="PYB190" s="58"/>
      <c r="PYC190" s="58"/>
      <c r="PYD190" s="58"/>
      <c r="PYE190" s="58"/>
      <c r="PYF190" s="58"/>
      <c r="PYG190" s="58"/>
      <c r="PYH190" s="58"/>
      <c r="PYI190" s="58"/>
      <c r="PYJ190" s="58"/>
      <c r="PYK190" s="58"/>
      <c r="PYL190" s="58"/>
      <c r="PYM190" s="58"/>
      <c r="PYN190" s="58"/>
      <c r="PYO190" s="58"/>
      <c r="PYP190" s="58"/>
      <c r="PYQ190" s="58"/>
      <c r="PYR190" s="58"/>
      <c r="PYS190" s="58"/>
      <c r="PYT190" s="58"/>
      <c r="PYU190" s="58"/>
      <c r="PYV190" s="58"/>
      <c r="PYW190" s="58"/>
      <c r="PYX190" s="58"/>
      <c r="PYY190" s="58"/>
      <c r="PYZ190" s="58"/>
      <c r="PZA190" s="58"/>
      <c r="PZB190" s="58"/>
      <c r="PZC190" s="58"/>
      <c r="PZD190" s="58"/>
      <c r="PZE190" s="58"/>
      <c r="PZF190" s="58"/>
      <c r="PZG190" s="58"/>
      <c r="PZH190" s="58"/>
      <c r="PZI190" s="58"/>
      <c r="PZJ190" s="58"/>
      <c r="PZK190" s="58"/>
      <c r="PZL190" s="58"/>
      <c r="PZM190" s="58"/>
      <c r="PZN190" s="58"/>
      <c r="PZO190" s="58"/>
      <c r="PZP190" s="58"/>
      <c r="PZQ190" s="58"/>
      <c r="PZR190" s="58"/>
      <c r="PZS190" s="58"/>
      <c r="PZT190" s="58"/>
      <c r="PZU190" s="58"/>
      <c r="PZV190" s="58"/>
      <c r="PZW190" s="58"/>
      <c r="PZX190" s="58"/>
      <c r="PZY190" s="58"/>
      <c r="PZZ190" s="58"/>
      <c r="QAA190" s="58"/>
      <c r="QAB190" s="58"/>
      <c r="QAC190" s="58"/>
      <c r="QAD190" s="58"/>
      <c r="QAE190" s="58"/>
      <c r="QAF190" s="58"/>
      <c r="QAG190" s="58"/>
      <c r="QAH190" s="58"/>
      <c r="QAI190" s="58"/>
      <c r="QAJ190" s="58"/>
      <c r="QAK190" s="58"/>
      <c r="QAL190" s="58"/>
      <c r="QAM190" s="58"/>
      <c r="QAN190" s="58"/>
      <c r="QAO190" s="58"/>
      <c r="QAP190" s="58"/>
      <c r="QAQ190" s="58"/>
      <c r="QAR190" s="58"/>
      <c r="QAS190" s="58"/>
      <c r="QAT190" s="58"/>
      <c r="QAU190" s="58"/>
      <c r="QAV190" s="58"/>
      <c r="QAW190" s="58"/>
      <c r="QAX190" s="58"/>
      <c r="QAY190" s="58"/>
      <c r="QAZ190" s="58"/>
      <c r="QBA190" s="58"/>
      <c r="QBB190" s="58"/>
      <c r="QBC190" s="58"/>
      <c r="QBD190" s="58"/>
      <c r="QBE190" s="58"/>
      <c r="QBF190" s="58"/>
      <c r="QBG190" s="58"/>
      <c r="QBH190" s="58"/>
      <c r="QBI190" s="58"/>
      <c r="QBJ190" s="58"/>
      <c r="QBK190" s="58"/>
      <c r="QBL190" s="58"/>
      <c r="QBM190" s="58"/>
      <c r="QBN190" s="58"/>
      <c r="QBO190" s="58"/>
      <c r="QBP190" s="58"/>
      <c r="QBQ190" s="58"/>
      <c r="QBR190" s="58"/>
      <c r="QBS190" s="58"/>
      <c r="QBT190" s="58"/>
      <c r="QBU190" s="58"/>
      <c r="QBV190" s="58"/>
      <c r="QBW190" s="58"/>
      <c r="QBX190" s="58"/>
      <c r="QBY190" s="58"/>
      <c r="QBZ190" s="58"/>
      <c r="QCA190" s="58"/>
      <c r="QCB190" s="58"/>
      <c r="QCC190" s="58"/>
      <c r="QCD190" s="58"/>
      <c r="QCE190" s="58"/>
      <c r="QCF190" s="58"/>
      <c r="QCG190" s="58"/>
      <c r="QCH190" s="58"/>
      <c r="QCI190" s="58"/>
      <c r="QCJ190" s="58"/>
      <c r="QCK190" s="58"/>
      <c r="QCL190" s="58"/>
      <c r="QCM190" s="58"/>
      <c r="QCN190" s="58"/>
      <c r="QCO190" s="58"/>
      <c r="QCP190" s="58"/>
      <c r="QCQ190" s="58"/>
      <c r="QCR190" s="58"/>
      <c r="QCS190" s="58"/>
      <c r="QCT190" s="58"/>
      <c r="QCU190" s="58"/>
      <c r="QCV190" s="58"/>
      <c r="QCW190" s="58"/>
      <c r="QCX190" s="58"/>
      <c r="QCY190" s="58"/>
      <c r="QCZ190" s="58"/>
      <c r="QDA190" s="58"/>
      <c r="QDB190" s="58"/>
      <c r="QDC190" s="58"/>
      <c r="QDD190" s="58"/>
      <c r="QDE190" s="58"/>
      <c r="QDF190" s="58"/>
      <c r="QDG190" s="58"/>
      <c r="QDH190" s="58"/>
      <c r="QDI190" s="58"/>
      <c r="QDJ190" s="58"/>
      <c r="QDK190" s="58"/>
      <c r="QDL190" s="58"/>
      <c r="QDM190" s="58"/>
      <c r="QDN190" s="58"/>
      <c r="QDO190" s="58"/>
      <c r="QDP190" s="58"/>
      <c r="QDQ190" s="58"/>
      <c r="QDR190" s="58"/>
      <c r="QDS190" s="58"/>
      <c r="QDT190" s="58"/>
      <c r="QDU190" s="58"/>
      <c r="QDV190" s="58"/>
      <c r="QDW190" s="58"/>
      <c r="QDX190" s="58"/>
      <c r="QDY190" s="58"/>
      <c r="QDZ190" s="58"/>
      <c r="QEA190" s="58"/>
      <c r="QEB190" s="58"/>
      <c r="QEC190" s="58"/>
      <c r="QED190" s="58"/>
      <c r="QEE190" s="58"/>
      <c r="QEF190" s="58"/>
      <c r="QEG190" s="58"/>
      <c r="QEH190" s="58"/>
      <c r="QEI190" s="58"/>
      <c r="QEJ190" s="58"/>
      <c r="QEK190" s="58"/>
      <c r="QEL190" s="58"/>
      <c r="QEM190" s="58"/>
      <c r="QEN190" s="58"/>
      <c r="QEO190" s="58"/>
      <c r="QEP190" s="58"/>
      <c r="QEQ190" s="58"/>
      <c r="QER190" s="58"/>
      <c r="QES190" s="58"/>
      <c r="QET190" s="58"/>
      <c r="QEU190" s="58"/>
      <c r="QEV190" s="58"/>
      <c r="QEW190" s="58"/>
      <c r="QEX190" s="58"/>
      <c r="QEY190" s="58"/>
      <c r="QEZ190" s="58"/>
      <c r="QFA190" s="58"/>
      <c r="QFB190" s="58"/>
      <c r="QFC190" s="58"/>
      <c r="QFD190" s="58"/>
      <c r="QFE190" s="58"/>
      <c r="QFF190" s="58"/>
      <c r="QFG190" s="58"/>
      <c r="QFH190" s="58"/>
      <c r="QFI190" s="58"/>
      <c r="QFJ190" s="58"/>
      <c r="QFK190" s="58"/>
      <c r="QFL190" s="58"/>
      <c r="QFM190" s="58"/>
      <c r="QFN190" s="58"/>
      <c r="QFO190" s="58"/>
      <c r="QFP190" s="58"/>
      <c r="QFQ190" s="58"/>
      <c r="QFR190" s="58"/>
      <c r="QFS190" s="58"/>
      <c r="QFT190" s="58"/>
      <c r="QFU190" s="58"/>
      <c r="QFV190" s="58"/>
      <c r="QFW190" s="58"/>
      <c r="QFX190" s="58"/>
      <c r="QFY190" s="58"/>
      <c r="QFZ190" s="58"/>
      <c r="QGA190" s="58"/>
      <c r="QGB190" s="58"/>
      <c r="QGC190" s="58"/>
      <c r="QGD190" s="58"/>
      <c r="QGE190" s="58"/>
      <c r="QGF190" s="58"/>
      <c r="QGG190" s="58"/>
      <c r="QGH190" s="58"/>
      <c r="QGI190" s="58"/>
      <c r="QGJ190" s="58"/>
      <c r="QGK190" s="58"/>
      <c r="QGL190" s="58"/>
      <c r="QGM190" s="58"/>
      <c r="QGN190" s="58"/>
      <c r="QGO190" s="58"/>
      <c r="QGP190" s="58"/>
      <c r="QGQ190" s="58"/>
      <c r="QGR190" s="58"/>
      <c r="QGS190" s="58"/>
      <c r="QGT190" s="58"/>
      <c r="QGU190" s="58"/>
      <c r="QGV190" s="58"/>
      <c r="QGW190" s="58"/>
      <c r="QGX190" s="58"/>
      <c r="QGY190" s="58"/>
      <c r="QGZ190" s="58"/>
      <c r="QHA190" s="58"/>
      <c r="QHB190" s="58"/>
      <c r="QHC190" s="58"/>
      <c r="QHD190" s="58"/>
      <c r="QHE190" s="58"/>
      <c r="QHF190" s="58"/>
      <c r="QHG190" s="58"/>
      <c r="QHH190" s="58"/>
      <c r="QHI190" s="58"/>
      <c r="QHJ190" s="58"/>
      <c r="QHK190" s="58"/>
      <c r="QHL190" s="58"/>
      <c r="QHM190" s="58"/>
      <c r="QHN190" s="58"/>
      <c r="QHO190" s="58"/>
      <c r="QHP190" s="58"/>
      <c r="QHQ190" s="58"/>
      <c r="QHR190" s="58"/>
      <c r="QHS190" s="58"/>
      <c r="QHT190" s="58"/>
      <c r="QHU190" s="58"/>
      <c r="QHV190" s="58"/>
      <c r="QHW190" s="58"/>
      <c r="QHX190" s="58"/>
      <c r="QHY190" s="58"/>
      <c r="QHZ190" s="58"/>
      <c r="QIA190" s="58"/>
      <c r="QIB190" s="58"/>
      <c r="QIC190" s="58"/>
      <c r="QID190" s="58"/>
      <c r="QIE190" s="58"/>
      <c r="QIF190" s="58"/>
      <c r="QIG190" s="58"/>
      <c r="QIH190" s="58"/>
      <c r="QII190" s="58"/>
      <c r="QIJ190" s="58"/>
      <c r="QIK190" s="58"/>
      <c r="QIL190" s="58"/>
      <c r="QIM190" s="58"/>
      <c r="QIN190" s="58"/>
      <c r="QIO190" s="58"/>
      <c r="QIP190" s="58"/>
      <c r="QIQ190" s="58"/>
      <c r="QIR190" s="58"/>
      <c r="QIS190" s="58"/>
      <c r="QIT190" s="58"/>
      <c r="QIU190" s="58"/>
      <c r="QIV190" s="58"/>
      <c r="QIW190" s="58"/>
      <c r="QIX190" s="58"/>
      <c r="QIY190" s="58"/>
      <c r="QIZ190" s="58"/>
      <c r="QJA190" s="58"/>
      <c r="QJB190" s="58"/>
      <c r="QJC190" s="58"/>
      <c r="QJD190" s="58"/>
      <c r="QJE190" s="58"/>
      <c r="QJF190" s="58"/>
      <c r="QJG190" s="58"/>
      <c r="QJH190" s="58"/>
      <c r="QJI190" s="58"/>
      <c r="QJJ190" s="58"/>
      <c r="QJK190" s="58"/>
      <c r="QJL190" s="58"/>
      <c r="QJM190" s="58"/>
      <c r="QJN190" s="58"/>
      <c r="QJO190" s="58"/>
      <c r="QJP190" s="58"/>
      <c r="QJQ190" s="58"/>
      <c r="QJR190" s="58"/>
      <c r="QJS190" s="58"/>
      <c r="QJT190" s="58"/>
      <c r="QJU190" s="58"/>
      <c r="QJV190" s="58"/>
      <c r="QJW190" s="58"/>
      <c r="QJX190" s="58"/>
      <c r="QJY190" s="58"/>
      <c r="QJZ190" s="58"/>
      <c r="QKA190" s="58"/>
      <c r="QKB190" s="58"/>
      <c r="QKC190" s="58"/>
      <c r="QKD190" s="58"/>
      <c r="QKE190" s="58"/>
      <c r="QKF190" s="58"/>
      <c r="QKG190" s="58"/>
      <c r="QKH190" s="58"/>
      <c r="QKI190" s="58"/>
      <c r="QKJ190" s="58"/>
      <c r="QKK190" s="58"/>
      <c r="QKL190" s="58"/>
      <c r="QKM190" s="58"/>
      <c r="QKN190" s="58"/>
      <c r="QKO190" s="58"/>
      <c r="QKP190" s="58"/>
      <c r="QKQ190" s="58"/>
      <c r="QKR190" s="58"/>
      <c r="QKS190" s="58"/>
      <c r="QKT190" s="58"/>
      <c r="QKU190" s="58"/>
      <c r="QKV190" s="58"/>
      <c r="QKW190" s="58"/>
      <c r="QKX190" s="58"/>
      <c r="QKY190" s="58"/>
      <c r="QKZ190" s="58"/>
      <c r="QLA190" s="58"/>
      <c r="QLB190" s="58"/>
      <c r="QLC190" s="58"/>
      <c r="QLD190" s="58"/>
      <c r="QLE190" s="58"/>
      <c r="QLF190" s="58"/>
      <c r="QLG190" s="58"/>
      <c r="QLH190" s="58"/>
      <c r="QLI190" s="58"/>
      <c r="QLJ190" s="58"/>
      <c r="QLK190" s="58"/>
      <c r="QLL190" s="58"/>
      <c r="QLM190" s="58"/>
      <c r="QLN190" s="58"/>
      <c r="QLO190" s="58"/>
      <c r="QLP190" s="58"/>
      <c r="QLQ190" s="58"/>
      <c r="QLR190" s="58"/>
      <c r="QLS190" s="58"/>
      <c r="QLT190" s="58"/>
      <c r="QLU190" s="58"/>
      <c r="QLV190" s="58"/>
      <c r="QLW190" s="58"/>
      <c r="QLX190" s="58"/>
      <c r="QLY190" s="58"/>
      <c r="QLZ190" s="58"/>
      <c r="QMA190" s="58"/>
      <c r="QMB190" s="58"/>
      <c r="QMC190" s="58"/>
      <c r="QMD190" s="58"/>
      <c r="QME190" s="58"/>
      <c r="QMF190" s="58"/>
      <c r="QMG190" s="58"/>
      <c r="QMH190" s="58"/>
      <c r="QMI190" s="58"/>
      <c r="QMJ190" s="58"/>
      <c r="QMK190" s="58"/>
      <c r="QML190" s="58"/>
      <c r="QMM190" s="58"/>
      <c r="QMN190" s="58"/>
      <c r="QMO190" s="58"/>
      <c r="QMP190" s="58"/>
      <c r="QMQ190" s="58"/>
      <c r="QMR190" s="58"/>
      <c r="QMS190" s="58"/>
      <c r="QMT190" s="58"/>
      <c r="QMU190" s="58"/>
      <c r="QMV190" s="58"/>
      <c r="QMW190" s="58"/>
      <c r="QMX190" s="58"/>
      <c r="QMY190" s="58"/>
      <c r="QMZ190" s="58"/>
      <c r="QNA190" s="58"/>
      <c r="QNB190" s="58"/>
      <c r="QNC190" s="58"/>
      <c r="QND190" s="58"/>
      <c r="QNE190" s="58"/>
      <c r="QNF190" s="58"/>
      <c r="QNG190" s="58"/>
      <c r="QNH190" s="58"/>
      <c r="QNI190" s="58"/>
      <c r="QNJ190" s="58"/>
      <c r="QNK190" s="58"/>
      <c r="QNL190" s="58"/>
      <c r="QNM190" s="58"/>
      <c r="QNN190" s="58"/>
      <c r="QNO190" s="58"/>
      <c r="QNP190" s="58"/>
      <c r="QNQ190" s="58"/>
      <c r="QNR190" s="58"/>
      <c r="QNS190" s="58"/>
      <c r="QNT190" s="58"/>
      <c r="QNU190" s="58"/>
      <c r="QNV190" s="58"/>
      <c r="QNW190" s="58"/>
      <c r="QNX190" s="58"/>
      <c r="QNY190" s="58"/>
      <c r="QNZ190" s="58"/>
      <c r="QOA190" s="58"/>
      <c r="QOB190" s="58"/>
      <c r="QOC190" s="58"/>
      <c r="QOD190" s="58"/>
      <c r="QOE190" s="58"/>
      <c r="QOF190" s="58"/>
      <c r="QOG190" s="58"/>
      <c r="QOH190" s="58"/>
      <c r="QOI190" s="58"/>
      <c r="QOJ190" s="58"/>
      <c r="QOK190" s="58"/>
      <c r="QOL190" s="58"/>
      <c r="QOM190" s="58"/>
      <c r="QON190" s="58"/>
      <c r="QOO190" s="58"/>
      <c r="QOP190" s="58"/>
      <c r="QOQ190" s="58"/>
      <c r="QOR190" s="58"/>
      <c r="QOS190" s="58"/>
      <c r="QOT190" s="58"/>
      <c r="QOU190" s="58"/>
      <c r="QOV190" s="58"/>
      <c r="QOW190" s="58"/>
      <c r="QOX190" s="58"/>
      <c r="QOY190" s="58"/>
      <c r="QOZ190" s="58"/>
      <c r="QPA190" s="58"/>
      <c r="QPB190" s="58"/>
      <c r="QPC190" s="58"/>
      <c r="QPD190" s="58"/>
      <c r="QPE190" s="58"/>
      <c r="QPF190" s="58"/>
      <c r="QPG190" s="58"/>
      <c r="QPH190" s="58"/>
      <c r="QPI190" s="58"/>
      <c r="QPJ190" s="58"/>
      <c r="QPK190" s="58"/>
      <c r="QPL190" s="58"/>
      <c r="QPM190" s="58"/>
      <c r="QPN190" s="58"/>
      <c r="QPO190" s="58"/>
      <c r="QPP190" s="58"/>
      <c r="QPQ190" s="58"/>
      <c r="QPR190" s="58"/>
      <c r="QPS190" s="58"/>
      <c r="QPT190" s="58"/>
      <c r="QPU190" s="58"/>
      <c r="QPV190" s="58"/>
      <c r="QPW190" s="58"/>
      <c r="QPX190" s="58"/>
      <c r="QPY190" s="58"/>
      <c r="QPZ190" s="58"/>
      <c r="QQA190" s="58"/>
      <c r="QQB190" s="58"/>
      <c r="QQC190" s="58"/>
      <c r="QQD190" s="58"/>
      <c r="QQE190" s="58"/>
      <c r="QQF190" s="58"/>
      <c r="QQG190" s="58"/>
      <c r="QQH190" s="58"/>
      <c r="QQI190" s="58"/>
      <c r="QQJ190" s="58"/>
      <c r="QQK190" s="58"/>
      <c r="QQL190" s="58"/>
      <c r="QQM190" s="58"/>
      <c r="QQN190" s="58"/>
      <c r="QQO190" s="58"/>
      <c r="QQP190" s="58"/>
      <c r="QQQ190" s="58"/>
      <c r="QQR190" s="58"/>
      <c r="QQS190" s="58"/>
      <c r="QQT190" s="58"/>
      <c r="QQU190" s="58"/>
      <c r="QQV190" s="58"/>
      <c r="QQW190" s="58"/>
      <c r="QQX190" s="58"/>
      <c r="QQY190" s="58"/>
      <c r="QQZ190" s="58"/>
      <c r="QRA190" s="58"/>
      <c r="QRB190" s="58"/>
      <c r="QRC190" s="58"/>
      <c r="QRD190" s="58"/>
      <c r="QRE190" s="58"/>
      <c r="QRF190" s="58"/>
      <c r="QRG190" s="58"/>
      <c r="QRH190" s="58"/>
      <c r="QRI190" s="58"/>
      <c r="QRJ190" s="58"/>
      <c r="QRK190" s="58"/>
      <c r="QRL190" s="58"/>
      <c r="QRM190" s="58"/>
      <c r="QRN190" s="58"/>
      <c r="QRO190" s="58"/>
      <c r="QRP190" s="58"/>
      <c r="QRQ190" s="58"/>
      <c r="QRR190" s="58"/>
      <c r="QRS190" s="58"/>
      <c r="QRT190" s="58"/>
      <c r="QRU190" s="58"/>
      <c r="QRV190" s="58"/>
      <c r="QRW190" s="58"/>
      <c r="QRX190" s="58"/>
      <c r="QRY190" s="58"/>
      <c r="QRZ190" s="58"/>
      <c r="QSA190" s="58"/>
      <c r="QSB190" s="58"/>
      <c r="QSC190" s="58"/>
      <c r="QSD190" s="58"/>
      <c r="QSE190" s="58"/>
      <c r="QSF190" s="58"/>
      <c r="QSG190" s="58"/>
      <c r="QSH190" s="58"/>
      <c r="QSI190" s="58"/>
      <c r="QSJ190" s="58"/>
      <c r="QSK190" s="58"/>
      <c r="QSL190" s="58"/>
      <c r="QSM190" s="58"/>
      <c r="QSN190" s="58"/>
      <c r="QSO190" s="58"/>
      <c r="QSP190" s="58"/>
      <c r="QSQ190" s="58"/>
      <c r="QSR190" s="58"/>
      <c r="QSS190" s="58"/>
      <c r="QST190" s="58"/>
      <c r="QSU190" s="58"/>
      <c r="QSV190" s="58"/>
      <c r="QSW190" s="58"/>
      <c r="QSX190" s="58"/>
      <c r="QSY190" s="58"/>
      <c r="QSZ190" s="58"/>
      <c r="QTA190" s="58"/>
      <c r="QTB190" s="58"/>
      <c r="QTC190" s="58"/>
      <c r="QTD190" s="58"/>
      <c r="QTE190" s="58"/>
      <c r="QTF190" s="58"/>
      <c r="QTG190" s="58"/>
      <c r="QTH190" s="58"/>
      <c r="QTI190" s="58"/>
      <c r="QTJ190" s="58"/>
      <c r="QTK190" s="58"/>
      <c r="QTL190" s="58"/>
      <c r="QTM190" s="58"/>
      <c r="QTN190" s="58"/>
      <c r="QTO190" s="58"/>
      <c r="QTP190" s="58"/>
      <c r="QTQ190" s="58"/>
      <c r="QTR190" s="58"/>
      <c r="QTS190" s="58"/>
      <c r="QTT190" s="58"/>
      <c r="QTU190" s="58"/>
      <c r="QTV190" s="58"/>
      <c r="QTW190" s="58"/>
      <c r="QTX190" s="58"/>
      <c r="QTY190" s="58"/>
      <c r="QTZ190" s="58"/>
      <c r="QUA190" s="58"/>
      <c r="QUB190" s="58"/>
      <c r="QUC190" s="58"/>
      <c r="QUD190" s="58"/>
      <c r="QUE190" s="58"/>
      <c r="QUF190" s="58"/>
      <c r="QUG190" s="58"/>
      <c r="QUH190" s="58"/>
      <c r="QUI190" s="58"/>
      <c r="QUJ190" s="58"/>
      <c r="QUK190" s="58"/>
      <c r="QUL190" s="58"/>
      <c r="QUM190" s="58"/>
      <c r="QUN190" s="58"/>
      <c r="QUO190" s="58"/>
      <c r="QUP190" s="58"/>
      <c r="QUQ190" s="58"/>
      <c r="QUR190" s="58"/>
      <c r="QUS190" s="58"/>
      <c r="QUT190" s="58"/>
      <c r="QUU190" s="58"/>
      <c r="QUV190" s="58"/>
      <c r="QUW190" s="58"/>
      <c r="QUX190" s="58"/>
      <c r="QUY190" s="58"/>
      <c r="QUZ190" s="58"/>
      <c r="QVA190" s="58"/>
      <c r="QVB190" s="58"/>
      <c r="QVC190" s="58"/>
      <c r="QVD190" s="58"/>
      <c r="QVE190" s="58"/>
      <c r="QVF190" s="58"/>
      <c r="QVG190" s="58"/>
      <c r="QVH190" s="58"/>
      <c r="QVI190" s="58"/>
      <c r="QVJ190" s="58"/>
      <c r="QVK190" s="58"/>
      <c r="QVL190" s="58"/>
      <c r="QVM190" s="58"/>
      <c r="QVN190" s="58"/>
      <c r="QVO190" s="58"/>
      <c r="QVP190" s="58"/>
      <c r="QVQ190" s="58"/>
      <c r="QVR190" s="58"/>
      <c r="QVS190" s="58"/>
      <c r="QVT190" s="58"/>
      <c r="QVU190" s="58"/>
      <c r="QVV190" s="58"/>
      <c r="QVW190" s="58"/>
      <c r="QVX190" s="58"/>
      <c r="QVY190" s="58"/>
      <c r="QVZ190" s="58"/>
      <c r="QWA190" s="58"/>
      <c r="QWB190" s="58"/>
      <c r="QWC190" s="58"/>
      <c r="QWD190" s="58"/>
      <c r="QWE190" s="58"/>
      <c r="QWF190" s="58"/>
      <c r="QWG190" s="58"/>
      <c r="QWH190" s="58"/>
      <c r="QWI190" s="58"/>
      <c r="QWJ190" s="58"/>
      <c r="QWK190" s="58"/>
      <c r="QWL190" s="58"/>
      <c r="QWM190" s="58"/>
      <c r="QWN190" s="58"/>
      <c r="QWO190" s="58"/>
      <c r="QWP190" s="58"/>
      <c r="QWQ190" s="58"/>
      <c r="QWR190" s="58"/>
      <c r="QWS190" s="58"/>
      <c r="QWT190" s="58"/>
      <c r="QWU190" s="58"/>
      <c r="QWV190" s="58"/>
      <c r="QWW190" s="58"/>
      <c r="QWX190" s="58"/>
      <c r="QWY190" s="58"/>
      <c r="QWZ190" s="58"/>
      <c r="QXA190" s="58"/>
      <c r="QXB190" s="58"/>
      <c r="QXC190" s="58"/>
      <c r="QXD190" s="58"/>
      <c r="QXE190" s="58"/>
      <c r="QXF190" s="58"/>
      <c r="QXG190" s="58"/>
      <c r="QXH190" s="58"/>
      <c r="QXI190" s="58"/>
      <c r="QXJ190" s="58"/>
      <c r="QXK190" s="58"/>
      <c r="QXL190" s="58"/>
      <c r="QXM190" s="58"/>
      <c r="QXN190" s="58"/>
      <c r="QXO190" s="58"/>
      <c r="QXP190" s="58"/>
      <c r="QXQ190" s="58"/>
      <c r="QXR190" s="58"/>
      <c r="QXS190" s="58"/>
      <c r="QXT190" s="58"/>
      <c r="QXU190" s="58"/>
      <c r="QXV190" s="58"/>
      <c r="QXW190" s="58"/>
      <c r="QXX190" s="58"/>
      <c r="QXY190" s="58"/>
      <c r="QXZ190" s="58"/>
      <c r="QYA190" s="58"/>
      <c r="QYB190" s="58"/>
      <c r="QYC190" s="58"/>
      <c r="QYD190" s="58"/>
      <c r="QYE190" s="58"/>
      <c r="QYF190" s="58"/>
      <c r="QYG190" s="58"/>
      <c r="QYH190" s="58"/>
      <c r="QYI190" s="58"/>
      <c r="QYJ190" s="58"/>
      <c r="QYK190" s="58"/>
      <c r="QYL190" s="58"/>
      <c r="QYM190" s="58"/>
      <c r="QYN190" s="58"/>
      <c r="QYO190" s="58"/>
      <c r="QYP190" s="58"/>
      <c r="QYQ190" s="58"/>
      <c r="QYR190" s="58"/>
      <c r="QYS190" s="58"/>
      <c r="QYT190" s="58"/>
      <c r="QYU190" s="58"/>
      <c r="QYV190" s="58"/>
      <c r="QYW190" s="58"/>
      <c r="QYX190" s="58"/>
      <c r="QYY190" s="58"/>
      <c r="QYZ190" s="58"/>
      <c r="QZA190" s="58"/>
      <c r="QZB190" s="58"/>
      <c r="QZC190" s="58"/>
      <c r="QZD190" s="58"/>
      <c r="QZE190" s="58"/>
      <c r="QZF190" s="58"/>
      <c r="QZG190" s="58"/>
      <c r="QZH190" s="58"/>
      <c r="QZI190" s="58"/>
      <c r="QZJ190" s="58"/>
      <c r="QZK190" s="58"/>
      <c r="QZL190" s="58"/>
      <c r="QZM190" s="58"/>
      <c r="QZN190" s="58"/>
      <c r="QZO190" s="58"/>
      <c r="QZP190" s="58"/>
      <c r="QZQ190" s="58"/>
      <c r="QZR190" s="58"/>
      <c r="QZS190" s="58"/>
      <c r="QZT190" s="58"/>
      <c r="QZU190" s="58"/>
      <c r="QZV190" s="58"/>
      <c r="QZW190" s="58"/>
      <c r="QZX190" s="58"/>
      <c r="QZY190" s="58"/>
      <c r="QZZ190" s="58"/>
      <c r="RAA190" s="58"/>
      <c r="RAB190" s="58"/>
      <c r="RAC190" s="58"/>
      <c r="RAD190" s="58"/>
      <c r="RAE190" s="58"/>
      <c r="RAF190" s="58"/>
      <c r="RAG190" s="58"/>
      <c r="RAH190" s="58"/>
      <c r="RAI190" s="58"/>
      <c r="RAJ190" s="58"/>
      <c r="RAK190" s="58"/>
      <c r="RAL190" s="58"/>
      <c r="RAM190" s="58"/>
      <c r="RAN190" s="58"/>
      <c r="RAO190" s="58"/>
      <c r="RAP190" s="58"/>
      <c r="RAQ190" s="58"/>
      <c r="RAR190" s="58"/>
      <c r="RAS190" s="58"/>
      <c r="RAT190" s="58"/>
      <c r="RAU190" s="58"/>
      <c r="RAV190" s="58"/>
      <c r="RAW190" s="58"/>
      <c r="RAX190" s="58"/>
      <c r="RAY190" s="58"/>
      <c r="RAZ190" s="58"/>
      <c r="RBA190" s="58"/>
      <c r="RBB190" s="58"/>
      <c r="RBC190" s="58"/>
      <c r="RBD190" s="58"/>
      <c r="RBE190" s="58"/>
      <c r="RBF190" s="58"/>
      <c r="RBG190" s="58"/>
      <c r="RBH190" s="58"/>
      <c r="RBI190" s="58"/>
      <c r="RBJ190" s="58"/>
      <c r="RBK190" s="58"/>
      <c r="RBL190" s="58"/>
      <c r="RBM190" s="58"/>
      <c r="RBN190" s="58"/>
      <c r="RBO190" s="58"/>
      <c r="RBP190" s="58"/>
      <c r="RBQ190" s="58"/>
      <c r="RBR190" s="58"/>
      <c r="RBS190" s="58"/>
      <c r="RBT190" s="58"/>
      <c r="RBU190" s="58"/>
      <c r="RBV190" s="58"/>
      <c r="RBW190" s="58"/>
      <c r="RBX190" s="58"/>
      <c r="RBY190" s="58"/>
      <c r="RBZ190" s="58"/>
      <c r="RCA190" s="58"/>
      <c r="RCB190" s="58"/>
      <c r="RCC190" s="58"/>
      <c r="RCD190" s="58"/>
      <c r="RCE190" s="58"/>
      <c r="RCF190" s="58"/>
      <c r="RCG190" s="58"/>
      <c r="RCH190" s="58"/>
      <c r="RCI190" s="58"/>
      <c r="RCJ190" s="58"/>
      <c r="RCK190" s="58"/>
      <c r="RCL190" s="58"/>
      <c r="RCM190" s="58"/>
      <c r="RCN190" s="58"/>
      <c r="RCO190" s="58"/>
      <c r="RCP190" s="58"/>
      <c r="RCQ190" s="58"/>
      <c r="RCR190" s="58"/>
      <c r="RCS190" s="58"/>
      <c r="RCT190" s="58"/>
      <c r="RCU190" s="58"/>
      <c r="RCV190" s="58"/>
      <c r="RCW190" s="58"/>
      <c r="RCX190" s="58"/>
      <c r="RCY190" s="58"/>
      <c r="RCZ190" s="58"/>
      <c r="RDA190" s="58"/>
      <c r="RDB190" s="58"/>
      <c r="RDC190" s="58"/>
      <c r="RDD190" s="58"/>
      <c r="RDE190" s="58"/>
      <c r="RDF190" s="58"/>
      <c r="RDG190" s="58"/>
      <c r="RDH190" s="58"/>
      <c r="RDI190" s="58"/>
      <c r="RDJ190" s="58"/>
      <c r="RDK190" s="58"/>
      <c r="RDL190" s="58"/>
      <c r="RDM190" s="58"/>
      <c r="RDN190" s="58"/>
      <c r="RDO190" s="58"/>
      <c r="RDP190" s="58"/>
      <c r="RDQ190" s="58"/>
      <c r="RDR190" s="58"/>
      <c r="RDS190" s="58"/>
      <c r="RDT190" s="58"/>
      <c r="RDU190" s="58"/>
      <c r="RDV190" s="58"/>
      <c r="RDW190" s="58"/>
      <c r="RDX190" s="58"/>
      <c r="RDY190" s="58"/>
      <c r="RDZ190" s="58"/>
      <c r="REA190" s="58"/>
      <c r="REB190" s="58"/>
      <c r="REC190" s="58"/>
      <c r="RED190" s="58"/>
      <c r="REE190" s="58"/>
      <c r="REF190" s="58"/>
      <c r="REG190" s="58"/>
      <c r="REH190" s="58"/>
      <c r="REI190" s="58"/>
      <c r="REJ190" s="58"/>
      <c r="REK190" s="58"/>
      <c r="REL190" s="58"/>
      <c r="REM190" s="58"/>
      <c r="REN190" s="58"/>
      <c r="REO190" s="58"/>
      <c r="REP190" s="58"/>
      <c r="REQ190" s="58"/>
      <c r="RER190" s="58"/>
      <c r="RES190" s="58"/>
      <c r="RET190" s="58"/>
      <c r="REU190" s="58"/>
      <c r="REV190" s="58"/>
      <c r="REW190" s="58"/>
      <c r="REX190" s="58"/>
      <c r="REY190" s="58"/>
      <c r="REZ190" s="58"/>
      <c r="RFA190" s="58"/>
      <c r="RFB190" s="58"/>
      <c r="RFC190" s="58"/>
      <c r="RFD190" s="58"/>
      <c r="RFE190" s="58"/>
      <c r="RFF190" s="58"/>
      <c r="RFG190" s="58"/>
      <c r="RFH190" s="58"/>
      <c r="RFI190" s="58"/>
      <c r="RFJ190" s="58"/>
      <c r="RFK190" s="58"/>
      <c r="RFL190" s="58"/>
      <c r="RFM190" s="58"/>
      <c r="RFN190" s="58"/>
      <c r="RFO190" s="58"/>
      <c r="RFP190" s="58"/>
      <c r="RFQ190" s="58"/>
      <c r="RFR190" s="58"/>
      <c r="RFS190" s="58"/>
      <c r="RFT190" s="58"/>
      <c r="RFU190" s="58"/>
      <c r="RFV190" s="58"/>
      <c r="RFW190" s="58"/>
      <c r="RFX190" s="58"/>
      <c r="RFY190" s="58"/>
      <c r="RFZ190" s="58"/>
      <c r="RGA190" s="58"/>
      <c r="RGB190" s="58"/>
      <c r="RGC190" s="58"/>
      <c r="RGD190" s="58"/>
      <c r="RGE190" s="58"/>
      <c r="RGF190" s="58"/>
      <c r="RGG190" s="58"/>
      <c r="RGH190" s="58"/>
      <c r="RGI190" s="58"/>
      <c r="RGJ190" s="58"/>
      <c r="RGK190" s="58"/>
      <c r="RGL190" s="58"/>
      <c r="RGM190" s="58"/>
      <c r="RGN190" s="58"/>
      <c r="RGO190" s="58"/>
      <c r="RGP190" s="58"/>
      <c r="RGQ190" s="58"/>
      <c r="RGR190" s="58"/>
      <c r="RGS190" s="58"/>
      <c r="RGT190" s="58"/>
      <c r="RGU190" s="58"/>
      <c r="RGV190" s="58"/>
      <c r="RGW190" s="58"/>
      <c r="RGX190" s="58"/>
      <c r="RGY190" s="58"/>
      <c r="RGZ190" s="58"/>
      <c r="RHA190" s="58"/>
      <c r="RHB190" s="58"/>
      <c r="RHC190" s="58"/>
      <c r="RHD190" s="58"/>
      <c r="RHE190" s="58"/>
      <c r="RHF190" s="58"/>
      <c r="RHG190" s="58"/>
      <c r="RHH190" s="58"/>
      <c r="RHI190" s="58"/>
      <c r="RHJ190" s="58"/>
      <c r="RHK190" s="58"/>
      <c r="RHL190" s="58"/>
      <c r="RHM190" s="58"/>
      <c r="RHN190" s="58"/>
      <c r="RHO190" s="58"/>
      <c r="RHP190" s="58"/>
      <c r="RHQ190" s="58"/>
      <c r="RHR190" s="58"/>
      <c r="RHS190" s="58"/>
      <c r="RHT190" s="58"/>
      <c r="RHU190" s="58"/>
      <c r="RHV190" s="58"/>
      <c r="RHW190" s="58"/>
      <c r="RHX190" s="58"/>
      <c r="RHY190" s="58"/>
      <c r="RHZ190" s="58"/>
      <c r="RIA190" s="58"/>
      <c r="RIB190" s="58"/>
      <c r="RIC190" s="58"/>
      <c r="RID190" s="58"/>
      <c r="RIE190" s="58"/>
      <c r="RIF190" s="58"/>
      <c r="RIG190" s="58"/>
      <c r="RIH190" s="58"/>
      <c r="RII190" s="58"/>
      <c r="RIJ190" s="58"/>
      <c r="RIK190" s="58"/>
      <c r="RIL190" s="58"/>
      <c r="RIM190" s="58"/>
      <c r="RIN190" s="58"/>
      <c r="RIO190" s="58"/>
      <c r="RIP190" s="58"/>
      <c r="RIQ190" s="58"/>
      <c r="RIR190" s="58"/>
      <c r="RIS190" s="58"/>
      <c r="RIT190" s="58"/>
      <c r="RIU190" s="58"/>
      <c r="RIV190" s="58"/>
      <c r="RIW190" s="58"/>
      <c r="RIX190" s="58"/>
      <c r="RIY190" s="58"/>
      <c r="RIZ190" s="58"/>
      <c r="RJA190" s="58"/>
      <c r="RJB190" s="58"/>
      <c r="RJC190" s="58"/>
      <c r="RJD190" s="58"/>
      <c r="RJE190" s="58"/>
      <c r="RJF190" s="58"/>
      <c r="RJG190" s="58"/>
      <c r="RJH190" s="58"/>
      <c r="RJI190" s="58"/>
      <c r="RJJ190" s="58"/>
      <c r="RJK190" s="58"/>
      <c r="RJL190" s="58"/>
      <c r="RJM190" s="58"/>
      <c r="RJN190" s="58"/>
      <c r="RJO190" s="58"/>
      <c r="RJP190" s="58"/>
      <c r="RJQ190" s="58"/>
      <c r="RJR190" s="58"/>
      <c r="RJS190" s="58"/>
      <c r="RJT190" s="58"/>
      <c r="RJU190" s="58"/>
      <c r="RJV190" s="58"/>
      <c r="RJW190" s="58"/>
      <c r="RJX190" s="58"/>
      <c r="RJY190" s="58"/>
      <c r="RJZ190" s="58"/>
      <c r="RKA190" s="58"/>
      <c r="RKB190" s="58"/>
      <c r="RKC190" s="58"/>
      <c r="RKD190" s="58"/>
      <c r="RKE190" s="58"/>
      <c r="RKF190" s="58"/>
      <c r="RKG190" s="58"/>
      <c r="RKH190" s="58"/>
      <c r="RKI190" s="58"/>
      <c r="RKJ190" s="58"/>
      <c r="RKK190" s="58"/>
      <c r="RKL190" s="58"/>
      <c r="RKM190" s="58"/>
      <c r="RKN190" s="58"/>
      <c r="RKO190" s="58"/>
      <c r="RKP190" s="58"/>
      <c r="RKQ190" s="58"/>
      <c r="RKR190" s="58"/>
      <c r="RKS190" s="58"/>
      <c r="RKT190" s="58"/>
      <c r="RKU190" s="58"/>
      <c r="RKV190" s="58"/>
      <c r="RKW190" s="58"/>
      <c r="RKX190" s="58"/>
      <c r="RKY190" s="58"/>
      <c r="RKZ190" s="58"/>
      <c r="RLA190" s="58"/>
      <c r="RLB190" s="58"/>
      <c r="RLC190" s="58"/>
      <c r="RLD190" s="58"/>
      <c r="RLE190" s="58"/>
      <c r="RLF190" s="58"/>
      <c r="RLG190" s="58"/>
      <c r="RLH190" s="58"/>
      <c r="RLI190" s="58"/>
      <c r="RLJ190" s="58"/>
      <c r="RLK190" s="58"/>
      <c r="RLL190" s="58"/>
      <c r="RLM190" s="58"/>
      <c r="RLN190" s="58"/>
      <c r="RLO190" s="58"/>
      <c r="RLP190" s="58"/>
      <c r="RLQ190" s="58"/>
      <c r="RLR190" s="58"/>
      <c r="RLS190" s="58"/>
      <c r="RLT190" s="58"/>
      <c r="RLU190" s="58"/>
      <c r="RLV190" s="58"/>
      <c r="RLW190" s="58"/>
      <c r="RLX190" s="58"/>
      <c r="RLY190" s="58"/>
      <c r="RLZ190" s="58"/>
      <c r="RMA190" s="58"/>
      <c r="RMB190" s="58"/>
      <c r="RMC190" s="58"/>
      <c r="RMD190" s="58"/>
      <c r="RME190" s="58"/>
      <c r="RMF190" s="58"/>
      <c r="RMG190" s="58"/>
      <c r="RMH190" s="58"/>
      <c r="RMI190" s="58"/>
      <c r="RMJ190" s="58"/>
      <c r="RMK190" s="58"/>
      <c r="RML190" s="58"/>
      <c r="RMM190" s="58"/>
      <c r="RMN190" s="58"/>
      <c r="RMO190" s="58"/>
      <c r="RMP190" s="58"/>
      <c r="RMQ190" s="58"/>
      <c r="RMR190" s="58"/>
      <c r="RMS190" s="58"/>
      <c r="RMT190" s="58"/>
      <c r="RMU190" s="58"/>
      <c r="RMV190" s="58"/>
      <c r="RMW190" s="58"/>
      <c r="RMX190" s="58"/>
      <c r="RMY190" s="58"/>
      <c r="RMZ190" s="58"/>
      <c r="RNA190" s="58"/>
      <c r="RNB190" s="58"/>
      <c r="RNC190" s="58"/>
      <c r="RND190" s="58"/>
      <c r="RNE190" s="58"/>
      <c r="RNF190" s="58"/>
      <c r="RNG190" s="58"/>
      <c r="RNH190" s="58"/>
      <c r="RNI190" s="58"/>
      <c r="RNJ190" s="58"/>
      <c r="RNK190" s="58"/>
      <c r="RNL190" s="58"/>
      <c r="RNM190" s="58"/>
      <c r="RNN190" s="58"/>
      <c r="RNO190" s="58"/>
      <c r="RNP190" s="58"/>
      <c r="RNQ190" s="58"/>
      <c r="RNR190" s="58"/>
      <c r="RNS190" s="58"/>
      <c r="RNT190" s="58"/>
      <c r="RNU190" s="58"/>
      <c r="RNV190" s="58"/>
      <c r="RNW190" s="58"/>
      <c r="RNX190" s="58"/>
      <c r="RNY190" s="58"/>
      <c r="RNZ190" s="58"/>
      <c r="ROA190" s="58"/>
      <c r="ROB190" s="58"/>
      <c r="ROC190" s="58"/>
      <c r="ROD190" s="58"/>
      <c r="ROE190" s="58"/>
      <c r="ROF190" s="58"/>
      <c r="ROG190" s="58"/>
      <c r="ROH190" s="58"/>
      <c r="ROI190" s="58"/>
      <c r="ROJ190" s="58"/>
      <c r="ROK190" s="58"/>
      <c r="ROL190" s="58"/>
      <c r="ROM190" s="58"/>
      <c r="RON190" s="58"/>
      <c r="ROO190" s="58"/>
      <c r="ROP190" s="58"/>
      <c r="ROQ190" s="58"/>
      <c r="ROR190" s="58"/>
      <c r="ROS190" s="58"/>
      <c r="ROT190" s="58"/>
      <c r="ROU190" s="58"/>
      <c r="ROV190" s="58"/>
      <c r="ROW190" s="58"/>
      <c r="ROX190" s="58"/>
      <c r="ROY190" s="58"/>
      <c r="ROZ190" s="58"/>
      <c r="RPA190" s="58"/>
      <c r="RPB190" s="58"/>
      <c r="RPC190" s="58"/>
      <c r="RPD190" s="58"/>
      <c r="RPE190" s="58"/>
      <c r="RPF190" s="58"/>
      <c r="RPG190" s="58"/>
      <c r="RPH190" s="58"/>
      <c r="RPI190" s="58"/>
      <c r="RPJ190" s="58"/>
      <c r="RPK190" s="58"/>
      <c r="RPL190" s="58"/>
      <c r="RPM190" s="58"/>
      <c r="RPN190" s="58"/>
      <c r="RPO190" s="58"/>
      <c r="RPP190" s="58"/>
      <c r="RPQ190" s="58"/>
      <c r="RPR190" s="58"/>
      <c r="RPS190" s="58"/>
      <c r="RPT190" s="58"/>
      <c r="RPU190" s="58"/>
      <c r="RPV190" s="58"/>
      <c r="RPW190" s="58"/>
      <c r="RPX190" s="58"/>
      <c r="RPY190" s="58"/>
      <c r="RPZ190" s="58"/>
      <c r="RQA190" s="58"/>
      <c r="RQB190" s="58"/>
      <c r="RQC190" s="58"/>
      <c r="RQD190" s="58"/>
      <c r="RQE190" s="58"/>
      <c r="RQF190" s="58"/>
      <c r="RQG190" s="58"/>
      <c r="RQH190" s="58"/>
      <c r="RQI190" s="58"/>
      <c r="RQJ190" s="58"/>
      <c r="RQK190" s="58"/>
      <c r="RQL190" s="58"/>
      <c r="RQM190" s="58"/>
      <c r="RQN190" s="58"/>
      <c r="RQO190" s="58"/>
      <c r="RQP190" s="58"/>
      <c r="RQQ190" s="58"/>
      <c r="RQR190" s="58"/>
      <c r="RQS190" s="58"/>
      <c r="RQT190" s="58"/>
      <c r="RQU190" s="58"/>
      <c r="RQV190" s="58"/>
      <c r="RQW190" s="58"/>
      <c r="RQX190" s="58"/>
      <c r="RQY190" s="58"/>
      <c r="RQZ190" s="58"/>
      <c r="RRA190" s="58"/>
      <c r="RRB190" s="58"/>
      <c r="RRC190" s="58"/>
      <c r="RRD190" s="58"/>
      <c r="RRE190" s="58"/>
      <c r="RRF190" s="58"/>
      <c r="RRG190" s="58"/>
      <c r="RRH190" s="58"/>
      <c r="RRI190" s="58"/>
      <c r="RRJ190" s="58"/>
      <c r="RRK190" s="58"/>
      <c r="RRL190" s="58"/>
      <c r="RRM190" s="58"/>
      <c r="RRN190" s="58"/>
      <c r="RRO190" s="58"/>
      <c r="RRP190" s="58"/>
      <c r="RRQ190" s="58"/>
      <c r="RRR190" s="58"/>
      <c r="RRS190" s="58"/>
      <c r="RRT190" s="58"/>
      <c r="RRU190" s="58"/>
      <c r="RRV190" s="58"/>
      <c r="RRW190" s="58"/>
      <c r="RRX190" s="58"/>
      <c r="RRY190" s="58"/>
      <c r="RRZ190" s="58"/>
      <c r="RSA190" s="58"/>
      <c r="RSB190" s="58"/>
      <c r="RSC190" s="58"/>
      <c r="RSD190" s="58"/>
      <c r="RSE190" s="58"/>
      <c r="RSF190" s="58"/>
      <c r="RSG190" s="58"/>
      <c r="RSH190" s="58"/>
      <c r="RSI190" s="58"/>
      <c r="RSJ190" s="58"/>
      <c r="RSK190" s="58"/>
      <c r="RSL190" s="58"/>
      <c r="RSM190" s="58"/>
      <c r="RSN190" s="58"/>
      <c r="RSO190" s="58"/>
      <c r="RSP190" s="58"/>
      <c r="RSQ190" s="58"/>
      <c r="RSR190" s="58"/>
      <c r="RSS190" s="58"/>
      <c r="RST190" s="58"/>
      <c r="RSU190" s="58"/>
      <c r="RSV190" s="58"/>
      <c r="RSW190" s="58"/>
      <c r="RSX190" s="58"/>
      <c r="RSY190" s="58"/>
      <c r="RSZ190" s="58"/>
      <c r="RTA190" s="58"/>
      <c r="RTB190" s="58"/>
      <c r="RTC190" s="58"/>
      <c r="RTD190" s="58"/>
      <c r="RTE190" s="58"/>
      <c r="RTF190" s="58"/>
      <c r="RTG190" s="58"/>
      <c r="RTH190" s="58"/>
      <c r="RTI190" s="58"/>
      <c r="RTJ190" s="58"/>
      <c r="RTK190" s="58"/>
      <c r="RTL190" s="58"/>
      <c r="RTM190" s="58"/>
      <c r="RTN190" s="58"/>
      <c r="RTO190" s="58"/>
      <c r="RTP190" s="58"/>
      <c r="RTQ190" s="58"/>
      <c r="RTR190" s="58"/>
      <c r="RTS190" s="58"/>
      <c r="RTT190" s="58"/>
      <c r="RTU190" s="58"/>
      <c r="RTV190" s="58"/>
      <c r="RTW190" s="58"/>
      <c r="RTX190" s="58"/>
      <c r="RTY190" s="58"/>
      <c r="RTZ190" s="58"/>
      <c r="RUA190" s="58"/>
      <c r="RUB190" s="58"/>
      <c r="RUC190" s="58"/>
      <c r="RUD190" s="58"/>
      <c r="RUE190" s="58"/>
      <c r="RUF190" s="58"/>
      <c r="RUG190" s="58"/>
      <c r="RUH190" s="58"/>
      <c r="RUI190" s="58"/>
      <c r="RUJ190" s="58"/>
      <c r="RUK190" s="58"/>
      <c r="RUL190" s="58"/>
      <c r="RUM190" s="58"/>
      <c r="RUN190" s="58"/>
      <c r="RUO190" s="58"/>
      <c r="RUP190" s="58"/>
      <c r="RUQ190" s="58"/>
      <c r="RUR190" s="58"/>
      <c r="RUS190" s="58"/>
      <c r="RUT190" s="58"/>
      <c r="RUU190" s="58"/>
      <c r="RUV190" s="58"/>
      <c r="RUW190" s="58"/>
      <c r="RUX190" s="58"/>
      <c r="RUY190" s="58"/>
      <c r="RUZ190" s="58"/>
      <c r="RVA190" s="58"/>
      <c r="RVB190" s="58"/>
      <c r="RVC190" s="58"/>
      <c r="RVD190" s="58"/>
      <c r="RVE190" s="58"/>
      <c r="RVF190" s="58"/>
      <c r="RVG190" s="58"/>
      <c r="RVH190" s="58"/>
      <c r="RVI190" s="58"/>
      <c r="RVJ190" s="58"/>
      <c r="RVK190" s="58"/>
      <c r="RVL190" s="58"/>
      <c r="RVM190" s="58"/>
      <c r="RVN190" s="58"/>
      <c r="RVO190" s="58"/>
      <c r="RVP190" s="58"/>
      <c r="RVQ190" s="58"/>
      <c r="RVR190" s="58"/>
      <c r="RVS190" s="58"/>
      <c r="RVT190" s="58"/>
      <c r="RVU190" s="58"/>
      <c r="RVV190" s="58"/>
      <c r="RVW190" s="58"/>
      <c r="RVX190" s="58"/>
      <c r="RVY190" s="58"/>
      <c r="RVZ190" s="58"/>
      <c r="RWA190" s="58"/>
      <c r="RWB190" s="58"/>
      <c r="RWC190" s="58"/>
      <c r="RWD190" s="58"/>
      <c r="RWE190" s="58"/>
      <c r="RWF190" s="58"/>
      <c r="RWG190" s="58"/>
      <c r="RWH190" s="58"/>
      <c r="RWI190" s="58"/>
      <c r="RWJ190" s="58"/>
      <c r="RWK190" s="58"/>
      <c r="RWL190" s="58"/>
      <c r="RWM190" s="58"/>
      <c r="RWN190" s="58"/>
      <c r="RWO190" s="58"/>
      <c r="RWP190" s="58"/>
      <c r="RWQ190" s="58"/>
      <c r="RWR190" s="58"/>
      <c r="RWS190" s="58"/>
      <c r="RWT190" s="58"/>
      <c r="RWU190" s="58"/>
      <c r="RWV190" s="58"/>
      <c r="RWW190" s="58"/>
      <c r="RWX190" s="58"/>
      <c r="RWY190" s="58"/>
      <c r="RWZ190" s="58"/>
      <c r="RXA190" s="58"/>
      <c r="RXB190" s="58"/>
      <c r="RXC190" s="58"/>
      <c r="RXD190" s="58"/>
      <c r="RXE190" s="58"/>
      <c r="RXF190" s="58"/>
      <c r="RXG190" s="58"/>
      <c r="RXH190" s="58"/>
      <c r="RXI190" s="58"/>
      <c r="RXJ190" s="58"/>
      <c r="RXK190" s="58"/>
      <c r="RXL190" s="58"/>
      <c r="RXM190" s="58"/>
      <c r="RXN190" s="58"/>
      <c r="RXO190" s="58"/>
      <c r="RXP190" s="58"/>
      <c r="RXQ190" s="58"/>
      <c r="RXR190" s="58"/>
      <c r="RXS190" s="58"/>
      <c r="RXT190" s="58"/>
      <c r="RXU190" s="58"/>
      <c r="RXV190" s="58"/>
      <c r="RXW190" s="58"/>
      <c r="RXX190" s="58"/>
      <c r="RXY190" s="58"/>
      <c r="RXZ190" s="58"/>
      <c r="RYA190" s="58"/>
      <c r="RYB190" s="58"/>
      <c r="RYC190" s="58"/>
      <c r="RYD190" s="58"/>
      <c r="RYE190" s="58"/>
      <c r="RYF190" s="58"/>
      <c r="RYG190" s="58"/>
      <c r="RYH190" s="58"/>
      <c r="RYI190" s="58"/>
      <c r="RYJ190" s="58"/>
      <c r="RYK190" s="58"/>
      <c r="RYL190" s="58"/>
      <c r="RYM190" s="58"/>
      <c r="RYN190" s="58"/>
      <c r="RYO190" s="58"/>
      <c r="RYP190" s="58"/>
      <c r="RYQ190" s="58"/>
      <c r="RYR190" s="58"/>
      <c r="RYS190" s="58"/>
      <c r="RYT190" s="58"/>
      <c r="RYU190" s="58"/>
      <c r="RYV190" s="58"/>
      <c r="RYW190" s="58"/>
      <c r="RYX190" s="58"/>
      <c r="RYY190" s="58"/>
      <c r="RYZ190" s="58"/>
      <c r="RZA190" s="58"/>
      <c r="RZB190" s="58"/>
      <c r="RZC190" s="58"/>
      <c r="RZD190" s="58"/>
      <c r="RZE190" s="58"/>
      <c r="RZF190" s="58"/>
      <c r="RZG190" s="58"/>
      <c r="RZH190" s="58"/>
      <c r="RZI190" s="58"/>
      <c r="RZJ190" s="58"/>
      <c r="RZK190" s="58"/>
      <c r="RZL190" s="58"/>
      <c r="RZM190" s="58"/>
      <c r="RZN190" s="58"/>
      <c r="RZO190" s="58"/>
      <c r="RZP190" s="58"/>
      <c r="RZQ190" s="58"/>
      <c r="RZR190" s="58"/>
      <c r="RZS190" s="58"/>
      <c r="RZT190" s="58"/>
      <c r="RZU190" s="58"/>
      <c r="RZV190" s="58"/>
      <c r="RZW190" s="58"/>
      <c r="RZX190" s="58"/>
      <c r="RZY190" s="58"/>
      <c r="RZZ190" s="58"/>
      <c r="SAA190" s="58"/>
      <c r="SAB190" s="58"/>
      <c r="SAC190" s="58"/>
      <c r="SAD190" s="58"/>
      <c r="SAE190" s="58"/>
      <c r="SAF190" s="58"/>
      <c r="SAG190" s="58"/>
      <c r="SAH190" s="58"/>
      <c r="SAI190" s="58"/>
      <c r="SAJ190" s="58"/>
      <c r="SAK190" s="58"/>
      <c r="SAL190" s="58"/>
      <c r="SAM190" s="58"/>
      <c r="SAN190" s="58"/>
      <c r="SAO190" s="58"/>
      <c r="SAP190" s="58"/>
      <c r="SAQ190" s="58"/>
      <c r="SAR190" s="58"/>
      <c r="SAS190" s="58"/>
      <c r="SAT190" s="58"/>
      <c r="SAU190" s="58"/>
      <c r="SAV190" s="58"/>
      <c r="SAW190" s="58"/>
      <c r="SAX190" s="58"/>
      <c r="SAY190" s="58"/>
      <c r="SAZ190" s="58"/>
      <c r="SBA190" s="58"/>
      <c r="SBB190" s="58"/>
      <c r="SBC190" s="58"/>
      <c r="SBD190" s="58"/>
      <c r="SBE190" s="58"/>
      <c r="SBF190" s="58"/>
      <c r="SBG190" s="58"/>
      <c r="SBH190" s="58"/>
      <c r="SBI190" s="58"/>
      <c r="SBJ190" s="58"/>
      <c r="SBK190" s="58"/>
      <c r="SBL190" s="58"/>
      <c r="SBM190" s="58"/>
      <c r="SBN190" s="58"/>
      <c r="SBO190" s="58"/>
      <c r="SBP190" s="58"/>
      <c r="SBQ190" s="58"/>
      <c r="SBR190" s="58"/>
      <c r="SBS190" s="58"/>
      <c r="SBT190" s="58"/>
      <c r="SBU190" s="58"/>
      <c r="SBV190" s="58"/>
      <c r="SBW190" s="58"/>
      <c r="SBX190" s="58"/>
      <c r="SBY190" s="58"/>
      <c r="SBZ190" s="58"/>
      <c r="SCA190" s="58"/>
      <c r="SCB190" s="58"/>
      <c r="SCC190" s="58"/>
      <c r="SCD190" s="58"/>
      <c r="SCE190" s="58"/>
      <c r="SCF190" s="58"/>
      <c r="SCG190" s="58"/>
      <c r="SCH190" s="58"/>
      <c r="SCI190" s="58"/>
      <c r="SCJ190" s="58"/>
      <c r="SCK190" s="58"/>
      <c r="SCL190" s="58"/>
      <c r="SCM190" s="58"/>
      <c r="SCN190" s="58"/>
      <c r="SCO190" s="58"/>
      <c r="SCP190" s="58"/>
      <c r="SCQ190" s="58"/>
      <c r="SCR190" s="58"/>
      <c r="SCS190" s="58"/>
      <c r="SCT190" s="58"/>
      <c r="SCU190" s="58"/>
      <c r="SCV190" s="58"/>
      <c r="SCW190" s="58"/>
      <c r="SCX190" s="58"/>
      <c r="SCY190" s="58"/>
      <c r="SCZ190" s="58"/>
      <c r="SDA190" s="58"/>
      <c r="SDB190" s="58"/>
      <c r="SDC190" s="58"/>
      <c r="SDD190" s="58"/>
      <c r="SDE190" s="58"/>
      <c r="SDF190" s="58"/>
      <c r="SDG190" s="58"/>
      <c r="SDH190" s="58"/>
      <c r="SDI190" s="58"/>
      <c r="SDJ190" s="58"/>
      <c r="SDK190" s="58"/>
      <c r="SDL190" s="58"/>
      <c r="SDM190" s="58"/>
      <c r="SDN190" s="58"/>
      <c r="SDO190" s="58"/>
      <c r="SDP190" s="58"/>
      <c r="SDQ190" s="58"/>
      <c r="SDR190" s="58"/>
      <c r="SDS190" s="58"/>
      <c r="SDT190" s="58"/>
      <c r="SDU190" s="58"/>
      <c r="SDV190" s="58"/>
      <c r="SDW190" s="58"/>
      <c r="SDX190" s="58"/>
      <c r="SDY190" s="58"/>
      <c r="SDZ190" s="58"/>
      <c r="SEA190" s="58"/>
      <c r="SEB190" s="58"/>
      <c r="SEC190" s="58"/>
      <c r="SED190" s="58"/>
      <c r="SEE190" s="58"/>
      <c r="SEF190" s="58"/>
      <c r="SEG190" s="58"/>
      <c r="SEH190" s="58"/>
      <c r="SEI190" s="58"/>
      <c r="SEJ190" s="58"/>
      <c r="SEK190" s="58"/>
      <c r="SEL190" s="58"/>
      <c r="SEM190" s="58"/>
      <c r="SEN190" s="58"/>
      <c r="SEO190" s="58"/>
      <c r="SEP190" s="58"/>
      <c r="SEQ190" s="58"/>
      <c r="SER190" s="58"/>
      <c r="SES190" s="58"/>
      <c r="SET190" s="58"/>
      <c r="SEU190" s="58"/>
      <c r="SEV190" s="58"/>
      <c r="SEW190" s="58"/>
      <c r="SEX190" s="58"/>
      <c r="SEY190" s="58"/>
      <c r="SEZ190" s="58"/>
      <c r="SFA190" s="58"/>
      <c r="SFB190" s="58"/>
      <c r="SFC190" s="58"/>
      <c r="SFD190" s="58"/>
      <c r="SFE190" s="58"/>
      <c r="SFF190" s="58"/>
      <c r="SFG190" s="58"/>
      <c r="SFH190" s="58"/>
      <c r="SFI190" s="58"/>
      <c r="SFJ190" s="58"/>
      <c r="SFK190" s="58"/>
      <c r="SFL190" s="58"/>
      <c r="SFM190" s="58"/>
      <c r="SFN190" s="58"/>
      <c r="SFO190" s="58"/>
      <c r="SFP190" s="58"/>
      <c r="SFQ190" s="58"/>
      <c r="SFR190" s="58"/>
      <c r="SFS190" s="58"/>
      <c r="SFT190" s="58"/>
      <c r="SFU190" s="58"/>
      <c r="SFV190" s="58"/>
      <c r="SFW190" s="58"/>
      <c r="SFX190" s="58"/>
      <c r="SFY190" s="58"/>
      <c r="SFZ190" s="58"/>
      <c r="SGA190" s="58"/>
      <c r="SGB190" s="58"/>
      <c r="SGC190" s="58"/>
      <c r="SGD190" s="58"/>
      <c r="SGE190" s="58"/>
      <c r="SGF190" s="58"/>
      <c r="SGG190" s="58"/>
      <c r="SGH190" s="58"/>
      <c r="SGI190" s="58"/>
      <c r="SGJ190" s="58"/>
      <c r="SGK190" s="58"/>
      <c r="SGL190" s="58"/>
      <c r="SGM190" s="58"/>
      <c r="SGN190" s="58"/>
      <c r="SGO190" s="58"/>
      <c r="SGP190" s="58"/>
      <c r="SGQ190" s="58"/>
      <c r="SGR190" s="58"/>
      <c r="SGS190" s="58"/>
      <c r="SGT190" s="58"/>
      <c r="SGU190" s="58"/>
      <c r="SGV190" s="58"/>
      <c r="SGW190" s="58"/>
      <c r="SGX190" s="58"/>
      <c r="SGY190" s="58"/>
      <c r="SGZ190" s="58"/>
      <c r="SHA190" s="58"/>
      <c r="SHB190" s="58"/>
      <c r="SHC190" s="58"/>
      <c r="SHD190" s="58"/>
      <c r="SHE190" s="58"/>
      <c r="SHF190" s="58"/>
      <c r="SHG190" s="58"/>
      <c r="SHH190" s="58"/>
      <c r="SHI190" s="58"/>
      <c r="SHJ190" s="58"/>
      <c r="SHK190" s="58"/>
      <c r="SHL190" s="58"/>
      <c r="SHM190" s="58"/>
      <c r="SHN190" s="58"/>
      <c r="SHO190" s="58"/>
      <c r="SHP190" s="58"/>
      <c r="SHQ190" s="58"/>
      <c r="SHR190" s="58"/>
      <c r="SHS190" s="58"/>
      <c r="SHT190" s="58"/>
      <c r="SHU190" s="58"/>
      <c r="SHV190" s="58"/>
      <c r="SHW190" s="58"/>
      <c r="SHX190" s="58"/>
      <c r="SHY190" s="58"/>
      <c r="SHZ190" s="58"/>
      <c r="SIA190" s="58"/>
      <c r="SIB190" s="58"/>
      <c r="SIC190" s="58"/>
      <c r="SID190" s="58"/>
      <c r="SIE190" s="58"/>
      <c r="SIF190" s="58"/>
      <c r="SIG190" s="58"/>
      <c r="SIH190" s="58"/>
      <c r="SII190" s="58"/>
      <c r="SIJ190" s="58"/>
      <c r="SIK190" s="58"/>
      <c r="SIL190" s="58"/>
      <c r="SIM190" s="58"/>
      <c r="SIN190" s="58"/>
      <c r="SIO190" s="58"/>
      <c r="SIP190" s="58"/>
      <c r="SIQ190" s="58"/>
      <c r="SIR190" s="58"/>
      <c r="SIS190" s="58"/>
      <c r="SIT190" s="58"/>
      <c r="SIU190" s="58"/>
      <c r="SIV190" s="58"/>
      <c r="SIW190" s="58"/>
      <c r="SIX190" s="58"/>
      <c r="SIY190" s="58"/>
      <c r="SIZ190" s="58"/>
      <c r="SJA190" s="58"/>
      <c r="SJB190" s="58"/>
      <c r="SJC190" s="58"/>
      <c r="SJD190" s="58"/>
      <c r="SJE190" s="58"/>
      <c r="SJF190" s="58"/>
      <c r="SJG190" s="58"/>
      <c r="SJH190" s="58"/>
      <c r="SJI190" s="58"/>
      <c r="SJJ190" s="58"/>
      <c r="SJK190" s="58"/>
      <c r="SJL190" s="58"/>
      <c r="SJM190" s="58"/>
      <c r="SJN190" s="58"/>
      <c r="SJO190" s="58"/>
      <c r="SJP190" s="58"/>
      <c r="SJQ190" s="58"/>
      <c r="SJR190" s="58"/>
      <c r="SJS190" s="58"/>
      <c r="SJT190" s="58"/>
      <c r="SJU190" s="58"/>
      <c r="SJV190" s="58"/>
      <c r="SJW190" s="58"/>
      <c r="SJX190" s="58"/>
      <c r="SJY190" s="58"/>
      <c r="SJZ190" s="58"/>
      <c r="SKA190" s="58"/>
      <c r="SKB190" s="58"/>
      <c r="SKC190" s="58"/>
      <c r="SKD190" s="58"/>
      <c r="SKE190" s="58"/>
      <c r="SKF190" s="58"/>
      <c r="SKG190" s="58"/>
      <c r="SKH190" s="58"/>
      <c r="SKI190" s="58"/>
      <c r="SKJ190" s="58"/>
      <c r="SKK190" s="58"/>
      <c r="SKL190" s="58"/>
      <c r="SKM190" s="58"/>
      <c r="SKN190" s="58"/>
      <c r="SKO190" s="58"/>
      <c r="SKP190" s="58"/>
      <c r="SKQ190" s="58"/>
      <c r="SKR190" s="58"/>
      <c r="SKS190" s="58"/>
      <c r="SKT190" s="58"/>
      <c r="SKU190" s="58"/>
      <c r="SKV190" s="58"/>
      <c r="SKW190" s="58"/>
      <c r="SKX190" s="58"/>
      <c r="SKY190" s="58"/>
      <c r="SKZ190" s="58"/>
      <c r="SLA190" s="58"/>
      <c r="SLB190" s="58"/>
      <c r="SLC190" s="58"/>
      <c r="SLD190" s="58"/>
      <c r="SLE190" s="58"/>
      <c r="SLF190" s="58"/>
      <c r="SLG190" s="58"/>
      <c r="SLH190" s="58"/>
      <c r="SLI190" s="58"/>
      <c r="SLJ190" s="58"/>
      <c r="SLK190" s="58"/>
      <c r="SLL190" s="58"/>
      <c r="SLM190" s="58"/>
      <c r="SLN190" s="58"/>
      <c r="SLO190" s="58"/>
      <c r="SLP190" s="58"/>
      <c r="SLQ190" s="58"/>
      <c r="SLR190" s="58"/>
      <c r="SLS190" s="58"/>
      <c r="SLT190" s="58"/>
      <c r="SLU190" s="58"/>
      <c r="SLV190" s="58"/>
      <c r="SLW190" s="58"/>
      <c r="SLX190" s="58"/>
      <c r="SLY190" s="58"/>
      <c r="SLZ190" s="58"/>
      <c r="SMA190" s="58"/>
      <c r="SMB190" s="58"/>
      <c r="SMC190" s="58"/>
      <c r="SMD190" s="58"/>
      <c r="SME190" s="58"/>
      <c r="SMF190" s="58"/>
      <c r="SMG190" s="58"/>
      <c r="SMH190" s="58"/>
      <c r="SMI190" s="58"/>
      <c r="SMJ190" s="58"/>
      <c r="SMK190" s="58"/>
      <c r="SML190" s="58"/>
      <c r="SMM190" s="58"/>
      <c r="SMN190" s="58"/>
      <c r="SMO190" s="58"/>
      <c r="SMP190" s="58"/>
      <c r="SMQ190" s="58"/>
      <c r="SMR190" s="58"/>
      <c r="SMS190" s="58"/>
      <c r="SMT190" s="58"/>
      <c r="SMU190" s="58"/>
      <c r="SMV190" s="58"/>
      <c r="SMW190" s="58"/>
      <c r="SMX190" s="58"/>
      <c r="SMY190" s="58"/>
      <c r="SMZ190" s="58"/>
      <c r="SNA190" s="58"/>
      <c r="SNB190" s="58"/>
      <c r="SNC190" s="58"/>
      <c r="SND190" s="58"/>
      <c r="SNE190" s="58"/>
      <c r="SNF190" s="58"/>
      <c r="SNG190" s="58"/>
      <c r="SNH190" s="58"/>
      <c r="SNI190" s="58"/>
      <c r="SNJ190" s="58"/>
      <c r="SNK190" s="58"/>
      <c r="SNL190" s="58"/>
      <c r="SNM190" s="58"/>
      <c r="SNN190" s="58"/>
      <c r="SNO190" s="58"/>
      <c r="SNP190" s="58"/>
      <c r="SNQ190" s="58"/>
      <c r="SNR190" s="58"/>
      <c r="SNS190" s="58"/>
      <c r="SNT190" s="58"/>
      <c r="SNU190" s="58"/>
      <c r="SNV190" s="58"/>
      <c r="SNW190" s="58"/>
      <c r="SNX190" s="58"/>
      <c r="SNY190" s="58"/>
      <c r="SNZ190" s="58"/>
      <c r="SOA190" s="58"/>
      <c r="SOB190" s="58"/>
      <c r="SOC190" s="58"/>
      <c r="SOD190" s="58"/>
      <c r="SOE190" s="58"/>
      <c r="SOF190" s="58"/>
      <c r="SOG190" s="58"/>
      <c r="SOH190" s="58"/>
      <c r="SOI190" s="58"/>
      <c r="SOJ190" s="58"/>
      <c r="SOK190" s="58"/>
      <c r="SOL190" s="58"/>
      <c r="SOM190" s="58"/>
      <c r="SON190" s="58"/>
      <c r="SOO190" s="58"/>
      <c r="SOP190" s="58"/>
      <c r="SOQ190" s="58"/>
      <c r="SOR190" s="58"/>
      <c r="SOS190" s="58"/>
      <c r="SOT190" s="58"/>
      <c r="SOU190" s="58"/>
      <c r="SOV190" s="58"/>
      <c r="SOW190" s="58"/>
      <c r="SOX190" s="58"/>
      <c r="SOY190" s="58"/>
      <c r="SOZ190" s="58"/>
      <c r="SPA190" s="58"/>
      <c r="SPB190" s="58"/>
      <c r="SPC190" s="58"/>
      <c r="SPD190" s="58"/>
      <c r="SPE190" s="58"/>
      <c r="SPF190" s="58"/>
      <c r="SPG190" s="58"/>
      <c r="SPH190" s="58"/>
      <c r="SPI190" s="58"/>
      <c r="SPJ190" s="58"/>
      <c r="SPK190" s="58"/>
      <c r="SPL190" s="58"/>
      <c r="SPM190" s="58"/>
      <c r="SPN190" s="58"/>
      <c r="SPO190" s="58"/>
      <c r="SPP190" s="58"/>
      <c r="SPQ190" s="58"/>
      <c r="SPR190" s="58"/>
      <c r="SPS190" s="58"/>
      <c r="SPT190" s="58"/>
      <c r="SPU190" s="58"/>
      <c r="SPV190" s="58"/>
      <c r="SPW190" s="58"/>
      <c r="SPX190" s="58"/>
      <c r="SPY190" s="58"/>
      <c r="SPZ190" s="58"/>
      <c r="SQA190" s="58"/>
      <c r="SQB190" s="58"/>
      <c r="SQC190" s="58"/>
      <c r="SQD190" s="58"/>
      <c r="SQE190" s="58"/>
      <c r="SQF190" s="58"/>
      <c r="SQG190" s="58"/>
      <c r="SQH190" s="58"/>
      <c r="SQI190" s="58"/>
      <c r="SQJ190" s="58"/>
      <c r="SQK190" s="58"/>
      <c r="SQL190" s="58"/>
      <c r="SQM190" s="58"/>
      <c r="SQN190" s="58"/>
      <c r="SQO190" s="58"/>
      <c r="SQP190" s="58"/>
      <c r="SQQ190" s="58"/>
      <c r="SQR190" s="58"/>
      <c r="SQS190" s="58"/>
      <c r="SQT190" s="58"/>
      <c r="SQU190" s="58"/>
      <c r="SQV190" s="58"/>
      <c r="SQW190" s="58"/>
      <c r="SQX190" s="58"/>
      <c r="SQY190" s="58"/>
      <c r="SQZ190" s="58"/>
      <c r="SRA190" s="58"/>
      <c r="SRB190" s="58"/>
      <c r="SRC190" s="58"/>
      <c r="SRD190" s="58"/>
      <c r="SRE190" s="58"/>
      <c r="SRF190" s="58"/>
      <c r="SRG190" s="58"/>
      <c r="SRH190" s="58"/>
      <c r="SRI190" s="58"/>
      <c r="SRJ190" s="58"/>
      <c r="SRK190" s="58"/>
      <c r="SRL190" s="58"/>
      <c r="SRM190" s="58"/>
      <c r="SRN190" s="58"/>
      <c r="SRO190" s="58"/>
      <c r="SRP190" s="58"/>
      <c r="SRQ190" s="58"/>
      <c r="SRR190" s="58"/>
      <c r="SRS190" s="58"/>
      <c r="SRT190" s="58"/>
      <c r="SRU190" s="58"/>
      <c r="SRV190" s="58"/>
      <c r="SRW190" s="58"/>
      <c r="SRX190" s="58"/>
      <c r="SRY190" s="58"/>
      <c r="SRZ190" s="58"/>
      <c r="SSA190" s="58"/>
      <c r="SSB190" s="58"/>
      <c r="SSC190" s="58"/>
      <c r="SSD190" s="58"/>
      <c r="SSE190" s="58"/>
      <c r="SSF190" s="58"/>
      <c r="SSG190" s="58"/>
      <c r="SSH190" s="58"/>
      <c r="SSI190" s="58"/>
      <c r="SSJ190" s="58"/>
      <c r="SSK190" s="58"/>
      <c r="SSL190" s="58"/>
      <c r="SSM190" s="58"/>
      <c r="SSN190" s="58"/>
      <c r="SSO190" s="58"/>
      <c r="SSP190" s="58"/>
      <c r="SSQ190" s="58"/>
      <c r="SSR190" s="58"/>
      <c r="SSS190" s="58"/>
      <c r="SST190" s="58"/>
      <c r="SSU190" s="58"/>
      <c r="SSV190" s="58"/>
      <c r="SSW190" s="58"/>
      <c r="SSX190" s="58"/>
      <c r="SSY190" s="58"/>
      <c r="SSZ190" s="58"/>
      <c r="STA190" s="58"/>
      <c r="STB190" s="58"/>
      <c r="STC190" s="58"/>
      <c r="STD190" s="58"/>
      <c r="STE190" s="58"/>
      <c r="STF190" s="58"/>
      <c r="STG190" s="58"/>
      <c r="STH190" s="58"/>
      <c r="STI190" s="58"/>
      <c r="STJ190" s="58"/>
      <c r="STK190" s="58"/>
      <c r="STL190" s="58"/>
      <c r="STM190" s="58"/>
      <c r="STN190" s="58"/>
      <c r="STO190" s="58"/>
      <c r="STP190" s="58"/>
      <c r="STQ190" s="58"/>
      <c r="STR190" s="58"/>
      <c r="STS190" s="58"/>
      <c r="STT190" s="58"/>
      <c r="STU190" s="58"/>
      <c r="STV190" s="58"/>
      <c r="STW190" s="58"/>
      <c r="STX190" s="58"/>
      <c r="STY190" s="58"/>
      <c r="STZ190" s="58"/>
      <c r="SUA190" s="58"/>
      <c r="SUB190" s="58"/>
      <c r="SUC190" s="58"/>
      <c r="SUD190" s="58"/>
      <c r="SUE190" s="58"/>
      <c r="SUF190" s="58"/>
      <c r="SUG190" s="58"/>
      <c r="SUH190" s="58"/>
      <c r="SUI190" s="58"/>
      <c r="SUJ190" s="58"/>
      <c r="SUK190" s="58"/>
      <c r="SUL190" s="58"/>
      <c r="SUM190" s="58"/>
      <c r="SUN190" s="58"/>
      <c r="SUO190" s="58"/>
      <c r="SUP190" s="58"/>
      <c r="SUQ190" s="58"/>
      <c r="SUR190" s="58"/>
      <c r="SUS190" s="58"/>
      <c r="SUT190" s="58"/>
      <c r="SUU190" s="58"/>
      <c r="SUV190" s="58"/>
      <c r="SUW190" s="58"/>
      <c r="SUX190" s="58"/>
      <c r="SUY190" s="58"/>
      <c r="SUZ190" s="58"/>
      <c r="SVA190" s="58"/>
      <c r="SVB190" s="58"/>
      <c r="SVC190" s="58"/>
      <c r="SVD190" s="58"/>
      <c r="SVE190" s="58"/>
      <c r="SVF190" s="58"/>
      <c r="SVG190" s="58"/>
      <c r="SVH190" s="58"/>
      <c r="SVI190" s="58"/>
      <c r="SVJ190" s="58"/>
      <c r="SVK190" s="58"/>
      <c r="SVL190" s="58"/>
      <c r="SVM190" s="58"/>
      <c r="SVN190" s="58"/>
      <c r="SVO190" s="58"/>
      <c r="SVP190" s="58"/>
      <c r="SVQ190" s="58"/>
      <c r="SVR190" s="58"/>
      <c r="SVS190" s="58"/>
      <c r="SVT190" s="58"/>
      <c r="SVU190" s="58"/>
      <c r="SVV190" s="58"/>
      <c r="SVW190" s="58"/>
      <c r="SVX190" s="58"/>
      <c r="SVY190" s="58"/>
      <c r="SVZ190" s="58"/>
      <c r="SWA190" s="58"/>
      <c r="SWB190" s="58"/>
      <c r="SWC190" s="58"/>
      <c r="SWD190" s="58"/>
      <c r="SWE190" s="58"/>
      <c r="SWF190" s="58"/>
      <c r="SWG190" s="58"/>
      <c r="SWH190" s="58"/>
      <c r="SWI190" s="58"/>
      <c r="SWJ190" s="58"/>
      <c r="SWK190" s="58"/>
      <c r="SWL190" s="58"/>
      <c r="SWM190" s="58"/>
      <c r="SWN190" s="58"/>
      <c r="SWO190" s="58"/>
      <c r="SWP190" s="58"/>
      <c r="SWQ190" s="58"/>
      <c r="SWR190" s="58"/>
      <c r="SWS190" s="58"/>
      <c r="SWT190" s="58"/>
      <c r="SWU190" s="58"/>
      <c r="SWV190" s="58"/>
      <c r="SWW190" s="58"/>
      <c r="SWX190" s="58"/>
      <c r="SWY190" s="58"/>
      <c r="SWZ190" s="58"/>
      <c r="SXA190" s="58"/>
      <c r="SXB190" s="58"/>
      <c r="SXC190" s="58"/>
      <c r="SXD190" s="58"/>
      <c r="SXE190" s="58"/>
      <c r="SXF190" s="58"/>
      <c r="SXG190" s="58"/>
      <c r="SXH190" s="58"/>
      <c r="SXI190" s="58"/>
      <c r="SXJ190" s="58"/>
      <c r="SXK190" s="58"/>
      <c r="SXL190" s="58"/>
      <c r="SXM190" s="58"/>
      <c r="SXN190" s="58"/>
      <c r="SXO190" s="58"/>
      <c r="SXP190" s="58"/>
      <c r="SXQ190" s="58"/>
      <c r="SXR190" s="58"/>
      <c r="SXS190" s="58"/>
      <c r="SXT190" s="58"/>
      <c r="SXU190" s="58"/>
      <c r="SXV190" s="58"/>
      <c r="SXW190" s="58"/>
      <c r="SXX190" s="58"/>
      <c r="SXY190" s="58"/>
      <c r="SXZ190" s="58"/>
      <c r="SYA190" s="58"/>
      <c r="SYB190" s="58"/>
      <c r="SYC190" s="58"/>
      <c r="SYD190" s="58"/>
      <c r="SYE190" s="58"/>
      <c r="SYF190" s="58"/>
      <c r="SYG190" s="58"/>
      <c r="SYH190" s="58"/>
      <c r="SYI190" s="58"/>
      <c r="SYJ190" s="58"/>
      <c r="SYK190" s="58"/>
      <c r="SYL190" s="58"/>
      <c r="SYM190" s="58"/>
      <c r="SYN190" s="58"/>
      <c r="SYO190" s="58"/>
      <c r="SYP190" s="58"/>
      <c r="SYQ190" s="58"/>
      <c r="SYR190" s="58"/>
      <c r="SYS190" s="58"/>
      <c r="SYT190" s="58"/>
      <c r="SYU190" s="58"/>
      <c r="SYV190" s="58"/>
      <c r="SYW190" s="58"/>
      <c r="SYX190" s="58"/>
      <c r="SYY190" s="58"/>
      <c r="SYZ190" s="58"/>
      <c r="SZA190" s="58"/>
      <c r="SZB190" s="58"/>
      <c r="SZC190" s="58"/>
      <c r="SZD190" s="58"/>
      <c r="SZE190" s="58"/>
      <c r="SZF190" s="58"/>
      <c r="SZG190" s="58"/>
      <c r="SZH190" s="58"/>
      <c r="SZI190" s="58"/>
      <c r="SZJ190" s="58"/>
      <c r="SZK190" s="58"/>
      <c r="SZL190" s="58"/>
      <c r="SZM190" s="58"/>
      <c r="SZN190" s="58"/>
      <c r="SZO190" s="58"/>
      <c r="SZP190" s="58"/>
      <c r="SZQ190" s="58"/>
      <c r="SZR190" s="58"/>
      <c r="SZS190" s="58"/>
      <c r="SZT190" s="58"/>
      <c r="SZU190" s="58"/>
      <c r="SZV190" s="58"/>
      <c r="SZW190" s="58"/>
      <c r="SZX190" s="58"/>
      <c r="SZY190" s="58"/>
      <c r="SZZ190" s="58"/>
      <c r="TAA190" s="58"/>
      <c r="TAB190" s="58"/>
      <c r="TAC190" s="58"/>
      <c r="TAD190" s="58"/>
      <c r="TAE190" s="58"/>
      <c r="TAF190" s="58"/>
      <c r="TAG190" s="58"/>
      <c r="TAH190" s="58"/>
      <c r="TAI190" s="58"/>
      <c r="TAJ190" s="58"/>
      <c r="TAK190" s="58"/>
      <c r="TAL190" s="58"/>
      <c r="TAM190" s="58"/>
      <c r="TAN190" s="58"/>
      <c r="TAO190" s="58"/>
      <c r="TAP190" s="58"/>
      <c r="TAQ190" s="58"/>
      <c r="TAR190" s="58"/>
      <c r="TAS190" s="58"/>
      <c r="TAT190" s="58"/>
      <c r="TAU190" s="58"/>
      <c r="TAV190" s="58"/>
      <c r="TAW190" s="58"/>
      <c r="TAX190" s="58"/>
      <c r="TAY190" s="58"/>
      <c r="TAZ190" s="58"/>
      <c r="TBA190" s="58"/>
      <c r="TBB190" s="58"/>
      <c r="TBC190" s="58"/>
      <c r="TBD190" s="58"/>
      <c r="TBE190" s="58"/>
      <c r="TBF190" s="58"/>
      <c r="TBG190" s="58"/>
      <c r="TBH190" s="58"/>
      <c r="TBI190" s="58"/>
      <c r="TBJ190" s="58"/>
      <c r="TBK190" s="58"/>
      <c r="TBL190" s="58"/>
      <c r="TBM190" s="58"/>
      <c r="TBN190" s="58"/>
      <c r="TBO190" s="58"/>
      <c r="TBP190" s="58"/>
      <c r="TBQ190" s="58"/>
      <c r="TBR190" s="58"/>
      <c r="TBS190" s="58"/>
      <c r="TBT190" s="58"/>
      <c r="TBU190" s="58"/>
      <c r="TBV190" s="58"/>
      <c r="TBW190" s="58"/>
      <c r="TBX190" s="58"/>
      <c r="TBY190" s="58"/>
      <c r="TBZ190" s="58"/>
      <c r="TCA190" s="58"/>
      <c r="TCB190" s="58"/>
      <c r="TCC190" s="58"/>
      <c r="TCD190" s="58"/>
      <c r="TCE190" s="58"/>
      <c r="TCF190" s="58"/>
      <c r="TCG190" s="58"/>
      <c r="TCH190" s="58"/>
      <c r="TCI190" s="58"/>
      <c r="TCJ190" s="58"/>
      <c r="TCK190" s="58"/>
      <c r="TCL190" s="58"/>
      <c r="TCM190" s="58"/>
      <c r="TCN190" s="58"/>
      <c r="TCO190" s="58"/>
      <c r="TCP190" s="58"/>
      <c r="TCQ190" s="58"/>
      <c r="TCR190" s="58"/>
      <c r="TCS190" s="58"/>
      <c r="TCT190" s="58"/>
      <c r="TCU190" s="58"/>
      <c r="TCV190" s="58"/>
      <c r="TCW190" s="58"/>
      <c r="TCX190" s="58"/>
      <c r="TCY190" s="58"/>
      <c r="TCZ190" s="58"/>
      <c r="TDA190" s="58"/>
      <c r="TDB190" s="58"/>
      <c r="TDC190" s="58"/>
      <c r="TDD190" s="58"/>
      <c r="TDE190" s="58"/>
      <c r="TDF190" s="58"/>
      <c r="TDG190" s="58"/>
      <c r="TDH190" s="58"/>
      <c r="TDI190" s="58"/>
      <c r="TDJ190" s="58"/>
      <c r="TDK190" s="58"/>
      <c r="TDL190" s="58"/>
      <c r="TDM190" s="58"/>
      <c r="TDN190" s="58"/>
      <c r="TDO190" s="58"/>
      <c r="TDP190" s="58"/>
      <c r="TDQ190" s="58"/>
      <c r="TDR190" s="58"/>
      <c r="TDS190" s="58"/>
      <c r="TDT190" s="58"/>
      <c r="TDU190" s="58"/>
      <c r="TDV190" s="58"/>
      <c r="TDW190" s="58"/>
      <c r="TDX190" s="58"/>
      <c r="TDY190" s="58"/>
      <c r="TDZ190" s="58"/>
      <c r="TEA190" s="58"/>
      <c r="TEB190" s="58"/>
      <c r="TEC190" s="58"/>
      <c r="TED190" s="58"/>
      <c r="TEE190" s="58"/>
      <c r="TEF190" s="58"/>
      <c r="TEG190" s="58"/>
      <c r="TEH190" s="58"/>
      <c r="TEI190" s="58"/>
      <c r="TEJ190" s="58"/>
      <c r="TEK190" s="58"/>
      <c r="TEL190" s="58"/>
      <c r="TEM190" s="58"/>
      <c r="TEN190" s="58"/>
      <c r="TEO190" s="58"/>
      <c r="TEP190" s="58"/>
      <c r="TEQ190" s="58"/>
      <c r="TER190" s="58"/>
      <c r="TES190" s="58"/>
      <c r="TET190" s="58"/>
      <c r="TEU190" s="58"/>
      <c r="TEV190" s="58"/>
      <c r="TEW190" s="58"/>
      <c r="TEX190" s="58"/>
      <c r="TEY190" s="58"/>
      <c r="TEZ190" s="58"/>
      <c r="TFA190" s="58"/>
      <c r="TFB190" s="58"/>
      <c r="TFC190" s="58"/>
      <c r="TFD190" s="58"/>
      <c r="TFE190" s="58"/>
      <c r="TFF190" s="58"/>
      <c r="TFG190" s="58"/>
      <c r="TFH190" s="58"/>
      <c r="TFI190" s="58"/>
      <c r="TFJ190" s="58"/>
      <c r="TFK190" s="58"/>
      <c r="TFL190" s="58"/>
      <c r="TFM190" s="58"/>
      <c r="TFN190" s="58"/>
      <c r="TFO190" s="58"/>
      <c r="TFP190" s="58"/>
      <c r="TFQ190" s="58"/>
      <c r="TFR190" s="58"/>
      <c r="TFS190" s="58"/>
      <c r="TFT190" s="58"/>
      <c r="TFU190" s="58"/>
      <c r="TFV190" s="58"/>
      <c r="TFW190" s="58"/>
      <c r="TFX190" s="58"/>
      <c r="TFY190" s="58"/>
      <c r="TFZ190" s="58"/>
      <c r="TGA190" s="58"/>
      <c r="TGB190" s="58"/>
      <c r="TGC190" s="58"/>
      <c r="TGD190" s="58"/>
      <c r="TGE190" s="58"/>
      <c r="TGF190" s="58"/>
      <c r="TGG190" s="58"/>
      <c r="TGH190" s="58"/>
      <c r="TGI190" s="58"/>
      <c r="TGJ190" s="58"/>
      <c r="TGK190" s="58"/>
      <c r="TGL190" s="58"/>
      <c r="TGM190" s="58"/>
      <c r="TGN190" s="58"/>
      <c r="TGO190" s="58"/>
      <c r="TGP190" s="58"/>
      <c r="TGQ190" s="58"/>
      <c r="TGR190" s="58"/>
      <c r="TGS190" s="58"/>
      <c r="TGT190" s="58"/>
      <c r="TGU190" s="58"/>
      <c r="TGV190" s="58"/>
      <c r="TGW190" s="58"/>
      <c r="TGX190" s="58"/>
      <c r="TGY190" s="58"/>
      <c r="TGZ190" s="58"/>
      <c r="THA190" s="58"/>
      <c r="THB190" s="58"/>
      <c r="THC190" s="58"/>
      <c r="THD190" s="58"/>
      <c r="THE190" s="58"/>
      <c r="THF190" s="58"/>
      <c r="THG190" s="58"/>
      <c r="THH190" s="58"/>
      <c r="THI190" s="58"/>
      <c r="THJ190" s="58"/>
      <c r="THK190" s="58"/>
      <c r="THL190" s="58"/>
      <c r="THM190" s="58"/>
      <c r="THN190" s="58"/>
      <c r="THO190" s="58"/>
      <c r="THP190" s="58"/>
      <c r="THQ190" s="58"/>
      <c r="THR190" s="58"/>
      <c r="THS190" s="58"/>
      <c r="THT190" s="58"/>
      <c r="THU190" s="58"/>
      <c r="THV190" s="58"/>
      <c r="THW190" s="58"/>
      <c r="THX190" s="58"/>
      <c r="THY190" s="58"/>
      <c r="THZ190" s="58"/>
      <c r="TIA190" s="58"/>
      <c r="TIB190" s="58"/>
      <c r="TIC190" s="58"/>
      <c r="TID190" s="58"/>
      <c r="TIE190" s="58"/>
      <c r="TIF190" s="58"/>
      <c r="TIG190" s="58"/>
      <c r="TIH190" s="58"/>
      <c r="TII190" s="58"/>
      <c r="TIJ190" s="58"/>
      <c r="TIK190" s="58"/>
      <c r="TIL190" s="58"/>
      <c r="TIM190" s="58"/>
      <c r="TIN190" s="58"/>
      <c r="TIO190" s="58"/>
      <c r="TIP190" s="58"/>
      <c r="TIQ190" s="58"/>
      <c r="TIR190" s="58"/>
      <c r="TIS190" s="58"/>
      <c r="TIT190" s="58"/>
      <c r="TIU190" s="58"/>
      <c r="TIV190" s="58"/>
      <c r="TIW190" s="58"/>
      <c r="TIX190" s="58"/>
      <c r="TIY190" s="58"/>
      <c r="TIZ190" s="58"/>
      <c r="TJA190" s="58"/>
      <c r="TJB190" s="58"/>
      <c r="TJC190" s="58"/>
      <c r="TJD190" s="58"/>
      <c r="TJE190" s="58"/>
      <c r="TJF190" s="58"/>
      <c r="TJG190" s="58"/>
      <c r="TJH190" s="58"/>
      <c r="TJI190" s="58"/>
      <c r="TJJ190" s="58"/>
      <c r="TJK190" s="58"/>
      <c r="TJL190" s="58"/>
      <c r="TJM190" s="58"/>
      <c r="TJN190" s="58"/>
      <c r="TJO190" s="58"/>
      <c r="TJP190" s="58"/>
      <c r="TJQ190" s="58"/>
      <c r="TJR190" s="58"/>
      <c r="TJS190" s="58"/>
      <c r="TJT190" s="58"/>
      <c r="TJU190" s="58"/>
      <c r="TJV190" s="58"/>
      <c r="TJW190" s="58"/>
      <c r="TJX190" s="58"/>
      <c r="TJY190" s="58"/>
      <c r="TJZ190" s="58"/>
      <c r="TKA190" s="58"/>
      <c r="TKB190" s="58"/>
      <c r="TKC190" s="58"/>
      <c r="TKD190" s="58"/>
      <c r="TKE190" s="58"/>
      <c r="TKF190" s="58"/>
      <c r="TKG190" s="58"/>
      <c r="TKH190" s="58"/>
      <c r="TKI190" s="58"/>
      <c r="TKJ190" s="58"/>
      <c r="TKK190" s="58"/>
      <c r="TKL190" s="58"/>
      <c r="TKM190" s="58"/>
      <c r="TKN190" s="58"/>
      <c r="TKO190" s="58"/>
      <c r="TKP190" s="58"/>
      <c r="TKQ190" s="58"/>
      <c r="TKR190" s="58"/>
      <c r="TKS190" s="58"/>
      <c r="TKT190" s="58"/>
      <c r="TKU190" s="58"/>
      <c r="TKV190" s="58"/>
      <c r="TKW190" s="58"/>
      <c r="TKX190" s="58"/>
      <c r="TKY190" s="58"/>
      <c r="TKZ190" s="58"/>
      <c r="TLA190" s="58"/>
      <c r="TLB190" s="58"/>
      <c r="TLC190" s="58"/>
      <c r="TLD190" s="58"/>
      <c r="TLE190" s="58"/>
      <c r="TLF190" s="58"/>
      <c r="TLG190" s="58"/>
      <c r="TLH190" s="58"/>
      <c r="TLI190" s="58"/>
      <c r="TLJ190" s="58"/>
      <c r="TLK190" s="58"/>
      <c r="TLL190" s="58"/>
      <c r="TLM190" s="58"/>
      <c r="TLN190" s="58"/>
      <c r="TLO190" s="58"/>
      <c r="TLP190" s="58"/>
      <c r="TLQ190" s="58"/>
      <c r="TLR190" s="58"/>
      <c r="TLS190" s="58"/>
      <c r="TLT190" s="58"/>
      <c r="TLU190" s="58"/>
      <c r="TLV190" s="58"/>
      <c r="TLW190" s="58"/>
      <c r="TLX190" s="58"/>
      <c r="TLY190" s="58"/>
      <c r="TLZ190" s="58"/>
      <c r="TMA190" s="58"/>
      <c r="TMB190" s="58"/>
      <c r="TMC190" s="58"/>
      <c r="TMD190" s="58"/>
      <c r="TME190" s="58"/>
      <c r="TMF190" s="58"/>
      <c r="TMG190" s="58"/>
      <c r="TMH190" s="58"/>
      <c r="TMI190" s="58"/>
      <c r="TMJ190" s="58"/>
      <c r="TMK190" s="58"/>
      <c r="TML190" s="58"/>
      <c r="TMM190" s="58"/>
      <c r="TMN190" s="58"/>
      <c r="TMO190" s="58"/>
      <c r="TMP190" s="58"/>
      <c r="TMQ190" s="58"/>
      <c r="TMR190" s="58"/>
      <c r="TMS190" s="58"/>
      <c r="TMT190" s="58"/>
      <c r="TMU190" s="58"/>
      <c r="TMV190" s="58"/>
      <c r="TMW190" s="58"/>
      <c r="TMX190" s="58"/>
      <c r="TMY190" s="58"/>
      <c r="TMZ190" s="58"/>
      <c r="TNA190" s="58"/>
      <c r="TNB190" s="58"/>
      <c r="TNC190" s="58"/>
      <c r="TND190" s="58"/>
      <c r="TNE190" s="58"/>
      <c r="TNF190" s="58"/>
      <c r="TNG190" s="58"/>
      <c r="TNH190" s="58"/>
      <c r="TNI190" s="58"/>
      <c r="TNJ190" s="58"/>
      <c r="TNK190" s="58"/>
      <c r="TNL190" s="58"/>
      <c r="TNM190" s="58"/>
      <c r="TNN190" s="58"/>
      <c r="TNO190" s="58"/>
      <c r="TNP190" s="58"/>
      <c r="TNQ190" s="58"/>
      <c r="TNR190" s="58"/>
      <c r="TNS190" s="58"/>
      <c r="TNT190" s="58"/>
      <c r="TNU190" s="58"/>
      <c r="TNV190" s="58"/>
      <c r="TNW190" s="58"/>
      <c r="TNX190" s="58"/>
      <c r="TNY190" s="58"/>
      <c r="TNZ190" s="58"/>
      <c r="TOA190" s="58"/>
      <c r="TOB190" s="58"/>
      <c r="TOC190" s="58"/>
      <c r="TOD190" s="58"/>
      <c r="TOE190" s="58"/>
      <c r="TOF190" s="58"/>
      <c r="TOG190" s="58"/>
      <c r="TOH190" s="58"/>
      <c r="TOI190" s="58"/>
      <c r="TOJ190" s="58"/>
      <c r="TOK190" s="58"/>
      <c r="TOL190" s="58"/>
      <c r="TOM190" s="58"/>
      <c r="TON190" s="58"/>
      <c r="TOO190" s="58"/>
      <c r="TOP190" s="58"/>
      <c r="TOQ190" s="58"/>
      <c r="TOR190" s="58"/>
      <c r="TOS190" s="58"/>
      <c r="TOT190" s="58"/>
      <c r="TOU190" s="58"/>
      <c r="TOV190" s="58"/>
      <c r="TOW190" s="58"/>
      <c r="TOX190" s="58"/>
      <c r="TOY190" s="58"/>
      <c r="TOZ190" s="58"/>
      <c r="TPA190" s="58"/>
      <c r="TPB190" s="58"/>
      <c r="TPC190" s="58"/>
      <c r="TPD190" s="58"/>
      <c r="TPE190" s="58"/>
      <c r="TPF190" s="58"/>
      <c r="TPG190" s="58"/>
      <c r="TPH190" s="58"/>
      <c r="TPI190" s="58"/>
      <c r="TPJ190" s="58"/>
      <c r="TPK190" s="58"/>
      <c r="TPL190" s="58"/>
      <c r="TPM190" s="58"/>
      <c r="TPN190" s="58"/>
      <c r="TPO190" s="58"/>
      <c r="TPP190" s="58"/>
      <c r="TPQ190" s="58"/>
      <c r="TPR190" s="58"/>
      <c r="TPS190" s="58"/>
      <c r="TPT190" s="58"/>
      <c r="TPU190" s="58"/>
      <c r="TPV190" s="58"/>
      <c r="TPW190" s="58"/>
      <c r="TPX190" s="58"/>
      <c r="TPY190" s="58"/>
      <c r="TPZ190" s="58"/>
      <c r="TQA190" s="58"/>
      <c r="TQB190" s="58"/>
      <c r="TQC190" s="58"/>
      <c r="TQD190" s="58"/>
      <c r="TQE190" s="58"/>
      <c r="TQF190" s="58"/>
      <c r="TQG190" s="58"/>
      <c r="TQH190" s="58"/>
      <c r="TQI190" s="58"/>
      <c r="TQJ190" s="58"/>
      <c r="TQK190" s="58"/>
      <c r="TQL190" s="58"/>
      <c r="TQM190" s="58"/>
      <c r="TQN190" s="58"/>
      <c r="TQO190" s="58"/>
      <c r="TQP190" s="58"/>
      <c r="TQQ190" s="58"/>
      <c r="TQR190" s="58"/>
      <c r="TQS190" s="58"/>
      <c r="TQT190" s="58"/>
      <c r="TQU190" s="58"/>
      <c r="TQV190" s="58"/>
      <c r="TQW190" s="58"/>
      <c r="TQX190" s="58"/>
      <c r="TQY190" s="58"/>
      <c r="TQZ190" s="58"/>
      <c r="TRA190" s="58"/>
      <c r="TRB190" s="58"/>
      <c r="TRC190" s="58"/>
      <c r="TRD190" s="58"/>
      <c r="TRE190" s="58"/>
      <c r="TRF190" s="58"/>
      <c r="TRG190" s="58"/>
      <c r="TRH190" s="58"/>
      <c r="TRI190" s="58"/>
      <c r="TRJ190" s="58"/>
      <c r="TRK190" s="58"/>
      <c r="TRL190" s="58"/>
      <c r="TRM190" s="58"/>
      <c r="TRN190" s="58"/>
      <c r="TRO190" s="58"/>
      <c r="TRP190" s="58"/>
      <c r="TRQ190" s="58"/>
      <c r="TRR190" s="58"/>
      <c r="TRS190" s="58"/>
      <c r="TRT190" s="58"/>
      <c r="TRU190" s="58"/>
      <c r="TRV190" s="58"/>
      <c r="TRW190" s="58"/>
      <c r="TRX190" s="58"/>
      <c r="TRY190" s="58"/>
      <c r="TRZ190" s="58"/>
      <c r="TSA190" s="58"/>
      <c r="TSB190" s="58"/>
      <c r="TSC190" s="58"/>
      <c r="TSD190" s="58"/>
      <c r="TSE190" s="58"/>
      <c r="TSF190" s="58"/>
      <c r="TSG190" s="58"/>
      <c r="TSH190" s="58"/>
      <c r="TSI190" s="58"/>
      <c r="TSJ190" s="58"/>
      <c r="TSK190" s="58"/>
      <c r="TSL190" s="58"/>
      <c r="TSM190" s="58"/>
      <c r="TSN190" s="58"/>
      <c r="TSO190" s="58"/>
      <c r="TSP190" s="58"/>
      <c r="TSQ190" s="58"/>
      <c r="TSR190" s="58"/>
      <c r="TSS190" s="58"/>
      <c r="TST190" s="58"/>
      <c r="TSU190" s="58"/>
      <c r="TSV190" s="58"/>
      <c r="TSW190" s="58"/>
      <c r="TSX190" s="58"/>
      <c r="TSY190" s="58"/>
      <c r="TSZ190" s="58"/>
      <c r="TTA190" s="58"/>
      <c r="TTB190" s="58"/>
      <c r="TTC190" s="58"/>
      <c r="TTD190" s="58"/>
      <c r="TTE190" s="58"/>
      <c r="TTF190" s="58"/>
      <c r="TTG190" s="58"/>
      <c r="TTH190" s="58"/>
      <c r="TTI190" s="58"/>
      <c r="TTJ190" s="58"/>
      <c r="TTK190" s="58"/>
      <c r="TTL190" s="58"/>
      <c r="TTM190" s="58"/>
      <c r="TTN190" s="58"/>
      <c r="TTO190" s="58"/>
      <c r="TTP190" s="58"/>
      <c r="TTQ190" s="58"/>
      <c r="TTR190" s="58"/>
      <c r="TTS190" s="58"/>
      <c r="TTT190" s="58"/>
      <c r="TTU190" s="58"/>
      <c r="TTV190" s="58"/>
      <c r="TTW190" s="58"/>
      <c r="TTX190" s="58"/>
      <c r="TTY190" s="58"/>
      <c r="TTZ190" s="58"/>
      <c r="TUA190" s="58"/>
      <c r="TUB190" s="58"/>
      <c r="TUC190" s="58"/>
      <c r="TUD190" s="58"/>
      <c r="TUE190" s="58"/>
      <c r="TUF190" s="58"/>
      <c r="TUG190" s="58"/>
      <c r="TUH190" s="58"/>
      <c r="TUI190" s="58"/>
      <c r="TUJ190" s="58"/>
      <c r="TUK190" s="58"/>
      <c r="TUL190" s="58"/>
      <c r="TUM190" s="58"/>
      <c r="TUN190" s="58"/>
      <c r="TUO190" s="58"/>
      <c r="TUP190" s="58"/>
      <c r="TUQ190" s="58"/>
      <c r="TUR190" s="58"/>
      <c r="TUS190" s="58"/>
      <c r="TUT190" s="58"/>
      <c r="TUU190" s="58"/>
      <c r="TUV190" s="58"/>
      <c r="TUW190" s="58"/>
      <c r="TUX190" s="58"/>
      <c r="TUY190" s="58"/>
      <c r="TUZ190" s="58"/>
      <c r="TVA190" s="58"/>
      <c r="TVB190" s="58"/>
      <c r="TVC190" s="58"/>
      <c r="TVD190" s="58"/>
      <c r="TVE190" s="58"/>
      <c r="TVF190" s="58"/>
      <c r="TVG190" s="58"/>
      <c r="TVH190" s="58"/>
      <c r="TVI190" s="58"/>
      <c r="TVJ190" s="58"/>
      <c r="TVK190" s="58"/>
      <c r="TVL190" s="58"/>
      <c r="TVM190" s="58"/>
      <c r="TVN190" s="58"/>
      <c r="TVO190" s="58"/>
      <c r="TVP190" s="58"/>
      <c r="TVQ190" s="58"/>
      <c r="TVR190" s="58"/>
      <c r="TVS190" s="58"/>
      <c r="TVT190" s="58"/>
      <c r="TVU190" s="58"/>
      <c r="TVV190" s="58"/>
      <c r="TVW190" s="58"/>
      <c r="TVX190" s="58"/>
      <c r="TVY190" s="58"/>
      <c r="TVZ190" s="58"/>
      <c r="TWA190" s="58"/>
      <c r="TWB190" s="58"/>
      <c r="TWC190" s="58"/>
      <c r="TWD190" s="58"/>
      <c r="TWE190" s="58"/>
      <c r="TWF190" s="58"/>
      <c r="TWG190" s="58"/>
      <c r="TWH190" s="58"/>
      <c r="TWI190" s="58"/>
      <c r="TWJ190" s="58"/>
      <c r="TWK190" s="58"/>
      <c r="TWL190" s="58"/>
      <c r="TWM190" s="58"/>
      <c r="TWN190" s="58"/>
      <c r="TWO190" s="58"/>
      <c r="TWP190" s="58"/>
      <c r="TWQ190" s="58"/>
      <c r="TWR190" s="58"/>
      <c r="TWS190" s="58"/>
      <c r="TWT190" s="58"/>
      <c r="TWU190" s="58"/>
      <c r="TWV190" s="58"/>
      <c r="TWW190" s="58"/>
      <c r="TWX190" s="58"/>
      <c r="TWY190" s="58"/>
      <c r="TWZ190" s="58"/>
      <c r="TXA190" s="58"/>
      <c r="TXB190" s="58"/>
      <c r="TXC190" s="58"/>
      <c r="TXD190" s="58"/>
      <c r="TXE190" s="58"/>
      <c r="TXF190" s="58"/>
      <c r="TXG190" s="58"/>
      <c r="TXH190" s="58"/>
      <c r="TXI190" s="58"/>
      <c r="TXJ190" s="58"/>
      <c r="TXK190" s="58"/>
      <c r="TXL190" s="58"/>
      <c r="TXM190" s="58"/>
      <c r="TXN190" s="58"/>
      <c r="TXO190" s="58"/>
      <c r="TXP190" s="58"/>
      <c r="TXQ190" s="58"/>
      <c r="TXR190" s="58"/>
      <c r="TXS190" s="58"/>
      <c r="TXT190" s="58"/>
      <c r="TXU190" s="58"/>
      <c r="TXV190" s="58"/>
      <c r="TXW190" s="58"/>
      <c r="TXX190" s="58"/>
      <c r="TXY190" s="58"/>
      <c r="TXZ190" s="58"/>
      <c r="TYA190" s="58"/>
      <c r="TYB190" s="58"/>
      <c r="TYC190" s="58"/>
      <c r="TYD190" s="58"/>
      <c r="TYE190" s="58"/>
      <c r="TYF190" s="58"/>
      <c r="TYG190" s="58"/>
      <c r="TYH190" s="58"/>
      <c r="TYI190" s="58"/>
      <c r="TYJ190" s="58"/>
      <c r="TYK190" s="58"/>
      <c r="TYL190" s="58"/>
      <c r="TYM190" s="58"/>
      <c r="TYN190" s="58"/>
      <c r="TYO190" s="58"/>
      <c r="TYP190" s="58"/>
      <c r="TYQ190" s="58"/>
      <c r="TYR190" s="58"/>
      <c r="TYS190" s="58"/>
      <c r="TYT190" s="58"/>
      <c r="TYU190" s="58"/>
      <c r="TYV190" s="58"/>
      <c r="TYW190" s="58"/>
      <c r="TYX190" s="58"/>
      <c r="TYY190" s="58"/>
      <c r="TYZ190" s="58"/>
      <c r="TZA190" s="58"/>
      <c r="TZB190" s="58"/>
      <c r="TZC190" s="58"/>
      <c r="TZD190" s="58"/>
      <c r="TZE190" s="58"/>
      <c r="TZF190" s="58"/>
      <c r="TZG190" s="58"/>
      <c r="TZH190" s="58"/>
      <c r="TZI190" s="58"/>
      <c r="TZJ190" s="58"/>
      <c r="TZK190" s="58"/>
      <c r="TZL190" s="58"/>
      <c r="TZM190" s="58"/>
      <c r="TZN190" s="58"/>
      <c r="TZO190" s="58"/>
      <c r="TZP190" s="58"/>
      <c r="TZQ190" s="58"/>
      <c r="TZR190" s="58"/>
      <c r="TZS190" s="58"/>
      <c r="TZT190" s="58"/>
      <c r="TZU190" s="58"/>
      <c r="TZV190" s="58"/>
      <c r="TZW190" s="58"/>
      <c r="TZX190" s="58"/>
      <c r="TZY190" s="58"/>
      <c r="TZZ190" s="58"/>
      <c r="UAA190" s="58"/>
      <c r="UAB190" s="58"/>
      <c r="UAC190" s="58"/>
      <c r="UAD190" s="58"/>
      <c r="UAE190" s="58"/>
      <c r="UAF190" s="58"/>
      <c r="UAG190" s="58"/>
      <c r="UAH190" s="58"/>
      <c r="UAI190" s="58"/>
      <c r="UAJ190" s="58"/>
      <c r="UAK190" s="58"/>
      <c r="UAL190" s="58"/>
      <c r="UAM190" s="58"/>
      <c r="UAN190" s="58"/>
      <c r="UAO190" s="58"/>
      <c r="UAP190" s="58"/>
      <c r="UAQ190" s="58"/>
      <c r="UAR190" s="58"/>
      <c r="UAS190" s="58"/>
      <c r="UAT190" s="58"/>
      <c r="UAU190" s="58"/>
      <c r="UAV190" s="58"/>
      <c r="UAW190" s="58"/>
      <c r="UAX190" s="58"/>
      <c r="UAY190" s="58"/>
      <c r="UAZ190" s="58"/>
      <c r="UBA190" s="58"/>
      <c r="UBB190" s="58"/>
      <c r="UBC190" s="58"/>
      <c r="UBD190" s="58"/>
      <c r="UBE190" s="58"/>
      <c r="UBF190" s="58"/>
      <c r="UBG190" s="58"/>
      <c r="UBH190" s="58"/>
      <c r="UBI190" s="58"/>
      <c r="UBJ190" s="58"/>
      <c r="UBK190" s="58"/>
      <c r="UBL190" s="58"/>
      <c r="UBM190" s="58"/>
      <c r="UBN190" s="58"/>
      <c r="UBO190" s="58"/>
      <c r="UBP190" s="58"/>
      <c r="UBQ190" s="58"/>
      <c r="UBR190" s="58"/>
      <c r="UBS190" s="58"/>
      <c r="UBT190" s="58"/>
      <c r="UBU190" s="58"/>
      <c r="UBV190" s="58"/>
      <c r="UBW190" s="58"/>
      <c r="UBX190" s="58"/>
      <c r="UBY190" s="58"/>
      <c r="UBZ190" s="58"/>
      <c r="UCA190" s="58"/>
      <c r="UCB190" s="58"/>
      <c r="UCC190" s="58"/>
      <c r="UCD190" s="58"/>
      <c r="UCE190" s="58"/>
      <c r="UCF190" s="58"/>
      <c r="UCG190" s="58"/>
      <c r="UCH190" s="58"/>
      <c r="UCI190" s="58"/>
      <c r="UCJ190" s="58"/>
      <c r="UCK190" s="58"/>
      <c r="UCL190" s="58"/>
      <c r="UCM190" s="58"/>
      <c r="UCN190" s="58"/>
      <c r="UCO190" s="58"/>
      <c r="UCP190" s="58"/>
      <c r="UCQ190" s="58"/>
      <c r="UCR190" s="58"/>
      <c r="UCS190" s="58"/>
      <c r="UCT190" s="58"/>
      <c r="UCU190" s="58"/>
      <c r="UCV190" s="58"/>
      <c r="UCW190" s="58"/>
      <c r="UCX190" s="58"/>
      <c r="UCY190" s="58"/>
      <c r="UCZ190" s="58"/>
      <c r="UDA190" s="58"/>
      <c r="UDB190" s="58"/>
      <c r="UDC190" s="58"/>
      <c r="UDD190" s="58"/>
      <c r="UDE190" s="58"/>
      <c r="UDF190" s="58"/>
      <c r="UDG190" s="58"/>
      <c r="UDH190" s="58"/>
      <c r="UDI190" s="58"/>
      <c r="UDJ190" s="58"/>
      <c r="UDK190" s="58"/>
      <c r="UDL190" s="58"/>
      <c r="UDM190" s="58"/>
      <c r="UDN190" s="58"/>
      <c r="UDO190" s="58"/>
      <c r="UDP190" s="58"/>
      <c r="UDQ190" s="58"/>
      <c r="UDR190" s="58"/>
      <c r="UDS190" s="58"/>
      <c r="UDT190" s="58"/>
      <c r="UDU190" s="58"/>
      <c r="UDV190" s="58"/>
      <c r="UDW190" s="58"/>
      <c r="UDX190" s="58"/>
      <c r="UDY190" s="58"/>
      <c r="UDZ190" s="58"/>
      <c r="UEA190" s="58"/>
      <c r="UEB190" s="58"/>
      <c r="UEC190" s="58"/>
      <c r="UED190" s="58"/>
      <c r="UEE190" s="58"/>
      <c r="UEF190" s="58"/>
      <c r="UEG190" s="58"/>
      <c r="UEH190" s="58"/>
      <c r="UEI190" s="58"/>
      <c r="UEJ190" s="58"/>
      <c r="UEK190" s="58"/>
      <c r="UEL190" s="58"/>
      <c r="UEM190" s="58"/>
      <c r="UEN190" s="58"/>
      <c r="UEO190" s="58"/>
      <c r="UEP190" s="58"/>
      <c r="UEQ190" s="58"/>
      <c r="UER190" s="58"/>
      <c r="UES190" s="58"/>
      <c r="UET190" s="58"/>
      <c r="UEU190" s="58"/>
      <c r="UEV190" s="58"/>
      <c r="UEW190" s="58"/>
      <c r="UEX190" s="58"/>
      <c r="UEY190" s="58"/>
      <c r="UEZ190" s="58"/>
      <c r="UFA190" s="58"/>
      <c r="UFB190" s="58"/>
      <c r="UFC190" s="58"/>
      <c r="UFD190" s="58"/>
      <c r="UFE190" s="58"/>
      <c r="UFF190" s="58"/>
      <c r="UFG190" s="58"/>
      <c r="UFH190" s="58"/>
      <c r="UFI190" s="58"/>
      <c r="UFJ190" s="58"/>
      <c r="UFK190" s="58"/>
      <c r="UFL190" s="58"/>
      <c r="UFM190" s="58"/>
      <c r="UFN190" s="58"/>
      <c r="UFO190" s="58"/>
      <c r="UFP190" s="58"/>
      <c r="UFQ190" s="58"/>
      <c r="UFR190" s="58"/>
      <c r="UFS190" s="58"/>
      <c r="UFT190" s="58"/>
      <c r="UFU190" s="58"/>
      <c r="UFV190" s="58"/>
      <c r="UFW190" s="58"/>
      <c r="UFX190" s="58"/>
      <c r="UFY190" s="58"/>
      <c r="UFZ190" s="58"/>
      <c r="UGA190" s="58"/>
      <c r="UGB190" s="58"/>
      <c r="UGC190" s="58"/>
      <c r="UGD190" s="58"/>
      <c r="UGE190" s="58"/>
      <c r="UGF190" s="58"/>
      <c r="UGG190" s="58"/>
      <c r="UGH190" s="58"/>
      <c r="UGI190" s="58"/>
      <c r="UGJ190" s="58"/>
      <c r="UGK190" s="58"/>
      <c r="UGL190" s="58"/>
      <c r="UGM190" s="58"/>
      <c r="UGN190" s="58"/>
      <c r="UGO190" s="58"/>
      <c r="UGP190" s="58"/>
      <c r="UGQ190" s="58"/>
      <c r="UGR190" s="58"/>
      <c r="UGS190" s="58"/>
      <c r="UGT190" s="58"/>
      <c r="UGU190" s="58"/>
      <c r="UGV190" s="58"/>
      <c r="UGW190" s="58"/>
      <c r="UGX190" s="58"/>
      <c r="UGY190" s="58"/>
      <c r="UGZ190" s="58"/>
      <c r="UHA190" s="58"/>
      <c r="UHB190" s="58"/>
      <c r="UHC190" s="58"/>
      <c r="UHD190" s="58"/>
      <c r="UHE190" s="58"/>
      <c r="UHF190" s="58"/>
      <c r="UHG190" s="58"/>
      <c r="UHH190" s="58"/>
      <c r="UHI190" s="58"/>
      <c r="UHJ190" s="58"/>
      <c r="UHK190" s="58"/>
      <c r="UHL190" s="58"/>
      <c r="UHM190" s="58"/>
      <c r="UHN190" s="58"/>
      <c r="UHO190" s="58"/>
      <c r="UHP190" s="58"/>
      <c r="UHQ190" s="58"/>
      <c r="UHR190" s="58"/>
      <c r="UHS190" s="58"/>
      <c r="UHT190" s="58"/>
      <c r="UHU190" s="58"/>
      <c r="UHV190" s="58"/>
      <c r="UHW190" s="58"/>
      <c r="UHX190" s="58"/>
      <c r="UHY190" s="58"/>
      <c r="UHZ190" s="58"/>
      <c r="UIA190" s="58"/>
      <c r="UIB190" s="58"/>
      <c r="UIC190" s="58"/>
      <c r="UID190" s="58"/>
      <c r="UIE190" s="58"/>
      <c r="UIF190" s="58"/>
      <c r="UIG190" s="58"/>
      <c r="UIH190" s="58"/>
      <c r="UII190" s="58"/>
      <c r="UIJ190" s="58"/>
      <c r="UIK190" s="58"/>
      <c r="UIL190" s="58"/>
      <c r="UIM190" s="58"/>
      <c r="UIN190" s="58"/>
      <c r="UIO190" s="58"/>
      <c r="UIP190" s="58"/>
      <c r="UIQ190" s="58"/>
      <c r="UIR190" s="58"/>
      <c r="UIS190" s="58"/>
      <c r="UIT190" s="58"/>
      <c r="UIU190" s="58"/>
      <c r="UIV190" s="58"/>
      <c r="UIW190" s="58"/>
      <c r="UIX190" s="58"/>
      <c r="UIY190" s="58"/>
      <c r="UIZ190" s="58"/>
      <c r="UJA190" s="58"/>
      <c r="UJB190" s="58"/>
      <c r="UJC190" s="58"/>
      <c r="UJD190" s="58"/>
      <c r="UJE190" s="58"/>
      <c r="UJF190" s="58"/>
      <c r="UJG190" s="58"/>
      <c r="UJH190" s="58"/>
      <c r="UJI190" s="58"/>
      <c r="UJJ190" s="58"/>
      <c r="UJK190" s="58"/>
      <c r="UJL190" s="58"/>
      <c r="UJM190" s="58"/>
      <c r="UJN190" s="58"/>
      <c r="UJO190" s="58"/>
      <c r="UJP190" s="58"/>
      <c r="UJQ190" s="58"/>
      <c r="UJR190" s="58"/>
      <c r="UJS190" s="58"/>
      <c r="UJT190" s="58"/>
      <c r="UJU190" s="58"/>
      <c r="UJV190" s="58"/>
      <c r="UJW190" s="58"/>
      <c r="UJX190" s="58"/>
      <c r="UJY190" s="58"/>
      <c r="UJZ190" s="58"/>
      <c r="UKA190" s="58"/>
      <c r="UKB190" s="58"/>
      <c r="UKC190" s="58"/>
      <c r="UKD190" s="58"/>
      <c r="UKE190" s="58"/>
      <c r="UKF190" s="58"/>
      <c r="UKG190" s="58"/>
      <c r="UKH190" s="58"/>
      <c r="UKI190" s="58"/>
      <c r="UKJ190" s="58"/>
      <c r="UKK190" s="58"/>
      <c r="UKL190" s="58"/>
      <c r="UKM190" s="58"/>
      <c r="UKN190" s="58"/>
      <c r="UKO190" s="58"/>
      <c r="UKP190" s="58"/>
      <c r="UKQ190" s="58"/>
      <c r="UKR190" s="58"/>
      <c r="UKS190" s="58"/>
      <c r="UKT190" s="58"/>
      <c r="UKU190" s="58"/>
      <c r="UKV190" s="58"/>
      <c r="UKW190" s="58"/>
      <c r="UKX190" s="58"/>
      <c r="UKY190" s="58"/>
      <c r="UKZ190" s="58"/>
      <c r="ULA190" s="58"/>
      <c r="ULB190" s="58"/>
      <c r="ULC190" s="58"/>
      <c r="ULD190" s="58"/>
      <c r="ULE190" s="58"/>
      <c r="ULF190" s="58"/>
      <c r="ULG190" s="58"/>
      <c r="ULH190" s="58"/>
      <c r="ULI190" s="58"/>
      <c r="ULJ190" s="58"/>
      <c r="ULK190" s="58"/>
      <c r="ULL190" s="58"/>
      <c r="ULM190" s="58"/>
      <c r="ULN190" s="58"/>
      <c r="ULO190" s="58"/>
      <c r="ULP190" s="58"/>
      <c r="ULQ190" s="58"/>
      <c r="ULR190" s="58"/>
      <c r="ULS190" s="58"/>
      <c r="ULT190" s="58"/>
      <c r="ULU190" s="58"/>
      <c r="ULV190" s="58"/>
      <c r="ULW190" s="58"/>
      <c r="ULX190" s="58"/>
      <c r="ULY190" s="58"/>
      <c r="ULZ190" s="58"/>
      <c r="UMA190" s="58"/>
      <c r="UMB190" s="58"/>
      <c r="UMC190" s="58"/>
      <c r="UMD190" s="58"/>
      <c r="UME190" s="58"/>
      <c r="UMF190" s="58"/>
      <c r="UMG190" s="58"/>
      <c r="UMH190" s="58"/>
      <c r="UMI190" s="58"/>
      <c r="UMJ190" s="58"/>
      <c r="UMK190" s="58"/>
      <c r="UML190" s="58"/>
      <c r="UMM190" s="58"/>
      <c r="UMN190" s="58"/>
      <c r="UMO190" s="58"/>
      <c r="UMP190" s="58"/>
      <c r="UMQ190" s="58"/>
      <c r="UMR190" s="58"/>
      <c r="UMS190" s="58"/>
      <c r="UMT190" s="58"/>
      <c r="UMU190" s="58"/>
      <c r="UMV190" s="58"/>
      <c r="UMW190" s="58"/>
      <c r="UMX190" s="58"/>
      <c r="UMY190" s="58"/>
      <c r="UMZ190" s="58"/>
      <c r="UNA190" s="58"/>
      <c r="UNB190" s="58"/>
      <c r="UNC190" s="58"/>
      <c r="UND190" s="58"/>
      <c r="UNE190" s="58"/>
      <c r="UNF190" s="58"/>
      <c r="UNG190" s="58"/>
      <c r="UNH190" s="58"/>
      <c r="UNI190" s="58"/>
      <c r="UNJ190" s="58"/>
      <c r="UNK190" s="58"/>
      <c r="UNL190" s="58"/>
      <c r="UNM190" s="58"/>
      <c r="UNN190" s="58"/>
      <c r="UNO190" s="58"/>
      <c r="UNP190" s="58"/>
      <c r="UNQ190" s="58"/>
      <c r="UNR190" s="58"/>
      <c r="UNS190" s="58"/>
      <c r="UNT190" s="58"/>
      <c r="UNU190" s="58"/>
      <c r="UNV190" s="58"/>
      <c r="UNW190" s="58"/>
      <c r="UNX190" s="58"/>
      <c r="UNY190" s="58"/>
      <c r="UNZ190" s="58"/>
      <c r="UOA190" s="58"/>
      <c r="UOB190" s="58"/>
      <c r="UOC190" s="58"/>
      <c r="UOD190" s="58"/>
      <c r="UOE190" s="58"/>
      <c r="UOF190" s="58"/>
      <c r="UOG190" s="58"/>
      <c r="UOH190" s="58"/>
      <c r="UOI190" s="58"/>
      <c r="UOJ190" s="58"/>
      <c r="UOK190" s="58"/>
      <c r="UOL190" s="58"/>
      <c r="UOM190" s="58"/>
      <c r="UON190" s="58"/>
      <c r="UOO190" s="58"/>
      <c r="UOP190" s="58"/>
      <c r="UOQ190" s="58"/>
      <c r="UOR190" s="58"/>
      <c r="UOS190" s="58"/>
      <c r="UOT190" s="58"/>
      <c r="UOU190" s="58"/>
      <c r="UOV190" s="58"/>
      <c r="UOW190" s="58"/>
      <c r="UOX190" s="58"/>
      <c r="UOY190" s="58"/>
      <c r="UOZ190" s="58"/>
      <c r="UPA190" s="58"/>
      <c r="UPB190" s="58"/>
      <c r="UPC190" s="58"/>
      <c r="UPD190" s="58"/>
      <c r="UPE190" s="58"/>
      <c r="UPF190" s="58"/>
      <c r="UPG190" s="58"/>
      <c r="UPH190" s="58"/>
      <c r="UPI190" s="58"/>
      <c r="UPJ190" s="58"/>
      <c r="UPK190" s="58"/>
      <c r="UPL190" s="58"/>
      <c r="UPM190" s="58"/>
      <c r="UPN190" s="58"/>
      <c r="UPO190" s="58"/>
      <c r="UPP190" s="58"/>
      <c r="UPQ190" s="58"/>
      <c r="UPR190" s="58"/>
      <c r="UPS190" s="58"/>
      <c r="UPT190" s="58"/>
      <c r="UPU190" s="58"/>
      <c r="UPV190" s="58"/>
      <c r="UPW190" s="58"/>
      <c r="UPX190" s="58"/>
      <c r="UPY190" s="58"/>
      <c r="UPZ190" s="58"/>
      <c r="UQA190" s="58"/>
      <c r="UQB190" s="58"/>
      <c r="UQC190" s="58"/>
      <c r="UQD190" s="58"/>
      <c r="UQE190" s="58"/>
      <c r="UQF190" s="58"/>
      <c r="UQG190" s="58"/>
      <c r="UQH190" s="58"/>
      <c r="UQI190" s="58"/>
      <c r="UQJ190" s="58"/>
      <c r="UQK190" s="58"/>
      <c r="UQL190" s="58"/>
      <c r="UQM190" s="58"/>
      <c r="UQN190" s="58"/>
      <c r="UQO190" s="58"/>
      <c r="UQP190" s="58"/>
      <c r="UQQ190" s="58"/>
      <c r="UQR190" s="58"/>
      <c r="UQS190" s="58"/>
      <c r="UQT190" s="58"/>
      <c r="UQU190" s="58"/>
      <c r="UQV190" s="58"/>
      <c r="UQW190" s="58"/>
      <c r="UQX190" s="58"/>
      <c r="UQY190" s="58"/>
      <c r="UQZ190" s="58"/>
      <c r="URA190" s="58"/>
      <c r="URB190" s="58"/>
      <c r="URC190" s="58"/>
      <c r="URD190" s="58"/>
      <c r="URE190" s="58"/>
      <c r="URF190" s="58"/>
      <c r="URG190" s="58"/>
      <c r="URH190" s="58"/>
      <c r="URI190" s="58"/>
      <c r="URJ190" s="58"/>
      <c r="URK190" s="58"/>
      <c r="URL190" s="58"/>
      <c r="URM190" s="58"/>
      <c r="URN190" s="58"/>
      <c r="URO190" s="58"/>
      <c r="URP190" s="58"/>
      <c r="URQ190" s="58"/>
      <c r="URR190" s="58"/>
      <c r="URS190" s="58"/>
      <c r="URT190" s="58"/>
      <c r="URU190" s="58"/>
      <c r="URV190" s="58"/>
      <c r="URW190" s="58"/>
      <c r="URX190" s="58"/>
      <c r="URY190" s="58"/>
      <c r="URZ190" s="58"/>
      <c r="USA190" s="58"/>
      <c r="USB190" s="58"/>
      <c r="USC190" s="58"/>
      <c r="USD190" s="58"/>
      <c r="USE190" s="58"/>
      <c r="USF190" s="58"/>
      <c r="USG190" s="58"/>
      <c r="USH190" s="58"/>
      <c r="USI190" s="58"/>
      <c r="USJ190" s="58"/>
      <c r="USK190" s="58"/>
      <c r="USL190" s="58"/>
      <c r="USM190" s="58"/>
      <c r="USN190" s="58"/>
      <c r="USO190" s="58"/>
      <c r="USP190" s="58"/>
      <c r="USQ190" s="58"/>
      <c r="USR190" s="58"/>
      <c r="USS190" s="58"/>
      <c r="UST190" s="58"/>
      <c r="USU190" s="58"/>
      <c r="USV190" s="58"/>
      <c r="USW190" s="58"/>
      <c r="USX190" s="58"/>
      <c r="USY190" s="58"/>
      <c r="USZ190" s="58"/>
      <c r="UTA190" s="58"/>
      <c r="UTB190" s="58"/>
      <c r="UTC190" s="58"/>
      <c r="UTD190" s="58"/>
      <c r="UTE190" s="58"/>
      <c r="UTF190" s="58"/>
      <c r="UTG190" s="58"/>
      <c r="UTH190" s="58"/>
      <c r="UTI190" s="58"/>
      <c r="UTJ190" s="58"/>
      <c r="UTK190" s="58"/>
      <c r="UTL190" s="58"/>
      <c r="UTM190" s="58"/>
      <c r="UTN190" s="58"/>
      <c r="UTO190" s="58"/>
      <c r="UTP190" s="58"/>
      <c r="UTQ190" s="58"/>
      <c r="UTR190" s="58"/>
      <c r="UTS190" s="58"/>
      <c r="UTT190" s="58"/>
      <c r="UTU190" s="58"/>
      <c r="UTV190" s="58"/>
      <c r="UTW190" s="58"/>
      <c r="UTX190" s="58"/>
      <c r="UTY190" s="58"/>
      <c r="UTZ190" s="58"/>
      <c r="UUA190" s="58"/>
      <c r="UUB190" s="58"/>
      <c r="UUC190" s="58"/>
      <c r="UUD190" s="58"/>
      <c r="UUE190" s="58"/>
      <c r="UUF190" s="58"/>
      <c r="UUG190" s="58"/>
      <c r="UUH190" s="58"/>
      <c r="UUI190" s="58"/>
      <c r="UUJ190" s="58"/>
      <c r="UUK190" s="58"/>
      <c r="UUL190" s="58"/>
      <c r="UUM190" s="58"/>
      <c r="UUN190" s="58"/>
      <c r="UUO190" s="58"/>
      <c r="UUP190" s="58"/>
      <c r="UUQ190" s="58"/>
      <c r="UUR190" s="58"/>
      <c r="UUS190" s="58"/>
      <c r="UUT190" s="58"/>
      <c r="UUU190" s="58"/>
      <c r="UUV190" s="58"/>
      <c r="UUW190" s="58"/>
      <c r="UUX190" s="58"/>
      <c r="UUY190" s="58"/>
      <c r="UUZ190" s="58"/>
      <c r="UVA190" s="58"/>
      <c r="UVB190" s="58"/>
      <c r="UVC190" s="58"/>
      <c r="UVD190" s="58"/>
      <c r="UVE190" s="58"/>
      <c r="UVF190" s="58"/>
      <c r="UVG190" s="58"/>
      <c r="UVH190" s="58"/>
      <c r="UVI190" s="58"/>
      <c r="UVJ190" s="58"/>
      <c r="UVK190" s="58"/>
      <c r="UVL190" s="58"/>
      <c r="UVM190" s="58"/>
      <c r="UVN190" s="58"/>
      <c r="UVO190" s="58"/>
      <c r="UVP190" s="58"/>
      <c r="UVQ190" s="58"/>
      <c r="UVR190" s="58"/>
      <c r="UVS190" s="58"/>
      <c r="UVT190" s="58"/>
      <c r="UVU190" s="58"/>
      <c r="UVV190" s="58"/>
      <c r="UVW190" s="58"/>
      <c r="UVX190" s="58"/>
      <c r="UVY190" s="58"/>
      <c r="UVZ190" s="58"/>
      <c r="UWA190" s="58"/>
      <c r="UWB190" s="58"/>
      <c r="UWC190" s="58"/>
      <c r="UWD190" s="58"/>
      <c r="UWE190" s="58"/>
      <c r="UWF190" s="58"/>
      <c r="UWG190" s="58"/>
      <c r="UWH190" s="58"/>
      <c r="UWI190" s="58"/>
      <c r="UWJ190" s="58"/>
      <c r="UWK190" s="58"/>
      <c r="UWL190" s="58"/>
      <c r="UWM190" s="58"/>
      <c r="UWN190" s="58"/>
      <c r="UWO190" s="58"/>
      <c r="UWP190" s="58"/>
      <c r="UWQ190" s="58"/>
      <c r="UWR190" s="58"/>
      <c r="UWS190" s="58"/>
      <c r="UWT190" s="58"/>
      <c r="UWU190" s="58"/>
      <c r="UWV190" s="58"/>
      <c r="UWW190" s="58"/>
      <c r="UWX190" s="58"/>
      <c r="UWY190" s="58"/>
      <c r="UWZ190" s="58"/>
      <c r="UXA190" s="58"/>
      <c r="UXB190" s="58"/>
      <c r="UXC190" s="58"/>
      <c r="UXD190" s="58"/>
      <c r="UXE190" s="58"/>
      <c r="UXF190" s="58"/>
      <c r="UXG190" s="58"/>
      <c r="UXH190" s="58"/>
      <c r="UXI190" s="58"/>
      <c r="UXJ190" s="58"/>
      <c r="UXK190" s="58"/>
      <c r="UXL190" s="58"/>
      <c r="UXM190" s="58"/>
      <c r="UXN190" s="58"/>
      <c r="UXO190" s="58"/>
      <c r="UXP190" s="58"/>
      <c r="UXQ190" s="58"/>
      <c r="UXR190" s="58"/>
      <c r="UXS190" s="58"/>
      <c r="UXT190" s="58"/>
      <c r="UXU190" s="58"/>
      <c r="UXV190" s="58"/>
      <c r="UXW190" s="58"/>
      <c r="UXX190" s="58"/>
      <c r="UXY190" s="58"/>
      <c r="UXZ190" s="58"/>
      <c r="UYA190" s="58"/>
      <c r="UYB190" s="58"/>
      <c r="UYC190" s="58"/>
      <c r="UYD190" s="58"/>
      <c r="UYE190" s="58"/>
      <c r="UYF190" s="58"/>
      <c r="UYG190" s="58"/>
      <c r="UYH190" s="58"/>
      <c r="UYI190" s="58"/>
      <c r="UYJ190" s="58"/>
      <c r="UYK190" s="58"/>
      <c r="UYL190" s="58"/>
      <c r="UYM190" s="58"/>
      <c r="UYN190" s="58"/>
      <c r="UYO190" s="58"/>
      <c r="UYP190" s="58"/>
      <c r="UYQ190" s="58"/>
      <c r="UYR190" s="58"/>
      <c r="UYS190" s="58"/>
      <c r="UYT190" s="58"/>
      <c r="UYU190" s="58"/>
      <c r="UYV190" s="58"/>
      <c r="UYW190" s="58"/>
      <c r="UYX190" s="58"/>
      <c r="UYY190" s="58"/>
      <c r="UYZ190" s="58"/>
      <c r="UZA190" s="58"/>
      <c r="UZB190" s="58"/>
      <c r="UZC190" s="58"/>
      <c r="UZD190" s="58"/>
      <c r="UZE190" s="58"/>
      <c r="UZF190" s="58"/>
      <c r="UZG190" s="58"/>
      <c r="UZH190" s="58"/>
      <c r="UZI190" s="58"/>
      <c r="UZJ190" s="58"/>
      <c r="UZK190" s="58"/>
      <c r="UZL190" s="58"/>
      <c r="UZM190" s="58"/>
      <c r="UZN190" s="58"/>
      <c r="UZO190" s="58"/>
      <c r="UZP190" s="58"/>
      <c r="UZQ190" s="58"/>
      <c r="UZR190" s="58"/>
      <c r="UZS190" s="58"/>
      <c r="UZT190" s="58"/>
      <c r="UZU190" s="58"/>
      <c r="UZV190" s="58"/>
      <c r="UZW190" s="58"/>
      <c r="UZX190" s="58"/>
      <c r="UZY190" s="58"/>
      <c r="UZZ190" s="58"/>
      <c r="VAA190" s="58"/>
      <c r="VAB190" s="58"/>
      <c r="VAC190" s="58"/>
      <c r="VAD190" s="58"/>
      <c r="VAE190" s="58"/>
      <c r="VAF190" s="58"/>
      <c r="VAG190" s="58"/>
      <c r="VAH190" s="58"/>
      <c r="VAI190" s="58"/>
      <c r="VAJ190" s="58"/>
      <c r="VAK190" s="58"/>
      <c r="VAL190" s="58"/>
      <c r="VAM190" s="58"/>
      <c r="VAN190" s="58"/>
      <c r="VAO190" s="58"/>
      <c r="VAP190" s="58"/>
      <c r="VAQ190" s="58"/>
      <c r="VAR190" s="58"/>
      <c r="VAS190" s="58"/>
      <c r="VAT190" s="58"/>
      <c r="VAU190" s="58"/>
      <c r="VAV190" s="58"/>
      <c r="VAW190" s="58"/>
      <c r="VAX190" s="58"/>
      <c r="VAY190" s="58"/>
      <c r="VAZ190" s="58"/>
      <c r="VBA190" s="58"/>
      <c r="VBB190" s="58"/>
      <c r="VBC190" s="58"/>
      <c r="VBD190" s="58"/>
      <c r="VBE190" s="58"/>
      <c r="VBF190" s="58"/>
      <c r="VBG190" s="58"/>
      <c r="VBH190" s="58"/>
      <c r="VBI190" s="58"/>
      <c r="VBJ190" s="58"/>
      <c r="VBK190" s="58"/>
      <c r="VBL190" s="58"/>
      <c r="VBM190" s="58"/>
      <c r="VBN190" s="58"/>
      <c r="VBO190" s="58"/>
      <c r="VBP190" s="58"/>
      <c r="VBQ190" s="58"/>
      <c r="VBR190" s="58"/>
      <c r="VBS190" s="58"/>
      <c r="VBT190" s="58"/>
      <c r="VBU190" s="58"/>
      <c r="VBV190" s="58"/>
      <c r="VBW190" s="58"/>
      <c r="VBX190" s="58"/>
      <c r="VBY190" s="58"/>
      <c r="VBZ190" s="58"/>
      <c r="VCA190" s="58"/>
      <c r="VCB190" s="58"/>
      <c r="VCC190" s="58"/>
      <c r="VCD190" s="58"/>
      <c r="VCE190" s="58"/>
      <c r="VCF190" s="58"/>
      <c r="VCG190" s="58"/>
      <c r="VCH190" s="58"/>
      <c r="VCI190" s="58"/>
      <c r="VCJ190" s="58"/>
      <c r="VCK190" s="58"/>
      <c r="VCL190" s="58"/>
      <c r="VCM190" s="58"/>
      <c r="VCN190" s="58"/>
      <c r="VCO190" s="58"/>
      <c r="VCP190" s="58"/>
      <c r="VCQ190" s="58"/>
      <c r="VCR190" s="58"/>
      <c r="VCS190" s="58"/>
      <c r="VCT190" s="58"/>
      <c r="VCU190" s="58"/>
      <c r="VCV190" s="58"/>
      <c r="VCW190" s="58"/>
      <c r="VCX190" s="58"/>
      <c r="VCY190" s="58"/>
      <c r="VCZ190" s="58"/>
      <c r="VDA190" s="58"/>
      <c r="VDB190" s="58"/>
      <c r="VDC190" s="58"/>
      <c r="VDD190" s="58"/>
      <c r="VDE190" s="58"/>
      <c r="VDF190" s="58"/>
      <c r="VDG190" s="58"/>
      <c r="VDH190" s="58"/>
      <c r="VDI190" s="58"/>
      <c r="VDJ190" s="58"/>
      <c r="VDK190" s="58"/>
      <c r="VDL190" s="58"/>
      <c r="VDM190" s="58"/>
      <c r="VDN190" s="58"/>
      <c r="VDO190" s="58"/>
      <c r="VDP190" s="58"/>
      <c r="VDQ190" s="58"/>
      <c r="VDR190" s="58"/>
      <c r="VDS190" s="58"/>
      <c r="VDT190" s="58"/>
      <c r="VDU190" s="58"/>
      <c r="VDV190" s="58"/>
      <c r="VDW190" s="58"/>
      <c r="VDX190" s="58"/>
      <c r="VDY190" s="58"/>
      <c r="VDZ190" s="58"/>
      <c r="VEA190" s="58"/>
      <c r="VEB190" s="58"/>
      <c r="VEC190" s="58"/>
      <c r="VED190" s="58"/>
      <c r="VEE190" s="58"/>
      <c r="VEF190" s="58"/>
      <c r="VEG190" s="58"/>
      <c r="VEH190" s="58"/>
      <c r="VEI190" s="58"/>
      <c r="VEJ190" s="58"/>
      <c r="VEK190" s="58"/>
      <c r="VEL190" s="58"/>
      <c r="VEM190" s="58"/>
      <c r="VEN190" s="58"/>
      <c r="VEO190" s="58"/>
      <c r="VEP190" s="58"/>
      <c r="VEQ190" s="58"/>
      <c r="VER190" s="58"/>
      <c r="VES190" s="58"/>
      <c r="VET190" s="58"/>
      <c r="VEU190" s="58"/>
      <c r="VEV190" s="58"/>
      <c r="VEW190" s="58"/>
      <c r="VEX190" s="58"/>
      <c r="VEY190" s="58"/>
      <c r="VEZ190" s="58"/>
      <c r="VFA190" s="58"/>
      <c r="VFB190" s="58"/>
      <c r="VFC190" s="58"/>
      <c r="VFD190" s="58"/>
      <c r="VFE190" s="58"/>
      <c r="VFF190" s="58"/>
      <c r="VFG190" s="58"/>
      <c r="VFH190" s="58"/>
      <c r="VFI190" s="58"/>
      <c r="VFJ190" s="58"/>
      <c r="VFK190" s="58"/>
      <c r="VFL190" s="58"/>
      <c r="VFM190" s="58"/>
      <c r="VFN190" s="58"/>
      <c r="VFO190" s="58"/>
      <c r="VFP190" s="58"/>
      <c r="VFQ190" s="58"/>
      <c r="VFR190" s="58"/>
      <c r="VFS190" s="58"/>
      <c r="VFT190" s="58"/>
      <c r="VFU190" s="58"/>
      <c r="VFV190" s="58"/>
      <c r="VFW190" s="58"/>
      <c r="VFX190" s="58"/>
      <c r="VFY190" s="58"/>
      <c r="VFZ190" s="58"/>
      <c r="VGA190" s="58"/>
      <c r="VGB190" s="58"/>
      <c r="VGC190" s="58"/>
      <c r="VGD190" s="58"/>
      <c r="VGE190" s="58"/>
      <c r="VGF190" s="58"/>
      <c r="VGG190" s="58"/>
      <c r="VGH190" s="58"/>
      <c r="VGI190" s="58"/>
      <c r="VGJ190" s="58"/>
      <c r="VGK190" s="58"/>
      <c r="VGL190" s="58"/>
      <c r="VGM190" s="58"/>
      <c r="VGN190" s="58"/>
      <c r="VGO190" s="58"/>
      <c r="VGP190" s="58"/>
      <c r="VGQ190" s="58"/>
      <c r="VGR190" s="58"/>
      <c r="VGS190" s="58"/>
      <c r="VGT190" s="58"/>
      <c r="VGU190" s="58"/>
      <c r="VGV190" s="58"/>
      <c r="VGW190" s="58"/>
      <c r="VGX190" s="58"/>
      <c r="VGY190" s="58"/>
      <c r="VGZ190" s="58"/>
      <c r="VHA190" s="58"/>
      <c r="VHB190" s="58"/>
      <c r="VHC190" s="58"/>
      <c r="VHD190" s="58"/>
      <c r="VHE190" s="58"/>
      <c r="VHF190" s="58"/>
      <c r="VHG190" s="58"/>
      <c r="VHH190" s="58"/>
      <c r="VHI190" s="58"/>
      <c r="VHJ190" s="58"/>
      <c r="VHK190" s="58"/>
      <c r="VHL190" s="58"/>
      <c r="VHM190" s="58"/>
      <c r="VHN190" s="58"/>
      <c r="VHO190" s="58"/>
      <c r="VHP190" s="58"/>
      <c r="VHQ190" s="58"/>
      <c r="VHR190" s="58"/>
      <c r="VHS190" s="58"/>
      <c r="VHT190" s="58"/>
      <c r="VHU190" s="58"/>
      <c r="VHV190" s="58"/>
      <c r="VHW190" s="58"/>
      <c r="VHX190" s="58"/>
      <c r="VHY190" s="58"/>
      <c r="VHZ190" s="58"/>
      <c r="VIA190" s="58"/>
      <c r="VIB190" s="58"/>
      <c r="VIC190" s="58"/>
      <c r="VID190" s="58"/>
      <c r="VIE190" s="58"/>
      <c r="VIF190" s="58"/>
      <c r="VIG190" s="58"/>
      <c r="VIH190" s="58"/>
      <c r="VII190" s="58"/>
      <c r="VIJ190" s="58"/>
      <c r="VIK190" s="58"/>
      <c r="VIL190" s="58"/>
      <c r="VIM190" s="58"/>
      <c r="VIN190" s="58"/>
      <c r="VIO190" s="58"/>
      <c r="VIP190" s="58"/>
      <c r="VIQ190" s="58"/>
      <c r="VIR190" s="58"/>
      <c r="VIS190" s="58"/>
      <c r="VIT190" s="58"/>
      <c r="VIU190" s="58"/>
      <c r="VIV190" s="58"/>
      <c r="VIW190" s="58"/>
      <c r="VIX190" s="58"/>
      <c r="VIY190" s="58"/>
      <c r="VIZ190" s="58"/>
      <c r="VJA190" s="58"/>
      <c r="VJB190" s="58"/>
      <c r="VJC190" s="58"/>
      <c r="VJD190" s="58"/>
      <c r="VJE190" s="58"/>
      <c r="VJF190" s="58"/>
      <c r="VJG190" s="58"/>
      <c r="VJH190" s="58"/>
      <c r="VJI190" s="58"/>
      <c r="VJJ190" s="58"/>
      <c r="VJK190" s="58"/>
      <c r="VJL190" s="58"/>
      <c r="VJM190" s="58"/>
      <c r="VJN190" s="58"/>
      <c r="VJO190" s="58"/>
      <c r="VJP190" s="58"/>
      <c r="VJQ190" s="58"/>
      <c r="VJR190" s="58"/>
      <c r="VJS190" s="58"/>
      <c r="VJT190" s="58"/>
      <c r="VJU190" s="58"/>
      <c r="VJV190" s="58"/>
      <c r="VJW190" s="58"/>
      <c r="VJX190" s="58"/>
      <c r="VJY190" s="58"/>
      <c r="VJZ190" s="58"/>
      <c r="VKA190" s="58"/>
      <c r="VKB190" s="58"/>
      <c r="VKC190" s="58"/>
      <c r="VKD190" s="58"/>
      <c r="VKE190" s="58"/>
      <c r="VKF190" s="58"/>
      <c r="VKG190" s="58"/>
      <c r="VKH190" s="58"/>
      <c r="VKI190" s="58"/>
      <c r="VKJ190" s="58"/>
      <c r="VKK190" s="58"/>
      <c r="VKL190" s="58"/>
      <c r="VKM190" s="58"/>
      <c r="VKN190" s="58"/>
      <c r="VKO190" s="58"/>
      <c r="VKP190" s="58"/>
      <c r="VKQ190" s="58"/>
      <c r="VKR190" s="58"/>
      <c r="VKS190" s="58"/>
      <c r="VKT190" s="58"/>
      <c r="VKU190" s="58"/>
      <c r="VKV190" s="58"/>
      <c r="VKW190" s="58"/>
      <c r="VKX190" s="58"/>
      <c r="VKY190" s="58"/>
      <c r="VKZ190" s="58"/>
      <c r="VLA190" s="58"/>
      <c r="VLB190" s="58"/>
      <c r="VLC190" s="58"/>
      <c r="VLD190" s="58"/>
      <c r="VLE190" s="58"/>
      <c r="VLF190" s="58"/>
      <c r="VLG190" s="58"/>
      <c r="VLH190" s="58"/>
      <c r="VLI190" s="58"/>
      <c r="VLJ190" s="58"/>
      <c r="VLK190" s="58"/>
      <c r="VLL190" s="58"/>
      <c r="VLM190" s="58"/>
      <c r="VLN190" s="58"/>
      <c r="VLO190" s="58"/>
      <c r="VLP190" s="58"/>
      <c r="VLQ190" s="58"/>
      <c r="VLR190" s="58"/>
      <c r="VLS190" s="58"/>
      <c r="VLT190" s="58"/>
      <c r="VLU190" s="58"/>
      <c r="VLV190" s="58"/>
      <c r="VLW190" s="58"/>
      <c r="VLX190" s="58"/>
      <c r="VLY190" s="58"/>
      <c r="VLZ190" s="58"/>
      <c r="VMA190" s="58"/>
      <c r="VMB190" s="58"/>
      <c r="VMC190" s="58"/>
      <c r="VMD190" s="58"/>
      <c r="VME190" s="58"/>
      <c r="VMF190" s="58"/>
      <c r="VMG190" s="58"/>
      <c r="VMH190" s="58"/>
      <c r="VMI190" s="58"/>
      <c r="VMJ190" s="58"/>
      <c r="VMK190" s="58"/>
      <c r="VML190" s="58"/>
      <c r="VMM190" s="58"/>
      <c r="VMN190" s="58"/>
      <c r="VMO190" s="58"/>
      <c r="VMP190" s="58"/>
      <c r="VMQ190" s="58"/>
      <c r="VMR190" s="58"/>
      <c r="VMS190" s="58"/>
      <c r="VMT190" s="58"/>
      <c r="VMU190" s="58"/>
      <c r="VMV190" s="58"/>
      <c r="VMW190" s="58"/>
      <c r="VMX190" s="58"/>
      <c r="VMY190" s="58"/>
      <c r="VMZ190" s="58"/>
      <c r="VNA190" s="58"/>
      <c r="VNB190" s="58"/>
      <c r="VNC190" s="58"/>
      <c r="VND190" s="58"/>
      <c r="VNE190" s="58"/>
      <c r="VNF190" s="58"/>
      <c r="VNG190" s="58"/>
      <c r="VNH190" s="58"/>
      <c r="VNI190" s="58"/>
      <c r="VNJ190" s="58"/>
      <c r="VNK190" s="58"/>
      <c r="VNL190" s="58"/>
      <c r="VNM190" s="58"/>
      <c r="VNN190" s="58"/>
      <c r="VNO190" s="58"/>
      <c r="VNP190" s="58"/>
      <c r="VNQ190" s="58"/>
      <c r="VNR190" s="58"/>
      <c r="VNS190" s="58"/>
      <c r="VNT190" s="58"/>
      <c r="VNU190" s="58"/>
      <c r="VNV190" s="58"/>
      <c r="VNW190" s="58"/>
      <c r="VNX190" s="58"/>
      <c r="VNY190" s="58"/>
      <c r="VNZ190" s="58"/>
      <c r="VOA190" s="58"/>
      <c r="VOB190" s="58"/>
      <c r="VOC190" s="58"/>
      <c r="VOD190" s="58"/>
      <c r="VOE190" s="58"/>
      <c r="VOF190" s="58"/>
      <c r="VOG190" s="58"/>
      <c r="VOH190" s="58"/>
      <c r="VOI190" s="58"/>
      <c r="VOJ190" s="58"/>
      <c r="VOK190" s="58"/>
      <c r="VOL190" s="58"/>
      <c r="VOM190" s="58"/>
      <c r="VON190" s="58"/>
      <c r="VOO190" s="58"/>
      <c r="VOP190" s="58"/>
      <c r="VOQ190" s="58"/>
      <c r="VOR190" s="58"/>
      <c r="VOS190" s="58"/>
      <c r="VOT190" s="58"/>
      <c r="VOU190" s="58"/>
      <c r="VOV190" s="58"/>
      <c r="VOW190" s="58"/>
      <c r="VOX190" s="58"/>
      <c r="VOY190" s="58"/>
      <c r="VOZ190" s="58"/>
      <c r="VPA190" s="58"/>
      <c r="VPB190" s="58"/>
      <c r="VPC190" s="58"/>
      <c r="VPD190" s="58"/>
      <c r="VPE190" s="58"/>
      <c r="VPF190" s="58"/>
      <c r="VPG190" s="58"/>
      <c r="VPH190" s="58"/>
      <c r="VPI190" s="58"/>
      <c r="VPJ190" s="58"/>
      <c r="VPK190" s="58"/>
      <c r="VPL190" s="58"/>
      <c r="VPM190" s="58"/>
      <c r="VPN190" s="58"/>
      <c r="VPO190" s="58"/>
      <c r="VPP190" s="58"/>
      <c r="VPQ190" s="58"/>
      <c r="VPR190" s="58"/>
      <c r="VPS190" s="58"/>
      <c r="VPT190" s="58"/>
      <c r="VPU190" s="58"/>
      <c r="VPV190" s="58"/>
      <c r="VPW190" s="58"/>
      <c r="VPX190" s="58"/>
      <c r="VPY190" s="58"/>
      <c r="VPZ190" s="58"/>
      <c r="VQA190" s="58"/>
      <c r="VQB190" s="58"/>
      <c r="VQC190" s="58"/>
      <c r="VQD190" s="58"/>
      <c r="VQE190" s="58"/>
      <c r="VQF190" s="58"/>
      <c r="VQG190" s="58"/>
      <c r="VQH190" s="58"/>
      <c r="VQI190" s="58"/>
      <c r="VQJ190" s="58"/>
      <c r="VQK190" s="58"/>
      <c r="VQL190" s="58"/>
      <c r="VQM190" s="58"/>
      <c r="VQN190" s="58"/>
      <c r="VQO190" s="58"/>
      <c r="VQP190" s="58"/>
      <c r="VQQ190" s="58"/>
      <c r="VQR190" s="58"/>
      <c r="VQS190" s="58"/>
      <c r="VQT190" s="58"/>
      <c r="VQU190" s="58"/>
      <c r="VQV190" s="58"/>
      <c r="VQW190" s="58"/>
      <c r="VQX190" s="58"/>
      <c r="VQY190" s="58"/>
      <c r="VQZ190" s="58"/>
      <c r="VRA190" s="58"/>
      <c r="VRB190" s="58"/>
      <c r="VRC190" s="58"/>
      <c r="VRD190" s="58"/>
      <c r="VRE190" s="58"/>
      <c r="VRF190" s="58"/>
      <c r="VRG190" s="58"/>
      <c r="VRH190" s="58"/>
      <c r="VRI190" s="58"/>
      <c r="VRJ190" s="58"/>
      <c r="VRK190" s="58"/>
      <c r="VRL190" s="58"/>
      <c r="VRM190" s="58"/>
      <c r="VRN190" s="58"/>
      <c r="VRO190" s="58"/>
      <c r="VRP190" s="58"/>
      <c r="VRQ190" s="58"/>
      <c r="VRR190" s="58"/>
      <c r="VRS190" s="58"/>
      <c r="VRT190" s="58"/>
      <c r="VRU190" s="58"/>
      <c r="VRV190" s="58"/>
      <c r="VRW190" s="58"/>
      <c r="VRX190" s="58"/>
      <c r="VRY190" s="58"/>
      <c r="VRZ190" s="58"/>
      <c r="VSA190" s="58"/>
      <c r="VSB190" s="58"/>
      <c r="VSC190" s="58"/>
      <c r="VSD190" s="58"/>
      <c r="VSE190" s="58"/>
      <c r="VSF190" s="58"/>
      <c r="VSG190" s="58"/>
      <c r="VSH190" s="58"/>
      <c r="VSI190" s="58"/>
      <c r="VSJ190" s="58"/>
      <c r="VSK190" s="58"/>
      <c r="VSL190" s="58"/>
      <c r="VSM190" s="58"/>
      <c r="VSN190" s="58"/>
      <c r="VSO190" s="58"/>
      <c r="VSP190" s="58"/>
      <c r="VSQ190" s="58"/>
      <c r="VSR190" s="58"/>
      <c r="VSS190" s="58"/>
      <c r="VST190" s="58"/>
      <c r="VSU190" s="58"/>
      <c r="VSV190" s="58"/>
      <c r="VSW190" s="58"/>
      <c r="VSX190" s="58"/>
      <c r="VSY190" s="58"/>
      <c r="VSZ190" s="58"/>
      <c r="VTA190" s="58"/>
      <c r="VTB190" s="58"/>
      <c r="VTC190" s="58"/>
      <c r="VTD190" s="58"/>
      <c r="VTE190" s="58"/>
      <c r="VTF190" s="58"/>
      <c r="VTG190" s="58"/>
      <c r="VTH190" s="58"/>
      <c r="VTI190" s="58"/>
      <c r="VTJ190" s="58"/>
      <c r="VTK190" s="58"/>
      <c r="VTL190" s="58"/>
      <c r="VTM190" s="58"/>
      <c r="VTN190" s="58"/>
      <c r="VTO190" s="58"/>
      <c r="VTP190" s="58"/>
      <c r="VTQ190" s="58"/>
      <c r="VTR190" s="58"/>
      <c r="VTS190" s="58"/>
      <c r="VTT190" s="58"/>
      <c r="VTU190" s="58"/>
      <c r="VTV190" s="58"/>
      <c r="VTW190" s="58"/>
      <c r="VTX190" s="58"/>
      <c r="VTY190" s="58"/>
      <c r="VTZ190" s="58"/>
      <c r="VUA190" s="58"/>
      <c r="VUB190" s="58"/>
      <c r="VUC190" s="58"/>
      <c r="VUD190" s="58"/>
      <c r="VUE190" s="58"/>
      <c r="VUF190" s="58"/>
      <c r="VUG190" s="58"/>
      <c r="VUH190" s="58"/>
      <c r="VUI190" s="58"/>
      <c r="VUJ190" s="58"/>
      <c r="VUK190" s="58"/>
      <c r="VUL190" s="58"/>
      <c r="VUM190" s="58"/>
      <c r="VUN190" s="58"/>
      <c r="VUO190" s="58"/>
      <c r="VUP190" s="58"/>
      <c r="VUQ190" s="58"/>
      <c r="VUR190" s="58"/>
      <c r="VUS190" s="58"/>
      <c r="VUT190" s="58"/>
      <c r="VUU190" s="58"/>
      <c r="VUV190" s="58"/>
      <c r="VUW190" s="58"/>
      <c r="VUX190" s="58"/>
      <c r="VUY190" s="58"/>
      <c r="VUZ190" s="58"/>
      <c r="VVA190" s="58"/>
      <c r="VVB190" s="58"/>
      <c r="VVC190" s="58"/>
      <c r="VVD190" s="58"/>
      <c r="VVE190" s="58"/>
      <c r="VVF190" s="58"/>
      <c r="VVG190" s="58"/>
      <c r="VVH190" s="58"/>
      <c r="VVI190" s="58"/>
      <c r="VVJ190" s="58"/>
      <c r="VVK190" s="58"/>
      <c r="VVL190" s="58"/>
      <c r="VVM190" s="58"/>
      <c r="VVN190" s="58"/>
      <c r="VVO190" s="58"/>
      <c r="VVP190" s="58"/>
      <c r="VVQ190" s="58"/>
      <c r="VVR190" s="58"/>
      <c r="VVS190" s="58"/>
      <c r="VVT190" s="58"/>
      <c r="VVU190" s="58"/>
      <c r="VVV190" s="58"/>
      <c r="VVW190" s="58"/>
      <c r="VVX190" s="58"/>
      <c r="VVY190" s="58"/>
      <c r="VVZ190" s="58"/>
      <c r="VWA190" s="58"/>
      <c r="VWB190" s="58"/>
      <c r="VWC190" s="58"/>
      <c r="VWD190" s="58"/>
      <c r="VWE190" s="58"/>
      <c r="VWF190" s="58"/>
      <c r="VWG190" s="58"/>
      <c r="VWH190" s="58"/>
      <c r="VWI190" s="58"/>
      <c r="VWJ190" s="58"/>
      <c r="VWK190" s="58"/>
      <c r="VWL190" s="58"/>
      <c r="VWM190" s="58"/>
      <c r="VWN190" s="58"/>
      <c r="VWO190" s="58"/>
      <c r="VWP190" s="58"/>
      <c r="VWQ190" s="58"/>
      <c r="VWR190" s="58"/>
      <c r="VWS190" s="58"/>
      <c r="VWT190" s="58"/>
      <c r="VWU190" s="58"/>
      <c r="VWV190" s="58"/>
      <c r="VWW190" s="58"/>
      <c r="VWX190" s="58"/>
      <c r="VWY190" s="58"/>
      <c r="VWZ190" s="58"/>
      <c r="VXA190" s="58"/>
      <c r="VXB190" s="58"/>
      <c r="VXC190" s="58"/>
      <c r="VXD190" s="58"/>
      <c r="VXE190" s="58"/>
      <c r="VXF190" s="58"/>
      <c r="VXG190" s="58"/>
      <c r="VXH190" s="58"/>
      <c r="VXI190" s="58"/>
      <c r="VXJ190" s="58"/>
      <c r="VXK190" s="58"/>
      <c r="VXL190" s="58"/>
      <c r="VXM190" s="58"/>
      <c r="VXN190" s="58"/>
      <c r="VXO190" s="58"/>
      <c r="VXP190" s="58"/>
      <c r="VXQ190" s="58"/>
      <c r="VXR190" s="58"/>
      <c r="VXS190" s="58"/>
      <c r="VXT190" s="58"/>
      <c r="VXU190" s="58"/>
      <c r="VXV190" s="58"/>
      <c r="VXW190" s="58"/>
      <c r="VXX190" s="58"/>
      <c r="VXY190" s="58"/>
      <c r="VXZ190" s="58"/>
      <c r="VYA190" s="58"/>
      <c r="VYB190" s="58"/>
      <c r="VYC190" s="58"/>
      <c r="VYD190" s="58"/>
      <c r="VYE190" s="58"/>
      <c r="VYF190" s="58"/>
      <c r="VYG190" s="58"/>
      <c r="VYH190" s="58"/>
      <c r="VYI190" s="58"/>
      <c r="VYJ190" s="58"/>
      <c r="VYK190" s="58"/>
      <c r="VYL190" s="58"/>
      <c r="VYM190" s="58"/>
      <c r="VYN190" s="58"/>
      <c r="VYO190" s="58"/>
      <c r="VYP190" s="58"/>
      <c r="VYQ190" s="58"/>
      <c r="VYR190" s="58"/>
      <c r="VYS190" s="58"/>
      <c r="VYT190" s="58"/>
      <c r="VYU190" s="58"/>
      <c r="VYV190" s="58"/>
      <c r="VYW190" s="58"/>
      <c r="VYX190" s="58"/>
      <c r="VYY190" s="58"/>
      <c r="VYZ190" s="58"/>
      <c r="VZA190" s="58"/>
      <c r="VZB190" s="58"/>
      <c r="VZC190" s="58"/>
      <c r="VZD190" s="58"/>
      <c r="VZE190" s="58"/>
      <c r="VZF190" s="58"/>
      <c r="VZG190" s="58"/>
      <c r="VZH190" s="58"/>
      <c r="VZI190" s="58"/>
      <c r="VZJ190" s="58"/>
      <c r="VZK190" s="58"/>
      <c r="VZL190" s="58"/>
      <c r="VZM190" s="58"/>
      <c r="VZN190" s="58"/>
      <c r="VZO190" s="58"/>
      <c r="VZP190" s="58"/>
      <c r="VZQ190" s="58"/>
      <c r="VZR190" s="58"/>
      <c r="VZS190" s="58"/>
      <c r="VZT190" s="58"/>
      <c r="VZU190" s="58"/>
      <c r="VZV190" s="58"/>
      <c r="VZW190" s="58"/>
      <c r="VZX190" s="58"/>
      <c r="VZY190" s="58"/>
      <c r="VZZ190" s="58"/>
      <c r="WAA190" s="58"/>
      <c r="WAB190" s="58"/>
      <c r="WAC190" s="58"/>
      <c r="WAD190" s="58"/>
      <c r="WAE190" s="58"/>
      <c r="WAF190" s="58"/>
      <c r="WAG190" s="58"/>
      <c r="WAH190" s="58"/>
      <c r="WAI190" s="58"/>
      <c r="WAJ190" s="58"/>
      <c r="WAK190" s="58"/>
      <c r="WAL190" s="58"/>
      <c r="WAM190" s="58"/>
      <c r="WAN190" s="58"/>
      <c r="WAO190" s="58"/>
      <c r="WAP190" s="58"/>
      <c r="WAQ190" s="58"/>
      <c r="WAR190" s="58"/>
      <c r="WAS190" s="58"/>
      <c r="WAT190" s="58"/>
      <c r="WAU190" s="58"/>
      <c r="WAV190" s="58"/>
      <c r="WAW190" s="58"/>
      <c r="WAX190" s="58"/>
      <c r="WAY190" s="58"/>
      <c r="WAZ190" s="58"/>
      <c r="WBA190" s="58"/>
      <c r="WBB190" s="58"/>
      <c r="WBC190" s="58"/>
      <c r="WBD190" s="58"/>
      <c r="WBE190" s="58"/>
      <c r="WBF190" s="58"/>
      <c r="WBG190" s="58"/>
      <c r="WBH190" s="58"/>
      <c r="WBI190" s="58"/>
      <c r="WBJ190" s="58"/>
      <c r="WBK190" s="58"/>
      <c r="WBL190" s="58"/>
      <c r="WBM190" s="58"/>
      <c r="WBN190" s="58"/>
      <c r="WBO190" s="58"/>
      <c r="WBP190" s="58"/>
      <c r="WBQ190" s="58"/>
      <c r="WBR190" s="58"/>
      <c r="WBS190" s="58"/>
      <c r="WBT190" s="58"/>
      <c r="WBU190" s="58"/>
      <c r="WBV190" s="58"/>
      <c r="WBW190" s="58"/>
      <c r="WBX190" s="58"/>
      <c r="WBY190" s="58"/>
      <c r="WBZ190" s="58"/>
      <c r="WCA190" s="58"/>
      <c r="WCB190" s="58"/>
      <c r="WCC190" s="58"/>
      <c r="WCD190" s="58"/>
      <c r="WCE190" s="58"/>
      <c r="WCF190" s="58"/>
      <c r="WCG190" s="58"/>
      <c r="WCH190" s="58"/>
      <c r="WCI190" s="58"/>
      <c r="WCJ190" s="58"/>
      <c r="WCK190" s="58"/>
      <c r="WCL190" s="58"/>
      <c r="WCM190" s="58"/>
      <c r="WCN190" s="58"/>
      <c r="WCO190" s="58"/>
      <c r="WCP190" s="58"/>
      <c r="WCQ190" s="58"/>
      <c r="WCR190" s="58"/>
      <c r="WCS190" s="58"/>
      <c r="WCT190" s="58"/>
      <c r="WCU190" s="58"/>
      <c r="WCV190" s="58"/>
      <c r="WCW190" s="58"/>
      <c r="WCX190" s="58"/>
      <c r="WCY190" s="58"/>
      <c r="WCZ190" s="58"/>
      <c r="WDA190" s="58"/>
      <c r="WDB190" s="58"/>
      <c r="WDC190" s="58"/>
      <c r="WDD190" s="58"/>
      <c r="WDE190" s="58"/>
      <c r="WDF190" s="58"/>
      <c r="WDG190" s="58"/>
      <c r="WDH190" s="58"/>
      <c r="WDI190" s="58"/>
      <c r="WDJ190" s="58"/>
      <c r="WDK190" s="58"/>
      <c r="WDL190" s="58"/>
      <c r="WDM190" s="58"/>
      <c r="WDN190" s="58"/>
      <c r="WDO190" s="58"/>
      <c r="WDP190" s="58"/>
      <c r="WDQ190" s="58"/>
      <c r="WDR190" s="58"/>
      <c r="WDS190" s="58"/>
      <c r="WDT190" s="58"/>
      <c r="WDU190" s="58"/>
      <c r="WDV190" s="58"/>
      <c r="WDW190" s="58"/>
      <c r="WDX190" s="58"/>
      <c r="WDY190" s="58"/>
      <c r="WDZ190" s="58"/>
      <c r="WEA190" s="58"/>
      <c r="WEB190" s="58"/>
      <c r="WEC190" s="58"/>
      <c r="WED190" s="58"/>
      <c r="WEE190" s="58"/>
      <c r="WEF190" s="58"/>
      <c r="WEG190" s="58"/>
      <c r="WEH190" s="58"/>
      <c r="WEI190" s="58"/>
      <c r="WEJ190" s="58"/>
      <c r="WEK190" s="58"/>
      <c r="WEL190" s="58"/>
      <c r="WEM190" s="58"/>
      <c r="WEN190" s="58"/>
      <c r="WEO190" s="58"/>
      <c r="WEP190" s="58"/>
      <c r="WEQ190" s="58"/>
      <c r="WER190" s="58"/>
      <c r="WES190" s="58"/>
      <c r="WET190" s="58"/>
      <c r="WEU190" s="58"/>
      <c r="WEV190" s="58"/>
      <c r="WEW190" s="58"/>
      <c r="WEX190" s="58"/>
      <c r="WEY190" s="58"/>
      <c r="WEZ190" s="58"/>
      <c r="WFA190" s="58"/>
      <c r="WFB190" s="58"/>
      <c r="WFC190" s="58"/>
      <c r="WFD190" s="58"/>
      <c r="WFE190" s="58"/>
      <c r="WFF190" s="58"/>
      <c r="WFG190" s="58"/>
      <c r="WFH190" s="58"/>
      <c r="WFI190" s="58"/>
      <c r="WFJ190" s="58"/>
      <c r="WFK190" s="58"/>
      <c r="WFL190" s="58"/>
      <c r="WFM190" s="58"/>
      <c r="WFN190" s="58"/>
      <c r="WFO190" s="58"/>
      <c r="WFP190" s="58"/>
      <c r="WFQ190" s="58"/>
      <c r="WFR190" s="58"/>
      <c r="WFS190" s="58"/>
      <c r="WFT190" s="58"/>
      <c r="WFU190" s="58"/>
      <c r="WFV190" s="58"/>
      <c r="WFW190" s="58"/>
      <c r="WFX190" s="58"/>
      <c r="WFY190" s="58"/>
      <c r="WFZ190" s="58"/>
      <c r="WGA190" s="58"/>
      <c r="WGB190" s="58"/>
      <c r="WGC190" s="58"/>
      <c r="WGD190" s="58"/>
      <c r="WGE190" s="58"/>
      <c r="WGF190" s="58"/>
      <c r="WGG190" s="58"/>
      <c r="WGH190" s="58"/>
      <c r="WGI190" s="58"/>
      <c r="WGJ190" s="58"/>
      <c r="WGK190" s="58"/>
      <c r="WGL190" s="58"/>
      <c r="WGM190" s="58"/>
      <c r="WGN190" s="58"/>
      <c r="WGO190" s="58"/>
      <c r="WGP190" s="58"/>
      <c r="WGQ190" s="58"/>
      <c r="WGR190" s="58"/>
      <c r="WGS190" s="58"/>
      <c r="WGT190" s="58"/>
      <c r="WGU190" s="58"/>
      <c r="WGV190" s="58"/>
      <c r="WGW190" s="58"/>
      <c r="WGX190" s="58"/>
      <c r="WGY190" s="58"/>
      <c r="WGZ190" s="58"/>
      <c r="WHA190" s="58"/>
      <c r="WHB190" s="58"/>
      <c r="WHC190" s="58"/>
      <c r="WHD190" s="58"/>
      <c r="WHE190" s="58"/>
      <c r="WHF190" s="58"/>
      <c r="WHG190" s="58"/>
      <c r="WHH190" s="58"/>
      <c r="WHI190" s="58"/>
      <c r="WHJ190" s="58"/>
      <c r="WHK190" s="58"/>
      <c r="WHL190" s="58"/>
      <c r="WHM190" s="58"/>
      <c r="WHN190" s="58"/>
      <c r="WHO190" s="58"/>
      <c r="WHP190" s="58"/>
      <c r="WHQ190" s="58"/>
      <c r="WHR190" s="58"/>
      <c r="WHS190" s="58"/>
      <c r="WHT190" s="58"/>
      <c r="WHU190" s="58"/>
      <c r="WHV190" s="58"/>
      <c r="WHW190" s="58"/>
      <c r="WHX190" s="58"/>
      <c r="WHY190" s="58"/>
      <c r="WHZ190" s="58"/>
      <c r="WIA190" s="58"/>
      <c r="WIB190" s="58"/>
      <c r="WIC190" s="58"/>
      <c r="WID190" s="58"/>
      <c r="WIE190" s="58"/>
      <c r="WIF190" s="58"/>
      <c r="WIG190" s="58"/>
      <c r="WIH190" s="58"/>
      <c r="WII190" s="58"/>
      <c r="WIJ190" s="58"/>
      <c r="WIK190" s="58"/>
      <c r="WIL190" s="58"/>
      <c r="WIM190" s="58"/>
      <c r="WIN190" s="58"/>
      <c r="WIO190" s="58"/>
      <c r="WIP190" s="58"/>
      <c r="WIQ190" s="58"/>
      <c r="WIR190" s="58"/>
      <c r="WIS190" s="58"/>
      <c r="WIT190" s="58"/>
      <c r="WIU190" s="58"/>
      <c r="WIV190" s="58"/>
      <c r="WIW190" s="58"/>
      <c r="WIX190" s="58"/>
      <c r="WIY190" s="58"/>
      <c r="WIZ190" s="58"/>
      <c r="WJA190" s="58"/>
      <c r="WJB190" s="58"/>
      <c r="WJC190" s="58"/>
      <c r="WJD190" s="58"/>
      <c r="WJE190" s="58"/>
      <c r="WJF190" s="58"/>
      <c r="WJG190" s="58"/>
      <c r="WJH190" s="58"/>
      <c r="WJI190" s="58"/>
      <c r="WJJ190" s="58"/>
      <c r="WJK190" s="58"/>
      <c r="WJL190" s="58"/>
      <c r="WJM190" s="58"/>
      <c r="WJN190" s="58"/>
      <c r="WJO190" s="58"/>
      <c r="WJP190" s="58"/>
      <c r="WJQ190" s="58"/>
      <c r="WJR190" s="58"/>
      <c r="WJS190" s="58"/>
      <c r="WJT190" s="58"/>
      <c r="WJU190" s="58"/>
      <c r="WJV190" s="58"/>
      <c r="WJW190" s="58"/>
      <c r="WJX190" s="58"/>
      <c r="WJY190" s="58"/>
      <c r="WJZ190" s="58"/>
      <c r="WKA190" s="58"/>
      <c r="WKB190" s="58"/>
      <c r="WKC190" s="58"/>
      <c r="WKD190" s="58"/>
      <c r="WKE190" s="58"/>
      <c r="WKF190" s="58"/>
      <c r="WKG190" s="58"/>
      <c r="WKH190" s="58"/>
      <c r="WKI190" s="58"/>
      <c r="WKJ190" s="58"/>
      <c r="WKK190" s="58"/>
      <c r="WKL190" s="58"/>
      <c r="WKM190" s="58"/>
      <c r="WKN190" s="58"/>
      <c r="WKO190" s="58"/>
      <c r="WKP190" s="58"/>
      <c r="WKQ190" s="58"/>
      <c r="WKR190" s="58"/>
      <c r="WKS190" s="58"/>
      <c r="WKT190" s="58"/>
      <c r="WKU190" s="58"/>
      <c r="WKV190" s="58"/>
      <c r="WKW190" s="58"/>
      <c r="WKX190" s="58"/>
      <c r="WKY190" s="58"/>
      <c r="WKZ190" s="58"/>
      <c r="WLA190" s="58"/>
      <c r="WLB190" s="58"/>
      <c r="WLC190" s="58"/>
      <c r="WLD190" s="58"/>
      <c r="WLE190" s="58"/>
      <c r="WLF190" s="58"/>
      <c r="WLG190" s="58"/>
      <c r="WLH190" s="58"/>
      <c r="WLI190" s="58"/>
      <c r="WLJ190" s="58"/>
      <c r="WLK190" s="58"/>
      <c r="WLL190" s="58"/>
      <c r="WLM190" s="58"/>
      <c r="WLN190" s="58"/>
      <c r="WLO190" s="58"/>
      <c r="WLP190" s="58"/>
      <c r="WLQ190" s="58"/>
      <c r="WLR190" s="58"/>
      <c r="WLS190" s="58"/>
      <c r="WLT190" s="58"/>
      <c r="WLU190" s="58"/>
      <c r="WLV190" s="58"/>
      <c r="WLW190" s="58"/>
      <c r="WLX190" s="58"/>
      <c r="WLY190" s="58"/>
      <c r="WLZ190" s="58"/>
      <c r="WMA190" s="58"/>
      <c r="WMB190" s="58"/>
      <c r="WMC190" s="58"/>
      <c r="WMD190" s="58"/>
      <c r="WME190" s="58"/>
      <c r="WMF190" s="58"/>
      <c r="WMG190" s="58"/>
      <c r="WMH190" s="58"/>
      <c r="WMI190" s="58"/>
      <c r="WMJ190" s="58"/>
      <c r="WMK190" s="58"/>
      <c r="WML190" s="58"/>
      <c r="WMM190" s="58"/>
      <c r="WMN190" s="58"/>
      <c r="WMO190" s="58"/>
      <c r="WMP190" s="58"/>
      <c r="WMQ190" s="58"/>
      <c r="WMR190" s="58"/>
      <c r="WMS190" s="58"/>
      <c r="WMT190" s="58"/>
      <c r="WMU190" s="58"/>
      <c r="WMV190" s="58"/>
      <c r="WMW190" s="58"/>
      <c r="WMX190" s="58"/>
      <c r="WMY190" s="58"/>
      <c r="WMZ190" s="58"/>
      <c r="WNA190" s="58"/>
      <c r="WNB190" s="58"/>
      <c r="WNC190" s="58"/>
      <c r="WND190" s="58"/>
      <c r="WNE190" s="58"/>
      <c r="WNF190" s="58"/>
      <c r="WNG190" s="58"/>
      <c r="WNH190" s="58"/>
      <c r="WNI190" s="58"/>
      <c r="WNJ190" s="58"/>
      <c r="WNK190" s="58"/>
      <c r="WNL190" s="58"/>
      <c r="WNM190" s="58"/>
      <c r="WNN190" s="58"/>
      <c r="WNO190" s="58"/>
      <c r="WNP190" s="58"/>
      <c r="WNQ190" s="58"/>
      <c r="WNR190" s="58"/>
      <c r="WNS190" s="58"/>
      <c r="WNT190" s="58"/>
      <c r="WNU190" s="58"/>
      <c r="WNV190" s="58"/>
      <c r="WNW190" s="58"/>
      <c r="WNX190" s="58"/>
      <c r="WNY190" s="58"/>
      <c r="WNZ190" s="58"/>
      <c r="WOA190" s="58"/>
      <c r="WOB190" s="58"/>
      <c r="WOC190" s="58"/>
      <c r="WOD190" s="58"/>
      <c r="WOE190" s="58"/>
      <c r="WOF190" s="58"/>
      <c r="WOG190" s="58"/>
      <c r="WOH190" s="58"/>
      <c r="WOI190" s="58"/>
      <c r="WOJ190" s="58"/>
      <c r="WOK190" s="58"/>
      <c r="WOL190" s="58"/>
      <c r="WOM190" s="58"/>
      <c r="WON190" s="58"/>
      <c r="WOO190" s="58"/>
      <c r="WOP190" s="58"/>
      <c r="WOQ190" s="58"/>
      <c r="WOR190" s="58"/>
      <c r="WOS190" s="58"/>
      <c r="WOT190" s="58"/>
      <c r="WOU190" s="58"/>
      <c r="WOV190" s="58"/>
      <c r="WOW190" s="58"/>
      <c r="WOX190" s="58"/>
      <c r="WOY190" s="58"/>
      <c r="WOZ190" s="58"/>
      <c r="WPA190" s="58"/>
      <c r="WPB190" s="58"/>
      <c r="WPC190" s="58"/>
      <c r="WPD190" s="58"/>
      <c r="WPE190" s="58"/>
      <c r="WPF190" s="58"/>
      <c r="WPG190" s="58"/>
      <c r="WPH190" s="58"/>
      <c r="WPI190" s="58"/>
      <c r="WPJ190" s="58"/>
      <c r="WPK190" s="58"/>
      <c r="WPL190" s="58"/>
      <c r="WPM190" s="58"/>
      <c r="WPN190" s="58"/>
      <c r="WPO190" s="58"/>
      <c r="WPP190" s="58"/>
      <c r="WPQ190" s="58"/>
      <c r="WPR190" s="58"/>
      <c r="WPS190" s="58"/>
      <c r="WPT190" s="58"/>
      <c r="WPU190" s="58"/>
      <c r="WPV190" s="58"/>
      <c r="WPW190" s="58"/>
      <c r="WPX190" s="58"/>
      <c r="WPY190" s="58"/>
      <c r="WPZ190" s="58"/>
      <c r="WQA190" s="58"/>
      <c r="WQB190" s="58"/>
      <c r="WQC190" s="58"/>
      <c r="WQD190" s="58"/>
      <c r="WQE190" s="58"/>
      <c r="WQF190" s="58"/>
      <c r="WQG190" s="58"/>
      <c r="WQH190" s="58"/>
      <c r="WQI190" s="58"/>
      <c r="WQJ190" s="58"/>
      <c r="WQK190" s="58"/>
      <c r="WQL190" s="58"/>
      <c r="WQM190" s="58"/>
      <c r="WQN190" s="58"/>
      <c r="WQO190" s="58"/>
      <c r="WQP190" s="58"/>
      <c r="WQQ190" s="58"/>
      <c r="WQR190" s="58"/>
      <c r="WQS190" s="58"/>
      <c r="WQT190" s="58"/>
      <c r="WQU190" s="58"/>
      <c r="WQV190" s="58"/>
      <c r="WQW190" s="58"/>
      <c r="WQX190" s="58"/>
      <c r="WQY190" s="58"/>
      <c r="WQZ190" s="58"/>
      <c r="WRA190" s="58"/>
      <c r="WRB190" s="58"/>
      <c r="WRC190" s="58"/>
      <c r="WRD190" s="58"/>
      <c r="WRE190" s="58"/>
      <c r="WRF190" s="58"/>
      <c r="WRG190" s="58"/>
      <c r="WRH190" s="58"/>
      <c r="WRI190" s="58"/>
      <c r="WRJ190" s="58"/>
      <c r="WRK190" s="58"/>
      <c r="WRL190" s="58"/>
      <c r="WRM190" s="58"/>
      <c r="WRN190" s="58"/>
      <c r="WRO190" s="58"/>
      <c r="WRP190" s="58"/>
      <c r="WRQ190" s="58"/>
      <c r="WRR190" s="58"/>
      <c r="WRS190" s="58"/>
      <c r="WRT190" s="58"/>
      <c r="WRU190" s="58"/>
      <c r="WRV190" s="58"/>
      <c r="WRW190" s="58"/>
      <c r="WRX190" s="58"/>
      <c r="WRY190" s="58"/>
      <c r="WRZ190" s="58"/>
      <c r="WSA190" s="58"/>
      <c r="WSB190" s="58"/>
      <c r="WSC190" s="58"/>
      <c r="WSD190" s="58"/>
      <c r="WSE190" s="58"/>
      <c r="WSF190" s="58"/>
      <c r="WSG190" s="58"/>
      <c r="WSH190" s="58"/>
      <c r="WSI190" s="58"/>
      <c r="WSJ190" s="58"/>
      <c r="WSK190" s="58"/>
      <c r="WSL190" s="58"/>
      <c r="WSM190" s="58"/>
      <c r="WSN190" s="58"/>
      <c r="WSO190" s="58"/>
      <c r="WSP190" s="58"/>
      <c r="WSQ190" s="58"/>
      <c r="WSR190" s="58"/>
      <c r="WSS190" s="58"/>
      <c r="WST190" s="58"/>
      <c r="WSU190" s="58"/>
      <c r="WSV190" s="58"/>
      <c r="WSW190" s="58"/>
      <c r="WSX190" s="58"/>
      <c r="WSY190" s="58"/>
      <c r="WSZ190" s="58"/>
      <c r="WTA190" s="58"/>
      <c r="WTB190" s="58"/>
      <c r="WTC190" s="58"/>
      <c r="WTD190" s="58"/>
      <c r="WTE190" s="58"/>
      <c r="WTF190" s="58"/>
      <c r="WTG190" s="58"/>
      <c r="WTH190" s="58"/>
      <c r="WTI190" s="58"/>
      <c r="WTJ190" s="58"/>
      <c r="WTK190" s="58"/>
      <c r="WTL190" s="58"/>
      <c r="WTM190" s="58"/>
      <c r="WTN190" s="58"/>
      <c r="WTO190" s="58"/>
      <c r="WTP190" s="58"/>
      <c r="WTQ190" s="58"/>
      <c r="WTR190" s="58"/>
      <c r="WTS190" s="58"/>
      <c r="WTT190" s="58"/>
      <c r="WTU190" s="58"/>
      <c r="WTV190" s="58"/>
      <c r="WTW190" s="58"/>
      <c r="WTX190" s="58"/>
      <c r="WTY190" s="58"/>
      <c r="WTZ190" s="58"/>
      <c r="WUA190" s="58"/>
      <c r="WUB190" s="58"/>
      <c r="WUC190" s="58"/>
      <c r="WUD190" s="58"/>
      <c r="WUE190" s="58"/>
      <c r="WUF190" s="58"/>
      <c r="WUG190" s="58"/>
      <c r="WUH190" s="58"/>
      <c r="WUI190" s="58"/>
      <c r="WUJ190" s="58"/>
      <c r="WUK190" s="58"/>
      <c r="WUL190" s="58"/>
      <c r="WUM190" s="58"/>
      <c r="WUN190" s="58"/>
      <c r="WUO190" s="58"/>
      <c r="WUP190" s="58"/>
      <c r="WUQ190" s="58"/>
      <c r="WUR190" s="58"/>
      <c r="WUS190" s="58"/>
      <c r="WUT190" s="58"/>
      <c r="WUU190" s="58"/>
      <c r="WUV190" s="58"/>
      <c r="WUW190" s="58"/>
      <c r="WUX190" s="58"/>
      <c r="WUY190" s="58"/>
      <c r="WUZ190" s="58"/>
      <c r="WVA190" s="58"/>
      <c r="WVB190" s="58"/>
      <c r="WVC190" s="58"/>
      <c r="WVD190" s="58"/>
      <c r="WVE190" s="58"/>
      <c r="WVF190" s="58"/>
      <c r="WVG190" s="58"/>
      <c r="WVH190" s="58"/>
      <c r="WVI190" s="58"/>
      <c r="WVJ190" s="58"/>
      <c r="WVK190" s="58"/>
      <c r="WVL190" s="58"/>
      <c r="WVM190" s="58"/>
      <c r="WVN190" s="58"/>
      <c r="WVO190" s="58"/>
      <c r="WVP190" s="58"/>
      <c r="WVQ190" s="58"/>
      <c r="WVR190" s="58"/>
      <c r="WVS190" s="58"/>
      <c r="WVT190" s="58"/>
      <c r="WVU190" s="58"/>
      <c r="WVV190" s="58"/>
      <c r="WVW190" s="58"/>
      <c r="WVX190" s="58"/>
      <c r="WVY190" s="58"/>
      <c r="WVZ190" s="58"/>
      <c r="WWA190" s="58"/>
      <c r="WWB190" s="58"/>
      <c r="WWC190" s="58"/>
      <c r="WWD190" s="58"/>
      <c r="WWE190" s="58"/>
      <c r="WWF190" s="58"/>
      <c r="WWG190" s="58"/>
      <c r="WWH190" s="58"/>
      <c r="WWI190" s="58"/>
      <c r="WWJ190" s="58"/>
      <c r="WWK190" s="58"/>
      <c r="WWL190" s="58"/>
      <c r="WWM190" s="58"/>
      <c r="WWN190" s="58"/>
      <c r="WWO190" s="58"/>
      <c r="WWP190" s="58"/>
      <c r="WWQ190" s="58"/>
      <c r="WWR190" s="58"/>
      <c r="WWS190" s="58"/>
      <c r="WWT190" s="58"/>
      <c r="WWU190" s="58"/>
      <c r="WWV190" s="58"/>
      <c r="WWW190" s="58"/>
      <c r="WWX190" s="58"/>
      <c r="WWY190" s="58"/>
      <c r="WWZ190" s="58"/>
      <c r="WXA190" s="58"/>
      <c r="WXB190" s="58"/>
      <c r="WXC190" s="58"/>
      <c r="WXD190" s="58"/>
      <c r="WXE190" s="58"/>
      <c r="WXF190" s="58"/>
      <c r="WXG190" s="58"/>
      <c r="WXH190" s="58"/>
      <c r="WXI190" s="58"/>
      <c r="WXJ190" s="58"/>
      <c r="WXK190" s="58"/>
      <c r="WXL190" s="58"/>
      <c r="WXM190" s="58"/>
      <c r="WXN190" s="58"/>
      <c r="WXO190" s="58"/>
      <c r="WXP190" s="58"/>
      <c r="WXQ190" s="58"/>
      <c r="WXR190" s="58"/>
      <c r="WXS190" s="58"/>
      <c r="WXT190" s="58"/>
      <c r="WXU190" s="58"/>
      <c r="WXV190" s="58"/>
      <c r="WXW190" s="58"/>
      <c r="WXX190" s="58"/>
      <c r="WXY190" s="58"/>
      <c r="WXZ190" s="58"/>
      <c r="WYA190" s="58"/>
      <c r="WYB190" s="58"/>
      <c r="WYC190" s="58"/>
      <c r="WYD190" s="58"/>
      <c r="WYE190" s="58"/>
      <c r="WYF190" s="58"/>
      <c r="WYG190" s="58"/>
      <c r="WYH190" s="58"/>
      <c r="WYI190" s="58"/>
      <c r="WYJ190" s="58"/>
      <c r="WYK190" s="58"/>
      <c r="WYL190" s="58"/>
      <c r="WYM190" s="58"/>
      <c r="WYN190" s="58"/>
      <c r="WYO190" s="58"/>
      <c r="WYP190" s="58"/>
      <c r="WYQ190" s="58"/>
      <c r="WYR190" s="58"/>
      <c r="WYS190" s="58"/>
      <c r="WYT190" s="58"/>
      <c r="WYU190" s="58"/>
      <c r="WYV190" s="58"/>
      <c r="WYW190" s="58"/>
      <c r="WYX190" s="58"/>
      <c r="WYY190" s="58"/>
      <c r="WYZ190" s="58"/>
      <c r="WZA190" s="58"/>
      <c r="WZB190" s="58"/>
      <c r="WZC190" s="58"/>
      <c r="WZD190" s="58"/>
      <c r="WZE190" s="58"/>
      <c r="WZF190" s="58"/>
      <c r="WZG190" s="58"/>
      <c r="WZH190" s="58"/>
      <c r="WZI190" s="58"/>
      <c r="WZJ190" s="58"/>
      <c r="WZK190" s="58"/>
      <c r="WZL190" s="58"/>
      <c r="WZM190" s="58"/>
      <c r="WZN190" s="58"/>
      <c r="WZO190" s="58"/>
      <c r="WZP190" s="58"/>
      <c r="WZQ190" s="58"/>
      <c r="WZR190" s="58"/>
      <c r="WZS190" s="58"/>
      <c r="WZT190" s="58"/>
      <c r="WZU190" s="58"/>
      <c r="WZV190" s="58"/>
      <c r="WZW190" s="58"/>
      <c r="WZX190" s="58"/>
      <c r="WZY190" s="58"/>
      <c r="WZZ190" s="58"/>
      <c r="XAA190" s="58"/>
      <c r="XAB190" s="58"/>
      <c r="XAC190" s="58"/>
      <c r="XAD190" s="58"/>
      <c r="XAE190" s="58"/>
      <c r="XAF190" s="58"/>
      <c r="XAG190" s="58"/>
      <c r="XAH190" s="58"/>
      <c r="XAI190" s="58"/>
      <c r="XAJ190" s="58"/>
      <c r="XAK190" s="58"/>
      <c r="XAL190" s="58"/>
      <c r="XAM190" s="58"/>
      <c r="XAN190" s="58"/>
      <c r="XAO190" s="58"/>
      <c r="XAP190" s="58"/>
      <c r="XAQ190" s="58"/>
      <c r="XAR190" s="58"/>
      <c r="XAS190" s="58"/>
      <c r="XAT190" s="58"/>
      <c r="XAU190" s="58"/>
      <c r="XAV190" s="58"/>
      <c r="XAW190" s="58"/>
      <c r="XAX190" s="58"/>
      <c r="XAY190" s="58"/>
      <c r="XAZ190" s="58"/>
      <c r="XBA190" s="58"/>
      <c r="XBB190" s="58"/>
      <c r="XBC190" s="58"/>
      <c r="XBD190" s="58"/>
      <c r="XBE190" s="58"/>
      <c r="XBF190" s="58"/>
      <c r="XBG190" s="58"/>
      <c r="XBH190" s="58"/>
      <c r="XBI190" s="58"/>
      <c r="XBJ190" s="58"/>
      <c r="XBK190" s="58"/>
      <c r="XBL190" s="58"/>
      <c r="XBM190" s="58"/>
      <c r="XBN190" s="58"/>
      <c r="XBO190" s="58"/>
      <c r="XBP190" s="58"/>
      <c r="XBQ190" s="58"/>
      <c r="XBR190" s="58"/>
      <c r="XBS190" s="58"/>
      <c r="XBT190" s="58"/>
      <c r="XBU190" s="58"/>
      <c r="XBV190" s="58"/>
      <c r="XBW190" s="58"/>
      <c r="XBX190" s="58"/>
      <c r="XBY190" s="58"/>
      <c r="XBZ190" s="58"/>
      <c r="XCA190" s="58"/>
      <c r="XCB190" s="58"/>
      <c r="XCC190" s="58"/>
      <c r="XCD190" s="58"/>
      <c r="XCE190" s="58"/>
      <c r="XCF190" s="58"/>
      <c r="XCG190" s="58"/>
      <c r="XCH190" s="58"/>
      <c r="XCI190" s="58"/>
      <c r="XCJ190" s="58"/>
      <c r="XCK190" s="58"/>
      <c r="XCL190" s="58"/>
      <c r="XCM190" s="58"/>
      <c r="XCN190" s="58"/>
      <c r="XCO190" s="58"/>
      <c r="XCP190" s="58"/>
      <c r="XCQ190" s="58"/>
      <c r="XCR190" s="58"/>
      <c r="XCS190" s="58"/>
      <c r="XCT190" s="58"/>
      <c r="XCU190" s="58"/>
      <c r="XCV190" s="58"/>
      <c r="XCW190" s="58"/>
      <c r="XCX190" s="58"/>
      <c r="XCY190" s="58"/>
      <c r="XCZ190" s="58"/>
      <c r="XDA190" s="58"/>
      <c r="XDB190" s="58"/>
      <c r="XDC190" s="58"/>
      <c r="XDD190" s="58"/>
      <c r="XDE190" s="58"/>
      <c r="XDF190" s="58"/>
      <c r="XDG190" s="58"/>
      <c r="XDH190" s="58"/>
      <c r="XDI190" s="58"/>
      <c r="XDJ190" s="58"/>
      <c r="XDK190" s="58"/>
      <c r="XDL190" s="58"/>
      <c r="XDM190" s="58"/>
      <c r="XDN190" s="58"/>
      <c r="XDO190" s="58"/>
      <c r="XDP190" s="58"/>
      <c r="XDQ190" s="58"/>
      <c r="XDR190" s="58"/>
      <c r="XDS190" s="58"/>
      <c r="XDT190" s="58"/>
      <c r="XDU190" s="58"/>
      <c r="XDV190" s="58"/>
      <c r="XDW190" s="58"/>
      <c r="XDX190" s="58"/>
      <c r="XDY190" s="58"/>
      <c r="XDZ190" s="58"/>
      <c r="XEA190" s="58"/>
      <c r="XEB190" s="58"/>
      <c r="XEC190" s="58"/>
      <c r="XED190" s="58"/>
      <c r="XEE190" s="58"/>
      <c r="XEF190" s="58"/>
      <c r="XEG190" s="58"/>
      <c r="XEH190" s="58"/>
      <c r="XEI190" s="58"/>
      <c r="XEJ190" s="58"/>
      <c r="XEK190" s="58"/>
      <c r="XEL190" s="58"/>
      <c r="XEM190" s="58"/>
      <c r="XEN190" s="58"/>
      <c r="XEO190" s="58"/>
      <c r="XEP190" s="58"/>
      <c r="XEQ190" s="58"/>
      <c r="XER190" s="58"/>
      <c r="XES190" s="58"/>
      <c r="XET190" s="58"/>
      <c r="XEU190" s="58"/>
      <c r="XEV190" s="58"/>
      <c r="XEW190" s="58"/>
      <c r="XEX190" s="58"/>
      <c r="XEY190" s="58"/>
      <c r="XEZ190" s="58"/>
      <c r="XFA190" s="58"/>
      <c r="XFB190" s="58"/>
    </row>
    <row r="191" spans="1:16382" s="57" customFormat="1" x14ac:dyDescent="0.35">
      <c r="A191" s="17"/>
      <c r="C191" s="160"/>
      <c r="E191" s="89"/>
      <c r="F191" s="161"/>
      <c r="G191" s="89"/>
      <c r="H191" s="71"/>
      <c r="I191" s="162"/>
      <c r="J191" s="22"/>
      <c r="K191" s="22"/>
      <c r="L191" s="22"/>
      <c r="M191" s="22"/>
      <c r="N191" s="22"/>
      <c r="O191" s="22"/>
      <c r="AA191" s="40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  <c r="GS191" s="58"/>
      <c r="GT191" s="58"/>
      <c r="GU191" s="58"/>
      <c r="GV191" s="58"/>
      <c r="GW191" s="58"/>
      <c r="GX191" s="58"/>
      <c r="GY191" s="58"/>
      <c r="GZ191" s="58"/>
      <c r="HA191" s="58"/>
      <c r="HB191" s="58"/>
      <c r="HC191" s="58"/>
      <c r="HD191" s="58"/>
      <c r="HE191" s="58"/>
      <c r="HF191" s="58"/>
      <c r="HG191" s="58"/>
      <c r="HH191" s="58"/>
      <c r="HI191" s="58"/>
      <c r="HJ191" s="58"/>
      <c r="HK191" s="58"/>
      <c r="HL191" s="58"/>
      <c r="HM191" s="58"/>
      <c r="HN191" s="58"/>
      <c r="HO191" s="58"/>
      <c r="HP191" s="58"/>
      <c r="HQ191" s="58"/>
      <c r="HR191" s="58"/>
      <c r="HS191" s="58"/>
      <c r="HT191" s="58"/>
      <c r="HU191" s="58"/>
      <c r="HV191" s="58"/>
      <c r="HW191" s="58"/>
      <c r="HX191" s="58"/>
      <c r="HY191" s="58"/>
      <c r="HZ191" s="58"/>
      <c r="IA191" s="58"/>
      <c r="IB191" s="58"/>
      <c r="IC191" s="58"/>
      <c r="ID191" s="58"/>
      <c r="IE191" s="58"/>
      <c r="IF191" s="58"/>
      <c r="IG191" s="58"/>
      <c r="IH191" s="58"/>
      <c r="II191" s="58"/>
      <c r="IJ191" s="58"/>
      <c r="IK191" s="58"/>
      <c r="IL191" s="58"/>
      <c r="IM191" s="58"/>
      <c r="IN191" s="58"/>
      <c r="IO191" s="58"/>
      <c r="IP191" s="58"/>
      <c r="IQ191" s="58"/>
      <c r="IR191" s="58"/>
      <c r="IS191" s="58"/>
      <c r="IT191" s="58"/>
      <c r="IU191" s="58"/>
      <c r="IV191" s="58"/>
      <c r="IW191" s="58"/>
      <c r="IX191" s="58"/>
      <c r="IY191" s="58"/>
      <c r="IZ191" s="58"/>
      <c r="JA191" s="58"/>
      <c r="JB191" s="58"/>
      <c r="JC191" s="58"/>
      <c r="JD191" s="58"/>
      <c r="JE191" s="58"/>
      <c r="JF191" s="58"/>
      <c r="JG191" s="58"/>
      <c r="JH191" s="58"/>
      <c r="JI191" s="58"/>
      <c r="JJ191" s="58"/>
      <c r="JK191" s="58"/>
      <c r="JL191" s="58"/>
      <c r="JM191" s="58"/>
      <c r="JN191" s="58"/>
      <c r="JO191" s="58"/>
      <c r="JP191" s="58"/>
      <c r="JQ191" s="58"/>
      <c r="JR191" s="58"/>
      <c r="JS191" s="58"/>
      <c r="JT191" s="58"/>
      <c r="JU191" s="58"/>
      <c r="JV191" s="58"/>
      <c r="JW191" s="58"/>
      <c r="JX191" s="58"/>
      <c r="JY191" s="58"/>
      <c r="JZ191" s="58"/>
      <c r="KA191" s="58"/>
      <c r="KB191" s="58"/>
      <c r="KC191" s="58"/>
      <c r="KD191" s="58"/>
      <c r="KE191" s="58"/>
      <c r="KF191" s="58"/>
      <c r="KG191" s="58"/>
      <c r="KH191" s="58"/>
      <c r="KI191" s="58"/>
      <c r="KJ191" s="58"/>
      <c r="KK191" s="58"/>
      <c r="KL191" s="58"/>
      <c r="KM191" s="58"/>
      <c r="KN191" s="58"/>
      <c r="KO191" s="58"/>
      <c r="KP191" s="58"/>
      <c r="KQ191" s="58"/>
      <c r="KR191" s="58"/>
      <c r="KS191" s="58"/>
      <c r="KT191" s="58"/>
      <c r="KU191" s="58"/>
      <c r="KV191" s="58"/>
      <c r="KW191" s="58"/>
      <c r="KX191" s="58"/>
      <c r="KY191" s="58"/>
      <c r="KZ191" s="58"/>
      <c r="LA191" s="58"/>
      <c r="LB191" s="58"/>
      <c r="LC191" s="58"/>
      <c r="LD191" s="58"/>
      <c r="LE191" s="58"/>
      <c r="LF191" s="58"/>
      <c r="LG191" s="58"/>
      <c r="LH191" s="58"/>
      <c r="LI191" s="58"/>
      <c r="LJ191" s="58"/>
      <c r="LK191" s="58"/>
      <c r="LL191" s="58"/>
      <c r="LM191" s="58"/>
      <c r="LN191" s="58"/>
      <c r="LO191" s="58"/>
      <c r="LP191" s="58"/>
      <c r="LQ191" s="58"/>
      <c r="LR191" s="58"/>
      <c r="LS191" s="58"/>
      <c r="LT191" s="58"/>
      <c r="LU191" s="58"/>
      <c r="LV191" s="58"/>
      <c r="LW191" s="58"/>
      <c r="LX191" s="58"/>
      <c r="LY191" s="58"/>
      <c r="LZ191" s="58"/>
      <c r="MA191" s="58"/>
      <c r="MB191" s="58"/>
      <c r="MC191" s="58"/>
      <c r="MD191" s="58"/>
      <c r="ME191" s="58"/>
      <c r="MF191" s="58"/>
      <c r="MG191" s="58"/>
      <c r="MH191" s="58"/>
      <c r="MI191" s="58"/>
      <c r="MJ191" s="58"/>
      <c r="MK191" s="58"/>
      <c r="ML191" s="58"/>
      <c r="MM191" s="58"/>
      <c r="MN191" s="58"/>
      <c r="MO191" s="58"/>
      <c r="MP191" s="58"/>
      <c r="MQ191" s="58"/>
      <c r="MR191" s="58"/>
      <c r="MS191" s="58"/>
      <c r="MT191" s="58"/>
      <c r="MU191" s="58"/>
      <c r="MV191" s="58"/>
      <c r="MW191" s="58"/>
      <c r="MX191" s="58"/>
      <c r="MY191" s="58"/>
      <c r="MZ191" s="58"/>
      <c r="NA191" s="58"/>
      <c r="NB191" s="58"/>
      <c r="NC191" s="58"/>
      <c r="ND191" s="58"/>
      <c r="NE191" s="58"/>
      <c r="NF191" s="58"/>
      <c r="NG191" s="58"/>
      <c r="NH191" s="58"/>
      <c r="NI191" s="58"/>
      <c r="NJ191" s="58"/>
      <c r="NK191" s="58"/>
      <c r="NL191" s="58"/>
      <c r="NM191" s="58"/>
      <c r="NN191" s="58"/>
      <c r="NO191" s="58"/>
      <c r="NP191" s="58"/>
      <c r="NQ191" s="58"/>
      <c r="NR191" s="58"/>
      <c r="NS191" s="58"/>
      <c r="NT191" s="58"/>
      <c r="NU191" s="58"/>
      <c r="NV191" s="58"/>
      <c r="NW191" s="58"/>
      <c r="NX191" s="58"/>
      <c r="NY191" s="58"/>
      <c r="NZ191" s="58"/>
      <c r="OA191" s="58"/>
      <c r="OB191" s="58"/>
      <c r="OC191" s="58"/>
      <c r="OD191" s="58"/>
      <c r="OE191" s="58"/>
      <c r="OF191" s="58"/>
      <c r="OG191" s="58"/>
      <c r="OH191" s="58"/>
      <c r="OI191" s="58"/>
      <c r="OJ191" s="58"/>
      <c r="OK191" s="58"/>
      <c r="OL191" s="58"/>
      <c r="OM191" s="58"/>
      <c r="ON191" s="58"/>
      <c r="OO191" s="58"/>
      <c r="OP191" s="58"/>
      <c r="OQ191" s="58"/>
      <c r="OR191" s="58"/>
      <c r="OS191" s="58"/>
      <c r="OT191" s="58"/>
      <c r="OU191" s="58"/>
      <c r="OV191" s="58"/>
      <c r="OW191" s="58"/>
      <c r="OX191" s="58"/>
      <c r="OY191" s="58"/>
      <c r="OZ191" s="58"/>
      <c r="PA191" s="58"/>
      <c r="PB191" s="58"/>
      <c r="PC191" s="58"/>
      <c r="PD191" s="58"/>
      <c r="PE191" s="58"/>
      <c r="PF191" s="58"/>
      <c r="PG191" s="58"/>
      <c r="PH191" s="58"/>
      <c r="PI191" s="58"/>
      <c r="PJ191" s="58"/>
      <c r="PK191" s="58"/>
      <c r="PL191" s="58"/>
      <c r="PM191" s="58"/>
      <c r="PN191" s="58"/>
      <c r="PO191" s="58"/>
      <c r="PP191" s="58"/>
      <c r="PQ191" s="58"/>
      <c r="PR191" s="58"/>
      <c r="PS191" s="58"/>
      <c r="PT191" s="58"/>
      <c r="PU191" s="58"/>
      <c r="PV191" s="58"/>
      <c r="PW191" s="58"/>
      <c r="PX191" s="58"/>
      <c r="PY191" s="58"/>
      <c r="PZ191" s="58"/>
      <c r="QA191" s="58"/>
      <c r="QB191" s="58"/>
      <c r="QC191" s="58"/>
      <c r="QD191" s="58"/>
      <c r="QE191" s="58"/>
      <c r="QF191" s="58"/>
      <c r="QG191" s="58"/>
      <c r="QH191" s="58"/>
      <c r="QI191" s="58"/>
      <c r="QJ191" s="58"/>
      <c r="QK191" s="58"/>
      <c r="QL191" s="58"/>
      <c r="QM191" s="58"/>
      <c r="QN191" s="58"/>
      <c r="QO191" s="58"/>
      <c r="QP191" s="58"/>
      <c r="QQ191" s="58"/>
      <c r="QR191" s="58"/>
      <c r="QS191" s="58"/>
      <c r="QT191" s="58"/>
      <c r="QU191" s="58"/>
      <c r="QV191" s="58"/>
      <c r="QW191" s="58"/>
      <c r="QX191" s="58"/>
      <c r="QY191" s="58"/>
      <c r="QZ191" s="58"/>
      <c r="RA191" s="58"/>
      <c r="RB191" s="58"/>
      <c r="RC191" s="58"/>
      <c r="RD191" s="58"/>
      <c r="RE191" s="58"/>
      <c r="RF191" s="58"/>
      <c r="RG191" s="58"/>
      <c r="RH191" s="58"/>
      <c r="RI191" s="58"/>
      <c r="RJ191" s="58"/>
      <c r="RK191" s="58"/>
      <c r="RL191" s="58"/>
      <c r="RM191" s="58"/>
      <c r="RN191" s="58"/>
      <c r="RO191" s="58"/>
      <c r="RP191" s="58"/>
      <c r="RQ191" s="58"/>
      <c r="RR191" s="58"/>
      <c r="RS191" s="58"/>
      <c r="RT191" s="58"/>
      <c r="RU191" s="58"/>
      <c r="RV191" s="58"/>
      <c r="RW191" s="58"/>
      <c r="RX191" s="58"/>
      <c r="RY191" s="58"/>
      <c r="RZ191" s="58"/>
      <c r="SA191" s="58"/>
      <c r="SB191" s="58"/>
      <c r="SC191" s="58"/>
      <c r="SD191" s="58"/>
      <c r="SE191" s="58"/>
      <c r="SF191" s="58"/>
      <c r="SG191" s="58"/>
      <c r="SH191" s="58"/>
      <c r="SI191" s="58"/>
      <c r="SJ191" s="58"/>
      <c r="SK191" s="58"/>
      <c r="SL191" s="58"/>
      <c r="SM191" s="58"/>
      <c r="SN191" s="58"/>
      <c r="SO191" s="58"/>
      <c r="SP191" s="58"/>
      <c r="SQ191" s="58"/>
      <c r="SR191" s="58"/>
      <c r="SS191" s="58"/>
      <c r="ST191" s="58"/>
      <c r="SU191" s="58"/>
      <c r="SV191" s="58"/>
      <c r="SW191" s="58"/>
      <c r="SX191" s="58"/>
      <c r="SY191" s="58"/>
      <c r="SZ191" s="58"/>
      <c r="TA191" s="58"/>
      <c r="TB191" s="58"/>
      <c r="TC191" s="58"/>
      <c r="TD191" s="58"/>
      <c r="TE191" s="58"/>
      <c r="TF191" s="58"/>
      <c r="TG191" s="58"/>
      <c r="TH191" s="58"/>
      <c r="TI191" s="58"/>
      <c r="TJ191" s="58"/>
      <c r="TK191" s="58"/>
      <c r="TL191" s="58"/>
      <c r="TM191" s="58"/>
      <c r="TN191" s="58"/>
      <c r="TO191" s="58"/>
      <c r="TP191" s="58"/>
      <c r="TQ191" s="58"/>
      <c r="TR191" s="58"/>
      <c r="TS191" s="58"/>
      <c r="TT191" s="58"/>
      <c r="TU191" s="58"/>
      <c r="TV191" s="58"/>
      <c r="TW191" s="58"/>
      <c r="TX191" s="58"/>
      <c r="TY191" s="58"/>
      <c r="TZ191" s="58"/>
      <c r="UA191" s="58"/>
      <c r="UB191" s="58"/>
      <c r="UC191" s="58"/>
      <c r="UD191" s="58"/>
      <c r="UE191" s="58"/>
      <c r="UF191" s="58"/>
      <c r="UG191" s="58"/>
      <c r="UH191" s="58"/>
      <c r="UI191" s="58"/>
      <c r="UJ191" s="58"/>
      <c r="UK191" s="58"/>
      <c r="UL191" s="58"/>
      <c r="UM191" s="58"/>
      <c r="UN191" s="58"/>
      <c r="UO191" s="58"/>
      <c r="UP191" s="58"/>
      <c r="UQ191" s="58"/>
      <c r="UR191" s="58"/>
      <c r="US191" s="58"/>
      <c r="UT191" s="58"/>
      <c r="UU191" s="58"/>
      <c r="UV191" s="58"/>
      <c r="UW191" s="58"/>
      <c r="UX191" s="58"/>
      <c r="UY191" s="58"/>
      <c r="UZ191" s="58"/>
      <c r="VA191" s="58"/>
      <c r="VB191" s="58"/>
      <c r="VC191" s="58"/>
      <c r="VD191" s="58"/>
      <c r="VE191" s="58"/>
      <c r="VF191" s="58"/>
      <c r="VG191" s="58"/>
      <c r="VH191" s="58"/>
      <c r="VI191" s="58"/>
      <c r="VJ191" s="58"/>
      <c r="VK191" s="58"/>
      <c r="VL191" s="58"/>
      <c r="VM191" s="58"/>
      <c r="VN191" s="58"/>
      <c r="VO191" s="58"/>
      <c r="VP191" s="58"/>
      <c r="VQ191" s="58"/>
      <c r="VR191" s="58"/>
      <c r="VS191" s="58"/>
      <c r="VT191" s="58"/>
      <c r="VU191" s="58"/>
      <c r="VV191" s="58"/>
      <c r="VW191" s="58"/>
      <c r="VX191" s="58"/>
      <c r="VY191" s="58"/>
      <c r="VZ191" s="58"/>
      <c r="WA191" s="58"/>
      <c r="WB191" s="58"/>
      <c r="WC191" s="58"/>
      <c r="WD191" s="58"/>
      <c r="WE191" s="58"/>
      <c r="WF191" s="58"/>
      <c r="WG191" s="58"/>
      <c r="WH191" s="58"/>
      <c r="WI191" s="58"/>
      <c r="WJ191" s="58"/>
      <c r="WK191" s="58"/>
      <c r="WL191" s="58"/>
      <c r="WM191" s="58"/>
      <c r="WN191" s="58"/>
      <c r="WO191" s="58"/>
      <c r="WP191" s="58"/>
      <c r="WQ191" s="58"/>
      <c r="WR191" s="58"/>
      <c r="WS191" s="58"/>
      <c r="WT191" s="58"/>
      <c r="WU191" s="58"/>
      <c r="WV191" s="58"/>
      <c r="WW191" s="58"/>
      <c r="WX191" s="58"/>
      <c r="WY191" s="58"/>
      <c r="WZ191" s="58"/>
      <c r="XA191" s="58"/>
      <c r="XB191" s="58"/>
      <c r="XC191" s="58"/>
      <c r="XD191" s="58"/>
      <c r="XE191" s="58"/>
      <c r="XF191" s="58"/>
      <c r="XG191" s="58"/>
      <c r="XH191" s="58"/>
      <c r="XI191" s="58"/>
      <c r="XJ191" s="58"/>
      <c r="XK191" s="58"/>
      <c r="XL191" s="58"/>
      <c r="XM191" s="58"/>
      <c r="XN191" s="58"/>
      <c r="XO191" s="58"/>
      <c r="XP191" s="58"/>
      <c r="XQ191" s="58"/>
      <c r="XR191" s="58"/>
      <c r="XS191" s="58"/>
      <c r="XT191" s="58"/>
      <c r="XU191" s="58"/>
      <c r="XV191" s="58"/>
      <c r="XW191" s="58"/>
      <c r="XX191" s="58"/>
      <c r="XY191" s="58"/>
      <c r="XZ191" s="58"/>
      <c r="YA191" s="58"/>
      <c r="YB191" s="58"/>
      <c r="YC191" s="58"/>
      <c r="YD191" s="58"/>
      <c r="YE191" s="58"/>
      <c r="YF191" s="58"/>
      <c r="YG191" s="58"/>
      <c r="YH191" s="58"/>
      <c r="YI191" s="58"/>
      <c r="YJ191" s="58"/>
      <c r="YK191" s="58"/>
      <c r="YL191" s="58"/>
      <c r="YM191" s="58"/>
      <c r="YN191" s="58"/>
      <c r="YO191" s="58"/>
      <c r="YP191" s="58"/>
      <c r="YQ191" s="58"/>
      <c r="YR191" s="58"/>
      <c r="YS191" s="58"/>
      <c r="YT191" s="58"/>
      <c r="YU191" s="58"/>
      <c r="YV191" s="58"/>
      <c r="YW191" s="58"/>
      <c r="YX191" s="58"/>
      <c r="YY191" s="58"/>
      <c r="YZ191" s="58"/>
      <c r="ZA191" s="58"/>
      <c r="ZB191" s="58"/>
      <c r="ZC191" s="58"/>
      <c r="ZD191" s="58"/>
      <c r="ZE191" s="58"/>
      <c r="ZF191" s="58"/>
      <c r="ZG191" s="58"/>
      <c r="ZH191" s="58"/>
      <c r="ZI191" s="58"/>
      <c r="ZJ191" s="58"/>
      <c r="ZK191" s="58"/>
      <c r="ZL191" s="58"/>
      <c r="ZM191" s="58"/>
      <c r="ZN191" s="58"/>
      <c r="ZO191" s="58"/>
      <c r="ZP191" s="58"/>
      <c r="ZQ191" s="58"/>
      <c r="ZR191" s="58"/>
      <c r="ZS191" s="58"/>
      <c r="ZT191" s="58"/>
      <c r="ZU191" s="58"/>
      <c r="ZV191" s="58"/>
      <c r="ZW191" s="58"/>
      <c r="ZX191" s="58"/>
      <c r="ZY191" s="58"/>
      <c r="ZZ191" s="58"/>
      <c r="AAA191" s="58"/>
      <c r="AAB191" s="58"/>
      <c r="AAC191" s="58"/>
      <c r="AAD191" s="58"/>
      <c r="AAE191" s="58"/>
      <c r="AAF191" s="58"/>
      <c r="AAG191" s="58"/>
      <c r="AAH191" s="58"/>
      <c r="AAI191" s="58"/>
      <c r="AAJ191" s="58"/>
      <c r="AAK191" s="58"/>
      <c r="AAL191" s="58"/>
      <c r="AAM191" s="58"/>
      <c r="AAN191" s="58"/>
      <c r="AAO191" s="58"/>
      <c r="AAP191" s="58"/>
      <c r="AAQ191" s="58"/>
      <c r="AAR191" s="58"/>
      <c r="AAS191" s="58"/>
      <c r="AAT191" s="58"/>
      <c r="AAU191" s="58"/>
      <c r="AAV191" s="58"/>
      <c r="AAW191" s="58"/>
      <c r="AAX191" s="58"/>
      <c r="AAY191" s="58"/>
      <c r="AAZ191" s="58"/>
      <c r="ABA191" s="58"/>
      <c r="ABB191" s="58"/>
      <c r="ABC191" s="58"/>
      <c r="ABD191" s="58"/>
      <c r="ABE191" s="58"/>
      <c r="ABF191" s="58"/>
      <c r="ABG191" s="58"/>
      <c r="ABH191" s="58"/>
      <c r="ABI191" s="58"/>
      <c r="ABJ191" s="58"/>
      <c r="ABK191" s="58"/>
      <c r="ABL191" s="58"/>
      <c r="ABM191" s="58"/>
      <c r="ABN191" s="58"/>
      <c r="ABO191" s="58"/>
      <c r="ABP191" s="58"/>
      <c r="ABQ191" s="58"/>
      <c r="ABR191" s="58"/>
      <c r="ABS191" s="58"/>
      <c r="ABT191" s="58"/>
      <c r="ABU191" s="58"/>
      <c r="ABV191" s="58"/>
      <c r="ABW191" s="58"/>
      <c r="ABX191" s="58"/>
      <c r="ABY191" s="58"/>
      <c r="ABZ191" s="58"/>
      <c r="ACA191" s="58"/>
      <c r="ACB191" s="58"/>
      <c r="ACC191" s="58"/>
      <c r="ACD191" s="58"/>
      <c r="ACE191" s="58"/>
      <c r="ACF191" s="58"/>
      <c r="ACG191" s="58"/>
      <c r="ACH191" s="58"/>
      <c r="ACI191" s="58"/>
      <c r="ACJ191" s="58"/>
      <c r="ACK191" s="58"/>
      <c r="ACL191" s="58"/>
      <c r="ACM191" s="58"/>
      <c r="ACN191" s="58"/>
      <c r="ACO191" s="58"/>
      <c r="ACP191" s="58"/>
      <c r="ACQ191" s="58"/>
      <c r="ACR191" s="58"/>
      <c r="ACS191" s="58"/>
      <c r="ACT191" s="58"/>
      <c r="ACU191" s="58"/>
      <c r="ACV191" s="58"/>
      <c r="ACW191" s="58"/>
      <c r="ACX191" s="58"/>
      <c r="ACY191" s="58"/>
      <c r="ACZ191" s="58"/>
      <c r="ADA191" s="58"/>
      <c r="ADB191" s="58"/>
      <c r="ADC191" s="58"/>
      <c r="ADD191" s="58"/>
      <c r="ADE191" s="58"/>
      <c r="ADF191" s="58"/>
      <c r="ADG191" s="58"/>
      <c r="ADH191" s="58"/>
      <c r="ADI191" s="58"/>
      <c r="ADJ191" s="58"/>
      <c r="ADK191" s="58"/>
      <c r="ADL191" s="58"/>
      <c r="ADM191" s="58"/>
      <c r="ADN191" s="58"/>
      <c r="ADO191" s="58"/>
      <c r="ADP191" s="58"/>
      <c r="ADQ191" s="58"/>
      <c r="ADR191" s="58"/>
      <c r="ADS191" s="58"/>
      <c r="ADT191" s="58"/>
      <c r="ADU191" s="58"/>
      <c r="ADV191" s="58"/>
      <c r="ADW191" s="58"/>
      <c r="ADX191" s="58"/>
      <c r="ADY191" s="58"/>
      <c r="ADZ191" s="58"/>
      <c r="AEA191" s="58"/>
      <c r="AEB191" s="58"/>
      <c r="AEC191" s="58"/>
      <c r="AED191" s="58"/>
      <c r="AEE191" s="58"/>
      <c r="AEF191" s="58"/>
      <c r="AEG191" s="58"/>
      <c r="AEH191" s="58"/>
      <c r="AEI191" s="58"/>
      <c r="AEJ191" s="58"/>
      <c r="AEK191" s="58"/>
      <c r="AEL191" s="58"/>
      <c r="AEM191" s="58"/>
      <c r="AEN191" s="58"/>
      <c r="AEO191" s="58"/>
      <c r="AEP191" s="58"/>
      <c r="AEQ191" s="58"/>
      <c r="AER191" s="58"/>
      <c r="AES191" s="58"/>
      <c r="AET191" s="58"/>
      <c r="AEU191" s="58"/>
      <c r="AEV191" s="58"/>
      <c r="AEW191" s="58"/>
      <c r="AEX191" s="58"/>
      <c r="AEY191" s="58"/>
      <c r="AEZ191" s="58"/>
      <c r="AFA191" s="58"/>
      <c r="AFB191" s="58"/>
      <c r="AFC191" s="58"/>
      <c r="AFD191" s="58"/>
      <c r="AFE191" s="58"/>
      <c r="AFF191" s="58"/>
      <c r="AFG191" s="58"/>
      <c r="AFH191" s="58"/>
      <c r="AFI191" s="58"/>
      <c r="AFJ191" s="58"/>
      <c r="AFK191" s="58"/>
      <c r="AFL191" s="58"/>
      <c r="AFM191" s="58"/>
      <c r="AFN191" s="58"/>
      <c r="AFO191" s="58"/>
      <c r="AFP191" s="58"/>
      <c r="AFQ191" s="58"/>
      <c r="AFR191" s="58"/>
      <c r="AFS191" s="58"/>
      <c r="AFT191" s="58"/>
      <c r="AFU191" s="58"/>
      <c r="AFV191" s="58"/>
      <c r="AFW191" s="58"/>
      <c r="AFX191" s="58"/>
      <c r="AFY191" s="58"/>
      <c r="AFZ191" s="58"/>
      <c r="AGA191" s="58"/>
      <c r="AGB191" s="58"/>
      <c r="AGC191" s="58"/>
      <c r="AGD191" s="58"/>
      <c r="AGE191" s="58"/>
      <c r="AGF191" s="58"/>
      <c r="AGG191" s="58"/>
      <c r="AGH191" s="58"/>
      <c r="AGI191" s="58"/>
      <c r="AGJ191" s="58"/>
      <c r="AGK191" s="58"/>
      <c r="AGL191" s="58"/>
      <c r="AGM191" s="58"/>
      <c r="AGN191" s="58"/>
      <c r="AGO191" s="58"/>
      <c r="AGP191" s="58"/>
      <c r="AGQ191" s="58"/>
      <c r="AGR191" s="58"/>
      <c r="AGS191" s="58"/>
      <c r="AGT191" s="58"/>
      <c r="AGU191" s="58"/>
      <c r="AGV191" s="58"/>
      <c r="AGW191" s="58"/>
      <c r="AGX191" s="58"/>
      <c r="AGY191" s="58"/>
      <c r="AGZ191" s="58"/>
      <c r="AHA191" s="58"/>
      <c r="AHB191" s="58"/>
      <c r="AHC191" s="58"/>
      <c r="AHD191" s="58"/>
      <c r="AHE191" s="58"/>
      <c r="AHF191" s="58"/>
      <c r="AHG191" s="58"/>
      <c r="AHH191" s="58"/>
      <c r="AHI191" s="58"/>
      <c r="AHJ191" s="58"/>
      <c r="AHK191" s="58"/>
      <c r="AHL191" s="58"/>
      <c r="AHM191" s="58"/>
      <c r="AHN191" s="58"/>
      <c r="AHO191" s="58"/>
      <c r="AHP191" s="58"/>
      <c r="AHQ191" s="58"/>
      <c r="AHR191" s="58"/>
      <c r="AHS191" s="58"/>
      <c r="AHT191" s="58"/>
      <c r="AHU191" s="58"/>
      <c r="AHV191" s="58"/>
      <c r="AHW191" s="58"/>
      <c r="AHX191" s="58"/>
      <c r="AHY191" s="58"/>
      <c r="AHZ191" s="58"/>
      <c r="AIA191" s="58"/>
      <c r="AIB191" s="58"/>
      <c r="AIC191" s="58"/>
      <c r="AID191" s="58"/>
      <c r="AIE191" s="58"/>
      <c r="AIF191" s="58"/>
      <c r="AIG191" s="58"/>
      <c r="AIH191" s="58"/>
      <c r="AII191" s="58"/>
      <c r="AIJ191" s="58"/>
      <c r="AIK191" s="58"/>
      <c r="AIL191" s="58"/>
      <c r="AIM191" s="58"/>
      <c r="AIN191" s="58"/>
      <c r="AIO191" s="58"/>
      <c r="AIP191" s="58"/>
      <c r="AIQ191" s="58"/>
      <c r="AIR191" s="58"/>
      <c r="AIS191" s="58"/>
      <c r="AIT191" s="58"/>
      <c r="AIU191" s="58"/>
      <c r="AIV191" s="58"/>
      <c r="AIW191" s="58"/>
      <c r="AIX191" s="58"/>
      <c r="AIY191" s="58"/>
      <c r="AIZ191" s="58"/>
      <c r="AJA191" s="58"/>
      <c r="AJB191" s="58"/>
      <c r="AJC191" s="58"/>
      <c r="AJD191" s="58"/>
      <c r="AJE191" s="58"/>
      <c r="AJF191" s="58"/>
      <c r="AJG191" s="58"/>
      <c r="AJH191" s="58"/>
      <c r="AJI191" s="58"/>
      <c r="AJJ191" s="58"/>
      <c r="AJK191" s="58"/>
      <c r="AJL191" s="58"/>
      <c r="AJM191" s="58"/>
      <c r="AJN191" s="58"/>
      <c r="AJO191" s="58"/>
      <c r="AJP191" s="58"/>
      <c r="AJQ191" s="58"/>
      <c r="AJR191" s="58"/>
      <c r="AJS191" s="58"/>
      <c r="AJT191" s="58"/>
      <c r="AJU191" s="58"/>
      <c r="AJV191" s="58"/>
      <c r="AJW191" s="58"/>
      <c r="AJX191" s="58"/>
      <c r="AJY191" s="58"/>
      <c r="AJZ191" s="58"/>
      <c r="AKA191" s="58"/>
      <c r="AKB191" s="58"/>
      <c r="AKC191" s="58"/>
      <c r="AKD191" s="58"/>
      <c r="AKE191" s="58"/>
      <c r="AKF191" s="58"/>
      <c r="AKG191" s="58"/>
      <c r="AKH191" s="58"/>
      <c r="AKI191" s="58"/>
      <c r="AKJ191" s="58"/>
      <c r="AKK191" s="58"/>
      <c r="AKL191" s="58"/>
      <c r="AKM191" s="58"/>
      <c r="AKN191" s="58"/>
      <c r="AKO191" s="58"/>
      <c r="AKP191" s="58"/>
      <c r="AKQ191" s="58"/>
      <c r="AKR191" s="58"/>
      <c r="AKS191" s="58"/>
      <c r="AKT191" s="58"/>
      <c r="AKU191" s="58"/>
      <c r="AKV191" s="58"/>
      <c r="AKW191" s="58"/>
      <c r="AKX191" s="58"/>
      <c r="AKY191" s="58"/>
      <c r="AKZ191" s="58"/>
      <c r="ALA191" s="58"/>
      <c r="ALB191" s="58"/>
      <c r="ALC191" s="58"/>
      <c r="ALD191" s="58"/>
      <c r="ALE191" s="58"/>
      <c r="ALF191" s="58"/>
      <c r="ALG191" s="58"/>
      <c r="ALH191" s="58"/>
      <c r="ALI191" s="58"/>
      <c r="ALJ191" s="58"/>
      <c r="ALK191" s="58"/>
      <c r="ALL191" s="58"/>
      <c r="ALM191" s="58"/>
      <c r="ALN191" s="58"/>
      <c r="ALO191" s="58"/>
      <c r="ALP191" s="58"/>
      <c r="ALQ191" s="58"/>
      <c r="ALR191" s="58"/>
      <c r="ALS191" s="58"/>
      <c r="ALT191" s="58"/>
      <c r="ALU191" s="58"/>
      <c r="ALV191" s="58"/>
      <c r="ALW191" s="58"/>
      <c r="ALX191" s="58"/>
      <c r="ALY191" s="58"/>
      <c r="ALZ191" s="58"/>
      <c r="AMA191" s="58"/>
      <c r="AMB191" s="58"/>
      <c r="AMC191" s="58"/>
      <c r="AMD191" s="58"/>
      <c r="AME191" s="58"/>
      <c r="AMF191" s="58"/>
      <c r="AMG191" s="58"/>
      <c r="AMH191" s="58"/>
      <c r="AMI191" s="58"/>
      <c r="AMJ191" s="58"/>
      <c r="AMK191" s="58"/>
      <c r="AML191" s="58"/>
      <c r="AMM191" s="58"/>
      <c r="AMN191" s="58"/>
      <c r="AMO191" s="58"/>
      <c r="AMP191" s="58"/>
      <c r="AMQ191" s="58"/>
      <c r="AMR191" s="58"/>
      <c r="AMS191" s="58"/>
      <c r="AMT191" s="58"/>
      <c r="AMU191" s="58"/>
      <c r="AMV191" s="58"/>
      <c r="AMW191" s="58"/>
      <c r="AMX191" s="58"/>
      <c r="AMY191" s="58"/>
      <c r="AMZ191" s="58"/>
      <c r="ANA191" s="58"/>
      <c r="ANB191" s="58"/>
      <c r="ANC191" s="58"/>
      <c r="AND191" s="58"/>
      <c r="ANE191" s="58"/>
      <c r="ANF191" s="58"/>
      <c r="ANG191" s="58"/>
      <c r="ANH191" s="58"/>
      <c r="ANI191" s="58"/>
      <c r="ANJ191" s="58"/>
      <c r="ANK191" s="58"/>
      <c r="ANL191" s="58"/>
      <c r="ANM191" s="58"/>
      <c r="ANN191" s="58"/>
      <c r="ANO191" s="58"/>
      <c r="ANP191" s="58"/>
      <c r="ANQ191" s="58"/>
      <c r="ANR191" s="58"/>
      <c r="ANS191" s="58"/>
      <c r="ANT191" s="58"/>
      <c r="ANU191" s="58"/>
      <c r="ANV191" s="58"/>
      <c r="ANW191" s="58"/>
      <c r="ANX191" s="58"/>
      <c r="ANY191" s="58"/>
      <c r="ANZ191" s="58"/>
      <c r="AOA191" s="58"/>
      <c r="AOB191" s="58"/>
      <c r="AOC191" s="58"/>
      <c r="AOD191" s="58"/>
      <c r="AOE191" s="58"/>
      <c r="AOF191" s="58"/>
      <c r="AOG191" s="58"/>
      <c r="AOH191" s="58"/>
      <c r="AOI191" s="58"/>
      <c r="AOJ191" s="58"/>
      <c r="AOK191" s="58"/>
      <c r="AOL191" s="58"/>
      <c r="AOM191" s="58"/>
      <c r="AON191" s="58"/>
      <c r="AOO191" s="58"/>
      <c r="AOP191" s="58"/>
      <c r="AOQ191" s="58"/>
      <c r="AOR191" s="58"/>
      <c r="AOS191" s="58"/>
      <c r="AOT191" s="58"/>
      <c r="AOU191" s="58"/>
      <c r="AOV191" s="58"/>
      <c r="AOW191" s="58"/>
      <c r="AOX191" s="58"/>
      <c r="AOY191" s="58"/>
      <c r="AOZ191" s="58"/>
      <c r="APA191" s="58"/>
      <c r="APB191" s="58"/>
      <c r="APC191" s="58"/>
      <c r="APD191" s="58"/>
      <c r="APE191" s="58"/>
      <c r="APF191" s="58"/>
      <c r="APG191" s="58"/>
      <c r="APH191" s="58"/>
      <c r="API191" s="58"/>
      <c r="APJ191" s="58"/>
      <c r="APK191" s="58"/>
      <c r="APL191" s="58"/>
      <c r="APM191" s="58"/>
      <c r="APN191" s="58"/>
      <c r="APO191" s="58"/>
      <c r="APP191" s="58"/>
      <c r="APQ191" s="58"/>
      <c r="APR191" s="58"/>
      <c r="APS191" s="58"/>
      <c r="APT191" s="58"/>
      <c r="APU191" s="58"/>
      <c r="APV191" s="58"/>
      <c r="APW191" s="58"/>
      <c r="APX191" s="58"/>
      <c r="APY191" s="58"/>
      <c r="APZ191" s="58"/>
      <c r="AQA191" s="58"/>
      <c r="AQB191" s="58"/>
      <c r="AQC191" s="58"/>
      <c r="AQD191" s="58"/>
      <c r="AQE191" s="58"/>
      <c r="AQF191" s="58"/>
      <c r="AQG191" s="58"/>
      <c r="AQH191" s="58"/>
      <c r="AQI191" s="58"/>
      <c r="AQJ191" s="58"/>
      <c r="AQK191" s="58"/>
      <c r="AQL191" s="58"/>
      <c r="AQM191" s="58"/>
      <c r="AQN191" s="58"/>
      <c r="AQO191" s="58"/>
      <c r="AQP191" s="58"/>
      <c r="AQQ191" s="58"/>
      <c r="AQR191" s="58"/>
      <c r="AQS191" s="58"/>
      <c r="AQT191" s="58"/>
      <c r="AQU191" s="58"/>
      <c r="AQV191" s="58"/>
      <c r="AQW191" s="58"/>
      <c r="AQX191" s="58"/>
      <c r="AQY191" s="58"/>
      <c r="AQZ191" s="58"/>
      <c r="ARA191" s="58"/>
      <c r="ARB191" s="58"/>
      <c r="ARC191" s="58"/>
      <c r="ARD191" s="58"/>
      <c r="ARE191" s="58"/>
      <c r="ARF191" s="58"/>
      <c r="ARG191" s="58"/>
      <c r="ARH191" s="58"/>
      <c r="ARI191" s="58"/>
      <c r="ARJ191" s="58"/>
      <c r="ARK191" s="58"/>
      <c r="ARL191" s="58"/>
      <c r="ARM191" s="58"/>
      <c r="ARN191" s="58"/>
      <c r="ARO191" s="58"/>
      <c r="ARP191" s="58"/>
      <c r="ARQ191" s="58"/>
      <c r="ARR191" s="58"/>
      <c r="ARS191" s="58"/>
      <c r="ART191" s="58"/>
      <c r="ARU191" s="58"/>
      <c r="ARV191" s="58"/>
      <c r="ARW191" s="58"/>
      <c r="ARX191" s="58"/>
      <c r="ARY191" s="58"/>
      <c r="ARZ191" s="58"/>
      <c r="ASA191" s="58"/>
      <c r="ASB191" s="58"/>
      <c r="ASC191" s="58"/>
      <c r="ASD191" s="58"/>
      <c r="ASE191" s="58"/>
      <c r="ASF191" s="58"/>
      <c r="ASG191" s="58"/>
      <c r="ASH191" s="58"/>
      <c r="ASI191" s="58"/>
      <c r="ASJ191" s="58"/>
      <c r="ASK191" s="58"/>
      <c r="ASL191" s="58"/>
      <c r="ASM191" s="58"/>
      <c r="ASN191" s="58"/>
      <c r="ASO191" s="58"/>
      <c r="ASP191" s="58"/>
      <c r="ASQ191" s="58"/>
      <c r="ASR191" s="58"/>
      <c r="ASS191" s="58"/>
      <c r="AST191" s="58"/>
      <c r="ASU191" s="58"/>
      <c r="ASV191" s="58"/>
      <c r="ASW191" s="58"/>
      <c r="ASX191" s="58"/>
      <c r="ASY191" s="58"/>
      <c r="ASZ191" s="58"/>
      <c r="ATA191" s="58"/>
      <c r="ATB191" s="58"/>
      <c r="ATC191" s="58"/>
      <c r="ATD191" s="58"/>
      <c r="ATE191" s="58"/>
      <c r="ATF191" s="58"/>
      <c r="ATG191" s="58"/>
      <c r="ATH191" s="58"/>
      <c r="ATI191" s="58"/>
      <c r="ATJ191" s="58"/>
      <c r="ATK191" s="58"/>
      <c r="ATL191" s="58"/>
      <c r="ATM191" s="58"/>
      <c r="ATN191" s="58"/>
      <c r="ATO191" s="58"/>
      <c r="ATP191" s="58"/>
      <c r="ATQ191" s="58"/>
      <c r="ATR191" s="58"/>
      <c r="ATS191" s="58"/>
      <c r="ATT191" s="58"/>
      <c r="ATU191" s="58"/>
      <c r="ATV191" s="58"/>
      <c r="ATW191" s="58"/>
      <c r="ATX191" s="58"/>
      <c r="ATY191" s="58"/>
      <c r="ATZ191" s="58"/>
      <c r="AUA191" s="58"/>
      <c r="AUB191" s="58"/>
      <c r="AUC191" s="58"/>
      <c r="AUD191" s="58"/>
      <c r="AUE191" s="58"/>
      <c r="AUF191" s="58"/>
      <c r="AUG191" s="58"/>
      <c r="AUH191" s="58"/>
      <c r="AUI191" s="58"/>
      <c r="AUJ191" s="58"/>
      <c r="AUK191" s="58"/>
      <c r="AUL191" s="58"/>
      <c r="AUM191" s="58"/>
      <c r="AUN191" s="58"/>
      <c r="AUO191" s="58"/>
      <c r="AUP191" s="58"/>
      <c r="AUQ191" s="58"/>
      <c r="AUR191" s="58"/>
      <c r="AUS191" s="58"/>
      <c r="AUT191" s="58"/>
      <c r="AUU191" s="58"/>
      <c r="AUV191" s="58"/>
      <c r="AUW191" s="58"/>
      <c r="AUX191" s="58"/>
      <c r="AUY191" s="58"/>
      <c r="AUZ191" s="58"/>
      <c r="AVA191" s="58"/>
      <c r="AVB191" s="58"/>
      <c r="AVC191" s="58"/>
      <c r="AVD191" s="58"/>
      <c r="AVE191" s="58"/>
      <c r="AVF191" s="58"/>
      <c r="AVG191" s="58"/>
      <c r="AVH191" s="58"/>
      <c r="AVI191" s="58"/>
      <c r="AVJ191" s="58"/>
      <c r="AVK191" s="58"/>
      <c r="AVL191" s="58"/>
      <c r="AVM191" s="58"/>
      <c r="AVN191" s="58"/>
      <c r="AVO191" s="58"/>
      <c r="AVP191" s="58"/>
      <c r="AVQ191" s="58"/>
      <c r="AVR191" s="58"/>
      <c r="AVS191" s="58"/>
      <c r="AVT191" s="58"/>
      <c r="AVU191" s="58"/>
      <c r="AVV191" s="58"/>
      <c r="AVW191" s="58"/>
      <c r="AVX191" s="58"/>
      <c r="AVY191" s="58"/>
      <c r="AVZ191" s="58"/>
      <c r="AWA191" s="58"/>
      <c r="AWB191" s="58"/>
      <c r="AWC191" s="58"/>
      <c r="AWD191" s="58"/>
      <c r="AWE191" s="58"/>
      <c r="AWF191" s="58"/>
      <c r="AWG191" s="58"/>
      <c r="AWH191" s="58"/>
      <c r="AWI191" s="58"/>
      <c r="AWJ191" s="58"/>
      <c r="AWK191" s="58"/>
      <c r="AWL191" s="58"/>
      <c r="AWM191" s="58"/>
      <c r="AWN191" s="58"/>
      <c r="AWO191" s="58"/>
      <c r="AWP191" s="58"/>
      <c r="AWQ191" s="58"/>
      <c r="AWR191" s="58"/>
      <c r="AWS191" s="58"/>
      <c r="AWT191" s="58"/>
      <c r="AWU191" s="58"/>
      <c r="AWV191" s="58"/>
      <c r="AWW191" s="58"/>
      <c r="AWX191" s="58"/>
      <c r="AWY191" s="58"/>
      <c r="AWZ191" s="58"/>
      <c r="AXA191" s="58"/>
      <c r="AXB191" s="58"/>
      <c r="AXC191" s="58"/>
      <c r="AXD191" s="58"/>
      <c r="AXE191" s="58"/>
      <c r="AXF191" s="58"/>
      <c r="AXG191" s="58"/>
      <c r="AXH191" s="58"/>
      <c r="AXI191" s="58"/>
      <c r="AXJ191" s="58"/>
      <c r="AXK191" s="58"/>
      <c r="AXL191" s="58"/>
      <c r="AXM191" s="58"/>
      <c r="AXN191" s="58"/>
      <c r="AXO191" s="58"/>
      <c r="AXP191" s="58"/>
      <c r="AXQ191" s="58"/>
      <c r="AXR191" s="58"/>
      <c r="AXS191" s="58"/>
      <c r="AXT191" s="58"/>
      <c r="AXU191" s="58"/>
      <c r="AXV191" s="58"/>
      <c r="AXW191" s="58"/>
      <c r="AXX191" s="58"/>
      <c r="AXY191" s="58"/>
      <c r="AXZ191" s="58"/>
      <c r="AYA191" s="58"/>
      <c r="AYB191" s="58"/>
      <c r="AYC191" s="58"/>
      <c r="AYD191" s="58"/>
      <c r="AYE191" s="58"/>
      <c r="AYF191" s="58"/>
      <c r="AYG191" s="58"/>
      <c r="AYH191" s="58"/>
      <c r="AYI191" s="58"/>
      <c r="AYJ191" s="58"/>
      <c r="AYK191" s="58"/>
      <c r="AYL191" s="58"/>
      <c r="AYM191" s="58"/>
      <c r="AYN191" s="58"/>
      <c r="AYO191" s="58"/>
      <c r="AYP191" s="58"/>
      <c r="AYQ191" s="58"/>
      <c r="AYR191" s="58"/>
      <c r="AYS191" s="58"/>
      <c r="AYT191" s="58"/>
      <c r="AYU191" s="58"/>
      <c r="AYV191" s="58"/>
      <c r="AYW191" s="58"/>
      <c r="AYX191" s="58"/>
      <c r="AYY191" s="58"/>
      <c r="AYZ191" s="58"/>
      <c r="AZA191" s="58"/>
      <c r="AZB191" s="58"/>
      <c r="AZC191" s="58"/>
      <c r="AZD191" s="58"/>
      <c r="AZE191" s="58"/>
      <c r="AZF191" s="58"/>
      <c r="AZG191" s="58"/>
      <c r="AZH191" s="58"/>
      <c r="AZI191" s="58"/>
      <c r="AZJ191" s="58"/>
      <c r="AZK191" s="58"/>
      <c r="AZL191" s="58"/>
      <c r="AZM191" s="58"/>
      <c r="AZN191" s="58"/>
      <c r="AZO191" s="58"/>
      <c r="AZP191" s="58"/>
      <c r="AZQ191" s="58"/>
      <c r="AZR191" s="58"/>
      <c r="AZS191" s="58"/>
      <c r="AZT191" s="58"/>
      <c r="AZU191" s="58"/>
      <c r="AZV191" s="58"/>
      <c r="AZW191" s="58"/>
      <c r="AZX191" s="58"/>
      <c r="AZY191" s="58"/>
      <c r="AZZ191" s="58"/>
      <c r="BAA191" s="58"/>
      <c r="BAB191" s="58"/>
      <c r="BAC191" s="58"/>
      <c r="BAD191" s="58"/>
      <c r="BAE191" s="58"/>
      <c r="BAF191" s="58"/>
      <c r="BAG191" s="58"/>
      <c r="BAH191" s="58"/>
      <c r="BAI191" s="58"/>
      <c r="BAJ191" s="58"/>
      <c r="BAK191" s="58"/>
      <c r="BAL191" s="58"/>
      <c r="BAM191" s="58"/>
      <c r="BAN191" s="58"/>
      <c r="BAO191" s="58"/>
      <c r="BAP191" s="58"/>
      <c r="BAQ191" s="58"/>
      <c r="BAR191" s="58"/>
      <c r="BAS191" s="58"/>
      <c r="BAT191" s="58"/>
      <c r="BAU191" s="58"/>
      <c r="BAV191" s="58"/>
      <c r="BAW191" s="58"/>
      <c r="BAX191" s="58"/>
      <c r="BAY191" s="58"/>
      <c r="BAZ191" s="58"/>
      <c r="BBA191" s="58"/>
      <c r="BBB191" s="58"/>
      <c r="BBC191" s="58"/>
      <c r="BBD191" s="58"/>
      <c r="BBE191" s="58"/>
      <c r="BBF191" s="58"/>
      <c r="BBG191" s="58"/>
      <c r="BBH191" s="58"/>
      <c r="BBI191" s="58"/>
      <c r="BBJ191" s="58"/>
      <c r="BBK191" s="58"/>
      <c r="BBL191" s="58"/>
      <c r="BBM191" s="58"/>
      <c r="BBN191" s="58"/>
      <c r="BBO191" s="58"/>
      <c r="BBP191" s="58"/>
      <c r="BBQ191" s="58"/>
      <c r="BBR191" s="58"/>
      <c r="BBS191" s="58"/>
      <c r="BBT191" s="58"/>
      <c r="BBU191" s="58"/>
      <c r="BBV191" s="58"/>
      <c r="BBW191" s="58"/>
      <c r="BBX191" s="58"/>
      <c r="BBY191" s="58"/>
      <c r="BBZ191" s="58"/>
      <c r="BCA191" s="58"/>
      <c r="BCB191" s="58"/>
      <c r="BCC191" s="58"/>
      <c r="BCD191" s="58"/>
      <c r="BCE191" s="58"/>
      <c r="BCF191" s="58"/>
      <c r="BCG191" s="58"/>
      <c r="BCH191" s="58"/>
      <c r="BCI191" s="58"/>
      <c r="BCJ191" s="58"/>
      <c r="BCK191" s="58"/>
      <c r="BCL191" s="58"/>
      <c r="BCM191" s="58"/>
      <c r="BCN191" s="58"/>
      <c r="BCO191" s="58"/>
      <c r="BCP191" s="58"/>
      <c r="BCQ191" s="58"/>
      <c r="BCR191" s="58"/>
      <c r="BCS191" s="58"/>
      <c r="BCT191" s="58"/>
      <c r="BCU191" s="58"/>
      <c r="BCV191" s="58"/>
      <c r="BCW191" s="58"/>
      <c r="BCX191" s="58"/>
      <c r="BCY191" s="58"/>
      <c r="BCZ191" s="58"/>
      <c r="BDA191" s="58"/>
      <c r="BDB191" s="58"/>
      <c r="BDC191" s="58"/>
      <c r="BDD191" s="58"/>
      <c r="BDE191" s="58"/>
      <c r="BDF191" s="58"/>
      <c r="BDG191" s="58"/>
      <c r="BDH191" s="58"/>
      <c r="BDI191" s="58"/>
      <c r="BDJ191" s="58"/>
      <c r="BDK191" s="58"/>
      <c r="BDL191" s="58"/>
      <c r="BDM191" s="58"/>
      <c r="BDN191" s="58"/>
      <c r="BDO191" s="58"/>
      <c r="BDP191" s="58"/>
      <c r="BDQ191" s="58"/>
      <c r="BDR191" s="58"/>
      <c r="BDS191" s="58"/>
      <c r="BDT191" s="58"/>
      <c r="BDU191" s="58"/>
      <c r="BDV191" s="58"/>
      <c r="BDW191" s="58"/>
      <c r="BDX191" s="58"/>
      <c r="BDY191" s="58"/>
      <c r="BDZ191" s="58"/>
      <c r="BEA191" s="58"/>
      <c r="BEB191" s="58"/>
      <c r="BEC191" s="58"/>
      <c r="BED191" s="58"/>
      <c r="BEE191" s="58"/>
      <c r="BEF191" s="58"/>
      <c r="BEG191" s="58"/>
      <c r="BEH191" s="58"/>
      <c r="BEI191" s="58"/>
      <c r="BEJ191" s="58"/>
      <c r="BEK191" s="58"/>
      <c r="BEL191" s="58"/>
      <c r="BEM191" s="58"/>
      <c r="BEN191" s="58"/>
      <c r="BEO191" s="58"/>
      <c r="BEP191" s="58"/>
      <c r="BEQ191" s="58"/>
      <c r="BER191" s="58"/>
      <c r="BES191" s="58"/>
      <c r="BET191" s="58"/>
      <c r="BEU191" s="58"/>
      <c r="BEV191" s="58"/>
      <c r="BEW191" s="58"/>
      <c r="BEX191" s="58"/>
      <c r="BEY191" s="58"/>
      <c r="BEZ191" s="58"/>
      <c r="BFA191" s="58"/>
      <c r="BFB191" s="58"/>
      <c r="BFC191" s="58"/>
      <c r="BFD191" s="58"/>
      <c r="BFE191" s="58"/>
      <c r="BFF191" s="58"/>
      <c r="BFG191" s="58"/>
      <c r="BFH191" s="58"/>
      <c r="BFI191" s="58"/>
      <c r="BFJ191" s="58"/>
      <c r="BFK191" s="58"/>
      <c r="BFL191" s="58"/>
      <c r="BFM191" s="58"/>
      <c r="BFN191" s="58"/>
      <c r="BFO191" s="58"/>
      <c r="BFP191" s="58"/>
      <c r="BFQ191" s="58"/>
      <c r="BFR191" s="58"/>
      <c r="BFS191" s="58"/>
      <c r="BFT191" s="58"/>
      <c r="BFU191" s="58"/>
      <c r="BFV191" s="58"/>
      <c r="BFW191" s="58"/>
      <c r="BFX191" s="58"/>
      <c r="BFY191" s="58"/>
      <c r="BFZ191" s="58"/>
      <c r="BGA191" s="58"/>
      <c r="BGB191" s="58"/>
      <c r="BGC191" s="58"/>
      <c r="BGD191" s="58"/>
      <c r="BGE191" s="58"/>
      <c r="BGF191" s="58"/>
      <c r="BGG191" s="58"/>
      <c r="BGH191" s="58"/>
      <c r="BGI191" s="58"/>
      <c r="BGJ191" s="58"/>
      <c r="BGK191" s="58"/>
      <c r="BGL191" s="58"/>
      <c r="BGM191" s="58"/>
      <c r="BGN191" s="58"/>
      <c r="BGO191" s="58"/>
      <c r="BGP191" s="58"/>
      <c r="BGQ191" s="58"/>
      <c r="BGR191" s="58"/>
      <c r="BGS191" s="58"/>
      <c r="BGT191" s="58"/>
      <c r="BGU191" s="58"/>
      <c r="BGV191" s="58"/>
      <c r="BGW191" s="58"/>
      <c r="BGX191" s="58"/>
      <c r="BGY191" s="58"/>
      <c r="BGZ191" s="58"/>
      <c r="BHA191" s="58"/>
      <c r="BHB191" s="58"/>
      <c r="BHC191" s="58"/>
      <c r="BHD191" s="58"/>
      <c r="BHE191" s="58"/>
      <c r="BHF191" s="58"/>
      <c r="BHG191" s="58"/>
      <c r="BHH191" s="58"/>
      <c r="BHI191" s="58"/>
      <c r="BHJ191" s="58"/>
      <c r="BHK191" s="58"/>
      <c r="BHL191" s="58"/>
      <c r="BHM191" s="58"/>
      <c r="BHN191" s="58"/>
      <c r="BHO191" s="58"/>
      <c r="BHP191" s="58"/>
      <c r="BHQ191" s="58"/>
      <c r="BHR191" s="58"/>
      <c r="BHS191" s="58"/>
      <c r="BHT191" s="58"/>
      <c r="BHU191" s="58"/>
      <c r="BHV191" s="58"/>
      <c r="BHW191" s="58"/>
      <c r="BHX191" s="58"/>
      <c r="BHY191" s="58"/>
      <c r="BHZ191" s="58"/>
      <c r="BIA191" s="58"/>
      <c r="BIB191" s="58"/>
      <c r="BIC191" s="58"/>
      <c r="BID191" s="58"/>
      <c r="BIE191" s="58"/>
      <c r="BIF191" s="58"/>
      <c r="BIG191" s="58"/>
      <c r="BIH191" s="58"/>
      <c r="BII191" s="58"/>
      <c r="BIJ191" s="58"/>
      <c r="BIK191" s="58"/>
      <c r="BIL191" s="58"/>
      <c r="BIM191" s="58"/>
      <c r="BIN191" s="58"/>
      <c r="BIO191" s="58"/>
      <c r="BIP191" s="58"/>
      <c r="BIQ191" s="58"/>
      <c r="BIR191" s="58"/>
      <c r="BIS191" s="58"/>
      <c r="BIT191" s="58"/>
      <c r="BIU191" s="58"/>
      <c r="BIV191" s="58"/>
      <c r="BIW191" s="58"/>
      <c r="BIX191" s="58"/>
      <c r="BIY191" s="58"/>
      <c r="BIZ191" s="58"/>
      <c r="BJA191" s="58"/>
      <c r="BJB191" s="58"/>
      <c r="BJC191" s="58"/>
      <c r="BJD191" s="58"/>
      <c r="BJE191" s="58"/>
      <c r="BJF191" s="58"/>
      <c r="BJG191" s="58"/>
      <c r="BJH191" s="58"/>
      <c r="BJI191" s="58"/>
      <c r="BJJ191" s="58"/>
      <c r="BJK191" s="58"/>
      <c r="BJL191" s="58"/>
      <c r="BJM191" s="58"/>
      <c r="BJN191" s="58"/>
      <c r="BJO191" s="58"/>
      <c r="BJP191" s="58"/>
      <c r="BJQ191" s="58"/>
      <c r="BJR191" s="58"/>
      <c r="BJS191" s="58"/>
      <c r="BJT191" s="58"/>
      <c r="BJU191" s="58"/>
      <c r="BJV191" s="58"/>
      <c r="BJW191" s="58"/>
      <c r="BJX191" s="58"/>
      <c r="BJY191" s="58"/>
      <c r="BJZ191" s="58"/>
      <c r="BKA191" s="58"/>
      <c r="BKB191" s="58"/>
      <c r="BKC191" s="58"/>
      <c r="BKD191" s="58"/>
      <c r="BKE191" s="58"/>
      <c r="BKF191" s="58"/>
      <c r="BKG191" s="58"/>
      <c r="BKH191" s="58"/>
      <c r="BKI191" s="58"/>
      <c r="BKJ191" s="58"/>
      <c r="BKK191" s="58"/>
      <c r="BKL191" s="58"/>
      <c r="BKM191" s="58"/>
      <c r="BKN191" s="58"/>
      <c r="BKO191" s="58"/>
      <c r="BKP191" s="58"/>
      <c r="BKQ191" s="58"/>
      <c r="BKR191" s="58"/>
      <c r="BKS191" s="58"/>
      <c r="BKT191" s="58"/>
      <c r="BKU191" s="58"/>
      <c r="BKV191" s="58"/>
      <c r="BKW191" s="58"/>
      <c r="BKX191" s="58"/>
      <c r="BKY191" s="58"/>
      <c r="BKZ191" s="58"/>
      <c r="BLA191" s="58"/>
      <c r="BLB191" s="58"/>
      <c r="BLC191" s="58"/>
      <c r="BLD191" s="58"/>
      <c r="BLE191" s="58"/>
      <c r="BLF191" s="58"/>
      <c r="BLG191" s="58"/>
      <c r="BLH191" s="58"/>
      <c r="BLI191" s="58"/>
      <c r="BLJ191" s="58"/>
      <c r="BLK191" s="58"/>
      <c r="BLL191" s="58"/>
      <c r="BLM191" s="58"/>
      <c r="BLN191" s="58"/>
      <c r="BLO191" s="58"/>
      <c r="BLP191" s="58"/>
      <c r="BLQ191" s="58"/>
      <c r="BLR191" s="58"/>
      <c r="BLS191" s="58"/>
      <c r="BLT191" s="58"/>
      <c r="BLU191" s="58"/>
      <c r="BLV191" s="58"/>
      <c r="BLW191" s="58"/>
      <c r="BLX191" s="58"/>
      <c r="BLY191" s="58"/>
      <c r="BLZ191" s="58"/>
      <c r="BMA191" s="58"/>
      <c r="BMB191" s="58"/>
      <c r="BMC191" s="58"/>
      <c r="BMD191" s="58"/>
      <c r="BME191" s="58"/>
      <c r="BMF191" s="58"/>
      <c r="BMG191" s="58"/>
      <c r="BMH191" s="58"/>
      <c r="BMI191" s="58"/>
      <c r="BMJ191" s="58"/>
      <c r="BMK191" s="58"/>
      <c r="BML191" s="58"/>
      <c r="BMM191" s="58"/>
      <c r="BMN191" s="58"/>
      <c r="BMO191" s="58"/>
      <c r="BMP191" s="58"/>
      <c r="BMQ191" s="58"/>
      <c r="BMR191" s="58"/>
      <c r="BMS191" s="58"/>
      <c r="BMT191" s="58"/>
      <c r="BMU191" s="58"/>
      <c r="BMV191" s="58"/>
      <c r="BMW191" s="58"/>
      <c r="BMX191" s="58"/>
      <c r="BMY191" s="58"/>
      <c r="BMZ191" s="58"/>
      <c r="BNA191" s="58"/>
      <c r="BNB191" s="58"/>
      <c r="BNC191" s="58"/>
      <c r="BND191" s="58"/>
      <c r="BNE191" s="58"/>
      <c r="BNF191" s="58"/>
      <c r="BNG191" s="58"/>
      <c r="BNH191" s="58"/>
      <c r="BNI191" s="58"/>
      <c r="BNJ191" s="58"/>
      <c r="BNK191" s="58"/>
      <c r="BNL191" s="58"/>
      <c r="BNM191" s="58"/>
      <c r="BNN191" s="58"/>
      <c r="BNO191" s="58"/>
      <c r="BNP191" s="58"/>
      <c r="BNQ191" s="58"/>
      <c r="BNR191" s="58"/>
      <c r="BNS191" s="58"/>
      <c r="BNT191" s="58"/>
      <c r="BNU191" s="58"/>
      <c r="BNV191" s="58"/>
      <c r="BNW191" s="58"/>
      <c r="BNX191" s="58"/>
      <c r="BNY191" s="58"/>
      <c r="BNZ191" s="58"/>
      <c r="BOA191" s="58"/>
      <c r="BOB191" s="58"/>
      <c r="BOC191" s="58"/>
      <c r="BOD191" s="58"/>
      <c r="BOE191" s="58"/>
      <c r="BOF191" s="58"/>
      <c r="BOG191" s="58"/>
      <c r="BOH191" s="58"/>
      <c r="BOI191" s="58"/>
      <c r="BOJ191" s="58"/>
      <c r="BOK191" s="58"/>
      <c r="BOL191" s="58"/>
      <c r="BOM191" s="58"/>
      <c r="BON191" s="58"/>
      <c r="BOO191" s="58"/>
      <c r="BOP191" s="58"/>
      <c r="BOQ191" s="58"/>
      <c r="BOR191" s="58"/>
      <c r="BOS191" s="58"/>
      <c r="BOT191" s="58"/>
      <c r="BOU191" s="58"/>
      <c r="BOV191" s="58"/>
      <c r="BOW191" s="58"/>
      <c r="BOX191" s="58"/>
      <c r="BOY191" s="58"/>
      <c r="BOZ191" s="58"/>
      <c r="BPA191" s="58"/>
      <c r="BPB191" s="58"/>
      <c r="BPC191" s="58"/>
      <c r="BPD191" s="58"/>
      <c r="BPE191" s="58"/>
      <c r="BPF191" s="58"/>
      <c r="BPG191" s="58"/>
      <c r="BPH191" s="58"/>
      <c r="BPI191" s="58"/>
      <c r="BPJ191" s="58"/>
      <c r="BPK191" s="58"/>
      <c r="BPL191" s="58"/>
      <c r="BPM191" s="58"/>
      <c r="BPN191" s="58"/>
      <c r="BPO191" s="58"/>
      <c r="BPP191" s="58"/>
      <c r="BPQ191" s="58"/>
      <c r="BPR191" s="58"/>
      <c r="BPS191" s="58"/>
      <c r="BPT191" s="58"/>
      <c r="BPU191" s="58"/>
      <c r="BPV191" s="58"/>
      <c r="BPW191" s="58"/>
      <c r="BPX191" s="58"/>
      <c r="BPY191" s="58"/>
      <c r="BPZ191" s="58"/>
      <c r="BQA191" s="58"/>
      <c r="BQB191" s="58"/>
      <c r="BQC191" s="58"/>
      <c r="BQD191" s="58"/>
      <c r="BQE191" s="58"/>
      <c r="BQF191" s="58"/>
      <c r="BQG191" s="58"/>
      <c r="BQH191" s="58"/>
      <c r="BQI191" s="58"/>
      <c r="BQJ191" s="58"/>
      <c r="BQK191" s="58"/>
      <c r="BQL191" s="58"/>
      <c r="BQM191" s="58"/>
      <c r="BQN191" s="58"/>
      <c r="BQO191" s="58"/>
      <c r="BQP191" s="58"/>
      <c r="BQQ191" s="58"/>
      <c r="BQR191" s="58"/>
      <c r="BQS191" s="58"/>
      <c r="BQT191" s="58"/>
      <c r="BQU191" s="58"/>
      <c r="BQV191" s="58"/>
      <c r="BQW191" s="58"/>
      <c r="BQX191" s="58"/>
      <c r="BQY191" s="58"/>
      <c r="BQZ191" s="58"/>
      <c r="BRA191" s="58"/>
      <c r="BRB191" s="58"/>
      <c r="BRC191" s="58"/>
      <c r="BRD191" s="58"/>
      <c r="BRE191" s="58"/>
      <c r="BRF191" s="58"/>
      <c r="BRG191" s="58"/>
      <c r="BRH191" s="58"/>
      <c r="BRI191" s="58"/>
      <c r="BRJ191" s="58"/>
      <c r="BRK191" s="58"/>
      <c r="BRL191" s="58"/>
      <c r="BRM191" s="58"/>
      <c r="BRN191" s="58"/>
      <c r="BRO191" s="58"/>
      <c r="BRP191" s="58"/>
      <c r="BRQ191" s="58"/>
      <c r="BRR191" s="58"/>
      <c r="BRS191" s="58"/>
      <c r="BRT191" s="58"/>
      <c r="BRU191" s="58"/>
      <c r="BRV191" s="58"/>
      <c r="BRW191" s="58"/>
      <c r="BRX191" s="58"/>
      <c r="BRY191" s="58"/>
      <c r="BRZ191" s="58"/>
      <c r="BSA191" s="58"/>
      <c r="BSB191" s="58"/>
      <c r="BSC191" s="58"/>
      <c r="BSD191" s="58"/>
      <c r="BSE191" s="58"/>
      <c r="BSF191" s="58"/>
      <c r="BSG191" s="58"/>
      <c r="BSH191" s="58"/>
      <c r="BSI191" s="58"/>
      <c r="BSJ191" s="58"/>
      <c r="BSK191" s="58"/>
      <c r="BSL191" s="58"/>
      <c r="BSM191" s="58"/>
      <c r="BSN191" s="58"/>
      <c r="BSO191" s="58"/>
      <c r="BSP191" s="58"/>
      <c r="BSQ191" s="58"/>
      <c r="BSR191" s="58"/>
      <c r="BSS191" s="58"/>
      <c r="BST191" s="58"/>
      <c r="BSU191" s="58"/>
      <c r="BSV191" s="58"/>
      <c r="BSW191" s="58"/>
      <c r="BSX191" s="58"/>
      <c r="BSY191" s="58"/>
      <c r="BSZ191" s="58"/>
      <c r="BTA191" s="58"/>
      <c r="BTB191" s="58"/>
      <c r="BTC191" s="58"/>
      <c r="BTD191" s="58"/>
      <c r="BTE191" s="58"/>
      <c r="BTF191" s="58"/>
      <c r="BTG191" s="58"/>
      <c r="BTH191" s="58"/>
      <c r="BTI191" s="58"/>
      <c r="BTJ191" s="58"/>
      <c r="BTK191" s="58"/>
      <c r="BTL191" s="58"/>
      <c r="BTM191" s="58"/>
      <c r="BTN191" s="58"/>
      <c r="BTO191" s="58"/>
      <c r="BTP191" s="58"/>
      <c r="BTQ191" s="58"/>
      <c r="BTR191" s="58"/>
      <c r="BTS191" s="58"/>
      <c r="BTT191" s="58"/>
      <c r="BTU191" s="58"/>
      <c r="BTV191" s="58"/>
      <c r="BTW191" s="58"/>
      <c r="BTX191" s="58"/>
      <c r="BTY191" s="58"/>
      <c r="BTZ191" s="58"/>
      <c r="BUA191" s="58"/>
      <c r="BUB191" s="58"/>
      <c r="BUC191" s="58"/>
      <c r="BUD191" s="58"/>
      <c r="BUE191" s="58"/>
      <c r="BUF191" s="58"/>
      <c r="BUG191" s="58"/>
      <c r="BUH191" s="58"/>
      <c r="BUI191" s="58"/>
      <c r="BUJ191" s="58"/>
      <c r="BUK191" s="58"/>
      <c r="BUL191" s="58"/>
      <c r="BUM191" s="58"/>
      <c r="BUN191" s="58"/>
      <c r="BUO191" s="58"/>
      <c r="BUP191" s="58"/>
      <c r="BUQ191" s="58"/>
      <c r="BUR191" s="58"/>
      <c r="BUS191" s="58"/>
      <c r="BUT191" s="58"/>
      <c r="BUU191" s="58"/>
      <c r="BUV191" s="58"/>
      <c r="BUW191" s="58"/>
      <c r="BUX191" s="58"/>
      <c r="BUY191" s="58"/>
      <c r="BUZ191" s="58"/>
      <c r="BVA191" s="58"/>
      <c r="BVB191" s="58"/>
      <c r="BVC191" s="58"/>
      <c r="BVD191" s="58"/>
      <c r="BVE191" s="58"/>
      <c r="BVF191" s="58"/>
      <c r="BVG191" s="58"/>
      <c r="BVH191" s="58"/>
      <c r="BVI191" s="58"/>
      <c r="BVJ191" s="58"/>
      <c r="BVK191" s="58"/>
      <c r="BVL191" s="58"/>
      <c r="BVM191" s="58"/>
      <c r="BVN191" s="58"/>
      <c r="BVO191" s="58"/>
      <c r="BVP191" s="58"/>
      <c r="BVQ191" s="58"/>
      <c r="BVR191" s="58"/>
      <c r="BVS191" s="58"/>
      <c r="BVT191" s="58"/>
      <c r="BVU191" s="58"/>
      <c r="BVV191" s="58"/>
      <c r="BVW191" s="58"/>
      <c r="BVX191" s="58"/>
      <c r="BVY191" s="58"/>
      <c r="BVZ191" s="58"/>
      <c r="BWA191" s="58"/>
      <c r="BWB191" s="58"/>
      <c r="BWC191" s="58"/>
      <c r="BWD191" s="58"/>
      <c r="BWE191" s="58"/>
      <c r="BWF191" s="58"/>
      <c r="BWG191" s="58"/>
      <c r="BWH191" s="58"/>
      <c r="BWI191" s="58"/>
      <c r="BWJ191" s="58"/>
      <c r="BWK191" s="58"/>
      <c r="BWL191" s="58"/>
      <c r="BWM191" s="58"/>
      <c r="BWN191" s="58"/>
      <c r="BWO191" s="58"/>
      <c r="BWP191" s="58"/>
      <c r="BWQ191" s="58"/>
      <c r="BWR191" s="58"/>
      <c r="BWS191" s="58"/>
      <c r="BWT191" s="58"/>
      <c r="BWU191" s="58"/>
      <c r="BWV191" s="58"/>
      <c r="BWW191" s="58"/>
      <c r="BWX191" s="58"/>
      <c r="BWY191" s="58"/>
      <c r="BWZ191" s="58"/>
      <c r="BXA191" s="58"/>
      <c r="BXB191" s="58"/>
      <c r="BXC191" s="58"/>
      <c r="BXD191" s="58"/>
      <c r="BXE191" s="58"/>
      <c r="BXF191" s="58"/>
      <c r="BXG191" s="58"/>
      <c r="BXH191" s="58"/>
      <c r="BXI191" s="58"/>
      <c r="BXJ191" s="58"/>
      <c r="BXK191" s="58"/>
      <c r="BXL191" s="58"/>
      <c r="BXM191" s="58"/>
      <c r="BXN191" s="58"/>
      <c r="BXO191" s="58"/>
      <c r="BXP191" s="58"/>
      <c r="BXQ191" s="58"/>
      <c r="BXR191" s="58"/>
      <c r="BXS191" s="58"/>
      <c r="BXT191" s="58"/>
      <c r="BXU191" s="58"/>
      <c r="BXV191" s="58"/>
      <c r="BXW191" s="58"/>
      <c r="BXX191" s="58"/>
      <c r="BXY191" s="58"/>
      <c r="BXZ191" s="58"/>
      <c r="BYA191" s="58"/>
      <c r="BYB191" s="58"/>
      <c r="BYC191" s="58"/>
      <c r="BYD191" s="58"/>
      <c r="BYE191" s="58"/>
      <c r="BYF191" s="58"/>
      <c r="BYG191" s="58"/>
      <c r="BYH191" s="58"/>
      <c r="BYI191" s="58"/>
      <c r="BYJ191" s="58"/>
      <c r="BYK191" s="58"/>
      <c r="BYL191" s="58"/>
      <c r="BYM191" s="58"/>
      <c r="BYN191" s="58"/>
      <c r="BYO191" s="58"/>
      <c r="BYP191" s="58"/>
      <c r="BYQ191" s="58"/>
      <c r="BYR191" s="58"/>
      <c r="BYS191" s="58"/>
      <c r="BYT191" s="58"/>
      <c r="BYU191" s="58"/>
      <c r="BYV191" s="58"/>
      <c r="BYW191" s="58"/>
      <c r="BYX191" s="58"/>
      <c r="BYY191" s="58"/>
      <c r="BYZ191" s="58"/>
      <c r="BZA191" s="58"/>
      <c r="BZB191" s="58"/>
      <c r="BZC191" s="58"/>
      <c r="BZD191" s="58"/>
      <c r="BZE191" s="58"/>
      <c r="BZF191" s="58"/>
      <c r="BZG191" s="58"/>
      <c r="BZH191" s="58"/>
      <c r="BZI191" s="58"/>
      <c r="BZJ191" s="58"/>
      <c r="BZK191" s="58"/>
      <c r="BZL191" s="58"/>
      <c r="BZM191" s="58"/>
      <c r="BZN191" s="58"/>
      <c r="BZO191" s="58"/>
      <c r="BZP191" s="58"/>
      <c r="BZQ191" s="58"/>
      <c r="BZR191" s="58"/>
      <c r="BZS191" s="58"/>
      <c r="BZT191" s="58"/>
      <c r="BZU191" s="58"/>
      <c r="BZV191" s="58"/>
      <c r="BZW191" s="58"/>
      <c r="BZX191" s="58"/>
      <c r="BZY191" s="58"/>
      <c r="BZZ191" s="58"/>
      <c r="CAA191" s="58"/>
      <c r="CAB191" s="58"/>
      <c r="CAC191" s="58"/>
      <c r="CAD191" s="58"/>
      <c r="CAE191" s="58"/>
      <c r="CAF191" s="58"/>
      <c r="CAG191" s="58"/>
      <c r="CAH191" s="58"/>
      <c r="CAI191" s="58"/>
      <c r="CAJ191" s="58"/>
      <c r="CAK191" s="58"/>
      <c r="CAL191" s="58"/>
      <c r="CAM191" s="58"/>
      <c r="CAN191" s="58"/>
      <c r="CAO191" s="58"/>
      <c r="CAP191" s="58"/>
      <c r="CAQ191" s="58"/>
      <c r="CAR191" s="58"/>
      <c r="CAS191" s="58"/>
      <c r="CAT191" s="58"/>
      <c r="CAU191" s="58"/>
      <c r="CAV191" s="58"/>
      <c r="CAW191" s="58"/>
      <c r="CAX191" s="58"/>
      <c r="CAY191" s="58"/>
      <c r="CAZ191" s="58"/>
      <c r="CBA191" s="58"/>
      <c r="CBB191" s="58"/>
      <c r="CBC191" s="58"/>
      <c r="CBD191" s="58"/>
      <c r="CBE191" s="58"/>
      <c r="CBF191" s="58"/>
      <c r="CBG191" s="58"/>
      <c r="CBH191" s="58"/>
      <c r="CBI191" s="58"/>
      <c r="CBJ191" s="58"/>
      <c r="CBK191" s="58"/>
      <c r="CBL191" s="58"/>
      <c r="CBM191" s="58"/>
      <c r="CBN191" s="58"/>
      <c r="CBO191" s="58"/>
      <c r="CBP191" s="58"/>
      <c r="CBQ191" s="58"/>
      <c r="CBR191" s="58"/>
      <c r="CBS191" s="58"/>
      <c r="CBT191" s="58"/>
      <c r="CBU191" s="58"/>
      <c r="CBV191" s="58"/>
      <c r="CBW191" s="58"/>
      <c r="CBX191" s="58"/>
      <c r="CBY191" s="58"/>
      <c r="CBZ191" s="58"/>
      <c r="CCA191" s="58"/>
      <c r="CCB191" s="58"/>
      <c r="CCC191" s="58"/>
      <c r="CCD191" s="58"/>
      <c r="CCE191" s="58"/>
      <c r="CCF191" s="58"/>
      <c r="CCG191" s="58"/>
      <c r="CCH191" s="58"/>
      <c r="CCI191" s="58"/>
      <c r="CCJ191" s="58"/>
      <c r="CCK191" s="58"/>
      <c r="CCL191" s="58"/>
      <c r="CCM191" s="58"/>
      <c r="CCN191" s="58"/>
      <c r="CCO191" s="58"/>
      <c r="CCP191" s="58"/>
      <c r="CCQ191" s="58"/>
      <c r="CCR191" s="58"/>
      <c r="CCS191" s="58"/>
      <c r="CCT191" s="58"/>
      <c r="CCU191" s="58"/>
      <c r="CCV191" s="58"/>
      <c r="CCW191" s="58"/>
      <c r="CCX191" s="58"/>
      <c r="CCY191" s="58"/>
      <c r="CCZ191" s="58"/>
      <c r="CDA191" s="58"/>
      <c r="CDB191" s="58"/>
      <c r="CDC191" s="58"/>
      <c r="CDD191" s="58"/>
      <c r="CDE191" s="58"/>
      <c r="CDF191" s="58"/>
      <c r="CDG191" s="58"/>
      <c r="CDH191" s="58"/>
      <c r="CDI191" s="58"/>
      <c r="CDJ191" s="58"/>
      <c r="CDK191" s="58"/>
      <c r="CDL191" s="58"/>
      <c r="CDM191" s="58"/>
      <c r="CDN191" s="58"/>
      <c r="CDO191" s="58"/>
      <c r="CDP191" s="58"/>
      <c r="CDQ191" s="58"/>
      <c r="CDR191" s="58"/>
      <c r="CDS191" s="58"/>
      <c r="CDT191" s="58"/>
      <c r="CDU191" s="58"/>
      <c r="CDV191" s="58"/>
      <c r="CDW191" s="58"/>
      <c r="CDX191" s="58"/>
      <c r="CDY191" s="58"/>
      <c r="CDZ191" s="58"/>
      <c r="CEA191" s="58"/>
      <c r="CEB191" s="58"/>
      <c r="CEC191" s="58"/>
      <c r="CED191" s="58"/>
      <c r="CEE191" s="58"/>
      <c r="CEF191" s="58"/>
      <c r="CEG191" s="58"/>
      <c r="CEH191" s="58"/>
      <c r="CEI191" s="58"/>
      <c r="CEJ191" s="58"/>
      <c r="CEK191" s="58"/>
      <c r="CEL191" s="58"/>
      <c r="CEM191" s="58"/>
      <c r="CEN191" s="58"/>
      <c r="CEO191" s="58"/>
      <c r="CEP191" s="58"/>
      <c r="CEQ191" s="58"/>
      <c r="CER191" s="58"/>
      <c r="CES191" s="58"/>
      <c r="CET191" s="58"/>
      <c r="CEU191" s="58"/>
      <c r="CEV191" s="58"/>
      <c r="CEW191" s="58"/>
      <c r="CEX191" s="58"/>
      <c r="CEY191" s="58"/>
      <c r="CEZ191" s="58"/>
      <c r="CFA191" s="58"/>
      <c r="CFB191" s="58"/>
      <c r="CFC191" s="58"/>
      <c r="CFD191" s="58"/>
      <c r="CFE191" s="58"/>
      <c r="CFF191" s="58"/>
      <c r="CFG191" s="58"/>
      <c r="CFH191" s="58"/>
      <c r="CFI191" s="58"/>
      <c r="CFJ191" s="58"/>
      <c r="CFK191" s="58"/>
      <c r="CFL191" s="58"/>
      <c r="CFM191" s="58"/>
      <c r="CFN191" s="58"/>
      <c r="CFO191" s="58"/>
      <c r="CFP191" s="58"/>
      <c r="CFQ191" s="58"/>
      <c r="CFR191" s="58"/>
      <c r="CFS191" s="58"/>
      <c r="CFT191" s="58"/>
      <c r="CFU191" s="58"/>
      <c r="CFV191" s="58"/>
      <c r="CFW191" s="58"/>
      <c r="CFX191" s="58"/>
      <c r="CFY191" s="58"/>
      <c r="CFZ191" s="58"/>
      <c r="CGA191" s="58"/>
      <c r="CGB191" s="58"/>
      <c r="CGC191" s="58"/>
      <c r="CGD191" s="58"/>
      <c r="CGE191" s="58"/>
      <c r="CGF191" s="58"/>
      <c r="CGG191" s="58"/>
      <c r="CGH191" s="58"/>
      <c r="CGI191" s="58"/>
      <c r="CGJ191" s="58"/>
      <c r="CGK191" s="58"/>
      <c r="CGL191" s="58"/>
      <c r="CGM191" s="58"/>
      <c r="CGN191" s="58"/>
      <c r="CGO191" s="58"/>
      <c r="CGP191" s="58"/>
      <c r="CGQ191" s="58"/>
      <c r="CGR191" s="58"/>
      <c r="CGS191" s="58"/>
      <c r="CGT191" s="58"/>
      <c r="CGU191" s="58"/>
      <c r="CGV191" s="58"/>
      <c r="CGW191" s="58"/>
      <c r="CGX191" s="58"/>
      <c r="CGY191" s="58"/>
      <c r="CGZ191" s="58"/>
      <c r="CHA191" s="58"/>
      <c r="CHB191" s="58"/>
      <c r="CHC191" s="58"/>
      <c r="CHD191" s="58"/>
      <c r="CHE191" s="58"/>
      <c r="CHF191" s="58"/>
      <c r="CHG191" s="58"/>
      <c r="CHH191" s="58"/>
      <c r="CHI191" s="58"/>
      <c r="CHJ191" s="58"/>
      <c r="CHK191" s="58"/>
      <c r="CHL191" s="58"/>
      <c r="CHM191" s="58"/>
      <c r="CHN191" s="58"/>
      <c r="CHO191" s="58"/>
      <c r="CHP191" s="58"/>
      <c r="CHQ191" s="58"/>
      <c r="CHR191" s="58"/>
      <c r="CHS191" s="58"/>
      <c r="CHT191" s="58"/>
      <c r="CHU191" s="58"/>
      <c r="CHV191" s="58"/>
      <c r="CHW191" s="58"/>
      <c r="CHX191" s="58"/>
      <c r="CHY191" s="58"/>
      <c r="CHZ191" s="58"/>
      <c r="CIA191" s="58"/>
      <c r="CIB191" s="58"/>
      <c r="CIC191" s="58"/>
      <c r="CID191" s="58"/>
      <c r="CIE191" s="58"/>
      <c r="CIF191" s="58"/>
      <c r="CIG191" s="58"/>
      <c r="CIH191" s="58"/>
      <c r="CII191" s="58"/>
      <c r="CIJ191" s="58"/>
      <c r="CIK191" s="58"/>
      <c r="CIL191" s="58"/>
      <c r="CIM191" s="58"/>
      <c r="CIN191" s="58"/>
      <c r="CIO191" s="58"/>
      <c r="CIP191" s="58"/>
      <c r="CIQ191" s="58"/>
      <c r="CIR191" s="58"/>
      <c r="CIS191" s="58"/>
      <c r="CIT191" s="58"/>
      <c r="CIU191" s="58"/>
      <c r="CIV191" s="58"/>
      <c r="CIW191" s="58"/>
      <c r="CIX191" s="58"/>
      <c r="CIY191" s="58"/>
      <c r="CIZ191" s="58"/>
      <c r="CJA191" s="58"/>
      <c r="CJB191" s="58"/>
      <c r="CJC191" s="58"/>
      <c r="CJD191" s="58"/>
      <c r="CJE191" s="58"/>
      <c r="CJF191" s="58"/>
      <c r="CJG191" s="58"/>
      <c r="CJH191" s="58"/>
      <c r="CJI191" s="58"/>
      <c r="CJJ191" s="58"/>
      <c r="CJK191" s="58"/>
      <c r="CJL191" s="58"/>
      <c r="CJM191" s="58"/>
      <c r="CJN191" s="58"/>
      <c r="CJO191" s="58"/>
      <c r="CJP191" s="58"/>
      <c r="CJQ191" s="58"/>
      <c r="CJR191" s="58"/>
      <c r="CJS191" s="58"/>
      <c r="CJT191" s="58"/>
      <c r="CJU191" s="58"/>
      <c r="CJV191" s="58"/>
      <c r="CJW191" s="58"/>
      <c r="CJX191" s="58"/>
      <c r="CJY191" s="58"/>
      <c r="CJZ191" s="58"/>
      <c r="CKA191" s="58"/>
      <c r="CKB191" s="58"/>
      <c r="CKC191" s="58"/>
      <c r="CKD191" s="58"/>
      <c r="CKE191" s="58"/>
      <c r="CKF191" s="58"/>
      <c r="CKG191" s="58"/>
      <c r="CKH191" s="58"/>
      <c r="CKI191" s="58"/>
      <c r="CKJ191" s="58"/>
      <c r="CKK191" s="58"/>
      <c r="CKL191" s="58"/>
      <c r="CKM191" s="58"/>
      <c r="CKN191" s="58"/>
      <c r="CKO191" s="58"/>
      <c r="CKP191" s="58"/>
      <c r="CKQ191" s="58"/>
      <c r="CKR191" s="58"/>
      <c r="CKS191" s="58"/>
      <c r="CKT191" s="58"/>
      <c r="CKU191" s="58"/>
      <c r="CKV191" s="58"/>
      <c r="CKW191" s="58"/>
      <c r="CKX191" s="58"/>
      <c r="CKY191" s="58"/>
      <c r="CKZ191" s="58"/>
      <c r="CLA191" s="58"/>
      <c r="CLB191" s="58"/>
      <c r="CLC191" s="58"/>
      <c r="CLD191" s="58"/>
      <c r="CLE191" s="58"/>
      <c r="CLF191" s="58"/>
      <c r="CLG191" s="58"/>
      <c r="CLH191" s="58"/>
      <c r="CLI191" s="58"/>
      <c r="CLJ191" s="58"/>
      <c r="CLK191" s="58"/>
      <c r="CLL191" s="58"/>
      <c r="CLM191" s="58"/>
      <c r="CLN191" s="58"/>
      <c r="CLO191" s="58"/>
      <c r="CLP191" s="58"/>
      <c r="CLQ191" s="58"/>
      <c r="CLR191" s="58"/>
      <c r="CLS191" s="58"/>
      <c r="CLT191" s="58"/>
      <c r="CLU191" s="58"/>
      <c r="CLV191" s="58"/>
      <c r="CLW191" s="58"/>
      <c r="CLX191" s="58"/>
      <c r="CLY191" s="58"/>
      <c r="CLZ191" s="58"/>
      <c r="CMA191" s="58"/>
      <c r="CMB191" s="58"/>
      <c r="CMC191" s="58"/>
      <c r="CMD191" s="58"/>
      <c r="CME191" s="58"/>
      <c r="CMF191" s="58"/>
      <c r="CMG191" s="58"/>
      <c r="CMH191" s="58"/>
      <c r="CMI191" s="58"/>
      <c r="CMJ191" s="58"/>
      <c r="CMK191" s="58"/>
      <c r="CML191" s="58"/>
      <c r="CMM191" s="58"/>
      <c r="CMN191" s="58"/>
      <c r="CMO191" s="58"/>
      <c r="CMP191" s="58"/>
      <c r="CMQ191" s="58"/>
      <c r="CMR191" s="58"/>
      <c r="CMS191" s="58"/>
      <c r="CMT191" s="58"/>
      <c r="CMU191" s="58"/>
      <c r="CMV191" s="58"/>
      <c r="CMW191" s="58"/>
      <c r="CMX191" s="58"/>
      <c r="CMY191" s="58"/>
      <c r="CMZ191" s="58"/>
      <c r="CNA191" s="58"/>
      <c r="CNB191" s="58"/>
      <c r="CNC191" s="58"/>
      <c r="CND191" s="58"/>
      <c r="CNE191" s="58"/>
      <c r="CNF191" s="58"/>
      <c r="CNG191" s="58"/>
      <c r="CNH191" s="58"/>
      <c r="CNI191" s="58"/>
      <c r="CNJ191" s="58"/>
      <c r="CNK191" s="58"/>
      <c r="CNL191" s="58"/>
      <c r="CNM191" s="58"/>
      <c r="CNN191" s="58"/>
      <c r="CNO191" s="58"/>
      <c r="CNP191" s="58"/>
      <c r="CNQ191" s="58"/>
      <c r="CNR191" s="58"/>
      <c r="CNS191" s="58"/>
      <c r="CNT191" s="58"/>
      <c r="CNU191" s="58"/>
      <c r="CNV191" s="58"/>
      <c r="CNW191" s="58"/>
      <c r="CNX191" s="58"/>
      <c r="CNY191" s="58"/>
      <c r="CNZ191" s="58"/>
      <c r="COA191" s="58"/>
      <c r="COB191" s="58"/>
      <c r="COC191" s="58"/>
      <c r="COD191" s="58"/>
      <c r="COE191" s="58"/>
      <c r="COF191" s="58"/>
      <c r="COG191" s="58"/>
      <c r="COH191" s="58"/>
      <c r="COI191" s="58"/>
      <c r="COJ191" s="58"/>
      <c r="COK191" s="58"/>
      <c r="COL191" s="58"/>
      <c r="COM191" s="58"/>
      <c r="CON191" s="58"/>
      <c r="COO191" s="58"/>
      <c r="COP191" s="58"/>
      <c r="COQ191" s="58"/>
      <c r="COR191" s="58"/>
      <c r="COS191" s="58"/>
      <c r="COT191" s="58"/>
      <c r="COU191" s="58"/>
      <c r="COV191" s="58"/>
      <c r="COW191" s="58"/>
      <c r="COX191" s="58"/>
      <c r="COY191" s="58"/>
      <c r="COZ191" s="58"/>
      <c r="CPA191" s="58"/>
      <c r="CPB191" s="58"/>
      <c r="CPC191" s="58"/>
      <c r="CPD191" s="58"/>
      <c r="CPE191" s="58"/>
      <c r="CPF191" s="58"/>
      <c r="CPG191" s="58"/>
      <c r="CPH191" s="58"/>
      <c r="CPI191" s="58"/>
      <c r="CPJ191" s="58"/>
      <c r="CPK191" s="58"/>
      <c r="CPL191" s="58"/>
      <c r="CPM191" s="58"/>
      <c r="CPN191" s="58"/>
      <c r="CPO191" s="58"/>
      <c r="CPP191" s="58"/>
      <c r="CPQ191" s="58"/>
      <c r="CPR191" s="58"/>
      <c r="CPS191" s="58"/>
      <c r="CPT191" s="58"/>
      <c r="CPU191" s="58"/>
      <c r="CPV191" s="58"/>
      <c r="CPW191" s="58"/>
      <c r="CPX191" s="58"/>
      <c r="CPY191" s="58"/>
      <c r="CPZ191" s="58"/>
      <c r="CQA191" s="58"/>
      <c r="CQB191" s="58"/>
      <c r="CQC191" s="58"/>
      <c r="CQD191" s="58"/>
      <c r="CQE191" s="58"/>
      <c r="CQF191" s="58"/>
      <c r="CQG191" s="58"/>
      <c r="CQH191" s="58"/>
      <c r="CQI191" s="58"/>
      <c r="CQJ191" s="58"/>
      <c r="CQK191" s="58"/>
      <c r="CQL191" s="58"/>
      <c r="CQM191" s="58"/>
      <c r="CQN191" s="58"/>
      <c r="CQO191" s="58"/>
      <c r="CQP191" s="58"/>
      <c r="CQQ191" s="58"/>
      <c r="CQR191" s="58"/>
      <c r="CQS191" s="58"/>
      <c r="CQT191" s="58"/>
      <c r="CQU191" s="58"/>
      <c r="CQV191" s="58"/>
      <c r="CQW191" s="58"/>
      <c r="CQX191" s="58"/>
      <c r="CQY191" s="58"/>
      <c r="CQZ191" s="58"/>
      <c r="CRA191" s="58"/>
      <c r="CRB191" s="58"/>
      <c r="CRC191" s="58"/>
      <c r="CRD191" s="58"/>
      <c r="CRE191" s="58"/>
      <c r="CRF191" s="58"/>
      <c r="CRG191" s="58"/>
      <c r="CRH191" s="58"/>
      <c r="CRI191" s="58"/>
      <c r="CRJ191" s="58"/>
      <c r="CRK191" s="58"/>
      <c r="CRL191" s="58"/>
      <c r="CRM191" s="58"/>
      <c r="CRN191" s="58"/>
      <c r="CRO191" s="58"/>
      <c r="CRP191" s="58"/>
      <c r="CRQ191" s="58"/>
      <c r="CRR191" s="58"/>
      <c r="CRS191" s="58"/>
      <c r="CRT191" s="58"/>
      <c r="CRU191" s="58"/>
      <c r="CRV191" s="58"/>
      <c r="CRW191" s="58"/>
      <c r="CRX191" s="58"/>
      <c r="CRY191" s="58"/>
      <c r="CRZ191" s="58"/>
      <c r="CSA191" s="58"/>
      <c r="CSB191" s="58"/>
      <c r="CSC191" s="58"/>
      <c r="CSD191" s="58"/>
      <c r="CSE191" s="58"/>
      <c r="CSF191" s="58"/>
      <c r="CSG191" s="58"/>
      <c r="CSH191" s="58"/>
      <c r="CSI191" s="58"/>
      <c r="CSJ191" s="58"/>
      <c r="CSK191" s="58"/>
      <c r="CSL191" s="58"/>
      <c r="CSM191" s="58"/>
      <c r="CSN191" s="58"/>
      <c r="CSO191" s="58"/>
      <c r="CSP191" s="58"/>
      <c r="CSQ191" s="58"/>
      <c r="CSR191" s="58"/>
      <c r="CSS191" s="58"/>
      <c r="CST191" s="58"/>
      <c r="CSU191" s="58"/>
      <c r="CSV191" s="58"/>
      <c r="CSW191" s="58"/>
      <c r="CSX191" s="58"/>
      <c r="CSY191" s="58"/>
      <c r="CSZ191" s="58"/>
      <c r="CTA191" s="58"/>
      <c r="CTB191" s="58"/>
      <c r="CTC191" s="58"/>
      <c r="CTD191" s="58"/>
      <c r="CTE191" s="58"/>
      <c r="CTF191" s="58"/>
      <c r="CTG191" s="58"/>
      <c r="CTH191" s="58"/>
      <c r="CTI191" s="58"/>
      <c r="CTJ191" s="58"/>
      <c r="CTK191" s="58"/>
      <c r="CTL191" s="58"/>
      <c r="CTM191" s="58"/>
      <c r="CTN191" s="58"/>
      <c r="CTO191" s="58"/>
      <c r="CTP191" s="58"/>
      <c r="CTQ191" s="58"/>
      <c r="CTR191" s="58"/>
      <c r="CTS191" s="58"/>
      <c r="CTT191" s="58"/>
      <c r="CTU191" s="58"/>
      <c r="CTV191" s="58"/>
      <c r="CTW191" s="58"/>
      <c r="CTX191" s="58"/>
      <c r="CTY191" s="58"/>
      <c r="CTZ191" s="58"/>
      <c r="CUA191" s="58"/>
      <c r="CUB191" s="58"/>
      <c r="CUC191" s="58"/>
      <c r="CUD191" s="58"/>
      <c r="CUE191" s="58"/>
      <c r="CUF191" s="58"/>
      <c r="CUG191" s="58"/>
      <c r="CUH191" s="58"/>
      <c r="CUI191" s="58"/>
      <c r="CUJ191" s="58"/>
      <c r="CUK191" s="58"/>
      <c r="CUL191" s="58"/>
      <c r="CUM191" s="58"/>
      <c r="CUN191" s="58"/>
      <c r="CUO191" s="58"/>
      <c r="CUP191" s="58"/>
      <c r="CUQ191" s="58"/>
      <c r="CUR191" s="58"/>
      <c r="CUS191" s="58"/>
      <c r="CUT191" s="58"/>
      <c r="CUU191" s="58"/>
      <c r="CUV191" s="58"/>
      <c r="CUW191" s="58"/>
      <c r="CUX191" s="58"/>
      <c r="CUY191" s="58"/>
      <c r="CUZ191" s="58"/>
      <c r="CVA191" s="58"/>
      <c r="CVB191" s="58"/>
      <c r="CVC191" s="58"/>
      <c r="CVD191" s="58"/>
      <c r="CVE191" s="58"/>
      <c r="CVF191" s="58"/>
      <c r="CVG191" s="58"/>
      <c r="CVH191" s="58"/>
      <c r="CVI191" s="58"/>
      <c r="CVJ191" s="58"/>
      <c r="CVK191" s="58"/>
      <c r="CVL191" s="58"/>
      <c r="CVM191" s="58"/>
      <c r="CVN191" s="58"/>
      <c r="CVO191" s="58"/>
      <c r="CVP191" s="58"/>
      <c r="CVQ191" s="58"/>
      <c r="CVR191" s="58"/>
      <c r="CVS191" s="58"/>
      <c r="CVT191" s="58"/>
      <c r="CVU191" s="58"/>
      <c r="CVV191" s="58"/>
      <c r="CVW191" s="58"/>
      <c r="CVX191" s="58"/>
      <c r="CVY191" s="58"/>
      <c r="CVZ191" s="58"/>
      <c r="CWA191" s="58"/>
      <c r="CWB191" s="58"/>
      <c r="CWC191" s="58"/>
      <c r="CWD191" s="58"/>
      <c r="CWE191" s="58"/>
      <c r="CWF191" s="58"/>
      <c r="CWG191" s="58"/>
      <c r="CWH191" s="58"/>
      <c r="CWI191" s="58"/>
      <c r="CWJ191" s="58"/>
      <c r="CWK191" s="58"/>
      <c r="CWL191" s="58"/>
      <c r="CWM191" s="58"/>
      <c r="CWN191" s="58"/>
      <c r="CWO191" s="58"/>
      <c r="CWP191" s="58"/>
      <c r="CWQ191" s="58"/>
      <c r="CWR191" s="58"/>
      <c r="CWS191" s="58"/>
      <c r="CWT191" s="58"/>
      <c r="CWU191" s="58"/>
      <c r="CWV191" s="58"/>
      <c r="CWW191" s="58"/>
      <c r="CWX191" s="58"/>
      <c r="CWY191" s="58"/>
      <c r="CWZ191" s="58"/>
      <c r="CXA191" s="58"/>
      <c r="CXB191" s="58"/>
      <c r="CXC191" s="58"/>
      <c r="CXD191" s="58"/>
      <c r="CXE191" s="58"/>
      <c r="CXF191" s="58"/>
      <c r="CXG191" s="58"/>
      <c r="CXH191" s="58"/>
      <c r="CXI191" s="58"/>
      <c r="CXJ191" s="58"/>
      <c r="CXK191" s="58"/>
      <c r="CXL191" s="58"/>
      <c r="CXM191" s="58"/>
      <c r="CXN191" s="58"/>
      <c r="CXO191" s="58"/>
      <c r="CXP191" s="58"/>
      <c r="CXQ191" s="58"/>
      <c r="CXR191" s="58"/>
      <c r="CXS191" s="58"/>
      <c r="CXT191" s="58"/>
      <c r="CXU191" s="58"/>
      <c r="CXV191" s="58"/>
      <c r="CXW191" s="58"/>
      <c r="CXX191" s="58"/>
      <c r="CXY191" s="58"/>
      <c r="CXZ191" s="58"/>
      <c r="CYA191" s="58"/>
      <c r="CYB191" s="58"/>
      <c r="CYC191" s="58"/>
      <c r="CYD191" s="58"/>
      <c r="CYE191" s="58"/>
      <c r="CYF191" s="58"/>
      <c r="CYG191" s="58"/>
      <c r="CYH191" s="58"/>
      <c r="CYI191" s="58"/>
      <c r="CYJ191" s="58"/>
      <c r="CYK191" s="58"/>
      <c r="CYL191" s="58"/>
      <c r="CYM191" s="58"/>
      <c r="CYN191" s="58"/>
      <c r="CYO191" s="58"/>
      <c r="CYP191" s="58"/>
      <c r="CYQ191" s="58"/>
      <c r="CYR191" s="58"/>
      <c r="CYS191" s="58"/>
      <c r="CYT191" s="58"/>
      <c r="CYU191" s="58"/>
      <c r="CYV191" s="58"/>
      <c r="CYW191" s="58"/>
      <c r="CYX191" s="58"/>
      <c r="CYY191" s="58"/>
      <c r="CYZ191" s="58"/>
      <c r="CZA191" s="58"/>
      <c r="CZB191" s="58"/>
      <c r="CZC191" s="58"/>
      <c r="CZD191" s="58"/>
      <c r="CZE191" s="58"/>
      <c r="CZF191" s="58"/>
      <c r="CZG191" s="58"/>
      <c r="CZH191" s="58"/>
      <c r="CZI191" s="58"/>
      <c r="CZJ191" s="58"/>
      <c r="CZK191" s="58"/>
      <c r="CZL191" s="58"/>
      <c r="CZM191" s="58"/>
      <c r="CZN191" s="58"/>
      <c r="CZO191" s="58"/>
      <c r="CZP191" s="58"/>
      <c r="CZQ191" s="58"/>
      <c r="CZR191" s="58"/>
      <c r="CZS191" s="58"/>
      <c r="CZT191" s="58"/>
      <c r="CZU191" s="58"/>
      <c r="CZV191" s="58"/>
      <c r="CZW191" s="58"/>
      <c r="CZX191" s="58"/>
      <c r="CZY191" s="58"/>
      <c r="CZZ191" s="58"/>
      <c r="DAA191" s="58"/>
      <c r="DAB191" s="58"/>
      <c r="DAC191" s="58"/>
      <c r="DAD191" s="58"/>
      <c r="DAE191" s="58"/>
      <c r="DAF191" s="58"/>
      <c r="DAG191" s="58"/>
      <c r="DAH191" s="58"/>
      <c r="DAI191" s="58"/>
      <c r="DAJ191" s="58"/>
      <c r="DAK191" s="58"/>
      <c r="DAL191" s="58"/>
      <c r="DAM191" s="58"/>
      <c r="DAN191" s="58"/>
      <c r="DAO191" s="58"/>
      <c r="DAP191" s="58"/>
      <c r="DAQ191" s="58"/>
      <c r="DAR191" s="58"/>
      <c r="DAS191" s="58"/>
      <c r="DAT191" s="58"/>
      <c r="DAU191" s="58"/>
      <c r="DAV191" s="58"/>
      <c r="DAW191" s="58"/>
      <c r="DAX191" s="58"/>
      <c r="DAY191" s="58"/>
      <c r="DAZ191" s="58"/>
      <c r="DBA191" s="58"/>
      <c r="DBB191" s="58"/>
      <c r="DBC191" s="58"/>
      <c r="DBD191" s="58"/>
      <c r="DBE191" s="58"/>
      <c r="DBF191" s="58"/>
      <c r="DBG191" s="58"/>
      <c r="DBH191" s="58"/>
      <c r="DBI191" s="58"/>
      <c r="DBJ191" s="58"/>
      <c r="DBK191" s="58"/>
      <c r="DBL191" s="58"/>
      <c r="DBM191" s="58"/>
      <c r="DBN191" s="58"/>
      <c r="DBO191" s="58"/>
      <c r="DBP191" s="58"/>
      <c r="DBQ191" s="58"/>
      <c r="DBR191" s="58"/>
      <c r="DBS191" s="58"/>
      <c r="DBT191" s="58"/>
      <c r="DBU191" s="58"/>
      <c r="DBV191" s="58"/>
      <c r="DBW191" s="58"/>
      <c r="DBX191" s="58"/>
      <c r="DBY191" s="58"/>
      <c r="DBZ191" s="58"/>
      <c r="DCA191" s="58"/>
      <c r="DCB191" s="58"/>
      <c r="DCC191" s="58"/>
      <c r="DCD191" s="58"/>
      <c r="DCE191" s="58"/>
      <c r="DCF191" s="58"/>
      <c r="DCG191" s="58"/>
      <c r="DCH191" s="58"/>
      <c r="DCI191" s="58"/>
      <c r="DCJ191" s="58"/>
      <c r="DCK191" s="58"/>
      <c r="DCL191" s="58"/>
      <c r="DCM191" s="58"/>
      <c r="DCN191" s="58"/>
      <c r="DCO191" s="58"/>
      <c r="DCP191" s="58"/>
      <c r="DCQ191" s="58"/>
      <c r="DCR191" s="58"/>
      <c r="DCS191" s="58"/>
      <c r="DCT191" s="58"/>
      <c r="DCU191" s="58"/>
      <c r="DCV191" s="58"/>
      <c r="DCW191" s="58"/>
      <c r="DCX191" s="58"/>
      <c r="DCY191" s="58"/>
      <c r="DCZ191" s="58"/>
      <c r="DDA191" s="58"/>
      <c r="DDB191" s="58"/>
      <c r="DDC191" s="58"/>
      <c r="DDD191" s="58"/>
      <c r="DDE191" s="58"/>
      <c r="DDF191" s="58"/>
      <c r="DDG191" s="58"/>
      <c r="DDH191" s="58"/>
      <c r="DDI191" s="58"/>
      <c r="DDJ191" s="58"/>
      <c r="DDK191" s="58"/>
      <c r="DDL191" s="58"/>
      <c r="DDM191" s="58"/>
      <c r="DDN191" s="58"/>
      <c r="DDO191" s="58"/>
      <c r="DDP191" s="58"/>
      <c r="DDQ191" s="58"/>
      <c r="DDR191" s="58"/>
      <c r="DDS191" s="58"/>
      <c r="DDT191" s="58"/>
      <c r="DDU191" s="58"/>
      <c r="DDV191" s="58"/>
      <c r="DDW191" s="58"/>
      <c r="DDX191" s="58"/>
      <c r="DDY191" s="58"/>
      <c r="DDZ191" s="58"/>
      <c r="DEA191" s="58"/>
      <c r="DEB191" s="58"/>
      <c r="DEC191" s="58"/>
      <c r="DED191" s="58"/>
      <c r="DEE191" s="58"/>
      <c r="DEF191" s="58"/>
      <c r="DEG191" s="58"/>
      <c r="DEH191" s="58"/>
      <c r="DEI191" s="58"/>
      <c r="DEJ191" s="58"/>
      <c r="DEK191" s="58"/>
      <c r="DEL191" s="58"/>
      <c r="DEM191" s="58"/>
      <c r="DEN191" s="58"/>
      <c r="DEO191" s="58"/>
      <c r="DEP191" s="58"/>
      <c r="DEQ191" s="58"/>
      <c r="DER191" s="58"/>
      <c r="DES191" s="58"/>
      <c r="DET191" s="58"/>
      <c r="DEU191" s="58"/>
      <c r="DEV191" s="58"/>
      <c r="DEW191" s="58"/>
      <c r="DEX191" s="58"/>
      <c r="DEY191" s="58"/>
      <c r="DEZ191" s="58"/>
      <c r="DFA191" s="58"/>
      <c r="DFB191" s="58"/>
      <c r="DFC191" s="58"/>
      <c r="DFD191" s="58"/>
      <c r="DFE191" s="58"/>
      <c r="DFF191" s="58"/>
      <c r="DFG191" s="58"/>
      <c r="DFH191" s="58"/>
      <c r="DFI191" s="58"/>
      <c r="DFJ191" s="58"/>
      <c r="DFK191" s="58"/>
      <c r="DFL191" s="58"/>
      <c r="DFM191" s="58"/>
      <c r="DFN191" s="58"/>
      <c r="DFO191" s="58"/>
      <c r="DFP191" s="58"/>
      <c r="DFQ191" s="58"/>
      <c r="DFR191" s="58"/>
      <c r="DFS191" s="58"/>
      <c r="DFT191" s="58"/>
      <c r="DFU191" s="58"/>
      <c r="DFV191" s="58"/>
      <c r="DFW191" s="58"/>
      <c r="DFX191" s="58"/>
      <c r="DFY191" s="58"/>
      <c r="DFZ191" s="58"/>
      <c r="DGA191" s="58"/>
      <c r="DGB191" s="58"/>
      <c r="DGC191" s="58"/>
      <c r="DGD191" s="58"/>
      <c r="DGE191" s="58"/>
      <c r="DGF191" s="58"/>
      <c r="DGG191" s="58"/>
      <c r="DGH191" s="58"/>
      <c r="DGI191" s="58"/>
      <c r="DGJ191" s="58"/>
      <c r="DGK191" s="58"/>
      <c r="DGL191" s="58"/>
      <c r="DGM191" s="58"/>
      <c r="DGN191" s="58"/>
      <c r="DGO191" s="58"/>
      <c r="DGP191" s="58"/>
      <c r="DGQ191" s="58"/>
      <c r="DGR191" s="58"/>
      <c r="DGS191" s="58"/>
      <c r="DGT191" s="58"/>
      <c r="DGU191" s="58"/>
      <c r="DGV191" s="58"/>
      <c r="DGW191" s="58"/>
      <c r="DGX191" s="58"/>
      <c r="DGY191" s="58"/>
      <c r="DGZ191" s="58"/>
      <c r="DHA191" s="58"/>
      <c r="DHB191" s="58"/>
      <c r="DHC191" s="58"/>
      <c r="DHD191" s="58"/>
      <c r="DHE191" s="58"/>
      <c r="DHF191" s="58"/>
      <c r="DHG191" s="58"/>
      <c r="DHH191" s="58"/>
      <c r="DHI191" s="58"/>
      <c r="DHJ191" s="58"/>
      <c r="DHK191" s="58"/>
      <c r="DHL191" s="58"/>
      <c r="DHM191" s="58"/>
      <c r="DHN191" s="58"/>
      <c r="DHO191" s="58"/>
      <c r="DHP191" s="58"/>
      <c r="DHQ191" s="58"/>
      <c r="DHR191" s="58"/>
      <c r="DHS191" s="58"/>
      <c r="DHT191" s="58"/>
      <c r="DHU191" s="58"/>
      <c r="DHV191" s="58"/>
      <c r="DHW191" s="58"/>
      <c r="DHX191" s="58"/>
      <c r="DHY191" s="58"/>
      <c r="DHZ191" s="58"/>
      <c r="DIA191" s="58"/>
      <c r="DIB191" s="58"/>
      <c r="DIC191" s="58"/>
      <c r="DID191" s="58"/>
      <c r="DIE191" s="58"/>
      <c r="DIF191" s="58"/>
      <c r="DIG191" s="58"/>
      <c r="DIH191" s="58"/>
      <c r="DII191" s="58"/>
      <c r="DIJ191" s="58"/>
      <c r="DIK191" s="58"/>
      <c r="DIL191" s="58"/>
      <c r="DIM191" s="58"/>
      <c r="DIN191" s="58"/>
      <c r="DIO191" s="58"/>
      <c r="DIP191" s="58"/>
      <c r="DIQ191" s="58"/>
      <c r="DIR191" s="58"/>
      <c r="DIS191" s="58"/>
      <c r="DIT191" s="58"/>
      <c r="DIU191" s="58"/>
      <c r="DIV191" s="58"/>
      <c r="DIW191" s="58"/>
      <c r="DIX191" s="58"/>
      <c r="DIY191" s="58"/>
      <c r="DIZ191" s="58"/>
      <c r="DJA191" s="58"/>
      <c r="DJB191" s="58"/>
      <c r="DJC191" s="58"/>
      <c r="DJD191" s="58"/>
      <c r="DJE191" s="58"/>
      <c r="DJF191" s="58"/>
      <c r="DJG191" s="58"/>
      <c r="DJH191" s="58"/>
      <c r="DJI191" s="58"/>
      <c r="DJJ191" s="58"/>
      <c r="DJK191" s="58"/>
      <c r="DJL191" s="58"/>
      <c r="DJM191" s="58"/>
      <c r="DJN191" s="58"/>
      <c r="DJO191" s="58"/>
      <c r="DJP191" s="58"/>
      <c r="DJQ191" s="58"/>
      <c r="DJR191" s="58"/>
      <c r="DJS191" s="58"/>
      <c r="DJT191" s="58"/>
      <c r="DJU191" s="58"/>
      <c r="DJV191" s="58"/>
      <c r="DJW191" s="58"/>
      <c r="DJX191" s="58"/>
      <c r="DJY191" s="58"/>
      <c r="DJZ191" s="58"/>
      <c r="DKA191" s="58"/>
      <c r="DKB191" s="58"/>
      <c r="DKC191" s="58"/>
      <c r="DKD191" s="58"/>
      <c r="DKE191" s="58"/>
      <c r="DKF191" s="58"/>
      <c r="DKG191" s="58"/>
      <c r="DKH191" s="58"/>
      <c r="DKI191" s="58"/>
      <c r="DKJ191" s="58"/>
      <c r="DKK191" s="58"/>
      <c r="DKL191" s="58"/>
      <c r="DKM191" s="58"/>
      <c r="DKN191" s="58"/>
      <c r="DKO191" s="58"/>
      <c r="DKP191" s="58"/>
      <c r="DKQ191" s="58"/>
      <c r="DKR191" s="58"/>
      <c r="DKS191" s="58"/>
      <c r="DKT191" s="58"/>
      <c r="DKU191" s="58"/>
      <c r="DKV191" s="58"/>
      <c r="DKW191" s="58"/>
      <c r="DKX191" s="58"/>
      <c r="DKY191" s="58"/>
      <c r="DKZ191" s="58"/>
      <c r="DLA191" s="58"/>
      <c r="DLB191" s="58"/>
      <c r="DLC191" s="58"/>
      <c r="DLD191" s="58"/>
      <c r="DLE191" s="58"/>
      <c r="DLF191" s="58"/>
      <c r="DLG191" s="58"/>
      <c r="DLH191" s="58"/>
      <c r="DLI191" s="58"/>
      <c r="DLJ191" s="58"/>
      <c r="DLK191" s="58"/>
      <c r="DLL191" s="58"/>
      <c r="DLM191" s="58"/>
      <c r="DLN191" s="58"/>
      <c r="DLO191" s="58"/>
      <c r="DLP191" s="58"/>
      <c r="DLQ191" s="58"/>
      <c r="DLR191" s="58"/>
      <c r="DLS191" s="58"/>
      <c r="DLT191" s="58"/>
      <c r="DLU191" s="58"/>
      <c r="DLV191" s="58"/>
      <c r="DLW191" s="58"/>
      <c r="DLX191" s="58"/>
      <c r="DLY191" s="58"/>
      <c r="DLZ191" s="58"/>
      <c r="DMA191" s="58"/>
      <c r="DMB191" s="58"/>
      <c r="DMC191" s="58"/>
      <c r="DMD191" s="58"/>
      <c r="DME191" s="58"/>
      <c r="DMF191" s="58"/>
      <c r="DMG191" s="58"/>
      <c r="DMH191" s="58"/>
      <c r="DMI191" s="58"/>
      <c r="DMJ191" s="58"/>
      <c r="DMK191" s="58"/>
      <c r="DML191" s="58"/>
      <c r="DMM191" s="58"/>
      <c r="DMN191" s="58"/>
      <c r="DMO191" s="58"/>
      <c r="DMP191" s="58"/>
      <c r="DMQ191" s="58"/>
      <c r="DMR191" s="58"/>
      <c r="DMS191" s="58"/>
      <c r="DMT191" s="58"/>
      <c r="DMU191" s="58"/>
      <c r="DMV191" s="58"/>
      <c r="DMW191" s="58"/>
      <c r="DMX191" s="58"/>
      <c r="DMY191" s="58"/>
      <c r="DMZ191" s="58"/>
      <c r="DNA191" s="58"/>
      <c r="DNB191" s="58"/>
      <c r="DNC191" s="58"/>
      <c r="DND191" s="58"/>
      <c r="DNE191" s="58"/>
      <c r="DNF191" s="58"/>
      <c r="DNG191" s="58"/>
      <c r="DNH191" s="58"/>
      <c r="DNI191" s="58"/>
      <c r="DNJ191" s="58"/>
      <c r="DNK191" s="58"/>
      <c r="DNL191" s="58"/>
      <c r="DNM191" s="58"/>
      <c r="DNN191" s="58"/>
      <c r="DNO191" s="58"/>
      <c r="DNP191" s="58"/>
      <c r="DNQ191" s="58"/>
      <c r="DNR191" s="58"/>
      <c r="DNS191" s="58"/>
      <c r="DNT191" s="58"/>
      <c r="DNU191" s="58"/>
      <c r="DNV191" s="58"/>
      <c r="DNW191" s="58"/>
      <c r="DNX191" s="58"/>
      <c r="DNY191" s="58"/>
      <c r="DNZ191" s="58"/>
      <c r="DOA191" s="58"/>
      <c r="DOB191" s="58"/>
      <c r="DOC191" s="58"/>
      <c r="DOD191" s="58"/>
      <c r="DOE191" s="58"/>
      <c r="DOF191" s="58"/>
      <c r="DOG191" s="58"/>
      <c r="DOH191" s="58"/>
      <c r="DOI191" s="58"/>
      <c r="DOJ191" s="58"/>
      <c r="DOK191" s="58"/>
      <c r="DOL191" s="58"/>
      <c r="DOM191" s="58"/>
      <c r="DON191" s="58"/>
      <c r="DOO191" s="58"/>
      <c r="DOP191" s="58"/>
      <c r="DOQ191" s="58"/>
      <c r="DOR191" s="58"/>
      <c r="DOS191" s="58"/>
      <c r="DOT191" s="58"/>
      <c r="DOU191" s="58"/>
      <c r="DOV191" s="58"/>
      <c r="DOW191" s="58"/>
      <c r="DOX191" s="58"/>
      <c r="DOY191" s="58"/>
      <c r="DOZ191" s="58"/>
      <c r="DPA191" s="58"/>
      <c r="DPB191" s="58"/>
      <c r="DPC191" s="58"/>
      <c r="DPD191" s="58"/>
      <c r="DPE191" s="58"/>
      <c r="DPF191" s="58"/>
      <c r="DPG191" s="58"/>
      <c r="DPH191" s="58"/>
      <c r="DPI191" s="58"/>
      <c r="DPJ191" s="58"/>
      <c r="DPK191" s="58"/>
      <c r="DPL191" s="58"/>
      <c r="DPM191" s="58"/>
      <c r="DPN191" s="58"/>
      <c r="DPO191" s="58"/>
      <c r="DPP191" s="58"/>
      <c r="DPQ191" s="58"/>
      <c r="DPR191" s="58"/>
      <c r="DPS191" s="58"/>
      <c r="DPT191" s="58"/>
      <c r="DPU191" s="58"/>
      <c r="DPV191" s="58"/>
      <c r="DPW191" s="58"/>
      <c r="DPX191" s="58"/>
      <c r="DPY191" s="58"/>
      <c r="DPZ191" s="58"/>
      <c r="DQA191" s="58"/>
      <c r="DQB191" s="58"/>
      <c r="DQC191" s="58"/>
      <c r="DQD191" s="58"/>
      <c r="DQE191" s="58"/>
      <c r="DQF191" s="58"/>
      <c r="DQG191" s="58"/>
      <c r="DQH191" s="58"/>
      <c r="DQI191" s="58"/>
      <c r="DQJ191" s="58"/>
      <c r="DQK191" s="58"/>
      <c r="DQL191" s="58"/>
      <c r="DQM191" s="58"/>
      <c r="DQN191" s="58"/>
      <c r="DQO191" s="58"/>
      <c r="DQP191" s="58"/>
      <c r="DQQ191" s="58"/>
      <c r="DQR191" s="58"/>
      <c r="DQS191" s="58"/>
      <c r="DQT191" s="58"/>
      <c r="DQU191" s="58"/>
      <c r="DQV191" s="58"/>
      <c r="DQW191" s="58"/>
      <c r="DQX191" s="58"/>
      <c r="DQY191" s="58"/>
      <c r="DQZ191" s="58"/>
      <c r="DRA191" s="58"/>
      <c r="DRB191" s="58"/>
      <c r="DRC191" s="58"/>
      <c r="DRD191" s="58"/>
      <c r="DRE191" s="58"/>
      <c r="DRF191" s="58"/>
      <c r="DRG191" s="58"/>
      <c r="DRH191" s="58"/>
      <c r="DRI191" s="58"/>
      <c r="DRJ191" s="58"/>
      <c r="DRK191" s="58"/>
      <c r="DRL191" s="58"/>
      <c r="DRM191" s="58"/>
      <c r="DRN191" s="58"/>
      <c r="DRO191" s="58"/>
      <c r="DRP191" s="58"/>
      <c r="DRQ191" s="58"/>
      <c r="DRR191" s="58"/>
      <c r="DRS191" s="58"/>
      <c r="DRT191" s="58"/>
      <c r="DRU191" s="58"/>
      <c r="DRV191" s="58"/>
      <c r="DRW191" s="58"/>
      <c r="DRX191" s="58"/>
      <c r="DRY191" s="58"/>
      <c r="DRZ191" s="58"/>
      <c r="DSA191" s="58"/>
      <c r="DSB191" s="58"/>
      <c r="DSC191" s="58"/>
      <c r="DSD191" s="58"/>
      <c r="DSE191" s="58"/>
      <c r="DSF191" s="58"/>
      <c r="DSG191" s="58"/>
      <c r="DSH191" s="58"/>
      <c r="DSI191" s="58"/>
      <c r="DSJ191" s="58"/>
      <c r="DSK191" s="58"/>
      <c r="DSL191" s="58"/>
      <c r="DSM191" s="58"/>
      <c r="DSN191" s="58"/>
      <c r="DSO191" s="58"/>
      <c r="DSP191" s="58"/>
      <c r="DSQ191" s="58"/>
      <c r="DSR191" s="58"/>
      <c r="DSS191" s="58"/>
      <c r="DST191" s="58"/>
      <c r="DSU191" s="58"/>
      <c r="DSV191" s="58"/>
      <c r="DSW191" s="58"/>
      <c r="DSX191" s="58"/>
      <c r="DSY191" s="58"/>
      <c r="DSZ191" s="58"/>
      <c r="DTA191" s="58"/>
      <c r="DTB191" s="58"/>
      <c r="DTC191" s="58"/>
      <c r="DTD191" s="58"/>
      <c r="DTE191" s="58"/>
      <c r="DTF191" s="58"/>
      <c r="DTG191" s="58"/>
      <c r="DTH191" s="58"/>
      <c r="DTI191" s="58"/>
      <c r="DTJ191" s="58"/>
      <c r="DTK191" s="58"/>
      <c r="DTL191" s="58"/>
      <c r="DTM191" s="58"/>
      <c r="DTN191" s="58"/>
      <c r="DTO191" s="58"/>
      <c r="DTP191" s="58"/>
      <c r="DTQ191" s="58"/>
      <c r="DTR191" s="58"/>
      <c r="DTS191" s="58"/>
      <c r="DTT191" s="58"/>
      <c r="DTU191" s="58"/>
      <c r="DTV191" s="58"/>
      <c r="DTW191" s="58"/>
      <c r="DTX191" s="58"/>
      <c r="DTY191" s="58"/>
      <c r="DTZ191" s="58"/>
      <c r="DUA191" s="58"/>
      <c r="DUB191" s="58"/>
      <c r="DUC191" s="58"/>
      <c r="DUD191" s="58"/>
      <c r="DUE191" s="58"/>
      <c r="DUF191" s="58"/>
      <c r="DUG191" s="58"/>
      <c r="DUH191" s="58"/>
      <c r="DUI191" s="58"/>
      <c r="DUJ191" s="58"/>
      <c r="DUK191" s="58"/>
      <c r="DUL191" s="58"/>
      <c r="DUM191" s="58"/>
      <c r="DUN191" s="58"/>
      <c r="DUO191" s="58"/>
      <c r="DUP191" s="58"/>
      <c r="DUQ191" s="58"/>
      <c r="DUR191" s="58"/>
      <c r="DUS191" s="58"/>
      <c r="DUT191" s="58"/>
      <c r="DUU191" s="58"/>
      <c r="DUV191" s="58"/>
      <c r="DUW191" s="58"/>
      <c r="DUX191" s="58"/>
      <c r="DUY191" s="58"/>
      <c r="DUZ191" s="58"/>
      <c r="DVA191" s="58"/>
      <c r="DVB191" s="58"/>
      <c r="DVC191" s="58"/>
      <c r="DVD191" s="58"/>
      <c r="DVE191" s="58"/>
      <c r="DVF191" s="58"/>
      <c r="DVG191" s="58"/>
      <c r="DVH191" s="58"/>
      <c r="DVI191" s="58"/>
      <c r="DVJ191" s="58"/>
      <c r="DVK191" s="58"/>
      <c r="DVL191" s="58"/>
      <c r="DVM191" s="58"/>
      <c r="DVN191" s="58"/>
      <c r="DVO191" s="58"/>
      <c r="DVP191" s="58"/>
      <c r="DVQ191" s="58"/>
      <c r="DVR191" s="58"/>
      <c r="DVS191" s="58"/>
      <c r="DVT191" s="58"/>
      <c r="DVU191" s="58"/>
      <c r="DVV191" s="58"/>
      <c r="DVW191" s="58"/>
      <c r="DVX191" s="58"/>
      <c r="DVY191" s="58"/>
      <c r="DVZ191" s="58"/>
      <c r="DWA191" s="58"/>
      <c r="DWB191" s="58"/>
      <c r="DWC191" s="58"/>
      <c r="DWD191" s="58"/>
      <c r="DWE191" s="58"/>
      <c r="DWF191" s="58"/>
      <c r="DWG191" s="58"/>
      <c r="DWH191" s="58"/>
      <c r="DWI191" s="58"/>
      <c r="DWJ191" s="58"/>
      <c r="DWK191" s="58"/>
      <c r="DWL191" s="58"/>
      <c r="DWM191" s="58"/>
      <c r="DWN191" s="58"/>
      <c r="DWO191" s="58"/>
      <c r="DWP191" s="58"/>
      <c r="DWQ191" s="58"/>
      <c r="DWR191" s="58"/>
      <c r="DWS191" s="58"/>
      <c r="DWT191" s="58"/>
      <c r="DWU191" s="58"/>
      <c r="DWV191" s="58"/>
      <c r="DWW191" s="58"/>
      <c r="DWX191" s="58"/>
      <c r="DWY191" s="58"/>
      <c r="DWZ191" s="58"/>
      <c r="DXA191" s="58"/>
      <c r="DXB191" s="58"/>
      <c r="DXC191" s="58"/>
      <c r="DXD191" s="58"/>
      <c r="DXE191" s="58"/>
      <c r="DXF191" s="58"/>
      <c r="DXG191" s="58"/>
      <c r="DXH191" s="58"/>
      <c r="DXI191" s="58"/>
      <c r="DXJ191" s="58"/>
      <c r="DXK191" s="58"/>
      <c r="DXL191" s="58"/>
      <c r="DXM191" s="58"/>
      <c r="DXN191" s="58"/>
      <c r="DXO191" s="58"/>
      <c r="DXP191" s="58"/>
      <c r="DXQ191" s="58"/>
      <c r="DXR191" s="58"/>
      <c r="DXS191" s="58"/>
      <c r="DXT191" s="58"/>
      <c r="DXU191" s="58"/>
      <c r="DXV191" s="58"/>
      <c r="DXW191" s="58"/>
      <c r="DXX191" s="58"/>
      <c r="DXY191" s="58"/>
      <c r="DXZ191" s="58"/>
      <c r="DYA191" s="58"/>
      <c r="DYB191" s="58"/>
      <c r="DYC191" s="58"/>
      <c r="DYD191" s="58"/>
      <c r="DYE191" s="58"/>
      <c r="DYF191" s="58"/>
      <c r="DYG191" s="58"/>
      <c r="DYH191" s="58"/>
      <c r="DYI191" s="58"/>
      <c r="DYJ191" s="58"/>
      <c r="DYK191" s="58"/>
      <c r="DYL191" s="58"/>
      <c r="DYM191" s="58"/>
      <c r="DYN191" s="58"/>
      <c r="DYO191" s="58"/>
      <c r="DYP191" s="58"/>
      <c r="DYQ191" s="58"/>
      <c r="DYR191" s="58"/>
      <c r="DYS191" s="58"/>
      <c r="DYT191" s="58"/>
      <c r="DYU191" s="58"/>
      <c r="DYV191" s="58"/>
      <c r="DYW191" s="58"/>
      <c r="DYX191" s="58"/>
      <c r="DYY191" s="58"/>
      <c r="DYZ191" s="58"/>
      <c r="DZA191" s="58"/>
      <c r="DZB191" s="58"/>
      <c r="DZC191" s="58"/>
      <c r="DZD191" s="58"/>
      <c r="DZE191" s="58"/>
      <c r="DZF191" s="58"/>
      <c r="DZG191" s="58"/>
      <c r="DZH191" s="58"/>
      <c r="DZI191" s="58"/>
      <c r="DZJ191" s="58"/>
      <c r="DZK191" s="58"/>
      <c r="DZL191" s="58"/>
      <c r="DZM191" s="58"/>
      <c r="DZN191" s="58"/>
      <c r="DZO191" s="58"/>
      <c r="DZP191" s="58"/>
      <c r="DZQ191" s="58"/>
      <c r="DZR191" s="58"/>
      <c r="DZS191" s="58"/>
      <c r="DZT191" s="58"/>
      <c r="DZU191" s="58"/>
      <c r="DZV191" s="58"/>
      <c r="DZW191" s="58"/>
      <c r="DZX191" s="58"/>
      <c r="DZY191" s="58"/>
      <c r="DZZ191" s="58"/>
      <c r="EAA191" s="58"/>
      <c r="EAB191" s="58"/>
      <c r="EAC191" s="58"/>
      <c r="EAD191" s="58"/>
      <c r="EAE191" s="58"/>
      <c r="EAF191" s="58"/>
      <c r="EAG191" s="58"/>
      <c r="EAH191" s="58"/>
      <c r="EAI191" s="58"/>
      <c r="EAJ191" s="58"/>
      <c r="EAK191" s="58"/>
      <c r="EAL191" s="58"/>
      <c r="EAM191" s="58"/>
      <c r="EAN191" s="58"/>
      <c r="EAO191" s="58"/>
      <c r="EAP191" s="58"/>
      <c r="EAQ191" s="58"/>
      <c r="EAR191" s="58"/>
      <c r="EAS191" s="58"/>
      <c r="EAT191" s="58"/>
      <c r="EAU191" s="58"/>
      <c r="EAV191" s="58"/>
      <c r="EAW191" s="58"/>
      <c r="EAX191" s="58"/>
      <c r="EAY191" s="58"/>
      <c r="EAZ191" s="58"/>
      <c r="EBA191" s="58"/>
      <c r="EBB191" s="58"/>
      <c r="EBC191" s="58"/>
      <c r="EBD191" s="58"/>
      <c r="EBE191" s="58"/>
      <c r="EBF191" s="58"/>
      <c r="EBG191" s="58"/>
      <c r="EBH191" s="58"/>
      <c r="EBI191" s="58"/>
      <c r="EBJ191" s="58"/>
      <c r="EBK191" s="58"/>
      <c r="EBL191" s="58"/>
      <c r="EBM191" s="58"/>
      <c r="EBN191" s="58"/>
      <c r="EBO191" s="58"/>
      <c r="EBP191" s="58"/>
      <c r="EBQ191" s="58"/>
      <c r="EBR191" s="58"/>
      <c r="EBS191" s="58"/>
      <c r="EBT191" s="58"/>
      <c r="EBU191" s="58"/>
      <c r="EBV191" s="58"/>
      <c r="EBW191" s="58"/>
      <c r="EBX191" s="58"/>
      <c r="EBY191" s="58"/>
      <c r="EBZ191" s="58"/>
      <c r="ECA191" s="58"/>
      <c r="ECB191" s="58"/>
      <c r="ECC191" s="58"/>
      <c r="ECD191" s="58"/>
      <c r="ECE191" s="58"/>
      <c r="ECF191" s="58"/>
      <c r="ECG191" s="58"/>
      <c r="ECH191" s="58"/>
      <c r="ECI191" s="58"/>
      <c r="ECJ191" s="58"/>
      <c r="ECK191" s="58"/>
      <c r="ECL191" s="58"/>
      <c r="ECM191" s="58"/>
      <c r="ECN191" s="58"/>
      <c r="ECO191" s="58"/>
      <c r="ECP191" s="58"/>
      <c r="ECQ191" s="58"/>
      <c r="ECR191" s="58"/>
      <c r="ECS191" s="58"/>
      <c r="ECT191" s="58"/>
      <c r="ECU191" s="58"/>
      <c r="ECV191" s="58"/>
      <c r="ECW191" s="58"/>
      <c r="ECX191" s="58"/>
      <c r="ECY191" s="58"/>
      <c r="ECZ191" s="58"/>
      <c r="EDA191" s="58"/>
      <c r="EDB191" s="58"/>
      <c r="EDC191" s="58"/>
      <c r="EDD191" s="58"/>
      <c r="EDE191" s="58"/>
      <c r="EDF191" s="58"/>
      <c r="EDG191" s="58"/>
      <c r="EDH191" s="58"/>
      <c r="EDI191" s="58"/>
      <c r="EDJ191" s="58"/>
      <c r="EDK191" s="58"/>
      <c r="EDL191" s="58"/>
      <c r="EDM191" s="58"/>
      <c r="EDN191" s="58"/>
      <c r="EDO191" s="58"/>
      <c r="EDP191" s="58"/>
      <c r="EDQ191" s="58"/>
      <c r="EDR191" s="58"/>
      <c r="EDS191" s="58"/>
      <c r="EDT191" s="58"/>
      <c r="EDU191" s="58"/>
      <c r="EDV191" s="58"/>
      <c r="EDW191" s="58"/>
      <c r="EDX191" s="58"/>
      <c r="EDY191" s="58"/>
      <c r="EDZ191" s="58"/>
      <c r="EEA191" s="58"/>
      <c r="EEB191" s="58"/>
      <c r="EEC191" s="58"/>
      <c r="EED191" s="58"/>
      <c r="EEE191" s="58"/>
      <c r="EEF191" s="58"/>
      <c r="EEG191" s="58"/>
      <c r="EEH191" s="58"/>
      <c r="EEI191" s="58"/>
      <c r="EEJ191" s="58"/>
      <c r="EEK191" s="58"/>
      <c r="EEL191" s="58"/>
      <c r="EEM191" s="58"/>
      <c r="EEN191" s="58"/>
      <c r="EEO191" s="58"/>
      <c r="EEP191" s="58"/>
      <c r="EEQ191" s="58"/>
      <c r="EER191" s="58"/>
      <c r="EES191" s="58"/>
      <c r="EET191" s="58"/>
      <c r="EEU191" s="58"/>
      <c r="EEV191" s="58"/>
      <c r="EEW191" s="58"/>
      <c r="EEX191" s="58"/>
      <c r="EEY191" s="58"/>
      <c r="EEZ191" s="58"/>
      <c r="EFA191" s="58"/>
      <c r="EFB191" s="58"/>
      <c r="EFC191" s="58"/>
      <c r="EFD191" s="58"/>
      <c r="EFE191" s="58"/>
      <c r="EFF191" s="58"/>
      <c r="EFG191" s="58"/>
      <c r="EFH191" s="58"/>
      <c r="EFI191" s="58"/>
      <c r="EFJ191" s="58"/>
      <c r="EFK191" s="58"/>
      <c r="EFL191" s="58"/>
      <c r="EFM191" s="58"/>
      <c r="EFN191" s="58"/>
      <c r="EFO191" s="58"/>
      <c r="EFP191" s="58"/>
      <c r="EFQ191" s="58"/>
      <c r="EFR191" s="58"/>
      <c r="EFS191" s="58"/>
      <c r="EFT191" s="58"/>
      <c r="EFU191" s="58"/>
      <c r="EFV191" s="58"/>
      <c r="EFW191" s="58"/>
      <c r="EFX191" s="58"/>
      <c r="EFY191" s="58"/>
      <c r="EFZ191" s="58"/>
      <c r="EGA191" s="58"/>
      <c r="EGB191" s="58"/>
      <c r="EGC191" s="58"/>
      <c r="EGD191" s="58"/>
      <c r="EGE191" s="58"/>
      <c r="EGF191" s="58"/>
      <c r="EGG191" s="58"/>
      <c r="EGH191" s="58"/>
      <c r="EGI191" s="58"/>
      <c r="EGJ191" s="58"/>
      <c r="EGK191" s="58"/>
      <c r="EGL191" s="58"/>
      <c r="EGM191" s="58"/>
      <c r="EGN191" s="58"/>
      <c r="EGO191" s="58"/>
      <c r="EGP191" s="58"/>
      <c r="EGQ191" s="58"/>
      <c r="EGR191" s="58"/>
      <c r="EGS191" s="58"/>
      <c r="EGT191" s="58"/>
      <c r="EGU191" s="58"/>
      <c r="EGV191" s="58"/>
      <c r="EGW191" s="58"/>
      <c r="EGX191" s="58"/>
      <c r="EGY191" s="58"/>
      <c r="EGZ191" s="58"/>
      <c r="EHA191" s="58"/>
      <c r="EHB191" s="58"/>
      <c r="EHC191" s="58"/>
      <c r="EHD191" s="58"/>
      <c r="EHE191" s="58"/>
      <c r="EHF191" s="58"/>
      <c r="EHG191" s="58"/>
      <c r="EHH191" s="58"/>
      <c r="EHI191" s="58"/>
      <c r="EHJ191" s="58"/>
      <c r="EHK191" s="58"/>
      <c r="EHL191" s="58"/>
      <c r="EHM191" s="58"/>
      <c r="EHN191" s="58"/>
      <c r="EHO191" s="58"/>
      <c r="EHP191" s="58"/>
      <c r="EHQ191" s="58"/>
      <c r="EHR191" s="58"/>
      <c r="EHS191" s="58"/>
      <c r="EHT191" s="58"/>
      <c r="EHU191" s="58"/>
      <c r="EHV191" s="58"/>
      <c r="EHW191" s="58"/>
      <c r="EHX191" s="58"/>
      <c r="EHY191" s="58"/>
      <c r="EHZ191" s="58"/>
      <c r="EIA191" s="58"/>
      <c r="EIB191" s="58"/>
      <c r="EIC191" s="58"/>
      <c r="EID191" s="58"/>
      <c r="EIE191" s="58"/>
      <c r="EIF191" s="58"/>
      <c r="EIG191" s="58"/>
      <c r="EIH191" s="58"/>
      <c r="EII191" s="58"/>
      <c r="EIJ191" s="58"/>
      <c r="EIK191" s="58"/>
      <c r="EIL191" s="58"/>
      <c r="EIM191" s="58"/>
      <c r="EIN191" s="58"/>
      <c r="EIO191" s="58"/>
      <c r="EIP191" s="58"/>
      <c r="EIQ191" s="58"/>
      <c r="EIR191" s="58"/>
      <c r="EIS191" s="58"/>
      <c r="EIT191" s="58"/>
      <c r="EIU191" s="58"/>
      <c r="EIV191" s="58"/>
      <c r="EIW191" s="58"/>
      <c r="EIX191" s="58"/>
      <c r="EIY191" s="58"/>
      <c r="EIZ191" s="58"/>
      <c r="EJA191" s="58"/>
      <c r="EJB191" s="58"/>
      <c r="EJC191" s="58"/>
      <c r="EJD191" s="58"/>
      <c r="EJE191" s="58"/>
      <c r="EJF191" s="58"/>
      <c r="EJG191" s="58"/>
      <c r="EJH191" s="58"/>
      <c r="EJI191" s="58"/>
      <c r="EJJ191" s="58"/>
      <c r="EJK191" s="58"/>
      <c r="EJL191" s="58"/>
      <c r="EJM191" s="58"/>
      <c r="EJN191" s="58"/>
      <c r="EJO191" s="58"/>
      <c r="EJP191" s="58"/>
      <c r="EJQ191" s="58"/>
      <c r="EJR191" s="58"/>
      <c r="EJS191" s="58"/>
      <c r="EJT191" s="58"/>
      <c r="EJU191" s="58"/>
      <c r="EJV191" s="58"/>
      <c r="EJW191" s="58"/>
      <c r="EJX191" s="58"/>
      <c r="EJY191" s="58"/>
      <c r="EJZ191" s="58"/>
      <c r="EKA191" s="58"/>
      <c r="EKB191" s="58"/>
      <c r="EKC191" s="58"/>
      <c r="EKD191" s="58"/>
      <c r="EKE191" s="58"/>
      <c r="EKF191" s="58"/>
      <c r="EKG191" s="58"/>
      <c r="EKH191" s="58"/>
      <c r="EKI191" s="58"/>
      <c r="EKJ191" s="58"/>
      <c r="EKK191" s="58"/>
      <c r="EKL191" s="58"/>
      <c r="EKM191" s="58"/>
      <c r="EKN191" s="58"/>
      <c r="EKO191" s="58"/>
      <c r="EKP191" s="58"/>
      <c r="EKQ191" s="58"/>
      <c r="EKR191" s="58"/>
      <c r="EKS191" s="58"/>
      <c r="EKT191" s="58"/>
      <c r="EKU191" s="58"/>
      <c r="EKV191" s="58"/>
      <c r="EKW191" s="58"/>
      <c r="EKX191" s="58"/>
      <c r="EKY191" s="58"/>
      <c r="EKZ191" s="58"/>
      <c r="ELA191" s="58"/>
      <c r="ELB191" s="58"/>
      <c r="ELC191" s="58"/>
      <c r="ELD191" s="58"/>
      <c r="ELE191" s="58"/>
      <c r="ELF191" s="58"/>
      <c r="ELG191" s="58"/>
      <c r="ELH191" s="58"/>
      <c r="ELI191" s="58"/>
      <c r="ELJ191" s="58"/>
      <c r="ELK191" s="58"/>
      <c r="ELL191" s="58"/>
      <c r="ELM191" s="58"/>
      <c r="ELN191" s="58"/>
      <c r="ELO191" s="58"/>
      <c r="ELP191" s="58"/>
      <c r="ELQ191" s="58"/>
      <c r="ELR191" s="58"/>
      <c r="ELS191" s="58"/>
      <c r="ELT191" s="58"/>
      <c r="ELU191" s="58"/>
      <c r="ELV191" s="58"/>
      <c r="ELW191" s="58"/>
      <c r="ELX191" s="58"/>
      <c r="ELY191" s="58"/>
      <c r="ELZ191" s="58"/>
      <c r="EMA191" s="58"/>
      <c r="EMB191" s="58"/>
      <c r="EMC191" s="58"/>
      <c r="EMD191" s="58"/>
      <c r="EME191" s="58"/>
      <c r="EMF191" s="58"/>
      <c r="EMG191" s="58"/>
      <c r="EMH191" s="58"/>
      <c r="EMI191" s="58"/>
      <c r="EMJ191" s="58"/>
      <c r="EMK191" s="58"/>
      <c r="EML191" s="58"/>
      <c r="EMM191" s="58"/>
      <c r="EMN191" s="58"/>
      <c r="EMO191" s="58"/>
      <c r="EMP191" s="58"/>
      <c r="EMQ191" s="58"/>
      <c r="EMR191" s="58"/>
      <c r="EMS191" s="58"/>
      <c r="EMT191" s="58"/>
      <c r="EMU191" s="58"/>
      <c r="EMV191" s="58"/>
      <c r="EMW191" s="58"/>
      <c r="EMX191" s="58"/>
      <c r="EMY191" s="58"/>
      <c r="EMZ191" s="58"/>
      <c r="ENA191" s="58"/>
      <c r="ENB191" s="58"/>
      <c r="ENC191" s="58"/>
      <c r="END191" s="58"/>
      <c r="ENE191" s="58"/>
      <c r="ENF191" s="58"/>
      <c r="ENG191" s="58"/>
      <c r="ENH191" s="58"/>
      <c r="ENI191" s="58"/>
      <c r="ENJ191" s="58"/>
      <c r="ENK191" s="58"/>
      <c r="ENL191" s="58"/>
      <c r="ENM191" s="58"/>
      <c r="ENN191" s="58"/>
      <c r="ENO191" s="58"/>
      <c r="ENP191" s="58"/>
      <c r="ENQ191" s="58"/>
      <c r="ENR191" s="58"/>
      <c r="ENS191" s="58"/>
      <c r="ENT191" s="58"/>
      <c r="ENU191" s="58"/>
      <c r="ENV191" s="58"/>
      <c r="ENW191" s="58"/>
      <c r="ENX191" s="58"/>
      <c r="ENY191" s="58"/>
      <c r="ENZ191" s="58"/>
      <c r="EOA191" s="58"/>
      <c r="EOB191" s="58"/>
      <c r="EOC191" s="58"/>
      <c r="EOD191" s="58"/>
      <c r="EOE191" s="58"/>
      <c r="EOF191" s="58"/>
      <c r="EOG191" s="58"/>
      <c r="EOH191" s="58"/>
      <c r="EOI191" s="58"/>
      <c r="EOJ191" s="58"/>
      <c r="EOK191" s="58"/>
      <c r="EOL191" s="58"/>
      <c r="EOM191" s="58"/>
      <c r="EON191" s="58"/>
      <c r="EOO191" s="58"/>
      <c r="EOP191" s="58"/>
      <c r="EOQ191" s="58"/>
      <c r="EOR191" s="58"/>
      <c r="EOS191" s="58"/>
      <c r="EOT191" s="58"/>
      <c r="EOU191" s="58"/>
      <c r="EOV191" s="58"/>
      <c r="EOW191" s="58"/>
      <c r="EOX191" s="58"/>
      <c r="EOY191" s="58"/>
      <c r="EOZ191" s="58"/>
      <c r="EPA191" s="58"/>
      <c r="EPB191" s="58"/>
      <c r="EPC191" s="58"/>
      <c r="EPD191" s="58"/>
      <c r="EPE191" s="58"/>
      <c r="EPF191" s="58"/>
      <c r="EPG191" s="58"/>
      <c r="EPH191" s="58"/>
      <c r="EPI191" s="58"/>
      <c r="EPJ191" s="58"/>
      <c r="EPK191" s="58"/>
      <c r="EPL191" s="58"/>
      <c r="EPM191" s="58"/>
      <c r="EPN191" s="58"/>
      <c r="EPO191" s="58"/>
      <c r="EPP191" s="58"/>
      <c r="EPQ191" s="58"/>
      <c r="EPR191" s="58"/>
      <c r="EPS191" s="58"/>
      <c r="EPT191" s="58"/>
      <c r="EPU191" s="58"/>
      <c r="EPV191" s="58"/>
      <c r="EPW191" s="58"/>
      <c r="EPX191" s="58"/>
      <c r="EPY191" s="58"/>
      <c r="EPZ191" s="58"/>
      <c r="EQA191" s="58"/>
      <c r="EQB191" s="58"/>
      <c r="EQC191" s="58"/>
      <c r="EQD191" s="58"/>
      <c r="EQE191" s="58"/>
      <c r="EQF191" s="58"/>
      <c r="EQG191" s="58"/>
      <c r="EQH191" s="58"/>
      <c r="EQI191" s="58"/>
      <c r="EQJ191" s="58"/>
      <c r="EQK191" s="58"/>
      <c r="EQL191" s="58"/>
      <c r="EQM191" s="58"/>
      <c r="EQN191" s="58"/>
      <c r="EQO191" s="58"/>
      <c r="EQP191" s="58"/>
      <c r="EQQ191" s="58"/>
      <c r="EQR191" s="58"/>
      <c r="EQS191" s="58"/>
      <c r="EQT191" s="58"/>
      <c r="EQU191" s="58"/>
      <c r="EQV191" s="58"/>
      <c r="EQW191" s="58"/>
      <c r="EQX191" s="58"/>
      <c r="EQY191" s="58"/>
      <c r="EQZ191" s="58"/>
      <c r="ERA191" s="58"/>
      <c r="ERB191" s="58"/>
      <c r="ERC191" s="58"/>
      <c r="ERD191" s="58"/>
      <c r="ERE191" s="58"/>
      <c r="ERF191" s="58"/>
      <c r="ERG191" s="58"/>
      <c r="ERH191" s="58"/>
      <c r="ERI191" s="58"/>
      <c r="ERJ191" s="58"/>
      <c r="ERK191" s="58"/>
      <c r="ERL191" s="58"/>
      <c r="ERM191" s="58"/>
      <c r="ERN191" s="58"/>
      <c r="ERO191" s="58"/>
      <c r="ERP191" s="58"/>
      <c r="ERQ191" s="58"/>
      <c r="ERR191" s="58"/>
      <c r="ERS191" s="58"/>
      <c r="ERT191" s="58"/>
      <c r="ERU191" s="58"/>
      <c r="ERV191" s="58"/>
      <c r="ERW191" s="58"/>
      <c r="ERX191" s="58"/>
      <c r="ERY191" s="58"/>
      <c r="ERZ191" s="58"/>
      <c r="ESA191" s="58"/>
      <c r="ESB191" s="58"/>
      <c r="ESC191" s="58"/>
      <c r="ESD191" s="58"/>
      <c r="ESE191" s="58"/>
      <c r="ESF191" s="58"/>
      <c r="ESG191" s="58"/>
      <c r="ESH191" s="58"/>
      <c r="ESI191" s="58"/>
      <c r="ESJ191" s="58"/>
      <c r="ESK191" s="58"/>
      <c r="ESL191" s="58"/>
      <c r="ESM191" s="58"/>
      <c r="ESN191" s="58"/>
      <c r="ESO191" s="58"/>
      <c r="ESP191" s="58"/>
      <c r="ESQ191" s="58"/>
      <c r="ESR191" s="58"/>
      <c r="ESS191" s="58"/>
      <c r="EST191" s="58"/>
      <c r="ESU191" s="58"/>
      <c r="ESV191" s="58"/>
      <c r="ESW191" s="58"/>
      <c r="ESX191" s="58"/>
      <c r="ESY191" s="58"/>
      <c r="ESZ191" s="58"/>
      <c r="ETA191" s="58"/>
      <c r="ETB191" s="58"/>
      <c r="ETC191" s="58"/>
      <c r="ETD191" s="58"/>
      <c r="ETE191" s="58"/>
      <c r="ETF191" s="58"/>
      <c r="ETG191" s="58"/>
      <c r="ETH191" s="58"/>
      <c r="ETI191" s="58"/>
      <c r="ETJ191" s="58"/>
      <c r="ETK191" s="58"/>
      <c r="ETL191" s="58"/>
      <c r="ETM191" s="58"/>
      <c r="ETN191" s="58"/>
      <c r="ETO191" s="58"/>
      <c r="ETP191" s="58"/>
      <c r="ETQ191" s="58"/>
      <c r="ETR191" s="58"/>
      <c r="ETS191" s="58"/>
      <c r="ETT191" s="58"/>
      <c r="ETU191" s="58"/>
      <c r="ETV191" s="58"/>
      <c r="ETW191" s="58"/>
      <c r="ETX191" s="58"/>
      <c r="ETY191" s="58"/>
      <c r="ETZ191" s="58"/>
      <c r="EUA191" s="58"/>
      <c r="EUB191" s="58"/>
      <c r="EUC191" s="58"/>
      <c r="EUD191" s="58"/>
      <c r="EUE191" s="58"/>
      <c r="EUF191" s="58"/>
      <c r="EUG191" s="58"/>
      <c r="EUH191" s="58"/>
      <c r="EUI191" s="58"/>
      <c r="EUJ191" s="58"/>
      <c r="EUK191" s="58"/>
      <c r="EUL191" s="58"/>
      <c r="EUM191" s="58"/>
      <c r="EUN191" s="58"/>
      <c r="EUO191" s="58"/>
      <c r="EUP191" s="58"/>
      <c r="EUQ191" s="58"/>
      <c r="EUR191" s="58"/>
      <c r="EUS191" s="58"/>
      <c r="EUT191" s="58"/>
      <c r="EUU191" s="58"/>
      <c r="EUV191" s="58"/>
      <c r="EUW191" s="58"/>
      <c r="EUX191" s="58"/>
      <c r="EUY191" s="58"/>
      <c r="EUZ191" s="58"/>
      <c r="EVA191" s="58"/>
      <c r="EVB191" s="58"/>
      <c r="EVC191" s="58"/>
      <c r="EVD191" s="58"/>
      <c r="EVE191" s="58"/>
      <c r="EVF191" s="58"/>
      <c r="EVG191" s="58"/>
      <c r="EVH191" s="58"/>
      <c r="EVI191" s="58"/>
      <c r="EVJ191" s="58"/>
      <c r="EVK191" s="58"/>
      <c r="EVL191" s="58"/>
      <c r="EVM191" s="58"/>
      <c r="EVN191" s="58"/>
      <c r="EVO191" s="58"/>
      <c r="EVP191" s="58"/>
      <c r="EVQ191" s="58"/>
      <c r="EVR191" s="58"/>
      <c r="EVS191" s="58"/>
      <c r="EVT191" s="58"/>
      <c r="EVU191" s="58"/>
      <c r="EVV191" s="58"/>
      <c r="EVW191" s="58"/>
      <c r="EVX191" s="58"/>
      <c r="EVY191" s="58"/>
      <c r="EVZ191" s="58"/>
      <c r="EWA191" s="58"/>
      <c r="EWB191" s="58"/>
      <c r="EWC191" s="58"/>
      <c r="EWD191" s="58"/>
      <c r="EWE191" s="58"/>
      <c r="EWF191" s="58"/>
      <c r="EWG191" s="58"/>
      <c r="EWH191" s="58"/>
      <c r="EWI191" s="58"/>
      <c r="EWJ191" s="58"/>
      <c r="EWK191" s="58"/>
      <c r="EWL191" s="58"/>
      <c r="EWM191" s="58"/>
      <c r="EWN191" s="58"/>
      <c r="EWO191" s="58"/>
      <c r="EWP191" s="58"/>
      <c r="EWQ191" s="58"/>
      <c r="EWR191" s="58"/>
      <c r="EWS191" s="58"/>
      <c r="EWT191" s="58"/>
      <c r="EWU191" s="58"/>
      <c r="EWV191" s="58"/>
      <c r="EWW191" s="58"/>
      <c r="EWX191" s="58"/>
      <c r="EWY191" s="58"/>
      <c r="EWZ191" s="58"/>
      <c r="EXA191" s="58"/>
      <c r="EXB191" s="58"/>
      <c r="EXC191" s="58"/>
      <c r="EXD191" s="58"/>
      <c r="EXE191" s="58"/>
      <c r="EXF191" s="58"/>
      <c r="EXG191" s="58"/>
      <c r="EXH191" s="58"/>
      <c r="EXI191" s="58"/>
      <c r="EXJ191" s="58"/>
      <c r="EXK191" s="58"/>
      <c r="EXL191" s="58"/>
      <c r="EXM191" s="58"/>
      <c r="EXN191" s="58"/>
      <c r="EXO191" s="58"/>
      <c r="EXP191" s="58"/>
      <c r="EXQ191" s="58"/>
      <c r="EXR191" s="58"/>
      <c r="EXS191" s="58"/>
      <c r="EXT191" s="58"/>
      <c r="EXU191" s="58"/>
      <c r="EXV191" s="58"/>
      <c r="EXW191" s="58"/>
      <c r="EXX191" s="58"/>
      <c r="EXY191" s="58"/>
      <c r="EXZ191" s="58"/>
      <c r="EYA191" s="58"/>
      <c r="EYB191" s="58"/>
      <c r="EYC191" s="58"/>
      <c r="EYD191" s="58"/>
      <c r="EYE191" s="58"/>
      <c r="EYF191" s="58"/>
      <c r="EYG191" s="58"/>
      <c r="EYH191" s="58"/>
      <c r="EYI191" s="58"/>
      <c r="EYJ191" s="58"/>
      <c r="EYK191" s="58"/>
      <c r="EYL191" s="58"/>
      <c r="EYM191" s="58"/>
      <c r="EYN191" s="58"/>
      <c r="EYO191" s="58"/>
      <c r="EYP191" s="58"/>
      <c r="EYQ191" s="58"/>
      <c r="EYR191" s="58"/>
      <c r="EYS191" s="58"/>
      <c r="EYT191" s="58"/>
      <c r="EYU191" s="58"/>
      <c r="EYV191" s="58"/>
      <c r="EYW191" s="58"/>
      <c r="EYX191" s="58"/>
      <c r="EYY191" s="58"/>
      <c r="EYZ191" s="58"/>
      <c r="EZA191" s="58"/>
      <c r="EZB191" s="58"/>
      <c r="EZC191" s="58"/>
      <c r="EZD191" s="58"/>
      <c r="EZE191" s="58"/>
      <c r="EZF191" s="58"/>
      <c r="EZG191" s="58"/>
      <c r="EZH191" s="58"/>
      <c r="EZI191" s="58"/>
      <c r="EZJ191" s="58"/>
      <c r="EZK191" s="58"/>
      <c r="EZL191" s="58"/>
      <c r="EZM191" s="58"/>
      <c r="EZN191" s="58"/>
      <c r="EZO191" s="58"/>
      <c r="EZP191" s="58"/>
      <c r="EZQ191" s="58"/>
      <c r="EZR191" s="58"/>
      <c r="EZS191" s="58"/>
      <c r="EZT191" s="58"/>
      <c r="EZU191" s="58"/>
      <c r="EZV191" s="58"/>
      <c r="EZW191" s="58"/>
      <c r="EZX191" s="58"/>
      <c r="EZY191" s="58"/>
      <c r="EZZ191" s="58"/>
      <c r="FAA191" s="58"/>
      <c r="FAB191" s="58"/>
      <c r="FAC191" s="58"/>
      <c r="FAD191" s="58"/>
      <c r="FAE191" s="58"/>
      <c r="FAF191" s="58"/>
      <c r="FAG191" s="58"/>
      <c r="FAH191" s="58"/>
      <c r="FAI191" s="58"/>
      <c r="FAJ191" s="58"/>
      <c r="FAK191" s="58"/>
      <c r="FAL191" s="58"/>
      <c r="FAM191" s="58"/>
      <c r="FAN191" s="58"/>
      <c r="FAO191" s="58"/>
      <c r="FAP191" s="58"/>
      <c r="FAQ191" s="58"/>
      <c r="FAR191" s="58"/>
      <c r="FAS191" s="58"/>
      <c r="FAT191" s="58"/>
      <c r="FAU191" s="58"/>
      <c r="FAV191" s="58"/>
      <c r="FAW191" s="58"/>
      <c r="FAX191" s="58"/>
      <c r="FAY191" s="58"/>
      <c r="FAZ191" s="58"/>
      <c r="FBA191" s="58"/>
      <c r="FBB191" s="58"/>
      <c r="FBC191" s="58"/>
      <c r="FBD191" s="58"/>
      <c r="FBE191" s="58"/>
      <c r="FBF191" s="58"/>
      <c r="FBG191" s="58"/>
      <c r="FBH191" s="58"/>
      <c r="FBI191" s="58"/>
      <c r="FBJ191" s="58"/>
      <c r="FBK191" s="58"/>
      <c r="FBL191" s="58"/>
      <c r="FBM191" s="58"/>
      <c r="FBN191" s="58"/>
      <c r="FBO191" s="58"/>
      <c r="FBP191" s="58"/>
      <c r="FBQ191" s="58"/>
      <c r="FBR191" s="58"/>
      <c r="FBS191" s="58"/>
      <c r="FBT191" s="58"/>
      <c r="FBU191" s="58"/>
      <c r="FBV191" s="58"/>
      <c r="FBW191" s="58"/>
      <c r="FBX191" s="58"/>
      <c r="FBY191" s="58"/>
      <c r="FBZ191" s="58"/>
      <c r="FCA191" s="58"/>
      <c r="FCB191" s="58"/>
      <c r="FCC191" s="58"/>
      <c r="FCD191" s="58"/>
      <c r="FCE191" s="58"/>
      <c r="FCF191" s="58"/>
      <c r="FCG191" s="58"/>
      <c r="FCH191" s="58"/>
      <c r="FCI191" s="58"/>
      <c r="FCJ191" s="58"/>
      <c r="FCK191" s="58"/>
      <c r="FCL191" s="58"/>
      <c r="FCM191" s="58"/>
      <c r="FCN191" s="58"/>
      <c r="FCO191" s="58"/>
      <c r="FCP191" s="58"/>
      <c r="FCQ191" s="58"/>
      <c r="FCR191" s="58"/>
      <c r="FCS191" s="58"/>
      <c r="FCT191" s="58"/>
      <c r="FCU191" s="58"/>
      <c r="FCV191" s="58"/>
      <c r="FCW191" s="58"/>
      <c r="FCX191" s="58"/>
      <c r="FCY191" s="58"/>
      <c r="FCZ191" s="58"/>
      <c r="FDA191" s="58"/>
      <c r="FDB191" s="58"/>
      <c r="FDC191" s="58"/>
      <c r="FDD191" s="58"/>
      <c r="FDE191" s="58"/>
      <c r="FDF191" s="58"/>
      <c r="FDG191" s="58"/>
      <c r="FDH191" s="58"/>
      <c r="FDI191" s="58"/>
      <c r="FDJ191" s="58"/>
      <c r="FDK191" s="58"/>
      <c r="FDL191" s="58"/>
      <c r="FDM191" s="58"/>
      <c r="FDN191" s="58"/>
      <c r="FDO191" s="58"/>
      <c r="FDP191" s="58"/>
      <c r="FDQ191" s="58"/>
      <c r="FDR191" s="58"/>
      <c r="FDS191" s="58"/>
      <c r="FDT191" s="58"/>
      <c r="FDU191" s="58"/>
      <c r="FDV191" s="58"/>
      <c r="FDW191" s="58"/>
      <c r="FDX191" s="58"/>
      <c r="FDY191" s="58"/>
      <c r="FDZ191" s="58"/>
      <c r="FEA191" s="58"/>
      <c r="FEB191" s="58"/>
      <c r="FEC191" s="58"/>
      <c r="FED191" s="58"/>
      <c r="FEE191" s="58"/>
      <c r="FEF191" s="58"/>
      <c r="FEG191" s="58"/>
      <c r="FEH191" s="58"/>
      <c r="FEI191" s="58"/>
      <c r="FEJ191" s="58"/>
      <c r="FEK191" s="58"/>
      <c r="FEL191" s="58"/>
      <c r="FEM191" s="58"/>
      <c r="FEN191" s="58"/>
      <c r="FEO191" s="58"/>
      <c r="FEP191" s="58"/>
      <c r="FEQ191" s="58"/>
      <c r="FER191" s="58"/>
      <c r="FES191" s="58"/>
      <c r="FET191" s="58"/>
      <c r="FEU191" s="58"/>
      <c r="FEV191" s="58"/>
      <c r="FEW191" s="58"/>
      <c r="FEX191" s="58"/>
      <c r="FEY191" s="58"/>
      <c r="FEZ191" s="58"/>
      <c r="FFA191" s="58"/>
      <c r="FFB191" s="58"/>
      <c r="FFC191" s="58"/>
      <c r="FFD191" s="58"/>
      <c r="FFE191" s="58"/>
      <c r="FFF191" s="58"/>
      <c r="FFG191" s="58"/>
      <c r="FFH191" s="58"/>
      <c r="FFI191" s="58"/>
      <c r="FFJ191" s="58"/>
      <c r="FFK191" s="58"/>
      <c r="FFL191" s="58"/>
      <c r="FFM191" s="58"/>
      <c r="FFN191" s="58"/>
      <c r="FFO191" s="58"/>
      <c r="FFP191" s="58"/>
      <c r="FFQ191" s="58"/>
      <c r="FFR191" s="58"/>
      <c r="FFS191" s="58"/>
      <c r="FFT191" s="58"/>
      <c r="FFU191" s="58"/>
      <c r="FFV191" s="58"/>
      <c r="FFW191" s="58"/>
      <c r="FFX191" s="58"/>
      <c r="FFY191" s="58"/>
      <c r="FFZ191" s="58"/>
      <c r="FGA191" s="58"/>
      <c r="FGB191" s="58"/>
      <c r="FGC191" s="58"/>
      <c r="FGD191" s="58"/>
      <c r="FGE191" s="58"/>
      <c r="FGF191" s="58"/>
      <c r="FGG191" s="58"/>
      <c r="FGH191" s="58"/>
      <c r="FGI191" s="58"/>
      <c r="FGJ191" s="58"/>
      <c r="FGK191" s="58"/>
      <c r="FGL191" s="58"/>
      <c r="FGM191" s="58"/>
      <c r="FGN191" s="58"/>
      <c r="FGO191" s="58"/>
      <c r="FGP191" s="58"/>
      <c r="FGQ191" s="58"/>
      <c r="FGR191" s="58"/>
      <c r="FGS191" s="58"/>
      <c r="FGT191" s="58"/>
      <c r="FGU191" s="58"/>
      <c r="FGV191" s="58"/>
      <c r="FGW191" s="58"/>
      <c r="FGX191" s="58"/>
      <c r="FGY191" s="58"/>
      <c r="FGZ191" s="58"/>
      <c r="FHA191" s="58"/>
      <c r="FHB191" s="58"/>
      <c r="FHC191" s="58"/>
      <c r="FHD191" s="58"/>
      <c r="FHE191" s="58"/>
      <c r="FHF191" s="58"/>
      <c r="FHG191" s="58"/>
      <c r="FHH191" s="58"/>
      <c r="FHI191" s="58"/>
      <c r="FHJ191" s="58"/>
      <c r="FHK191" s="58"/>
      <c r="FHL191" s="58"/>
      <c r="FHM191" s="58"/>
      <c r="FHN191" s="58"/>
      <c r="FHO191" s="58"/>
      <c r="FHP191" s="58"/>
      <c r="FHQ191" s="58"/>
      <c r="FHR191" s="58"/>
      <c r="FHS191" s="58"/>
      <c r="FHT191" s="58"/>
      <c r="FHU191" s="58"/>
      <c r="FHV191" s="58"/>
      <c r="FHW191" s="58"/>
      <c r="FHX191" s="58"/>
      <c r="FHY191" s="58"/>
      <c r="FHZ191" s="58"/>
      <c r="FIA191" s="58"/>
      <c r="FIB191" s="58"/>
      <c r="FIC191" s="58"/>
      <c r="FID191" s="58"/>
      <c r="FIE191" s="58"/>
      <c r="FIF191" s="58"/>
      <c r="FIG191" s="58"/>
      <c r="FIH191" s="58"/>
      <c r="FII191" s="58"/>
      <c r="FIJ191" s="58"/>
      <c r="FIK191" s="58"/>
      <c r="FIL191" s="58"/>
      <c r="FIM191" s="58"/>
      <c r="FIN191" s="58"/>
      <c r="FIO191" s="58"/>
      <c r="FIP191" s="58"/>
      <c r="FIQ191" s="58"/>
      <c r="FIR191" s="58"/>
      <c r="FIS191" s="58"/>
      <c r="FIT191" s="58"/>
      <c r="FIU191" s="58"/>
      <c r="FIV191" s="58"/>
      <c r="FIW191" s="58"/>
      <c r="FIX191" s="58"/>
      <c r="FIY191" s="58"/>
      <c r="FIZ191" s="58"/>
      <c r="FJA191" s="58"/>
      <c r="FJB191" s="58"/>
      <c r="FJC191" s="58"/>
      <c r="FJD191" s="58"/>
      <c r="FJE191" s="58"/>
      <c r="FJF191" s="58"/>
      <c r="FJG191" s="58"/>
      <c r="FJH191" s="58"/>
      <c r="FJI191" s="58"/>
      <c r="FJJ191" s="58"/>
      <c r="FJK191" s="58"/>
      <c r="FJL191" s="58"/>
      <c r="FJM191" s="58"/>
      <c r="FJN191" s="58"/>
      <c r="FJO191" s="58"/>
      <c r="FJP191" s="58"/>
      <c r="FJQ191" s="58"/>
      <c r="FJR191" s="58"/>
      <c r="FJS191" s="58"/>
      <c r="FJT191" s="58"/>
      <c r="FJU191" s="58"/>
      <c r="FJV191" s="58"/>
      <c r="FJW191" s="58"/>
      <c r="FJX191" s="58"/>
      <c r="FJY191" s="58"/>
      <c r="FJZ191" s="58"/>
      <c r="FKA191" s="58"/>
      <c r="FKB191" s="58"/>
      <c r="FKC191" s="58"/>
      <c r="FKD191" s="58"/>
      <c r="FKE191" s="58"/>
      <c r="FKF191" s="58"/>
      <c r="FKG191" s="58"/>
      <c r="FKH191" s="58"/>
      <c r="FKI191" s="58"/>
      <c r="FKJ191" s="58"/>
      <c r="FKK191" s="58"/>
      <c r="FKL191" s="58"/>
      <c r="FKM191" s="58"/>
      <c r="FKN191" s="58"/>
      <c r="FKO191" s="58"/>
      <c r="FKP191" s="58"/>
      <c r="FKQ191" s="58"/>
      <c r="FKR191" s="58"/>
      <c r="FKS191" s="58"/>
      <c r="FKT191" s="58"/>
      <c r="FKU191" s="58"/>
      <c r="FKV191" s="58"/>
      <c r="FKW191" s="58"/>
      <c r="FKX191" s="58"/>
      <c r="FKY191" s="58"/>
      <c r="FKZ191" s="58"/>
      <c r="FLA191" s="58"/>
      <c r="FLB191" s="58"/>
      <c r="FLC191" s="58"/>
      <c r="FLD191" s="58"/>
      <c r="FLE191" s="58"/>
      <c r="FLF191" s="58"/>
      <c r="FLG191" s="58"/>
      <c r="FLH191" s="58"/>
      <c r="FLI191" s="58"/>
      <c r="FLJ191" s="58"/>
      <c r="FLK191" s="58"/>
      <c r="FLL191" s="58"/>
      <c r="FLM191" s="58"/>
      <c r="FLN191" s="58"/>
      <c r="FLO191" s="58"/>
      <c r="FLP191" s="58"/>
      <c r="FLQ191" s="58"/>
      <c r="FLR191" s="58"/>
      <c r="FLS191" s="58"/>
      <c r="FLT191" s="58"/>
      <c r="FLU191" s="58"/>
      <c r="FLV191" s="58"/>
      <c r="FLW191" s="58"/>
      <c r="FLX191" s="58"/>
      <c r="FLY191" s="58"/>
      <c r="FLZ191" s="58"/>
      <c r="FMA191" s="58"/>
      <c r="FMB191" s="58"/>
      <c r="FMC191" s="58"/>
      <c r="FMD191" s="58"/>
      <c r="FME191" s="58"/>
      <c r="FMF191" s="58"/>
      <c r="FMG191" s="58"/>
      <c r="FMH191" s="58"/>
      <c r="FMI191" s="58"/>
      <c r="FMJ191" s="58"/>
      <c r="FMK191" s="58"/>
      <c r="FML191" s="58"/>
      <c r="FMM191" s="58"/>
      <c r="FMN191" s="58"/>
      <c r="FMO191" s="58"/>
      <c r="FMP191" s="58"/>
      <c r="FMQ191" s="58"/>
      <c r="FMR191" s="58"/>
      <c r="FMS191" s="58"/>
      <c r="FMT191" s="58"/>
      <c r="FMU191" s="58"/>
      <c r="FMV191" s="58"/>
      <c r="FMW191" s="58"/>
      <c r="FMX191" s="58"/>
      <c r="FMY191" s="58"/>
      <c r="FMZ191" s="58"/>
      <c r="FNA191" s="58"/>
      <c r="FNB191" s="58"/>
      <c r="FNC191" s="58"/>
      <c r="FND191" s="58"/>
      <c r="FNE191" s="58"/>
      <c r="FNF191" s="58"/>
      <c r="FNG191" s="58"/>
      <c r="FNH191" s="58"/>
      <c r="FNI191" s="58"/>
      <c r="FNJ191" s="58"/>
      <c r="FNK191" s="58"/>
      <c r="FNL191" s="58"/>
      <c r="FNM191" s="58"/>
      <c r="FNN191" s="58"/>
      <c r="FNO191" s="58"/>
      <c r="FNP191" s="58"/>
      <c r="FNQ191" s="58"/>
      <c r="FNR191" s="58"/>
      <c r="FNS191" s="58"/>
      <c r="FNT191" s="58"/>
      <c r="FNU191" s="58"/>
      <c r="FNV191" s="58"/>
      <c r="FNW191" s="58"/>
      <c r="FNX191" s="58"/>
      <c r="FNY191" s="58"/>
      <c r="FNZ191" s="58"/>
      <c r="FOA191" s="58"/>
      <c r="FOB191" s="58"/>
      <c r="FOC191" s="58"/>
      <c r="FOD191" s="58"/>
      <c r="FOE191" s="58"/>
      <c r="FOF191" s="58"/>
      <c r="FOG191" s="58"/>
      <c r="FOH191" s="58"/>
      <c r="FOI191" s="58"/>
      <c r="FOJ191" s="58"/>
      <c r="FOK191" s="58"/>
      <c r="FOL191" s="58"/>
      <c r="FOM191" s="58"/>
      <c r="FON191" s="58"/>
      <c r="FOO191" s="58"/>
      <c r="FOP191" s="58"/>
      <c r="FOQ191" s="58"/>
      <c r="FOR191" s="58"/>
      <c r="FOS191" s="58"/>
      <c r="FOT191" s="58"/>
      <c r="FOU191" s="58"/>
      <c r="FOV191" s="58"/>
      <c r="FOW191" s="58"/>
      <c r="FOX191" s="58"/>
      <c r="FOY191" s="58"/>
      <c r="FOZ191" s="58"/>
      <c r="FPA191" s="58"/>
      <c r="FPB191" s="58"/>
      <c r="FPC191" s="58"/>
      <c r="FPD191" s="58"/>
      <c r="FPE191" s="58"/>
      <c r="FPF191" s="58"/>
      <c r="FPG191" s="58"/>
      <c r="FPH191" s="58"/>
      <c r="FPI191" s="58"/>
      <c r="FPJ191" s="58"/>
      <c r="FPK191" s="58"/>
      <c r="FPL191" s="58"/>
      <c r="FPM191" s="58"/>
      <c r="FPN191" s="58"/>
      <c r="FPO191" s="58"/>
      <c r="FPP191" s="58"/>
      <c r="FPQ191" s="58"/>
      <c r="FPR191" s="58"/>
      <c r="FPS191" s="58"/>
      <c r="FPT191" s="58"/>
      <c r="FPU191" s="58"/>
      <c r="FPV191" s="58"/>
      <c r="FPW191" s="58"/>
      <c r="FPX191" s="58"/>
      <c r="FPY191" s="58"/>
      <c r="FPZ191" s="58"/>
      <c r="FQA191" s="58"/>
      <c r="FQB191" s="58"/>
      <c r="FQC191" s="58"/>
      <c r="FQD191" s="58"/>
      <c r="FQE191" s="58"/>
      <c r="FQF191" s="58"/>
      <c r="FQG191" s="58"/>
      <c r="FQH191" s="58"/>
      <c r="FQI191" s="58"/>
      <c r="FQJ191" s="58"/>
      <c r="FQK191" s="58"/>
      <c r="FQL191" s="58"/>
      <c r="FQM191" s="58"/>
      <c r="FQN191" s="58"/>
      <c r="FQO191" s="58"/>
      <c r="FQP191" s="58"/>
      <c r="FQQ191" s="58"/>
      <c r="FQR191" s="58"/>
      <c r="FQS191" s="58"/>
      <c r="FQT191" s="58"/>
      <c r="FQU191" s="58"/>
      <c r="FQV191" s="58"/>
      <c r="FQW191" s="58"/>
      <c r="FQX191" s="58"/>
      <c r="FQY191" s="58"/>
      <c r="FQZ191" s="58"/>
      <c r="FRA191" s="58"/>
      <c r="FRB191" s="58"/>
      <c r="FRC191" s="58"/>
      <c r="FRD191" s="58"/>
      <c r="FRE191" s="58"/>
      <c r="FRF191" s="58"/>
      <c r="FRG191" s="58"/>
      <c r="FRH191" s="58"/>
      <c r="FRI191" s="58"/>
      <c r="FRJ191" s="58"/>
      <c r="FRK191" s="58"/>
      <c r="FRL191" s="58"/>
      <c r="FRM191" s="58"/>
      <c r="FRN191" s="58"/>
      <c r="FRO191" s="58"/>
      <c r="FRP191" s="58"/>
      <c r="FRQ191" s="58"/>
      <c r="FRR191" s="58"/>
      <c r="FRS191" s="58"/>
      <c r="FRT191" s="58"/>
      <c r="FRU191" s="58"/>
      <c r="FRV191" s="58"/>
      <c r="FRW191" s="58"/>
      <c r="FRX191" s="58"/>
      <c r="FRY191" s="58"/>
      <c r="FRZ191" s="58"/>
      <c r="FSA191" s="58"/>
      <c r="FSB191" s="58"/>
      <c r="FSC191" s="58"/>
      <c r="FSD191" s="58"/>
      <c r="FSE191" s="58"/>
      <c r="FSF191" s="58"/>
      <c r="FSG191" s="58"/>
      <c r="FSH191" s="58"/>
      <c r="FSI191" s="58"/>
      <c r="FSJ191" s="58"/>
      <c r="FSK191" s="58"/>
      <c r="FSL191" s="58"/>
      <c r="FSM191" s="58"/>
      <c r="FSN191" s="58"/>
      <c r="FSO191" s="58"/>
      <c r="FSP191" s="58"/>
      <c r="FSQ191" s="58"/>
      <c r="FSR191" s="58"/>
      <c r="FSS191" s="58"/>
      <c r="FST191" s="58"/>
      <c r="FSU191" s="58"/>
      <c r="FSV191" s="58"/>
      <c r="FSW191" s="58"/>
      <c r="FSX191" s="58"/>
      <c r="FSY191" s="58"/>
      <c r="FSZ191" s="58"/>
      <c r="FTA191" s="58"/>
      <c r="FTB191" s="58"/>
      <c r="FTC191" s="58"/>
      <c r="FTD191" s="58"/>
      <c r="FTE191" s="58"/>
      <c r="FTF191" s="58"/>
      <c r="FTG191" s="58"/>
      <c r="FTH191" s="58"/>
      <c r="FTI191" s="58"/>
      <c r="FTJ191" s="58"/>
      <c r="FTK191" s="58"/>
      <c r="FTL191" s="58"/>
      <c r="FTM191" s="58"/>
      <c r="FTN191" s="58"/>
      <c r="FTO191" s="58"/>
      <c r="FTP191" s="58"/>
      <c r="FTQ191" s="58"/>
      <c r="FTR191" s="58"/>
      <c r="FTS191" s="58"/>
      <c r="FTT191" s="58"/>
      <c r="FTU191" s="58"/>
      <c r="FTV191" s="58"/>
      <c r="FTW191" s="58"/>
      <c r="FTX191" s="58"/>
      <c r="FTY191" s="58"/>
      <c r="FTZ191" s="58"/>
      <c r="FUA191" s="58"/>
      <c r="FUB191" s="58"/>
      <c r="FUC191" s="58"/>
      <c r="FUD191" s="58"/>
      <c r="FUE191" s="58"/>
      <c r="FUF191" s="58"/>
      <c r="FUG191" s="58"/>
      <c r="FUH191" s="58"/>
      <c r="FUI191" s="58"/>
      <c r="FUJ191" s="58"/>
      <c r="FUK191" s="58"/>
      <c r="FUL191" s="58"/>
      <c r="FUM191" s="58"/>
      <c r="FUN191" s="58"/>
      <c r="FUO191" s="58"/>
      <c r="FUP191" s="58"/>
      <c r="FUQ191" s="58"/>
      <c r="FUR191" s="58"/>
      <c r="FUS191" s="58"/>
      <c r="FUT191" s="58"/>
      <c r="FUU191" s="58"/>
      <c r="FUV191" s="58"/>
      <c r="FUW191" s="58"/>
      <c r="FUX191" s="58"/>
      <c r="FUY191" s="58"/>
      <c r="FUZ191" s="58"/>
      <c r="FVA191" s="58"/>
      <c r="FVB191" s="58"/>
      <c r="FVC191" s="58"/>
      <c r="FVD191" s="58"/>
      <c r="FVE191" s="58"/>
      <c r="FVF191" s="58"/>
      <c r="FVG191" s="58"/>
      <c r="FVH191" s="58"/>
      <c r="FVI191" s="58"/>
      <c r="FVJ191" s="58"/>
      <c r="FVK191" s="58"/>
      <c r="FVL191" s="58"/>
      <c r="FVM191" s="58"/>
      <c r="FVN191" s="58"/>
      <c r="FVO191" s="58"/>
      <c r="FVP191" s="58"/>
      <c r="FVQ191" s="58"/>
      <c r="FVR191" s="58"/>
      <c r="FVS191" s="58"/>
      <c r="FVT191" s="58"/>
      <c r="FVU191" s="58"/>
      <c r="FVV191" s="58"/>
      <c r="FVW191" s="58"/>
      <c r="FVX191" s="58"/>
      <c r="FVY191" s="58"/>
      <c r="FVZ191" s="58"/>
      <c r="FWA191" s="58"/>
      <c r="FWB191" s="58"/>
      <c r="FWC191" s="58"/>
      <c r="FWD191" s="58"/>
      <c r="FWE191" s="58"/>
      <c r="FWF191" s="58"/>
      <c r="FWG191" s="58"/>
      <c r="FWH191" s="58"/>
      <c r="FWI191" s="58"/>
      <c r="FWJ191" s="58"/>
      <c r="FWK191" s="58"/>
      <c r="FWL191" s="58"/>
      <c r="FWM191" s="58"/>
      <c r="FWN191" s="58"/>
      <c r="FWO191" s="58"/>
      <c r="FWP191" s="58"/>
      <c r="FWQ191" s="58"/>
      <c r="FWR191" s="58"/>
      <c r="FWS191" s="58"/>
      <c r="FWT191" s="58"/>
      <c r="FWU191" s="58"/>
      <c r="FWV191" s="58"/>
      <c r="FWW191" s="58"/>
      <c r="FWX191" s="58"/>
      <c r="FWY191" s="58"/>
      <c r="FWZ191" s="58"/>
      <c r="FXA191" s="58"/>
      <c r="FXB191" s="58"/>
      <c r="FXC191" s="58"/>
      <c r="FXD191" s="58"/>
      <c r="FXE191" s="58"/>
      <c r="FXF191" s="58"/>
      <c r="FXG191" s="58"/>
      <c r="FXH191" s="58"/>
      <c r="FXI191" s="58"/>
      <c r="FXJ191" s="58"/>
      <c r="FXK191" s="58"/>
      <c r="FXL191" s="58"/>
      <c r="FXM191" s="58"/>
      <c r="FXN191" s="58"/>
      <c r="FXO191" s="58"/>
      <c r="FXP191" s="58"/>
      <c r="FXQ191" s="58"/>
      <c r="FXR191" s="58"/>
      <c r="FXS191" s="58"/>
      <c r="FXT191" s="58"/>
      <c r="FXU191" s="58"/>
      <c r="FXV191" s="58"/>
      <c r="FXW191" s="58"/>
      <c r="FXX191" s="58"/>
      <c r="FXY191" s="58"/>
      <c r="FXZ191" s="58"/>
      <c r="FYA191" s="58"/>
      <c r="FYB191" s="58"/>
      <c r="FYC191" s="58"/>
      <c r="FYD191" s="58"/>
      <c r="FYE191" s="58"/>
      <c r="FYF191" s="58"/>
      <c r="FYG191" s="58"/>
      <c r="FYH191" s="58"/>
      <c r="FYI191" s="58"/>
      <c r="FYJ191" s="58"/>
      <c r="FYK191" s="58"/>
      <c r="FYL191" s="58"/>
      <c r="FYM191" s="58"/>
      <c r="FYN191" s="58"/>
      <c r="FYO191" s="58"/>
      <c r="FYP191" s="58"/>
      <c r="FYQ191" s="58"/>
      <c r="FYR191" s="58"/>
      <c r="FYS191" s="58"/>
      <c r="FYT191" s="58"/>
      <c r="FYU191" s="58"/>
      <c r="FYV191" s="58"/>
      <c r="FYW191" s="58"/>
      <c r="FYX191" s="58"/>
      <c r="FYY191" s="58"/>
      <c r="FYZ191" s="58"/>
      <c r="FZA191" s="58"/>
      <c r="FZB191" s="58"/>
      <c r="FZC191" s="58"/>
      <c r="FZD191" s="58"/>
      <c r="FZE191" s="58"/>
      <c r="FZF191" s="58"/>
      <c r="FZG191" s="58"/>
      <c r="FZH191" s="58"/>
      <c r="FZI191" s="58"/>
      <c r="FZJ191" s="58"/>
      <c r="FZK191" s="58"/>
      <c r="FZL191" s="58"/>
      <c r="FZM191" s="58"/>
      <c r="FZN191" s="58"/>
      <c r="FZO191" s="58"/>
      <c r="FZP191" s="58"/>
      <c r="FZQ191" s="58"/>
      <c r="FZR191" s="58"/>
      <c r="FZS191" s="58"/>
      <c r="FZT191" s="58"/>
      <c r="FZU191" s="58"/>
      <c r="FZV191" s="58"/>
      <c r="FZW191" s="58"/>
      <c r="FZX191" s="58"/>
      <c r="FZY191" s="58"/>
      <c r="FZZ191" s="58"/>
      <c r="GAA191" s="58"/>
      <c r="GAB191" s="58"/>
      <c r="GAC191" s="58"/>
      <c r="GAD191" s="58"/>
      <c r="GAE191" s="58"/>
      <c r="GAF191" s="58"/>
      <c r="GAG191" s="58"/>
      <c r="GAH191" s="58"/>
      <c r="GAI191" s="58"/>
      <c r="GAJ191" s="58"/>
      <c r="GAK191" s="58"/>
      <c r="GAL191" s="58"/>
      <c r="GAM191" s="58"/>
      <c r="GAN191" s="58"/>
      <c r="GAO191" s="58"/>
      <c r="GAP191" s="58"/>
      <c r="GAQ191" s="58"/>
      <c r="GAR191" s="58"/>
      <c r="GAS191" s="58"/>
      <c r="GAT191" s="58"/>
      <c r="GAU191" s="58"/>
      <c r="GAV191" s="58"/>
      <c r="GAW191" s="58"/>
      <c r="GAX191" s="58"/>
      <c r="GAY191" s="58"/>
      <c r="GAZ191" s="58"/>
      <c r="GBA191" s="58"/>
      <c r="GBB191" s="58"/>
      <c r="GBC191" s="58"/>
      <c r="GBD191" s="58"/>
      <c r="GBE191" s="58"/>
      <c r="GBF191" s="58"/>
      <c r="GBG191" s="58"/>
      <c r="GBH191" s="58"/>
      <c r="GBI191" s="58"/>
      <c r="GBJ191" s="58"/>
      <c r="GBK191" s="58"/>
      <c r="GBL191" s="58"/>
      <c r="GBM191" s="58"/>
      <c r="GBN191" s="58"/>
      <c r="GBO191" s="58"/>
      <c r="GBP191" s="58"/>
      <c r="GBQ191" s="58"/>
      <c r="GBR191" s="58"/>
      <c r="GBS191" s="58"/>
      <c r="GBT191" s="58"/>
      <c r="GBU191" s="58"/>
      <c r="GBV191" s="58"/>
      <c r="GBW191" s="58"/>
      <c r="GBX191" s="58"/>
      <c r="GBY191" s="58"/>
      <c r="GBZ191" s="58"/>
      <c r="GCA191" s="58"/>
      <c r="GCB191" s="58"/>
      <c r="GCC191" s="58"/>
      <c r="GCD191" s="58"/>
      <c r="GCE191" s="58"/>
      <c r="GCF191" s="58"/>
      <c r="GCG191" s="58"/>
      <c r="GCH191" s="58"/>
      <c r="GCI191" s="58"/>
      <c r="GCJ191" s="58"/>
      <c r="GCK191" s="58"/>
      <c r="GCL191" s="58"/>
      <c r="GCM191" s="58"/>
      <c r="GCN191" s="58"/>
      <c r="GCO191" s="58"/>
      <c r="GCP191" s="58"/>
      <c r="GCQ191" s="58"/>
      <c r="GCR191" s="58"/>
      <c r="GCS191" s="58"/>
      <c r="GCT191" s="58"/>
      <c r="GCU191" s="58"/>
      <c r="GCV191" s="58"/>
      <c r="GCW191" s="58"/>
      <c r="GCX191" s="58"/>
      <c r="GCY191" s="58"/>
      <c r="GCZ191" s="58"/>
      <c r="GDA191" s="58"/>
      <c r="GDB191" s="58"/>
      <c r="GDC191" s="58"/>
      <c r="GDD191" s="58"/>
      <c r="GDE191" s="58"/>
      <c r="GDF191" s="58"/>
      <c r="GDG191" s="58"/>
      <c r="GDH191" s="58"/>
      <c r="GDI191" s="58"/>
      <c r="GDJ191" s="58"/>
      <c r="GDK191" s="58"/>
      <c r="GDL191" s="58"/>
      <c r="GDM191" s="58"/>
      <c r="GDN191" s="58"/>
      <c r="GDO191" s="58"/>
      <c r="GDP191" s="58"/>
      <c r="GDQ191" s="58"/>
      <c r="GDR191" s="58"/>
      <c r="GDS191" s="58"/>
      <c r="GDT191" s="58"/>
      <c r="GDU191" s="58"/>
      <c r="GDV191" s="58"/>
      <c r="GDW191" s="58"/>
      <c r="GDX191" s="58"/>
      <c r="GDY191" s="58"/>
      <c r="GDZ191" s="58"/>
      <c r="GEA191" s="58"/>
      <c r="GEB191" s="58"/>
      <c r="GEC191" s="58"/>
      <c r="GED191" s="58"/>
      <c r="GEE191" s="58"/>
      <c r="GEF191" s="58"/>
      <c r="GEG191" s="58"/>
      <c r="GEH191" s="58"/>
      <c r="GEI191" s="58"/>
      <c r="GEJ191" s="58"/>
      <c r="GEK191" s="58"/>
      <c r="GEL191" s="58"/>
      <c r="GEM191" s="58"/>
      <c r="GEN191" s="58"/>
      <c r="GEO191" s="58"/>
      <c r="GEP191" s="58"/>
      <c r="GEQ191" s="58"/>
      <c r="GER191" s="58"/>
      <c r="GES191" s="58"/>
      <c r="GET191" s="58"/>
      <c r="GEU191" s="58"/>
      <c r="GEV191" s="58"/>
      <c r="GEW191" s="58"/>
      <c r="GEX191" s="58"/>
      <c r="GEY191" s="58"/>
      <c r="GEZ191" s="58"/>
      <c r="GFA191" s="58"/>
      <c r="GFB191" s="58"/>
      <c r="GFC191" s="58"/>
      <c r="GFD191" s="58"/>
      <c r="GFE191" s="58"/>
      <c r="GFF191" s="58"/>
      <c r="GFG191" s="58"/>
      <c r="GFH191" s="58"/>
      <c r="GFI191" s="58"/>
      <c r="GFJ191" s="58"/>
      <c r="GFK191" s="58"/>
      <c r="GFL191" s="58"/>
      <c r="GFM191" s="58"/>
      <c r="GFN191" s="58"/>
      <c r="GFO191" s="58"/>
      <c r="GFP191" s="58"/>
      <c r="GFQ191" s="58"/>
      <c r="GFR191" s="58"/>
      <c r="GFS191" s="58"/>
      <c r="GFT191" s="58"/>
      <c r="GFU191" s="58"/>
      <c r="GFV191" s="58"/>
      <c r="GFW191" s="58"/>
      <c r="GFX191" s="58"/>
      <c r="GFY191" s="58"/>
      <c r="GFZ191" s="58"/>
      <c r="GGA191" s="58"/>
      <c r="GGB191" s="58"/>
      <c r="GGC191" s="58"/>
      <c r="GGD191" s="58"/>
      <c r="GGE191" s="58"/>
      <c r="GGF191" s="58"/>
      <c r="GGG191" s="58"/>
      <c r="GGH191" s="58"/>
      <c r="GGI191" s="58"/>
      <c r="GGJ191" s="58"/>
      <c r="GGK191" s="58"/>
      <c r="GGL191" s="58"/>
      <c r="GGM191" s="58"/>
      <c r="GGN191" s="58"/>
      <c r="GGO191" s="58"/>
      <c r="GGP191" s="58"/>
      <c r="GGQ191" s="58"/>
      <c r="GGR191" s="58"/>
      <c r="GGS191" s="58"/>
      <c r="GGT191" s="58"/>
      <c r="GGU191" s="58"/>
      <c r="GGV191" s="58"/>
      <c r="GGW191" s="58"/>
      <c r="GGX191" s="58"/>
      <c r="GGY191" s="58"/>
      <c r="GGZ191" s="58"/>
      <c r="GHA191" s="58"/>
      <c r="GHB191" s="58"/>
      <c r="GHC191" s="58"/>
      <c r="GHD191" s="58"/>
      <c r="GHE191" s="58"/>
      <c r="GHF191" s="58"/>
      <c r="GHG191" s="58"/>
      <c r="GHH191" s="58"/>
      <c r="GHI191" s="58"/>
      <c r="GHJ191" s="58"/>
      <c r="GHK191" s="58"/>
      <c r="GHL191" s="58"/>
      <c r="GHM191" s="58"/>
      <c r="GHN191" s="58"/>
      <c r="GHO191" s="58"/>
      <c r="GHP191" s="58"/>
      <c r="GHQ191" s="58"/>
      <c r="GHR191" s="58"/>
      <c r="GHS191" s="58"/>
      <c r="GHT191" s="58"/>
      <c r="GHU191" s="58"/>
      <c r="GHV191" s="58"/>
      <c r="GHW191" s="58"/>
      <c r="GHX191" s="58"/>
      <c r="GHY191" s="58"/>
      <c r="GHZ191" s="58"/>
      <c r="GIA191" s="58"/>
      <c r="GIB191" s="58"/>
      <c r="GIC191" s="58"/>
      <c r="GID191" s="58"/>
      <c r="GIE191" s="58"/>
      <c r="GIF191" s="58"/>
      <c r="GIG191" s="58"/>
      <c r="GIH191" s="58"/>
      <c r="GII191" s="58"/>
      <c r="GIJ191" s="58"/>
      <c r="GIK191" s="58"/>
      <c r="GIL191" s="58"/>
      <c r="GIM191" s="58"/>
      <c r="GIN191" s="58"/>
      <c r="GIO191" s="58"/>
      <c r="GIP191" s="58"/>
      <c r="GIQ191" s="58"/>
      <c r="GIR191" s="58"/>
      <c r="GIS191" s="58"/>
      <c r="GIT191" s="58"/>
      <c r="GIU191" s="58"/>
      <c r="GIV191" s="58"/>
      <c r="GIW191" s="58"/>
      <c r="GIX191" s="58"/>
      <c r="GIY191" s="58"/>
      <c r="GIZ191" s="58"/>
      <c r="GJA191" s="58"/>
      <c r="GJB191" s="58"/>
      <c r="GJC191" s="58"/>
      <c r="GJD191" s="58"/>
      <c r="GJE191" s="58"/>
      <c r="GJF191" s="58"/>
      <c r="GJG191" s="58"/>
      <c r="GJH191" s="58"/>
      <c r="GJI191" s="58"/>
      <c r="GJJ191" s="58"/>
      <c r="GJK191" s="58"/>
      <c r="GJL191" s="58"/>
      <c r="GJM191" s="58"/>
      <c r="GJN191" s="58"/>
      <c r="GJO191" s="58"/>
      <c r="GJP191" s="58"/>
      <c r="GJQ191" s="58"/>
      <c r="GJR191" s="58"/>
      <c r="GJS191" s="58"/>
      <c r="GJT191" s="58"/>
      <c r="GJU191" s="58"/>
      <c r="GJV191" s="58"/>
      <c r="GJW191" s="58"/>
      <c r="GJX191" s="58"/>
      <c r="GJY191" s="58"/>
      <c r="GJZ191" s="58"/>
      <c r="GKA191" s="58"/>
      <c r="GKB191" s="58"/>
      <c r="GKC191" s="58"/>
      <c r="GKD191" s="58"/>
      <c r="GKE191" s="58"/>
      <c r="GKF191" s="58"/>
      <c r="GKG191" s="58"/>
      <c r="GKH191" s="58"/>
      <c r="GKI191" s="58"/>
      <c r="GKJ191" s="58"/>
      <c r="GKK191" s="58"/>
      <c r="GKL191" s="58"/>
      <c r="GKM191" s="58"/>
      <c r="GKN191" s="58"/>
      <c r="GKO191" s="58"/>
      <c r="GKP191" s="58"/>
      <c r="GKQ191" s="58"/>
      <c r="GKR191" s="58"/>
      <c r="GKS191" s="58"/>
      <c r="GKT191" s="58"/>
      <c r="GKU191" s="58"/>
      <c r="GKV191" s="58"/>
      <c r="GKW191" s="58"/>
      <c r="GKX191" s="58"/>
      <c r="GKY191" s="58"/>
      <c r="GKZ191" s="58"/>
      <c r="GLA191" s="58"/>
      <c r="GLB191" s="58"/>
      <c r="GLC191" s="58"/>
      <c r="GLD191" s="58"/>
      <c r="GLE191" s="58"/>
      <c r="GLF191" s="58"/>
      <c r="GLG191" s="58"/>
      <c r="GLH191" s="58"/>
      <c r="GLI191" s="58"/>
      <c r="GLJ191" s="58"/>
      <c r="GLK191" s="58"/>
      <c r="GLL191" s="58"/>
      <c r="GLM191" s="58"/>
      <c r="GLN191" s="58"/>
      <c r="GLO191" s="58"/>
      <c r="GLP191" s="58"/>
      <c r="GLQ191" s="58"/>
      <c r="GLR191" s="58"/>
      <c r="GLS191" s="58"/>
      <c r="GLT191" s="58"/>
      <c r="GLU191" s="58"/>
      <c r="GLV191" s="58"/>
      <c r="GLW191" s="58"/>
      <c r="GLX191" s="58"/>
      <c r="GLY191" s="58"/>
      <c r="GLZ191" s="58"/>
      <c r="GMA191" s="58"/>
      <c r="GMB191" s="58"/>
      <c r="GMC191" s="58"/>
      <c r="GMD191" s="58"/>
      <c r="GME191" s="58"/>
      <c r="GMF191" s="58"/>
      <c r="GMG191" s="58"/>
      <c r="GMH191" s="58"/>
      <c r="GMI191" s="58"/>
      <c r="GMJ191" s="58"/>
      <c r="GMK191" s="58"/>
      <c r="GML191" s="58"/>
      <c r="GMM191" s="58"/>
      <c r="GMN191" s="58"/>
      <c r="GMO191" s="58"/>
      <c r="GMP191" s="58"/>
      <c r="GMQ191" s="58"/>
      <c r="GMR191" s="58"/>
      <c r="GMS191" s="58"/>
      <c r="GMT191" s="58"/>
      <c r="GMU191" s="58"/>
      <c r="GMV191" s="58"/>
      <c r="GMW191" s="58"/>
      <c r="GMX191" s="58"/>
      <c r="GMY191" s="58"/>
      <c r="GMZ191" s="58"/>
      <c r="GNA191" s="58"/>
      <c r="GNB191" s="58"/>
      <c r="GNC191" s="58"/>
      <c r="GND191" s="58"/>
      <c r="GNE191" s="58"/>
      <c r="GNF191" s="58"/>
      <c r="GNG191" s="58"/>
      <c r="GNH191" s="58"/>
      <c r="GNI191" s="58"/>
      <c r="GNJ191" s="58"/>
      <c r="GNK191" s="58"/>
      <c r="GNL191" s="58"/>
      <c r="GNM191" s="58"/>
      <c r="GNN191" s="58"/>
      <c r="GNO191" s="58"/>
      <c r="GNP191" s="58"/>
      <c r="GNQ191" s="58"/>
      <c r="GNR191" s="58"/>
      <c r="GNS191" s="58"/>
      <c r="GNT191" s="58"/>
      <c r="GNU191" s="58"/>
      <c r="GNV191" s="58"/>
      <c r="GNW191" s="58"/>
      <c r="GNX191" s="58"/>
      <c r="GNY191" s="58"/>
      <c r="GNZ191" s="58"/>
      <c r="GOA191" s="58"/>
      <c r="GOB191" s="58"/>
      <c r="GOC191" s="58"/>
      <c r="GOD191" s="58"/>
      <c r="GOE191" s="58"/>
      <c r="GOF191" s="58"/>
      <c r="GOG191" s="58"/>
      <c r="GOH191" s="58"/>
      <c r="GOI191" s="58"/>
      <c r="GOJ191" s="58"/>
      <c r="GOK191" s="58"/>
      <c r="GOL191" s="58"/>
      <c r="GOM191" s="58"/>
      <c r="GON191" s="58"/>
      <c r="GOO191" s="58"/>
      <c r="GOP191" s="58"/>
      <c r="GOQ191" s="58"/>
      <c r="GOR191" s="58"/>
      <c r="GOS191" s="58"/>
      <c r="GOT191" s="58"/>
      <c r="GOU191" s="58"/>
      <c r="GOV191" s="58"/>
      <c r="GOW191" s="58"/>
      <c r="GOX191" s="58"/>
      <c r="GOY191" s="58"/>
      <c r="GOZ191" s="58"/>
      <c r="GPA191" s="58"/>
      <c r="GPB191" s="58"/>
      <c r="GPC191" s="58"/>
      <c r="GPD191" s="58"/>
      <c r="GPE191" s="58"/>
      <c r="GPF191" s="58"/>
      <c r="GPG191" s="58"/>
      <c r="GPH191" s="58"/>
      <c r="GPI191" s="58"/>
      <c r="GPJ191" s="58"/>
      <c r="GPK191" s="58"/>
      <c r="GPL191" s="58"/>
      <c r="GPM191" s="58"/>
      <c r="GPN191" s="58"/>
      <c r="GPO191" s="58"/>
      <c r="GPP191" s="58"/>
      <c r="GPQ191" s="58"/>
      <c r="GPR191" s="58"/>
      <c r="GPS191" s="58"/>
      <c r="GPT191" s="58"/>
      <c r="GPU191" s="58"/>
      <c r="GPV191" s="58"/>
      <c r="GPW191" s="58"/>
      <c r="GPX191" s="58"/>
      <c r="GPY191" s="58"/>
      <c r="GPZ191" s="58"/>
      <c r="GQA191" s="58"/>
      <c r="GQB191" s="58"/>
      <c r="GQC191" s="58"/>
      <c r="GQD191" s="58"/>
      <c r="GQE191" s="58"/>
      <c r="GQF191" s="58"/>
      <c r="GQG191" s="58"/>
      <c r="GQH191" s="58"/>
      <c r="GQI191" s="58"/>
      <c r="GQJ191" s="58"/>
      <c r="GQK191" s="58"/>
      <c r="GQL191" s="58"/>
      <c r="GQM191" s="58"/>
      <c r="GQN191" s="58"/>
      <c r="GQO191" s="58"/>
      <c r="GQP191" s="58"/>
      <c r="GQQ191" s="58"/>
      <c r="GQR191" s="58"/>
      <c r="GQS191" s="58"/>
      <c r="GQT191" s="58"/>
      <c r="GQU191" s="58"/>
      <c r="GQV191" s="58"/>
      <c r="GQW191" s="58"/>
      <c r="GQX191" s="58"/>
      <c r="GQY191" s="58"/>
      <c r="GQZ191" s="58"/>
      <c r="GRA191" s="58"/>
      <c r="GRB191" s="58"/>
      <c r="GRC191" s="58"/>
      <c r="GRD191" s="58"/>
      <c r="GRE191" s="58"/>
      <c r="GRF191" s="58"/>
      <c r="GRG191" s="58"/>
      <c r="GRH191" s="58"/>
      <c r="GRI191" s="58"/>
      <c r="GRJ191" s="58"/>
      <c r="GRK191" s="58"/>
      <c r="GRL191" s="58"/>
      <c r="GRM191" s="58"/>
      <c r="GRN191" s="58"/>
      <c r="GRO191" s="58"/>
      <c r="GRP191" s="58"/>
      <c r="GRQ191" s="58"/>
      <c r="GRR191" s="58"/>
      <c r="GRS191" s="58"/>
      <c r="GRT191" s="58"/>
      <c r="GRU191" s="58"/>
      <c r="GRV191" s="58"/>
      <c r="GRW191" s="58"/>
      <c r="GRX191" s="58"/>
      <c r="GRY191" s="58"/>
      <c r="GRZ191" s="58"/>
      <c r="GSA191" s="58"/>
      <c r="GSB191" s="58"/>
      <c r="GSC191" s="58"/>
      <c r="GSD191" s="58"/>
      <c r="GSE191" s="58"/>
      <c r="GSF191" s="58"/>
      <c r="GSG191" s="58"/>
      <c r="GSH191" s="58"/>
      <c r="GSI191" s="58"/>
      <c r="GSJ191" s="58"/>
      <c r="GSK191" s="58"/>
      <c r="GSL191" s="58"/>
      <c r="GSM191" s="58"/>
      <c r="GSN191" s="58"/>
      <c r="GSO191" s="58"/>
      <c r="GSP191" s="58"/>
      <c r="GSQ191" s="58"/>
      <c r="GSR191" s="58"/>
      <c r="GSS191" s="58"/>
      <c r="GST191" s="58"/>
      <c r="GSU191" s="58"/>
      <c r="GSV191" s="58"/>
      <c r="GSW191" s="58"/>
      <c r="GSX191" s="58"/>
      <c r="GSY191" s="58"/>
      <c r="GSZ191" s="58"/>
      <c r="GTA191" s="58"/>
      <c r="GTB191" s="58"/>
      <c r="GTC191" s="58"/>
      <c r="GTD191" s="58"/>
      <c r="GTE191" s="58"/>
      <c r="GTF191" s="58"/>
      <c r="GTG191" s="58"/>
      <c r="GTH191" s="58"/>
      <c r="GTI191" s="58"/>
      <c r="GTJ191" s="58"/>
      <c r="GTK191" s="58"/>
      <c r="GTL191" s="58"/>
      <c r="GTM191" s="58"/>
      <c r="GTN191" s="58"/>
      <c r="GTO191" s="58"/>
      <c r="GTP191" s="58"/>
      <c r="GTQ191" s="58"/>
      <c r="GTR191" s="58"/>
      <c r="GTS191" s="58"/>
      <c r="GTT191" s="58"/>
      <c r="GTU191" s="58"/>
      <c r="GTV191" s="58"/>
      <c r="GTW191" s="58"/>
      <c r="GTX191" s="58"/>
      <c r="GTY191" s="58"/>
      <c r="GTZ191" s="58"/>
      <c r="GUA191" s="58"/>
      <c r="GUB191" s="58"/>
      <c r="GUC191" s="58"/>
      <c r="GUD191" s="58"/>
      <c r="GUE191" s="58"/>
      <c r="GUF191" s="58"/>
      <c r="GUG191" s="58"/>
      <c r="GUH191" s="58"/>
      <c r="GUI191" s="58"/>
      <c r="GUJ191" s="58"/>
      <c r="GUK191" s="58"/>
      <c r="GUL191" s="58"/>
      <c r="GUM191" s="58"/>
      <c r="GUN191" s="58"/>
      <c r="GUO191" s="58"/>
      <c r="GUP191" s="58"/>
      <c r="GUQ191" s="58"/>
      <c r="GUR191" s="58"/>
      <c r="GUS191" s="58"/>
      <c r="GUT191" s="58"/>
      <c r="GUU191" s="58"/>
      <c r="GUV191" s="58"/>
      <c r="GUW191" s="58"/>
      <c r="GUX191" s="58"/>
      <c r="GUY191" s="58"/>
      <c r="GUZ191" s="58"/>
      <c r="GVA191" s="58"/>
      <c r="GVB191" s="58"/>
      <c r="GVC191" s="58"/>
      <c r="GVD191" s="58"/>
      <c r="GVE191" s="58"/>
      <c r="GVF191" s="58"/>
      <c r="GVG191" s="58"/>
      <c r="GVH191" s="58"/>
      <c r="GVI191" s="58"/>
      <c r="GVJ191" s="58"/>
      <c r="GVK191" s="58"/>
      <c r="GVL191" s="58"/>
      <c r="GVM191" s="58"/>
      <c r="GVN191" s="58"/>
      <c r="GVO191" s="58"/>
      <c r="GVP191" s="58"/>
      <c r="GVQ191" s="58"/>
      <c r="GVR191" s="58"/>
      <c r="GVS191" s="58"/>
      <c r="GVT191" s="58"/>
      <c r="GVU191" s="58"/>
      <c r="GVV191" s="58"/>
      <c r="GVW191" s="58"/>
      <c r="GVX191" s="58"/>
      <c r="GVY191" s="58"/>
      <c r="GVZ191" s="58"/>
      <c r="GWA191" s="58"/>
      <c r="GWB191" s="58"/>
      <c r="GWC191" s="58"/>
      <c r="GWD191" s="58"/>
      <c r="GWE191" s="58"/>
      <c r="GWF191" s="58"/>
      <c r="GWG191" s="58"/>
      <c r="GWH191" s="58"/>
      <c r="GWI191" s="58"/>
      <c r="GWJ191" s="58"/>
      <c r="GWK191" s="58"/>
      <c r="GWL191" s="58"/>
      <c r="GWM191" s="58"/>
      <c r="GWN191" s="58"/>
      <c r="GWO191" s="58"/>
      <c r="GWP191" s="58"/>
      <c r="GWQ191" s="58"/>
      <c r="GWR191" s="58"/>
      <c r="GWS191" s="58"/>
      <c r="GWT191" s="58"/>
      <c r="GWU191" s="58"/>
      <c r="GWV191" s="58"/>
      <c r="GWW191" s="58"/>
      <c r="GWX191" s="58"/>
      <c r="GWY191" s="58"/>
      <c r="GWZ191" s="58"/>
      <c r="GXA191" s="58"/>
      <c r="GXB191" s="58"/>
      <c r="GXC191" s="58"/>
      <c r="GXD191" s="58"/>
      <c r="GXE191" s="58"/>
      <c r="GXF191" s="58"/>
      <c r="GXG191" s="58"/>
      <c r="GXH191" s="58"/>
      <c r="GXI191" s="58"/>
      <c r="GXJ191" s="58"/>
      <c r="GXK191" s="58"/>
      <c r="GXL191" s="58"/>
      <c r="GXM191" s="58"/>
      <c r="GXN191" s="58"/>
      <c r="GXO191" s="58"/>
      <c r="GXP191" s="58"/>
      <c r="GXQ191" s="58"/>
      <c r="GXR191" s="58"/>
      <c r="GXS191" s="58"/>
      <c r="GXT191" s="58"/>
      <c r="GXU191" s="58"/>
      <c r="GXV191" s="58"/>
      <c r="GXW191" s="58"/>
      <c r="GXX191" s="58"/>
      <c r="GXY191" s="58"/>
      <c r="GXZ191" s="58"/>
      <c r="GYA191" s="58"/>
      <c r="GYB191" s="58"/>
      <c r="GYC191" s="58"/>
      <c r="GYD191" s="58"/>
      <c r="GYE191" s="58"/>
      <c r="GYF191" s="58"/>
      <c r="GYG191" s="58"/>
      <c r="GYH191" s="58"/>
      <c r="GYI191" s="58"/>
      <c r="GYJ191" s="58"/>
      <c r="GYK191" s="58"/>
      <c r="GYL191" s="58"/>
      <c r="GYM191" s="58"/>
      <c r="GYN191" s="58"/>
      <c r="GYO191" s="58"/>
      <c r="GYP191" s="58"/>
      <c r="GYQ191" s="58"/>
      <c r="GYR191" s="58"/>
      <c r="GYS191" s="58"/>
      <c r="GYT191" s="58"/>
      <c r="GYU191" s="58"/>
      <c r="GYV191" s="58"/>
      <c r="GYW191" s="58"/>
      <c r="GYX191" s="58"/>
      <c r="GYY191" s="58"/>
      <c r="GYZ191" s="58"/>
      <c r="GZA191" s="58"/>
      <c r="GZB191" s="58"/>
      <c r="GZC191" s="58"/>
      <c r="GZD191" s="58"/>
      <c r="GZE191" s="58"/>
      <c r="GZF191" s="58"/>
      <c r="GZG191" s="58"/>
      <c r="GZH191" s="58"/>
      <c r="GZI191" s="58"/>
      <c r="GZJ191" s="58"/>
      <c r="GZK191" s="58"/>
      <c r="GZL191" s="58"/>
      <c r="GZM191" s="58"/>
      <c r="GZN191" s="58"/>
      <c r="GZO191" s="58"/>
      <c r="GZP191" s="58"/>
      <c r="GZQ191" s="58"/>
      <c r="GZR191" s="58"/>
      <c r="GZS191" s="58"/>
      <c r="GZT191" s="58"/>
      <c r="GZU191" s="58"/>
      <c r="GZV191" s="58"/>
      <c r="GZW191" s="58"/>
      <c r="GZX191" s="58"/>
      <c r="GZY191" s="58"/>
      <c r="GZZ191" s="58"/>
      <c r="HAA191" s="58"/>
      <c r="HAB191" s="58"/>
      <c r="HAC191" s="58"/>
      <c r="HAD191" s="58"/>
      <c r="HAE191" s="58"/>
      <c r="HAF191" s="58"/>
      <c r="HAG191" s="58"/>
      <c r="HAH191" s="58"/>
      <c r="HAI191" s="58"/>
      <c r="HAJ191" s="58"/>
      <c r="HAK191" s="58"/>
      <c r="HAL191" s="58"/>
      <c r="HAM191" s="58"/>
      <c r="HAN191" s="58"/>
      <c r="HAO191" s="58"/>
      <c r="HAP191" s="58"/>
      <c r="HAQ191" s="58"/>
      <c r="HAR191" s="58"/>
      <c r="HAS191" s="58"/>
      <c r="HAT191" s="58"/>
      <c r="HAU191" s="58"/>
      <c r="HAV191" s="58"/>
      <c r="HAW191" s="58"/>
      <c r="HAX191" s="58"/>
      <c r="HAY191" s="58"/>
      <c r="HAZ191" s="58"/>
      <c r="HBA191" s="58"/>
      <c r="HBB191" s="58"/>
      <c r="HBC191" s="58"/>
      <c r="HBD191" s="58"/>
      <c r="HBE191" s="58"/>
      <c r="HBF191" s="58"/>
      <c r="HBG191" s="58"/>
      <c r="HBH191" s="58"/>
      <c r="HBI191" s="58"/>
      <c r="HBJ191" s="58"/>
      <c r="HBK191" s="58"/>
      <c r="HBL191" s="58"/>
      <c r="HBM191" s="58"/>
      <c r="HBN191" s="58"/>
      <c r="HBO191" s="58"/>
      <c r="HBP191" s="58"/>
      <c r="HBQ191" s="58"/>
      <c r="HBR191" s="58"/>
      <c r="HBS191" s="58"/>
      <c r="HBT191" s="58"/>
      <c r="HBU191" s="58"/>
      <c r="HBV191" s="58"/>
      <c r="HBW191" s="58"/>
      <c r="HBX191" s="58"/>
      <c r="HBY191" s="58"/>
      <c r="HBZ191" s="58"/>
      <c r="HCA191" s="58"/>
      <c r="HCB191" s="58"/>
      <c r="HCC191" s="58"/>
      <c r="HCD191" s="58"/>
      <c r="HCE191" s="58"/>
      <c r="HCF191" s="58"/>
      <c r="HCG191" s="58"/>
      <c r="HCH191" s="58"/>
      <c r="HCI191" s="58"/>
      <c r="HCJ191" s="58"/>
      <c r="HCK191" s="58"/>
      <c r="HCL191" s="58"/>
      <c r="HCM191" s="58"/>
      <c r="HCN191" s="58"/>
      <c r="HCO191" s="58"/>
      <c r="HCP191" s="58"/>
      <c r="HCQ191" s="58"/>
      <c r="HCR191" s="58"/>
      <c r="HCS191" s="58"/>
      <c r="HCT191" s="58"/>
      <c r="HCU191" s="58"/>
      <c r="HCV191" s="58"/>
      <c r="HCW191" s="58"/>
      <c r="HCX191" s="58"/>
      <c r="HCY191" s="58"/>
      <c r="HCZ191" s="58"/>
      <c r="HDA191" s="58"/>
      <c r="HDB191" s="58"/>
      <c r="HDC191" s="58"/>
      <c r="HDD191" s="58"/>
      <c r="HDE191" s="58"/>
      <c r="HDF191" s="58"/>
      <c r="HDG191" s="58"/>
      <c r="HDH191" s="58"/>
      <c r="HDI191" s="58"/>
      <c r="HDJ191" s="58"/>
      <c r="HDK191" s="58"/>
      <c r="HDL191" s="58"/>
      <c r="HDM191" s="58"/>
      <c r="HDN191" s="58"/>
      <c r="HDO191" s="58"/>
      <c r="HDP191" s="58"/>
      <c r="HDQ191" s="58"/>
      <c r="HDR191" s="58"/>
      <c r="HDS191" s="58"/>
      <c r="HDT191" s="58"/>
      <c r="HDU191" s="58"/>
      <c r="HDV191" s="58"/>
      <c r="HDW191" s="58"/>
      <c r="HDX191" s="58"/>
      <c r="HDY191" s="58"/>
      <c r="HDZ191" s="58"/>
      <c r="HEA191" s="58"/>
      <c r="HEB191" s="58"/>
      <c r="HEC191" s="58"/>
      <c r="HED191" s="58"/>
      <c r="HEE191" s="58"/>
      <c r="HEF191" s="58"/>
      <c r="HEG191" s="58"/>
      <c r="HEH191" s="58"/>
      <c r="HEI191" s="58"/>
      <c r="HEJ191" s="58"/>
      <c r="HEK191" s="58"/>
      <c r="HEL191" s="58"/>
      <c r="HEM191" s="58"/>
      <c r="HEN191" s="58"/>
      <c r="HEO191" s="58"/>
      <c r="HEP191" s="58"/>
      <c r="HEQ191" s="58"/>
      <c r="HER191" s="58"/>
      <c r="HES191" s="58"/>
      <c r="HET191" s="58"/>
      <c r="HEU191" s="58"/>
      <c r="HEV191" s="58"/>
      <c r="HEW191" s="58"/>
      <c r="HEX191" s="58"/>
      <c r="HEY191" s="58"/>
      <c r="HEZ191" s="58"/>
      <c r="HFA191" s="58"/>
      <c r="HFB191" s="58"/>
      <c r="HFC191" s="58"/>
      <c r="HFD191" s="58"/>
      <c r="HFE191" s="58"/>
      <c r="HFF191" s="58"/>
      <c r="HFG191" s="58"/>
      <c r="HFH191" s="58"/>
      <c r="HFI191" s="58"/>
      <c r="HFJ191" s="58"/>
      <c r="HFK191" s="58"/>
      <c r="HFL191" s="58"/>
      <c r="HFM191" s="58"/>
      <c r="HFN191" s="58"/>
      <c r="HFO191" s="58"/>
      <c r="HFP191" s="58"/>
      <c r="HFQ191" s="58"/>
      <c r="HFR191" s="58"/>
      <c r="HFS191" s="58"/>
      <c r="HFT191" s="58"/>
      <c r="HFU191" s="58"/>
      <c r="HFV191" s="58"/>
      <c r="HFW191" s="58"/>
      <c r="HFX191" s="58"/>
      <c r="HFY191" s="58"/>
      <c r="HFZ191" s="58"/>
      <c r="HGA191" s="58"/>
      <c r="HGB191" s="58"/>
      <c r="HGC191" s="58"/>
      <c r="HGD191" s="58"/>
      <c r="HGE191" s="58"/>
      <c r="HGF191" s="58"/>
      <c r="HGG191" s="58"/>
      <c r="HGH191" s="58"/>
      <c r="HGI191" s="58"/>
      <c r="HGJ191" s="58"/>
      <c r="HGK191" s="58"/>
      <c r="HGL191" s="58"/>
      <c r="HGM191" s="58"/>
      <c r="HGN191" s="58"/>
      <c r="HGO191" s="58"/>
      <c r="HGP191" s="58"/>
      <c r="HGQ191" s="58"/>
      <c r="HGR191" s="58"/>
      <c r="HGS191" s="58"/>
      <c r="HGT191" s="58"/>
      <c r="HGU191" s="58"/>
      <c r="HGV191" s="58"/>
      <c r="HGW191" s="58"/>
      <c r="HGX191" s="58"/>
      <c r="HGY191" s="58"/>
      <c r="HGZ191" s="58"/>
      <c r="HHA191" s="58"/>
      <c r="HHB191" s="58"/>
      <c r="HHC191" s="58"/>
      <c r="HHD191" s="58"/>
      <c r="HHE191" s="58"/>
      <c r="HHF191" s="58"/>
      <c r="HHG191" s="58"/>
      <c r="HHH191" s="58"/>
      <c r="HHI191" s="58"/>
      <c r="HHJ191" s="58"/>
      <c r="HHK191" s="58"/>
      <c r="HHL191" s="58"/>
      <c r="HHM191" s="58"/>
      <c r="HHN191" s="58"/>
      <c r="HHO191" s="58"/>
      <c r="HHP191" s="58"/>
      <c r="HHQ191" s="58"/>
      <c r="HHR191" s="58"/>
      <c r="HHS191" s="58"/>
      <c r="HHT191" s="58"/>
      <c r="HHU191" s="58"/>
      <c r="HHV191" s="58"/>
      <c r="HHW191" s="58"/>
      <c r="HHX191" s="58"/>
      <c r="HHY191" s="58"/>
      <c r="HHZ191" s="58"/>
      <c r="HIA191" s="58"/>
      <c r="HIB191" s="58"/>
      <c r="HIC191" s="58"/>
      <c r="HID191" s="58"/>
      <c r="HIE191" s="58"/>
      <c r="HIF191" s="58"/>
      <c r="HIG191" s="58"/>
      <c r="HIH191" s="58"/>
      <c r="HII191" s="58"/>
      <c r="HIJ191" s="58"/>
      <c r="HIK191" s="58"/>
      <c r="HIL191" s="58"/>
      <c r="HIM191" s="58"/>
      <c r="HIN191" s="58"/>
      <c r="HIO191" s="58"/>
      <c r="HIP191" s="58"/>
      <c r="HIQ191" s="58"/>
      <c r="HIR191" s="58"/>
      <c r="HIS191" s="58"/>
      <c r="HIT191" s="58"/>
      <c r="HIU191" s="58"/>
      <c r="HIV191" s="58"/>
      <c r="HIW191" s="58"/>
      <c r="HIX191" s="58"/>
      <c r="HIY191" s="58"/>
      <c r="HIZ191" s="58"/>
      <c r="HJA191" s="58"/>
      <c r="HJB191" s="58"/>
      <c r="HJC191" s="58"/>
      <c r="HJD191" s="58"/>
      <c r="HJE191" s="58"/>
      <c r="HJF191" s="58"/>
      <c r="HJG191" s="58"/>
      <c r="HJH191" s="58"/>
      <c r="HJI191" s="58"/>
      <c r="HJJ191" s="58"/>
      <c r="HJK191" s="58"/>
      <c r="HJL191" s="58"/>
      <c r="HJM191" s="58"/>
      <c r="HJN191" s="58"/>
      <c r="HJO191" s="58"/>
      <c r="HJP191" s="58"/>
      <c r="HJQ191" s="58"/>
      <c r="HJR191" s="58"/>
      <c r="HJS191" s="58"/>
      <c r="HJT191" s="58"/>
      <c r="HJU191" s="58"/>
      <c r="HJV191" s="58"/>
      <c r="HJW191" s="58"/>
      <c r="HJX191" s="58"/>
      <c r="HJY191" s="58"/>
      <c r="HJZ191" s="58"/>
      <c r="HKA191" s="58"/>
      <c r="HKB191" s="58"/>
      <c r="HKC191" s="58"/>
      <c r="HKD191" s="58"/>
      <c r="HKE191" s="58"/>
      <c r="HKF191" s="58"/>
      <c r="HKG191" s="58"/>
      <c r="HKH191" s="58"/>
      <c r="HKI191" s="58"/>
      <c r="HKJ191" s="58"/>
      <c r="HKK191" s="58"/>
      <c r="HKL191" s="58"/>
      <c r="HKM191" s="58"/>
      <c r="HKN191" s="58"/>
      <c r="HKO191" s="58"/>
      <c r="HKP191" s="58"/>
      <c r="HKQ191" s="58"/>
      <c r="HKR191" s="58"/>
      <c r="HKS191" s="58"/>
      <c r="HKT191" s="58"/>
      <c r="HKU191" s="58"/>
      <c r="HKV191" s="58"/>
      <c r="HKW191" s="58"/>
      <c r="HKX191" s="58"/>
      <c r="HKY191" s="58"/>
      <c r="HKZ191" s="58"/>
      <c r="HLA191" s="58"/>
      <c r="HLB191" s="58"/>
      <c r="HLC191" s="58"/>
      <c r="HLD191" s="58"/>
      <c r="HLE191" s="58"/>
      <c r="HLF191" s="58"/>
      <c r="HLG191" s="58"/>
      <c r="HLH191" s="58"/>
      <c r="HLI191" s="58"/>
      <c r="HLJ191" s="58"/>
      <c r="HLK191" s="58"/>
      <c r="HLL191" s="58"/>
      <c r="HLM191" s="58"/>
      <c r="HLN191" s="58"/>
      <c r="HLO191" s="58"/>
      <c r="HLP191" s="58"/>
      <c r="HLQ191" s="58"/>
      <c r="HLR191" s="58"/>
      <c r="HLS191" s="58"/>
      <c r="HLT191" s="58"/>
      <c r="HLU191" s="58"/>
      <c r="HLV191" s="58"/>
      <c r="HLW191" s="58"/>
      <c r="HLX191" s="58"/>
      <c r="HLY191" s="58"/>
      <c r="HLZ191" s="58"/>
      <c r="HMA191" s="58"/>
      <c r="HMB191" s="58"/>
      <c r="HMC191" s="58"/>
      <c r="HMD191" s="58"/>
      <c r="HME191" s="58"/>
      <c r="HMF191" s="58"/>
      <c r="HMG191" s="58"/>
      <c r="HMH191" s="58"/>
      <c r="HMI191" s="58"/>
      <c r="HMJ191" s="58"/>
      <c r="HMK191" s="58"/>
      <c r="HML191" s="58"/>
      <c r="HMM191" s="58"/>
      <c r="HMN191" s="58"/>
      <c r="HMO191" s="58"/>
      <c r="HMP191" s="58"/>
      <c r="HMQ191" s="58"/>
      <c r="HMR191" s="58"/>
      <c r="HMS191" s="58"/>
      <c r="HMT191" s="58"/>
      <c r="HMU191" s="58"/>
      <c r="HMV191" s="58"/>
      <c r="HMW191" s="58"/>
      <c r="HMX191" s="58"/>
      <c r="HMY191" s="58"/>
      <c r="HMZ191" s="58"/>
      <c r="HNA191" s="58"/>
      <c r="HNB191" s="58"/>
      <c r="HNC191" s="58"/>
      <c r="HND191" s="58"/>
      <c r="HNE191" s="58"/>
      <c r="HNF191" s="58"/>
      <c r="HNG191" s="58"/>
      <c r="HNH191" s="58"/>
      <c r="HNI191" s="58"/>
      <c r="HNJ191" s="58"/>
      <c r="HNK191" s="58"/>
      <c r="HNL191" s="58"/>
      <c r="HNM191" s="58"/>
      <c r="HNN191" s="58"/>
      <c r="HNO191" s="58"/>
      <c r="HNP191" s="58"/>
      <c r="HNQ191" s="58"/>
      <c r="HNR191" s="58"/>
      <c r="HNS191" s="58"/>
      <c r="HNT191" s="58"/>
      <c r="HNU191" s="58"/>
      <c r="HNV191" s="58"/>
      <c r="HNW191" s="58"/>
      <c r="HNX191" s="58"/>
      <c r="HNY191" s="58"/>
      <c r="HNZ191" s="58"/>
      <c r="HOA191" s="58"/>
      <c r="HOB191" s="58"/>
      <c r="HOC191" s="58"/>
      <c r="HOD191" s="58"/>
      <c r="HOE191" s="58"/>
      <c r="HOF191" s="58"/>
      <c r="HOG191" s="58"/>
      <c r="HOH191" s="58"/>
      <c r="HOI191" s="58"/>
      <c r="HOJ191" s="58"/>
      <c r="HOK191" s="58"/>
      <c r="HOL191" s="58"/>
      <c r="HOM191" s="58"/>
      <c r="HON191" s="58"/>
      <c r="HOO191" s="58"/>
      <c r="HOP191" s="58"/>
      <c r="HOQ191" s="58"/>
      <c r="HOR191" s="58"/>
      <c r="HOS191" s="58"/>
      <c r="HOT191" s="58"/>
      <c r="HOU191" s="58"/>
      <c r="HOV191" s="58"/>
      <c r="HOW191" s="58"/>
      <c r="HOX191" s="58"/>
      <c r="HOY191" s="58"/>
      <c r="HOZ191" s="58"/>
      <c r="HPA191" s="58"/>
      <c r="HPB191" s="58"/>
      <c r="HPC191" s="58"/>
      <c r="HPD191" s="58"/>
      <c r="HPE191" s="58"/>
      <c r="HPF191" s="58"/>
      <c r="HPG191" s="58"/>
      <c r="HPH191" s="58"/>
      <c r="HPI191" s="58"/>
      <c r="HPJ191" s="58"/>
      <c r="HPK191" s="58"/>
      <c r="HPL191" s="58"/>
      <c r="HPM191" s="58"/>
      <c r="HPN191" s="58"/>
      <c r="HPO191" s="58"/>
      <c r="HPP191" s="58"/>
      <c r="HPQ191" s="58"/>
      <c r="HPR191" s="58"/>
      <c r="HPS191" s="58"/>
      <c r="HPT191" s="58"/>
      <c r="HPU191" s="58"/>
      <c r="HPV191" s="58"/>
      <c r="HPW191" s="58"/>
      <c r="HPX191" s="58"/>
      <c r="HPY191" s="58"/>
      <c r="HPZ191" s="58"/>
      <c r="HQA191" s="58"/>
      <c r="HQB191" s="58"/>
      <c r="HQC191" s="58"/>
      <c r="HQD191" s="58"/>
      <c r="HQE191" s="58"/>
      <c r="HQF191" s="58"/>
      <c r="HQG191" s="58"/>
      <c r="HQH191" s="58"/>
      <c r="HQI191" s="58"/>
      <c r="HQJ191" s="58"/>
      <c r="HQK191" s="58"/>
      <c r="HQL191" s="58"/>
      <c r="HQM191" s="58"/>
      <c r="HQN191" s="58"/>
      <c r="HQO191" s="58"/>
      <c r="HQP191" s="58"/>
      <c r="HQQ191" s="58"/>
      <c r="HQR191" s="58"/>
      <c r="HQS191" s="58"/>
      <c r="HQT191" s="58"/>
      <c r="HQU191" s="58"/>
      <c r="HQV191" s="58"/>
      <c r="HQW191" s="58"/>
      <c r="HQX191" s="58"/>
      <c r="HQY191" s="58"/>
      <c r="HQZ191" s="58"/>
      <c r="HRA191" s="58"/>
      <c r="HRB191" s="58"/>
      <c r="HRC191" s="58"/>
      <c r="HRD191" s="58"/>
      <c r="HRE191" s="58"/>
      <c r="HRF191" s="58"/>
      <c r="HRG191" s="58"/>
      <c r="HRH191" s="58"/>
      <c r="HRI191" s="58"/>
      <c r="HRJ191" s="58"/>
      <c r="HRK191" s="58"/>
      <c r="HRL191" s="58"/>
      <c r="HRM191" s="58"/>
      <c r="HRN191" s="58"/>
      <c r="HRO191" s="58"/>
      <c r="HRP191" s="58"/>
      <c r="HRQ191" s="58"/>
      <c r="HRR191" s="58"/>
      <c r="HRS191" s="58"/>
      <c r="HRT191" s="58"/>
      <c r="HRU191" s="58"/>
      <c r="HRV191" s="58"/>
      <c r="HRW191" s="58"/>
      <c r="HRX191" s="58"/>
      <c r="HRY191" s="58"/>
      <c r="HRZ191" s="58"/>
      <c r="HSA191" s="58"/>
      <c r="HSB191" s="58"/>
      <c r="HSC191" s="58"/>
      <c r="HSD191" s="58"/>
      <c r="HSE191" s="58"/>
      <c r="HSF191" s="58"/>
      <c r="HSG191" s="58"/>
      <c r="HSH191" s="58"/>
      <c r="HSI191" s="58"/>
      <c r="HSJ191" s="58"/>
      <c r="HSK191" s="58"/>
      <c r="HSL191" s="58"/>
      <c r="HSM191" s="58"/>
      <c r="HSN191" s="58"/>
      <c r="HSO191" s="58"/>
      <c r="HSP191" s="58"/>
      <c r="HSQ191" s="58"/>
      <c r="HSR191" s="58"/>
      <c r="HSS191" s="58"/>
      <c r="HST191" s="58"/>
      <c r="HSU191" s="58"/>
      <c r="HSV191" s="58"/>
      <c r="HSW191" s="58"/>
      <c r="HSX191" s="58"/>
      <c r="HSY191" s="58"/>
      <c r="HSZ191" s="58"/>
      <c r="HTA191" s="58"/>
      <c r="HTB191" s="58"/>
      <c r="HTC191" s="58"/>
      <c r="HTD191" s="58"/>
      <c r="HTE191" s="58"/>
      <c r="HTF191" s="58"/>
      <c r="HTG191" s="58"/>
      <c r="HTH191" s="58"/>
      <c r="HTI191" s="58"/>
      <c r="HTJ191" s="58"/>
      <c r="HTK191" s="58"/>
      <c r="HTL191" s="58"/>
      <c r="HTM191" s="58"/>
      <c r="HTN191" s="58"/>
      <c r="HTO191" s="58"/>
      <c r="HTP191" s="58"/>
      <c r="HTQ191" s="58"/>
      <c r="HTR191" s="58"/>
      <c r="HTS191" s="58"/>
      <c r="HTT191" s="58"/>
      <c r="HTU191" s="58"/>
      <c r="HTV191" s="58"/>
      <c r="HTW191" s="58"/>
      <c r="HTX191" s="58"/>
      <c r="HTY191" s="58"/>
      <c r="HTZ191" s="58"/>
      <c r="HUA191" s="58"/>
      <c r="HUB191" s="58"/>
      <c r="HUC191" s="58"/>
      <c r="HUD191" s="58"/>
      <c r="HUE191" s="58"/>
      <c r="HUF191" s="58"/>
      <c r="HUG191" s="58"/>
      <c r="HUH191" s="58"/>
      <c r="HUI191" s="58"/>
      <c r="HUJ191" s="58"/>
      <c r="HUK191" s="58"/>
      <c r="HUL191" s="58"/>
      <c r="HUM191" s="58"/>
      <c r="HUN191" s="58"/>
      <c r="HUO191" s="58"/>
      <c r="HUP191" s="58"/>
      <c r="HUQ191" s="58"/>
      <c r="HUR191" s="58"/>
      <c r="HUS191" s="58"/>
      <c r="HUT191" s="58"/>
      <c r="HUU191" s="58"/>
      <c r="HUV191" s="58"/>
      <c r="HUW191" s="58"/>
      <c r="HUX191" s="58"/>
      <c r="HUY191" s="58"/>
      <c r="HUZ191" s="58"/>
      <c r="HVA191" s="58"/>
      <c r="HVB191" s="58"/>
      <c r="HVC191" s="58"/>
      <c r="HVD191" s="58"/>
      <c r="HVE191" s="58"/>
      <c r="HVF191" s="58"/>
      <c r="HVG191" s="58"/>
      <c r="HVH191" s="58"/>
      <c r="HVI191" s="58"/>
      <c r="HVJ191" s="58"/>
      <c r="HVK191" s="58"/>
      <c r="HVL191" s="58"/>
      <c r="HVM191" s="58"/>
      <c r="HVN191" s="58"/>
      <c r="HVO191" s="58"/>
      <c r="HVP191" s="58"/>
      <c r="HVQ191" s="58"/>
      <c r="HVR191" s="58"/>
      <c r="HVS191" s="58"/>
      <c r="HVT191" s="58"/>
      <c r="HVU191" s="58"/>
      <c r="HVV191" s="58"/>
      <c r="HVW191" s="58"/>
      <c r="HVX191" s="58"/>
      <c r="HVY191" s="58"/>
      <c r="HVZ191" s="58"/>
      <c r="HWA191" s="58"/>
      <c r="HWB191" s="58"/>
      <c r="HWC191" s="58"/>
      <c r="HWD191" s="58"/>
      <c r="HWE191" s="58"/>
      <c r="HWF191" s="58"/>
      <c r="HWG191" s="58"/>
      <c r="HWH191" s="58"/>
      <c r="HWI191" s="58"/>
      <c r="HWJ191" s="58"/>
      <c r="HWK191" s="58"/>
      <c r="HWL191" s="58"/>
      <c r="HWM191" s="58"/>
      <c r="HWN191" s="58"/>
      <c r="HWO191" s="58"/>
      <c r="HWP191" s="58"/>
      <c r="HWQ191" s="58"/>
      <c r="HWR191" s="58"/>
      <c r="HWS191" s="58"/>
      <c r="HWT191" s="58"/>
      <c r="HWU191" s="58"/>
      <c r="HWV191" s="58"/>
      <c r="HWW191" s="58"/>
      <c r="HWX191" s="58"/>
      <c r="HWY191" s="58"/>
      <c r="HWZ191" s="58"/>
      <c r="HXA191" s="58"/>
      <c r="HXB191" s="58"/>
      <c r="HXC191" s="58"/>
      <c r="HXD191" s="58"/>
      <c r="HXE191" s="58"/>
      <c r="HXF191" s="58"/>
      <c r="HXG191" s="58"/>
      <c r="HXH191" s="58"/>
      <c r="HXI191" s="58"/>
      <c r="HXJ191" s="58"/>
      <c r="HXK191" s="58"/>
      <c r="HXL191" s="58"/>
      <c r="HXM191" s="58"/>
      <c r="HXN191" s="58"/>
      <c r="HXO191" s="58"/>
      <c r="HXP191" s="58"/>
      <c r="HXQ191" s="58"/>
      <c r="HXR191" s="58"/>
      <c r="HXS191" s="58"/>
      <c r="HXT191" s="58"/>
      <c r="HXU191" s="58"/>
      <c r="HXV191" s="58"/>
      <c r="HXW191" s="58"/>
      <c r="HXX191" s="58"/>
      <c r="HXY191" s="58"/>
      <c r="HXZ191" s="58"/>
      <c r="HYA191" s="58"/>
      <c r="HYB191" s="58"/>
      <c r="HYC191" s="58"/>
      <c r="HYD191" s="58"/>
      <c r="HYE191" s="58"/>
      <c r="HYF191" s="58"/>
      <c r="HYG191" s="58"/>
      <c r="HYH191" s="58"/>
      <c r="HYI191" s="58"/>
      <c r="HYJ191" s="58"/>
      <c r="HYK191" s="58"/>
      <c r="HYL191" s="58"/>
      <c r="HYM191" s="58"/>
      <c r="HYN191" s="58"/>
      <c r="HYO191" s="58"/>
      <c r="HYP191" s="58"/>
      <c r="HYQ191" s="58"/>
      <c r="HYR191" s="58"/>
      <c r="HYS191" s="58"/>
      <c r="HYT191" s="58"/>
      <c r="HYU191" s="58"/>
      <c r="HYV191" s="58"/>
      <c r="HYW191" s="58"/>
      <c r="HYX191" s="58"/>
      <c r="HYY191" s="58"/>
      <c r="HYZ191" s="58"/>
      <c r="HZA191" s="58"/>
      <c r="HZB191" s="58"/>
      <c r="HZC191" s="58"/>
      <c r="HZD191" s="58"/>
      <c r="HZE191" s="58"/>
      <c r="HZF191" s="58"/>
      <c r="HZG191" s="58"/>
      <c r="HZH191" s="58"/>
      <c r="HZI191" s="58"/>
      <c r="HZJ191" s="58"/>
      <c r="HZK191" s="58"/>
      <c r="HZL191" s="58"/>
      <c r="HZM191" s="58"/>
      <c r="HZN191" s="58"/>
      <c r="HZO191" s="58"/>
      <c r="HZP191" s="58"/>
      <c r="HZQ191" s="58"/>
      <c r="HZR191" s="58"/>
      <c r="HZS191" s="58"/>
      <c r="HZT191" s="58"/>
      <c r="HZU191" s="58"/>
      <c r="HZV191" s="58"/>
      <c r="HZW191" s="58"/>
      <c r="HZX191" s="58"/>
      <c r="HZY191" s="58"/>
      <c r="HZZ191" s="58"/>
      <c r="IAA191" s="58"/>
      <c r="IAB191" s="58"/>
      <c r="IAC191" s="58"/>
      <c r="IAD191" s="58"/>
      <c r="IAE191" s="58"/>
      <c r="IAF191" s="58"/>
      <c r="IAG191" s="58"/>
      <c r="IAH191" s="58"/>
      <c r="IAI191" s="58"/>
      <c r="IAJ191" s="58"/>
      <c r="IAK191" s="58"/>
      <c r="IAL191" s="58"/>
      <c r="IAM191" s="58"/>
      <c r="IAN191" s="58"/>
      <c r="IAO191" s="58"/>
      <c r="IAP191" s="58"/>
      <c r="IAQ191" s="58"/>
      <c r="IAR191" s="58"/>
      <c r="IAS191" s="58"/>
      <c r="IAT191" s="58"/>
      <c r="IAU191" s="58"/>
      <c r="IAV191" s="58"/>
      <c r="IAW191" s="58"/>
      <c r="IAX191" s="58"/>
      <c r="IAY191" s="58"/>
      <c r="IAZ191" s="58"/>
      <c r="IBA191" s="58"/>
      <c r="IBB191" s="58"/>
      <c r="IBC191" s="58"/>
      <c r="IBD191" s="58"/>
      <c r="IBE191" s="58"/>
      <c r="IBF191" s="58"/>
      <c r="IBG191" s="58"/>
      <c r="IBH191" s="58"/>
      <c r="IBI191" s="58"/>
      <c r="IBJ191" s="58"/>
      <c r="IBK191" s="58"/>
      <c r="IBL191" s="58"/>
      <c r="IBM191" s="58"/>
      <c r="IBN191" s="58"/>
      <c r="IBO191" s="58"/>
      <c r="IBP191" s="58"/>
      <c r="IBQ191" s="58"/>
      <c r="IBR191" s="58"/>
      <c r="IBS191" s="58"/>
      <c r="IBT191" s="58"/>
      <c r="IBU191" s="58"/>
      <c r="IBV191" s="58"/>
      <c r="IBW191" s="58"/>
      <c r="IBX191" s="58"/>
      <c r="IBY191" s="58"/>
      <c r="IBZ191" s="58"/>
      <c r="ICA191" s="58"/>
      <c r="ICB191" s="58"/>
      <c r="ICC191" s="58"/>
      <c r="ICD191" s="58"/>
      <c r="ICE191" s="58"/>
      <c r="ICF191" s="58"/>
      <c r="ICG191" s="58"/>
      <c r="ICH191" s="58"/>
      <c r="ICI191" s="58"/>
      <c r="ICJ191" s="58"/>
      <c r="ICK191" s="58"/>
      <c r="ICL191" s="58"/>
      <c r="ICM191" s="58"/>
      <c r="ICN191" s="58"/>
      <c r="ICO191" s="58"/>
      <c r="ICP191" s="58"/>
      <c r="ICQ191" s="58"/>
      <c r="ICR191" s="58"/>
      <c r="ICS191" s="58"/>
      <c r="ICT191" s="58"/>
      <c r="ICU191" s="58"/>
      <c r="ICV191" s="58"/>
      <c r="ICW191" s="58"/>
      <c r="ICX191" s="58"/>
      <c r="ICY191" s="58"/>
      <c r="ICZ191" s="58"/>
      <c r="IDA191" s="58"/>
      <c r="IDB191" s="58"/>
      <c r="IDC191" s="58"/>
      <c r="IDD191" s="58"/>
      <c r="IDE191" s="58"/>
      <c r="IDF191" s="58"/>
      <c r="IDG191" s="58"/>
      <c r="IDH191" s="58"/>
      <c r="IDI191" s="58"/>
      <c r="IDJ191" s="58"/>
      <c r="IDK191" s="58"/>
      <c r="IDL191" s="58"/>
      <c r="IDM191" s="58"/>
      <c r="IDN191" s="58"/>
      <c r="IDO191" s="58"/>
      <c r="IDP191" s="58"/>
      <c r="IDQ191" s="58"/>
      <c r="IDR191" s="58"/>
      <c r="IDS191" s="58"/>
      <c r="IDT191" s="58"/>
      <c r="IDU191" s="58"/>
      <c r="IDV191" s="58"/>
      <c r="IDW191" s="58"/>
      <c r="IDX191" s="58"/>
      <c r="IDY191" s="58"/>
      <c r="IDZ191" s="58"/>
      <c r="IEA191" s="58"/>
      <c r="IEB191" s="58"/>
      <c r="IEC191" s="58"/>
      <c r="IED191" s="58"/>
      <c r="IEE191" s="58"/>
      <c r="IEF191" s="58"/>
      <c r="IEG191" s="58"/>
      <c r="IEH191" s="58"/>
      <c r="IEI191" s="58"/>
      <c r="IEJ191" s="58"/>
      <c r="IEK191" s="58"/>
      <c r="IEL191" s="58"/>
      <c r="IEM191" s="58"/>
      <c r="IEN191" s="58"/>
      <c r="IEO191" s="58"/>
      <c r="IEP191" s="58"/>
      <c r="IEQ191" s="58"/>
      <c r="IER191" s="58"/>
      <c r="IES191" s="58"/>
      <c r="IET191" s="58"/>
      <c r="IEU191" s="58"/>
      <c r="IEV191" s="58"/>
      <c r="IEW191" s="58"/>
      <c r="IEX191" s="58"/>
      <c r="IEY191" s="58"/>
      <c r="IEZ191" s="58"/>
      <c r="IFA191" s="58"/>
      <c r="IFB191" s="58"/>
      <c r="IFC191" s="58"/>
      <c r="IFD191" s="58"/>
      <c r="IFE191" s="58"/>
      <c r="IFF191" s="58"/>
      <c r="IFG191" s="58"/>
      <c r="IFH191" s="58"/>
      <c r="IFI191" s="58"/>
      <c r="IFJ191" s="58"/>
      <c r="IFK191" s="58"/>
      <c r="IFL191" s="58"/>
      <c r="IFM191" s="58"/>
      <c r="IFN191" s="58"/>
      <c r="IFO191" s="58"/>
      <c r="IFP191" s="58"/>
      <c r="IFQ191" s="58"/>
      <c r="IFR191" s="58"/>
      <c r="IFS191" s="58"/>
      <c r="IFT191" s="58"/>
      <c r="IFU191" s="58"/>
      <c r="IFV191" s="58"/>
      <c r="IFW191" s="58"/>
      <c r="IFX191" s="58"/>
      <c r="IFY191" s="58"/>
      <c r="IFZ191" s="58"/>
      <c r="IGA191" s="58"/>
      <c r="IGB191" s="58"/>
      <c r="IGC191" s="58"/>
      <c r="IGD191" s="58"/>
      <c r="IGE191" s="58"/>
      <c r="IGF191" s="58"/>
      <c r="IGG191" s="58"/>
      <c r="IGH191" s="58"/>
      <c r="IGI191" s="58"/>
      <c r="IGJ191" s="58"/>
      <c r="IGK191" s="58"/>
      <c r="IGL191" s="58"/>
      <c r="IGM191" s="58"/>
      <c r="IGN191" s="58"/>
      <c r="IGO191" s="58"/>
      <c r="IGP191" s="58"/>
      <c r="IGQ191" s="58"/>
      <c r="IGR191" s="58"/>
      <c r="IGS191" s="58"/>
      <c r="IGT191" s="58"/>
      <c r="IGU191" s="58"/>
      <c r="IGV191" s="58"/>
      <c r="IGW191" s="58"/>
      <c r="IGX191" s="58"/>
      <c r="IGY191" s="58"/>
      <c r="IGZ191" s="58"/>
      <c r="IHA191" s="58"/>
      <c r="IHB191" s="58"/>
      <c r="IHC191" s="58"/>
      <c r="IHD191" s="58"/>
      <c r="IHE191" s="58"/>
      <c r="IHF191" s="58"/>
      <c r="IHG191" s="58"/>
      <c r="IHH191" s="58"/>
      <c r="IHI191" s="58"/>
      <c r="IHJ191" s="58"/>
      <c r="IHK191" s="58"/>
      <c r="IHL191" s="58"/>
      <c r="IHM191" s="58"/>
      <c r="IHN191" s="58"/>
      <c r="IHO191" s="58"/>
      <c r="IHP191" s="58"/>
      <c r="IHQ191" s="58"/>
      <c r="IHR191" s="58"/>
      <c r="IHS191" s="58"/>
      <c r="IHT191" s="58"/>
      <c r="IHU191" s="58"/>
      <c r="IHV191" s="58"/>
      <c r="IHW191" s="58"/>
      <c r="IHX191" s="58"/>
      <c r="IHY191" s="58"/>
      <c r="IHZ191" s="58"/>
      <c r="IIA191" s="58"/>
      <c r="IIB191" s="58"/>
      <c r="IIC191" s="58"/>
      <c r="IID191" s="58"/>
      <c r="IIE191" s="58"/>
      <c r="IIF191" s="58"/>
      <c r="IIG191" s="58"/>
      <c r="IIH191" s="58"/>
      <c r="III191" s="58"/>
      <c r="IIJ191" s="58"/>
      <c r="IIK191" s="58"/>
      <c r="IIL191" s="58"/>
      <c r="IIM191" s="58"/>
      <c r="IIN191" s="58"/>
      <c r="IIO191" s="58"/>
      <c r="IIP191" s="58"/>
      <c r="IIQ191" s="58"/>
      <c r="IIR191" s="58"/>
      <c r="IIS191" s="58"/>
      <c r="IIT191" s="58"/>
      <c r="IIU191" s="58"/>
      <c r="IIV191" s="58"/>
      <c r="IIW191" s="58"/>
      <c r="IIX191" s="58"/>
      <c r="IIY191" s="58"/>
      <c r="IIZ191" s="58"/>
      <c r="IJA191" s="58"/>
      <c r="IJB191" s="58"/>
      <c r="IJC191" s="58"/>
      <c r="IJD191" s="58"/>
      <c r="IJE191" s="58"/>
      <c r="IJF191" s="58"/>
      <c r="IJG191" s="58"/>
      <c r="IJH191" s="58"/>
      <c r="IJI191" s="58"/>
      <c r="IJJ191" s="58"/>
      <c r="IJK191" s="58"/>
      <c r="IJL191" s="58"/>
      <c r="IJM191" s="58"/>
      <c r="IJN191" s="58"/>
      <c r="IJO191" s="58"/>
      <c r="IJP191" s="58"/>
      <c r="IJQ191" s="58"/>
      <c r="IJR191" s="58"/>
      <c r="IJS191" s="58"/>
      <c r="IJT191" s="58"/>
      <c r="IJU191" s="58"/>
      <c r="IJV191" s="58"/>
      <c r="IJW191" s="58"/>
      <c r="IJX191" s="58"/>
      <c r="IJY191" s="58"/>
      <c r="IJZ191" s="58"/>
      <c r="IKA191" s="58"/>
      <c r="IKB191" s="58"/>
      <c r="IKC191" s="58"/>
      <c r="IKD191" s="58"/>
      <c r="IKE191" s="58"/>
      <c r="IKF191" s="58"/>
      <c r="IKG191" s="58"/>
      <c r="IKH191" s="58"/>
      <c r="IKI191" s="58"/>
      <c r="IKJ191" s="58"/>
      <c r="IKK191" s="58"/>
      <c r="IKL191" s="58"/>
      <c r="IKM191" s="58"/>
      <c r="IKN191" s="58"/>
      <c r="IKO191" s="58"/>
      <c r="IKP191" s="58"/>
      <c r="IKQ191" s="58"/>
      <c r="IKR191" s="58"/>
      <c r="IKS191" s="58"/>
      <c r="IKT191" s="58"/>
      <c r="IKU191" s="58"/>
      <c r="IKV191" s="58"/>
      <c r="IKW191" s="58"/>
      <c r="IKX191" s="58"/>
      <c r="IKY191" s="58"/>
      <c r="IKZ191" s="58"/>
      <c r="ILA191" s="58"/>
      <c r="ILB191" s="58"/>
      <c r="ILC191" s="58"/>
      <c r="ILD191" s="58"/>
      <c r="ILE191" s="58"/>
      <c r="ILF191" s="58"/>
      <c r="ILG191" s="58"/>
      <c r="ILH191" s="58"/>
      <c r="ILI191" s="58"/>
      <c r="ILJ191" s="58"/>
      <c r="ILK191" s="58"/>
      <c r="ILL191" s="58"/>
      <c r="ILM191" s="58"/>
      <c r="ILN191" s="58"/>
      <c r="ILO191" s="58"/>
      <c r="ILP191" s="58"/>
      <c r="ILQ191" s="58"/>
      <c r="ILR191" s="58"/>
      <c r="ILS191" s="58"/>
      <c r="ILT191" s="58"/>
      <c r="ILU191" s="58"/>
      <c r="ILV191" s="58"/>
      <c r="ILW191" s="58"/>
      <c r="ILX191" s="58"/>
      <c r="ILY191" s="58"/>
      <c r="ILZ191" s="58"/>
      <c r="IMA191" s="58"/>
      <c r="IMB191" s="58"/>
      <c r="IMC191" s="58"/>
      <c r="IMD191" s="58"/>
      <c r="IME191" s="58"/>
      <c r="IMF191" s="58"/>
      <c r="IMG191" s="58"/>
      <c r="IMH191" s="58"/>
      <c r="IMI191" s="58"/>
      <c r="IMJ191" s="58"/>
      <c r="IMK191" s="58"/>
      <c r="IML191" s="58"/>
      <c r="IMM191" s="58"/>
      <c r="IMN191" s="58"/>
      <c r="IMO191" s="58"/>
      <c r="IMP191" s="58"/>
      <c r="IMQ191" s="58"/>
      <c r="IMR191" s="58"/>
      <c r="IMS191" s="58"/>
      <c r="IMT191" s="58"/>
      <c r="IMU191" s="58"/>
      <c r="IMV191" s="58"/>
      <c r="IMW191" s="58"/>
      <c r="IMX191" s="58"/>
      <c r="IMY191" s="58"/>
      <c r="IMZ191" s="58"/>
      <c r="INA191" s="58"/>
      <c r="INB191" s="58"/>
      <c r="INC191" s="58"/>
      <c r="IND191" s="58"/>
      <c r="INE191" s="58"/>
      <c r="INF191" s="58"/>
      <c r="ING191" s="58"/>
      <c r="INH191" s="58"/>
      <c r="INI191" s="58"/>
      <c r="INJ191" s="58"/>
      <c r="INK191" s="58"/>
      <c r="INL191" s="58"/>
      <c r="INM191" s="58"/>
      <c r="INN191" s="58"/>
      <c r="INO191" s="58"/>
      <c r="INP191" s="58"/>
      <c r="INQ191" s="58"/>
      <c r="INR191" s="58"/>
      <c r="INS191" s="58"/>
      <c r="INT191" s="58"/>
      <c r="INU191" s="58"/>
      <c r="INV191" s="58"/>
      <c r="INW191" s="58"/>
      <c r="INX191" s="58"/>
      <c r="INY191" s="58"/>
      <c r="INZ191" s="58"/>
      <c r="IOA191" s="58"/>
      <c r="IOB191" s="58"/>
      <c r="IOC191" s="58"/>
      <c r="IOD191" s="58"/>
      <c r="IOE191" s="58"/>
      <c r="IOF191" s="58"/>
      <c r="IOG191" s="58"/>
      <c r="IOH191" s="58"/>
      <c r="IOI191" s="58"/>
      <c r="IOJ191" s="58"/>
      <c r="IOK191" s="58"/>
      <c r="IOL191" s="58"/>
      <c r="IOM191" s="58"/>
      <c r="ION191" s="58"/>
      <c r="IOO191" s="58"/>
      <c r="IOP191" s="58"/>
      <c r="IOQ191" s="58"/>
      <c r="IOR191" s="58"/>
      <c r="IOS191" s="58"/>
      <c r="IOT191" s="58"/>
      <c r="IOU191" s="58"/>
      <c r="IOV191" s="58"/>
      <c r="IOW191" s="58"/>
      <c r="IOX191" s="58"/>
      <c r="IOY191" s="58"/>
      <c r="IOZ191" s="58"/>
      <c r="IPA191" s="58"/>
      <c r="IPB191" s="58"/>
      <c r="IPC191" s="58"/>
      <c r="IPD191" s="58"/>
      <c r="IPE191" s="58"/>
      <c r="IPF191" s="58"/>
      <c r="IPG191" s="58"/>
      <c r="IPH191" s="58"/>
      <c r="IPI191" s="58"/>
      <c r="IPJ191" s="58"/>
      <c r="IPK191" s="58"/>
      <c r="IPL191" s="58"/>
      <c r="IPM191" s="58"/>
      <c r="IPN191" s="58"/>
      <c r="IPO191" s="58"/>
      <c r="IPP191" s="58"/>
      <c r="IPQ191" s="58"/>
      <c r="IPR191" s="58"/>
      <c r="IPS191" s="58"/>
      <c r="IPT191" s="58"/>
      <c r="IPU191" s="58"/>
      <c r="IPV191" s="58"/>
      <c r="IPW191" s="58"/>
      <c r="IPX191" s="58"/>
      <c r="IPY191" s="58"/>
      <c r="IPZ191" s="58"/>
      <c r="IQA191" s="58"/>
      <c r="IQB191" s="58"/>
      <c r="IQC191" s="58"/>
      <c r="IQD191" s="58"/>
      <c r="IQE191" s="58"/>
      <c r="IQF191" s="58"/>
      <c r="IQG191" s="58"/>
      <c r="IQH191" s="58"/>
      <c r="IQI191" s="58"/>
      <c r="IQJ191" s="58"/>
      <c r="IQK191" s="58"/>
      <c r="IQL191" s="58"/>
      <c r="IQM191" s="58"/>
      <c r="IQN191" s="58"/>
      <c r="IQO191" s="58"/>
      <c r="IQP191" s="58"/>
      <c r="IQQ191" s="58"/>
      <c r="IQR191" s="58"/>
      <c r="IQS191" s="58"/>
      <c r="IQT191" s="58"/>
      <c r="IQU191" s="58"/>
      <c r="IQV191" s="58"/>
      <c r="IQW191" s="58"/>
      <c r="IQX191" s="58"/>
      <c r="IQY191" s="58"/>
      <c r="IQZ191" s="58"/>
      <c r="IRA191" s="58"/>
      <c r="IRB191" s="58"/>
      <c r="IRC191" s="58"/>
      <c r="IRD191" s="58"/>
      <c r="IRE191" s="58"/>
      <c r="IRF191" s="58"/>
      <c r="IRG191" s="58"/>
      <c r="IRH191" s="58"/>
      <c r="IRI191" s="58"/>
      <c r="IRJ191" s="58"/>
      <c r="IRK191" s="58"/>
      <c r="IRL191" s="58"/>
      <c r="IRM191" s="58"/>
      <c r="IRN191" s="58"/>
      <c r="IRO191" s="58"/>
      <c r="IRP191" s="58"/>
      <c r="IRQ191" s="58"/>
      <c r="IRR191" s="58"/>
      <c r="IRS191" s="58"/>
      <c r="IRT191" s="58"/>
      <c r="IRU191" s="58"/>
      <c r="IRV191" s="58"/>
      <c r="IRW191" s="58"/>
      <c r="IRX191" s="58"/>
      <c r="IRY191" s="58"/>
      <c r="IRZ191" s="58"/>
      <c r="ISA191" s="58"/>
      <c r="ISB191" s="58"/>
      <c r="ISC191" s="58"/>
      <c r="ISD191" s="58"/>
      <c r="ISE191" s="58"/>
      <c r="ISF191" s="58"/>
      <c r="ISG191" s="58"/>
      <c r="ISH191" s="58"/>
      <c r="ISI191" s="58"/>
      <c r="ISJ191" s="58"/>
      <c r="ISK191" s="58"/>
      <c r="ISL191" s="58"/>
      <c r="ISM191" s="58"/>
      <c r="ISN191" s="58"/>
      <c r="ISO191" s="58"/>
      <c r="ISP191" s="58"/>
      <c r="ISQ191" s="58"/>
      <c r="ISR191" s="58"/>
      <c r="ISS191" s="58"/>
      <c r="IST191" s="58"/>
      <c r="ISU191" s="58"/>
      <c r="ISV191" s="58"/>
      <c r="ISW191" s="58"/>
      <c r="ISX191" s="58"/>
      <c r="ISY191" s="58"/>
      <c r="ISZ191" s="58"/>
      <c r="ITA191" s="58"/>
      <c r="ITB191" s="58"/>
      <c r="ITC191" s="58"/>
      <c r="ITD191" s="58"/>
      <c r="ITE191" s="58"/>
      <c r="ITF191" s="58"/>
      <c r="ITG191" s="58"/>
      <c r="ITH191" s="58"/>
      <c r="ITI191" s="58"/>
      <c r="ITJ191" s="58"/>
      <c r="ITK191" s="58"/>
      <c r="ITL191" s="58"/>
      <c r="ITM191" s="58"/>
      <c r="ITN191" s="58"/>
      <c r="ITO191" s="58"/>
      <c r="ITP191" s="58"/>
      <c r="ITQ191" s="58"/>
      <c r="ITR191" s="58"/>
      <c r="ITS191" s="58"/>
      <c r="ITT191" s="58"/>
      <c r="ITU191" s="58"/>
      <c r="ITV191" s="58"/>
      <c r="ITW191" s="58"/>
      <c r="ITX191" s="58"/>
      <c r="ITY191" s="58"/>
      <c r="ITZ191" s="58"/>
      <c r="IUA191" s="58"/>
      <c r="IUB191" s="58"/>
      <c r="IUC191" s="58"/>
      <c r="IUD191" s="58"/>
      <c r="IUE191" s="58"/>
      <c r="IUF191" s="58"/>
      <c r="IUG191" s="58"/>
      <c r="IUH191" s="58"/>
      <c r="IUI191" s="58"/>
      <c r="IUJ191" s="58"/>
      <c r="IUK191" s="58"/>
      <c r="IUL191" s="58"/>
      <c r="IUM191" s="58"/>
      <c r="IUN191" s="58"/>
      <c r="IUO191" s="58"/>
      <c r="IUP191" s="58"/>
      <c r="IUQ191" s="58"/>
      <c r="IUR191" s="58"/>
      <c r="IUS191" s="58"/>
      <c r="IUT191" s="58"/>
      <c r="IUU191" s="58"/>
      <c r="IUV191" s="58"/>
      <c r="IUW191" s="58"/>
      <c r="IUX191" s="58"/>
      <c r="IUY191" s="58"/>
      <c r="IUZ191" s="58"/>
      <c r="IVA191" s="58"/>
      <c r="IVB191" s="58"/>
      <c r="IVC191" s="58"/>
      <c r="IVD191" s="58"/>
      <c r="IVE191" s="58"/>
      <c r="IVF191" s="58"/>
      <c r="IVG191" s="58"/>
      <c r="IVH191" s="58"/>
      <c r="IVI191" s="58"/>
      <c r="IVJ191" s="58"/>
      <c r="IVK191" s="58"/>
      <c r="IVL191" s="58"/>
      <c r="IVM191" s="58"/>
      <c r="IVN191" s="58"/>
      <c r="IVO191" s="58"/>
      <c r="IVP191" s="58"/>
      <c r="IVQ191" s="58"/>
      <c r="IVR191" s="58"/>
      <c r="IVS191" s="58"/>
      <c r="IVT191" s="58"/>
      <c r="IVU191" s="58"/>
      <c r="IVV191" s="58"/>
      <c r="IVW191" s="58"/>
      <c r="IVX191" s="58"/>
      <c r="IVY191" s="58"/>
      <c r="IVZ191" s="58"/>
      <c r="IWA191" s="58"/>
      <c r="IWB191" s="58"/>
      <c r="IWC191" s="58"/>
      <c r="IWD191" s="58"/>
      <c r="IWE191" s="58"/>
      <c r="IWF191" s="58"/>
      <c r="IWG191" s="58"/>
      <c r="IWH191" s="58"/>
      <c r="IWI191" s="58"/>
      <c r="IWJ191" s="58"/>
      <c r="IWK191" s="58"/>
      <c r="IWL191" s="58"/>
      <c r="IWM191" s="58"/>
      <c r="IWN191" s="58"/>
      <c r="IWO191" s="58"/>
      <c r="IWP191" s="58"/>
      <c r="IWQ191" s="58"/>
      <c r="IWR191" s="58"/>
      <c r="IWS191" s="58"/>
      <c r="IWT191" s="58"/>
      <c r="IWU191" s="58"/>
      <c r="IWV191" s="58"/>
      <c r="IWW191" s="58"/>
      <c r="IWX191" s="58"/>
      <c r="IWY191" s="58"/>
      <c r="IWZ191" s="58"/>
      <c r="IXA191" s="58"/>
      <c r="IXB191" s="58"/>
      <c r="IXC191" s="58"/>
      <c r="IXD191" s="58"/>
      <c r="IXE191" s="58"/>
      <c r="IXF191" s="58"/>
      <c r="IXG191" s="58"/>
      <c r="IXH191" s="58"/>
      <c r="IXI191" s="58"/>
      <c r="IXJ191" s="58"/>
      <c r="IXK191" s="58"/>
      <c r="IXL191" s="58"/>
      <c r="IXM191" s="58"/>
      <c r="IXN191" s="58"/>
      <c r="IXO191" s="58"/>
      <c r="IXP191" s="58"/>
      <c r="IXQ191" s="58"/>
      <c r="IXR191" s="58"/>
      <c r="IXS191" s="58"/>
      <c r="IXT191" s="58"/>
      <c r="IXU191" s="58"/>
      <c r="IXV191" s="58"/>
      <c r="IXW191" s="58"/>
      <c r="IXX191" s="58"/>
      <c r="IXY191" s="58"/>
      <c r="IXZ191" s="58"/>
      <c r="IYA191" s="58"/>
      <c r="IYB191" s="58"/>
      <c r="IYC191" s="58"/>
      <c r="IYD191" s="58"/>
      <c r="IYE191" s="58"/>
      <c r="IYF191" s="58"/>
      <c r="IYG191" s="58"/>
      <c r="IYH191" s="58"/>
      <c r="IYI191" s="58"/>
      <c r="IYJ191" s="58"/>
      <c r="IYK191" s="58"/>
      <c r="IYL191" s="58"/>
      <c r="IYM191" s="58"/>
      <c r="IYN191" s="58"/>
      <c r="IYO191" s="58"/>
      <c r="IYP191" s="58"/>
      <c r="IYQ191" s="58"/>
      <c r="IYR191" s="58"/>
      <c r="IYS191" s="58"/>
      <c r="IYT191" s="58"/>
      <c r="IYU191" s="58"/>
      <c r="IYV191" s="58"/>
      <c r="IYW191" s="58"/>
      <c r="IYX191" s="58"/>
      <c r="IYY191" s="58"/>
      <c r="IYZ191" s="58"/>
      <c r="IZA191" s="58"/>
      <c r="IZB191" s="58"/>
      <c r="IZC191" s="58"/>
      <c r="IZD191" s="58"/>
      <c r="IZE191" s="58"/>
      <c r="IZF191" s="58"/>
      <c r="IZG191" s="58"/>
      <c r="IZH191" s="58"/>
      <c r="IZI191" s="58"/>
      <c r="IZJ191" s="58"/>
      <c r="IZK191" s="58"/>
      <c r="IZL191" s="58"/>
      <c r="IZM191" s="58"/>
      <c r="IZN191" s="58"/>
      <c r="IZO191" s="58"/>
      <c r="IZP191" s="58"/>
      <c r="IZQ191" s="58"/>
      <c r="IZR191" s="58"/>
      <c r="IZS191" s="58"/>
      <c r="IZT191" s="58"/>
      <c r="IZU191" s="58"/>
      <c r="IZV191" s="58"/>
      <c r="IZW191" s="58"/>
      <c r="IZX191" s="58"/>
      <c r="IZY191" s="58"/>
      <c r="IZZ191" s="58"/>
      <c r="JAA191" s="58"/>
      <c r="JAB191" s="58"/>
      <c r="JAC191" s="58"/>
      <c r="JAD191" s="58"/>
      <c r="JAE191" s="58"/>
      <c r="JAF191" s="58"/>
      <c r="JAG191" s="58"/>
      <c r="JAH191" s="58"/>
      <c r="JAI191" s="58"/>
      <c r="JAJ191" s="58"/>
      <c r="JAK191" s="58"/>
      <c r="JAL191" s="58"/>
      <c r="JAM191" s="58"/>
      <c r="JAN191" s="58"/>
      <c r="JAO191" s="58"/>
      <c r="JAP191" s="58"/>
      <c r="JAQ191" s="58"/>
      <c r="JAR191" s="58"/>
      <c r="JAS191" s="58"/>
      <c r="JAT191" s="58"/>
      <c r="JAU191" s="58"/>
      <c r="JAV191" s="58"/>
      <c r="JAW191" s="58"/>
      <c r="JAX191" s="58"/>
      <c r="JAY191" s="58"/>
      <c r="JAZ191" s="58"/>
      <c r="JBA191" s="58"/>
      <c r="JBB191" s="58"/>
      <c r="JBC191" s="58"/>
      <c r="JBD191" s="58"/>
      <c r="JBE191" s="58"/>
      <c r="JBF191" s="58"/>
      <c r="JBG191" s="58"/>
      <c r="JBH191" s="58"/>
      <c r="JBI191" s="58"/>
      <c r="JBJ191" s="58"/>
      <c r="JBK191" s="58"/>
      <c r="JBL191" s="58"/>
      <c r="JBM191" s="58"/>
      <c r="JBN191" s="58"/>
      <c r="JBO191" s="58"/>
      <c r="JBP191" s="58"/>
      <c r="JBQ191" s="58"/>
      <c r="JBR191" s="58"/>
      <c r="JBS191" s="58"/>
      <c r="JBT191" s="58"/>
      <c r="JBU191" s="58"/>
      <c r="JBV191" s="58"/>
      <c r="JBW191" s="58"/>
      <c r="JBX191" s="58"/>
      <c r="JBY191" s="58"/>
      <c r="JBZ191" s="58"/>
      <c r="JCA191" s="58"/>
      <c r="JCB191" s="58"/>
      <c r="JCC191" s="58"/>
      <c r="JCD191" s="58"/>
      <c r="JCE191" s="58"/>
      <c r="JCF191" s="58"/>
      <c r="JCG191" s="58"/>
      <c r="JCH191" s="58"/>
      <c r="JCI191" s="58"/>
      <c r="JCJ191" s="58"/>
      <c r="JCK191" s="58"/>
      <c r="JCL191" s="58"/>
      <c r="JCM191" s="58"/>
      <c r="JCN191" s="58"/>
      <c r="JCO191" s="58"/>
      <c r="JCP191" s="58"/>
      <c r="JCQ191" s="58"/>
      <c r="JCR191" s="58"/>
      <c r="JCS191" s="58"/>
      <c r="JCT191" s="58"/>
      <c r="JCU191" s="58"/>
      <c r="JCV191" s="58"/>
      <c r="JCW191" s="58"/>
      <c r="JCX191" s="58"/>
      <c r="JCY191" s="58"/>
      <c r="JCZ191" s="58"/>
      <c r="JDA191" s="58"/>
      <c r="JDB191" s="58"/>
      <c r="JDC191" s="58"/>
      <c r="JDD191" s="58"/>
      <c r="JDE191" s="58"/>
      <c r="JDF191" s="58"/>
      <c r="JDG191" s="58"/>
      <c r="JDH191" s="58"/>
      <c r="JDI191" s="58"/>
      <c r="JDJ191" s="58"/>
      <c r="JDK191" s="58"/>
      <c r="JDL191" s="58"/>
      <c r="JDM191" s="58"/>
      <c r="JDN191" s="58"/>
      <c r="JDO191" s="58"/>
      <c r="JDP191" s="58"/>
      <c r="JDQ191" s="58"/>
      <c r="JDR191" s="58"/>
      <c r="JDS191" s="58"/>
      <c r="JDT191" s="58"/>
      <c r="JDU191" s="58"/>
      <c r="JDV191" s="58"/>
      <c r="JDW191" s="58"/>
      <c r="JDX191" s="58"/>
      <c r="JDY191" s="58"/>
      <c r="JDZ191" s="58"/>
      <c r="JEA191" s="58"/>
      <c r="JEB191" s="58"/>
      <c r="JEC191" s="58"/>
      <c r="JED191" s="58"/>
      <c r="JEE191" s="58"/>
      <c r="JEF191" s="58"/>
      <c r="JEG191" s="58"/>
      <c r="JEH191" s="58"/>
      <c r="JEI191" s="58"/>
      <c r="JEJ191" s="58"/>
      <c r="JEK191" s="58"/>
      <c r="JEL191" s="58"/>
      <c r="JEM191" s="58"/>
      <c r="JEN191" s="58"/>
      <c r="JEO191" s="58"/>
      <c r="JEP191" s="58"/>
      <c r="JEQ191" s="58"/>
      <c r="JER191" s="58"/>
      <c r="JES191" s="58"/>
      <c r="JET191" s="58"/>
      <c r="JEU191" s="58"/>
      <c r="JEV191" s="58"/>
      <c r="JEW191" s="58"/>
      <c r="JEX191" s="58"/>
      <c r="JEY191" s="58"/>
      <c r="JEZ191" s="58"/>
      <c r="JFA191" s="58"/>
      <c r="JFB191" s="58"/>
      <c r="JFC191" s="58"/>
      <c r="JFD191" s="58"/>
      <c r="JFE191" s="58"/>
      <c r="JFF191" s="58"/>
      <c r="JFG191" s="58"/>
      <c r="JFH191" s="58"/>
      <c r="JFI191" s="58"/>
      <c r="JFJ191" s="58"/>
      <c r="JFK191" s="58"/>
      <c r="JFL191" s="58"/>
      <c r="JFM191" s="58"/>
      <c r="JFN191" s="58"/>
      <c r="JFO191" s="58"/>
      <c r="JFP191" s="58"/>
      <c r="JFQ191" s="58"/>
      <c r="JFR191" s="58"/>
      <c r="JFS191" s="58"/>
      <c r="JFT191" s="58"/>
      <c r="JFU191" s="58"/>
      <c r="JFV191" s="58"/>
      <c r="JFW191" s="58"/>
      <c r="JFX191" s="58"/>
      <c r="JFY191" s="58"/>
      <c r="JFZ191" s="58"/>
      <c r="JGA191" s="58"/>
      <c r="JGB191" s="58"/>
      <c r="JGC191" s="58"/>
      <c r="JGD191" s="58"/>
      <c r="JGE191" s="58"/>
      <c r="JGF191" s="58"/>
      <c r="JGG191" s="58"/>
      <c r="JGH191" s="58"/>
      <c r="JGI191" s="58"/>
      <c r="JGJ191" s="58"/>
      <c r="JGK191" s="58"/>
      <c r="JGL191" s="58"/>
      <c r="JGM191" s="58"/>
      <c r="JGN191" s="58"/>
      <c r="JGO191" s="58"/>
      <c r="JGP191" s="58"/>
      <c r="JGQ191" s="58"/>
      <c r="JGR191" s="58"/>
      <c r="JGS191" s="58"/>
      <c r="JGT191" s="58"/>
      <c r="JGU191" s="58"/>
      <c r="JGV191" s="58"/>
      <c r="JGW191" s="58"/>
      <c r="JGX191" s="58"/>
      <c r="JGY191" s="58"/>
      <c r="JGZ191" s="58"/>
      <c r="JHA191" s="58"/>
      <c r="JHB191" s="58"/>
      <c r="JHC191" s="58"/>
      <c r="JHD191" s="58"/>
      <c r="JHE191" s="58"/>
      <c r="JHF191" s="58"/>
      <c r="JHG191" s="58"/>
      <c r="JHH191" s="58"/>
      <c r="JHI191" s="58"/>
      <c r="JHJ191" s="58"/>
      <c r="JHK191" s="58"/>
      <c r="JHL191" s="58"/>
      <c r="JHM191" s="58"/>
      <c r="JHN191" s="58"/>
      <c r="JHO191" s="58"/>
      <c r="JHP191" s="58"/>
      <c r="JHQ191" s="58"/>
      <c r="JHR191" s="58"/>
      <c r="JHS191" s="58"/>
      <c r="JHT191" s="58"/>
      <c r="JHU191" s="58"/>
      <c r="JHV191" s="58"/>
      <c r="JHW191" s="58"/>
      <c r="JHX191" s="58"/>
      <c r="JHY191" s="58"/>
      <c r="JHZ191" s="58"/>
      <c r="JIA191" s="58"/>
      <c r="JIB191" s="58"/>
      <c r="JIC191" s="58"/>
      <c r="JID191" s="58"/>
      <c r="JIE191" s="58"/>
      <c r="JIF191" s="58"/>
      <c r="JIG191" s="58"/>
      <c r="JIH191" s="58"/>
      <c r="JII191" s="58"/>
      <c r="JIJ191" s="58"/>
      <c r="JIK191" s="58"/>
      <c r="JIL191" s="58"/>
      <c r="JIM191" s="58"/>
      <c r="JIN191" s="58"/>
      <c r="JIO191" s="58"/>
      <c r="JIP191" s="58"/>
      <c r="JIQ191" s="58"/>
      <c r="JIR191" s="58"/>
      <c r="JIS191" s="58"/>
      <c r="JIT191" s="58"/>
      <c r="JIU191" s="58"/>
      <c r="JIV191" s="58"/>
      <c r="JIW191" s="58"/>
      <c r="JIX191" s="58"/>
      <c r="JIY191" s="58"/>
      <c r="JIZ191" s="58"/>
      <c r="JJA191" s="58"/>
      <c r="JJB191" s="58"/>
      <c r="JJC191" s="58"/>
      <c r="JJD191" s="58"/>
      <c r="JJE191" s="58"/>
      <c r="JJF191" s="58"/>
      <c r="JJG191" s="58"/>
      <c r="JJH191" s="58"/>
      <c r="JJI191" s="58"/>
      <c r="JJJ191" s="58"/>
      <c r="JJK191" s="58"/>
      <c r="JJL191" s="58"/>
      <c r="JJM191" s="58"/>
      <c r="JJN191" s="58"/>
      <c r="JJO191" s="58"/>
      <c r="JJP191" s="58"/>
      <c r="JJQ191" s="58"/>
      <c r="JJR191" s="58"/>
      <c r="JJS191" s="58"/>
      <c r="JJT191" s="58"/>
      <c r="JJU191" s="58"/>
      <c r="JJV191" s="58"/>
      <c r="JJW191" s="58"/>
      <c r="JJX191" s="58"/>
      <c r="JJY191" s="58"/>
      <c r="JJZ191" s="58"/>
      <c r="JKA191" s="58"/>
      <c r="JKB191" s="58"/>
      <c r="JKC191" s="58"/>
      <c r="JKD191" s="58"/>
      <c r="JKE191" s="58"/>
      <c r="JKF191" s="58"/>
      <c r="JKG191" s="58"/>
      <c r="JKH191" s="58"/>
      <c r="JKI191" s="58"/>
      <c r="JKJ191" s="58"/>
      <c r="JKK191" s="58"/>
      <c r="JKL191" s="58"/>
      <c r="JKM191" s="58"/>
      <c r="JKN191" s="58"/>
      <c r="JKO191" s="58"/>
      <c r="JKP191" s="58"/>
      <c r="JKQ191" s="58"/>
      <c r="JKR191" s="58"/>
      <c r="JKS191" s="58"/>
      <c r="JKT191" s="58"/>
      <c r="JKU191" s="58"/>
      <c r="JKV191" s="58"/>
      <c r="JKW191" s="58"/>
      <c r="JKX191" s="58"/>
      <c r="JKY191" s="58"/>
      <c r="JKZ191" s="58"/>
      <c r="JLA191" s="58"/>
      <c r="JLB191" s="58"/>
      <c r="JLC191" s="58"/>
      <c r="JLD191" s="58"/>
      <c r="JLE191" s="58"/>
      <c r="JLF191" s="58"/>
      <c r="JLG191" s="58"/>
      <c r="JLH191" s="58"/>
      <c r="JLI191" s="58"/>
      <c r="JLJ191" s="58"/>
      <c r="JLK191" s="58"/>
      <c r="JLL191" s="58"/>
      <c r="JLM191" s="58"/>
      <c r="JLN191" s="58"/>
      <c r="JLO191" s="58"/>
      <c r="JLP191" s="58"/>
      <c r="JLQ191" s="58"/>
      <c r="JLR191" s="58"/>
      <c r="JLS191" s="58"/>
      <c r="JLT191" s="58"/>
      <c r="JLU191" s="58"/>
      <c r="JLV191" s="58"/>
      <c r="JLW191" s="58"/>
      <c r="JLX191" s="58"/>
      <c r="JLY191" s="58"/>
      <c r="JLZ191" s="58"/>
      <c r="JMA191" s="58"/>
      <c r="JMB191" s="58"/>
      <c r="JMC191" s="58"/>
      <c r="JMD191" s="58"/>
      <c r="JME191" s="58"/>
      <c r="JMF191" s="58"/>
      <c r="JMG191" s="58"/>
      <c r="JMH191" s="58"/>
      <c r="JMI191" s="58"/>
      <c r="JMJ191" s="58"/>
      <c r="JMK191" s="58"/>
      <c r="JML191" s="58"/>
      <c r="JMM191" s="58"/>
      <c r="JMN191" s="58"/>
      <c r="JMO191" s="58"/>
      <c r="JMP191" s="58"/>
      <c r="JMQ191" s="58"/>
      <c r="JMR191" s="58"/>
      <c r="JMS191" s="58"/>
      <c r="JMT191" s="58"/>
      <c r="JMU191" s="58"/>
      <c r="JMV191" s="58"/>
      <c r="JMW191" s="58"/>
      <c r="JMX191" s="58"/>
      <c r="JMY191" s="58"/>
      <c r="JMZ191" s="58"/>
      <c r="JNA191" s="58"/>
      <c r="JNB191" s="58"/>
      <c r="JNC191" s="58"/>
      <c r="JND191" s="58"/>
      <c r="JNE191" s="58"/>
      <c r="JNF191" s="58"/>
      <c r="JNG191" s="58"/>
      <c r="JNH191" s="58"/>
      <c r="JNI191" s="58"/>
      <c r="JNJ191" s="58"/>
      <c r="JNK191" s="58"/>
      <c r="JNL191" s="58"/>
      <c r="JNM191" s="58"/>
      <c r="JNN191" s="58"/>
      <c r="JNO191" s="58"/>
      <c r="JNP191" s="58"/>
      <c r="JNQ191" s="58"/>
      <c r="JNR191" s="58"/>
      <c r="JNS191" s="58"/>
      <c r="JNT191" s="58"/>
      <c r="JNU191" s="58"/>
      <c r="JNV191" s="58"/>
      <c r="JNW191" s="58"/>
      <c r="JNX191" s="58"/>
      <c r="JNY191" s="58"/>
      <c r="JNZ191" s="58"/>
      <c r="JOA191" s="58"/>
      <c r="JOB191" s="58"/>
      <c r="JOC191" s="58"/>
      <c r="JOD191" s="58"/>
      <c r="JOE191" s="58"/>
      <c r="JOF191" s="58"/>
      <c r="JOG191" s="58"/>
      <c r="JOH191" s="58"/>
      <c r="JOI191" s="58"/>
      <c r="JOJ191" s="58"/>
      <c r="JOK191" s="58"/>
      <c r="JOL191" s="58"/>
      <c r="JOM191" s="58"/>
      <c r="JON191" s="58"/>
      <c r="JOO191" s="58"/>
      <c r="JOP191" s="58"/>
      <c r="JOQ191" s="58"/>
      <c r="JOR191" s="58"/>
      <c r="JOS191" s="58"/>
      <c r="JOT191" s="58"/>
      <c r="JOU191" s="58"/>
      <c r="JOV191" s="58"/>
      <c r="JOW191" s="58"/>
      <c r="JOX191" s="58"/>
      <c r="JOY191" s="58"/>
      <c r="JOZ191" s="58"/>
      <c r="JPA191" s="58"/>
      <c r="JPB191" s="58"/>
      <c r="JPC191" s="58"/>
      <c r="JPD191" s="58"/>
      <c r="JPE191" s="58"/>
      <c r="JPF191" s="58"/>
      <c r="JPG191" s="58"/>
      <c r="JPH191" s="58"/>
      <c r="JPI191" s="58"/>
      <c r="JPJ191" s="58"/>
      <c r="JPK191" s="58"/>
      <c r="JPL191" s="58"/>
      <c r="JPM191" s="58"/>
      <c r="JPN191" s="58"/>
      <c r="JPO191" s="58"/>
      <c r="JPP191" s="58"/>
      <c r="JPQ191" s="58"/>
      <c r="JPR191" s="58"/>
      <c r="JPS191" s="58"/>
      <c r="JPT191" s="58"/>
      <c r="JPU191" s="58"/>
      <c r="JPV191" s="58"/>
      <c r="JPW191" s="58"/>
      <c r="JPX191" s="58"/>
      <c r="JPY191" s="58"/>
      <c r="JPZ191" s="58"/>
      <c r="JQA191" s="58"/>
      <c r="JQB191" s="58"/>
      <c r="JQC191" s="58"/>
      <c r="JQD191" s="58"/>
      <c r="JQE191" s="58"/>
      <c r="JQF191" s="58"/>
      <c r="JQG191" s="58"/>
      <c r="JQH191" s="58"/>
      <c r="JQI191" s="58"/>
      <c r="JQJ191" s="58"/>
      <c r="JQK191" s="58"/>
      <c r="JQL191" s="58"/>
      <c r="JQM191" s="58"/>
      <c r="JQN191" s="58"/>
      <c r="JQO191" s="58"/>
      <c r="JQP191" s="58"/>
      <c r="JQQ191" s="58"/>
      <c r="JQR191" s="58"/>
      <c r="JQS191" s="58"/>
      <c r="JQT191" s="58"/>
      <c r="JQU191" s="58"/>
      <c r="JQV191" s="58"/>
      <c r="JQW191" s="58"/>
      <c r="JQX191" s="58"/>
      <c r="JQY191" s="58"/>
      <c r="JQZ191" s="58"/>
      <c r="JRA191" s="58"/>
      <c r="JRB191" s="58"/>
      <c r="JRC191" s="58"/>
      <c r="JRD191" s="58"/>
      <c r="JRE191" s="58"/>
      <c r="JRF191" s="58"/>
      <c r="JRG191" s="58"/>
      <c r="JRH191" s="58"/>
      <c r="JRI191" s="58"/>
      <c r="JRJ191" s="58"/>
      <c r="JRK191" s="58"/>
      <c r="JRL191" s="58"/>
      <c r="JRM191" s="58"/>
      <c r="JRN191" s="58"/>
      <c r="JRO191" s="58"/>
      <c r="JRP191" s="58"/>
      <c r="JRQ191" s="58"/>
      <c r="JRR191" s="58"/>
      <c r="JRS191" s="58"/>
      <c r="JRT191" s="58"/>
      <c r="JRU191" s="58"/>
      <c r="JRV191" s="58"/>
      <c r="JRW191" s="58"/>
      <c r="JRX191" s="58"/>
      <c r="JRY191" s="58"/>
      <c r="JRZ191" s="58"/>
      <c r="JSA191" s="58"/>
      <c r="JSB191" s="58"/>
      <c r="JSC191" s="58"/>
      <c r="JSD191" s="58"/>
      <c r="JSE191" s="58"/>
      <c r="JSF191" s="58"/>
      <c r="JSG191" s="58"/>
      <c r="JSH191" s="58"/>
      <c r="JSI191" s="58"/>
      <c r="JSJ191" s="58"/>
      <c r="JSK191" s="58"/>
      <c r="JSL191" s="58"/>
      <c r="JSM191" s="58"/>
      <c r="JSN191" s="58"/>
      <c r="JSO191" s="58"/>
      <c r="JSP191" s="58"/>
      <c r="JSQ191" s="58"/>
      <c r="JSR191" s="58"/>
      <c r="JSS191" s="58"/>
      <c r="JST191" s="58"/>
      <c r="JSU191" s="58"/>
      <c r="JSV191" s="58"/>
      <c r="JSW191" s="58"/>
      <c r="JSX191" s="58"/>
      <c r="JSY191" s="58"/>
      <c r="JSZ191" s="58"/>
      <c r="JTA191" s="58"/>
      <c r="JTB191" s="58"/>
      <c r="JTC191" s="58"/>
      <c r="JTD191" s="58"/>
      <c r="JTE191" s="58"/>
      <c r="JTF191" s="58"/>
      <c r="JTG191" s="58"/>
      <c r="JTH191" s="58"/>
      <c r="JTI191" s="58"/>
      <c r="JTJ191" s="58"/>
      <c r="JTK191" s="58"/>
      <c r="JTL191" s="58"/>
      <c r="JTM191" s="58"/>
      <c r="JTN191" s="58"/>
      <c r="JTO191" s="58"/>
      <c r="JTP191" s="58"/>
      <c r="JTQ191" s="58"/>
      <c r="JTR191" s="58"/>
      <c r="JTS191" s="58"/>
      <c r="JTT191" s="58"/>
      <c r="JTU191" s="58"/>
      <c r="JTV191" s="58"/>
      <c r="JTW191" s="58"/>
      <c r="JTX191" s="58"/>
      <c r="JTY191" s="58"/>
      <c r="JTZ191" s="58"/>
      <c r="JUA191" s="58"/>
      <c r="JUB191" s="58"/>
      <c r="JUC191" s="58"/>
      <c r="JUD191" s="58"/>
      <c r="JUE191" s="58"/>
      <c r="JUF191" s="58"/>
      <c r="JUG191" s="58"/>
      <c r="JUH191" s="58"/>
      <c r="JUI191" s="58"/>
      <c r="JUJ191" s="58"/>
      <c r="JUK191" s="58"/>
      <c r="JUL191" s="58"/>
      <c r="JUM191" s="58"/>
      <c r="JUN191" s="58"/>
      <c r="JUO191" s="58"/>
      <c r="JUP191" s="58"/>
      <c r="JUQ191" s="58"/>
      <c r="JUR191" s="58"/>
      <c r="JUS191" s="58"/>
      <c r="JUT191" s="58"/>
      <c r="JUU191" s="58"/>
      <c r="JUV191" s="58"/>
      <c r="JUW191" s="58"/>
      <c r="JUX191" s="58"/>
      <c r="JUY191" s="58"/>
      <c r="JUZ191" s="58"/>
      <c r="JVA191" s="58"/>
      <c r="JVB191" s="58"/>
      <c r="JVC191" s="58"/>
      <c r="JVD191" s="58"/>
      <c r="JVE191" s="58"/>
      <c r="JVF191" s="58"/>
      <c r="JVG191" s="58"/>
      <c r="JVH191" s="58"/>
      <c r="JVI191" s="58"/>
      <c r="JVJ191" s="58"/>
      <c r="JVK191" s="58"/>
      <c r="JVL191" s="58"/>
      <c r="JVM191" s="58"/>
      <c r="JVN191" s="58"/>
      <c r="JVO191" s="58"/>
      <c r="JVP191" s="58"/>
      <c r="JVQ191" s="58"/>
      <c r="JVR191" s="58"/>
      <c r="JVS191" s="58"/>
      <c r="JVT191" s="58"/>
      <c r="JVU191" s="58"/>
      <c r="JVV191" s="58"/>
      <c r="JVW191" s="58"/>
      <c r="JVX191" s="58"/>
      <c r="JVY191" s="58"/>
      <c r="JVZ191" s="58"/>
      <c r="JWA191" s="58"/>
      <c r="JWB191" s="58"/>
      <c r="JWC191" s="58"/>
      <c r="JWD191" s="58"/>
      <c r="JWE191" s="58"/>
      <c r="JWF191" s="58"/>
      <c r="JWG191" s="58"/>
      <c r="JWH191" s="58"/>
      <c r="JWI191" s="58"/>
      <c r="JWJ191" s="58"/>
      <c r="JWK191" s="58"/>
      <c r="JWL191" s="58"/>
      <c r="JWM191" s="58"/>
      <c r="JWN191" s="58"/>
      <c r="JWO191" s="58"/>
      <c r="JWP191" s="58"/>
      <c r="JWQ191" s="58"/>
      <c r="JWR191" s="58"/>
      <c r="JWS191" s="58"/>
      <c r="JWT191" s="58"/>
      <c r="JWU191" s="58"/>
      <c r="JWV191" s="58"/>
      <c r="JWW191" s="58"/>
      <c r="JWX191" s="58"/>
      <c r="JWY191" s="58"/>
      <c r="JWZ191" s="58"/>
      <c r="JXA191" s="58"/>
      <c r="JXB191" s="58"/>
      <c r="JXC191" s="58"/>
      <c r="JXD191" s="58"/>
      <c r="JXE191" s="58"/>
      <c r="JXF191" s="58"/>
      <c r="JXG191" s="58"/>
      <c r="JXH191" s="58"/>
      <c r="JXI191" s="58"/>
      <c r="JXJ191" s="58"/>
      <c r="JXK191" s="58"/>
      <c r="JXL191" s="58"/>
      <c r="JXM191" s="58"/>
      <c r="JXN191" s="58"/>
      <c r="JXO191" s="58"/>
      <c r="JXP191" s="58"/>
      <c r="JXQ191" s="58"/>
      <c r="JXR191" s="58"/>
      <c r="JXS191" s="58"/>
      <c r="JXT191" s="58"/>
      <c r="JXU191" s="58"/>
      <c r="JXV191" s="58"/>
      <c r="JXW191" s="58"/>
      <c r="JXX191" s="58"/>
      <c r="JXY191" s="58"/>
      <c r="JXZ191" s="58"/>
      <c r="JYA191" s="58"/>
      <c r="JYB191" s="58"/>
      <c r="JYC191" s="58"/>
      <c r="JYD191" s="58"/>
      <c r="JYE191" s="58"/>
      <c r="JYF191" s="58"/>
      <c r="JYG191" s="58"/>
      <c r="JYH191" s="58"/>
      <c r="JYI191" s="58"/>
      <c r="JYJ191" s="58"/>
      <c r="JYK191" s="58"/>
      <c r="JYL191" s="58"/>
      <c r="JYM191" s="58"/>
      <c r="JYN191" s="58"/>
      <c r="JYO191" s="58"/>
      <c r="JYP191" s="58"/>
      <c r="JYQ191" s="58"/>
      <c r="JYR191" s="58"/>
      <c r="JYS191" s="58"/>
      <c r="JYT191" s="58"/>
      <c r="JYU191" s="58"/>
      <c r="JYV191" s="58"/>
      <c r="JYW191" s="58"/>
      <c r="JYX191" s="58"/>
      <c r="JYY191" s="58"/>
      <c r="JYZ191" s="58"/>
      <c r="JZA191" s="58"/>
      <c r="JZB191" s="58"/>
      <c r="JZC191" s="58"/>
      <c r="JZD191" s="58"/>
      <c r="JZE191" s="58"/>
      <c r="JZF191" s="58"/>
      <c r="JZG191" s="58"/>
      <c r="JZH191" s="58"/>
      <c r="JZI191" s="58"/>
      <c r="JZJ191" s="58"/>
      <c r="JZK191" s="58"/>
      <c r="JZL191" s="58"/>
      <c r="JZM191" s="58"/>
      <c r="JZN191" s="58"/>
      <c r="JZO191" s="58"/>
      <c r="JZP191" s="58"/>
      <c r="JZQ191" s="58"/>
      <c r="JZR191" s="58"/>
      <c r="JZS191" s="58"/>
      <c r="JZT191" s="58"/>
      <c r="JZU191" s="58"/>
      <c r="JZV191" s="58"/>
      <c r="JZW191" s="58"/>
      <c r="JZX191" s="58"/>
      <c r="JZY191" s="58"/>
      <c r="JZZ191" s="58"/>
      <c r="KAA191" s="58"/>
      <c r="KAB191" s="58"/>
      <c r="KAC191" s="58"/>
      <c r="KAD191" s="58"/>
      <c r="KAE191" s="58"/>
      <c r="KAF191" s="58"/>
      <c r="KAG191" s="58"/>
      <c r="KAH191" s="58"/>
      <c r="KAI191" s="58"/>
      <c r="KAJ191" s="58"/>
      <c r="KAK191" s="58"/>
      <c r="KAL191" s="58"/>
      <c r="KAM191" s="58"/>
      <c r="KAN191" s="58"/>
      <c r="KAO191" s="58"/>
      <c r="KAP191" s="58"/>
      <c r="KAQ191" s="58"/>
      <c r="KAR191" s="58"/>
      <c r="KAS191" s="58"/>
      <c r="KAT191" s="58"/>
      <c r="KAU191" s="58"/>
      <c r="KAV191" s="58"/>
      <c r="KAW191" s="58"/>
      <c r="KAX191" s="58"/>
      <c r="KAY191" s="58"/>
      <c r="KAZ191" s="58"/>
      <c r="KBA191" s="58"/>
      <c r="KBB191" s="58"/>
      <c r="KBC191" s="58"/>
      <c r="KBD191" s="58"/>
      <c r="KBE191" s="58"/>
      <c r="KBF191" s="58"/>
      <c r="KBG191" s="58"/>
      <c r="KBH191" s="58"/>
      <c r="KBI191" s="58"/>
      <c r="KBJ191" s="58"/>
      <c r="KBK191" s="58"/>
      <c r="KBL191" s="58"/>
      <c r="KBM191" s="58"/>
      <c r="KBN191" s="58"/>
      <c r="KBO191" s="58"/>
      <c r="KBP191" s="58"/>
      <c r="KBQ191" s="58"/>
      <c r="KBR191" s="58"/>
      <c r="KBS191" s="58"/>
      <c r="KBT191" s="58"/>
      <c r="KBU191" s="58"/>
      <c r="KBV191" s="58"/>
      <c r="KBW191" s="58"/>
      <c r="KBX191" s="58"/>
      <c r="KBY191" s="58"/>
      <c r="KBZ191" s="58"/>
      <c r="KCA191" s="58"/>
      <c r="KCB191" s="58"/>
      <c r="KCC191" s="58"/>
      <c r="KCD191" s="58"/>
      <c r="KCE191" s="58"/>
      <c r="KCF191" s="58"/>
      <c r="KCG191" s="58"/>
      <c r="KCH191" s="58"/>
      <c r="KCI191" s="58"/>
      <c r="KCJ191" s="58"/>
      <c r="KCK191" s="58"/>
      <c r="KCL191" s="58"/>
      <c r="KCM191" s="58"/>
      <c r="KCN191" s="58"/>
      <c r="KCO191" s="58"/>
      <c r="KCP191" s="58"/>
      <c r="KCQ191" s="58"/>
      <c r="KCR191" s="58"/>
      <c r="KCS191" s="58"/>
      <c r="KCT191" s="58"/>
      <c r="KCU191" s="58"/>
      <c r="KCV191" s="58"/>
      <c r="KCW191" s="58"/>
      <c r="KCX191" s="58"/>
      <c r="KCY191" s="58"/>
      <c r="KCZ191" s="58"/>
      <c r="KDA191" s="58"/>
      <c r="KDB191" s="58"/>
      <c r="KDC191" s="58"/>
      <c r="KDD191" s="58"/>
      <c r="KDE191" s="58"/>
      <c r="KDF191" s="58"/>
      <c r="KDG191" s="58"/>
      <c r="KDH191" s="58"/>
      <c r="KDI191" s="58"/>
      <c r="KDJ191" s="58"/>
      <c r="KDK191" s="58"/>
      <c r="KDL191" s="58"/>
      <c r="KDM191" s="58"/>
      <c r="KDN191" s="58"/>
      <c r="KDO191" s="58"/>
      <c r="KDP191" s="58"/>
      <c r="KDQ191" s="58"/>
      <c r="KDR191" s="58"/>
      <c r="KDS191" s="58"/>
      <c r="KDT191" s="58"/>
      <c r="KDU191" s="58"/>
      <c r="KDV191" s="58"/>
      <c r="KDW191" s="58"/>
      <c r="KDX191" s="58"/>
      <c r="KDY191" s="58"/>
      <c r="KDZ191" s="58"/>
      <c r="KEA191" s="58"/>
      <c r="KEB191" s="58"/>
      <c r="KEC191" s="58"/>
      <c r="KED191" s="58"/>
      <c r="KEE191" s="58"/>
      <c r="KEF191" s="58"/>
      <c r="KEG191" s="58"/>
      <c r="KEH191" s="58"/>
      <c r="KEI191" s="58"/>
      <c r="KEJ191" s="58"/>
      <c r="KEK191" s="58"/>
      <c r="KEL191" s="58"/>
      <c r="KEM191" s="58"/>
      <c r="KEN191" s="58"/>
      <c r="KEO191" s="58"/>
      <c r="KEP191" s="58"/>
      <c r="KEQ191" s="58"/>
      <c r="KER191" s="58"/>
      <c r="KES191" s="58"/>
      <c r="KET191" s="58"/>
      <c r="KEU191" s="58"/>
      <c r="KEV191" s="58"/>
      <c r="KEW191" s="58"/>
      <c r="KEX191" s="58"/>
      <c r="KEY191" s="58"/>
      <c r="KEZ191" s="58"/>
      <c r="KFA191" s="58"/>
      <c r="KFB191" s="58"/>
      <c r="KFC191" s="58"/>
      <c r="KFD191" s="58"/>
      <c r="KFE191" s="58"/>
      <c r="KFF191" s="58"/>
      <c r="KFG191" s="58"/>
      <c r="KFH191" s="58"/>
      <c r="KFI191" s="58"/>
      <c r="KFJ191" s="58"/>
      <c r="KFK191" s="58"/>
      <c r="KFL191" s="58"/>
      <c r="KFM191" s="58"/>
      <c r="KFN191" s="58"/>
      <c r="KFO191" s="58"/>
      <c r="KFP191" s="58"/>
      <c r="KFQ191" s="58"/>
      <c r="KFR191" s="58"/>
      <c r="KFS191" s="58"/>
      <c r="KFT191" s="58"/>
      <c r="KFU191" s="58"/>
      <c r="KFV191" s="58"/>
      <c r="KFW191" s="58"/>
      <c r="KFX191" s="58"/>
      <c r="KFY191" s="58"/>
      <c r="KFZ191" s="58"/>
      <c r="KGA191" s="58"/>
      <c r="KGB191" s="58"/>
      <c r="KGC191" s="58"/>
      <c r="KGD191" s="58"/>
      <c r="KGE191" s="58"/>
      <c r="KGF191" s="58"/>
      <c r="KGG191" s="58"/>
      <c r="KGH191" s="58"/>
      <c r="KGI191" s="58"/>
      <c r="KGJ191" s="58"/>
      <c r="KGK191" s="58"/>
      <c r="KGL191" s="58"/>
      <c r="KGM191" s="58"/>
      <c r="KGN191" s="58"/>
      <c r="KGO191" s="58"/>
      <c r="KGP191" s="58"/>
      <c r="KGQ191" s="58"/>
      <c r="KGR191" s="58"/>
      <c r="KGS191" s="58"/>
      <c r="KGT191" s="58"/>
      <c r="KGU191" s="58"/>
      <c r="KGV191" s="58"/>
      <c r="KGW191" s="58"/>
      <c r="KGX191" s="58"/>
      <c r="KGY191" s="58"/>
      <c r="KGZ191" s="58"/>
      <c r="KHA191" s="58"/>
      <c r="KHB191" s="58"/>
      <c r="KHC191" s="58"/>
      <c r="KHD191" s="58"/>
      <c r="KHE191" s="58"/>
      <c r="KHF191" s="58"/>
      <c r="KHG191" s="58"/>
      <c r="KHH191" s="58"/>
      <c r="KHI191" s="58"/>
      <c r="KHJ191" s="58"/>
      <c r="KHK191" s="58"/>
      <c r="KHL191" s="58"/>
      <c r="KHM191" s="58"/>
      <c r="KHN191" s="58"/>
      <c r="KHO191" s="58"/>
      <c r="KHP191" s="58"/>
      <c r="KHQ191" s="58"/>
      <c r="KHR191" s="58"/>
      <c r="KHS191" s="58"/>
      <c r="KHT191" s="58"/>
      <c r="KHU191" s="58"/>
      <c r="KHV191" s="58"/>
      <c r="KHW191" s="58"/>
      <c r="KHX191" s="58"/>
      <c r="KHY191" s="58"/>
      <c r="KHZ191" s="58"/>
      <c r="KIA191" s="58"/>
      <c r="KIB191" s="58"/>
      <c r="KIC191" s="58"/>
      <c r="KID191" s="58"/>
      <c r="KIE191" s="58"/>
      <c r="KIF191" s="58"/>
      <c r="KIG191" s="58"/>
      <c r="KIH191" s="58"/>
      <c r="KII191" s="58"/>
      <c r="KIJ191" s="58"/>
      <c r="KIK191" s="58"/>
      <c r="KIL191" s="58"/>
      <c r="KIM191" s="58"/>
      <c r="KIN191" s="58"/>
      <c r="KIO191" s="58"/>
      <c r="KIP191" s="58"/>
      <c r="KIQ191" s="58"/>
      <c r="KIR191" s="58"/>
      <c r="KIS191" s="58"/>
      <c r="KIT191" s="58"/>
      <c r="KIU191" s="58"/>
      <c r="KIV191" s="58"/>
      <c r="KIW191" s="58"/>
      <c r="KIX191" s="58"/>
      <c r="KIY191" s="58"/>
      <c r="KIZ191" s="58"/>
      <c r="KJA191" s="58"/>
      <c r="KJB191" s="58"/>
      <c r="KJC191" s="58"/>
      <c r="KJD191" s="58"/>
      <c r="KJE191" s="58"/>
      <c r="KJF191" s="58"/>
      <c r="KJG191" s="58"/>
      <c r="KJH191" s="58"/>
      <c r="KJI191" s="58"/>
      <c r="KJJ191" s="58"/>
      <c r="KJK191" s="58"/>
      <c r="KJL191" s="58"/>
      <c r="KJM191" s="58"/>
      <c r="KJN191" s="58"/>
      <c r="KJO191" s="58"/>
      <c r="KJP191" s="58"/>
      <c r="KJQ191" s="58"/>
      <c r="KJR191" s="58"/>
      <c r="KJS191" s="58"/>
      <c r="KJT191" s="58"/>
      <c r="KJU191" s="58"/>
      <c r="KJV191" s="58"/>
      <c r="KJW191" s="58"/>
      <c r="KJX191" s="58"/>
      <c r="KJY191" s="58"/>
      <c r="KJZ191" s="58"/>
      <c r="KKA191" s="58"/>
      <c r="KKB191" s="58"/>
      <c r="KKC191" s="58"/>
      <c r="KKD191" s="58"/>
      <c r="KKE191" s="58"/>
      <c r="KKF191" s="58"/>
      <c r="KKG191" s="58"/>
      <c r="KKH191" s="58"/>
      <c r="KKI191" s="58"/>
      <c r="KKJ191" s="58"/>
      <c r="KKK191" s="58"/>
      <c r="KKL191" s="58"/>
      <c r="KKM191" s="58"/>
      <c r="KKN191" s="58"/>
      <c r="KKO191" s="58"/>
      <c r="KKP191" s="58"/>
      <c r="KKQ191" s="58"/>
      <c r="KKR191" s="58"/>
      <c r="KKS191" s="58"/>
      <c r="KKT191" s="58"/>
      <c r="KKU191" s="58"/>
      <c r="KKV191" s="58"/>
      <c r="KKW191" s="58"/>
      <c r="KKX191" s="58"/>
      <c r="KKY191" s="58"/>
      <c r="KKZ191" s="58"/>
      <c r="KLA191" s="58"/>
      <c r="KLB191" s="58"/>
      <c r="KLC191" s="58"/>
      <c r="KLD191" s="58"/>
      <c r="KLE191" s="58"/>
      <c r="KLF191" s="58"/>
      <c r="KLG191" s="58"/>
      <c r="KLH191" s="58"/>
      <c r="KLI191" s="58"/>
      <c r="KLJ191" s="58"/>
      <c r="KLK191" s="58"/>
      <c r="KLL191" s="58"/>
      <c r="KLM191" s="58"/>
      <c r="KLN191" s="58"/>
      <c r="KLO191" s="58"/>
      <c r="KLP191" s="58"/>
      <c r="KLQ191" s="58"/>
      <c r="KLR191" s="58"/>
      <c r="KLS191" s="58"/>
      <c r="KLT191" s="58"/>
      <c r="KLU191" s="58"/>
      <c r="KLV191" s="58"/>
      <c r="KLW191" s="58"/>
      <c r="KLX191" s="58"/>
      <c r="KLY191" s="58"/>
      <c r="KLZ191" s="58"/>
      <c r="KMA191" s="58"/>
      <c r="KMB191" s="58"/>
      <c r="KMC191" s="58"/>
      <c r="KMD191" s="58"/>
      <c r="KME191" s="58"/>
      <c r="KMF191" s="58"/>
      <c r="KMG191" s="58"/>
      <c r="KMH191" s="58"/>
      <c r="KMI191" s="58"/>
      <c r="KMJ191" s="58"/>
      <c r="KMK191" s="58"/>
      <c r="KML191" s="58"/>
      <c r="KMM191" s="58"/>
      <c r="KMN191" s="58"/>
      <c r="KMO191" s="58"/>
      <c r="KMP191" s="58"/>
      <c r="KMQ191" s="58"/>
      <c r="KMR191" s="58"/>
      <c r="KMS191" s="58"/>
      <c r="KMT191" s="58"/>
      <c r="KMU191" s="58"/>
      <c r="KMV191" s="58"/>
      <c r="KMW191" s="58"/>
      <c r="KMX191" s="58"/>
      <c r="KMY191" s="58"/>
      <c r="KMZ191" s="58"/>
      <c r="KNA191" s="58"/>
      <c r="KNB191" s="58"/>
      <c r="KNC191" s="58"/>
      <c r="KND191" s="58"/>
      <c r="KNE191" s="58"/>
      <c r="KNF191" s="58"/>
      <c r="KNG191" s="58"/>
      <c r="KNH191" s="58"/>
      <c r="KNI191" s="58"/>
      <c r="KNJ191" s="58"/>
      <c r="KNK191" s="58"/>
      <c r="KNL191" s="58"/>
      <c r="KNM191" s="58"/>
      <c r="KNN191" s="58"/>
      <c r="KNO191" s="58"/>
      <c r="KNP191" s="58"/>
      <c r="KNQ191" s="58"/>
      <c r="KNR191" s="58"/>
      <c r="KNS191" s="58"/>
      <c r="KNT191" s="58"/>
      <c r="KNU191" s="58"/>
      <c r="KNV191" s="58"/>
      <c r="KNW191" s="58"/>
      <c r="KNX191" s="58"/>
      <c r="KNY191" s="58"/>
      <c r="KNZ191" s="58"/>
      <c r="KOA191" s="58"/>
      <c r="KOB191" s="58"/>
      <c r="KOC191" s="58"/>
      <c r="KOD191" s="58"/>
      <c r="KOE191" s="58"/>
      <c r="KOF191" s="58"/>
      <c r="KOG191" s="58"/>
      <c r="KOH191" s="58"/>
      <c r="KOI191" s="58"/>
      <c r="KOJ191" s="58"/>
      <c r="KOK191" s="58"/>
      <c r="KOL191" s="58"/>
      <c r="KOM191" s="58"/>
      <c r="KON191" s="58"/>
      <c r="KOO191" s="58"/>
      <c r="KOP191" s="58"/>
      <c r="KOQ191" s="58"/>
      <c r="KOR191" s="58"/>
      <c r="KOS191" s="58"/>
      <c r="KOT191" s="58"/>
      <c r="KOU191" s="58"/>
      <c r="KOV191" s="58"/>
      <c r="KOW191" s="58"/>
      <c r="KOX191" s="58"/>
      <c r="KOY191" s="58"/>
      <c r="KOZ191" s="58"/>
      <c r="KPA191" s="58"/>
      <c r="KPB191" s="58"/>
      <c r="KPC191" s="58"/>
      <c r="KPD191" s="58"/>
      <c r="KPE191" s="58"/>
      <c r="KPF191" s="58"/>
      <c r="KPG191" s="58"/>
      <c r="KPH191" s="58"/>
      <c r="KPI191" s="58"/>
      <c r="KPJ191" s="58"/>
      <c r="KPK191" s="58"/>
      <c r="KPL191" s="58"/>
      <c r="KPM191" s="58"/>
      <c r="KPN191" s="58"/>
      <c r="KPO191" s="58"/>
      <c r="KPP191" s="58"/>
      <c r="KPQ191" s="58"/>
      <c r="KPR191" s="58"/>
      <c r="KPS191" s="58"/>
      <c r="KPT191" s="58"/>
      <c r="KPU191" s="58"/>
      <c r="KPV191" s="58"/>
      <c r="KPW191" s="58"/>
      <c r="KPX191" s="58"/>
      <c r="KPY191" s="58"/>
      <c r="KPZ191" s="58"/>
      <c r="KQA191" s="58"/>
      <c r="KQB191" s="58"/>
      <c r="KQC191" s="58"/>
      <c r="KQD191" s="58"/>
      <c r="KQE191" s="58"/>
      <c r="KQF191" s="58"/>
      <c r="KQG191" s="58"/>
      <c r="KQH191" s="58"/>
      <c r="KQI191" s="58"/>
      <c r="KQJ191" s="58"/>
      <c r="KQK191" s="58"/>
      <c r="KQL191" s="58"/>
      <c r="KQM191" s="58"/>
      <c r="KQN191" s="58"/>
      <c r="KQO191" s="58"/>
      <c r="KQP191" s="58"/>
      <c r="KQQ191" s="58"/>
      <c r="KQR191" s="58"/>
      <c r="KQS191" s="58"/>
      <c r="KQT191" s="58"/>
      <c r="KQU191" s="58"/>
      <c r="KQV191" s="58"/>
      <c r="KQW191" s="58"/>
      <c r="KQX191" s="58"/>
      <c r="KQY191" s="58"/>
      <c r="KQZ191" s="58"/>
      <c r="KRA191" s="58"/>
      <c r="KRB191" s="58"/>
      <c r="KRC191" s="58"/>
      <c r="KRD191" s="58"/>
      <c r="KRE191" s="58"/>
      <c r="KRF191" s="58"/>
      <c r="KRG191" s="58"/>
      <c r="KRH191" s="58"/>
      <c r="KRI191" s="58"/>
      <c r="KRJ191" s="58"/>
      <c r="KRK191" s="58"/>
      <c r="KRL191" s="58"/>
      <c r="KRM191" s="58"/>
      <c r="KRN191" s="58"/>
      <c r="KRO191" s="58"/>
      <c r="KRP191" s="58"/>
      <c r="KRQ191" s="58"/>
      <c r="KRR191" s="58"/>
      <c r="KRS191" s="58"/>
      <c r="KRT191" s="58"/>
      <c r="KRU191" s="58"/>
      <c r="KRV191" s="58"/>
      <c r="KRW191" s="58"/>
      <c r="KRX191" s="58"/>
      <c r="KRY191" s="58"/>
      <c r="KRZ191" s="58"/>
      <c r="KSA191" s="58"/>
      <c r="KSB191" s="58"/>
      <c r="KSC191" s="58"/>
      <c r="KSD191" s="58"/>
      <c r="KSE191" s="58"/>
      <c r="KSF191" s="58"/>
      <c r="KSG191" s="58"/>
      <c r="KSH191" s="58"/>
      <c r="KSI191" s="58"/>
      <c r="KSJ191" s="58"/>
      <c r="KSK191" s="58"/>
      <c r="KSL191" s="58"/>
      <c r="KSM191" s="58"/>
      <c r="KSN191" s="58"/>
      <c r="KSO191" s="58"/>
      <c r="KSP191" s="58"/>
      <c r="KSQ191" s="58"/>
      <c r="KSR191" s="58"/>
      <c r="KSS191" s="58"/>
      <c r="KST191" s="58"/>
      <c r="KSU191" s="58"/>
      <c r="KSV191" s="58"/>
      <c r="KSW191" s="58"/>
      <c r="KSX191" s="58"/>
      <c r="KSY191" s="58"/>
      <c r="KSZ191" s="58"/>
      <c r="KTA191" s="58"/>
      <c r="KTB191" s="58"/>
      <c r="KTC191" s="58"/>
      <c r="KTD191" s="58"/>
      <c r="KTE191" s="58"/>
      <c r="KTF191" s="58"/>
      <c r="KTG191" s="58"/>
      <c r="KTH191" s="58"/>
      <c r="KTI191" s="58"/>
      <c r="KTJ191" s="58"/>
      <c r="KTK191" s="58"/>
      <c r="KTL191" s="58"/>
      <c r="KTM191" s="58"/>
      <c r="KTN191" s="58"/>
      <c r="KTO191" s="58"/>
      <c r="KTP191" s="58"/>
      <c r="KTQ191" s="58"/>
      <c r="KTR191" s="58"/>
      <c r="KTS191" s="58"/>
      <c r="KTT191" s="58"/>
      <c r="KTU191" s="58"/>
      <c r="KTV191" s="58"/>
      <c r="KTW191" s="58"/>
      <c r="KTX191" s="58"/>
      <c r="KTY191" s="58"/>
      <c r="KTZ191" s="58"/>
      <c r="KUA191" s="58"/>
      <c r="KUB191" s="58"/>
      <c r="KUC191" s="58"/>
      <c r="KUD191" s="58"/>
      <c r="KUE191" s="58"/>
      <c r="KUF191" s="58"/>
      <c r="KUG191" s="58"/>
      <c r="KUH191" s="58"/>
      <c r="KUI191" s="58"/>
      <c r="KUJ191" s="58"/>
      <c r="KUK191" s="58"/>
      <c r="KUL191" s="58"/>
      <c r="KUM191" s="58"/>
      <c r="KUN191" s="58"/>
      <c r="KUO191" s="58"/>
      <c r="KUP191" s="58"/>
      <c r="KUQ191" s="58"/>
      <c r="KUR191" s="58"/>
      <c r="KUS191" s="58"/>
      <c r="KUT191" s="58"/>
      <c r="KUU191" s="58"/>
      <c r="KUV191" s="58"/>
      <c r="KUW191" s="58"/>
      <c r="KUX191" s="58"/>
      <c r="KUY191" s="58"/>
      <c r="KUZ191" s="58"/>
      <c r="KVA191" s="58"/>
      <c r="KVB191" s="58"/>
      <c r="KVC191" s="58"/>
      <c r="KVD191" s="58"/>
      <c r="KVE191" s="58"/>
      <c r="KVF191" s="58"/>
      <c r="KVG191" s="58"/>
      <c r="KVH191" s="58"/>
      <c r="KVI191" s="58"/>
      <c r="KVJ191" s="58"/>
      <c r="KVK191" s="58"/>
      <c r="KVL191" s="58"/>
      <c r="KVM191" s="58"/>
      <c r="KVN191" s="58"/>
      <c r="KVO191" s="58"/>
      <c r="KVP191" s="58"/>
      <c r="KVQ191" s="58"/>
      <c r="KVR191" s="58"/>
      <c r="KVS191" s="58"/>
      <c r="KVT191" s="58"/>
      <c r="KVU191" s="58"/>
      <c r="KVV191" s="58"/>
      <c r="KVW191" s="58"/>
      <c r="KVX191" s="58"/>
      <c r="KVY191" s="58"/>
      <c r="KVZ191" s="58"/>
      <c r="KWA191" s="58"/>
      <c r="KWB191" s="58"/>
      <c r="KWC191" s="58"/>
      <c r="KWD191" s="58"/>
      <c r="KWE191" s="58"/>
      <c r="KWF191" s="58"/>
      <c r="KWG191" s="58"/>
      <c r="KWH191" s="58"/>
      <c r="KWI191" s="58"/>
      <c r="KWJ191" s="58"/>
      <c r="KWK191" s="58"/>
      <c r="KWL191" s="58"/>
      <c r="KWM191" s="58"/>
      <c r="KWN191" s="58"/>
      <c r="KWO191" s="58"/>
      <c r="KWP191" s="58"/>
      <c r="KWQ191" s="58"/>
      <c r="KWR191" s="58"/>
      <c r="KWS191" s="58"/>
      <c r="KWT191" s="58"/>
      <c r="KWU191" s="58"/>
      <c r="KWV191" s="58"/>
      <c r="KWW191" s="58"/>
      <c r="KWX191" s="58"/>
      <c r="KWY191" s="58"/>
      <c r="KWZ191" s="58"/>
      <c r="KXA191" s="58"/>
      <c r="KXB191" s="58"/>
      <c r="KXC191" s="58"/>
      <c r="KXD191" s="58"/>
      <c r="KXE191" s="58"/>
      <c r="KXF191" s="58"/>
      <c r="KXG191" s="58"/>
      <c r="KXH191" s="58"/>
      <c r="KXI191" s="58"/>
      <c r="KXJ191" s="58"/>
      <c r="KXK191" s="58"/>
      <c r="KXL191" s="58"/>
      <c r="KXM191" s="58"/>
      <c r="KXN191" s="58"/>
      <c r="KXO191" s="58"/>
      <c r="KXP191" s="58"/>
      <c r="KXQ191" s="58"/>
      <c r="KXR191" s="58"/>
      <c r="KXS191" s="58"/>
      <c r="KXT191" s="58"/>
      <c r="KXU191" s="58"/>
      <c r="KXV191" s="58"/>
      <c r="KXW191" s="58"/>
      <c r="KXX191" s="58"/>
      <c r="KXY191" s="58"/>
      <c r="KXZ191" s="58"/>
      <c r="KYA191" s="58"/>
      <c r="KYB191" s="58"/>
      <c r="KYC191" s="58"/>
      <c r="KYD191" s="58"/>
      <c r="KYE191" s="58"/>
      <c r="KYF191" s="58"/>
      <c r="KYG191" s="58"/>
      <c r="KYH191" s="58"/>
      <c r="KYI191" s="58"/>
      <c r="KYJ191" s="58"/>
      <c r="KYK191" s="58"/>
      <c r="KYL191" s="58"/>
      <c r="KYM191" s="58"/>
      <c r="KYN191" s="58"/>
      <c r="KYO191" s="58"/>
      <c r="KYP191" s="58"/>
      <c r="KYQ191" s="58"/>
      <c r="KYR191" s="58"/>
      <c r="KYS191" s="58"/>
      <c r="KYT191" s="58"/>
      <c r="KYU191" s="58"/>
      <c r="KYV191" s="58"/>
      <c r="KYW191" s="58"/>
      <c r="KYX191" s="58"/>
      <c r="KYY191" s="58"/>
      <c r="KYZ191" s="58"/>
      <c r="KZA191" s="58"/>
      <c r="KZB191" s="58"/>
      <c r="KZC191" s="58"/>
      <c r="KZD191" s="58"/>
      <c r="KZE191" s="58"/>
      <c r="KZF191" s="58"/>
      <c r="KZG191" s="58"/>
      <c r="KZH191" s="58"/>
      <c r="KZI191" s="58"/>
      <c r="KZJ191" s="58"/>
      <c r="KZK191" s="58"/>
      <c r="KZL191" s="58"/>
      <c r="KZM191" s="58"/>
      <c r="KZN191" s="58"/>
      <c r="KZO191" s="58"/>
      <c r="KZP191" s="58"/>
      <c r="KZQ191" s="58"/>
      <c r="KZR191" s="58"/>
      <c r="KZS191" s="58"/>
      <c r="KZT191" s="58"/>
      <c r="KZU191" s="58"/>
      <c r="KZV191" s="58"/>
      <c r="KZW191" s="58"/>
      <c r="KZX191" s="58"/>
      <c r="KZY191" s="58"/>
      <c r="KZZ191" s="58"/>
      <c r="LAA191" s="58"/>
      <c r="LAB191" s="58"/>
      <c r="LAC191" s="58"/>
      <c r="LAD191" s="58"/>
      <c r="LAE191" s="58"/>
      <c r="LAF191" s="58"/>
      <c r="LAG191" s="58"/>
      <c r="LAH191" s="58"/>
      <c r="LAI191" s="58"/>
      <c r="LAJ191" s="58"/>
      <c r="LAK191" s="58"/>
      <c r="LAL191" s="58"/>
      <c r="LAM191" s="58"/>
      <c r="LAN191" s="58"/>
      <c r="LAO191" s="58"/>
      <c r="LAP191" s="58"/>
      <c r="LAQ191" s="58"/>
      <c r="LAR191" s="58"/>
      <c r="LAS191" s="58"/>
      <c r="LAT191" s="58"/>
      <c r="LAU191" s="58"/>
      <c r="LAV191" s="58"/>
      <c r="LAW191" s="58"/>
      <c r="LAX191" s="58"/>
      <c r="LAY191" s="58"/>
      <c r="LAZ191" s="58"/>
      <c r="LBA191" s="58"/>
      <c r="LBB191" s="58"/>
      <c r="LBC191" s="58"/>
      <c r="LBD191" s="58"/>
      <c r="LBE191" s="58"/>
      <c r="LBF191" s="58"/>
      <c r="LBG191" s="58"/>
      <c r="LBH191" s="58"/>
      <c r="LBI191" s="58"/>
      <c r="LBJ191" s="58"/>
      <c r="LBK191" s="58"/>
      <c r="LBL191" s="58"/>
      <c r="LBM191" s="58"/>
      <c r="LBN191" s="58"/>
      <c r="LBO191" s="58"/>
      <c r="LBP191" s="58"/>
      <c r="LBQ191" s="58"/>
      <c r="LBR191" s="58"/>
      <c r="LBS191" s="58"/>
      <c r="LBT191" s="58"/>
      <c r="LBU191" s="58"/>
      <c r="LBV191" s="58"/>
      <c r="LBW191" s="58"/>
      <c r="LBX191" s="58"/>
      <c r="LBY191" s="58"/>
      <c r="LBZ191" s="58"/>
      <c r="LCA191" s="58"/>
      <c r="LCB191" s="58"/>
      <c r="LCC191" s="58"/>
      <c r="LCD191" s="58"/>
      <c r="LCE191" s="58"/>
      <c r="LCF191" s="58"/>
      <c r="LCG191" s="58"/>
      <c r="LCH191" s="58"/>
      <c r="LCI191" s="58"/>
      <c r="LCJ191" s="58"/>
      <c r="LCK191" s="58"/>
      <c r="LCL191" s="58"/>
      <c r="LCM191" s="58"/>
      <c r="LCN191" s="58"/>
      <c r="LCO191" s="58"/>
      <c r="LCP191" s="58"/>
      <c r="LCQ191" s="58"/>
      <c r="LCR191" s="58"/>
      <c r="LCS191" s="58"/>
      <c r="LCT191" s="58"/>
      <c r="LCU191" s="58"/>
      <c r="LCV191" s="58"/>
      <c r="LCW191" s="58"/>
      <c r="LCX191" s="58"/>
      <c r="LCY191" s="58"/>
      <c r="LCZ191" s="58"/>
      <c r="LDA191" s="58"/>
      <c r="LDB191" s="58"/>
      <c r="LDC191" s="58"/>
      <c r="LDD191" s="58"/>
      <c r="LDE191" s="58"/>
      <c r="LDF191" s="58"/>
      <c r="LDG191" s="58"/>
      <c r="LDH191" s="58"/>
      <c r="LDI191" s="58"/>
      <c r="LDJ191" s="58"/>
      <c r="LDK191" s="58"/>
      <c r="LDL191" s="58"/>
      <c r="LDM191" s="58"/>
      <c r="LDN191" s="58"/>
      <c r="LDO191" s="58"/>
      <c r="LDP191" s="58"/>
      <c r="LDQ191" s="58"/>
      <c r="LDR191" s="58"/>
      <c r="LDS191" s="58"/>
      <c r="LDT191" s="58"/>
      <c r="LDU191" s="58"/>
      <c r="LDV191" s="58"/>
      <c r="LDW191" s="58"/>
      <c r="LDX191" s="58"/>
      <c r="LDY191" s="58"/>
      <c r="LDZ191" s="58"/>
      <c r="LEA191" s="58"/>
      <c r="LEB191" s="58"/>
      <c r="LEC191" s="58"/>
      <c r="LED191" s="58"/>
      <c r="LEE191" s="58"/>
      <c r="LEF191" s="58"/>
      <c r="LEG191" s="58"/>
      <c r="LEH191" s="58"/>
      <c r="LEI191" s="58"/>
      <c r="LEJ191" s="58"/>
      <c r="LEK191" s="58"/>
      <c r="LEL191" s="58"/>
      <c r="LEM191" s="58"/>
      <c r="LEN191" s="58"/>
      <c r="LEO191" s="58"/>
      <c r="LEP191" s="58"/>
      <c r="LEQ191" s="58"/>
      <c r="LER191" s="58"/>
      <c r="LES191" s="58"/>
      <c r="LET191" s="58"/>
      <c r="LEU191" s="58"/>
      <c r="LEV191" s="58"/>
      <c r="LEW191" s="58"/>
      <c r="LEX191" s="58"/>
      <c r="LEY191" s="58"/>
      <c r="LEZ191" s="58"/>
      <c r="LFA191" s="58"/>
      <c r="LFB191" s="58"/>
      <c r="LFC191" s="58"/>
      <c r="LFD191" s="58"/>
      <c r="LFE191" s="58"/>
      <c r="LFF191" s="58"/>
      <c r="LFG191" s="58"/>
      <c r="LFH191" s="58"/>
      <c r="LFI191" s="58"/>
      <c r="LFJ191" s="58"/>
      <c r="LFK191" s="58"/>
      <c r="LFL191" s="58"/>
      <c r="LFM191" s="58"/>
      <c r="LFN191" s="58"/>
      <c r="LFO191" s="58"/>
      <c r="LFP191" s="58"/>
      <c r="LFQ191" s="58"/>
      <c r="LFR191" s="58"/>
      <c r="LFS191" s="58"/>
      <c r="LFT191" s="58"/>
      <c r="LFU191" s="58"/>
      <c r="LFV191" s="58"/>
      <c r="LFW191" s="58"/>
      <c r="LFX191" s="58"/>
      <c r="LFY191" s="58"/>
      <c r="LFZ191" s="58"/>
      <c r="LGA191" s="58"/>
      <c r="LGB191" s="58"/>
      <c r="LGC191" s="58"/>
      <c r="LGD191" s="58"/>
      <c r="LGE191" s="58"/>
      <c r="LGF191" s="58"/>
      <c r="LGG191" s="58"/>
      <c r="LGH191" s="58"/>
      <c r="LGI191" s="58"/>
      <c r="LGJ191" s="58"/>
      <c r="LGK191" s="58"/>
      <c r="LGL191" s="58"/>
      <c r="LGM191" s="58"/>
      <c r="LGN191" s="58"/>
      <c r="LGO191" s="58"/>
      <c r="LGP191" s="58"/>
      <c r="LGQ191" s="58"/>
      <c r="LGR191" s="58"/>
      <c r="LGS191" s="58"/>
      <c r="LGT191" s="58"/>
      <c r="LGU191" s="58"/>
      <c r="LGV191" s="58"/>
      <c r="LGW191" s="58"/>
      <c r="LGX191" s="58"/>
      <c r="LGY191" s="58"/>
      <c r="LGZ191" s="58"/>
      <c r="LHA191" s="58"/>
      <c r="LHB191" s="58"/>
      <c r="LHC191" s="58"/>
      <c r="LHD191" s="58"/>
      <c r="LHE191" s="58"/>
      <c r="LHF191" s="58"/>
      <c r="LHG191" s="58"/>
      <c r="LHH191" s="58"/>
      <c r="LHI191" s="58"/>
      <c r="LHJ191" s="58"/>
      <c r="LHK191" s="58"/>
      <c r="LHL191" s="58"/>
      <c r="LHM191" s="58"/>
      <c r="LHN191" s="58"/>
      <c r="LHO191" s="58"/>
      <c r="LHP191" s="58"/>
      <c r="LHQ191" s="58"/>
      <c r="LHR191" s="58"/>
      <c r="LHS191" s="58"/>
      <c r="LHT191" s="58"/>
      <c r="LHU191" s="58"/>
      <c r="LHV191" s="58"/>
      <c r="LHW191" s="58"/>
      <c r="LHX191" s="58"/>
      <c r="LHY191" s="58"/>
      <c r="LHZ191" s="58"/>
      <c r="LIA191" s="58"/>
      <c r="LIB191" s="58"/>
      <c r="LIC191" s="58"/>
      <c r="LID191" s="58"/>
      <c r="LIE191" s="58"/>
      <c r="LIF191" s="58"/>
      <c r="LIG191" s="58"/>
      <c r="LIH191" s="58"/>
      <c r="LII191" s="58"/>
      <c r="LIJ191" s="58"/>
      <c r="LIK191" s="58"/>
      <c r="LIL191" s="58"/>
      <c r="LIM191" s="58"/>
      <c r="LIN191" s="58"/>
      <c r="LIO191" s="58"/>
      <c r="LIP191" s="58"/>
      <c r="LIQ191" s="58"/>
      <c r="LIR191" s="58"/>
      <c r="LIS191" s="58"/>
      <c r="LIT191" s="58"/>
      <c r="LIU191" s="58"/>
      <c r="LIV191" s="58"/>
      <c r="LIW191" s="58"/>
      <c r="LIX191" s="58"/>
      <c r="LIY191" s="58"/>
      <c r="LIZ191" s="58"/>
      <c r="LJA191" s="58"/>
      <c r="LJB191" s="58"/>
      <c r="LJC191" s="58"/>
      <c r="LJD191" s="58"/>
      <c r="LJE191" s="58"/>
      <c r="LJF191" s="58"/>
      <c r="LJG191" s="58"/>
      <c r="LJH191" s="58"/>
      <c r="LJI191" s="58"/>
      <c r="LJJ191" s="58"/>
      <c r="LJK191" s="58"/>
      <c r="LJL191" s="58"/>
      <c r="LJM191" s="58"/>
      <c r="LJN191" s="58"/>
      <c r="LJO191" s="58"/>
      <c r="LJP191" s="58"/>
      <c r="LJQ191" s="58"/>
      <c r="LJR191" s="58"/>
      <c r="LJS191" s="58"/>
      <c r="LJT191" s="58"/>
      <c r="LJU191" s="58"/>
      <c r="LJV191" s="58"/>
      <c r="LJW191" s="58"/>
      <c r="LJX191" s="58"/>
      <c r="LJY191" s="58"/>
      <c r="LJZ191" s="58"/>
      <c r="LKA191" s="58"/>
      <c r="LKB191" s="58"/>
      <c r="LKC191" s="58"/>
      <c r="LKD191" s="58"/>
      <c r="LKE191" s="58"/>
      <c r="LKF191" s="58"/>
      <c r="LKG191" s="58"/>
      <c r="LKH191" s="58"/>
      <c r="LKI191" s="58"/>
      <c r="LKJ191" s="58"/>
      <c r="LKK191" s="58"/>
      <c r="LKL191" s="58"/>
      <c r="LKM191" s="58"/>
      <c r="LKN191" s="58"/>
      <c r="LKO191" s="58"/>
      <c r="LKP191" s="58"/>
      <c r="LKQ191" s="58"/>
      <c r="LKR191" s="58"/>
      <c r="LKS191" s="58"/>
      <c r="LKT191" s="58"/>
      <c r="LKU191" s="58"/>
      <c r="LKV191" s="58"/>
      <c r="LKW191" s="58"/>
      <c r="LKX191" s="58"/>
      <c r="LKY191" s="58"/>
      <c r="LKZ191" s="58"/>
      <c r="LLA191" s="58"/>
      <c r="LLB191" s="58"/>
      <c r="LLC191" s="58"/>
      <c r="LLD191" s="58"/>
      <c r="LLE191" s="58"/>
      <c r="LLF191" s="58"/>
      <c r="LLG191" s="58"/>
      <c r="LLH191" s="58"/>
      <c r="LLI191" s="58"/>
      <c r="LLJ191" s="58"/>
      <c r="LLK191" s="58"/>
      <c r="LLL191" s="58"/>
      <c r="LLM191" s="58"/>
      <c r="LLN191" s="58"/>
      <c r="LLO191" s="58"/>
      <c r="LLP191" s="58"/>
      <c r="LLQ191" s="58"/>
      <c r="LLR191" s="58"/>
      <c r="LLS191" s="58"/>
      <c r="LLT191" s="58"/>
      <c r="LLU191" s="58"/>
      <c r="LLV191" s="58"/>
      <c r="LLW191" s="58"/>
      <c r="LLX191" s="58"/>
      <c r="LLY191" s="58"/>
      <c r="LLZ191" s="58"/>
      <c r="LMA191" s="58"/>
      <c r="LMB191" s="58"/>
      <c r="LMC191" s="58"/>
      <c r="LMD191" s="58"/>
      <c r="LME191" s="58"/>
      <c r="LMF191" s="58"/>
      <c r="LMG191" s="58"/>
      <c r="LMH191" s="58"/>
      <c r="LMI191" s="58"/>
      <c r="LMJ191" s="58"/>
      <c r="LMK191" s="58"/>
      <c r="LML191" s="58"/>
      <c r="LMM191" s="58"/>
      <c r="LMN191" s="58"/>
      <c r="LMO191" s="58"/>
      <c r="LMP191" s="58"/>
      <c r="LMQ191" s="58"/>
      <c r="LMR191" s="58"/>
      <c r="LMS191" s="58"/>
      <c r="LMT191" s="58"/>
      <c r="LMU191" s="58"/>
      <c r="LMV191" s="58"/>
      <c r="LMW191" s="58"/>
      <c r="LMX191" s="58"/>
      <c r="LMY191" s="58"/>
      <c r="LMZ191" s="58"/>
      <c r="LNA191" s="58"/>
      <c r="LNB191" s="58"/>
      <c r="LNC191" s="58"/>
      <c r="LND191" s="58"/>
      <c r="LNE191" s="58"/>
      <c r="LNF191" s="58"/>
      <c r="LNG191" s="58"/>
      <c r="LNH191" s="58"/>
      <c r="LNI191" s="58"/>
      <c r="LNJ191" s="58"/>
      <c r="LNK191" s="58"/>
      <c r="LNL191" s="58"/>
      <c r="LNM191" s="58"/>
      <c r="LNN191" s="58"/>
      <c r="LNO191" s="58"/>
      <c r="LNP191" s="58"/>
      <c r="LNQ191" s="58"/>
      <c r="LNR191" s="58"/>
      <c r="LNS191" s="58"/>
      <c r="LNT191" s="58"/>
      <c r="LNU191" s="58"/>
      <c r="LNV191" s="58"/>
      <c r="LNW191" s="58"/>
      <c r="LNX191" s="58"/>
      <c r="LNY191" s="58"/>
      <c r="LNZ191" s="58"/>
      <c r="LOA191" s="58"/>
      <c r="LOB191" s="58"/>
      <c r="LOC191" s="58"/>
      <c r="LOD191" s="58"/>
      <c r="LOE191" s="58"/>
      <c r="LOF191" s="58"/>
      <c r="LOG191" s="58"/>
      <c r="LOH191" s="58"/>
      <c r="LOI191" s="58"/>
      <c r="LOJ191" s="58"/>
      <c r="LOK191" s="58"/>
      <c r="LOL191" s="58"/>
      <c r="LOM191" s="58"/>
      <c r="LON191" s="58"/>
      <c r="LOO191" s="58"/>
      <c r="LOP191" s="58"/>
      <c r="LOQ191" s="58"/>
      <c r="LOR191" s="58"/>
      <c r="LOS191" s="58"/>
      <c r="LOT191" s="58"/>
      <c r="LOU191" s="58"/>
      <c r="LOV191" s="58"/>
      <c r="LOW191" s="58"/>
      <c r="LOX191" s="58"/>
      <c r="LOY191" s="58"/>
      <c r="LOZ191" s="58"/>
      <c r="LPA191" s="58"/>
      <c r="LPB191" s="58"/>
      <c r="LPC191" s="58"/>
      <c r="LPD191" s="58"/>
      <c r="LPE191" s="58"/>
      <c r="LPF191" s="58"/>
      <c r="LPG191" s="58"/>
      <c r="LPH191" s="58"/>
      <c r="LPI191" s="58"/>
      <c r="LPJ191" s="58"/>
      <c r="LPK191" s="58"/>
      <c r="LPL191" s="58"/>
      <c r="LPM191" s="58"/>
      <c r="LPN191" s="58"/>
      <c r="LPO191" s="58"/>
      <c r="LPP191" s="58"/>
      <c r="LPQ191" s="58"/>
      <c r="LPR191" s="58"/>
      <c r="LPS191" s="58"/>
      <c r="LPT191" s="58"/>
      <c r="LPU191" s="58"/>
      <c r="LPV191" s="58"/>
      <c r="LPW191" s="58"/>
      <c r="LPX191" s="58"/>
      <c r="LPY191" s="58"/>
      <c r="LPZ191" s="58"/>
      <c r="LQA191" s="58"/>
      <c r="LQB191" s="58"/>
      <c r="LQC191" s="58"/>
      <c r="LQD191" s="58"/>
      <c r="LQE191" s="58"/>
      <c r="LQF191" s="58"/>
      <c r="LQG191" s="58"/>
      <c r="LQH191" s="58"/>
      <c r="LQI191" s="58"/>
      <c r="LQJ191" s="58"/>
      <c r="LQK191" s="58"/>
      <c r="LQL191" s="58"/>
      <c r="LQM191" s="58"/>
      <c r="LQN191" s="58"/>
      <c r="LQO191" s="58"/>
      <c r="LQP191" s="58"/>
      <c r="LQQ191" s="58"/>
      <c r="LQR191" s="58"/>
      <c r="LQS191" s="58"/>
      <c r="LQT191" s="58"/>
      <c r="LQU191" s="58"/>
      <c r="LQV191" s="58"/>
      <c r="LQW191" s="58"/>
      <c r="LQX191" s="58"/>
      <c r="LQY191" s="58"/>
      <c r="LQZ191" s="58"/>
      <c r="LRA191" s="58"/>
      <c r="LRB191" s="58"/>
      <c r="LRC191" s="58"/>
      <c r="LRD191" s="58"/>
      <c r="LRE191" s="58"/>
      <c r="LRF191" s="58"/>
      <c r="LRG191" s="58"/>
      <c r="LRH191" s="58"/>
      <c r="LRI191" s="58"/>
      <c r="LRJ191" s="58"/>
      <c r="LRK191" s="58"/>
      <c r="LRL191" s="58"/>
      <c r="LRM191" s="58"/>
      <c r="LRN191" s="58"/>
      <c r="LRO191" s="58"/>
      <c r="LRP191" s="58"/>
      <c r="LRQ191" s="58"/>
      <c r="LRR191" s="58"/>
      <c r="LRS191" s="58"/>
      <c r="LRT191" s="58"/>
      <c r="LRU191" s="58"/>
      <c r="LRV191" s="58"/>
      <c r="LRW191" s="58"/>
      <c r="LRX191" s="58"/>
      <c r="LRY191" s="58"/>
      <c r="LRZ191" s="58"/>
      <c r="LSA191" s="58"/>
      <c r="LSB191" s="58"/>
      <c r="LSC191" s="58"/>
      <c r="LSD191" s="58"/>
      <c r="LSE191" s="58"/>
      <c r="LSF191" s="58"/>
      <c r="LSG191" s="58"/>
      <c r="LSH191" s="58"/>
      <c r="LSI191" s="58"/>
      <c r="LSJ191" s="58"/>
      <c r="LSK191" s="58"/>
      <c r="LSL191" s="58"/>
      <c r="LSM191" s="58"/>
      <c r="LSN191" s="58"/>
      <c r="LSO191" s="58"/>
      <c r="LSP191" s="58"/>
      <c r="LSQ191" s="58"/>
      <c r="LSR191" s="58"/>
      <c r="LSS191" s="58"/>
      <c r="LST191" s="58"/>
      <c r="LSU191" s="58"/>
      <c r="LSV191" s="58"/>
      <c r="LSW191" s="58"/>
      <c r="LSX191" s="58"/>
      <c r="LSY191" s="58"/>
      <c r="LSZ191" s="58"/>
      <c r="LTA191" s="58"/>
      <c r="LTB191" s="58"/>
      <c r="LTC191" s="58"/>
      <c r="LTD191" s="58"/>
      <c r="LTE191" s="58"/>
      <c r="LTF191" s="58"/>
      <c r="LTG191" s="58"/>
      <c r="LTH191" s="58"/>
      <c r="LTI191" s="58"/>
      <c r="LTJ191" s="58"/>
      <c r="LTK191" s="58"/>
      <c r="LTL191" s="58"/>
      <c r="LTM191" s="58"/>
      <c r="LTN191" s="58"/>
      <c r="LTO191" s="58"/>
      <c r="LTP191" s="58"/>
      <c r="LTQ191" s="58"/>
      <c r="LTR191" s="58"/>
      <c r="LTS191" s="58"/>
      <c r="LTT191" s="58"/>
      <c r="LTU191" s="58"/>
      <c r="LTV191" s="58"/>
      <c r="LTW191" s="58"/>
      <c r="LTX191" s="58"/>
      <c r="LTY191" s="58"/>
      <c r="LTZ191" s="58"/>
      <c r="LUA191" s="58"/>
      <c r="LUB191" s="58"/>
      <c r="LUC191" s="58"/>
      <c r="LUD191" s="58"/>
      <c r="LUE191" s="58"/>
      <c r="LUF191" s="58"/>
      <c r="LUG191" s="58"/>
      <c r="LUH191" s="58"/>
      <c r="LUI191" s="58"/>
      <c r="LUJ191" s="58"/>
      <c r="LUK191" s="58"/>
      <c r="LUL191" s="58"/>
      <c r="LUM191" s="58"/>
      <c r="LUN191" s="58"/>
      <c r="LUO191" s="58"/>
      <c r="LUP191" s="58"/>
      <c r="LUQ191" s="58"/>
      <c r="LUR191" s="58"/>
      <c r="LUS191" s="58"/>
      <c r="LUT191" s="58"/>
      <c r="LUU191" s="58"/>
      <c r="LUV191" s="58"/>
      <c r="LUW191" s="58"/>
      <c r="LUX191" s="58"/>
      <c r="LUY191" s="58"/>
      <c r="LUZ191" s="58"/>
      <c r="LVA191" s="58"/>
      <c r="LVB191" s="58"/>
      <c r="LVC191" s="58"/>
      <c r="LVD191" s="58"/>
      <c r="LVE191" s="58"/>
      <c r="LVF191" s="58"/>
      <c r="LVG191" s="58"/>
      <c r="LVH191" s="58"/>
      <c r="LVI191" s="58"/>
      <c r="LVJ191" s="58"/>
      <c r="LVK191" s="58"/>
      <c r="LVL191" s="58"/>
      <c r="LVM191" s="58"/>
      <c r="LVN191" s="58"/>
      <c r="LVO191" s="58"/>
      <c r="LVP191" s="58"/>
      <c r="LVQ191" s="58"/>
      <c r="LVR191" s="58"/>
      <c r="LVS191" s="58"/>
      <c r="LVT191" s="58"/>
      <c r="LVU191" s="58"/>
      <c r="LVV191" s="58"/>
      <c r="LVW191" s="58"/>
      <c r="LVX191" s="58"/>
      <c r="LVY191" s="58"/>
      <c r="LVZ191" s="58"/>
      <c r="LWA191" s="58"/>
      <c r="LWB191" s="58"/>
      <c r="LWC191" s="58"/>
      <c r="LWD191" s="58"/>
      <c r="LWE191" s="58"/>
      <c r="LWF191" s="58"/>
      <c r="LWG191" s="58"/>
      <c r="LWH191" s="58"/>
      <c r="LWI191" s="58"/>
      <c r="LWJ191" s="58"/>
      <c r="LWK191" s="58"/>
      <c r="LWL191" s="58"/>
      <c r="LWM191" s="58"/>
      <c r="LWN191" s="58"/>
      <c r="LWO191" s="58"/>
      <c r="LWP191" s="58"/>
      <c r="LWQ191" s="58"/>
      <c r="LWR191" s="58"/>
      <c r="LWS191" s="58"/>
      <c r="LWT191" s="58"/>
      <c r="LWU191" s="58"/>
      <c r="LWV191" s="58"/>
      <c r="LWW191" s="58"/>
      <c r="LWX191" s="58"/>
      <c r="LWY191" s="58"/>
      <c r="LWZ191" s="58"/>
      <c r="LXA191" s="58"/>
      <c r="LXB191" s="58"/>
      <c r="LXC191" s="58"/>
      <c r="LXD191" s="58"/>
      <c r="LXE191" s="58"/>
      <c r="LXF191" s="58"/>
      <c r="LXG191" s="58"/>
      <c r="LXH191" s="58"/>
      <c r="LXI191" s="58"/>
      <c r="LXJ191" s="58"/>
      <c r="LXK191" s="58"/>
      <c r="LXL191" s="58"/>
      <c r="LXM191" s="58"/>
      <c r="LXN191" s="58"/>
      <c r="LXO191" s="58"/>
      <c r="LXP191" s="58"/>
      <c r="LXQ191" s="58"/>
      <c r="LXR191" s="58"/>
      <c r="LXS191" s="58"/>
      <c r="LXT191" s="58"/>
      <c r="LXU191" s="58"/>
      <c r="LXV191" s="58"/>
      <c r="LXW191" s="58"/>
      <c r="LXX191" s="58"/>
      <c r="LXY191" s="58"/>
      <c r="LXZ191" s="58"/>
      <c r="LYA191" s="58"/>
      <c r="LYB191" s="58"/>
      <c r="LYC191" s="58"/>
      <c r="LYD191" s="58"/>
      <c r="LYE191" s="58"/>
      <c r="LYF191" s="58"/>
      <c r="LYG191" s="58"/>
      <c r="LYH191" s="58"/>
      <c r="LYI191" s="58"/>
      <c r="LYJ191" s="58"/>
      <c r="LYK191" s="58"/>
      <c r="LYL191" s="58"/>
      <c r="LYM191" s="58"/>
      <c r="LYN191" s="58"/>
      <c r="LYO191" s="58"/>
      <c r="LYP191" s="58"/>
      <c r="LYQ191" s="58"/>
      <c r="LYR191" s="58"/>
      <c r="LYS191" s="58"/>
      <c r="LYT191" s="58"/>
      <c r="LYU191" s="58"/>
      <c r="LYV191" s="58"/>
      <c r="LYW191" s="58"/>
      <c r="LYX191" s="58"/>
      <c r="LYY191" s="58"/>
      <c r="LYZ191" s="58"/>
      <c r="LZA191" s="58"/>
      <c r="LZB191" s="58"/>
      <c r="LZC191" s="58"/>
      <c r="LZD191" s="58"/>
      <c r="LZE191" s="58"/>
      <c r="LZF191" s="58"/>
      <c r="LZG191" s="58"/>
      <c r="LZH191" s="58"/>
      <c r="LZI191" s="58"/>
      <c r="LZJ191" s="58"/>
      <c r="LZK191" s="58"/>
      <c r="LZL191" s="58"/>
      <c r="LZM191" s="58"/>
      <c r="LZN191" s="58"/>
      <c r="LZO191" s="58"/>
      <c r="LZP191" s="58"/>
      <c r="LZQ191" s="58"/>
      <c r="LZR191" s="58"/>
      <c r="LZS191" s="58"/>
      <c r="LZT191" s="58"/>
      <c r="LZU191" s="58"/>
      <c r="LZV191" s="58"/>
      <c r="LZW191" s="58"/>
      <c r="LZX191" s="58"/>
      <c r="LZY191" s="58"/>
      <c r="LZZ191" s="58"/>
      <c r="MAA191" s="58"/>
      <c r="MAB191" s="58"/>
      <c r="MAC191" s="58"/>
      <c r="MAD191" s="58"/>
      <c r="MAE191" s="58"/>
      <c r="MAF191" s="58"/>
      <c r="MAG191" s="58"/>
      <c r="MAH191" s="58"/>
      <c r="MAI191" s="58"/>
      <c r="MAJ191" s="58"/>
      <c r="MAK191" s="58"/>
      <c r="MAL191" s="58"/>
      <c r="MAM191" s="58"/>
      <c r="MAN191" s="58"/>
      <c r="MAO191" s="58"/>
      <c r="MAP191" s="58"/>
      <c r="MAQ191" s="58"/>
      <c r="MAR191" s="58"/>
      <c r="MAS191" s="58"/>
      <c r="MAT191" s="58"/>
      <c r="MAU191" s="58"/>
      <c r="MAV191" s="58"/>
      <c r="MAW191" s="58"/>
      <c r="MAX191" s="58"/>
      <c r="MAY191" s="58"/>
      <c r="MAZ191" s="58"/>
      <c r="MBA191" s="58"/>
      <c r="MBB191" s="58"/>
      <c r="MBC191" s="58"/>
      <c r="MBD191" s="58"/>
      <c r="MBE191" s="58"/>
      <c r="MBF191" s="58"/>
      <c r="MBG191" s="58"/>
      <c r="MBH191" s="58"/>
      <c r="MBI191" s="58"/>
      <c r="MBJ191" s="58"/>
      <c r="MBK191" s="58"/>
      <c r="MBL191" s="58"/>
      <c r="MBM191" s="58"/>
      <c r="MBN191" s="58"/>
      <c r="MBO191" s="58"/>
      <c r="MBP191" s="58"/>
      <c r="MBQ191" s="58"/>
      <c r="MBR191" s="58"/>
      <c r="MBS191" s="58"/>
      <c r="MBT191" s="58"/>
      <c r="MBU191" s="58"/>
      <c r="MBV191" s="58"/>
      <c r="MBW191" s="58"/>
      <c r="MBX191" s="58"/>
      <c r="MBY191" s="58"/>
      <c r="MBZ191" s="58"/>
      <c r="MCA191" s="58"/>
      <c r="MCB191" s="58"/>
      <c r="MCC191" s="58"/>
      <c r="MCD191" s="58"/>
      <c r="MCE191" s="58"/>
      <c r="MCF191" s="58"/>
      <c r="MCG191" s="58"/>
      <c r="MCH191" s="58"/>
      <c r="MCI191" s="58"/>
      <c r="MCJ191" s="58"/>
      <c r="MCK191" s="58"/>
      <c r="MCL191" s="58"/>
      <c r="MCM191" s="58"/>
      <c r="MCN191" s="58"/>
      <c r="MCO191" s="58"/>
      <c r="MCP191" s="58"/>
      <c r="MCQ191" s="58"/>
      <c r="MCR191" s="58"/>
      <c r="MCS191" s="58"/>
      <c r="MCT191" s="58"/>
      <c r="MCU191" s="58"/>
      <c r="MCV191" s="58"/>
      <c r="MCW191" s="58"/>
      <c r="MCX191" s="58"/>
      <c r="MCY191" s="58"/>
      <c r="MCZ191" s="58"/>
      <c r="MDA191" s="58"/>
      <c r="MDB191" s="58"/>
      <c r="MDC191" s="58"/>
      <c r="MDD191" s="58"/>
      <c r="MDE191" s="58"/>
      <c r="MDF191" s="58"/>
      <c r="MDG191" s="58"/>
      <c r="MDH191" s="58"/>
      <c r="MDI191" s="58"/>
      <c r="MDJ191" s="58"/>
      <c r="MDK191" s="58"/>
      <c r="MDL191" s="58"/>
      <c r="MDM191" s="58"/>
      <c r="MDN191" s="58"/>
      <c r="MDO191" s="58"/>
      <c r="MDP191" s="58"/>
      <c r="MDQ191" s="58"/>
      <c r="MDR191" s="58"/>
      <c r="MDS191" s="58"/>
      <c r="MDT191" s="58"/>
      <c r="MDU191" s="58"/>
      <c r="MDV191" s="58"/>
      <c r="MDW191" s="58"/>
      <c r="MDX191" s="58"/>
      <c r="MDY191" s="58"/>
      <c r="MDZ191" s="58"/>
      <c r="MEA191" s="58"/>
      <c r="MEB191" s="58"/>
      <c r="MEC191" s="58"/>
      <c r="MED191" s="58"/>
      <c r="MEE191" s="58"/>
      <c r="MEF191" s="58"/>
      <c r="MEG191" s="58"/>
      <c r="MEH191" s="58"/>
      <c r="MEI191" s="58"/>
      <c r="MEJ191" s="58"/>
      <c r="MEK191" s="58"/>
      <c r="MEL191" s="58"/>
      <c r="MEM191" s="58"/>
      <c r="MEN191" s="58"/>
      <c r="MEO191" s="58"/>
      <c r="MEP191" s="58"/>
      <c r="MEQ191" s="58"/>
      <c r="MER191" s="58"/>
      <c r="MES191" s="58"/>
      <c r="MET191" s="58"/>
      <c r="MEU191" s="58"/>
      <c r="MEV191" s="58"/>
      <c r="MEW191" s="58"/>
      <c r="MEX191" s="58"/>
      <c r="MEY191" s="58"/>
      <c r="MEZ191" s="58"/>
      <c r="MFA191" s="58"/>
      <c r="MFB191" s="58"/>
      <c r="MFC191" s="58"/>
      <c r="MFD191" s="58"/>
      <c r="MFE191" s="58"/>
      <c r="MFF191" s="58"/>
      <c r="MFG191" s="58"/>
      <c r="MFH191" s="58"/>
      <c r="MFI191" s="58"/>
      <c r="MFJ191" s="58"/>
      <c r="MFK191" s="58"/>
      <c r="MFL191" s="58"/>
      <c r="MFM191" s="58"/>
      <c r="MFN191" s="58"/>
      <c r="MFO191" s="58"/>
      <c r="MFP191" s="58"/>
      <c r="MFQ191" s="58"/>
      <c r="MFR191" s="58"/>
      <c r="MFS191" s="58"/>
      <c r="MFT191" s="58"/>
      <c r="MFU191" s="58"/>
      <c r="MFV191" s="58"/>
      <c r="MFW191" s="58"/>
      <c r="MFX191" s="58"/>
      <c r="MFY191" s="58"/>
      <c r="MFZ191" s="58"/>
      <c r="MGA191" s="58"/>
      <c r="MGB191" s="58"/>
      <c r="MGC191" s="58"/>
      <c r="MGD191" s="58"/>
      <c r="MGE191" s="58"/>
      <c r="MGF191" s="58"/>
      <c r="MGG191" s="58"/>
      <c r="MGH191" s="58"/>
      <c r="MGI191" s="58"/>
      <c r="MGJ191" s="58"/>
      <c r="MGK191" s="58"/>
      <c r="MGL191" s="58"/>
      <c r="MGM191" s="58"/>
      <c r="MGN191" s="58"/>
      <c r="MGO191" s="58"/>
      <c r="MGP191" s="58"/>
      <c r="MGQ191" s="58"/>
      <c r="MGR191" s="58"/>
      <c r="MGS191" s="58"/>
      <c r="MGT191" s="58"/>
      <c r="MGU191" s="58"/>
      <c r="MGV191" s="58"/>
      <c r="MGW191" s="58"/>
      <c r="MGX191" s="58"/>
      <c r="MGY191" s="58"/>
      <c r="MGZ191" s="58"/>
      <c r="MHA191" s="58"/>
      <c r="MHB191" s="58"/>
      <c r="MHC191" s="58"/>
      <c r="MHD191" s="58"/>
      <c r="MHE191" s="58"/>
      <c r="MHF191" s="58"/>
      <c r="MHG191" s="58"/>
      <c r="MHH191" s="58"/>
      <c r="MHI191" s="58"/>
      <c r="MHJ191" s="58"/>
      <c r="MHK191" s="58"/>
      <c r="MHL191" s="58"/>
      <c r="MHM191" s="58"/>
      <c r="MHN191" s="58"/>
      <c r="MHO191" s="58"/>
      <c r="MHP191" s="58"/>
      <c r="MHQ191" s="58"/>
      <c r="MHR191" s="58"/>
      <c r="MHS191" s="58"/>
      <c r="MHT191" s="58"/>
      <c r="MHU191" s="58"/>
      <c r="MHV191" s="58"/>
      <c r="MHW191" s="58"/>
      <c r="MHX191" s="58"/>
      <c r="MHY191" s="58"/>
      <c r="MHZ191" s="58"/>
      <c r="MIA191" s="58"/>
      <c r="MIB191" s="58"/>
      <c r="MIC191" s="58"/>
      <c r="MID191" s="58"/>
      <c r="MIE191" s="58"/>
      <c r="MIF191" s="58"/>
      <c r="MIG191" s="58"/>
      <c r="MIH191" s="58"/>
      <c r="MII191" s="58"/>
      <c r="MIJ191" s="58"/>
      <c r="MIK191" s="58"/>
      <c r="MIL191" s="58"/>
      <c r="MIM191" s="58"/>
      <c r="MIN191" s="58"/>
      <c r="MIO191" s="58"/>
      <c r="MIP191" s="58"/>
      <c r="MIQ191" s="58"/>
      <c r="MIR191" s="58"/>
      <c r="MIS191" s="58"/>
      <c r="MIT191" s="58"/>
      <c r="MIU191" s="58"/>
      <c r="MIV191" s="58"/>
      <c r="MIW191" s="58"/>
      <c r="MIX191" s="58"/>
      <c r="MIY191" s="58"/>
      <c r="MIZ191" s="58"/>
      <c r="MJA191" s="58"/>
      <c r="MJB191" s="58"/>
      <c r="MJC191" s="58"/>
      <c r="MJD191" s="58"/>
      <c r="MJE191" s="58"/>
      <c r="MJF191" s="58"/>
      <c r="MJG191" s="58"/>
      <c r="MJH191" s="58"/>
      <c r="MJI191" s="58"/>
      <c r="MJJ191" s="58"/>
      <c r="MJK191" s="58"/>
      <c r="MJL191" s="58"/>
      <c r="MJM191" s="58"/>
      <c r="MJN191" s="58"/>
      <c r="MJO191" s="58"/>
      <c r="MJP191" s="58"/>
      <c r="MJQ191" s="58"/>
      <c r="MJR191" s="58"/>
      <c r="MJS191" s="58"/>
      <c r="MJT191" s="58"/>
      <c r="MJU191" s="58"/>
      <c r="MJV191" s="58"/>
      <c r="MJW191" s="58"/>
      <c r="MJX191" s="58"/>
      <c r="MJY191" s="58"/>
      <c r="MJZ191" s="58"/>
      <c r="MKA191" s="58"/>
      <c r="MKB191" s="58"/>
      <c r="MKC191" s="58"/>
      <c r="MKD191" s="58"/>
      <c r="MKE191" s="58"/>
      <c r="MKF191" s="58"/>
      <c r="MKG191" s="58"/>
      <c r="MKH191" s="58"/>
      <c r="MKI191" s="58"/>
      <c r="MKJ191" s="58"/>
      <c r="MKK191" s="58"/>
      <c r="MKL191" s="58"/>
      <c r="MKM191" s="58"/>
      <c r="MKN191" s="58"/>
      <c r="MKO191" s="58"/>
      <c r="MKP191" s="58"/>
      <c r="MKQ191" s="58"/>
      <c r="MKR191" s="58"/>
      <c r="MKS191" s="58"/>
      <c r="MKT191" s="58"/>
      <c r="MKU191" s="58"/>
      <c r="MKV191" s="58"/>
      <c r="MKW191" s="58"/>
      <c r="MKX191" s="58"/>
      <c r="MKY191" s="58"/>
      <c r="MKZ191" s="58"/>
      <c r="MLA191" s="58"/>
      <c r="MLB191" s="58"/>
      <c r="MLC191" s="58"/>
      <c r="MLD191" s="58"/>
      <c r="MLE191" s="58"/>
      <c r="MLF191" s="58"/>
      <c r="MLG191" s="58"/>
      <c r="MLH191" s="58"/>
      <c r="MLI191" s="58"/>
      <c r="MLJ191" s="58"/>
      <c r="MLK191" s="58"/>
      <c r="MLL191" s="58"/>
      <c r="MLM191" s="58"/>
      <c r="MLN191" s="58"/>
      <c r="MLO191" s="58"/>
      <c r="MLP191" s="58"/>
      <c r="MLQ191" s="58"/>
      <c r="MLR191" s="58"/>
      <c r="MLS191" s="58"/>
      <c r="MLT191" s="58"/>
      <c r="MLU191" s="58"/>
      <c r="MLV191" s="58"/>
      <c r="MLW191" s="58"/>
      <c r="MLX191" s="58"/>
      <c r="MLY191" s="58"/>
      <c r="MLZ191" s="58"/>
      <c r="MMA191" s="58"/>
      <c r="MMB191" s="58"/>
      <c r="MMC191" s="58"/>
      <c r="MMD191" s="58"/>
      <c r="MME191" s="58"/>
      <c r="MMF191" s="58"/>
      <c r="MMG191" s="58"/>
      <c r="MMH191" s="58"/>
      <c r="MMI191" s="58"/>
      <c r="MMJ191" s="58"/>
      <c r="MMK191" s="58"/>
      <c r="MML191" s="58"/>
      <c r="MMM191" s="58"/>
      <c r="MMN191" s="58"/>
      <c r="MMO191" s="58"/>
      <c r="MMP191" s="58"/>
      <c r="MMQ191" s="58"/>
      <c r="MMR191" s="58"/>
      <c r="MMS191" s="58"/>
      <c r="MMT191" s="58"/>
      <c r="MMU191" s="58"/>
      <c r="MMV191" s="58"/>
      <c r="MMW191" s="58"/>
      <c r="MMX191" s="58"/>
      <c r="MMY191" s="58"/>
      <c r="MMZ191" s="58"/>
      <c r="MNA191" s="58"/>
      <c r="MNB191" s="58"/>
      <c r="MNC191" s="58"/>
      <c r="MND191" s="58"/>
      <c r="MNE191" s="58"/>
      <c r="MNF191" s="58"/>
      <c r="MNG191" s="58"/>
      <c r="MNH191" s="58"/>
      <c r="MNI191" s="58"/>
      <c r="MNJ191" s="58"/>
      <c r="MNK191" s="58"/>
      <c r="MNL191" s="58"/>
      <c r="MNM191" s="58"/>
      <c r="MNN191" s="58"/>
      <c r="MNO191" s="58"/>
      <c r="MNP191" s="58"/>
      <c r="MNQ191" s="58"/>
      <c r="MNR191" s="58"/>
      <c r="MNS191" s="58"/>
      <c r="MNT191" s="58"/>
      <c r="MNU191" s="58"/>
      <c r="MNV191" s="58"/>
      <c r="MNW191" s="58"/>
      <c r="MNX191" s="58"/>
      <c r="MNY191" s="58"/>
      <c r="MNZ191" s="58"/>
      <c r="MOA191" s="58"/>
      <c r="MOB191" s="58"/>
      <c r="MOC191" s="58"/>
      <c r="MOD191" s="58"/>
      <c r="MOE191" s="58"/>
      <c r="MOF191" s="58"/>
      <c r="MOG191" s="58"/>
      <c r="MOH191" s="58"/>
      <c r="MOI191" s="58"/>
      <c r="MOJ191" s="58"/>
      <c r="MOK191" s="58"/>
      <c r="MOL191" s="58"/>
      <c r="MOM191" s="58"/>
      <c r="MON191" s="58"/>
      <c r="MOO191" s="58"/>
      <c r="MOP191" s="58"/>
      <c r="MOQ191" s="58"/>
      <c r="MOR191" s="58"/>
      <c r="MOS191" s="58"/>
      <c r="MOT191" s="58"/>
      <c r="MOU191" s="58"/>
      <c r="MOV191" s="58"/>
      <c r="MOW191" s="58"/>
      <c r="MOX191" s="58"/>
      <c r="MOY191" s="58"/>
      <c r="MOZ191" s="58"/>
      <c r="MPA191" s="58"/>
      <c r="MPB191" s="58"/>
      <c r="MPC191" s="58"/>
      <c r="MPD191" s="58"/>
      <c r="MPE191" s="58"/>
      <c r="MPF191" s="58"/>
      <c r="MPG191" s="58"/>
      <c r="MPH191" s="58"/>
      <c r="MPI191" s="58"/>
      <c r="MPJ191" s="58"/>
      <c r="MPK191" s="58"/>
      <c r="MPL191" s="58"/>
      <c r="MPM191" s="58"/>
      <c r="MPN191" s="58"/>
      <c r="MPO191" s="58"/>
      <c r="MPP191" s="58"/>
      <c r="MPQ191" s="58"/>
      <c r="MPR191" s="58"/>
      <c r="MPS191" s="58"/>
      <c r="MPT191" s="58"/>
      <c r="MPU191" s="58"/>
      <c r="MPV191" s="58"/>
      <c r="MPW191" s="58"/>
      <c r="MPX191" s="58"/>
      <c r="MPY191" s="58"/>
      <c r="MPZ191" s="58"/>
      <c r="MQA191" s="58"/>
      <c r="MQB191" s="58"/>
      <c r="MQC191" s="58"/>
      <c r="MQD191" s="58"/>
      <c r="MQE191" s="58"/>
      <c r="MQF191" s="58"/>
      <c r="MQG191" s="58"/>
      <c r="MQH191" s="58"/>
      <c r="MQI191" s="58"/>
      <c r="MQJ191" s="58"/>
      <c r="MQK191" s="58"/>
      <c r="MQL191" s="58"/>
      <c r="MQM191" s="58"/>
      <c r="MQN191" s="58"/>
      <c r="MQO191" s="58"/>
      <c r="MQP191" s="58"/>
      <c r="MQQ191" s="58"/>
      <c r="MQR191" s="58"/>
      <c r="MQS191" s="58"/>
      <c r="MQT191" s="58"/>
      <c r="MQU191" s="58"/>
      <c r="MQV191" s="58"/>
      <c r="MQW191" s="58"/>
      <c r="MQX191" s="58"/>
      <c r="MQY191" s="58"/>
      <c r="MQZ191" s="58"/>
      <c r="MRA191" s="58"/>
      <c r="MRB191" s="58"/>
      <c r="MRC191" s="58"/>
      <c r="MRD191" s="58"/>
      <c r="MRE191" s="58"/>
      <c r="MRF191" s="58"/>
      <c r="MRG191" s="58"/>
      <c r="MRH191" s="58"/>
      <c r="MRI191" s="58"/>
      <c r="MRJ191" s="58"/>
      <c r="MRK191" s="58"/>
      <c r="MRL191" s="58"/>
      <c r="MRM191" s="58"/>
      <c r="MRN191" s="58"/>
      <c r="MRO191" s="58"/>
      <c r="MRP191" s="58"/>
      <c r="MRQ191" s="58"/>
      <c r="MRR191" s="58"/>
      <c r="MRS191" s="58"/>
      <c r="MRT191" s="58"/>
      <c r="MRU191" s="58"/>
      <c r="MRV191" s="58"/>
      <c r="MRW191" s="58"/>
      <c r="MRX191" s="58"/>
      <c r="MRY191" s="58"/>
      <c r="MRZ191" s="58"/>
      <c r="MSA191" s="58"/>
      <c r="MSB191" s="58"/>
      <c r="MSC191" s="58"/>
      <c r="MSD191" s="58"/>
      <c r="MSE191" s="58"/>
      <c r="MSF191" s="58"/>
      <c r="MSG191" s="58"/>
      <c r="MSH191" s="58"/>
      <c r="MSI191" s="58"/>
      <c r="MSJ191" s="58"/>
      <c r="MSK191" s="58"/>
      <c r="MSL191" s="58"/>
      <c r="MSM191" s="58"/>
      <c r="MSN191" s="58"/>
      <c r="MSO191" s="58"/>
      <c r="MSP191" s="58"/>
      <c r="MSQ191" s="58"/>
      <c r="MSR191" s="58"/>
      <c r="MSS191" s="58"/>
      <c r="MST191" s="58"/>
      <c r="MSU191" s="58"/>
      <c r="MSV191" s="58"/>
      <c r="MSW191" s="58"/>
      <c r="MSX191" s="58"/>
      <c r="MSY191" s="58"/>
      <c r="MSZ191" s="58"/>
      <c r="MTA191" s="58"/>
      <c r="MTB191" s="58"/>
      <c r="MTC191" s="58"/>
      <c r="MTD191" s="58"/>
      <c r="MTE191" s="58"/>
      <c r="MTF191" s="58"/>
      <c r="MTG191" s="58"/>
      <c r="MTH191" s="58"/>
      <c r="MTI191" s="58"/>
      <c r="MTJ191" s="58"/>
      <c r="MTK191" s="58"/>
      <c r="MTL191" s="58"/>
      <c r="MTM191" s="58"/>
      <c r="MTN191" s="58"/>
      <c r="MTO191" s="58"/>
      <c r="MTP191" s="58"/>
      <c r="MTQ191" s="58"/>
      <c r="MTR191" s="58"/>
      <c r="MTS191" s="58"/>
      <c r="MTT191" s="58"/>
      <c r="MTU191" s="58"/>
      <c r="MTV191" s="58"/>
      <c r="MTW191" s="58"/>
      <c r="MTX191" s="58"/>
      <c r="MTY191" s="58"/>
      <c r="MTZ191" s="58"/>
      <c r="MUA191" s="58"/>
      <c r="MUB191" s="58"/>
      <c r="MUC191" s="58"/>
      <c r="MUD191" s="58"/>
      <c r="MUE191" s="58"/>
      <c r="MUF191" s="58"/>
      <c r="MUG191" s="58"/>
      <c r="MUH191" s="58"/>
      <c r="MUI191" s="58"/>
      <c r="MUJ191" s="58"/>
      <c r="MUK191" s="58"/>
      <c r="MUL191" s="58"/>
      <c r="MUM191" s="58"/>
      <c r="MUN191" s="58"/>
      <c r="MUO191" s="58"/>
      <c r="MUP191" s="58"/>
      <c r="MUQ191" s="58"/>
      <c r="MUR191" s="58"/>
      <c r="MUS191" s="58"/>
      <c r="MUT191" s="58"/>
      <c r="MUU191" s="58"/>
      <c r="MUV191" s="58"/>
      <c r="MUW191" s="58"/>
      <c r="MUX191" s="58"/>
      <c r="MUY191" s="58"/>
      <c r="MUZ191" s="58"/>
      <c r="MVA191" s="58"/>
      <c r="MVB191" s="58"/>
      <c r="MVC191" s="58"/>
      <c r="MVD191" s="58"/>
      <c r="MVE191" s="58"/>
      <c r="MVF191" s="58"/>
      <c r="MVG191" s="58"/>
      <c r="MVH191" s="58"/>
      <c r="MVI191" s="58"/>
      <c r="MVJ191" s="58"/>
      <c r="MVK191" s="58"/>
      <c r="MVL191" s="58"/>
      <c r="MVM191" s="58"/>
      <c r="MVN191" s="58"/>
      <c r="MVO191" s="58"/>
      <c r="MVP191" s="58"/>
      <c r="MVQ191" s="58"/>
      <c r="MVR191" s="58"/>
      <c r="MVS191" s="58"/>
      <c r="MVT191" s="58"/>
      <c r="MVU191" s="58"/>
      <c r="MVV191" s="58"/>
      <c r="MVW191" s="58"/>
      <c r="MVX191" s="58"/>
      <c r="MVY191" s="58"/>
      <c r="MVZ191" s="58"/>
      <c r="MWA191" s="58"/>
      <c r="MWB191" s="58"/>
      <c r="MWC191" s="58"/>
      <c r="MWD191" s="58"/>
      <c r="MWE191" s="58"/>
      <c r="MWF191" s="58"/>
      <c r="MWG191" s="58"/>
      <c r="MWH191" s="58"/>
      <c r="MWI191" s="58"/>
      <c r="MWJ191" s="58"/>
      <c r="MWK191" s="58"/>
      <c r="MWL191" s="58"/>
      <c r="MWM191" s="58"/>
      <c r="MWN191" s="58"/>
      <c r="MWO191" s="58"/>
      <c r="MWP191" s="58"/>
      <c r="MWQ191" s="58"/>
      <c r="MWR191" s="58"/>
      <c r="MWS191" s="58"/>
      <c r="MWT191" s="58"/>
      <c r="MWU191" s="58"/>
      <c r="MWV191" s="58"/>
      <c r="MWW191" s="58"/>
      <c r="MWX191" s="58"/>
      <c r="MWY191" s="58"/>
      <c r="MWZ191" s="58"/>
      <c r="MXA191" s="58"/>
      <c r="MXB191" s="58"/>
      <c r="MXC191" s="58"/>
      <c r="MXD191" s="58"/>
      <c r="MXE191" s="58"/>
      <c r="MXF191" s="58"/>
      <c r="MXG191" s="58"/>
      <c r="MXH191" s="58"/>
      <c r="MXI191" s="58"/>
      <c r="MXJ191" s="58"/>
      <c r="MXK191" s="58"/>
      <c r="MXL191" s="58"/>
      <c r="MXM191" s="58"/>
      <c r="MXN191" s="58"/>
      <c r="MXO191" s="58"/>
      <c r="MXP191" s="58"/>
      <c r="MXQ191" s="58"/>
      <c r="MXR191" s="58"/>
      <c r="MXS191" s="58"/>
      <c r="MXT191" s="58"/>
      <c r="MXU191" s="58"/>
      <c r="MXV191" s="58"/>
      <c r="MXW191" s="58"/>
      <c r="MXX191" s="58"/>
      <c r="MXY191" s="58"/>
      <c r="MXZ191" s="58"/>
      <c r="MYA191" s="58"/>
      <c r="MYB191" s="58"/>
      <c r="MYC191" s="58"/>
      <c r="MYD191" s="58"/>
      <c r="MYE191" s="58"/>
      <c r="MYF191" s="58"/>
      <c r="MYG191" s="58"/>
      <c r="MYH191" s="58"/>
      <c r="MYI191" s="58"/>
      <c r="MYJ191" s="58"/>
      <c r="MYK191" s="58"/>
      <c r="MYL191" s="58"/>
      <c r="MYM191" s="58"/>
      <c r="MYN191" s="58"/>
      <c r="MYO191" s="58"/>
      <c r="MYP191" s="58"/>
      <c r="MYQ191" s="58"/>
      <c r="MYR191" s="58"/>
      <c r="MYS191" s="58"/>
      <c r="MYT191" s="58"/>
      <c r="MYU191" s="58"/>
      <c r="MYV191" s="58"/>
      <c r="MYW191" s="58"/>
      <c r="MYX191" s="58"/>
      <c r="MYY191" s="58"/>
      <c r="MYZ191" s="58"/>
      <c r="MZA191" s="58"/>
      <c r="MZB191" s="58"/>
      <c r="MZC191" s="58"/>
      <c r="MZD191" s="58"/>
      <c r="MZE191" s="58"/>
      <c r="MZF191" s="58"/>
      <c r="MZG191" s="58"/>
      <c r="MZH191" s="58"/>
      <c r="MZI191" s="58"/>
      <c r="MZJ191" s="58"/>
      <c r="MZK191" s="58"/>
      <c r="MZL191" s="58"/>
      <c r="MZM191" s="58"/>
      <c r="MZN191" s="58"/>
      <c r="MZO191" s="58"/>
      <c r="MZP191" s="58"/>
      <c r="MZQ191" s="58"/>
      <c r="MZR191" s="58"/>
      <c r="MZS191" s="58"/>
      <c r="MZT191" s="58"/>
      <c r="MZU191" s="58"/>
      <c r="MZV191" s="58"/>
      <c r="MZW191" s="58"/>
      <c r="MZX191" s="58"/>
      <c r="MZY191" s="58"/>
      <c r="MZZ191" s="58"/>
      <c r="NAA191" s="58"/>
      <c r="NAB191" s="58"/>
      <c r="NAC191" s="58"/>
      <c r="NAD191" s="58"/>
      <c r="NAE191" s="58"/>
      <c r="NAF191" s="58"/>
      <c r="NAG191" s="58"/>
      <c r="NAH191" s="58"/>
      <c r="NAI191" s="58"/>
      <c r="NAJ191" s="58"/>
      <c r="NAK191" s="58"/>
      <c r="NAL191" s="58"/>
      <c r="NAM191" s="58"/>
      <c r="NAN191" s="58"/>
      <c r="NAO191" s="58"/>
      <c r="NAP191" s="58"/>
      <c r="NAQ191" s="58"/>
      <c r="NAR191" s="58"/>
      <c r="NAS191" s="58"/>
      <c r="NAT191" s="58"/>
      <c r="NAU191" s="58"/>
      <c r="NAV191" s="58"/>
      <c r="NAW191" s="58"/>
      <c r="NAX191" s="58"/>
      <c r="NAY191" s="58"/>
      <c r="NAZ191" s="58"/>
      <c r="NBA191" s="58"/>
      <c r="NBB191" s="58"/>
      <c r="NBC191" s="58"/>
      <c r="NBD191" s="58"/>
      <c r="NBE191" s="58"/>
      <c r="NBF191" s="58"/>
      <c r="NBG191" s="58"/>
      <c r="NBH191" s="58"/>
      <c r="NBI191" s="58"/>
      <c r="NBJ191" s="58"/>
      <c r="NBK191" s="58"/>
      <c r="NBL191" s="58"/>
      <c r="NBM191" s="58"/>
      <c r="NBN191" s="58"/>
      <c r="NBO191" s="58"/>
      <c r="NBP191" s="58"/>
      <c r="NBQ191" s="58"/>
      <c r="NBR191" s="58"/>
      <c r="NBS191" s="58"/>
      <c r="NBT191" s="58"/>
      <c r="NBU191" s="58"/>
      <c r="NBV191" s="58"/>
      <c r="NBW191" s="58"/>
      <c r="NBX191" s="58"/>
      <c r="NBY191" s="58"/>
      <c r="NBZ191" s="58"/>
      <c r="NCA191" s="58"/>
      <c r="NCB191" s="58"/>
      <c r="NCC191" s="58"/>
      <c r="NCD191" s="58"/>
      <c r="NCE191" s="58"/>
      <c r="NCF191" s="58"/>
      <c r="NCG191" s="58"/>
      <c r="NCH191" s="58"/>
      <c r="NCI191" s="58"/>
      <c r="NCJ191" s="58"/>
      <c r="NCK191" s="58"/>
      <c r="NCL191" s="58"/>
      <c r="NCM191" s="58"/>
      <c r="NCN191" s="58"/>
      <c r="NCO191" s="58"/>
      <c r="NCP191" s="58"/>
      <c r="NCQ191" s="58"/>
      <c r="NCR191" s="58"/>
      <c r="NCS191" s="58"/>
      <c r="NCT191" s="58"/>
      <c r="NCU191" s="58"/>
      <c r="NCV191" s="58"/>
      <c r="NCW191" s="58"/>
      <c r="NCX191" s="58"/>
      <c r="NCY191" s="58"/>
      <c r="NCZ191" s="58"/>
      <c r="NDA191" s="58"/>
      <c r="NDB191" s="58"/>
      <c r="NDC191" s="58"/>
      <c r="NDD191" s="58"/>
      <c r="NDE191" s="58"/>
      <c r="NDF191" s="58"/>
      <c r="NDG191" s="58"/>
      <c r="NDH191" s="58"/>
      <c r="NDI191" s="58"/>
      <c r="NDJ191" s="58"/>
      <c r="NDK191" s="58"/>
      <c r="NDL191" s="58"/>
      <c r="NDM191" s="58"/>
      <c r="NDN191" s="58"/>
      <c r="NDO191" s="58"/>
      <c r="NDP191" s="58"/>
      <c r="NDQ191" s="58"/>
      <c r="NDR191" s="58"/>
      <c r="NDS191" s="58"/>
      <c r="NDT191" s="58"/>
      <c r="NDU191" s="58"/>
      <c r="NDV191" s="58"/>
      <c r="NDW191" s="58"/>
      <c r="NDX191" s="58"/>
      <c r="NDY191" s="58"/>
      <c r="NDZ191" s="58"/>
      <c r="NEA191" s="58"/>
      <c r="NEB191" s="58"/>
      <c r="NEC191" s="58"/>
      <c r="NED191" s="58"/>
      <c r="NEE191" s="58"/>
      <c r="NEF191" s="58"/>
      <c r="NEG191" s="58"/>
      <c r="NEH191" s="58"/>
      <c r="NEI191" s="58"/>
      <c r="NEJ191" s="58"/>
      <c r="NEK191" s="58"/>
      <c r="NEL191" s="58"/>
      <c r="NEM191" s="58"/>
      <c r="NEN191" s="58"/>
      <c r="NEO191" s="58"/>
      <c r="NEP191" s="58"/>
      <c r="NEQ191" s="58"/>
      <c r="NER191" s="58"/>
      <c r="NES191" s="58"/>
      <c r="NET191" s="58"/>
      <c r="NEU191" s="58"/>
      <c r="NEV191" s="58"/>
      <c r="NEW191" s="58"/>
      <c r="NEX191" s="58"/>
      <c r="NEY191" s="58"/>
      <c r="NEZ191" s="58"/>
      <c r="NFA191" s="58"/>
      <c r="NFB191" s="58"/>
      <c r="NFC191" s="58"/>
      <c r="NFD191" s="58"/>
      <c r="NFE191" s="58"/>
      <c r="NFF191" s="58"/>
      <c r="NFG191" s="58"/>
      <c r="NFH191" s="58"/>
      <c r="NFI191" s="58"/>
      <c r="NFJ191" s="58"/>
      <c r="NFK191" s="58"/>
      <c r="NFL191" s="58"/>
      <c r="NFM191" s="58"/>
      <c r="NFN191" s="58"/>
      <c r="NFO191" s="58"/>
      <c r="NFP191" s="58"/>
      <c r="NFQ191" s="58"/>
      <c r="NFR191" s="58"/>
      <c r="NFS191" s="58"/>
      <c r="NFT191" s="58"/>
      <c r="NFU191" s="58"/>
      <c r="NFV191" s="58"/>
      <c r="NFW191" s="58"/>
      <c r="NFX191" s="58"/>
      <c r="NFY191" s="58"/>
      <c r="NFZ191" s="58"/>
      <c r="NGA191" s="58"/>
      <c r="NGB191" s="58"/>
      <c r="NGC191" s="58"/>
      <c r="NGD191" s="58"/>
      <c r="NGE191" s="58"/>
      <c r="NGF191" s="58"/>
      <c r="NGG191" s="58"/>
      <c r="NGH191" s="58"/>
      <c r="NGI191" s="58"/>
      <c r="NGJ191" s="58"/>
      <c r="NGK191" s="58"/>
      <c r="NGL191" s="58"/>
      <c r="NGM191" s="58"/>
      <c r="NGN191" s="58"/>
      <c r="NGO191" s="58"/>
      <c r="NGP191" s="58"/>
      <c r="NGQ191" s="58"/>
      <c r="NGR191" s="58"/>
      <c r="NGS191" s="58"/>
      <c r="NGT191" s="58"/>
      <c r="NGU191" s="58"/>
      <c r="NGV191" s="58"/>
      <c r="NGW191" s="58"/>
      <c r="NGX191" s="58"/>
      <c r="NGY191" s="58"/>
      <c r="NGZ191" s="58"/>
      <c r="NHA191" s="58"/>
      <c r="NHB191" s="58"/>
      <c r="NHC191" s="58"/>
      <c r="NHD191" s="58"/>
      <c r="NHE191" s="58"/>
      <c r="NHF191" s="58"/>
      <c r="NHG191" s="58"/>
      <c r="NHH191" s="58"/>
      <c r="NHI191" s="58"/>
      <c r="NHJ191" s="58"/>
      <c r="NHK191" s="58"/>
      <c r="NHL191" s="58"/>
      <c r="NHM191" s="58"/>
      <c r="NHN191" s="58"/>
      <c r="NHO191" s="58"/>
      <c r="NHP191" s="58"/>
      <c r="NHQ191" s="58"/>
      <c r="NHR191" s="58"/>
      <c r="NHS191" s="58"/>
      <c r="NHT191" s="58"/>
      <c r="NHU191" s="58"/>
      <c r="NHV191" s="58"/>
      <c r="NHW191" s="58"/>
      <c r="NHX191" s="58"/>
      <c r="NHY191" s="58"/>
      <c r="NHZ191" s="58"/>
      <c r="NIA191" s="58"/>
      <c r="NIB191" s="58"/>
      <c r="NIC191" s="58"/>
      <c r="NID191" s="58"/>
      <c r="NIE191" s="58"/>
      <c r="NIF191" s="58"/>
      <c r="NIG191" s="58"/>
      <c r="NIH191" s="58"/>
      <c r="NII191" s="58"/>
      <c r="NIJ191" s="58"/>
      <c r="NIK191" s="58"/>
      <c r="NIL191" s="58"/>
      <c r="NIM191" s="58"/>
      <c r="NIN191" s="58"/>
      <c r="NIO191" s="58"/>
      <c r="NIP191" s="58"/>
      <c r="NIQ191" s="58"/>
      <c r="NIR191" s="58"/>
      <c r="NIS191" s="58"/>
      <c r="NIT191" s="58"/>
      <c r="NIU191" s="58"/>
      <c r="NIV191" s="58"/>
      <c r="NIW191" s="58"/>
      <c r="NIX191" s="58"/>
      <c r="NIY191" s="58"/>
      <c r="NIZ191" s="58"/>
      <c r="NJA191" s="58"/>
      <c r="NJB191" s="58"/>
      <c r="NJC191" s="58"/>
      <c r="NJD191" s="58"/>
      <c r="NJE191" s="58"/>
      <c r="NJF191" s="58"/>
      <c r="NJG191" s="58"/>
      <c r="NJH191" s="58"/>
      <c r="NJI191" s="58"/>
      <c r="NJJ191" s="58"/>
      <c r="NJK191" s="58"/>
      <c r="NJL191" s="58"/>
      <c r="NJM191" s="58"/>
      <c r="NJN191" s="58"/>
      <c r="NJO191" s="58"/>
      <c r="NJP191" s="58"/>
      <c r="NJQ191" s="58"/>
      <c r="NJR191" s="58"/>
      <c r="NJS191" s="58"/>
      <c r="NJT191" s="58"/>
      <c r="NJU191" s="58"/>
      <c r="NJV191" s="58"/>
      <c r="NJW191" s="58"/>
      <c r="NJX191" s="58"/>
      <c r="NJY191" s="58"/>
      <c r="NJZ191" s="58"/>
      <c r="NKA191" s="58"/>
      <c r="NKB191" s="58"/>
      <c r="NKC191" s="58"/>
      <c r="NKD191" s="58"/>
      <c r="NKE191" s="58"/>
      <c r="NKF191" s="58"/>
      <c r="NKG191" s="58"/>
      <c r="NKH191" s="58"/>
      <c r="NKI191" s="58"/>
      <c r="NKJ191" s="58"/>
      <c r="NKK191" s="58"/>
      <c r="NKL191" s="58"/>
      <c r="NKM191" s="58"/>
      <c r="NKN191" s="58"/>
      <c r="NKO191" s="58"/>
      <c r="NKP191" s="58"/>
      <c r="NKQ191" s="58"/>
      <c r="NKR191" s="58"/>
      <c r="NKS191" s="58"/>
      <c r="NKT191" s="58"/>
      <c r="NKU191" s="58"/>
      <c r="NKV191" s="58"/>
      <c r="NKW191" s="58"/>
      <c r="NKX191" s="58"/>
      <c r="NKY191" s="58"/>
      <c r="NKZ191" s="58"/>
      <c r="NLA191" s="58"/>
      <c r="NLB191" s="58"/>
      <c r="NLC191" s="58"/>
      <c r="NLD191" s="58"/>
      <c r="NLE191" s="58"/>
      <c r="NLF191" s="58"/>
      <c r="NLG191" s="58"/>
      <c r="NLH191" s="58"/>
      <c r="NLI191" s="58"/>
      <c r="NLJ191" s="58"/>
      <c r="NLK191" s="58"/>
      <c r="NLL191" s="58"/>
      <c r="NLM191" s="58"/>
      <c r="NLN191" s="58"/>
      <c r="NLO191" s="58"/>
      <c r="NLP191" s="58"/>
      <c r="NLQ191" s="58"/>
      <c r="NLR191" s="58"/>
      <c r="NLS191" s="58"/>
      <c r="NLT191" s="58"/>
      <c r="NLU191" s="58"/>
      <c r="NLV191" s="58"/>
      <c r="NLW191" s="58"/>
      <c r="NLX191" s="58"/>
      <c r="NLY191" s="58"/>
      <c r="NLZ191" s="58"/>
      <c r="NMA191" s="58"/>
      <c r="NMB191" s="58"/>
      <c r="NMC191" s="58"/>
      <c r="NMD191" s="58"/>
      <c r="NME191" s="58"/>
      <c r="NMF191" s="58"/>
      <c r="NMG191" s="58"/>
      <c r="NMH191" s="58"/>
      <c r="NMI191" s="58"/>
      <c r="NMJ191" s="58"/>
      <c r="NMK191" s="58"/>
      <c r="NML191" s="58"/>
      <c r="NMM191" s="58"/>
      <c r="NMN191" s="58"/>
      <c r="NMO191" s="58"/>
      <c r="NMP191" s="58"/>
      <c r="NMQ191" s="58"/>
      <c r="NMR191" s="58"/>
      <c r="NMS191" s="58"/>
      <c r="NMT191" s="58"/>
      <c r="NMU191" s="58"/>
      <c r="NMV191" s="58"/>
      <c r="NMW191" s="58"/>
      <c r="NMX191" s="58"/>
      <c r="NMY191" s="58"/>
      <c r="NMZ191" s="58"/>
      <c r="NNA191" s="58"/>
      <c r="NNB191" s="58"/>
      <c r="NNC191" s="58"/>
      <c r="NND191" s="58"/>
      <c r="NNE191" s="58"/>
      <c r="NNF191" s="58"/>
      <c r="NNG191" s="58"/>
      <c r="NNH191" s="58"/>
      <c r="NNI191" s="58"/>
      <c r="NNJ191" s="58"/>
      <c r="NNK191" s="58"/>
      <c r="NNL191" s="58"/>
      <c r="NNM191" s="58"/>
      <c r="NNN191" s="58"/>
      <c r="NNO191" s="58"/>
      <c r="NNP191" s="58"/>
      <c r="NNQ191" s="58"/>
      <c r="NNR191" s="58"/>
      <c r="NNS191" s="58"/>
      <c r="NNT191" s="58"/>
      <c r="NNU191" s="58"/>
      <c r="NNV191" s="58"/>
      <c r="NNW191" s="58"/>
      <c r="NNX191" s="58"/>
      <c r="NNY191" s="58"/>
      <c r="NNZ191" s="58"/>
      <c r="NOA191" s="58"/>
      <c r="NOB191" s="58"/>
      <c r="NOC191" s="58"/>
      <c r="NOD191" s="58"/>
      <c r="NOE191" s="58"/>
      <c r="NOF191" s="58"/>
      <c r="NOG191" s="58"/>
      <c r="NOH191" s="58"/>
      <c r="NOI191" s="58"/>
      <c r="NOJ191" s="58"/>
      <c r="NOK191" s="58"/>
      <c r="NOL191" s="58"/>
      <c r="NOM191" s="58"/>
      <c r="NON191" s="58"/>
      <c r="NOO191" s="58"/>
      <c r="NOP191" s="58"/>
      <c r="NOQ191" s="58"/>
      <c r="NOR191" s="58"/>
      <c r="NOS191" s="58"/>
      <c r="NOT191" s="58"/>
      <c r="NOU191" s="58"/>
      <c r="NOV191" s="58"/>
      <c r="NOW191" s="58"/>
      <c r="NOX191" s="58"/>
      <c r="NOY191" s="58"/>
      <c r="NOZ191" s="58"/>
      <c r="NPA191" s="58"/>
      <c r="NPB191" s="58"/>
      <c r="NPC191" s="58"/>
      <c r="NPD191" s="58"/>
      <c r="NPE191" s="58"/>
      <c r="NPF191" s="58"/>
      <c r="NPG191" s="58"/>
      <c r="NPH191" s="58"/>
      <c r="NPI191" s="58"/>
      <c r="NPJ191" s="58"/>
      <c r="NPK191" s="58"/>
      <c r="NPL191" s="58"/>
      <c r="NPM191" s="58"/>
      <c r="NPN191" s="58"/>
      <c r="NPO191" s="58"/>
      <c r="NPP191" s="58"/>
      <c r="NPQ191" s="58"/>
      <c r="NPR191" s="58"/>
      <c r="NPS191" s="58"/>
      <c r="NPT191" s="58"/>
      <c r="NPU191" s="58"/>
      <c r="NPV191" s="58"/>
      <c r="NPW191" s="58"/>
      <c r="NPX191" s="58"/>
      <c r="NPY191" s="58"/>
      <c r="NPZ191" s="58"/>
      <c r="NQA191" s="58"/>
      <c r="NQB191" s="58"/>
      <c r="NQC191" s="58"/>
      <c r="NQD191" s="58"/>
      <c r="NQE191" s="58"/>
      <c r="NQF191" s="58"/>
      <c r="NQG191" s="58"/>
      <c r="NQH191" s="58"/>
      <c r="NQI191" s="58"/>
      <c r="NQJ191" s="58"/>
      <c r="NQK191" s="58"/>
      <c r="NQL191" s="58"/>
      <c r="NQM191" s="58"/>
      <c r="NQN191" s="58"/>
      <c r="NQO191" s="58"/>
      <c r="NQP191" s="58"/>
      <c r="NQQ191" s="58"/>
      <c r="NQR191" s="58"/>
      <c r="NQS191" s="58"/>
      <c r="NQT191" s="58"/>
      <c r="NQU191" s="58"/>
      <c r="NQV191" s="58"/>
      <c r="NQW191" s="58"/>
      <c r="NQX191" s="58"/>
      <c r="NQY191" s="58"/>
      <c r="NQZ191" s="58"/>
      <c r="NRA191" s="58"/>
      <c r="NRB191" s="58"/>
      <c r="NRC191" s="58"/>
      <c r="NRD191" s="58"/>
      <c r="NRE191" s="58"/>
      <c r="NRF191" s="58"/>
      <c r="NRG191" s="58"/>
      <c r="NRH191" s="58"/>
      <c r="NRI191" s="58"/>
      <c r="NRJ191" s="58"/>
      <c r="NRK191" s="58"/>
      <c r="NRL191" s="58"/>
      <c r="NRM191" s="58"/>
      <c r="NRN191" s="58"/>
      <c r="NRO191" s="58"/>
      <c r="NRP191" s="58"/>
      <c r="NRQ191" s="58"/>
      <c r="NRR191" s="58"/>
      <c r="NRS191" s="58"/>
      <c r="NRT191" s="58"/>
      <c r="NRU191" s="58"/>
      <c r="NRV191" s="58"/>
      <c r="NRW191" s="58"/>
      <c r="NRX191" s="58"/>
      <c r="NRY191" s="58"/>
      <c r="NRZ191" s="58"/>
      <c r="NSA191" s="58"/>
      <c r="NSB191" s="58"/>
      <c r="NSC191" s="58"/>
      <c r="NSD191" s="58"/>
      <c r="NSE191" s="58"/>
      <c r="NSF191" s="58"/>
      <c r="NSG191" s="58"/>
      <c r="NSH191" s="58"/>
      <c r="NSI191" s="58"/>
      <c r="NSJ191" s="58"/>
      <c r="NSK191" s="58"/>
      <c r="NSL191" s="58"/>
      <c r="NSM191" s="58"/>
      <c r="NSN191" s="58"/>
      <c r="NSO191" s="58"/>
      <c r="NSP191" s="58"/>
      <c r="NSQ191" s="58"/>
      <c r="NSR191" s="58"/>
      <c r="NSS191" s="58"/>
      <c r="NST191" s="58"/>
      <c r="NSU191" s="58"/>
      <c r="NSV191" s="58"/>
      <c r="NSW191" s="58"/>
      <c r="NSX191" s="58"/>
      <c r="NSY191" s="58"/>
      <c r="NSZ191" s="58"/>
      <c r="NTA191" s="58"/>
      <c r="NTB191" s="58"/>
      <c r="NTC191" s="58"/>
      <c r="NTD191" s="58"/>
      <c r="NTE191" s="58"/>
      <c r="NTF191" s="58"/>
      <c r="NTG191" s="58"/>
      <c r="NTH191" s="58"/>
      <c r="NTI191" s="58"/>
      <c r="NTJ191" s="58"/>
      <c r="NTK191" s="58"/>
      <c r="NTL191" s="58"/>
      <c r="NTM191" s="58"/>
      <c r="NTN191" s="58"/>
      <c r="NTO191" s="58"/>
      <c r="NTP191" s="58"/>
      <c r="NTQ191" s="58"/>
      <c r="NTR191" s="58"/>
      <c r="NTS191" s="58"/>
      <c r="NTT191" s="58"/>
      <c r="NTU191" s="58"/>
      <c r="NTV191" s="58"/>
      <c r="NTW191" s="58"/>
      <c r="NTX191" s="58"/>
      <c r="NTY191" s="58"/>
      <c r="NTZ191" s="58"/>
      <c r="NUA191" s="58"/>
      <c r="NUB191" s="58"/>
      <c r="NUC191" s="58"/>
      <c r="NUD191" s="58"/>
      <c r="NUE191" s="58"/>
      <c r="NUF191" s="58"/>
      <c r="NUG191" s="58"/>
      <c r="NUH191" s="58"/>
      <c r="NUI191" s="58"/>
      <c r="NUJ191" s="58"/>
      <c r="NUK191" s="58"/>
      <c r="NUL191" s="58"/>
      <c r="NUM191" s="58"/>
      <c r="NUN191" s="58"/>
      <c r="NUO191" s="58"/>
      <c r="NUP191" s="58"/>
      <c r="NUQ191" s="58"/>
      <c r="NUR191" s="58"/>
      <c r="NUS191" s="58"/>
      <c r="NUT191" s="58"/>
      <c r="NUU191" s="58"/>
      <c r="NUV191" s="58"/>
      <c r="NUW191" s="58"/>
      <c r="NUX191" s="58"/>
      <c r="NUY191" s="58"/>
      <c r="NUZ191" s="58"/>
      <c r="NVA191" s="58"/>
      <c r="NVB191" s="58"/>
      <c r="NVC191" s="58"/>
      <c r="NVD191" s="58"/>
      <c r="NVE191" s="58"/>
      <c r="NVF191" s="58"/>
      <c r="NVG191" s="58"/>
      <c r="NVH191" s="58"/>
      <c r="NVI191" s="58"/>
      <c r="NVJ191" s="58"/>
      <c r="NVK191" s="58"/>
      <c r="NVL191" s="58"/>
      <c r="NVM191" s="58"/>
      <c r="NVN191" s="58"/>
      <c r="NVO191" s="58"/>
      <c r="NVP191" s="58"/>
      <c r="NVQ191" s="58"/>
      <c r="NVR191" s="58"/>
      <c r="NVS191" s="58"/>
      <c r="NVT191" s="58"/>
      <c r="NVU191" s="58"/>
      <c r="NVV191" s="58"/>
      <c r="NVW191" s="58"/>
      <c r="NVX191" s="58"/>
      <c r="NVY191" s="58"/>
      <c r="NVZ191" s="58"/>
      <c r="NWA191" s="58"/>
      <c r="NWB191" s="58"/>
      <c r="NWC191" s="58"/>
      <c r="NWD191" s="58"/>
      <c r="NWE191" s="58"/>
      <c r="NWF191" s="58"/>
      <c r="NWG191" s="58"/>
      <c r="NWH191" s="58"/>
      <c r="NWI191" s="58"/>
      <c r="NWJ191" s="58"/>
      <c r="NWK191" s="58"/>
      <c r="NWL191" s="58"/>
      <c r="NWM191" s="58"/>
      <c r="NWN191" s="58"/>
      <c r="NWO191" s="58"/>
      <c r="NWP191" s="58"/>
      <c r="NWQ191" s="58"/>
      <c r="NWR191" s="58"/>
      <c r="NWS191" s="58"/>
      <c r="NWT191" s="58"/>
      <c r="NWU191" s="58"/>
      <c r="NWV191" s="58"/>
      <c r="NWW191" s="58"/>
      <c r="NWX191" s="58"/>
      <c r="NWY191" s="58"/>
      <c r="NWZ191" s="58"/>
      <c r="NXA191" s="58"/>
      <c r="NXB191" s="58"/>
      <c r="NXC191" s="58"/>
      <c r="NXD191" s="58"/>
      <c r="NXE191" s="58"/>
      <c r="NXF191" s="58"/>
      <c r="NXG191" s="58"/>
      <c r="NXH191" s="58"/>
      <c r="NXI191" s="58"/>
      <c r="NXJ191" s="58"/>
      <c r="NXK191" s="58"/>
      <c r="NXL191" s="58"/>
      <c r="NXM191" s="58"/>
      <c r="NXN191" s="58"/>
      <c r="NXO191" s="58"/>
      <c r="NXP191" s="58"/>
      <c r="NXQ191" s="58"/>
      <c r="NXR191" s="58"/>
      <c r="NXS191" s="58"/>
      <c r="NXT191" s="58"/>
      <c r="NXU191" s="58"/>
      <c r="NXV191" s="58"/>
      <c r="NXW191" s="58"/>
      <c r="NXX191" s="58"/>
      <c r="NXY191" s="58"/>
      <c r="NXZ191" s="58"/>
      <c r="NYA191" s="58"/>
      <c r="NYB191" s="58"/>
      <c r="NYC191" s="58"/>
      <c r="NYD191" s="58"/>
      <c r="NYE191" s="58"/>
      <c r="NYF191" s="58"/>
      <c r="NYG191" s="58"/>
      <c r="NYH191" s="58"/>
      <c r="NYI191" s="58"/>
      <c r="NYJ191" s="58"/>
      <c r="NYK191" s="58"/>
      <c r="NYL191" s="58"/>
      <c r="NYM191" s="58"/>
      <c r="NYN191" s="58"/>
      <c r="NYO191" s="58"/>
      <c r="NYP191" s="58"/>
      <c r="NYQ191" s="58"/>
      <c r="NYR191" s="58"/>
      <c r="NYS191" s="58"/>
      <c r="NYT191" s="58"/>
      <c r="NYU191" s="58"/>
      <c r="NYV191" s="58"/>
      <c r="NYW191" s="58"/>
      <c r="NYX191" s="58"/>
      <c r="NYY191" s="58"/>
      <c r="NYZ191" s="58"/>
      <c r="NZA191" s="58"/>
      <c r="NZB191" s="58"/>
      <c r="NZC191" s="58"/>
      <c r="NZD191" s="58"/>
      <c r="NZE191" s="58"/>
      <c r="NZF191" s="58"/>
      <c r="NZG191" s="58"/>
      <c r="NZH191" s="58"/>
      <c r="NZI191" s="58"/>
      <c r="NZJ191" s="58"/>
      <c r="NZK191" s="58"/>
      <c r="NZL191" s="58"/>
      <c r="NZM191" s="58"/>
      <c r="NZN191" s="58"/>
      <c r="NZO191" s="58"/>
      <c r="NZP191" s="58"/>
      <c r="NZQ191" s="58"/>
      <c r="NZR191" s="58"/>
      <c r="NZS191" s="58"/>
      <c r="NZT191" s="58"/>
      <c r="NZU191" s="58"/>
      <c r="NZV191" s="58"/>
      <c r="NZW191" s="58"/>
      <c r="NZX191" s="58"/>
      <c r="NZY191" s="58"/>
      <c r="NZZ191" s="58"/>
      <c r="OAA191" s="58"/>
      <c r="OAB191" s="58"/>
      <c r="OAC191" s="58"/>
      <c r="OAD191" s="58"/>
      <c r="OAE191" s="58"/>
      <c r="OAF191" s="58"/>
      <c r="OAG191" s="58"/>
      <c r="OAH191" s="58"/>
      <c r="OAI191" s="58"/>
      <c r="OAJ191" s="58"/>
      <c r="OAK191" s="58"/>
      <c r="OAL191" s="58"/>
      <c r="OAM191" s="58"/>
      <c r="OAN191" s="58"/>
      <c r="OAO191" s="58"/>
      <c r="OAP191" s="58"/>
      <c r="OAQ191" s="58"/>
      <c r="OAR191" s="58"/>
      <c r="OAS191" s="58"/>
      <c r="OAT191" s="58"/>
      <c r="OAU191" s="58"/>
      <c r="OAV191" s="58"/>
      <c r="OAW191" s="58"/>
      <c r="OAX191" s="58"/>
      <c r="OAY191" s="58"/>
      <c r="OAZ191" s="58"/>
      <c r="OBA191" s="58"/>
      <c r="OBB191" s="58"/>
      <c r="OBC191" s="58"/>
      <c r="OBD191" s="58"/>
      <c r="OBE191" s="58"/>
      <c r="OBF191" s="58"/>
      <c r="OBG191" s="58"/>
      <c r="OBH191" s="58"/>
      <c r="OBI191" s="58"/>
      <c r="OBJ191" s="58"/>
      <c r="OBK191" s="58"/>
      <c r="OBL191" s="58"/>
      <c r="OBM191" s="58"/>
      <c r="OBN191" s="58"/>
      <c r="OBO191" s="58"/>
      <c r="OBP191" s="58"/>
      <c r="OBQ191" s="58"/>
      <c r="OBR191" s="58"/>
      <c r="OBS191" s="58"/>
      <c r="OBT191" s="58"/>
      <c r="OBU191" s="58"/>
      <c r="OBV191" s="58"/>
      <c r="OBW191" s="58"/>
      <c r="OBX191" s="58"/>
      <c r="OBY191" s="58"/>
      <c r="OBZ191" s="58"/>
      <c r="OCA191" s="58"/>
      <c r="OCB191" s="58"/>
      <c r="OCC191" s="58"/>
      <c r="OCD191" s="58"/>
      <c r="OCE191" s="58"/>
      <c r="OCF191" s="58"/>
      <c r="OCG191" s="58"/>
      <c r="OCH191" s="58"/>
      <c r="OCI191" s="58"/>
      <c r="OCJ191" s="58"/>
      <c r="OCK191" s="58"/>
      <c r="OCL191" s="58"/>
      <c r="OCM191" s="58"/>
      <c r="OCN191" s="58"/>
      <c r="OCO191" s="58"/>
      <c r="OCP191" s="58"/>
      <c r="OCQ191" s="58"/>
      <c r="OCR191" s="58"/>
      <c r="OCS191" s="58"/>
      <c r="OCT191" s="58"/>
      <c r="OCU191" s="58"/>
      <c r="OCV191" s="58"/>
      <c r="OCW191" s="58"/>
      <c r="OCX191" s="58"/>
      <c r="OCY191" s="58"/>
      <c r="OCZ191" s="58"/>
      <c r="ODA191" s="58"/>
      <c r="ODB191" s="58"/>
      <c r="ODC191" s="58"/>
      <c r="ODD191" s="58"/>
      <c r="ODE191" s="58"/>
      <c r="ODF191" s="58"/>
      <c r="ODG191" s="58"/>
      <c r="ODH191" s="58"/>
      <c r="ODI191" s="58"/>
      <c r="ODJ191" s="58"/>
      <c r="ODK191" s="58"/>
      <c r="ODL191" s="58"/>
      <c r="ODM191" s="58"/>
      <c r="ODN191" s="58"/>
      <c r="ODO191" s="58"/>
      <c r="ODP191" s="58"/>
      <c r="ODQ191" s="58"/>
      <c r="ODR191" s="58"/>
      <c r="ODS191" s="58"/>
      <c r="ODT191" s="58"/>
      <c r="ODU191" s="58"/>
      <c r="ODV191" s="58"/>
      <c r="ODW191" s="58"/>
      <c r="ODX191" s="58"/>
      <c r="ODY191" s="58"/>
      <c r="ODZ191" s="58"/>
      <c r="OEA191" s="58"/>
      <c r="OEB191" s="58"/>
      <c r="OEC191" s="58"/>
      <c r="OED191" s="58"/>
      <c r="OEE191" s="58"/>
      <c r="OEF191" s="58"/>
      <c r="OEG191" s="58"/>
      <c r="OEH191" s="58"/>
      <c r="OEI191" s="58"/>
      <c r="OEJ191" s="58"/>
      <c r="OEK191" s="58"/>
      <c r="OEL191" s="58"/>
      <c r="OEM191" s="58"/>
      <c r="OEN191" s="58"/>
      <c r="OEO191" s="58"/>
      <c r="OEP191" s="58"/>
      <c r="OEQ191" s="58"/>
      <c r="OER191" s="58"/>
      <c r="OES191" s="58"/>
      <c r="OET191" s="58"/>
      <c r="OEU191" s="58"/>
      <c r="OEV191" s="58"/>
      <c r="OEW191" s="58"/>
      <c r="OEX191" s="58"/>
      <c r="OEY191" s="58"/>
      <c r="OEZ191" s="58"/>
      <c r="OFA191" s="58"/>
      <c r="OFB191" s="58"/>
      <c r="OFC191" s="58"/>
      <c r="OFD191" s="58"/>
      <c r="OFE191" s="58"/>
      <c r="OFF191" s="58"/>
      <c r="OFG191" s="58"/>
      <c r="OFH191" s="58"/>
      <c r="OFI191" s="58"/>
      <c r="OFJ191" s="58"/>
      <c r="OFK191" s="58"/>
      <c r="OFL191" s="58"/>
      <c r="OFM191" s="58"/>
      <c r="OFN191" s="58"/>
      <c r="OFO191" s="58"/>
      <c r="OFP191" s="58"/>
      <c r="OFQ191" s="58"/>
      <c r="OFR191" s="58"/>
      <c r="OFS191" s="58"/>
      <c r="OFT191" s="58"/>
      <c r="OFU191" s="58"/>
      <c r="OFV191" s="58"/>
      <c r="OFW191" s="58"/>
      <c r="OFX191" s="58"/>
      <c r="OFY191" s="58"/>
      <c r="OFZ191" s="58"/>
      <c r="OGA191" s="58"/>
      <c r="OGB191" s="58"/>
      <c r="OGC191" s="58"/>
      <c r="OGD191" s="58"/>
      <c r="OGE191" s="58"/>
      <c r="OGF191" s="58"/>
      <c r="OGG191" s="58"/>
      <c r="OGH191" s="58"/>
      <c r="OGI191" s="58"/>
      <c r="OGJ191" s="58"/>
      <c r="OGK191" s="58"/>
      <c r="OGL191" s="58"/>
      <c r="OGM191" s="58"/>
      <c r="OGN191" s="58"/>
      <c r="OGO191" s="58"/>
      <c r="OGP191" s="58"/>
      <c r="OGQ191" s="58"/>
      <c r="OGR191" s="58"/>
      <c r="OGS191" s="58"/>
      <c r="OGT191" s="58"/>
      <c r="OGU191" s="58"/>
      <c r="OGV191" s="58"/>
      <c r="OGW191" s="58"/>
      <c r="OGX191" s="58"/>
      <c r="OGY191" s="58"/>
      <c r="OGZ191" s="58"/>
      <c r="OHA191" s="58"/>
      <c r="OHB191" s="58"/>
      <c r="OHC191" s="58"/>
      <c r="OHD191" s="58"/>
      <c r="OHE191" s="58"/>
      <c r="OHF191" s="58"/>
      <c r="OHG191" s="58"/>
      <c r="OHH191" s="58"/>
      <c r="OHI191" s="58"/>
      <c r="OHJ191" s="58"/>
      <c r="OHK191" s="58"/>
      <c r="OHL191" s="58"/>
      <c r="OHM191" s="58"/>
      <c r="OHN191" s="58"/>
      <c r="OHO191" s="58"/>
      <c r="OHP191" s="58"/>
      <c r="OHQ191" s="58"/>
      <c r="OHR191" s="58"/>
      <c r="OHS191" s="58"/>
      <c r="OHT191" s="58"/>
      <c r="OHU191" s="58"/>
      <c r="OHV191" s="58"/>
      <c r="OHW191" s="58"/>
      <c r="OHX191" s="58"/>
      <c r="OHY191" s="58"/>
      <c r="OHZ191" s="58"/>
      <c r="OIA191" s="58"/>
      <c r="OIB191" s="58"/>
      <c r="OIC191" s="58"/>
      <c r="OID191" s="58"/>
      <c r="OIE191" s="58"/>
      <c r="OIF191" s="58"/>
      <c r="OIG191" s="58"/>
      <c r="OIH191" s="58"/>
      <c r="OII191" s="58"/>
      <c r="OIJ191" s="58"/>
      <c r="OIK191" s="58"/>
      <c r="OIL191" s="58"/>
      <c r="OIM191" s="58"/>
      <c r="OIN191" s="58"/>
      <c r="OIO191" s="58"/>
      <c r="OIP191" s="58"/>
      <c r="OIQ191" s="58"/>
      <c r="OIR191" s="58"/>
      <c r="OIS191" s="58"/>
      <c r="OIT191" s="58"/>
      <c r="OIU191" s="58"/>
      <c r="OIV191" s="58"/>
      <c r="OIW191" s="58"/>
      <c r="OIX191" s="58"/>
      <c r="OIY191" s="58"/>
      <c r="OIZ191" s="58"/>
      <c r="OJA191" s="58"/>
      <c r="OJB191" s="58"/>
      <c r="OJC191" s="58"/>
      <c r="OJD191" s="58"/>
      <c r="OJE191" s="58"/>
      <c r="OJF191" s="58"/>
      <c r="OJG191" s="58"/>
      <c r="OJH191" s="58"/>
      <c r="OJI191" s="58"/>
      <c r="OJJ191" s="58"/>
      <c r="OJK191" s="58"/>
      <c r="OJL191" s="58"/>
      <c r="OJM191" s="58"/>
      <c r="OJN191" s="58"/>
      <c r="OJO191" s="58"/>
      <c r="OJP191" s="58"/>
      <c r="OJQ191" s="58"/>
      <c r="OJR191" s="58"/>
      <c r="OJS191" s="58"/>
      <c r="OJT191" s="58"/>
      <c r="OJU191" s="58"/>
      <c r="OJV191" s="58"/>
      <c r="OJW191" s="58"/>
      <c r="OJX191" s="58"/>
      <c r="OJY191" s="58"/>
      <c r="OJZ191" s="58"/>
      <c r="OKA191" s="58"/>
      <c r="OKB191" s="58"/>
      <c r="OKC191" s="58"/>
      <c r="OKD191" s="58"/>
      <c r="OKE191" s="58"/>
      <c r="OKF191" s="58"/>
      <c r="OKG191" s="58"/>
      <c r="OKH191" s="58"/>
      <c r="OKI191" s="58"/>
      <c r="OKJ191" s="58"/>
      <c r="OKK191" s="58"/>
      <c r="OKL191" s="58"/>
      <c r="OKM191" s="58"/>
      <c r="OKN191" s="58"/>
      <c r="OKO191" s="58"/>
      <c r="OKP191" s="58"/>
      <c r="OKQ191" s="58"/>
      <c r="OKR191" s="58"/>
      <c r="OKS191" s="58"/>
      <c r="OKT191" s="58"/>
      <c r="OKU191" s="58"/>
      <c r="OKV191" s="58"/>
      <c r="OKW191" s="58"/>
      <c r="OKX191" s="58"/>
      <c r="OKY191" s="58"/>
      <c r="OKZ191" s="58"/>
      <c r="OLA191" s="58"/>
      <c r="OLB191" s="58"/>
      <c r="OLC191" s="58"/>
      <c r="OLD191" s="58"/>
      <c r="OLE191" s="58"/>
      <c r="OLF191" s="58"/>
      <c r="OLG191" s="58"/>
      <c r="OLH191" s="58"/>
      <c r="OLI191" s="58"/>
      <c r="OLJ191" s="58"/>
      <c r="OLK191" s="58"/>
      <c r="OLL191" s="58"/>
      <c r="OLM191" s="58"/>
      <c r="OLN191" s="58"/>
      <c r="OLO191" s="58"/>
      <c r="OLP191" s="58"/>
      <c r="OLQ191" s="58"/>
      <c r="OLR191" s="58"/>
      <c r="OLS191" s="58"/>
      <c r="OLT191" s="58"/>
      <c r="OLU191" s="58"/>
      <c r="OLV191" s="58"/>
      <c r="OLW191" s="58"/>
      <c r="OLX191" s="58"/>
      <c r="OLY191" s="58"/>
      <c r="OLZ191" s="58"/>
      <c r="OMA191" s="58"/>
      <c r="OMB191" s="58"/>
      <c r="OMC191" s="58"/>
      <c r="OMD191" s="58"/>
      <c r="OME191" s="58"/>
      <c r="OMF191" s="58"/>
      <c r="OMG191" s="58"/>
      <c r="OMH191" s="58"/>
      <c r="OMI191" s="58"/>
      <c r="OMJ191" s="58"/>
      <c r="OMK191" s="58"/>
      <c r="OML191" s="58"/>
      <c r="OMM191" s="58"/>
      <c r="OMN191" s="58"/>
      <c r="OMO191" s="58"/>
      <c r="OMP191" s="58"/>
      <c r="OMQ191" s="58"/>
      <c r="OMR191" s="58"/>
      <c r="OMS191" s="58"/>
      <c r="OMT191" s="58"/>
      <c r="OMU191" s="58"/>
      <c r="OMV191" s="58"/>
      <c r="OMW191" s="58"/>
      <c r="OMX191" s="58"/>
      <c r="OMY191" s="58"/>
      <c r="OMZ191" s="58"/>
      <c r="ONA191" s="58"/>
      <c r="ONB191" s="58"/>
      <c r="ONC191" s="58"/>
      <c r="OND191" s="58"/>
      <c r="ONE191" s="58"/>
      <c r="ONF191" s="58"/>
      <c r="ONG191" s="58"/>
      <c r="ONH191" s="58"/>
      <c r="ONI191" s="58"/>
      <c r="ONJ191" s="58"/>
      <c r="ONK191" s="58"/>
      <c r="ONL191" s="58"/>
      <c r="ONM191" s="58"/>
      <c r="ONN191" s="58"/>
      <c r="ONO191" s="58"/>
      <c r="ONP191" s="58"/>
      <c r="ONQ191" s="58"/>
      <c r="ONR191" s="58"/>
      <c r="ONS191" s="58"/>
      <c r="ONT191" s="58"/>
      <c r="ONU191" s="58"/>
      <c r="ONV191" s="58"/>
      <c r="ONW191" s="58"/>
      <c r="ONX191" s="58"/>
      <c r="ONY191" s="58"/>
      <c r="ONZ191" s="58"/>
      <c r="OOA191" s="58"/>
      <c r="OOB191" s="58"/>
      <c r="OOC191" s="58"/>
      <c r="OOD191" s="58"/>
      <c r="OOE191" s="58"/>
      <c r="OOF191" s="58"/>
      <c r="OOG191" s="58"/>
      <c r="OOH191" s="58"/>
      <c r="OOI191" s="58"/>
      <c r="OOJ191" s="58"/>
      <c r="OOK191" s="58"/>
      <c r="OOL191" s="58"/>
      <c r="OOM191" s="58"/>
      <c r="OON191" s="58"/>
      <c r="OOO191" s="58"/>
      <c r="OOP191" s="58"/>
      <c r="OOQ191" s="58"/>
      <c r="OOR191" s="58"/>
      <c r="OOS191" s="58"/>
      <c r="OOT191" s="58"/>
      <c r="OOU191" s="58"/>
      <c r="OOV191" s="58"/>
      <c r="OOW191" s="58"/>
      <c r="OOX191" s="58"/>
      <c r="OOY191" s="58"/>
      <c r="OOZ191" s="58"/>
      <c r="OPA191" s="58"/>
      <c r="OPB191" s="58"/>
      <c r="OPC191" s="58"/>
      <c r="OPD191" s="58"/>
      <c r="OPE191" s="58"/>
      <c r="OPF191" s="58"/>
      <c r="OPG191" s="58"/>
      <c r="OPH191" s="58"/>
      <c r="OPI191" s="58"/>
      <c r="OPJ191" s="58"/>
      <c r="OPK191" s="58"/>
      <c r="OPL191" s="58"/>
      <c r="OPM191" s="58"/>
      <c r="OPN191" s="58"/>
      <c r="OPO191" s="58"/>
      <c r="OPP191" s="58"/>
      <c r="OPQ191" s="58"/>
      <c r="OPR191" s="58"/>
      <c r="OPS191" s="58"/>
      <c r="OPT191" s="58"/>
      <c r="OPU191" s="58"/>
      <c r="OPV191" s="58"/>
      <c r="OPW191" s="58"/>
      <c r="OPX191" s="58"/>
      <c r="OPY191" s="58"/>
      <c r="OPZ191" s="58"/>
      <c r="OQA191" s="58"/>
      <c r="OQB191" s="58"/>
      <c r="OQC191" s="58"/>
      <c r="OQD191" s="58"/>
      <c r="OQE191" s="58"/>
      <c r="OQF191" s="58"/>
      <c r="OQG191" s="58"/>
      <c r="OQH191" s="58"/>
      <c r="OQI191" s="58"/>
      <c r="OQJ191" s="58"/>
      <c r="OQK191" s="58"/>
      <c r="OQL191" s="58"/>
      <c r="OQM191" s="58"/>
      <c r="OQN191" s="58"/>
      <c r="OQO191" s="58"/>
      <c r="OQP191" s="58"/>
      <c r="OQQ191" s="58"/>
      <c r="OQR191" s="58"/>
      <c r="OQS191" s="58"/>
      <c r="OQT191" s="58"/>
      <c r="OQU191" s="58"/>
      <c r="OQV191" s="58"/>
      <c r="OQW191" s="58"/>
      <c r="OQX191" s="58"/>
      <c r="OQY191" s="58"/>
      <c r="OQZ191" s="58"/>
      <c r="ORA191" s="58"/>
      <c r="ORB191" s="58"/>
      <c r="ORC191" s="58"/>
      <c r="ORD191" s="58"/>
      <c r="ORE191" s="58"/>
      <c r="ORF191" s="58"/>
      <c r="ORG191" s="58"/>
      <c r="ORH191" s="58"/>
      <c r="ORI191" s="58"/>
      <c r="ORJ191" s="58"/>
      <c r="ORK191" s="58"/>
      <c r="ORL191" s="58"/>
      <c r="ORM191" s="58"/>
      <c r="ORN191" s="58"/>
      <c r="ORO191" s="58"/>
      <c r="ORP191" s="58"/>
      <c r="ORQ191" s="58"/>
      <c r="ORR191" s="58"/>
      <c r="ORS191" s="58"/>
      <c r="ORT191" s="58"/>
      <c r="ORU191" s="58"/>
      <c r="ORV191" s="58"/>
      <c r="ORW191" s="58"/>
      <c r="ORX191" s="58"/>
      <c r="ORY191" s="58"/>
      <c r="ORZ191" s="58"/>
      <c r="OSA191" s="58"/>
      <c r="OSB191" s="58"/>
      <c r="OSC191" s="58"/>
      <c r="OSD191" s="58"/>
      <c r="OSE191" s="58"/>
      <c r="OSF191" s="58"/>
      <c r="OSG191" s="58"/>
      <c r="OSH191" s="58"/>
      <c r="OSI191" s="58"/>
      <c r="OSJ191" s="58"/>
      <c r="OSK191" s="58"/>
      <c r="OSL191" s="58"/>
      <c r="OSM191" s="58"/>
      <c r="OSN191" s="58"/>
      <c r="OSO191" s="58"/>
      <c r="OSP191" s="58"/>
      <c r="OSQ191" s="58"/>
      <c r="OSR191" s="58"/>
      <c r="OSS191" s="58"/>
      <c r="OST191" s="58"/>
      <c r="OSU191" s="58"/>
      <c r="OSV191" s="58"/>
      <c r="OSW191" s="58"/>
      <c r="OSX191" s="58"/>
      <c r="OSY191" s="58"/>
      <c r="OSZ191" s="58"/>
      <c r="OTA191" s="58"/>
      <c r="OTB191" s="58"/>
      <c r="OTC191" s="58"/>
      <c r="OTD191" s="58"/>
      <c r="OTE191" s="58"/>
      <c r="OTF191" s="58"/>
      <c r="OTG191" s="58"/>
      <c r="OTH191" s="58"/>
      <c r="OTI191" s="58"/>
      <c r="OTJ191" s="58"/>
      <c r="OTK191" s="58"/>
      <c r="OTL191" s="58"/>
      <c r="OTM191" s="58"/>
      <c r="OTN191" s="58"/>
      <c r="OTO191" s="58"/>
      <c r="OTP191" s="58"/>
      <c r="OTQ191" s="58"/>
      <c r="OTR191" s="58"/>
      <c r="OTS191" s="58"/>
      <c r="OTT191" s="58"/>
      <c r="OTU191" s="58"/>
      <c r="OTV191" s="58"/>
      <c r="OTW191" s="58"/>
      <c r="OTX191" s="58"/>
      <c r="OTY191" s="58"/>
      <c r="OTZ191" s="58"/>
      <c r="OUA191" s="58"/>
      <c r="OUB191" s="58"/>
      <c r="OUC191" s="58"/>
      <c r="OUD191" s="58"/>
      <c r="OUE191" s="58"/>
      <c r="OUF191" s="58"/>
      <c r="OUG191" s="58"/>
      <c r="OUH191" s="58"/>
      <c r="OUI191" s="58"/>
      <c r="OUJ191" s="58"/>
      <c r="OUK191" s="58"/>
      <c r="OUL191" s="58"/>
      <c r="OUM191" s="58"/>
      <c r="OUN191" s="58"/>
      <c r="OUO191" s="58"/>
      <c r="OUP191" s="58"/>
      <c r="OUQ191" s="58"/>
      <c r="OUR191" s="58"/>
      <c r="OUS191" s="58"/>
      <c r="OUT191" s="58"/>
      <c r="OUU191" s="58"/>
      <c r="OUV191" s="58"/>
      <c r="OUW191" s="58"/>
      <c r="OUX191" s="58"/>
      <c r="OUY191" s="58"/>
      <c r="OUZ191" s="58"/>
      <c r="OVA191" s="58"/>
      <c r="OVB191" s="58"/>
      <c r="OVC191" s="58"/>
      <c r="OVD191" s="58"/>
      <c r="OVE191" s="58"/>
      <c r="OVF191" s="58"/>
      <c r="OVG191" s="58"/>
      <c r="OVH191" s="58"/>
      <c r="OVI191" s="58"/>
      <c r="OVJ191" s="58"/>
      <c r="OVK191" s="58"/>
      <c r="OVL191" s="58"/>
      <c r="OVM191" s="58"/>
      <c r="OVN191" s="58"/>
      <c r="OVO191" s="58"/>
      <c r="OVP191" s="58"/>
      <c r="OVQ191" s="58"/>
      <c r="OVR191" s="58"/>
      <c r="OVS191" s="58"/>
      <c r="OVT191" s="58"/>
      <c r="OVU191" s="58"/>
      <c r="OVV191" s="58"/>
      <c r="OVW191" s="58"/>
      <c r="OVX191" s="58"/>
      <c r="OVY191" s="58"/>
      <c r="OVZ191" s="58"/>
      <c r="OWA191" s="58"/>
      <c r="OWB191" s="58"/>
      <c r="OWC191" s="58"/>
      <c r="OWD191" s="58"/>
      <c r="OWE191" s="58"/>
      <c r="OWF191" s="58"/>
      <c r="OWG191" s="58"/>
      <c r="OWH191" s="58"/>
      <c r="OWI191" s="58"/>
      <c r="OWJ191" s="58"/>
      <c r="OWK191" s="58"/>
      <c r="OWL191" s="58"/>
      <c r="OWM191" s="58"/>
      <c r="OWN191" s="58"/>
      <c r="OWO191" s="58"/>
      <c r="OWP191" s="58"/>
      <c r="OWQ191" s="58"/>
      <c r="OWR191" s="58"/>
      <c r="OWS191" s="58"/>
      <c r="OWT191" s="58"/>
      <c r="OWU191" s="58"/>
      <c r="OWV191" s="58"/>
      <c r="OWW191" s="58"/>
      <c r="OWX191" s="58"/>
      <c r="OWY191" s="58"/>
      <c r="OWZ191" s="58"/>
      <c r="OXA191" s="58"/>
      <c r="OXB191" s="58"/>
      <c r="OXC191" s="58"/>
      <c r="OXD191" s="58"/>
      <c r="OXE191" s="58"/>
      <c r="OXF191" s="58"/>
      <c r="OXG191" s="58"/>
      <c r="OXH191" s="58"/>
      <c r="OXI191" s="58"/>
      <c r="OXJ191" s="58"/>
      <c r="OXK191" s="58"/>
      <c r="OXL191" s="58"/>
      <c r="OXM191" s="58"/>
      <c r="OXN191" s="58"/>
      <c r="OXO191" s="58"/>
      <c r="OXP191" s="58"/>
      <c r="OXQ191" s="58"/>
      <c r="OXR191" s="58"/>
      <c r="OXS191" s="58"/>
      <c r="OXT191" s="58"/>
      <c r="OXU191" s="58"/>
      <c r="OXV191" s="58"/>
      <c r="OXW191" s="58"/>
      <c r="OXX191" s="58"/>
      <c r="OXY191" s="58"/>
      <c r="OXZ191" s="58"/>
      <c r="OYA191" s="58"/>
      <c r="OYB191" s="58"/>
      <c r="OYC191" s="58"/>
      <c r="OYD191" s="58"/>
      <c r="OYE191" s="58"/>
      <c r="OYF191" s="58"/>
      <c r="OYG191" s="58"/>
      <c r="OYH191" s="58"/>
      <c r="OYI191" s="58"/>
      <c r="OYJ191" s="58"/>
      <c r="OYK191" s="58"/>
      <c r="OYL191" s="58"/>
      <c r="OYM191" s="58"/>
      <c r="OYN191" s="58"/>
      <c r="OYO191" s="58"/>
      <c r="OYP191" s="58"/>
      <c r="OYQ191" s="58"/>
      <c r="OYR191" s="58"/>
      <c r="OYS191" s="58"/>
      <c r="OYT191" s="58"/>
      <c r="OYU191" s="58"/>
      <c r="OYV191" s="58"/>
      <c r="OYW191" s="58"/>
      <c r="OYX191" s="58"/>
      <c r="OYY191" s="58"/>
      <c r="OYZ191" s="58"/>
      <c r="OZA191" s="58"/>
      <c r="OZB191" s="58"/>
      <c r="OZC191" s="58"/>
      <c r="OZD191" s="58"/>
      <c r="OZE191" s="58"/>
      <c r="OZF191" s="58"/>
      <c r="OZG191" s="58"/>
      <c r="OZH191" s="58"/>
      <c r="OZI191" s="58"/>
      <c r="OZJ191" s="58"/>
      <c r="OZK191" s="58"/>
      <c r="OZL191" s="58"/>
      <c r="OZM191" s="58"/>
      <c r="OZN191" s="58"/>
      <c r="OZO191" s="58"/>
      <c r="OZP191" s="58"/>
      <c r="OZQ191" s="58"/>
      <c r="OZR191" s="58"/>
      <c r="OZS191" s="58"/>
      <c r="OZT191" s="58"/>
      <c r="OZU191" s="58"/>
      <c r="OZV191" s="58"/>
      <c r="OZW191" s="58"/>
      <c r="OZX191" s="58"/>
      <c r="OZY191" s="58"/>
      <c r="OZZ191" s="58"/>
      <c r="PAA191" s="58"/>
      <c r="PAB191" s="58"/>
      <c r="PAC191" s="58"/>
      <c r="PAD191" s="58"/>
      <c r="PAE191" s="58"/>
      <c r="PAF191" s="58"/>
      <c r="PAG191" s="58"/>
      <c r="PAH191" s="58"/>
      <c r="PAI191" s="58"/>
      <c r="PAJ191" s="58"/>
      <c r="PAK191" s="58"/>
      <c r="PAL191" s="58"/>
      <c r="PAM191" s="58"/>
      <c r="PAN191" s="58"/>
      <c r="PAO191" s="58"/>
      <c r="PAP191" s="58"/>
      <c r="PAQ191" s="58"/>
      <c r="PAR191" s="58"/>
      <c r="PAS191" s="58"/>
      <c r="PAT191" s="58"/>
      <c r="PAU191" s="58"/>
      <c r="PAV191" s="58"/>
      <c r="PAW191" s="58"/>
      <c r="PAX191" s="58"/>
      <c r="PAY191" s="58"/>
      <c r="PAZ191" s="58"/>
      <c r="PBA191" s="58"/>
      <c r="PBB191" s="58"/>
      <c r="PBC191" s="58"/>
      <c r="PBD191" s="58"/>
      <c r="PBE191" s="58"/>
      <c r="PBF191" s="58"/>
      <c r="PBG191" s="58"/>
      <c r="PBH191" s="58"/>
      <c r="PBI191" s="58"/>
      <c r="PBJ191" s="58"/>
      <c r="PBK191" s="58"/>
      <c r="PBL191" s="58"/>
      <c r="PBM191" s="58"/>
      <c r="PBN191" s="58"/>
      <c r="PBO191" s="58"/>
      <c r="PBP191" s="58"/>
      <c r="PBQ191" s="58"/>
      <c r="PBR191" s="58"/>
      <c r="PBS191" s="58"/>
      <c r="PBT191" s="58"/>
      <c r="PBU191" s="58"/>
      <c r="PBV191" s="58"/>
      <c r="PBW191" s="58"/>
      <c r="PBX191" s="58"/>
      <c r="PBY191" s="58"/>
      <c r="PBZ191" s="58"/>
      <c r="PCA191" s="58"/>
      <c r="PCB191" s="58"/>
      <c r="PCC191" s="58"/>
      <c r="PCD191" s="58"/>
      <c r="PCE191" s="58"/>
      <c r="PCF191" s="58"/>
      <c r="PCG191" s="58"/>
      <c r="PCH191" s="58"/>
      <c r="PCI191" s="58"/>
      <c r="PCJ191" s="58"/>
      <c r="PCK191" s="58"/>
      <c r="PCL191" s="58"/>
      <c r="PCM191" s="58"/>
      <c r="PCN191" s="58"/>
      <c r="PCO191" s="58"/>
      <c r="PCP191" s="58"/>
      <c r="PCQ191" s="58"/>
      <c r="PCR191" s="58"/>
      <c r="PCS191" s="58"/>
      <c r="PCT191" s="58"/>
      <c r="PCU191" s="58"/>
      <c r="PCV191" s="58"/>
      <c r="PCW191" s="58"/>
      <c r="PCX191" s="58"/>
      <c r="PCY191" s="58"/>
      <c r="PCZ191" s="58"/>
      <c r="PDA191" s="58"/>
      <c r="PDB191" s="58"/>
      <c r="PDC191" s="58"/>
      <c r="PDD191" s="58"/>
      <c r="PDE191" s="58"/>
      <c r="PDF191" s="58"/>
      <c r="PDG191" s="58"/>
      <c r="PDH191" s="58"/>
      <c r="PDI191" s="58"/>
      <c r="PDJ191" s="58"/>
      <c r="PDK191" s="58"/>
      <c r="PDL191" s="58"/>
      <c r="PDM191" s="58"/>
      <c r="PDN191" s="58"/>
      <c r="PDO191" s="58"/>
      <c r="PDP191" s="58"/>
      <c r="PDQ191" s="58"/>
      <c r="PDR191" s="58"/>
      <c r="PDS191" s="58"/>
      <c r="PDT191" s="58"/>
      <c r="PDU191" s="58"/>
      <c r="PDV191" s="58"/>
      <c r="PDW191" s="58"/>
      <c r="PDX191" s="58"/>
      <c r="PDY191" s="58"/>
      <c r="PDZ191" s="58"/>
      <c r="PEA191" s="58"/>
      <c r="PEB191" s="58"/>
      <c r="PEC191" s="58"/>
      <c r="PED191" s="58"/>
      <c r="PEE191" s="58"/>
      <c r="PEF191" s="58"/>
      <c r="PEG191" s="58"/>
      <c r="PEH191" s="58"/>
      <c r="PEI191" s="58"/>
      <c r="PEJ191" s="58"/>
      <c r="PEK191" s="58"/>
      <c r="PEL191" s="58"/>
      <c r="PEM191" s="58"/>
      <c r="PEN191" s="58"/>
      <c r="PEO191" s="58"/>
      <c r="PEP191" s="58"/>
      <c r="PEQ191" s="58"/>
      <c r="PER191" s="58"/>
      <c r="PES191" s="58"/>
      <c r="PET191" s="58"/>
      <c r="PEU191" s="58"/>
      <c r="PEV191" s="58"/>
      <c r="PEW191" s="58"/>
      <c r="PEX191" s="58"/>
      <c r="PEY191" s="58"/>
      <c r="PEZ191" s="58"/>
      <c r="PFA191" s="58"/>
      <c r="PFB191" s="58"/>
      <c r="PFC191" s="58"/>
      <c r="PFD191" s="58"/>
      <c r="PFE191" s="58"/>
      <c r="PFF191" s="58"/>
      <c r="PFG191" s="58"/>
      <c r="PFH191" s="58"/>
      <c r="PFI191" s="58"/>
      <c r="PFJ191" s="58"/>
      <c r="PFK191" s="58"/>
      <c r="PFL191" s="58"/>
      <c r="PFM191" s="58"/>
      <c r="PFN191" s="58"/>
      <c r="PFO191" s="58"/>
      <c r="PFP191" s="58"/>
      <c r="PFQ191" s="58"/>
      <c r="PFR191" s="58"/>
      <c r="PFS191" s="58"/>
      <c r="PFT191" s="58"/>
      <c r="PFU191" s="58"/>
      <c r="PFV191" s="58"/>
      <c r="PFW191" s="58"/>
      <c r="PFX191" s="58"/>
      <c r="PFY191" s="58"/>
      <c r="PFZ191" s="58"/>
      <c r="PGA191" s="58"/>
      <c r="PGB191" s="58"/>
      <c r="PGC191" s="58"/>
      <c r="PGD191" s="58"/>
      <c r="PGE191" s="58"/>
      <c r="PGF191" s="58"/>
      <c r="PGG191" s="58"/>
      <c r="PGH191" s="58"/>
      <c r="PGI191" s="58"/>
      <c r="PGJ191" s="58"/>
      <c r="PGK191" s="58"/>
      <c r="PGL191" s="58"/>
      <c r="PGM191" s="58"/>
      <c r="PGN191" s="58"/>
      <c r="PGO191" s="58"/>
      <c r="PGP191" s="58"/>
      <c r="PGQ191" s="58"/>
      <c r="PGR191" s="58"/>
      <c r="PGS191" s="58"/>
      <c r="PGT191" s="58"/>
      <c r="PGU191" s="58"/>
      <c r="PGV191" s="58"/>
      <c r="PGW191" s="58"/>
      <c r="PGX191" s="58"/>
      <c r="PGY191" s="58"/>
      <c r="PGZ191" s="58"/>
      <c r="PHA191" s="58"/>
      <c r="PHB191" s="58"/>
      <c r="PHC191" s="58"/>
      <c r="PHD191" s="58"/>
      <c r="PHE191" s="58"/>
      <c r="PHF191" s="58"/>
      <c r="PHG191" s="58"/>
      <c r="PHH191" s="58"/>
      <c r="PHI191" s="58"/>
      <c r="PHJ191" s="58"/>
      <c r="PHK191" s="58"/>
      <c r="PHL191" s="58"/>
      <c r="PHM191" s="58"/>
      <c r="PHN191" s="58"/>
      <c r="PHO191" s="58"/>
      <c r="PHP191" s="58"/>
      <c r="PHQ191" s="58"/>
      <c r="PHR191" s="58"/>
      <c r="PHS191" s="58"/>
      <c r="PHT191" s="58"/>
      <c r="PHU191" s="58"/>
      <c r="PHV191" s="58"/>
      <c r="PHW191" s="58"/>
      <c r="PHX191" s="58"/>
      <c r="PHY191" s="58"/>
      <c r="PHZ191" s="58"/>
      <c r="PIA191" s="58"/>
      <c r="PIB191" s="58"/>
      <c r="PIC191" s="58"/>
      <c r="PID191" s="58"/>
      <c r="PIE191" s="58"/>
      <c r="PIF191" s="58"/>
      <c r="PIG191" s="58"/>
      <c r="PIH191" s="58"/>
      <c r="PII191" s="58"/>
      <c r="PIJ191" s="58"/>
      <c r="PIK191" s="58"/>
      <c r="PIL191" s="58"/>
      <c r="PIM191" s="58"/>
      <c r="PIN191" s="58"/>
      <c r="PIO191" s="58"/>
      <c r="PIP191" s="58"/>
      <c r="PIQ191" s="58"/>
      <c r="PIR191" s="58"/>
      <c r="PIS191" s="58"/>
      <c r="PIT191" s="58"/>
      <c r="PIU191" s="58"/>
      <c r="PIV191" s="58"/>
      <c r="PIW191" s="58"/>
      <c r="PIX191" s="58"/>
      <c r="PIY191" s="58"/>
      <c r="PIZ191" s="58"/>
      <c r="PJA191" s="58"/>
      <c r="PJB191" s="58"/>
      <c r="PJC191" s="58"/>
      <c r="PJD191" s="58"/>
      <c r="PJE191" s="58"/>
      <c r="PJF191" s="58"/>
      <c r="PJG191" s="58"/>
      <c r="PJH191" s="58"/>
      <c r="PJI191" s="58"/>
      <c r="PJJ191" s="58"/>
      <c r="PJK191" s="58"/>
      <c r="PJL191" s="58"/>
      <c r="PJM191" s="58"/>
      <c r="PJN191" s="58"/>
      <c r="PJO191" s="58"/>
      <c r="PJP191" s="58"/>
      <c r="PJQ191" s="58"/>
      <c r="PJR191" s="58"/>
      <c r="PJS191" s="58"/>
      <c r="PJT191" s="58"/>
      <c r="PJU191" s="58"/>
      <c r="PJV191" s="58"/>
      <c r="PJW191" s="58"/>
      <c r="PJX191" s="58"/>
      <c r="PJY191" s="58"/>
      <c r="PJZ191" s="58"/>
      <c r="PKA191" s="58"/>
      <c r="PKB191" s="58"/>
      <c r="PKC191" s="58"/>
      <c r="PKD191" s="58"/>
      <c r="PKE191" s="58"/>
      <c r="PKF191" s="58"/>
      <c r="PKG191" s="58"/>
      <c r="PKH191" s="58"/>
      <c r="PKI191" s="58"/>
      <c r="PKJ191" s="58"/>
      <c r="PKK191" s="58"/>
      <c r="PKL191" s="58"/>
      <c r="PKM191" s="58"/>
      <c r="PKN191" s="58"/>
      <c r="PKO191" s="58"/>
      <c r="PKP191" s="58"/>
      <c r="PKQ191" s="58"/>
      <c r="PKR191" s="58"/>
      <c r="PKS191" s="58"/>
      <c r="PKT191" s="58"/>
      <c r="PKU191" s="58"/>
      <c r="PKV191" s="58"/>
      <c r="PKW191" s="58"/>
      <c r="PKX191" s="58"/>
      <c r="PKY191" s="58"/>
      <c r="PKZ191" s="58"/>
      <c r="PLA191" s="58"/>
      <c r="PLB191" s="58"/>
      <c r="PLC191" s="58"/>
      <c r="PLD191" s="58"/>
      <c r="PLE191" s="58"/>
      <c r="PLF191" s="58"/>
      <c r="PLG191" s="58"/>
      <c r="PLH191" s="58"/>
      <c r="PLI191" s="58"/>
      <c r="PLJ191" s="58"/>
      <c r="PLK191" s="58"/>
      <c r="PLL191" s="58"/>
      <c r="PLM191" s="58"/>
      <c r="PLN191" s="58"/>
      <c r="PLO191" s="58"/>
      <c r="PLP191" s="58"/>
      <c r="PLQ191" s="58"/>
      <c r="PLR191" s="58"/>
      <c r="PLS191" s="58"/>
      <c r="PLT191" s="58"/>
      <c r="PLU191" s="58"/>
      <c r="PLV191" s="58"/>
      <c r="PLW191" s="58"/>
      <c r="PLX191" s="58"/>
      <c r="PLY191" s="58"/>
      <c r="PLZ191" s="58"/>
      <c r="PMA191" s="58"/>
      <c r="PMB191" s="58"/>
      <c r="PMC191" s="58"/>
      <c r="PMD191" s="58"/>
      <c r="PME191" s="58"/>
      <c r="PMF191" s="58"/>
      <c r="PMG191" s="58"/>
      <c r="PMH191" s="58"/>
      <c r="PMI191" s="58"/>
      <c r="PMJ191" s="58"/>
      <c r="PMK191" s="58"/>
      <c r="PML191" s="58"/>
      <c r="PMM191" s="58"/>
      <c r="PMN191" s="58"/>
      <c r="PMO191" s="58"/>
      <c r="PMP191" s="58"/>
      <c r="PMQ191" s="58"/>
      <c r="PMR191" s="58"/>
      <c r="PMS191" s="58"/>
      <c r="PMT191" s="58"/>
      <c r="PMU191" s="58"/>
      <c r="PMV191" s="58"/>
      <c r="PMW191" s="58"/>
      <c r="PMX191" s="58"/>
      <c r="PMY191" s="58"/>
      <c r="PMZ191" s="58"/>
      <c r="PNA191" s="58"/>
      <c r="PNB191" s="58"/>
      <c r="PNC191" s="58"/>
      <c r="PND191" s="58"/>
      <c r="PNE191" s="58"/>
      <c r="PNF191" s="58"/>
      <c r="PNG191" s="58"/>
      <c r="PNH191" s="58"/>
      <c r="PNI191" s="58"/>
      <c r="PNJ191" s="58"/>
      <c r="PNK191" s="58"/>
      <c r="PNL191" s="58"/>
      <c r="PNM191" s="58"/>
      <c r="PNN191" s="58"/>
      <c r="PNO191" s="58"/>
      <c r="PNP191" s="58"/>
      <c r="PNQ191" s="58"/>
      <c r="PNR191" s="58"/>
      <c r="PNS191" s="58"/>
      <c r="PNT191" s="58"/>
      <c r="PNU191" s="58"/>
      <c r="PNV191" s="58"/>
      <c r="PNW191" s="58"/>
      <c r="PNX191" s="58"/>
      <c r="PNY191" s="58"/>
      <c r="PNZ191" s="58"/>
      <c r="POA191" s="58"/>
      <c r="POB191" s="58"/>
      <c r="POC191" s="58"/>
      <c r="POD191" s="58"/>
      <c r="POE191" s="58"/>
      <c r="POF191" s="58"/>
      <c r="POG191" s="58"/>
      <c r="POH191" s="58"/>
      <c r="POI191" s="58"/>
      <c r="POJ191" s="58"/>
      <c r="POK191" s="58"/>
      <c r="POL191" s="58"/>
      <c r="POM191" s="58"/>
      <c r="PON191" s="58"/>
      <c r="POO191" s="58"/>
      <c r="POP191" s="58"/>
      <c r="POQ191" s="58"/>
      <c r="POR191" s="58"/>
      <c r="POS191" s="58"/>
      <c r="POT191" s="58"/>
      <c r="POU191" s="58"/>
      <c r="POV191" s="58"/>
      <c r="POW191" s="58"/>
      <c r="POX191" s="58"/>
      <c r="POY191" s="58"/>
      <c r="POZ191" s="58"/>
      <c r="PPA191" s="58"/>
      <c r="PPB191" s="58"/>
      <c r="PPC191" s="58"/>
      <c r="PPD191" s="58"/>
      <c r="PPE191" s="58"/>
      <c r="PPF191" s="58"/>
      <c r="PPG191" s="58"/>
      <c r="PPH191" s="58"/>
      <c r="PPI191" s="58"/>
      <c r="PPJ191" s="58"/>
      <c r="PPK191" s="58"/>
      <c r="PPL191" s="58"/>
      <c r="PPM191" s="58"/>
      <c r="PPN191" s="58"/>
      <c r="PPO191" s="58"/>
      <c r="PPP191" s="58"/>
      <c r="PPQ191" s="58"/>
      <c r="PPR191" s="58"/>
      <c r="PPS191" s="58"/>
      <c r="PPT191" s="58"/>
      <c r="PPU191" s="58"/>
      <c r="PPV191" s="58"/>
      <c r="PPW191" s="58"/>
      <c r="PPX191" s="58"/>
      <c r="PPY191" s="58"/>
      <c r="PPZ191" s="58"/>
      <c r="PQA191" s="58"/>
      <c r="PQB191" s="58"/>
      <c r="PQC191" s="58"/>
      <c r="PQD191" s="58"/>
      <c r="PQE191" s="58"/>
      <c r="PQF191" s="58"/>
      <c r="PQG191" s="58"/>
      <c r="PQH191" s="58"/>
      <c r="PQI191" s="58"/>
      <c r="PQJ191" s="58"/>
      <c r="PQK191" s="58"/>
      <c r="PQL191" s="58"/>
      <c r="PQM191" s="58"/>
      <c r="PQN191" s="58"/>
      <c r="PQO191" s="58"/>
      <c r="PQP191" s="58"/>
      <c r="PQQ191" s="58"/>
      <c r="PQR191" s="58"/>
      <c r="PQS191" s="58"/>
      <c r="PQT191" s="58"/>
      <c r="PQU191" s="58"/>
      <c r="PQV191" s="58"/>
      <c r="PQW191" s="58"/>
      <c r="PQX191" s="58"/>
      <c r="PQY191" s="58"/>
      <c r="PQZ191" s="58"/>
      <c r="PRA191" s="58"/>
      <c r="PRB191" s="58"/>
      <c r="PRC191" s="58"/>
      <c r="PRD191" s="58"/>
      <c r="PRE191" s="58"/>
      <c r="PRF191" s="58"/>
      <c r="PRG191" s="58"/>
      <c r="PRH191" s="58"/>
      <c r="PRI191" s="58"/>
      <c r="PRJ191" s="58"/>
      <c r="PRK191" s="58"/>
      <c r="PRL191" s="58"/>
      <c r="PRM191" s="58"/>
      <c r="PRN191" s="58"/>
      <c r="PRO191" s="58"/>
      <c r="PRP191" s="58"/>
      <c r="PRQ191" s="58"/>
      <c r="PRR191" s="58"/>
      <c r="PRS191" s="58"/>
      <c r="PRT191" s="58"/>
      <c r="PRU191" s="58"/>
      <c r="PRV191" s="58"/>
      <c r="PRW191" s="58"/>
      <c r="PRX191" s="58"/>
      <c r="PRY191" s="58"/>
      <c r="PRZ191" s="58"/>
      <c r="PSA191" s="58"/>
      <c r="PSB191" s="58"/>
      <c r="PSC191" s="58"/>
      <c r="PSD191" s="58"/>
      <c r="PSE191" s="58"/>
      <c r="PSF191" s="58"/>
      <c r="PSG191" s="58"/>
      <c r="PSH191" s="58"/>
      <c r="PSI191" s="58"/>
      <c r="PSJ191" s="58"/>
      <c r="PSK191" s="58"/>
      <c r="PSL191" s="58"/>
      <c r="PSM191" s="58"/>
      <c r="PSN191" s="58"/>
      <c r="PSO191" s="58"/>
      <c r="PSP191" s="58"/>
      <c r="PSQ191" s="58"/>
      <c r="PSR191" s="58"/>
      <c r="PSS191" s="58"/>
      <c r="PST191" s="58"/>
      <c r="PSU191" s="58"/>
      <c r="PSV191" s="58"/>
      <c r="PSW191" s="58"/>
      <c r="PSX191" s="58"/>
      <c r="PSY191" s="58"/>
      <c r="PSZ191" s="58"/>
      <c r="PTA191" s="58"/>
      <c r="PTB191" s="58"/>
      <c r="PTC191" s="58"/>
      <c r="PTD191" s="58"/>
      <c r="PTE191" s="58"/>
      <c r="PTF191" s="58"/>
      <c r="PTG191" s="58"/>
      <c r="PTH191" s="58"/>
      <c r="PTI191" s="58"/>
      <c r="PTJ191" s="58"/>
      <c r="PTK191" s="58"/>
      <c r="PTL191" s="58"/>
      <c r="PTM191" s="58"/>
      <c r="PTN191" s="58"/>
      <c r="PTO191" s="58"/>
      <c r="PTP191" s="58"/>
      <c r="PTQ191" s="58"/>
      <c r="PTR191" s="58"/>
      <c r="PTS191" s="58"/>
      <c r="PTT191" s="58"/>
      <c r="PTU191" s="58"/>
      <c r="PTV191" s="58"/>
      <c r="PTW191" s="58"/>
      <c r="PTX191" s="58"/>
      <c r="PTY191" s="58"/>
      <c r="PTZ191" s="58"/>
      <c r="PUA191" s="58"/>
      <c r="PUB191" s="58"/>
      <c r="PUC191" s="58"/>
      <c r="PUD191" s="58"/>
      <c r="PUE191" s="58"/>
      <c r="PUF191" s="58"/>
      <c r="PUG191" s="58"/>
      <c r="PUH191" s="58"/>
      <c r="PUI191" s="58"/>
      <c r="PUJ191" s="58"/>
      <c r="PUK191" s="58"/>
      <c r="PUL191" s="58"/>
      <c r="PUM191" s="58"/>
      <c r="PUN191" s="58"/>
      <c r="PUO191" s="58"/>
      <c r="PUP191" s="58"/>
      <c r="PUQ191" s="58"/>
      <c r="PUR191" s="58"/>
      <c r="PUS191" s="58"/>
      <c r="PUT191" s="58"/>
      <c r="PUU191" s="58"/>
      <c r="PUV191" s="58"/>
      <c r="PUW191" s="58"/>
      <c r="PUX191" s="58"/>
      <c r="PUY191" s="58"/>
      <c r="PUZ191" s="58"/>
      <c r="PVA191" s="58"/>
      <c r="PVB191" s="58"/>
      <c r="PVC191" s="58"/>
      <c r="PVD191" s="58"/>
      <c r="PVE191" s="58"/>
      <c r="PVF191" s="58"/>
      <c r="PVG191" s="58"/>
      <c r="PVH191" s="58"/>
      <c r="PVI191" s="58"/>
      <c r="PVJ191" s="58"/>
      <c r="PVK191" s="58"/>
      <c r="PVL191" s="58"/>
      <c r="PVM191" s="58"/>
      <c r="PVN191" s="58"/>
      <c r="PVO191" s="58"/>
      <c r="PVP191" s="58"/>
      <c r="PVQ191" s="58"/>
      <c r="PVR191" s="58"/>
      <c r="PVS191" s="58"/>
      <c r="PVT191" s="58"/>
      <c r="PVU191" s="58"/>
      <c r="PVV191" s="58"/>
      <c r="PVW191" s="58"/>
      <c r="PVX191" s="58"/>
      <c r="PVY191" s="58"/>
      <c r="PVZ191" s="58"/>
      <c r="PWA191" s="58"/>
      <c r="PWB191" s="58"/>
      <c r="PWC191" s="58"/>
      <c r="PWD191" s="58"/>
      <c r="PWE191" s="58"/>
      <c r="PWF191" s="58"/>
      <c r="PWG191" s="58"/>
      <c r="PWH191" s="58"/>
      <c r="PWI191" s="58"/>
      <c r="PWJ191" s="58"/>
      <c r="PWK191" s="58"/>
      <c r="PWL191" s="58"/>
      <c r="PWM191" s="58"/>
      <c r="PWN191" s="58"/>
      <c r="PWO191" s="58"/>
      <c r="PWP191" s="58"/>
      <c r="PWQ191" s="58"/>
      <c r="PWR191" s="58"/>
      <c r="PWS191" s="58"/>
      <c r="PWT191" s="58"/>
      <c r="PWU191" s="58"/>
      <c r="PWV191" s="58"/>
      <c r="PWW191" s="58"/>
      <c r="PWX191" s="58"/>
      <c r="PWY191" s="58"/>
      <c r="PWZ191" s="58"/>
      <c r="PXA191" s="58"/>
      <c r="PXB191" s="58"/>
      <c r="PXC191" s="58"/>
      <c r="PXD191" s="58"/>
      <c r="PXE191" s="58"/>
      <c r="PXF191" s="58"/>
      <c r="PXG191" s="58"/>
      <c r="PXH191" s="58"/>
      <c r="PXI191" s="58"/>
      <c r="PXJ191" s="58"/>
      <c r="PXK191" s="58"/>
      <c r="PXL191" s="58"/>
      <c r="PXM191" s="58"/>
      <c r="PXN191" s="58"/>
      <c r="PXO191" s="58"/>
      <c r="PXP191" s="58"/>
      <c r="PXQ191" s="58"/>
      <c r="PXR191" s="58"/>
      <c r="PXS191" s="58"/>
      <c r="PXT191" s="58"/>
      <c r="PXU191" s="58"/>
      <c r="PXV191" s="58"/>
      <c r="PXW191" s="58"/>
      <c r="PXX191" s="58"/>
      <c r="PXY191" s="58"/>
      <c r="PXZ191" s="58"/>
      <c r="PYA191" s="58"/>
      <c r="PYB191" s="58"/>
      <c r="PYC191" s="58"/>
      <c r="PYD191" s="58"/>
      <c r="PYE191" s="58"/>
      <c r="PYF191" s="58"/>
      <c r="PYG191" s="58"/>
      <c r="PYH191" s="58"/>
      <c r="PYI191" s="58"/>
      <c r="PYJ191" s="58"/>
      <c r="PYK191" s="58"/>
      <c r="PYL191" s="58"/>
      <c r="PYM191" s="58"/>
      <c r="PYN191" s="58"/>
      <c r="PYO191" s="58"/>
      <c r="PYP191" s="58"/>
      <c r="PYQ191" s="58"/>
      <c r="PYR191" s="58"/>
      <c r="PYS191" s="58"/>
      <c r="PYT191" s="58"/>
      <c r="PYU191" s="58"/>
      <c r="PYV191" s="58"/>
      <c r="PYW191" s="58"/>
      <c r="PYX191" s="58"/>
      <c r="PYY191" s="58"/>
      <c r="PYZ191" s="58"/>
      <c r="PZA191" s="58"/>
      <c r="PZB191" s="58"/>
      <c r="PZC191" s="58"/>
      <c r="PZD191" s="58"/>
      <c r="PZE191" s="58"/>
      <c r="PZF191" s="58"/>
      <c r="PZG191" s="58"/>
      <c r="PZH191" s="58"/>
      <c r="PZI191" s="58"/>
      <c r="PZJ191" s="58"/>
      <c r="PZK191" s="58"/>
      <c r="PZL191" s="58"/>
      <c r="PZM191" s="58"/>
      <c r="PZN191" s="58"/>
      <c r="PZO191" s="58"/>
      <c r="PZP191" s="58"/>
      <c r="PZQ191" s="58"/>
      <c r="PZR191" s="58"/>
      <c r="PZS191" s="58"/>
      <c r="PZT191" s="58"/>
      <c r="PZU191" s="58"/>
      <c r="PZV191" s="58"/>
      <c r="PZW191" s="58"/>
      <c r="PZX191" s="58"/>
      <c r="PZY191" s="58"/>
      <c r="PZZ191" s="58"/>
      <c r="QAA191" s="58"/>
      <c r="QAB191" s="58"/>
      <c r="QAC191" s="58"/>
      <c r="QAD191" s="58"/>
      <c r="QAE191" s="58"/>
      <c r="QAF191" s="58"/>
      <c r="QAG191" s="58"/>
      <c r="QAH191" s="58"/>
      <c r="QAI191" s="58"/>
      <c r="QAJ191" s="58"/>
      <c r="QAK191" s="58"/>
      <c r="QAL191" s="58"/>
      <c r="QAM191" s="58"/>
      <c r="QAN191" s="58"/>
      <c r="QAO191" s="58"/>
      <c r="QAP191" s="58"/>
      <c r="QAQ191" s="58"/>
      <c r="QAR191" s="58"/>
      <c r="QAS191" s="58"/>
      <c r="QAT191" s="58"/>
      <c r="QAU191" s="58"/>
      <c r="QAV191" s="58"/>
      <c r="QAW191" s="58"/>
      <c r="QAX191" s="58"/>
      <c r="QAY191" s="58"/>
      <c r="QAZ191" s="58"/>
      <c r="QBA191" s="58"/>
      <c r="QBB191" s="58"/>
      <c r="QBC191" s="58"/>
      <c r="QBD191" s="58"/>
      <c r="QBE191" s="58"/>
      <c r="QBF191" s="58"/>
      <c r="QBG191" s="58"/>
      <c r="QBH191" s="58"/>
      <c r="QBI191" s="58"/>
      <c r="QBJ191" s="58"/>
      <c r="QBK191" s="58"/>
      <c r="QBL191" s="58"/>
      <c r="QBM191" s="58"/>
      <c r="QBN191" s="58"/>
      <c r="QBO191" s="58"/>
      <c r="QBP191" s="58"/>
      <c r="QBQ191" s="58"/>
      <c r="QBR191" s="58"/>
      <c r="QBS191" s="58"/>
      <c r="QBT191" s="58"/>
      <c r="QBU191" s="58"/>
      <c r="QBV191" s="58"/>
      <c r="QBW191" s="58"/>
      <c r="QBX191" s="58"/>
      <c r="QBY191" s="58"/>
      <c r="QBZ191" s="58"/>
      <c r="QCA191" s="58"/>
      <c r="QCB191" s="58"/>
      <c r="QCC191" s="58"/>
      <c r="QCD191" s="58"/>
      <c r="QCE191" s="58"/>
      <c r="QCF191" s="58"/>
      <c r="QCG191" s="58"/>
      <c r="QCH191" s="58"/>
      <c r="QCI191" s="58"/>
      <c r="QCJ191" s="58"/>
      <c r="QCK191" s="58"/>
      <c r="QCL191" s="58"/>
      <c r="QCM191" s="58"/>
      <c r="QCN191" s="58"/>
      <c r="QCO191" s="58"/>
      <c r="QCP191" s="58"/>
      <c r="QCQ191" s="58"/>
      <c r="QCR191" s="58"/>
      <c r="QCS191" s="58"/>
      <c r="QCT191" s="58"/>
      <c r="QCU191" s="58"/>
      <c r="QCV191" s="58"/>
      <c r="QCW191" s="58"/>
      <c r="QCX191" s="58"/>
      <c r="QCY191" s="58"/>
      <c r="QCZ191" s="58"/>
      <c r="QDA191" s="58"/>
      <c r="QDB191" s="58"/>
      <c r="QDC191" s="58"/>
      <c r="QDD191" s="58"/>
      <c r="QDE191" s="58"/>
      <c r="QDF191" s="58"/>
      <c r="QDG191" s="58"/>
      <c r="QDH191" s="58"/>
      <c r="QDI191" s="58"/>
      <c r="QDJ191" s="58"/>
      <c r="QDK191" s="58"/>
      <c r="QDL191" s="58"/>
      <c r="QDM191" s="58"/>
      <c r="QDN191" s="58"/>
      <c r="QDO191" s="58"/>
      <c r="QDP191" s="58"/>
      <c r="QDQ191" s="58"/>
      <c r="QDR191" s="58"/>
      <c r="QDS191" s="58"/>
      <c r="QDT191" s="58"/>
      <c r="QDU191" s="58"/>
      <c r="QDV191" s="58"/>
      <c r="QDW191" s="58"/>
      <c r="QDX191" s="58"/>
      <c r="QDY191" s="58"/>
      <c r="QDZ191" s="58"/>
      <c r="QEA191" s="58"/>
      <c r="QEB191" s="58"/>
      <c r="QEC191" s="58"/>
      <c r="QED191" s="58"/>
      <c r="QEE191" s="58"/>
      <c r="QEF191" s="58"/>
      <c r="QEG191" s="58"/>
      <c r="QEH191" s="58"/>
      <c r="QEI191" s="58"/>
      <c r="QEJ191" s="58"/>
      <c r="QEK191" s="58"/>
      <c r="QEL191" s="58"/>
      <c r="QEM191" s="58"/>
      <c r="QEN191" s="58"/>
      <c r="QEO191" s="58"/>
      <c r="QEP191" s="58"/>
      <c r="QEQ191" s="58"/>
      <c r="QER191" s="58"/>
      <c r="QES191" s="58"/>
      <c r="QET191" s="58"/>
      <c r="QEU191" s="58"/>
      <c r="QEV191" s="58"/>
      <c r="QEW191" s="58"/>
      <c r="QEX191" s="58"/>
      <c r="QEY191" s="58"/>
      <c r="QEZ191" s="58"/>
      <c r="QFA191" s="58"/>
      <c r="QFB191" s="58"/>
      <c r="QFC191" s="58"/>
      <c r="QFD191" s="58"/>
      <c r="QFE191" s="58"/>
      <c r="QFF191" s="58"/>
      <c r="QFG191" s="58"/>
      <c r="QFH191" s="58"/>
      <c r="QFI191" s="58"/>
      <c r="QFJ191" s="58"/>
      <c r="QFK191" s="58"/>
      <c r="QFL191" s="58"/>
      <c r="QFM191" s="58"/>
      <c r="QFN191" s="58"/>
      <c r="QFO191" s="58"/>
      <c r="QFP191" s="58"/>
      <c r="QFQ191" s="58"/>
      <c r="QFR191" s="58"/>
      <c r="QFS191" s="58"/>
      <c r="QFT191" s="58"/>
      <c r="QFU191" s="58"/>
      <c r="QFV191" s="58"/>
      <c r="QFW191" s="58"/>
      <c r="QFX191" s="58"/>
      <c r="QFY191" s="58"/>
      <c r="QFZ191" s="58"/>
      <c r="QGA191" s="58"/>
      <c r="QGB191" s="58"/>
      <c r="QGC191" s="58"/>
      <c r="QGD191" s="58"/>
      <c r="QGE191" s="58"/>
      <c r="QGF191" s="58"/>
      <c r="QGG191" s="58"/>
      <c r="QGH191" s="58"/>
      <c r="QGI191" s="58"/>
      <c r="QGJ191" s="58"/>
      <c r="QGK191" s="58"/>
      <c r="QGL191" s="58"/>
      <c r="QGM191" s="58"/>
      <c r="QGN191" s="58"/>
      <c r="QGO191" s="58"/>
      <c r="QGP191" s="58"/>
      <c r="QGQ191" s="58"/>
      <c r="QGR191" s="58"/>
      <c r="QGS191" s="58"/>
      <c r="QGT191" s="58"/>
      <c r="QGU191" s="58"/>
      <c r="QGV191" s="58"/>
      <c r="QGW191" s="58"/>
      <c r="QGX191" s="58"/>
      <c r="QGY191" s="58"/>
      <c r="QGZ191" s="58"/>
      <c r="QHA191" s="58"/>
      <c r="QHB191" s="58"/>
      <c r="QHC191" s="58"/>
      <c r="QHD191" s="58"/>
      <c r="QHE191" s="58"/>
      <c r="QHF191" s="58"/>
      <c r="QHG191" s="58"/>
      <c r="QHH191" s="58"/>
      <c r="QHI191" s="58"/>
      <c r="QHJ191" s="58"/>
      <c r="QHK191" s="58"/>
      <c r="QHL191" s="58"/>
      <c r="QHM191" s="58"/>
      <c r="QHN191" s="58"/>
      <c r="QHO191" s="58"/>
      <c r="QHP191" s="58"/>
      <c r="QHQ191" s="58"/>
      <c r="QHR191" s="58"/>
      <c r="QHS191" s="58"/>
      <c r="QHT191" s="58"/>
      <c r="QHU191" s="58"/>
      <c r="QHV191" s="58"/>
      <c r="QHW191" s="58"/>
      <c r="QHX191" s="58"/>
      <c r="QHY191" s="58"/>
      <c r="QHZ191" s="58"/>
      <c r="QIA191" s="58"/>
      <c r="QIB191" s="58"/>
      <c r="QIC191" s="58"/>
      <c r="QID191" s="58"/>
      <c r="QIE191" s="58"/>
      <c r="QIF191" s="58"/>
      <c r="QIG191" s="58"/>
      <c r="QIH191" s="58"/>
      <c r="QII191" s="58"/>
      <c r="QIJ191" s="58"/>
      <c r="QIK191" s="58"/>
      <c r="QIL191" s="58"/>
      <c r="QIM191" s="58"/>
      <c r="QIN191" s="58"/>
      <c r="QIO191" s="58"/>
      <c r="QIP191" s="58"/>
      <c r="QIQ191" s="58"/>
      <c r="QIR191" s="58"/>
      <c r="QIS191" s="58"/>
      <c r="QIT191" s="58"/>
      <c r="QIU191" s="58"/>
      <c r="QIV191" s="58"/>
      <c r="QIW191" s="58"/>
      <c r="QIX191" s="58"/>
      <c r="QIY191" s="58"/>
      <c r="QIZ191" s="58"/>
      <c r="QJA191" s="58"/>
      <c r="QJB191" s="58"/>
      <c r="QJC191" s="58"/>
      <c r="QJD191" s="58"/>
      <c r="QJE191" s="58"/>
      <c r="QJF191" s="58"/>
      <c r="QJG191" s="58"/>
      <c r="QJH191" s="58"/>
      <c r="QJI191" s="58"/>
      <c r="QJJ191" s="58"/>
      <c r="QJK191" s="58"/>
      <c r="QJL191" s="58"/>
      <c r="QJM191" s="58"/>
      <c r="QJN191" s="58"/>
      <c r="QJO191" s="58"/>
      <c r="QJP191" s="58"/>
      <c r="QJQ191" s="58"/>
      <c r="QJR191" s="58"/>
      <c r="QJS191" s="58"/>
      <c r="QJT191" s="58"/>
      <c r="QJU191" s="58"/>
      <c r="QJV191" s="58"/>
      <c r="QJW191" s="58"/>
      <c r="QJX191" s="58"/>
      <c r="QJY191" s="58"/>
      <c r="QJZ191" s="58"/>
      <c r="QKA191" s="58"/>
      <c r="QKB191" s="58"/>
      <c r="QKC191" s="58"/>
      <c r="QKD191" s="58"/>
      <c r="QKE191" s="58"/>
      <c r="QKF191" s="58"/>
      <c r="QKG191" s="58"/>
      <c r="QKH191" s="58"/>
      <c r="QKI191" s="58"/>
      <c r="QKJ191" s="58"/>
      <c r="QKK191" s="58"/>
      <c r="QKL191" s="58"/>
      <c r="QKM191" s="58"/>
      <c r="QKN191" s="58"/>
      <c r="QKO191" s="58"/>
      <c r="QKP191" s="58"/>
      <c r="QKQ191" s="58"/>
      <c r="QKR191" s="58"/>
      <c r="QKS191" s="58"/>
      <c r="QKT191" s="58"/>
      <c r="QKU191" s="58"/>
      <c r="QKV191" s="58"/>
      <c r="QKW191" s="58"/>
      <c r="QKX191" s="58"/>
      <c r="QKY191" s="58"/>
      <c r="QKZ191" s="58"/>
      <c r="QLA191" s="58"/>
      <c r="QLB191" s="58"/>
      <c r="QLC191" s="58"/>
      <c r="QLD191" s="58"/>
      <c r="QLE191" s="58"/>
      <c r="QLF191" s="58"/>
      <c r="QLG191" s="58"/>
      <c r="QLH191" s="58"/>
      <c r="QLI191" s="58"/>
      <c r="QLJ191" s="58"/>
      <c r="QLK191" s="58"/>
      <c r="QLL191" s="58"/>
      <c r="QLM191" s="58"/>
      <c r="QLN191" s="58"/>
      <c r="QLO191" s="58"/>
      <c r="QLP191" s="58"/>
      <c r="QLQ191" s="58"/>
      <c r="QLR191" s="58"/>
      <c r="QLS191" s="58"/>
      <c r="QLT191" s="58"/>
      <c r="QLU191" s="58"/>
      <c r="QLV191" s="58"/>
      <c r="QLW191" s="58"/>
      <c r="QLX191" s="58"/>
      <c r="QLY191" s="58"/>
      <c r="QLZ191" s="58"/>
      <c r="QMA191" s="58"/>
      <c r="QMB191" s="58"/>
      <c r="QMC191" s="58"/>
      <c r="QMD191" s="58"/>
      <c r="QME191" s="58"/>
      <c r="QMF191" s="58"/>
      <c r="QMG191" s="58"/>
      <c r="QMH191" s="58"/>
      <c r="QMI191" s="58"/>
      <c r="QMJ191" s="58"/>
      <c r="QMK191" s="58"/>
      <c r="QML191" s="58"/>
      <c r="QMM191" s="58"/>
      <c r="QMN191" s="58"/>
      <c r="QMO191" s="58"/>
      <c r="QMP191" s="58"/>
      <c r="QMQ191" s="58"/>
      <c r="QMR191" s="58"/>
      <c r="QMS191" s="58"/>
      <c r="QMT191" s="58"/>
      <c r="QMU191" s="58"/>
      <c r="QMV191" s="58"/>
      <c r="QMW191" s="58"/>
      <c r="QMX191" s="58"/>
      <c r="QMY191" s="58"/>
      <c r="QMZ191" s="58"/>
      <c r="QNA191" s="58"/>
      <c r="QNB191" s="58"/>
      <c r="QNC191" s="58"/>
      <c r="QND191" s="58"/>
      <c r="QNE191" s="58"/>
      <c r="QNF191" s="58"/>
      <c r="QNG191" s="58"/>
      <c r="QNH191" s="58"/>
      <c r="QNI191" s="58"/>
      <c r="QNJ191" s="58"/>
      <c r="QNK191" s="58"/>
      <c r="QNL191" s="58"/>
      <c r="QNM191" s="58"/>
      <c r="QNN191" s="58"/>
      <c r="QNO191" s="58"/>
      <c r="QNP191" s="58"/>
      <c r="QNQ191" s="58"/>
      <c r="QNR191" s="58"/>
      <c r="QNS191" s="58"/>
      <c r="QNT191" s="58"/>
      <c r="QNU191" s="58"/>
      <c r="QNV191" s="58"/>
      <c r="QNW191" s="58"/>
      <c r="QNX191" s="58"/>
      <c r="QNY191" s="58"/>
      <c r="QNZ191" s="58"/>
      <c r="QOA191" s="58"/>
      <c r="QOB191" s="58"/>
      <c r="QOC191" s="58"/>
      <c r="QOD191" s="58"/>
      <c r="QOE191" s="58"/>
      <c r="QOF191" s="58"/>
      <c r="QOG191" s="58"/>
      <c r="QOH191" s="58"/>
      <c r="QOI191" s="58"/>
      <c r="QOJ191" s="58"/>
      <c r="QOK191" s="58"/>
      <c r="QOL191" s="58"/>
      <c r="QOM191" s="58"/>
      <c r="QON191" s="58"/>
      <c r="QOO191" s="58"/>
      <c r="QOP191" s="58"/>
      <c r="QOQ191" s="58"/>
      <c r="QOR191" s="58"/>
      <c r="QOS191" s="58"/>
      <c r="QOT191" s="58"/>
      <c r="QOU191" s="58"/>
      <c r="QOV191" s="58"/>
      <c r="QOW191" s="58"/>
      <c r="QOX191" s="58"/>
      <c r="QOY191" s="58"/>
      <c r="QOZ191" s="58"/>
      <c r="QPA191" s="58"/>
      <c r="QPB191" s="58"/>
      <c r="QPC191" s="58"/>
      <c r="QPD191" s="58"/>
      <c r="QPE191" s="58"/>
      <c r="QPF191" s="58"/>
      <c r="QPG191" s="58"/>
      <c r="QPH191" s="58"/>
      <c r="QPI191" s="58"/>
      <c r="QPJ191" s="58"/>
      <c r="QPK191" s="58"/>
      <c r="QPL191" s="58"/>
      <c r="QPM191" s="58"/>
      <c r="QPN191" s="58"/>
      <c r="QPO191" s="58"/>
      <c r="QPP191" s="58"/>
      <c r="QPQ191" s="58"/>
      <c r="QPR191" s="58"/>
      <c r="QPS191" s="58"/>
      <c r="QPT191" s="58"/>
      <c r="QPU191" s="58"/>
      <c r="QPV191" s="58"/>
      <c r="QPW191" s="58"/>
      <c r="QPX191" s="58"/>
      <c r="QPY191" s="58"/>
      <c r="QPZ191" s="58"/>
      <c r="QQA191" s="58"/>
      <c r="QQB191" s="58"/>
      <c r="QQC191" s="58"/>
      <c r="QQD191" s="58"/>
      <c r="QQE191" s="58"/>
      <c r="QQF191" s="58"/>
      <c r="QQG191" s="58"/>
      <c r="QQH191" s="58"/>
      <c r="QQI191" s="58"/>
      <c r="QQJ191" s="58"/>
      <c r="QQK191" s="58"/>
      <c r="QQL191" s="58"/>
      <c r="QQM191" s="58"/>
      <c r="QQN191" s="58"/>
      <c r="QQO191" s="58"/>
      <c r="QQP191" s="58"/>
      <c r="QQQ191" s="58"/>
      <c r="QQR191" s="58"/>
      <c r="QQS191" s="58"/>
      <c r="QQT191" s="58"/>
      <c r="QQU191" s="58"/>
      <c r="QQV191" s="58"/>
      <c r="QQW191" s="58"/>
      <c r="QQX191" s="58"/>
      <c r="QQY191" s="58"/>
      <c r="QQZ191" s="58"/>
      <c r="QRA191" s="58"/>
      <c r="QRB191" s="58"/>
      <c r="QRC191" s="58"/>
      <c r="QRD191" s="58"/>
      <c r="QRE191" s="58"/>
      <c r="QRF191" s="58"/>
      <c r="QRG191" s="58"/>
      <c r="QRH191" s="58"/>
      <c r="QRI191" s="58"/>
      <c r="QRJ191" s="58"/>
      <c r="QRK191" s="58"/>
      <c r="QRL191" s="58"/>
      <c r="QRM191" s="58"/>
      <c r="QRN191" s="58"/>
      <c r="QRO191" s="58"/>
      <c r="QRP191" s="58"/>
      <c r="QRQ191" s="58"/>
      <c r="QRR191" s="58"/>
      <c r="QRS191" s="58"/>
      <c r="QRT191" s="58"/>
      <c r="QRU191" s="58"/>
      <c r="QRV191" s="58"/>
      <c r="QRW191" s="58"/>
      <c r="QRX191" s="58"/>
      <c r="QRY191" s="58"/>
      <c r="QRZ191" s="58"/>
      <c r="QSA191" s="58"/>
      <c r="QSB191" s="58"/>
      <c r="QSC191" s="58"/>
      <c r="QSD191" s="58"/>
      <c r="QSE191" s="58"/>
      <c r="QSF191" s="58"/>
      <c r="QSG191" s="58"/>
      <c r="QSH191" s="58"/>
      <c r="QSI191" s="58"/>
      <c r="QSJ191" s="58"/>
      <c r="QSK191" s="58"/>
      <c r="QSL191" s="58"/>
      <c r="QSM191" s="58"/>
      <c r="QSN191" s="58"/>
      <c r="QSO191" s="58"/>
      <c r="QSP191" s="58"/>
      <c r="QSQ191" s="58"/>
      <c r="QSR191" s="58"/>
      <c r="QSS191" s="58"/>
      <c r="QST191" s="58"/>
      <c r="QSU191" s="58"/>
      <c r="QSV191" s="58"/>
      <c r="QSW191" s="58"/>
      <c r="QSX191" s="58"/>
      <c r="QSY191" s="58"/>
      <c r="QSZ191" s="58"/>
      <c r="QTA191" s="58"/>
      <c r="QTB191" s="58"/>
      <c r="QTC191" s="58"/>
      <c r="QTD191" s="58"/>
      <c r="QTE191" s="58"/>
      <c r="QTF191" s="58"/>
      <c r="QTG191" s="58"/>
      <c r="QTH191" s="58"/>
      <c r="QTI191" s="58"/>
      <c r="QTJ191" s="58"/>
      <c r="QTK191" s="58"/>
      <c r="QTL191" s="58"/>
      <c r="QTM191" s="58"/>
      <c r="QTN191" s="58"/>
      <c r="QTO191" s="58"/>
      <c r="QTP191" s="58"/>
      <c r="QTQ191" s="58"/>
      <c r="QTR191" s="58"/>
      <c r="QTS191" s="58"/>
      <c r="QTT191" s="58"/>
      <c r="QTU191" s="58"/>
      <c r="QTV191" s="58"/>
      <c r="QTW191" s="58"/>
      <c r="QTX191" s="58"/>
      <c r="QTY191" s="58"/>
      <c r="QTZ191" s="58"/>
      <c r="QUA191" s="58"/>
      <c r="QUB191" s="58"/>
      <c r="QUC191" s="58"/>
      <c r="QUD191" s="58"/>
      <c r="QUE191" s="58"/>
      <c r="QUF191" s="58"/>
      <c r="QUG191" s="58"/>
      <c r="QUH191" s="58"/>
      <c r="QUI191" s="58"/>
      <c r="QUJ191" s="58"/>
      <c r="QUK191" s="58"/>
      <c r="QUL191" s="58"/>
      <c r="QUM191" s="58"/>
      <c r="QUN191" s="58"/>
      <c r="QUO191" s="58"/>
      <c r="QUP191" s="58"/>
      <c r="QUQ191" s="58"/>
      <c r="QUR191" s="58"/>
      <c r="QUS191" s="58"/>
      <c r="QUT191" s="58"/>
      <c r="QUU191" s="58"/>
      <c r="QUV191" s="58"/>
      <c r="QUW191" s="58"/>
      <c r="QUX191" s="58"/>
      <c r="QUY191" s="58"/>
      <c r="QUZ191" s="58"/>
      <c r="QVA191" s="58"/>
      <c r="QVB191" s="58"/>
      <c r="QVC191" s="58"/>
      <c r="QVD191" s="58"/>
      <c r="QVE191" s="58"/>
      <c r="QVF191" s="58"/>
      <c r="QVG191" s="58"/>
      <c r="QVH191" s="58"/>
      <c r="QVI191" s="58"/>
      <c r="QVJ191" s="58"/>
      <c r="QVK191" s="58"/>
      <c r="QVL191" s="58"/>
      <c r="QVM191" s="58"/>
      <c r="QVN191" s="58"/>
      <c r="QVO191" s="58"/>
      <c r="QVP191" s="58"/>
      <c r="QVQ191" s="58"/>
      <c r="QVR191" s="58"/>
      <c r="QVS191" s="58"/>
      <c r="QVT191" s="58"/>
      <c r="QVU191" s="58"/>
      <c r="QVV191" s="58"/>
      <c r="QVW191" s="58"/>
      <c r="QVX191" s="58"/>
      <c r="QVY191" s="58"/>
      <c r="QVZ191" s="58"/>
      <c r="QWA191" s="58"/>
      <c r="QWB191" s="58"/>
      <c r="QWC191" s="58"/>
      <c r="QWD191" s="58"/>
      <c r="QWE191" s="58"/>
      <c r="QWF191" s="58"/>
      <c r="QWG191" s="58"/>
      <c r="QWH191" s="58"/>
      <c r="QWI191" s="58"/>
      <c r="QWJ191" s="58"/>
      <c r="QWK191" s="58"/>
      <c r="QWL191" s="58"/>
      <c r="QWM191" s="58"/>
      <c r="QWN191" s="58"/>
      <c r="QWO191" s="58"/>
      <c r="QWP191" s="58"/>
      <c r="QWQ191" s="58"/>
      <c r="QWR191" s="58"/>
      <c r="QWS191" s="58"/>
      <c r="QWT191" s="58"/>
      <c r="QWU191" s="58"/>
      <c r="QWV191" s="58"/>
      <c r="QWW191" s="58"/>
      <c r="QWX191" s="58"/>
      <c r="QWY191" s="58"/>
      <c r="QWZ191" s="58"/>
      <c r="QXA191" s="58"/>
      <c r="QXB191" s="58"/>
      <c r="QXC191" s="58"/>
      <c r="QXD191" s="58"/>
      <c r="QXE191" s="58"/>
      <c r="QXF191" s="58"/>
      <c r="QXG191" s="58"/>
      <c r="QXH191" s="58"/>
      <c r="QXI191" s="58"/>
      <c r="QXJ191" s="58"/>
      <c r="QXK191" s="58"/>
      <c r="QXL191" s="58"/>
      <c r="QXM191" s="58"/>
      <c r="QXN191" s="58"/>
      <c r="QXO191" s="58"/>
      <c r="QXP191" s="58"/>
      <c r="QXQ191" s="58"/>
      <c r="QXR191" s="58"/>
      <c r="QXS191" s="58"/>
      <c r="QXT191" s="58"/>
      <c r="QXU191" s="58"/>
      <c r="QXV191" s="58"/>
      <c r="QXW191" s="58"/>
      <c r="QXX191" s="58"/>
      <c r="QXY191" s="58"/>
      <c r="QXZ191" s="58"/>
      <c r="QYA191" s="58"/>
      <c r="QYB191" s="58"/>
      <c r="QYC191" s="58"/>
      <c r="QYD191" s="58"/>
      <c r="QYE191" s="58"/>
      <c r="QYF191" s="58"/>
      <c r="QYG191" s="58"/>
      <c r="QYH191" s="58"/>
      <c r="QYI191" s="58"/>
      <c r="QYJ191" s="58"/>
      <c r="QYK191" s="58"/>
      <c r="QYL191" s="58"/>
      <c r="QYM191" s="58"/>
      <c r="QYN191" s="58"/>
      <c r="QYO191" s="58"/>
      <c r="QYP191" s="58"/>
      <c r="QYQ191" s="58"/>
      <c r="QYR191" s="58"/>
      <c r="QYS191" s="58"/>
      <c r="QYT191" s="58"/>
      <c r="QYU191" s="58"/>
      <c r="QYV191" s="58"/>
      <c r="QYW191" s="58"/>
      <c r="QYX191" s="58"/>
      <c r="QYY191" s="58"/>
      <c r="QYZ191" s="58"/>
      <c r="QZA191" s="58"/>
      <c r="QZB191" s="58"/>
      <c r="QZC191" s="58"/>
      <c r="QZD191" s="58"/>
      <c r="QZE191" s="58"/>
      <c r="QZF191" s="58"/>
      <c r="QZG191" s="58"/>
      <c r="QZH191" s="58"/>
      <c r="QZI191" s="58"/>
      <c r="QZJ191" s="58"/>
      <c r="QZK191" s="58"/>
      <c r="QZL191" s="58"/>
      <c r="QZM191" s="58"/>
      <c r="QZN191" s="58"/>
      <c r="QZO191" s="58"/>
      <c r="QZP191" s="58"/>
      <c r="QZQ191" s="58"/>
      <c r="QZR191" s="58"/>
      <c r="QZS191" s="58"/>
      <c r="QZT191" s="58"/>
      <c r="QZU191" s="58"/>
      <c r="QZV191" s="58"/>
      <c r="QZW191" s="58"/>
      <c r="QZX191" s="58"/>
      <c r="QZY191" s="58"/>
      <c r="QZZ191" s="58"/>
      <c r="RAA191" s="58"/>
      <c r="RAB191" s="58"/>
      <c r="RAC191" s="58"/>
      <c r="RAD191" s="58"/>
      <c r="RAE191" s="58"/>
      <c r="RAF191" s="58"/>
      <c r="RAG191" s="58"/>
      <c r="RAH191" s="58"/>
      <c r="RAI191" s="58"/>
      <c r="RAJ191" s="58"/>
      <c r="RAK191" s="58"/>
      <c r="RAL191" s="58"/>
      <c r="RAM191" s="58"/>
      <c r="RAN191" s="58"/>
      <c r="RAO191" s="58"/>
      <c r="RAP191" s="58"/>
      <c r="RAQ191" s="58"/>
      <c r="RAR191" s="58"/>
      <c r="RAS191" s="58"/>
      <c r="RAT191" s="58"/>
      <c r="RAU191" s="58"/>
      <c r="RAV191" s="58"/>
      <c r="RAW191" s="58"/>
      <c r="RAX191" s="58"/>
      <c r="RAY191" s="58"/>
      <c r="RAZ191" s="58"/>
      <c r="RBA191" s="58"/>
      <c r="RBB191" s="58"/>
      <c r="RBC191" s="58"/>
      <c r="RBD191" s="58"/>
      <c r="RBE191" s="58"/>
      <c r="RBF191" s="58"/>
      <c r="RBG191" s="58"/>
      <c r="RBH191" s="58"/>
      <c r="RBI191" s="58"/>
      <c r="RBJ191" s="58"/>
      <c r="RBK191" s="58"/>
      <c r="RBL191" s="58"/>
      <c r="RBM191" s="58"/>
      <c r="RBN191" s="58"/>
      <c r="RBO191" s="58"/>
      <c r="RBP191" s="58"/>
      <c r="RBQ191" s="58"/>
      <c r="RBR191" s="58"/>
      <c r="RBS191" s="58"/>
      <c r="RBT191" s="58"/>
      <c r="RBU191" s="58"/>
      <c r="RBV191" s="58"/>
      <c r="RBW191" s="58"/>
      <c r="RBX191" s="58"/>
      <c r="RBY191" s="58"/>
      <c r="RBZ191" s="58"/>
      <c r="RCA191" s="58"/>
      <c r="RCB191" s="58"/>
      <c r="RCC191" s="58"/>
      <c r="RCD191" s="58"/>
      <c r="RCE191" s="58"/>
      <c r="RCF191" s="58"/>
      <c r="RCG191" s="58"/>
      <c r="RCH191" s="58"/>
      <c r="RCI191" s="58"/>
      <c r="RCJ191" s="58"/>
      <c r="RCK191" s="58"/>
      <c r="RCL191" s="58"/>
      <c r="RCM191" s="58"/>
      <c r="RCN191" s="58"/>
      <c r="RCO191" s="58"/>
      <c r="RCP191" s="58"/>
      <c r="RCQ191" s="58"/>
      <c r="RCR191" s="58"/>
      <c r="RCS191" s="58"/>
      <c r="RCT191" s="58"/>
      <c r="RCU191" s="58"/>
      <c r="RCV191" s="58"/>
      <c r="RCW191" s="58"/>
      <c r="RCX191" s="58"/>
      <c r="RCY191" s="58"/>
      <c r="RCZ191" s="58"/>
      <c r="RDA191" s="58"/>
      <c r="RDB191" s="58"/>
      <c r="RDC191" s="58"/>
      <c r="RDD191" s="58"/>
      <c r="RDE191" s="58"/>
      <c r="RDF191" s="58"/>
      <c r="RDG191" s="58"/>
      <c r="RDH191" s="58"/>
      <c r="RDI191" s="58"/>
      <c r="RDJ191" s="58"/>
      <c r="RDK191" s="58"/>
      <c r="RDL191" s="58"/>
      <c r="RDM191" s="58"/>
      <c r="RDN191" s="58"/>
      <c r="RDO191" s="58"/>
      <c r="RDP191" s="58"/>
      <c r="RDQ191" s="58"/>
      <c r="RDR191" s="58"/>
      <c r="RDS191" s="58"/>
      <c r="RDT191" s="58"/>
      <c r="RDU191" s="58"/>
      <c r="RDV191" s="58"/>
      <c r="RDW191" s="58"/>
      <c r="RDX191" s="58"/>
      <c r="RDY191" s="58"/>
      <c r="RDZ191" s="58"/>
      <c r="REA191" s="58"/>
      <c r="REB191" s="58"/>
      <c r="REC191" s="58"/>
      <c r="RED191" s="58"/>
      <c r="REE191" s="58"/>
      <c r="REF191" s="58"/>
      <c r="REG191" s="58"/>
      <c r="REH191" s="58"/>
      <c r="REI191" s="58"/>
      <c r="REJ191" s="58"/>
      <c r="REK191" s="58"/>
      <c r="REL191" s="58"/>
      <c r="REM191" s="58"/>
      <c r="REN191" s="58"/>
      <c r="REO191" s="58"/>
      <c r="REP191" s="58"/>
      <c r="REQ191" s="58"/>
      <c r="RER191" s="58"/>
      <c r="RES191" s="58"/>
      <c r="RET191" s="58"/>
      <c r="REU191" s="58"/>
      <c r="REV191" s="58"/>
      <c r="REW191" s="58"/>
      <c r="REX191" s="58"/>
      <c r="REY191" s="58"/>
      <c r="REZ191" s="58"/>
      <c r="RFA191" s="58"/>
      <c r="RFB191" s="58"/>
      <c r="RFC191" s="58"/>
      <c r="RFD191" s="58"/>
      <c r="RFE191" s="58"/>
      <c r="RFF191" s="58"/>
      <c r="RFG191" s="58"/>
      <c r="RFH191" s="58"/>
      <c r="RFI191" s="58"/>
      <c r="RFJ191" s="58"/>
      <c r="RFK191" s="58"/>
      <c r="RFL191" s="58"/>
      <c r="RFM191" s="58"/>
      <c r="RFN191" s="58"/>
      <c r="RFO191" s="58"/>
      <c r="RFP191" s="58"/>
      <c r="RFQ191" s="58"/>
      <c r="RFR191" s="58"/>
      <c r="RFS191" s="58"/>
      <c r="RFT191" s="58"/>
      <c r="RFU191" s="58"/>
      <c r="RFV191" s="58"/>
      <c r="RFW191" s="58"/>
      <c r="RFX191" s="58"/>
      <c r="RFY191" s="58"/>
      <c r="RFZ191" s="58"/>
      <c r="RGA191" s="58"/>
      <c r="RGB191" s="58"/>
      <c r="RGC191" s="58"/>
      <c r="RGD191" s="58"/>
      <c r="RGE191" s="58"/>
      <c r="RGF191" s="58"/>
      <c r="RGG191" s="58"/>
      <c r="RGH191" s="58"/>
      <c r="RGI191" s="58"/>
      <c r="RGJ191" s="58"/>
      <c r="RGK191" s="58"/>
      <c r="RGL191" s="58"/>
      <c r="RGM191" s="58"/>
      <c r="RGN191" s="58"/>
      <c r="RGO191" s="58"/>
      <c r="RGP191" s="58"/>
      <c r="RGQ191" s="58"/>
      <c r="RGR191" s="58"/>
      <c r="RGS191" s="58"/>
      <c r="RGT191" s="58"/>
      <c r="RGU191" s="58"/>
      <c r="RGV191" s="58"/>
      <c r="RGW191" s="58"/>
      <c r="RGX191" s="58"/>
      <c r="RGY191" s="58"/>
      <c r="RGZ191" s="58"/>
      <c r="RHA191" s="58"/>
      <c r="RHB191" s="58"/>
      <c r="RHC191" s="58"/>
      <c r="RHD191" s="58"/>
      <c r="RHE191" s="58"/>
      <c r="RHF191" s="58"/>
      <c r="RHG191" s="58"/>
      <c r="RHH191" s="58"/>
      <c r="RHI191" s="58"/>
      <c r="RHJ191" s="58"/>
      <c r="RHK191" s="58"/>
      <c r="RHL191" s="58"/>
      <c r="RHM191" s="58"/>
      <c r="RHN191" s="58"/>
      <c r="RHO191" s="58"/>
      <c r="RHP191" s="58"/>
      <c r="RHQ191" s="58"/>
      <c r="RHR191" s="58"/>
      <c r="RHS191" s="58"/>
      <c r="RHT191" s="58"/>
      <c r="RHU191" s="58"/>
      <c r="RHV191" s="58"/>
      <c r="RHW191" s="58"/>
      <c r="RHX191" s="58"/>
      <c r="RHY191" s="58"/>
      <c r="RHZ191" s="58"/>
      <c r="RIA191" s="58"/>
      <c r="RIB191" s="58"/>
      <c r="RIC191" s="58"/>
      <c r="RID191" s="58"/>
      <c r="RIE191" s="58"/>
      <c r="RIF191" s="58"/>
      <c r="RIG191" s="58"/>
      <c r="RIH191" s="58"/>
      <c r="RII191" s="58"/>
      <c r="RIJ191" s="58"/>
      <c r="RIK191" s="58"/>
      <c r="RIL191" s="58"/>
      <c r="RIM191" s="58"/>
      <c r="RIN191" s="58"/>
      <c r="RIO191" s="58"/>
      <c r="RIP191" s="58"/>
      <c r="RIQ191" s="58"/>
      <c r="RIR191" s="58"/>
      <c r="RIS191" s="58"/>
      <c r="RIT191" s="58"/>
      <c r="RIU191" s="58"/>
      <c r="RIV191" s="58"/>
      <c r="RIW191" s="58"/>
      <c r="RIX191" s="58"/>
      <c r="RIY191" s="58"/>
      <c r="RIZ191" s="58"/>
      <c r="RJA191" s="58"/>
      <c r="RJB191" s="58"/>
      <c r="RJC191" s="58"/>
      <c r="RJD191" s="58"/>
      <c r="RJE191" s="58"/>
      <c r="RJF191" s="58"/>
      <c r="RJG191" s="58"/>
      <c r="RJH191" s="58"/>
      <c r="RJI191" s="58"/>
      <c r="RJJ191" s="58"/>
      <c r="RJK191" s="58"/>
      <c r="RJL191" s="58"/>
      <c r="RJM191" s="58"/>
      <c r="RJN191" s="58"/>
      <c r="RJO191" s="58"/>
      <c r="RJP191" s="58"/>
      <c r="RJQ191" s="58"/>
      <c r="RJR191" s="58"/>
      <c r="RJS191" s="58"/>
      <c r="RJT191" s="58"/>
      <c r="RJU191" s="58"/>
      <c r="RJV191" s="58"/>
      <c r="RJW191" s="58"/>
      <c r="RJX191" s="58"/>
      <c r="RJY191" s="58"/>
      <c r="RJZ191" s="58"/>
      <c r="RKA191" s="58"/>
      <c r="RKB191" s="58"/>
      <c r="RKC191" s="58"/>
      <c r="RKD191" s="58"/>
      <c r="RKE191" s="58"/>
      <c r="RKF191" s="58"/>
      <c r="RKG191" s="58"/>
      <c r="RKH191" s="58"/>
      <c r="RKI191" s="58"/>
      <c r="RKJ191" s="58"/>
      <c r="RKK191" s="58"/>
      <c r="RKL191" s="58"/>
      <c r="RKM191" s="58"/>
      <c r="RKN191" s="58"/>
      <c r="RKO191" s="58"/>
      <c r="RKP191" s="58"/>
      <c r="RKQ191" s="58"/>
      <c r="RKR191" s="58"/>
      <c r="RKS191" s="58"/>
      <c r="RKT191" s="58"/>
      <c r="RKU191" s="58"/>
      <c r="RKV191" s="58"/>
      <c r="RKW191" s="58"/>
      <c r="RKX191" s="58"/>
      <c r="RKY191" s="58"/>
      <c r="RKZ191" s="58"/>
      <c r="RLA191" s="58"/>
      <c r="RLB191" s="58"/>
      <c r="RLC191" s="58"/>
      <c r="RLD191" s="58"/>
      <c r="RLE191" s="58"/>
      <c r="RLF191" s="58"/>
      <c r="RLG191" s="58"/>
      <c r="RLH191" s="58"/>
      <c r="RLI191" s="58"/>
      <c r="RLJ191" s="58"/>
      <c r="RLK191" s="58"/>
      <c r="RLL191" s="58"/>
      <c r="RLM191" s="58"/>
      <c r="RLN191" s="58"/>
      <c r="RLO191" s="58"/>
      <c r="RLP191" s="58"/>
      <c r="RLQ191" s="58"/>
      <c r="RLR191" s="58"/>
      <c r="RLS191" s="58"/>
      <c r="RLT191" s="58"/>
      <c r="RLU191" s="58"/>
      <c r="RLV191" s="58"/>
      <c r="RLW191" s="58"/>
      <c r="RLX191" s="58"/>
      <c r="RLY191" s="58"/>
      <c r="RLZ191" s="58"/>
      <c r="RMA191" s="58"/>
      <c r="RMB191" s="58"/>
      <c r="RMC191" s="58"/>
      <c r="RMD191" s="58"/>
      <c r="RME191" s="58"/>
      <c r="RMF191" s="58"/>
      <c r="RMG191" s="58"/>
      <c r="RMH191" s="58"/>
      <c r="RMI191" s="58"/>
      <c r="RMJ191" s="58"/>
      <c r="RMK191" s="58"/>
      <c r="RML191" s="58"/>
      <c r="RMM191" s="58"/>
      <c r="RMN191" s="58"/>
      <c r="RMO191" s="58"/>
      <c r="RMP191" s="58"/>
      <c r="RMQ191" s="58"/>
      <c r="RMR191" s="58"/>
      <c r="RMS191" s="58"/>
      <c r="RMT191" s="58"/>
      <c r="RMU191" s="58"/>
      <c r="RMV191" s="58"/>
      <c r="RMW191" s="58"/>
      <c r="RMX191" s="58"/>
      <c r="RMY191" s="58"/>
      <c r="RMZ191" s="58"/>
      <c r="RNA191" s="58"/>
      <c r="RNB191" s="58"/>
      <c r="RNC191" s="58"/>
      <c r="RND191" s="58"/>
      <c r="RNE191" s="58"/>
      <c r="RNF191" s="58"/>
      <c r="RNG191" s="58"/>
      <c r="RNH191" s="58"/>
      <c r="RNI191" s="58"/>
      <c r="RNJ191" s="58"/>
      <c r="RNK191" s="58"/>
      <c r="RNL191" s="58"/>
      <c r="RNM191" s="58"/>
      <c r="RNN191" s="58"/>
      <c r="RNO191" s="58"/>
      <c r="RNP191" s="58"/>
      <c r="RNQ191" s="58"/>
      <c r="RNR191" s="58"/>
      <c r="RNS191" s="58"/>
      <c r="RNT191" s="58"/>
      <c r="RNU191" s="58"/>
      <c r="RNV191" s="58"/>
      <c r="RNW191" s="58"/>
      <c r="RNX191" s="58"/>
      <c r="RNY191" s="58"/>
      <c r="RNZ191" s="58"/>
      <c r="ROA191" s="58"/>
      <c r="ROB191" s="58"/>
      <c r="ROC191" s="58"/>
      <c r="ROD191" s="58"/>
      <c r="ROE191" s="58"/>
      <c r="ROF191" s="58"/>
      <c r="ROG191" s="58"/>
      <c r="ROH191" s="58"/>
      <c r="ROI191" s="58"/>
      <c r="ROJ191" s="58"/>
      <c r="ROK191" s="58"/>
      <c r="ROL191" s="58"/>
      <c r="ROM191" s="58"/>
      <c r="RON191" s="58"/>
      <c r="ROO191" s="58"/>
      <c r="ROP191" s="58"/>
      <c r="ROQ191" s="58"/>
      <c r="ROR191" s="58"/>
      <c r="ROS191" s="58"/>
      <c r="ROT191" s="58"/>
      <c r="ROU191" s="58"/>
      <c r="ROV191" s="58"/>
      <c r="ROW191" s="58"/>
      <c r="ROX191" s="58"/>
      <c r="ROY191" s="58"/>
      <c r="ROZ191" s="58"/>
      <c r="RPA191" s="58"/>
      <c r="RPB191" s="58"/>
      <c r="RPC191" s="58"/>
      <c r="RPD191" s="58"/>
      <c r="RPE191" s="58"/>
      <c r="RPF191" s="58"/>
      <c r="RPG191" s="58"/>
      <c r="RPH191" s="58"/>
      <c r="RPI191" s="58"/>
      <c r="RPJ191" s="58"/>
      <c r="RPK191" s="58"/>
      <c r="RPL191" s="58"/>
      <c r="RPM191" s="58"/>
      <c r="RPN191" s="58"/>
      <c r="RPO191" s="58"/>
      <c r="RPP191" s="58"/>
      <c r="RPQ191" s="58"/>
      <c r="RPR191" s="58"/>
      <c r="RPS191" s="58"/>
      <c r="RPT191" s="58"/>
      <c r="RPU191" s="58"/>
      <c r="RPV191" s="58"/>
      <c r="RPW191" s="58"/>
      <c r="RPX191" s="58"/>
      <c r="RPY191" s="58"/>
      <c r="RPZ191" s="58"/>
      <c r="RQA191" s="58"/>
      <c r="RQB191" s="58"/>
      <c r="RQC191" s="58"/>
      <c r="RQD191" s="58"/>
      <c r="RQE191" s="58"/>
      <c r="RQF191" s="58"/>
      <c r="RQG191" s="58"/>
      <c r="RQH191" s="58"/>
      <c r="RQI191" s="58"/>
      <c r="RQJ191" s="58"/>
      <c r="RQK191" s="58"/>
      <c r="RQL191" s="58"/>
      <c r="RQM191" s="58"/>
      <c r="RQN191" s="58"/>
      <c r="RQO191" s="58"/>
      <c r="RQP191" s="58"/>
      <c r="RQQ191" s="58"/>
      <c r="RQR191" s="58"/>
      <c r="RQS191" s="58"/>
      <c r="RQT191" s="58"/>
      <c r="RQU191" s="58"/>
      <c r="RQV191" s="58"/>
      <c r="RQW191" s="58"/>
      <c r="RQX191" s="58"/>
      <c r="RQY191" s="58"/>
      <c r="RQZ191" s="58"/>
      <c r="RRA191" s="58"/>
      <c r="RRB191" s="58"/>
      <c r="RRC191" s="58"/>
      <c r="RRD191" s="58"/>
      <c r="RRE191" s="58"/>
      <c r="RRF191" s="58"/>
      <c r="RRG191" s="58"/>
      <c r="RRH191" s="58"/>
      <c r="RRI191" s="58"/>
      <c r="RRJ191" s="58"/>
      <c r="RRK191" s="58"/>
      <c r="RRL191" s="58"/>
      <c r="RRM191" s="58"/>
      <c r="RRN191" s="58"/>
      <c r="RRO191" s="58"/>
      <c r="RRP191" s="58"/>
      <c r="RRQ191" s="58"/>
      <c r="RRR191" s="58"/>
      <c r="RRS191" s="58"/>
      <c r="RRT191" s="58"/>
      <c r="RRU191" s="58"/>
      <c r="RRV191" s="58"/>
      <c r="RRW191" s="58"/>
      <c r="RRX191" s="58"/>
      <c r="RRY191" s="58"/>
      <c r="RRZ191" s="58"/>
      <c r="RSA191" s="58"/>
      <c r="RSB191" s="58"/>
      <c r="RSC191" s="58"/>
      <c r="RSD191" s="58"/>
      <c r="RSE191" s="58"/>
      <c r="RSF191" s="58"/>
      <c r="RSG191" s="58"/>
      <c r="RSH191" s="58"/>
      <c r="RSI191" s="58"/>
      <c r="RSJ191" s="58"/>
      <c r="RSK191" s="58"/>
      <c r="RSL191" s="58"/>
      <c r="RSM191" s="58"/>
      <c r="RSN191" s="58"/>
      <c r="RSO191" s="58"/>
      <c r="RSP191" s="58"/>
      <c r="RSQ191" s="58"/>
      <c r="RSR191" s="58"/>
      <c r="RSS191" s="58"/>
      <c r="RST191" s="58"/>
      <c r="RSU191" s="58"/>
      <c r="RSV191" s="58"/>
      <c r="RSW191" s="58"/>
      <c r="RSX191" s="58"/>
      <c r="RSY191" s="58"/>
      <c r="RSZ191" s="58"/>
      <c r="RTA191" s="58"/>
      <c r="RTB191" s="58"/>
      <c r="RTC191" s="58"/>
      <c r="RTD191" s="58"/>
      <c r="RTE191" s="58"/>
      <c r="RTF191" s="58"/>
      <c r="RTG191" s="58"/>
      <c r="RTH191" s="58"/>
      <c r="RTI191" s="58"/>
      <c r="RTJ191" s="58"/>
      <c r="RTK191" s="58"/>
      <c r="RTL191" s="58"/>
      <c r="RTM191" s="58"/>
      <c r="RTN191" s="58"/>
      <c r="RTO191" s="58"/>
      <c r="RTP191" s="58"/>
      <c r="RTQ191" s="58"/>
      <c r="RTR191" s="58"/>
      <c r="RTS191" s="58"/>
      <c r="RTT191" s="58"/>
      <c r="RTU191" s="58"/>
      <c r="RTV191" s="58"/>
      <c r="RTW191" s="58"/>
      <c r="RTX191" s="58"/>
      <c r="RTY191" s="58"/>
      <c r="RTZ191" s="58"/>
      <c r="RUA191" s="58"/>
      <c r="RUB191" s="58"/>
      <c r="RUC191" s="58"/>
      <c r="RUD191" s="58"/>
      <c r="RUE191" s="58"/>
      <c r="RUF191" s="58"/>
      <c r="RUG191" s="58"/>
      <c r="RUH191" s="58"/>
      <c r="RUI191" s="58"/>
      <c r="RUJ191" s="58"/>
      <c r="RUK191" s="58"/>
      <c r="RUL191" s="58"/>
      <c r="RUM191" s="58"/>
      <c r="RUN191" s="58"/>
      <c r="RUO191" s="58"/>
      <c r="RUP191" s="58"/>
      <c r="RUQ191" s="58"/>
      <c r="RUR191" s="58"/>
      <c r="RUS191" s="58"/>
      <c r="RUT191" s="58"/>
      <c r="RUU191" s="58"/>
      <c r="RUV191" s="58"/>
      <c r="RUW191" s="58"/>
      <c r="RUX191" s="58"/>
      <c r="RUY191" s="58"/>
      <c r="RUZ191" s="58"/>
      <c r="RVA191" s="58"/>
      <c r="RVB191" s="58"/>
      <c r="RVC191" s="58"/>
      <c r="RVD191" s="58"/>
      <c r="RVE191" s="58"/>
      <c r="RVF191" s="58"/>
      <c r="RVG191" s="58"/>
      <c r="RVH191" s="58"/>
      <c r="RVI191" s="58"/>
      <c r="RVJ191" s="58"/>
      <c r="RVK191" s="58"/>
      <c r="RVL191" s="58"/>
      <c r="RVM191" s="58"/>
      <c r="RVN191" s="58"/>
      <c r="RVO191" s="58"/>
      <c r="RVP191" s="58"/>
      <c r="RVQ191" s="58"/>
      <c r="RVR191" s="58"/>
      <c r="RVS191" s="58"/>
      <c r="RVT191" s="58"/>
      <c r="RVU191" s="58"/>
      <c r="RVV191" s="58"/>
      <c r="RVW191" s="58"/>
      <c r="RVX191" s="58"/>
      <c r="RVY191" s="58"/>
      <c r="RVZ191" s="58"/>
      <c r="RWA191" s="58"/>
      <c r="RWB191" s="58"/>
      <c r="RWC191" s="58"/>
      <c r="RWD191" s="58"/>
      <c r="RWE191" s="58"/>
      <c r="RWF191" s="58"/>
      <c r="RWG191" s="58"/>
      <c r="RWH191" s="58"/>
      <c r="RWI191" s="58"/>
      <c r="RWJ191" s="58"/>
      <c r="RWK191" s="58"/>
      <c r="RWL191" s="58"/>
      <c r="RWM191" s="58"/>
      <c r="RWN191" s="58"/>
      <c r="RWO191" s="58"/>
      <c r="RWP191" s="58"/>
      <c r="RWQ191" s="58"/>
      <c r="RWR191" s="58"/>
      <c r="RWS191" s="58"/>
      <c r="RWT191" s="58"/>
      <c r="RWU191" s="58"/>
      <c r="RWV191" s="58"/>
      <c r="RWW191" s="58"/>
      <c r="RWX191" s="58"/>
      <c r="RWY191" s="58"/>
      <c r="RWZ191" s="58"/>
      <c r="RXA191" s="58"/>
      <c r="RXB191" s="58"/>
      <c r="RXC191" s="58"/>
      <c r="RXD191" s="58"/>
      <c r="RXE191" s="58"/>
      <c r="RXF191" s="58"/>
      <c r="RXG191" s="58"/>
      <c r="RXH191" s="58"/>
      <c r="RXI191" s="58"/>
      <c r="RXJ191" s="58"/>
      <c r="RXK191" s="58"/>
      <c r="RXL191" s="58"/>
      <c r="RXM191" s="58"/>
      <c r="RXN191" s="58"/>
      <c r="RXO191" s="58"/>
      <c r="RXP191" s="58"/>
      <c r="RXQ191" s="58"/>
      <c r="RXR191" s="58"/>
      <c r="RXS191" s="58"/>
      <c r="RXT191" s="58"/>
      <c r="RXU191" s="58"/>
      <c r="RXV191" s="58"/>
      <c r="RXW191" s="58"/>
      <c r="RXX191" s="58"/>
      <c r="RXY191" s="58"/>
      <c r="RXZ191" s="58"/>
      <c r="RYA191" s="58"/>
      <c r="RYB191" s="58"/>
      <c r="RYC191" s="58"/>
      <c r="RYD191" s="58"/>
      <c r="RYE191" s="58"/>
      <c r="RYF191" s="58"/>
      <c r="RYG191" s="58"/>
      <c r="RYH191" s="58"/>
      <c r="RYI191" s="58"/>
      <c r="RYJ191" s="58"/>
      <c r="RYK191" s="58"/>
      <c r="RYL191" s="58"/>
      <c r="RYM191" s="58"/>
      <c r="RYN191" s="58"/>
      <c r="RYO191" s="58"/>
      <c r="RYP191" s="58"/>
      <c r="RYQ191" s="58"/>
      <c r="RYR191" s="58"/>
      <c r="RYS191" s="58"/>
      <c r="RYT191" s="58"/>
      <c r="RYU191" s="58"/>
      <c r="RYV191" s="58"/>
      <c r="RYW191" s="58"/>
      <c r="RYX191" s="58"/>
      <c r="RYY191" s="58"/>
      <c r="RYZ191" s="58"/>
      <c r="RZA191" s="58"/>
      <c r="RZB191" s="58"/>
      <c r="RZC191" s="58"/>
      <c r="RZD191" s="58"/>
      <c r="RZE191" s="58"/>
      <c r="RZF191" s="58"/>
      <c r="RZG191" s="58"/>
      <c r="RZH191" s="58"/>
      <c r="RZI191" s="58"/>
      <c r="RZJ191" s="58"/>
      <c r="RZK191" s="58"/>
      <c r="RZL191" s="58"/>
      <c r="RZM191" s="58"/>
      <c r="RZN191" s="58"/>
      <c r="RZO191" s="58"/>
      <c r="RZP191" s="58"/>
      <c r="RZQ191" s="58"/>
      <c r="RZR191" s="58"/>
      <c r="RZS191" s="58"/>
      <c r="RZT191" s="58"/>
      <c r="RZU191" s="58"/>
      <c r="RZV191" s="58"/>
      <c r="RZW191" s="58"/>
      <c r="RZX191" s="58"/>
      <c r="RZY191" s="58"/>
      <c r="RZZ191" s="58"/>
      <c r="SAA191" s="58"/>
      <c r="SAB191" s="58"/>
      <c r="SAC191" s="58"/>
      <c r="SAD191" s="58"/>
      <c r="SAE191" s="58"/>
      <c r="SAF191" s="58"/>
      <c r="SAG191" s="58"/>
      <c r="SAH191" s="58"/>
      <c r="SAI191" s="58"/>
      <c r="SAJ191" s="58"/>
      <c r="SAK191" s="58"/>
      <c r="SAL191" s="58"/>
      <c r="SAM191" s="58"/>
      <c r="SAN191" s="58"/>
      <c r="SAO191" s="58"/>
      <c r="SAP191" s="58"/>
      <c r="SAQ191" s="58"/>
      <c r="SAR191" s="58"/>
      <c r="SAS191" s="58"/>
      <c r="SAT191" s="58"/>
      <c r="SAU191" s="58"/>
      <c r="SAV191" s="58"/>
      <c r="SAW191" s="58"/>
      <c r="SAX191" s="58"/>
      <c r="SAY191" s="58"/>
      <c r="SAZ191" s="58"/>
      <c r="SBA191" s="58"/>
      <c r="SBB191" s="58"/>
      <c r="SBC191" s="58"/>
      <c r="SBD191" s="58"/>
      <c r="SBE191" s="58"/>
      <c r="SBF191" s="58"/>
      <c r="SBG191" s="58"/>
      <c r="SBH191" s="58"/>
      <c r="SBI191" s="58"/>
      <c r="SBJ191" s="58"/>
      <c r="SBK191" s="58"/>
      <c r="SBL191" s="58"/>
      <c r="SBM191" s="58"/>
      <c r="SBN191" s="58"/>
      <c r="SBO191" s="58"/>
      <c r="SBP191" s="58"/>
      <c r="SBQ191" s="58"/>
      <c r="SBR191" s="58"/>
      <c r="SBS191" s="58"/>
      <c r="SBT191" s="58"/>
      <c r="SBU191" s="58"/>
      <c r="SBV191" s="58"/>
      <c r="SBW191" s="58"/>
      <c r="SBX191" s="58"/>
      <c r="SBY191" s="58"/>
      <c r="SBZ191" s="58"/>
      <c r="SCA191" s="58"/>
      <c r="SCB191" s="58"/>
      <c r="SCC191" s="58"/>
      <c r="SCD191" s="58"/>
      <c r="SCE191" s="58"/>
      <c r="SCF191" s="58"/>
      <c r="SCG191" s="58"/>
      <c r="SCH191" s="58"/>
      <c r="SCI191" s="58"/>
      <c r="SCJ191" s="58"/>
      <c r="SCK191" s="58"/>
      <c r="SCL191" s="58"/>
      <c r="SCM191" s="58"/>
      <c r="SCN191" s="58"/>
      <c r="SCO191" s="58"/>
      <c r="SCP191" s="58"/>
      <c r="SCQ191" s="58"/>
      <c r="SCR191" s="58"/>
      <c r="SCS191" s="58"/>
      <c r="SCT191" s="58"/>
      <c r="SCU191" s="58"/>
      <c r="SCV191" s="58"/>
      <c r="SCW191" s="58"/>
      <c r="SCX191" s="58"/>
      <c r="SCY191" s="58"/>
      <c r="SCZ191" s="58"/>
      <c r="SDA191" s="58"/>
      <c r="SDB191" s="58"/>
      <c r="SDC191" s="58"/>
      <c r="SDD191" s="58"/>
      <c r="SDE191" s="58"/>
      <c r="SDF191" s="58"/>
      <c r="SDG191" s="58"/>
      <c r="SDH191" s="58"/>
      <c r="SDI191" s="58"/>
      <c r="SDJ191" s="58"/>
      <c r="SDK191" s="58"/>
      <c r="SDL191" s="58"/>
      <c r="SDM191" s="58"/>
      <c r="SDN191" s="58"/>
      <c r="SDO191" s="58"/>
      <c r="SDP191" s="58"/>
      <c r="SDQ191" s="58"/>
      <c r="SDR191" s="58"/>
      <c r="SDS191" s="58"/>
      <c r="SDT191" s="58"/>
      <c r="SDU191" s="58"/>
      <c r="SDV191" s="58"/>
      <c r="SDW191" s="58"/>
      <c r="SDX191" s="58"/>
      <c r="SDY191" s="58"/>
      <c r="SDZ191" s="58"/>
      <c r="SEA191" s="58"/>
      <c r="SEB191" s="58"/>
      <c r="SEC191" s="58"/>
      <c r="SED191" s="58"/>
      <c r="SEE191" s="58"/>
      <c r="SEF191" s="58"/>
      <c r="SEG191" s="58"/>
      <c r="SEH191" s="58"/>
      <c r="SEI191" s="58"/>
      <c r="SEJ191" s="58"/>
      <c r="SEK191" s="58"/>
      <c r="SEL191" s="58"/>
      <c r="SEM191" s="58"/>
      <c r="SEN191" s="58"/>
      <c r="SEO191" s="58"/>
      <c r="SEP191" s="58"/>
      <c r="SEQ191" s="58"/>
      <c r="SER191" s="58"/>
      <c r="SES191" s="58"/>
      <c r="SET191" s="58"/>
      <c r="SEU191" s="58"/>
      <c r="SEV191" s="58"/>
      <c r="SEW191" s="58"/>
      <c r="SEX191" s="58"/>
      <c r="SEY191" s="58"/>
      <c r="SEZ191" s="58"/>
      <c r="SFA191" s="58"/>
      <c r="SFB191" s="58"/>
      <c r="SFC191" s="58"/>
      <c r="SFD191" s="58"/>
      <c r="SFE191" s="58"/>
      <c r="SFF191" s="58"/>
      <c r="SFG191" s="58"/>
      <c r="SFH191" s="58"/>
      <c r="SFI191" s="58"/>
      <c r="SFJ191" s="58"/>
      <c r="SFK191" s="58"/>
      <c r="SFL191" s="58"/>
      <c r="SFM191" s="58"/>
      <c r="SFN191" s="58"/>
      <c r="SFO191" s="58"/>
      <c r="SFP191" s="58"/>
      <c r="SFQ191" s="58"/>
      <c r="SFR191" s="58"/>
      <c r="SFS191" s="58"/>
      <c r="SFT191" s="58"/>
      <c r="SFU191" s="58"/>
      <c r="SFV191" s="58"/>
      <c r="SFW191" s="58"/>
      <c r="SFX191" s="58"/>
      <c r="SFY191" s="58"/>
      <c r="SFZ191" s="58"/>
      <c r="SGA191" s="58"/>
      <c r="SGB191" s="58"/>
      <c r="SGC191" s="58"/>
      <c r="SGD191" s="58"/>
      <c r="SGE191" s="58"/>
      <c r="SGF191" s="58"/>
      <c r="SGG191" s="58"/>
      <c r="SGH191" s="58"/>
      <c r="SGI191" s="58"/>
      <c r="SGJ191" s="58"/>
      <c r="SGK191" s="58"/>
      <c r="SGL191" s="58"/>
      <c r="SGM191" s="58"/>
      <c r="SGN191" s="58"/>
      <c r="SGO191" s="58"/>
      <c r="SGP191" s="58"/>
      <c r="SGQ191" s="58"/>
      <c r="SGR191" s="58"/>
      <c r="SGS191" s="58"/>
      <c r="SGT191" s="58"/>
      <c r="SGU191" s="58"/>
      <c r="SGV191" s="58"/>
      <c r="SGW191" s="58"/>
      <c r="SGX191" s="58"/>
      <c r="SGY191" s="58"/>
      <c r="SGZ191" s="58"/>
      <c r="SHA191" s="58"/>
      <c r="SHB191" s="58"/>
      <c r="SHC191" s="58"/>
      <c r="SHD191" s="58"/>
      <c r="SHE191" s="58"/>
      <c r="SHF191" s="58"/>
      <c r="SHG191" s="58"/>
      <c r="SHH191" s="58"/>
      <c r="SHI191" s="58"/>
      <c r="SHJ191" s="58"/>
      <c r="SHK191" s="58"/>
      <c r="SHL191" s="58"/>
      <c r="SHM191" s="58"/>
      <c r="SHN191" s="58"/>
      <c r="SHO191" s="58"/>
      <c r="SHP191" s="58"/>
      <c r="SHQ191" s="58"/>
      <c r="SHR191" s="58"/>
      <c r="SHS191" s="58"/>
      <c r="SHT191" s="58"/>
      <c r="SHU191" s="58"/>
      <c r="SHV191" s="58"/>
      <c r="SHW191" s="58"/>
      <c r="SHX191" s="58"/>
      <c r="SHY191" s="58"/>
      <c r="SHZ191" s="58"/>
      <c r="SIA191" s="58"/>
      <c r="SIB191" s="58"/>
      <c r="SIC191" s="58"/>
      <c r="SID191" s="58"/>
      <c r="SIE191" s="58"/>
      <c r="SIF191" s="58"/>
      <c r="SIG191" s="58"/>
      <c r="SIH191" s="58"/>
      <c r="SII191" s="58"/>
      <c r="SIJ191" s="58"/>
      <c r="SIK191" s="58"/>
      <c r="SIL191" s="58"/>
      <c r="SIM191" s="58"/>
      <c r="SIN191" s="58"/>
      <c r="SIO191" s="58"/>
      <c r="SIP191" s="58"/>
      <c r="SIQ191" s="58"/>
      <c r="SIR191" s="58"/>
      <c r="SIS191" s="58"/>
      <c r="SIT191" s="58"/>
      <c r="SIU191" s="58"/>
      <c r="SIV191" s="58"/>
      <c r="SIW191" s="58"/>
      <c r="SIX191" s="58"/>
      <c r="SIY191" s="58"/>
      <c r="SIZ191" s="58"/>
      <c r="SJA191" s="58"/>
      <c r="SJB191" s="58"/>
      <c r="SJC191" s="58"/>
      <c r="SJD191" s="58"/>
      <c r="SJE191" s="58"/>
      <c r="SJF191" s="58"/>
      <c r="SJG191" s="58"/>
      <c r="SJH191" s="58"/>
      <c r="SJI191" s="58"/>
      <c r="SJJ191" s="58"/>
      <c r="SJK191" s="58"/>
      <c r="SJL191" s="58"/>
      <c r="SJM191" s="58"/>
      <c r="SJN191" s="58"/>
      <c r="SJO191" s="58"/>
      <c r="SJP191" s="58"/>
      <c r="SJQ191" s="58"/>
      <c r="SJR191" s="58"/>
      <c r="SJS191" s="58"/>
      <c r="SJT191" s="58"/>
      <c r="SJU191" s="58"/>
      <c r="SJV191" s="58"/>
      <c r="SJW191" s="58"/>
      <c r="SJX191" s="58"/>
      <c r="SJY191" s="58"/>
      <c r="SJZ191" s="58"/>
      <c r="SKA191" s="58"/>
      <c r="SKB191" s="58"/>
      <c r="SKC191" s="58"/>
      <c r="SKD191" s="58"/>
      <c r="SKE191" s="58"/>
      <c r="SKF191" s="58"/>
      <c r="SKG191" s="58"/>
      <c r="SKH191" s="58"/>
      <c r="SKI191" s="58"/>
      <c r="SKJ191" s="58"/>
      <c r="SKK191" s="58"/>
      <c r="SKL191" s="58"/>
      <c r="SKM191" s="58"/>
      <c r="SKN191" s="58"/>
      <c r="SKO191" s="58"/>
      <c r="SKP191" s="58"/>
      <c r="SKQ191" s="58"/>
      <c r="SKR191" s="58"/>
      <c r="SKS191" s="58"/>
      <c r="SKT191" s="58"/>
      <c r="SKU191" s="58"/>
      <c r="SKV191" s="58"/>
      <c r="SKW191" s="58"/>
      <c r="SKX191" s="58"/>
      <c r="SKY191" s="58"/>
      <c r="SKZ191" s="58"/>
      <c r="SLA191" s="58"/>
      <c r="SLB191" s="58"/>
      <c r="SLC191" s="58"/>
      <c r="SLD191" s="58"/>
      <c r="SLE191" s="58"/>
      <c r="SLF191" s="58"/>
      <c r="SLG191" s="58"/>
      <c r="SLH191" s="58"/>
      <c r="SLI191" s="58"/>
      <c r="SLJ191" s="58"/>
      <c r="SLK191" s="58"/>
      <c r="SLL191" s="58"/>
      <c r="SLM191" s="58"/>
      <c r="SLN191" s="58"/>
      <c r="SLO191" s="58"/>
      <c r="SLP191" s="58"/>
      <c r="SLQ191" s="58"/>
      <c r="SLR191" s="58"/>
      <c r="SLS191" s="58"/>
      <c r="SLT191" s="58"/>
      <c r="SLU191" s="58"/>
      <c r="SLV191" s="58"/>
      <c r="SLW191" s="58"/>
      <c r="SLX191" s="58"/>
      <c r="SLY191" s="58"/>
      <c r="SLZ191" s="58"/>
      <c r="SMA191" s="58"/>
      <c r="SMB191" s="58"/>
      <c r="SMC191" s="58"/>
      <c r="SMD191" s="58"/>
      <c r="SME191" s="58"/>
      <c r="SMF191" s="58"/>
      <c r="SMG191" s="58"/>
      <c r="SMH191" s="58"/>
      <c r="SMI191" s="58"/>
      <c r="SMJ191" s="58"/>
      <c r="SMK191" s="58"/>
      <c r="SML191" s="58"/>
      <c r="SMM191" s="58"/>
      <c r="SMN191" s="58"/>
      <c r="SMO191" s="58"/>
      <c r="SMP191" s="58"/>
      <c r="SMQ191" s="58"/>
      <c r="SMR191" s="58"/>
      <c r="SMS191" s="58"/>
      <c r="SMT191" s="58"/>
      <c r="SMU191" s="58"/>
      <c r="SMV191" s="58"/>
      <c r="SMW191" s="58"/>
      <c r="SMX191" s="58"/>
      <c r="SMY191" s="58"/>
      <c r="SMZ191" s="58"/>
      <c r="SNA191" s="58"/>
      <c r="SNB191" s="58"/>
      <c r="SNC191" s="58"/>
      <c r="SND191" s="58"/>
      <c r="SNE191" s="58"/>
      <c r="SNF191" s="58"/>
      <c r="SNG191" s="58"/>
      <c r="SNH191" s="58"/>
      <c r="SNI191" s="58"/>
      <c r="SNJ191" s="58"/>
      <c r="SNK191" s="58"/>
      <c r="SNL191" s="58"/>
      <c r="SNM191" s="58"/>
      <c r="SNN191" s="58"/>
      <c r="SNO191" s="58"/>
      <c r="SNP191" s="58"/>
      <c r="SNQ191" s="58"/>
      <c r="SNR191" s="58"/>
      <c r="SNS191" s="58"/>
      <c r="SNT191" s="58"/>
      <c r="SNU191" s="58"/>
      <c r="SNV191" s="58"/>
      <c r="SNW191" s="58"/>
      <c r="SNX191" s="58"/>
      <c r="SNY191" s="58"/>
      <c r="SNZ191" s="58"/>
      <c r="SOA191" s="58"/>
      <c r="SOB191" s="58"/>
      <c r="SOC191" s="58"/>
      <c r="SOD191" s="58"/>
      <c r="SOE191" s="58"/>
      <c r="SOF191" s="58"/>
      <c r="SOG191" s="58"/>
      <c r="SOH191" s="58"/>
      <c r="SOI191" s="58"/>
      <c r="SOJ191" s="58"/>
      <c r="SOK191" s="58"/>
      <c r="SOL191" s="58"/>
      <c r="SOM191" s="58"/>
      <c r="SON191" s="58"/>
      <c r="SOO191" s="58"/>
      <c r="SOP191" s="58"/>
      <c r="SOQ191" s="58"/>
      <c r="SOR191" s="58"/>
      <c r="SOS191" s="58"/>
      <c r="SOT191" s="58"/>
      <c r="SOU191" s="58"/>
      <c r="SOV191" s="58"/>
      <c r="SOW191" s="58"/>
      <c r="SOX191" s="58"/>
      <c r="SOY191" s="58"/>
      <c r="SOZ191" s="58"/>
      <c r="SPA191" s="58"/>
      <c r="SPB191" s="58"/>
      <c r="SPC191" s="58"/>
      <c r="SPD191" s="58"/>
      <c r="SPE191" s="58"/>
      <c r="SPF191" s="58"/>
      <c r="SPG191" s="58"/>
      <c r="SPH191" s="58"/>
      <c r="SPI191" s="58"/>
      <c r="SPJ191" s="58"/>
      <c r="SPK191" s="58"/>
      <c r="SPL191" s="58"/>
      <c r="SPM191" s="58"/>
      <c r="SPN191" s="58"/>
      <c r="SPO191" s="58"/>
      <c r="SPP191" s="58"/>
      <c r="SPQ191" s="58"/>
      <c r="SPR191" s="58"/>
      <c r="SPS191" s="58"/>
      <c r="SPT191" s="58"/>
      <c r="SPU191" s="58"/>
      <c r="SPV191" s="58"/>
      <c r="SPW191" s="58"/>
      <c r="SPX191" s="58"/>
      <c r="SPY191" s="58"/>
      <c r="SPZ191" s="58"/>
      <c r="SQA191" s="58"/>
      <c r="SQB191" s="58"/>
      <c r="SQC191" s="58"/>
      <c r="SQD191" s="58"/>
      <c r="SQE191" s="58"/>
      <c r="SQF191" s="58"/>
      <c r="SQG191" s="58"/>
      <c r="SQH191" s="58"/>
      <c r="SQI191" s="58"/>
      <c r="SQJ191" s="58"/>
      <c r="SQK191" s="58"/>
      <c r="SQL191" s="58"/>
      <c r="SQM191" s="58"/>
      <c r="SQN191" s="58"/>
      <c r="SQO191" s="58"/>
      <c r="SQP191" s="58"/>
      <c r="SQQ191" s="58"/>
      <c r="SQR191" s="58"/>
      <c r="SQS191" s="58"/>
      <c r="SQT191" s="58"/>
      <c r="SQU191" s="58"/>
      <c r="SQV191" s="58"/>
      <c r="SQW191" s="58"/>
      <c r="SQX191" s="58"/>
      <c r="SQY191" s="58"/>
      <c r="SQZ191" s="58"/>
      <c r="SRA191" s="58"/>
      <c r="SRB191" s="58"/>
      <c r="SRC191" s="58"/>
      <c r="SRD191" s="58"/>
      <c r="SRE191" s="58"/>
      <c r="SRF191" s="58"/>
      <c r="SRG191" s="58"/>
      <c r="SRH191" s="58"/>
      <c r="SRI191" s="58"/>
      <c r="SRJ191" s="58"/>
      <c r="SRK191" s="58"/>
      <c r="SRL191" s="58"/>
      <c r="SRM191" s="58"/>
      <c r="SRN191" s="58"/>
      <c r="SRO191" s="58"/>
      <c r="SRP191" s="58"/>
      <c r="SRQ191" s="58"/>
      <c r="SRR191" s="58"/>
      <c r="SRS191" s="58"/>
      <c r="SRT191" s="58"/>
      <c r="SRU191" s="58"/>
      <c r="SRV191" s="58"/>
      <c r="SRW191" s="58"/>
      <c r="SRX191" s="58"/>
      <c r="SRY191" s="58"/>
      <c r="SRZ191" s="58"/>
      <c r="SSA191" s="58"/>
      <c r="SSB191" s="58"/>
      <c r="SSC191" s="58"/>
      <c r="SSD191" s="58"/>
      <c r="SSE191" s="58"/>
      <c r="SSF191" s="58"/>
      <c r="SSG191" s="58"/>
      <c r="SSH191" s="58"/>
      <c r="SSI191" s="58"/>
      <c r="SSJ191" s="58"/>
      <c r="SSK191" s="58"/>
      <c r="SSL191" s="58"/>
      <c r="SSM191" s="58"/>
      <c r="SSN191" s="58"/>
      <c r="SSO191" s="58"/>
      <c r="SSP191" s="58"/>
      <c r="SSQ191" s="58"/>
      <c r="SSR191" s="58"/>
      <c r="SSS191" s="58"/>
      <c r="SST191" s="58"/>
      <c r="SSU191" s="58"/>
      <c r="SSV191" s="58"/>
      <c r="SSW191" s="58"/>
      <c r="SSX191" s="58"/>
      <c r="SSY191" s="58"/>
      <c r="SSZ191" s="58"/>
      <c r="STA191" s="58"/>
      <c r="STB191" s="58"/>
      <c r="STC191" s="58"/>
      <c r="STD191" s="58"/>
      <c r="STE191" s="58"/>
      <c r="STF191" s="58"/>
      <c r="STG191" s="58"/>
      <c r="STH191" s="58"/>
      <c r="STI191" s="58"/>
      <c r="STJ191" s="58"/>
      <c r="STK191" s="58"/>
      <c r="STL191" s="58"/>
      <c r="STM191" s="58"/>
      <c r="STN191" s="58"/>
      <c r="STO191" s="58"/>
      <c r="STP191" s="58"/>
      <c r="STQ191" s="58"/>
      <c r="STR191" s="58"/>
      <c r="STS191" s="58"/>
      <c r="STT191" s="58"/>
      <c r="STU191" s="58"/>
      <c r="STV191" s="58"/>
      <c r="STW191" s="58"/>
      <c r="STX191" s="58"/>
      <c r="STY191" s="58"/>
      <c r="STZ191" s="58"/>
      <c r="SUA191" s="58"/>
      <c r="SUB191" s="58"/>
      <c r="SUC191" s="58"/>
      <c r="SUD191" s="58"/>
      <c r="SUE191" s="58"/>
      <c r="SUF191" s="58"/>
      <c r="SUG191" s="58"/>
      <c r="SUH191" s="58"/>
      <c r="SUI191" s="58"/>
      <c r="SUJ191" s="58"/>
      <c r="SUK191" s="58"/>
      <c r="SUL191" s="58"/>
      <c r="SUM191" s="58"/>
      <c r="SUN191" s="58"/>
      <c r="SUO191" s="58"/>
      <c r="SUP191" s="58"/>
      <c r="SUQ191" s="58"/>
      <c r="SUR191" s="58"/>
      <c r="SUS191" s="58"/>
      <c r="SUT191" s="58"/>
      <c r="SUU191" s="58"/>
      <c r="SUV191" s="58"/>
      <c r="SUW191" s="58"/>
      <c r="SUX191" s="58"/>
      <c r="SUY191" s="58"/>
      <c r="SUZ191" s="58"/>
      <c r="SVA191" s="58"/>
      <c r="SVB191" s="58"/>
      <c r="SVC191" s="58"/>
      <c r="SVD191" s="58"/>
      <c r="SVE191" s="58"/>
      <c r="SVF191" s="58"/>
      <c r="SVG191" s="58"/>
      <c r="SVH191" s="58"/>
      <c r="SVI191" s="58"/>
      <c r="SVJ191" s="58"/>
      <c r="SVK191" s="58"/>
      <c r="SVL191" s="58"/>
      <c r="SVM191" s="58"/>
      <c r="SVN191" s="58"/>
      <c r="SVO191" s="58"/>
      <c r="SVP191" s="58"/>
      <c r="SVQ191" s="58"/>
      <c r="SVR191" s="58"/>
      <c r="SVS191" s="58"/>
      <c r="SVT191" s="58"/>
      <c r="SVU191" s="58"/>
      <c r="SVV191" s="58"/>
      <c r="SVW191" s="58"/>
      <c r="SVX191" s="58"/>
      <c r="SVY191" s="58"/>
      <c r="SVZ191" s="58"/>
      <c r="SWA191" s="58"/>
      <c r="SWB191" s="58"/>
      <c r="SWC191" s="58"/>
      <c r="SWD191" s="58"/>
      <c r="SWE191" s="58"/>
      <c r="SWF191" s="58"/>
      <c r="SWG191" s="58"/>
      <c r="SWH191" s="58"/>
      <c r="SWI191" s="58"/>
      <c r="SWJ191" s="58"/>
      <c r="SWK191" s="58"/>
      <c r="SWL191" s="58"/>
      <c r="SWM191" s="58"/>
      <c r="SWN191" s="58"/>
      <c r="SWO191" s="58"/>
      <c r="SWP191" s="58"/>
      <c r="SWQ191" s="58"/>
      <c r="SWR191" s="58"/>
      <c r="SWS191" s="58"/>
      <c r="SWT191" s="58"/>
      <c r="SWU191" s="58"/>
      <c r="SWV191" s="58"/>
      <c r="SWW191" s="58"/>
      <c r="SWX191" s="58"/>
      <c r="SWY191" s="58"/>
      <c r="SWZ191" s="58"/>
      <c r="SXA191" s="58"/>
      <c r="SXB191" s="58"/>
      <c r="SXC191" s="58"/>
      <c r="SXD191" s="58"/>
      <c r="SXE191" s="58"/>
      <c r="SXF191" s="58"/>
      <c r="SXG191" s="58"/>
      <c r="SXH191" s="58"/>
      <c r="SXI191" s="58"/>
      <c r="SXJ191" s="58"/>
      <c r="SXK191" s="58"/>
      <c r="SXL191" s="58"/>
      <c r="SXM191" s="58"/>
      <c r="SXN191" s="58"/>
      <c r="SXO191" s="58"/>
      <c r="SXP191" s="58"/>
      <c r="SXQ191" s="58"/>
      <c r="SXR191" s="58"/>
      <c r="SXS191" s="58"/>
      <c r="SXT191" s="58"/>
      <c r="SXU191" s="58"/>
      <c r="SXV191" s="58"/>
      <c r="SXW191" s="58"/>
      <c r="SXX191" s="58"/>
      <c r="SXY191" s="58"/>
      <c r="SXZ191" s="58"/>
      <c r="SYA191" s="58"/>
      <c r="SYB191" s="58"/>
      <c r="SYC191" s="58"/>
      <c r="SYD191" s="58"/>
      <c r="SYE191" s="58"/>
      <c r="SYF191" s="58"/>
      <c r="SYG191" s="58"/>
      <c r="SYH191" s="58"/>
      <c r="SYI191" s="58"/>
      <c r="SYJ191" s="58"/>
      <c r="SYK191" s="58"/>
      <c r="SYL191" s="58"/>
      <c r="SYM191" s="58"/>
      <c r="SYN191" s="58"/>
      <c r="SYO191" s="58"/>
      <c r="SYP191" s="58"/>
      <c r="SYQ191" s="58"/>
      <c r="SYR191" s="58"/>
      <c r="SYS191" s="58"/>
      <c r="SYT191" s="58"/>
      <c r="SYU191" s="58"/>
      <c r="SYV191" s="58"/>
      <c r="SYW191" s="58"/>
      <c r="SYX191" s="58"/>
      <c r="SYY191" s="58"/>
      <c r="SYZ191" s="58"/>
      <c r="SZA191" s="58"/>
      <c r="SZB191" s="58"/>
      <c r="SZC191" s="58"/>
      <c r="SZD191" s="58"/>
      <c r="SZE191" s="58"/>
      <c r="SZF191" s="58"/>
      <c r="SZG191" s="58"/>
      <c r="SZH191" s="58"/>
      <c r="SZI191" s="58"/>
      <c r="SZJ191" s="58"/>
      <c r="SZK191" s="58"/>
      <c r="SZL191" s="58"/>
      <c r="SZM191" s="58"/>
      <c r="SZN191" s="58"/>
      <c r="SZO191" s="58"/>
      <c r="SZP191" s="58"/>
      <c r="SZQ191" s="58"/>
      <c r="SZR191" s="58"/>
      <c r="SZS191" s="58"/>
      <c r="SZT191" s="58"/>
      <c r="SZU191" s="58"/>
      <c r="SZV191" s="58"/>
      <c r="SZW191" s="58"/>
      <c r="SZX191" s="58"/>
      <c r="SZY191" s="58"/>
      <c r="SZZ191" s="58"/>
      <c r="TAA191" s="58"/>
      <c r="TAB191" s="58"/>
      <c r="TAC191" s="58"/>
      <c r="TAD191" s="58"/>
      <c r="TAE191" s="58"/>
      <c r="TAF191" s="58"/>
      <c r="TAG191" s="58"/>
      <c r="TAH191" s="58"/>
      <c r="TAI191" s="58"/>
      <c r="TAJ191" s="58"/>
      <c r="TAK191" s="58"/>
      <c r="TAL191" s="58"/>
      <c r="TAM191" s="58"/>
      <c r="TAN191" s="58"/>
      <c r="TAO191" s="58"/>
      <c r="TAP191" s="58"/>
      <c r="TAQ191" s="58"/>
      <c r="TAR191" s="58"/>
      <c r="TAS191" s="58"/>
      <c r="TAT191" s="58"/>
      <c r="TAU191" s="58"/>
      <c r="TAV191" s="58"/>
      <c r="TAW191" s="58"/>
      <c r="TAX191" s="58"/>
      <c r="TAY191" s="58"/>
      <c r="TAZ191" s="58"/>
      <c r="TBA191" s="58"/>
      <c r="TBB191" s="58"/>
      <c r="TBC191" s="58"/>
      <c r="TBD191" s="58"/>
      <c r="TBE191" s="58"/>
      <c r="TBF191" s="58"/>
      <c r="TBG191" s="58"/>
      <c r="TBH191" s="58"/>
      <c r="TBI191" s="58"/>
      <c r="TBJ191" s="58"/>
      <c r="TBK191" s="58"/>
      <c r="TBL191" s="58"/>
      <c r="TBM191" s="58"/>
      <c r="TBN191" s="58"/>
      <c r="TBO191" s="58"/>
      <c r="TBP191" s="58"/>
      <c r="TBQ191" s="58"/>
      <c r="TBR191" s="58"/>
      <c r="TBS191" s="58"/>
      <c r="TBT191" s="58"/>
      <c r="TBU191" s="58"/>
      <c r="TBV191" s="58"/>
      <c r="TBW191" s="58"/>
      <c r="TBX191" s="58"/>
      <c r="TBY191" s="58"/>
      <c r="TBZ191" s="58"/>
      <c r="TCA191" s="58"/>
      <c r="TCB191" s="58"/>
      <c r="TCC191" s="58"/>
      <c r="TCD191" s="58"/>
      <c r="TCE191" s="58"/>
      <c r="TCF191" s="58"/>
      <c r="TCG191" s="58"/>
      <c r="TCH191" s="58"/>
      <c r="TCI191" s="58"/>
      <c r="TCJ191" s="58"/>
      <c r="TCK191" s="58"/>
      <c r="TCL191" s="58"/>
      <c r="TCM191" s="58"/>
      <c r="TCN191" s="58"/>
      <c r="TCO191" s="58"/>
      <c r="TCP191" s="58"/>
      <c r="TCQ191" s="58"/>
      <c r="TCR191" s="58"/>
      <c r="TCS191" s="58"/>
      <c r="TCT191" s="58"/>
      <c r="TCU191" s="58"/>
      <c r="TCV191" s="58"/>
      <c r="TCW191" s="58"/>
      <c r="TCX191" s="58"/>
      <c r="TCY191" s="58"/>
      <c r="TCZ191" s="58"/>
      <c r="TDA191" s="58"/>
      <c r="TDB191" s="58"/>
      <c r="TDC191" s="58"/>
      <c r="TDD191" s="58"/>
      <c r="TDE191" s="58"/>
      <c r="TDF191" s="58"/>
      <c r="TDG191" s="58"/>
      <c r="TDH191" s="58"/>
      <c r="TDI191" s="58"/>
      <c r="TDJ191" s="58"/>
      <c r="TDK191" s="58"/>
      <c r="TDL191" s="58"/>
      <c r="TDM191" s="58"/>
      <c r="TDN191" s="58"/>
      <c r="TDO191" s="58"/>
      <c r="TDP191" s="58"/>
      <c r="TDQ191" s="58"/>
      <c r="TDR191" s="58"/>
      <c r="TDS191" s="58"/>
      <c r="TDT191" s="58"/>
      <c r="TDU191" s="58"/>
      <c r="TDV191" s="58"/>
      <c r="TDW191" s="58"/>
      <c r="TDX191" s="58"/>
      <c r="TDY191" s="58"/>
      <c r="TDZ191" s="58"/>
      <c r="TEA191" s="58"/>
      <c r="TEB191" s="58"/>
      <c r="TEC191" s="58"/>
      <c r="TED191" s="58"/>
      <c r="TEE191" s="58"/>
      <c r="TEF191" s="58"/>
      <c r="TEG191" s="58"/>
      <c r="TEH191" s="58"/>
      <c r="TEI191" s="58"/>
      <c r="TEJ191" s="58"/>
      <c r="TEK191" s="58"/>
      <c r="TEL191" s="58"/>
      <c r="TEM191" s="58"/>
      <c r="TEN191" s="58"/>
      <c r="TEO191" s="58"/>
      <c r="TEP191" s="58"/>
      <c r="TEQ191" s="58"/>
      <c r="TER191" s="58"/>
      <c r="TES191" s="58"/>
      <c r="TET191" s="58"/>
      <c r="TEU191" s="58"/>
      <c r="TEV191" s="58"/>
      <c r="TEW191" s="58"/>
      <c r="TEX191" s="58"/>
      <c r="TEY191" s="58"/>
      <c r="TEZ191" s="58"/>
      <c r="TFA191" s="58"/>
      <c r="TFB191" s="58"/>
      <c r="TFC191" s="58"/>
      <c r="TFD191" s="58"/>
      <c r="TFE191" s="58"/>
      <c r="TFF191" s="58"/>
      <c r="TFG191" s="58"/>
      <c r="TFH191" s="58"/>
      <c r="TFI191" s="58"/>
      <c r="TFJ191" s="58"/>
      <c r="TFK191" s="58"/>
      <c r="TFL191" s="58"/>
      <c r="TFM191" s="58"/>
      <c r="TFN191" s="58"/>
      <c r="TFO191" s="58"/>
      <c r="TFP191" s="58"/>
      <c r="TFQ191" s="58"/>
      <c r="TFR191" s="58"/>
      <c r="TFS191" s="58"/>
      <c r="TFT191" s="58"/>
      <c r="TFU191" s="58"/>
      <c r="TFV191" s="58"/>
      <c r="TFW191" s="58"/>
      <c r="TFX191" s="58"/>
      <c r="TFY191" s="58"/>
      <c r="TFZ191" s="58"/>
      <c r="TGA191" s="58"/>
      <c r="TGB191" s="58"/>
      <c r="TGC191" s="58"/>
      <c r="TGD191" s="58"/>
      <c r="TGE191" s="58"/>
      <c r="TGF191" s="58"/>
      <c r="TGG191" s="58"/>
      <c r="TGH191" s="58"/>
      <c r="TGI191" s="58"/>
      <c r="TGJ191" s="58"/>
      <c r="TGK191" s="58"/>
      <c r="TGL191" s="58"/>
      <c r="TGM191" s="58"/>
      <c r="TGN191" s="58"/>
      <c r="TGO191" s="58"/>
      <c r="TGP191" s="58"/>
      <c r="TGQ191" s="58"/>
      <c r="TGR191" s="58"/>
      <c r="TGS191" s="58"/>
      <c r="TGT191" s="58"/>
      <c r="TGU191" s="58"/>
      <c r="TGV191" s="58"/>
      <c r="TGW191" s="58"/>
      <c r="TGX191" s="58"/>
      <c r="TGY191" s="58"/>
      <c r="TGZ191" s="58"/>
      <c r="THA191" s="58"/>
      <c r="THB191" s="58"/>
      <c r="THC191" s="58"/>
      <c r="THD191" s="58"/>
      <c r="THE191" s="58"/>
      <c r="THF191" s="58"/>
      <c r="THG191" s="58"/>
      <c r="THH191" s="58"/>
      <c r="THI191" s="58"/>
      <c r="THJ191" s="58"/>
      <c r="THK191" s="58"/>
      <c r="THL191" s="58"/>
      <c r="THM191" s="58"/>
      <c r="THN191" s="58"/>
      <c r="THO191" s="58"/>
      <c r="THP191" s="58"/>
      <c r="THQ191" s="58"/>
      <c r="THR191" s="58"/>
      <c r="THS191" s="58"/>
      <c r="THT191" s="58"/>
      <c r="THU191" s="58"/>
      <c r="THV191" s="58"/>
      <c r="THW191" s="58"/>
      <c r="THX191" s="58"/>
      <c r="THY191" s="58"/>
      <c r="THZ191" s="58"/>
      <c r="TIA191" s="58"/>
      <c r="TIB191" s="58"/>
      <c r="TIC191" s="58"/>
      <c r="TID191" s="58"/>
      <c r="TIE191" s="58"/>
      <c r="TIF191" s="58"/>
      <c r="TIG191" s="58"/>
      <c r="TIH191" s="58"/>
      <c r="TII191" s="58"/>
      <c r="TIJ191" s="58"/>
      <c r="TIK191" s="58"/>
      <c r="TIL191" s="58"/>
      <c r="TIM191" s="58"/>
      <c r="TIN191" s="58"/>
      <c r="TIO191" s="58"/>
      <c r="TIP191" s="58"/>
      <c r="TIQ191" s="58"/>
      <c r="TIR191" s="58"/>
      <c r="TIS191" s="58"/>
      <c r="TIT191" s="58"/>
      <c r="TIU191" s="58"/>
      <c r="TIV191" s="58"/>
      <c r="TIW191" s="58"/>
      <c r="TIX191" s="58"/>
      <c r="TIY191" s="58"/>
      <c r="TIZ191" s="58"/>
      <c r="TJA191" s="58"/>
      <c r="TJB191" s="58"/>
      <c r="TJC191" s="58"/>
      <c r="TJD191" s="58"/>
      <c r="TJE191" s="58"/>
      <c r="TJF191" s="58"/>
      <c r="TJG191" s="58"/>
      <c r="TJH191" s="58"/>
      <c r="TJI191" s="58"/>
      <c r="TJJ191" s="58"/>
      <c r="TJK191" s="58"/>
      <c r="TJL191" s="58"/>
      <c r="TJM191" s="58"/>
      <c r="TJN191" s="58"/>
      <c r="TJO191" s="58"/>
      <c r="TJP191" s="58"/>
      <c r="TJQ191" s="58"/>
      <c r="TJR191" s="58"/>
      <c r="TJS191" s="58"/>
      <c r="TJT191" s="58"/>
      <c r="TJU191" s="58"/>
      <c r="TJV191" s="58"/>
      <c r="TJW191" s="58"/>
      <c r="TJX191" s="58"/>
      <c r="TJY191" s="58"/>
      <c r="TJZ191" s="58"/>
      <c r="TKA191" s="58"/>
      <c r="TKB191" s="58"/>
      <c r="TKC191" s="58"/>
      <c r="TKD191" s="58"/>
      <c r="TKE191" s="58"/>
      <c r="TKF191" s="58"/>
      <c r="TKG191" s="58"/>
      <c r="TKH191" s="58"/>
      <c r="TKI191" s="58"/>
      <c r="TKJ191" s="58"/>
      <c r="TKK191" s="58"/>
      <c r="TKL191" s="58"/>
      <c r="TKM191" s="58"/>
      <c r="TKN191" s="58"/>
      <c r="TKO191" s="58"/>
      <c r="TKP191" s="58"/>
      <c r="TKQ191" s="58"/>
      <c r="TKR191" s="58"/>
      <c r="TKS191" s="58"/>
      <c r="TKT191" s="58"/>
      <c r="TKU191" s="58"/>
      <c r="TKV191" s="58"/>
      <c r="TKW191" s="58"/>
      <c r="TKX191" s="58"/>
      <c r="TKY191" s="58"/>
      <c r="TKZ191" s="58"/>
      <c r="TLA191" s="58"/>
      <c r="TLB191" s="58"/>
      <c r="TLC191" s="58"/>
      <c r="TLD191" s="58"/>
      <c r="TLE191" s="58"/>
      <c r="TLF191" s="58"/>
      <c r="TLG191" s="58"/>
      <c r="TLH191" s="58"/>
      <c r="TLI191" s="58"/>
      <c r="TLJ191" s="58"/>
      <c r="TLK191" s="58"/>
      <c r="TLL191" s="58"/>
      <c r="TLM191" s="58"/>
      <c r="TLN191" s="58"/>
      <c r="TLO191" s="58"/>
      <c r="TLP191" s="58"/>
      <c r="TLQ191" s="58"/>
      <c r="TLR191" s="58"/>
      <c r="TLS191" s="58"/>
      <c r="TLT191" s="58"/>
      <c r="TLU191" s="58"/>
      <c r="TLV191" s="58"/>
      <c r="TLW191" s="58"/>
      <c r="TLX191" s="58"/>
      <c r="TLY191" s="58"/>
      <c r="TLZ191" s="58"/>
      <c r="TMA191" s="58"/>
      <c r="TMB191" s="58"/>
      <c r="TMC191" s="58"/>
      <c r="TMD191" s="58"/>
      <c r="TME191" s="58"/>
      <c r="TMF191" s="58"/>
      <c r="TMG191" s="58"/>
      <c r="TMH191" s="58"/>
      <c r="TMI191" s="58"/>
      <c r="TMJ191" s="58"/>
      <c r="TMK191" s="58"/>
      <c r="TML191" s="58"/>
      <c r="TMM191" s="58"/>
      <c r="TMN191" s="58"/>
      <c r="TMO191" s="58"/>
      <c r="TMP191" s="58"/>
      <c r="TMQ191" s="58"/>
      <c r="TMR191" s="58"/>
      <c r="TMS191" s="58"/>
      <c r="TMT191" s="58"/>
      <c r="TMU191" s="58"/>
      <c r="TMV191" s="58"/>
      <c r="TMW191" s="58"/>
      <c r="TMX191" s="58"/>
      <c r="TMY191" s="58"/>
      <c r="TMZ191" s="58"/>
      <c r="TNA191" s="58"/>
      <c r="TNB191" s="58"/>
      <c r="TNC191" s="58"/>
      <c r="TND191" s="58"/>
      <c r="TNE191" s="58"/>
      <c r="TNF191" s="58"/>
      <c r="TNG191" s="58"/>
      <c r="TNH191" s="58"/>
      <c r="TNI191" s="58"/>
      <c r="TNJ191" s="58"/>
      <c r="TNK191" s="58"/>
      <c r="TNL191" s="58"/>
      <c r="TNM191" s="58"/>
      <c r="TNN191" s="58"/>
      <c r="TNO191" s="58"/>
      <c r="TNP191" s="58"/>
      <c r="TNQ191" s="58"/>
      <c r="TNR191" s="58"/>
      <c r="TNS191" s="58"/>
      <c r="TNT191" s="58"/>
      <c r="TNU191" s="58"/>
      <c r="TNV191" s="58"/>
      <c r="TNW191" s="58"/>
      <c r="TNX191" s="58"/>
      <c r="TNY191" s="58"/>
      <c r="TNZ191" s="58"/>
      <c r="TOA191" s="58"/>
      <c r="TOB191" s="58"/>
      <c r="TOC191" s="58"/>
      <c r="TOD191" s="58"/>
      <c r="TOE191" s="58"/>
      <c r="TOF191" s="58"/>
      <c r="TOG191" s="58"/>
      <c r="TOH191" s="58"/>
      <c r="TOI191" s="58"/>
      <c r="TOJ191" s="58"/>
      <c r="TOK191" s="58"/>
      <c r="TOL191" s="58"/>
      <c r="TOM191" s="58"/>
      <c r="TON191" s="58"/>
      <c r="TOO191" s="58"/>
      <c r="TOP191" s="58"/>
      <c r="TOQ191" s="58"/>
      <c r="TOR191" s="58"/>
      <c r="TOS191" s="58"/>
      <c r="TOT191" s="58"/>
      <c r="TOU191" s="58"/>
      <c r="TOV191" s="58"/>
      <c r="TOW191" s="58"/>
      <c r="TOX191" s="58"/>
      <c r="TOY191" s="58"/>
      <c r="TOZ191" s="58"/>
      <c r="TPA191" s="58"/>
      <c r="TPB191" s="58"/>
      <c r="TPC191" s="58"/>
      <c r="TPD191" s="58"/>
      <c r="TPE191" s="58"/>
      <c r="TPF191" s="58"/>
      <c r="TPG191" s="58"/>
      <c r="TPH191" s="58"/>
      <c r="TPI191" s="58"/>
      <c r="TPJ191" s="58"/>
      <c r="TPK191" s="58"/>
      <c r="TPL191" s="58"/>
      <c r="TPM191" s="58"/>
      <c r="TPN191" s="58"/>
      <c r="TPO191" s="58"/>
      <c r="TPP191" s="58"/>
      <c r="TPQ191" s="58"/>
      <c r="TPR191" s="58"/>
      <c r="TPS191" s="58"/>
      <c r="TPT191" s="58"/>
      <c r="TPU191" s="58"/>
      <c r="TPV191" s="58"/>
      <c r="TPW191" s="58"/>
      <c r="TPX191" s="58"/>
      <c r="TPY191" s="58"/>
      <c r="TPZ191" s="58"/>
      <c r="TQA191" s="58"/>
      <c r="TQB191" s="58"/>
      <c r="TQC191" s="58"/>
      <c r="TQD191" s="58"/>
      <c r="TQE191" s="58"/>
      <c r="TQF191" s="58"/>
      <c r="TQG191" s="58"/>
      <c r="TQH191" s="58"/>
      <c r="TQI191" s="58"/>
      <c r="TQJ191" s="58"/>
      <c r="TQK191" s="58"/>
      <c r="TQL191" s="58"/>
      <c r="TQM191" s="58"/>
      <c r="TQN191" s="58"/>
      <c r="TQO191" s="58"/>
      <c r="TQP191" s="58"/>
      <c r="TQQ191" s="58"/>
      <c r="TQR191" s="58"/>
      <c r="TQS191" s="58"/>
      <c r="TQT191" s="58"/>
      <c r="TQU191" s="58"/>
      <c r="TQV191" s="58"/>
      <c r="TQW191" s="58"/>
      <c r="TQX191" s="58"/>
      <c r="TQY191" s="58"/>
      <c r="TQZ191" s="58"/>
      <c r="TRA191" s="58"/>
      <c r="TRB191" s="58"/>
      <c r="TRC191" s="58"/>
      <c r="TRD191" s="58"/>
      <c r="TRE191" s="58"/>
      <c r="TRF191" s="58"/>
      <c r="TRG191" s="58"/>
      <c r="TRH191" s="58"/>
      <c r="TRI191" s="58"/>
      <c r="TRJ191" s="58"/>
      <c r="TRK191" s="58"/>
      <c r="TRL191" s="58"/>
      <c r="TRM191" s="58"/>
      <c r="TRN191" s="58"/>
      <c r="TRO191" s="58"/>
      <c r="TRP191" s="58"/>
      <c r="TRQ191" s="58"/>
      <c r="TRR191" s="58"/>
      <c r="TRS191" s="58"/>
      <c r="TRT191" s="58"/>
      <c r="TRU191" s="58"/>
      <c r="TRV191" s="58"/>
      <c r="TRW191" s="58"/>
      <c r="TRX191" s="58"/>
      <c r="TRY191" s="58"/>
      <c r="TRZ191" s="58"/>
      <c r="TSA191" s="58"/>
      <c r="TSB191" s="58"/>
      <c r="TSC191" s="58"/>
      <c r="TSD191" s="58"/>
      <c r="TSE191" s="58"/>
      <c r="TSF191" s="58"/>
      <c r="TSG191" s="58"/>
      <c r="TSH191" s="58"/>
      <c r="TSI191" s="58"/>
      <c r="TSJ191" s="58"/>
      <c r="TSK191" s="58"/>
      <c r="TSL191" s="58"/>
      <c r="TSM191" s="58"/>
      <c r="TSN191" s="58"/>
      <c r="TSO191" s="58"/>
      <c r="TSP191" s="58"/>
      <c r="TSQ191" s="58"/>
      <c r="TSR191" s="58"/>
      <c r="TSS191" s="58"/>
      <c r="TST191" s="58"/>
      <c r="TSU191" s="58"/>
      <c r="TSV191" s="58"/>
      <c r="TSW191" s="58"/>
      <c r="TSX191" s="58"/>
      <c r="TSY191" s="58"/>
      <c r="TSZ191" s="58"/>
      <c r="TTA191" s="58"/>
      <c r="TTB191" s="58"/>
      <c r="TTC191" s="58"/>
      <c r="TTD191" s="58"/>
      <c r="TTE191" s="58"/>
      <c r="TTF191" s="58"/>
      <c r="TTG191" s="58"/>
      <c r="TTH191" s="58"/>
      <c r="TTI191" s="58"/>
      <c r="TTJ191" s="58"/>
      <c r="TTK191" s="58"/>
      <c r="TTL191" s="58"/>
      <c r="TTM191" s="58"/>
      <c r="TTN191" s="58"/>
      <c r="TTO191" s="58"/>
      <c r="TTP191" s="58"/>
      <c r="TTQ191" s="58"/>
      <c r="TTR191" s="58"/>
      <c r="TTS191" s="58"/>
      <c r="TTT191" s="58"/>
      <c r="TTU191" s="58"/>
      <c r="TTV191" s="58"/>
      <c r="TTW191" s="58"/>
      <c r="TTX191" s="58"/>
      <c r="TTY191" s="58"/>
      <c r="TTZ191" s="58"/>
      <c r="TUA191" s="58"/>
      <c r="TUB191" s="58"/>
      <c r="TUC191" s="58"/>
      <c r="TUD191" s="58"/>
      <c r="TUE191" s="58"/>
      <c r="TUF191" s="58"/>
      <c r="TUG191" s="58"/>
      <c r="TUH191" s="58"/>
      <c r="TUI191" s="58"/>
      <c r="TUJ191" s="58"/>
      <c r="TUK191" s="58"/>
      <c r="TUL191" s="58"/>
      <c r="TUM191" s="58"/>
      <c r="TUN191" s="58"/>
      <c r="TUO191" s="58"/>
      <c r="TUP191" s="58"/>
      <c r="TUQ191" s="58"/>
      <c r="TUR191" s="58"/>
      <c r="TUS191" s="58"/>
      <c r="TUT191" s="58"/>
      <c r="TUU191" s="58"/>
      <c r="TUV191" s="58"/>
      <c r="TUW191" s="58"/>
      <c r="TUX191" s="58"/>
      <c r="TUY191" s="58"/>
      <c r="TUZ191" s="58"/>
      <c r="TVA191" s="58"/>
      <c r="TVB191" s="58"/>
      <c r="TVC191" s="58"/>
      <c r="TVD191" s="58"/>
      <c r="TVE191" s="58"/>
      <c r="TVF191" s="58"/>
      <c r="TVG191" s="58"/>
      <c r="TVH191" s="58"/>
      <c r="TVI191" s="58"/>
      <c r="TVJ191" s="58"/>
      <c r="TVK191" s="58"/>
      <c r="TVL191" s="58"/>
      <c r="TVM191" s="58"/>
      <c r="TVN191" s="58"/>
      <c r="TVO191" s="58"/>
      <c r="TVP191" s="58"/>
      <c r="TVQ191" s="58"/>
      <c r="TVR191" s="58"/>
      <c r="TVS191" s="58"/>
      <c r="TVT191" s="58"/>
      <c r="TVU191" s="58"/>
      <c r="TVV191" s="58"/>
      <c r="TVW191" s="58"/>
      <c r="TVX191" s="58"/>
      <c r="TVY191" s="58"/>
      <c r="TVZ191" s="58"/>
      <c r="TWA191" s="58"/>
      <c r="TWB191" s="58"/>
      <c r="TWC191" s="58"/>
      <c r="TWD191" s="58"/>
      <c r="TWE191" s="58"/>
      <c r="TWF191" s="58"/>
      <c r="TWG191" s="58"/>
      <c r="TWH191" s="58"/>
      <c r="TWI191" s="58"/>
      <c r="TWJ191" s="58"/>
      <c r="TWK191" s="58"/>
      <c r="TWL191" s="58"/>
      <c r="TWM191" s="58"/>
      <c r="TWN191" s="58"/>
      <c r="TWO191" s="58"/>
      <c r="TWP191" s="58"/>
      <c r="TWQ191" s="58"/>
      <c r="TWR191" s="58"/>
      <c r="TWS191" s="58"/>
      <c r="TWT191" s="58"/>
      <c r="TWU191" s="58"/>
      <c r="TWV191" s="58"/>
      <c r="TWW191" s="58"/>
      <c r="TWX191" s="58"/>
      <c r="TWY191" s="58"/>
      <c r="TWZ191" s="58"/>
      <c r="TXA191" s="58"/>
      <c r="TXB191" s="58"/>
      <c r="TXC191" s="58"/>
      <c r="TXD191" s="58"/>
      <c r="TXE191" s="58"/>
      <c r="TXF191" s="58"/>
      <c r="TXG191" s="58"/>
      <c r="TXH191" s="58"/>
      <c r="TXI191" s="58"/>
      <c r="TXJ191" s="58"/>
      <c r="TXK191" s="58"/>
      <c r="TXL191" s="58"/>
      <c r="TXM191" s="58"/>
      <c r="TXN191" s="58"/>
      <c r="TXO191" s="58"/>
      <c r="TXP191" s="58"/>
      <c r="TXQ191" s="58"/>
      <c r="TXR191" s="58"/>
      <c r="TXS191" s="58"/>
      <c r="TXT191" s="58"/>
      <c r="TXU191" s="58"/>
      <c r="TXV191" s="58"/>
      <c r="TXW191" s="58"/>
      <c r="TXX191" s="58"/>
      <c r="TXY191" s="58"/>
      <c r="TXZ191" s="58"/>
      <c r="TYA191" s="58"/>
      <c r="TYB191" s="58"/>
      <c r="TYC191" s="58"/>
      <c r="TYD191" s="58"/>
      <c r="TYE191" s="58"/>
      <c r="TYF191" s="58"/>
      <c r="TYG191" s="58"/>
      <c r="TYH191" s="58"/>
      <c r="TYI191" s="58"/>
      <c r="TYJ191" s="58"/>
      <c r="TYK191" s="58"/>
      <c r="TYL191" s="58"/>
      <c r="TYM191" s="58"/>
      <c r="TYN191" s="58"/>
      <c r="TYO191" s="58"/>
      <c r="TYP191" s="58"/>
      <c r="TYQ191" s="58"/>
      <c r="TYR191" s="58"/>
      <c r="TYS191" s="58"/>
      <c r="TYT191" s="58"/>
      <c r="TYU191" s="58"/>
      <c r="TYV191" s="58"/>
      <c r="TYW191" s="58"/>
      <c r="TYX191" s="58"/>
      <c r="TYY191" s="58"/>
      <c r="TYZ191" s="58"/>
      <c r="TZA191" s="58"/>
      <c r="TZB191" s="58"/>
      <c r="TZC191" s="58"/>
      <c r="TZD191" s="58"/>
      <c r="TZE191" s="58"/>
      <c r="TZF191" s="58"/>
      <c r="TZG191" s="58"/>
      <c r="TZH191" s="58"/>
      <c r="TZI191" s="58"/>
      <c r="TZJ191" s="58"/>
      <c r="TZK191" s="58"/>
      <c r="TZL191" s="58"/>
      <c r="TZM191" s="58"/>
      <c r="TZN191" s="58"/>
      <c r="TZO191" s="58"/>
      <c r="TZP191" s="58"/>
      <c r="TZQ191" s="58"/>
      <c r="TZR191" s="58"/>
      <c r="TZS191" s="58"/>
      <c r="TZT191" s="58"/>
      <c r="TZU191" s="58"/>
      <c r="TZV191" s="58"/>
      <c r="TZW191" s="58"/>
      <c r="TZX191" s="58"/>
      <c r="TZY191" s="58"/>
      <c r="TZZ191" s="58"/>
      <c r="UAA191" s="58"/>
      <c r="UAB191" s="58"/>
      <c r="UAC191" s="58"/>
      <c r="UAD191" s="58"/>
      <c r="UAE191" s="58"/>
      <c r="UAF191" s="58"/>
      <c r="UAG191" s="58"/>
      <c r="UAH191" s="58"/>
      <c r="UAI191" s="58"/>
      <c r="UAJ191" s="58"/>
      <c r="UAK191" s="58"/>
      <c r="UAL191" s="58"/>
      <c r="UAM191" s="58"/>
      <c r="UAN191" s="58"/>
      <c r="UAO191" s="58"/>
      <c r="UAP191" s="58"/>
      <c r="UAQ191" s="58"/>
      <c r="UAR191" s="58"/>
      <c r="UAS191" s="58"/>
      <c r="UAT191" s="58"/>
      <c r="UAU191" s="58"/>
      <c r="UAV191" s="58"/>
      <c r="UAW191" s="58"/>
      <c r="UAX191" s="58"/>
      <c r="UAY191" s="58"/>
      <c r="UAZ191" s="58"/>
      <c r="UBA191" s="58"/>
      <c r="UBB191" s="58"/>
      <c r="UBC191" s="58"/>
      <c r="UBD191" s="58"/>
      <c r="UBE191" s="58"/>
      <c r="UBF191" s="58"/>
      <c r="UBG191" s="58"/>
      <c r="UBH191" s="58"/>
      <c r="UBI191" s="58"/>
      <c r="UBJ191" s="58"/>
      <c r="UBK191" s="58"/>
      <c r="UBL191" s="58"/>
      <c r="UBM191" s="58"/>
      <c r="UBN191" s="58"/>
      <c r="UBO191" s="58"/>
      <c r="UBP191" s="58"/>
      <c r="UBQ191" s="58"/>
      <c r="UBR191" s="58"/>
      <c r="UBS191" s="58"/>
      <c r="UBT191" s="58"/>
      <c r="UBU191" s="58"/>
      <c r="UBV191" s="58"/>
      <c r="UBW191" s="58"/>
      <c r="UBX191" s="58"/>
      <c r="UBY191" s="58"/>
      <c r="UBZ191" s="58"/>
      <c r="UCA191" s="58"/>
      <c r="UCB191" s="58"/>
      <c r="UCC191" s="58"/>
      <c r="UCD191" s="58"/>
      <c r="UCE191" s="58"/>
      <c r="UCF191" s="58"/>
      <c r="UCG191" s="58"/>
      <c r="UCH191" s="58"/>
      <c r="UCI191" s="58"/>
      <c r="UCJ191" s="58"/>
      <c r="UCK191" s="58"/>
      <c r="UCL191" s="58"/>
      <c r="UCM191" s="58"/>
      <c r="UCN191" s="58"/>
      <c r="UCO191" s="58"/>
      <c r="UCP191" s="58"/>
      <c r="UCQ191" s="58"/>
      <c r="UCR191" s="58"/>
      <c r="UCS191" s="58"/>
      <c r="UCT191" s="58"/>
      <c r="UCU191" s="58"/>
      <c r="UCV191" s="58"/>
      <c r="UCW191" s="58"/>
      <c r="UCX191" s="58"/>
      <c r="UCY191" s="58"/>
      <c r="UCZ191" s="58"/>
      <c r="UDA191" s="58"/>
      <c r="UDB191" s="58"/>
      <c r="UDC191" s="58"/>
      <c r="UDD191" s="58"/>
      <c r="UDE191" s="58"/>
      <c r="UDF191" s="58"/>
      <c r="UDG191" s="58"/>
      <c r="UDH191" s="58"/>
      <c r="UDI191" s="58"/>
      <c r="UDJ191" s="58"/>
      <c r="UDK191" s="58"/>
      <c r="UDL191" s="58"/>
      <c r="UDM191" s="58"/>
      <c r="UDN191" s="58"/>
      <c r="UDO191" s="58"/>
      <c r="UDP191" s="58"/>
      <c r="UDQ191" s="58"/>
      <c r="UDR191" s="58"/>
      <c r="UDS191" s="58"/>
      <c r="UDT191" s="58"/>
      <c r="UDU191" s="58"/>
      <c r="UDV191" s="58"/>
      <c r="UDW191" s="58"/>
      <c r="UDX191" s="58"/>
      <c r="UDY191" s="58"/>
      <c r="UDZ191" s="58"/>
      <c r="UEA191" s="58"/>
      <c r="UEB191" s="58"/>
      <c r="UEC191" s="58"/>
      <c r="UED191" s="58"/>
      <c r="UEE191" s="58"/>
      <c r="UEF191" s="58"/>
      <c r="UEG191" s="58"/>
      <c r="UEH191" s="58"/>
      <c r="UEI191" s="58"/>
      <c r="UEJ191" s="58"/>
      <c r="UEK191" s="58"/>
      <c r="UEL191" s="58"/>
      <c r="UEM191" s="58"/>
      <c r="UEN191" s="58"/>
      <c r="UEO191" s="58"/>
      <c r="UEP191" s="58"/>
      <c r="UEQ191" s="58"/>
      <c r="UER191" s="58"/>
      <c r="UES191" s="58"/>
      <c r="UET191" s="58"/>
      <c r="UEU191" s="58"/>
      <c r="UEV191" s="58"/>
      <c r="UEW191" s="58"/>
      <c r="UEX191" s="58"/>
      <c r="UEY191" s="58"/>
      <c r="UEZ191" s="58"/>
      <c r="UFA191" s="58"/>
      <c r="UFB191" s="58"/>
      <c r="UFC191" s="58"/>
      <c r="UFD191" s="58"/>
      <c r="UFE191" s="58"/>
      <c r="UFF191" s="58"/>
      <c r="UFG191" s="58"/>
      <c r="UFH191" s="58"/>
      <c r="UFI191" s="58"/>
      <c r="UFJ191" s="58"/>
      <c r="UFK191" s="58"/>
      <c r="UFL191" s="58"/>
      <c r="UFM191" s="58"/>
      <c r="UFN191" s="58"/>
      <c r="UFO191" s="58"/>
      <c r="UFP191" s="58"/>
      <c r="UFQ191" s="58"/>
      <c r="UFR191" s="58"/>
      <c r="UFS191" s="58"/>
      <c r="UFT191" s="58"/>
      <c r="UFU191" s="58"/>
      <c r="UFV191" s="58"/>
      <c r="UFW191" s="58"/>
      <c r="UFX191" s="58"/>
      <c r="UFY191" s="58"/>
      <c r="UFZ191" s="58"/>
      <c r="UGA191" s="58"/>
      <c r="UGB191" s="58"/>
      <c r="UGC191" s="58"/>
      <c r="UGD191" s="58"/>
      <c r="UGE191" s="58"/>
      <c r="UGF191" s="58"/>
      <c r="UGG191" s="58"/>
      <c r="UGH191" s="58"/>
      <c r="UGI191" s="58"/>
      <c r="UGJ191" s="58"/>
      <c r="UGK191" s="58"/>
      <c r="UGL191" s="58"/>
      <c r="UGM191" s="58"/>
      <c r="UGN191" s="58"/>
      <c r="UGO191" s="58"/>
      <c r="UGP191" s="58"/>
      <c r="UGQ191" s="58"/>
      <c r="UGR191" s="58"/>
      <c r="UGS191" s="58"/>
      <c r="UGT191" s="58"/>
      <c r="UGU191" s="58"/>
      <c r="UGV191" s="58"/>
      <c r="UGW191" s="58"/>
      <c r="UGX191" s="58"/>
      <c r="UGY191" s="58"/>
      <c r="UGZ191" s="58"/>
      <c r="UHA191" s="58"/>
      <c r="UHB191" s="58"/>
      <c r="UHC191" s="58"/>
      <c r="UHD191" s="58"/>
      <c r="UHE191" s="58"/>
      <c r="UHF191" s="58"/>
      <c r="UHG191" s="58"/>
      <c r="UHH191" s="58"/>
      <c r="UHI191" s="58"/>
      <c r="UHJ191" s="58"/>
      <c r="UHK191" s="58"/>
      <c r="UHL191" s="58"/>
      <c r="UHM191" s="58"/>
      <c r="UHN191" s="58"/>
      <c r="UHO191" s="58"/>
      <c r="UHP191" s="58"/>
      <c r="UHQ191" s="58"/>
      <c r="UHR191" s="58"/>
      <c r="UHS191" s="58"/>
      <c r="UHT191" s="58"/>
      <c r="UHU191" s="58"/>
      <c r="UHV191" s="58"/>
      <c r="UHW191" s="58"/>
      <c r="UHX191" s="58"/>
      <c r="UHY191" s="58"/>
      <c r="UHZ191" s="58"/>
      <c r="UIA191" s="58"/>
      <c r="UIB191" s="58"/>
      <c r="UIC191" s="58"/>
      <c r="UID191" s="58"/>
      <c r="UIE191" s="58"/>
      <c r="UIF191" s="58"/>
      <c r="UIG191" s="58"/>
      <c r="UIH191" s="58"/>
      <c r="UII191" s="58"/>
      <c r="UIJ191" s="58"/>
      <c r="UIK191" s="58"/>
      <c r="UIL191" s="58"/>
      <c r="UIM191" s="58"/>
      <c r="UIN191" s="58"/>
      <c r="UIO191" s="58"/>
      <c r="UIP191" s="58"/>
      <c r="UIQ191" s="58"/>
      <c r="UIR191" s="58"/>
      <c r="UIS191" s="58"/>
      <c r="UIT191" s="58"/>
      <c r="UIU191" s="58"/>
      <c r="UIV191" s="58"/>
      <c r="UIW191" s="58"/>
      <c r="UIX191" s="58"/>
      <c r="UIY191" s="58"/>
      <c r="UIZ191" s="58"/>
      <c r="UJA191" s="58"/>
      <c r="UJB191" s="58"/>
      <c r="UJC191" s="58"/>
      <c r="UJD191" s="58"/>
      <c r="UJE191" s="58"/>
      <c r="UJF191" s="58"/>
      <c r="UJG191" s="58"/>
      <c r="UJH191" s="58"/>
      <c r="UJI191" s="58"/>
      <c r="UJJ191" s="58"/>
      <c r="UJK191" s="58"/>
      <c r="UJL191" s="58"/>
      <c r="UJM191" s="58"/>
      <c r="UJN191" s="58"/>
      <c r="UJO191" s="58"/>
      <c r="UJP191" s="58"/>
      <c r="UJQ191" s="58"/>
      <c r="UJR191" s="58"/>
      <c r="UJS191" s="58"/>
      <c r="UJT191" s="58"/>
      <c r="UJU191" s="58"/>
      <c r="UJV191" s="58"/>
      <c r="UJW191" s="58"/>
      <c r="UJX191" s="58"/>
      <c r="UJY191" s="58"/>
      <c r="UJZ191" s="58"/>
      <c r="UKA191" s="58"/>
      <c r="UKB191" s="58"/>
      <c r="UKC191" s="58"/>
      <c r="UKD191" s="58"/>
      <c r="UKE191" s="58"/>
      <c r="UKF191" s="58"/>
      <c r="UKG191" s="58"/>
      <c r="UKH191" s="58"/>
      <c r="UKI191" s="58"/>
      <c r="UKJ191" s="58"/>
      <c r="UKK191" s="58"/>
      <c r="UKL191" s="58"/>
      <c r="UKM191" s="58"/>
      <c r="UKN191" s="58"/>
      <c r="UKO191" s="58"/>
      <c r="UKP191" s="58"/>
      <c r="UKQ191" s="58"/>
      <c r="UKR191" s="58"/>
      <c r="UKS191" s="58"/>
      <c r="UKT191" s="58"/>
      <c r="UKU191" s="58"/>
      <c r="UKV191" s="58"/>
      <c r="UKW191" s="58"/>
      <c r="UKX191" s="58"/>
      <c r="UKY191" s="58"/>
      <c r="UKZ191" s="58"/>
      <c r="ULA191" s="58"/>
      <c r="ULB191" s="58"/>
      <c r="ULC191" s="58"/>
      <c r="ULD191" s="58"/>
      <c r="ULE191" s="58"/>
      <c r="ULF191" s="58"/>
      <c r="ULG191" s="58"/>
      <c r="ULH191" s="58"/>
      <c r="ULI191" s="58"/>
      <c r="ULJ191" s="58"/>
      <c r="ULK191" s="58"/>
      <c r="ULL191" s="58"/>
      <c r="ULM191" s="58"/>
      <c r="ULN191" s="58"/>
      <c r="ULO191" s="58"/>
      <c r="ULP191" s="58"/>
      <c r="ULQ191" s="58"/>
      <c r="ULR191" s="58"/>
      <c r="ULS191" s="58"/>
      <c r="ULT191" s="58"/>
      <c r="ULU191" s="58"/>
      <c r="ULV191" s="58"/>
      <c r="ULW191" s="58"/>
      <c r="ULX191" s="58"/>
      <c r="ULY191" s="58"/>
      <c r="ULZ191" s="58"/>
      <c r="UMA191" s="58"/>
      <c r="UMB191" s="58"/>
      <c r="UMC191" s="58"/>
      <c r="UMD191" s="58"/>
      <c r="UME191" s="58"/>
      <c r="UMF191" s="58"/>
      <c r="UMG191" s="58"/>
      <c r="UMH191" s="58"/>
      <c r="UMI191" s="58"/>
      <c r="UMJ191" s="58"/>
      <c r="UMK191" s="58"/>
      <c r="UML191" s="58"/>
      <c r="UMM191" s="58"/>
      <c r="UMN191" s="58"/>
      <c r="UMO191" s="58"/>
      <c r="UMP191" s="58"/>
      <c r="UMQ191" s="58"/>
      <c r="UMR191" s="58"/>
      <c r="UMS191" s="58"/>
      <c r="UMT191" s="58"/>
      <c r="UMU191" s="58"/>
      <c r="UMV191" s="58"/>
      <c r="UMW191" s="58"/>
      <c r="UMX191" s="58"/>
      <c r="UMY191" s="58"/>
      <c r="UMZ191" s="58"/>
      <c r="UNA191" s="58"/>
      <c r="UNB191" s="58"/>
      <c r="UNC191" s="58"/>
      <c r="UND191" s="58"/>
      <c r="UNE191" s="58"/>
      <c r="UNF191" s="58"/>
      <c r="UNG191" s="58"/>
      <c r="UNH191" s="58"/>
      <c r="UNI191" s="58"/>
      <c r="UNJ191" s="58"/>
      <c r="UNK191" s="58"/>
      <c r="UNL191" s="58"/>
      <c r="UNM191" s="58"/>
      <c r="UNN191" s="58"/>
      <c r="UNO191" s="58"/>
      <c r="UNP191" s="58"/>
      <c r="UNQ191" s="58"/>
      <c r="UNR191" s="58"/>
      <c r="UNS191" s="58"/>
      <c r="UNT191" s="58"/>
      <c r="UNU191" s="58"/>
      <c r="UNV191" s="58"/>
      <c r="UNW191" s="58"/>
      <c r="UNX191" s="58"/>
      <c r="UNY191" s="58"/>
      <c r="UNZ191" s="58"/>
      <c r="UOA191" s="58"/>
      <c r="UOB191" s="58"/>
      <c r="UOC191" s="58"/>
      <c r="UOD191" s="58"/>
      <c r="UOE191" s="58"/>
      <c r="UOF191" s="58"/>
      <c r="UOG191" s="58"/>
      <c r="UOH191" s="58"/>
      <c r="UOI191" s="58"/>
      <c r="UOJ191" s="58"/>
      <c r="UOK191" s="58"/>
      <c r="UOL191" s="58"/>
      <c r="UOM191" s="58"/>
      <c r="UON191" s="58"/>
      <c r="UOO191" s="58"/>
      <c r="UOP191" s="58"/>
      <c r="UOQ191" s="58"/>
      <c r="UOR191" s="58"/>
      <c r="UOS191" s="58"/>
      <c r="UOT191" s="58"/>
      <c r="UOU191" s="58"/>
      <c r="UOV191" s="58"/>
      <c r="UOW191" s="58"/>
      <c r="UOX191" s="58"/>
      <c r="UOY191" s="58"/>
      <c r="UOZ191" s="58"/>
      <c r="UPA191" s="58"/>
      <c r="UPB191" s="58"/>
      <c r="UPC191" s="58"/>
      <c r="UPD191" s="58"/>
      <c r="UPE191" s="58"/>
      <c r="UPF191" s="58"/>
      <c r="UPG191" s="58"/>
      <c r="UPH191" s="58"/>
      <c r="UPI191" s="58"/>
      <c r="UPJ191" s="58"/>
      <c r="UPK191" s="58"/>
      <c r="UPL191" s="58"/>
      <c r="UPM191" s="58"/>
      <c r="UPN191" s="58"/>
      <c r="UPO191" s="58"/>
      <c r="UPP191" s="58"/>
      <c r="UPQ191" s="58"/>
      <c r="UPR191" s="58"/>
      <c r="UPS191" s="58"/>
      <c r="UPT191" s="58"/>
      <c r="UPU191" s="58"/>
      <c r="UPV191" s="58"/>
      <c r="UPW191" s="58"/>
      <c r="UPX191" s="58"/>
      <c r="UPY191" s="58"/>
      <c r="UPZ191" s="58"/>
      <c r="UQA191" s="58"/>
      <c r="UQB191" s="58"/>
      <c r="UQC191" s="58"/>
      <c r="UQD191" s="58"/>
      <c r="UQE191" s="58"/>
      <c r="UQF191" s="58"/>
      <c r="UQG191" s="58"/>
      <c r="UQH191" s="58"/>
      <c r="UQI191" s="58"/>
      <c r="UQJ191" s="58"/>
      <c r="UQK191" s="58"/>
      <c r="UQL191" s="58"/>
      <c r="UQM191" s="58"/>
      <c r="UQN191" s="58"/>
      <c r="UQO191" s="58"/>
      <c r="UQP191" s="58"/>
      <c r="UQQ191" s="58"/>
      <c r="UQR191" s="58"/>
      <c r="UQS191" s="58"/>
      <c r="UQT191" s="58"/>
      <c r="UQU191" s="58"/>
      <c r="UQV191" s="58"/>
      <c r="UQW191" s="58"/>
      <c r="UQX191" s="58"/>
      <c r="UQY191" s="58"/>
      <c r="UQZ191" s="58"/>
      <c r="URA191" s="58"/>
      <c r="URB191" s="58"/>
      <c r="URC191" s="58"/>
      <c r="URD191" s="58"/>
      <c r="URE191" s="58"/>
      <c r="URF191" s="58"/>
      <c r="URG191" s="58"/>
      <c r="URH191" s="58"/>
      <c r="URI191" s="58"/>
      <c r="URJ191" s="58"/>
      <c r="URK191" s="58"/>
      <c r="URL191" s="58"/>
      <c r="URM191" s="58"/>
      <c r="URN191" s="58"/>
      <c r="URO191" s="58"/>
      <c r="URP191" s="58"/>
      <c r="URQ191" s="58"/>
      <c r="URR191" s="58"/>
      <c r="URS191" s="58"/>
      <c r="URT191" s="58"/>
      <c r="URU191" s="58"/>
      <c r="URV191" s="58"/>
      <c r="URW191" s="58"/>
      <c r="URX191" s="58"/>
      <c r="URY191" s="58"/>
      <c r="URZ191" s="58"/>
      <c r="USA191" s="58"/>
      <c r="USB191" s="58"/>
      <c r="USC191" s="58"/>
      <c r="USD191" s="58"/>
      <c r="USE191" s="58"/>
      <c r="USF191" s="58"/>
      <c r="USG191" s="58"/>
      <c r="USH191" s="58"/>
      <c r="USI191" s="58"/>
      <c r="USJ191" s="58"/>
      <c r="USK191" s="58"/>
      <c r="USL191" s="58"/>
      <c r="USM191" s="58"/>
      <c r="USN191" s="58"/>
      <c r="USO191" s="58"/>
      <c r="USP191" s="58"/>
      <c r="USQ191" s="58"/>
      <c r="USR191" s="58"/>
      <c r="USS191" s="58"/>
      <c r="UST191" s="58"/>
      <c r="USU191" s="58"/>
      <c r="USV191" s="58"/>
      <c r="USW191" s="58"/>
      <c r="USX191" s="58"/>
      <c r="USY191" s="58"/>
      <c r="USZ191" s="58"/>
      <c r="UTA191" s="58"/>
      <c r="UTB191" s="58"/>
      <c r="UTC191" s="58"/>
      <c r="UTD191" s="58"/>
      <c r="UTE191" s="58"/>
      <c r="UTF191" s="58"/>
      <c r="UTG191" s="58"/>
      <c r="UTH191" s="58"/>
      <c r="UTI191" s="58"/>
      <c r="UTJ191" s="58"/>
      <c r="UTK191" s="58"/>
      <c r="UTL191" s="58"/>
      <c r="UTM191" s="58"/>
      <c r="UTN191" s="58"/>
      <c r="UTO191" s="58"/>
      <c r="UTP191" s="58"/>
      <c r="UTQ191" s="58"/>
      <c r="UTR191" s="58"/>
      <c r="UTS191" s="58"/>
      <c r="UTT191" s="58"/>
      <c r="UTU191" s="58"/>
      <c r="UTV191" s="58"/>
      <c r="UTW191" s="58"/>
      <c r="UTX191" s="58"/>
      <c r="UTY191" s="58"/>
      <c r="UTZ191" s="58"/>
      <c r="UUA191" s="58"/>
      <c r="UUB191" s="58"/>
      <c r="UUC191" s="58"/>
      <c r="UUD191" s="58"/>
      <c r="UUE191" s="58"/>
      <c r="UUF191" s="58"/>
      <c r="UUG191" s="58"/>
      <c r="UUH191" s="58"/>
      <c r="UUI191" s="58"/>
      <c r="UUJ191" s="58"/>
      <c r="UUK191" s="58"/>
      <c r="UUL191" s="58"/>
      <c r="UUM191" s="58"/>
      <c r="UUN191" s="58"/>
      <c r="UUO191" s="58"/>
      <c r="UUP191" s="58"/>
      <c r="UUQ191" s="58"/>
      <c r="UUR191" s="58"/>
      <c r="UUS191" s="58"/>
      <c r="UUT191" s="58"/>
      <c r="UUU191" s="58"/>
      <c r="UUV191" s="58"/>
      <c r="UUW191" s="58"/>
      <c r="UUX191" s="58"/>
      <c r="UUY191" s="58"/>
      <c r="UUZ191" s="58"/>
      <c r="UVA191" s="58"/>
      <c r="UVB191" s="58"/>
      <c r="UVC191" s="58"/>
      <c r="UVD191" s="58"/>
      <c r="UVE191" s="58"/>
      <c r="UVF191" s="58"/>
      <c r="UVG191" s="58"/>
      <c r="UVH191" s="58"/>
      <c r="UVI191" s="58"/>
      <c r="UVJ191" s="58"/>
      <c r="UVK191" s="58"/>
      <c r="UVL191" s="58"/>
      <c r="UVM191" s="58"/>
      <c r="UVN191" s="58"/>
      <c r="UVO191" s="58"/>
      <c r="UVP191" s="58"/>
      <c r="UVQ191" s="58"/>
      <c r="UVR191" s="58"/>
      <c r="UVS191" s="58"/>
      <c r="UVT191" s="58"/>
      <c r="UVU191" s="58"/>
      <c r="UVV191" s="58"/>
      <c r="UVW191" s="58"/>
      <c r="UVX191" s="58"/>
      <c r="UVY191" s="58"/>
      <c r="UVZ191" s="58"/>
      <c r="UWA191" s="58"/>
      <c r="UWB191" s="58"/>
      <c r="UWC191" s="58"/>
      <c r="UWD191" s="58"/>
      <c r="UWE191" s="58"/>
      <c r="UWF191" s="58"/>
      <c r="UWG191" s="58"/>
      <c r="UWH191" s="58"/>
      <c r="UWI191" s="58"/>
      <c r="UWJ191" s="58"/>
      <c r="UWK191" s="58"/>
      <c r="UWL191" s="58"/>
      <c r="UWM191" s="58"/>
      <c r="UWN191" s="58"/>
      <c r="UWO191" s="58"/>
      <c r="UWP191" s="58"/>
      <c r="UWQ191" s="58"/>
      <c r="UWR191" s="58"/>
      <c r="UWS191" s="58"/>
      <c r="UWT191" s="58"/>
      <c r="UWU191" s="58"/>
      <c r="UWV191" s="58"/>
      <c r="UWW191" s="58"/>
      <c r="UWX191" s="58"/>
      <c r="UWY191" s="58"/>
      <c r="UWZ191" s="58"/>
      <c r="UXA191" s="58"/>
      <c r="UXB191" s="58"/>
      <c r="UXC191" s="58"/>
      <c r="UXD191" s="58"/>
      <c r="UXE191" s="58"/>
      <c r="UXF191" s="58"/>
      <c r="UXG191" s="58"/>
      <c r="UXH191" s="58"/>
      <c r="UXI191" s="58"/>
      <c r="UXJ191" s="58"/>
      <c r="UXK191" s="58"/>
      <c r="UXL191" s="58"/>
      <c r="UXM191" s="58"/>
      <c r="UXN191" s="58"/>
      <c r="UXO191" s="58"/>
      <c r="UXP191" s="58"/>
      <c r="UXQ191" s="58"/>
      <c r="UXR191" s="58"/>
      <c r="UXS191" s="58"/>
      <c r="UXT191" s="58"/>
      <c r="UXU191" s="58"/>
      <c r="UXV191" s="58"/>
      <c r="UXW191" s="58"/>
      <c r="UXX191" s="58"/>
      <c r="UXY191" s="58"/>
      <c r="UXZ191" s="58"/>
      <c r="UYA191" s="58"/>
      <c r="UYB191" s="58"/>
      <c r="UYC191" s="58"/>
      <c r="UYD191" s="58"/>
      <c r="UYE191" s="58"/>
      <c r="UYF191" s="58"/>
      <c r="UYG191" s="58"/>
      <c r="UYH191" s="58"/>
      <c r="UYI191" s="58"/>
      <c r="UYJ191" s="58"/>
      <c r="UYK191" s="58"/>
      <c r="UYL191" s="58"/>
      <c r="UYM191" s="58"/>
      <c r="UYN191" s="58"/>
      <c r="UYO191" s="58"/>
      <c r="UYP191" s="58"/>
      <c r="UYQ191" s="58"/>
      <c r="UYR191" s="58"/>
      <c r="UYS191" s="58"/>
      <c r="UYT191" s="58"/>
      <c r="UYU191" s="58"/>
      <c r="UYV191" s="58"/>
      <c r="UYW191" s="58"/>
      <c r="UYX191" s="58"/>
      <c r="UYY191" s="58"/>
      <c r="UYZ191" s="58"/>
      <c r="UZA191" s="58"/>
      <c r="UZB191" s="58"/>
      <c r="UZC191" s="58"/>
      <c r="UZD191" s="58"/>
      <c r="UZE191" s="58"/>
      <c r="UZF191" s="58"/>
      <c r="UZG191" s="58"/>
      <c r="UZH191" s="58"/>
      <c r="UZI191" s="58"/>
      <c r="UZJ191" s="58"/>
      <c r="UZK191" s="58"/>
      <c r="UZL191" s="58"/>
      <c r="UZM191" s="58"/>
      <c r="UZN191" s="58"/>
      <c r="UZO191" s="58"/>
      <c r="UZP191" s="58"/>
      <c r="UZQ191" s="58"/>
      <c r="UZR191" s="58"/>
      <c r="UZS191" s="58"/>
      <c r="UZT191" s="58"/>
      <c r="UZU191" s="58"/>
      <c r="UZV191" s="58"/>
      <c r="UZW191" s="58"/>
      <c r="UZX191" s="58"/>
      <c r="UZY191" s="58"/>
      <c r="UZZ191" s="58"/>
      <c r="VAA191" s="58"/>
      <c r="VAB191" s="58"/>
      <c r="VAC191" s="58"/>
      <c r="VAD191" s="58"/>
      <c r="VAE191" s="58"/>
      <c r="VAF191" s="58"/>
      <c r="VAG191" s="58"/>
      <c r="VAH191" s="58"/>
      <c r="VAI191" s="58"/>
      <c r="VAJ191" s="58"/>
      <c r="VAK191" s="58"/>
      <c r="VAL191" s="58"/>
      <c r="VAM191" s="58"/>
      <c r="VAN191" s="58"/>
      <c r="VAO191" s="58"/>
      <c r="VAP191" s="58"/>
      <c r="VAQ191" s="58"/>
      <c r="VAR191" s="58"/>
      <c r="VAS191" s="58"/>
      <c r="VAT191" s="58"/>
      <c r="VAU191" s="58"/>
      <c r="VAV191" s="58"/>
      <c r="VAW191" s="58"/>
      <c r="VAX191" s="58"/>
      <c r="VAY191" s="58"/>
      <c r="VAZ191" s="58"/>
      <c r="VBA191" s="58"/>
      <c r="VBB191" s="58"/>
      <c r="VBC191" s="58"/>
      <c r="VBD191" s="58"/>
      <c r="VBE191" s="58"/>
      <c r="VBF191" s="58"/>
      <c r="VBG191" s="58"/>
      <c r="VBH191" s="58"/>
      <c r="VBI191" s="58"/>
      <c r="VBJ191" s="58"/>
      <c r="VBK191" s="58"/>
      <c r="VBL191" s="58"/>
      <c r="VBM191" s="58"/>
      <c r="VBN191" s="58"/>
      <c r="VBO191" s="58"/>
      <c r="VBP191" s="58"/>
      <c r="VBQ191" s="58"/>
      <c r="VBR191" s="58"/>
      <c r="VBS191" s="58"/>
      <c r="VBT191" s="58"/>
      <c r="VBU191" s="58"/>
      <c r="VBV191" s="58"/>
      <c r="VBW191" s="58"/>
      <c r="VBX191" s="58"/>
      <c r="VBY191" s="58"/>
      <c r="VBZ191" s="58"/>
      <c r="VCA191" s="58"/>
      <c r="VCB191" s="58"/>
      <c r="VCC191" s="58"/>
      <c r="VCD191" s="58"/>
      <c r="VCE191" s="58"/>
      <c r="VCF191" s="58"/>
      <c r="VCG191" s="58"/>
      <c r="VCH191" s="58"/>
      <c r="VCI191" s="58"/>
      <c r="VCJ191" s="58"/>
      <c r="VCK191" s="58"/>
      <c r="VCL191" s="58"/>
      <c r="VCM191" s="58"/>
      <c r="VCN191" s="58"/>
      <c r="VCO191" s="58"/>
      <c r="VCP191" s="58"/>
      <c r="VCQ191" s="58"/>
      <c r="VCR191" s="58"/>
      <c r="VCS191" s="58"/>
      <c r="VCT191" s="58"/>
      <c r="VCU191" s="58"/>
      <c r="VCV191" s="58"/>
      <c r="VCW191" s="58"/>
      <c r="VCX191" s="58"/>
      <c r="VCY191" s="58"/>
      <c r="VCZ191" s="58"/>
      <c r="VDA191" s="58"/>
      <c r="VDB191" s="58"/>
      <c r="VDC191" s="58"/>
      <c r="VDD191" s="58"/>
      <c r="VDE191" s="58"/>
      <c r="VDF191" s="58"/>
      <c r="VDG191" s="58"/>
      <c r="VDH191" s="58"/>
      <c r="VDI191" s="58"/>
      <c r="VDJ191" s="58"/>
      <c r="VDK191" s="58"/>
      <c r="VDL191" s="58"/>
      <c r="VDM191" s="58"/>
      <c r="VDN191" s="58"/>
      <c r="VDO191" s="58"/>
      <c r="VDP191" s="58"/>
      <c r="VDQ191" s="58"/>
      <c r="VDR191" s="58"/>
      <c r="VDS191" s="58"/>
      <c r="VDT191" s="58"/>
      <c r="VDU191" s="58"/>
      <c r="VDV191" s="58"/>
      <c r="VDW191" s="58"/>
      <c r="VDX191" s="58"/>
      <c r="VDY191" s="58"/>
      <c r="VDZ191" s="58"/>
      <c r="VEA191" s="58"/>
      <c r="VEB191" s="58"/>
      <c r="VEC191" s="58"/>
      <c r="VED191" s="58"/>
      <c r="VEE191" s="58"/>
      <c r="VEF191" s="58"/>
      <c r="VEG191" s="58"/>
      <c r="VEH191" s="58"/>
      <c r="VEI191" s="58"/>
      <c r="VEJ191" s="58"/>
      <c r="VEK191" s="58"/>
      <c r="VEL191" s="58"/>
      <c r="VEM191" s="58"/>
      <c r="VEN191" s="58"/>
      <c r="VEO191" s="58"/>
      <c r="VEP191" s="58"/>
      <c r="VEQ191" s="58"/>
      <c r="VER191" s="58"/>
      <c r="VES191" s="58"/>
      <c r="VET191" s="58"/>
      <c r="VEU191" s="58"/>
      <c r="VEV191" s="58"/>
      <c r="VEW191" s="58"/>
      <c r="VEX191" s="58"/>
      <c r="VEY191" s="58"/>
      <c r="VEZ191" s="58"/>
      <c r="VFA191" s="58"/>
      <c r="VFB191" s="58"/>
      <c r="VFC191" s="58"/>
      <c r="VFD191" s="58"/>
      <c r="VFE191" s="58"/>
      <c r="VFF191" s="58"/>
      <c r="VFG191" s="58"/>
      <c r="VFH191" s="58"/>
      <c r="VFI191" s="58"/>
      <c r="VFJ191" s="58"/>
      <c r="VFK191" s="58"/>
      <c r="VFL191" s="58"/>
      <c r="VFM191" s="58"/>
      <c r="VFN191" s="58"/>
      <c r="VFO191" s="58"/>
      <c r="VFP191" s="58"/>
      <c r="VFQ191" s="58"/>
      <c r="VFR191" s="58"/>
      <c r="VFS191" s="58"/>
      <c r="VFT191" s="58"/>
      <c r="VFU191" s="58"/>
      <c r="VFV191" s="58"/>
      <c r="VFW191" s="58"/>
      <c r="VFX191" s="58"/>
      <c r="VFY191" s="58"/>
      <c r="VFZ191" s="58"/>
      <c r="VGA191" s="58"/>
      <c r="VGB191" s="58"/>
      <c r="VGC191" s="58"/>
      <c r="VGD191" s="58"/>
      <c r="VGE191" s="58"/>
      <c r="VGF191" s="58"/>
      <c r="VGG191" s="58"/>
      <c r="VGH191" s="58"/>
      <c r="VGI191" s="58"/>
      <c r="VGJ191" s="58"/>
      <c r="VGK191" s="58"/>
      <c r="VGL191" s="58"/>
      <c r="VGM191" s="58"/>
      <c r="VGN191" s="58"/>
      <c r="VGO191" s="58"/>
      <c r="VGP191" s="58"/>
      <c r="VGQ191" s="58"/>
      <c r="VGR191" s="58"/>
      <c r="VGS191" s="58"/>
      <c r="VGT191" s="58"/>
      <c r="VGU191" s="58"/>
      <c r="VGV191" s="58"/>
      <c r="VGW191" s="58"/>
      <c r="VGX191" s="58"/>
      <c r="VGY191" s="58"/>
      <c r="VGZ191" s="58"/>
      <c r="VHA191" s="58"/>
      <c r="VHB191" s="58"/>
      <c r="VHC191" s="58"/>
      <c r="VHD191" s="58"/>
      <c r="VHE191" s="58"/>
      <c r="VHF191" s="58"/>
      <c r="VHG191" s="58"/>
      <c r="VHH191" s="58"/>
      <c r="VHI191" s="58"/>
      <c r="VHJ191" s="58"/>
      <c r="VHK191" s="58"/>
      <c r="VHL191" s="58"/>
      <c r="VHM191" s="58"/>
      <c r="VHN191" s="58"/>
      <c r="VHO191" s="58"/>
      <c r="VHP191" s="58"/>
      <c r="VHQ191" s="58"/>
      <c r="VHR191" s="58"/>
      <c r="VHS191" s="58"/>
      <c r="VHT191" s="58"/>
      <c r="VHU191" s="58"/>
      <c r="VHV191" s="58"/>
      <c r="VHW191" s="58"/>
      <c r="VHX191" s="58"/>
      <c r="VHY191" s="58"/>
      <c r="VHZ191" s="58"/>
      <c r="VIA191" s="58"/>
      <c r="VIB191" s="58"/>
      <c r="VIC191" s="58"/>
      <c r="VID191" s="58"/>
      <c r="VIE191" s="58"/>
      <c r="VIF191" s="58"/>
      <c r="VIG191" s="58"/>
      <c r="VIH191" s="58"/>
      <c r="VII191" s="58"/>
      <c r="VIJ191" s="58"/>
      <c r="VIK191" s="58"/>
      <c r="VIL191" s="58"/>
      <c r="VIM191" s="58"/>
      <c r="VIN191" s="58"/>
      <c r="VIO191" s="58"/>
      <c r="VIP191" s="58"/>
      <c r="VIQ191" s="58"/>
      <c r="VIR191" s="58"/>
      <c r="VIS191" s="58"/>
      <c r="VIT191" s="58"/>
      <c r="VIU191" s="58"/>
      <c r="VIV191" s="58"/>
      <c r="VIW191" s="58"/>
      <c r="VIX191" s="58"/>
      <c r="VIY191" s="58"/>
      <c r="VIZ191" s="58"/>
      <c r="VJA191" s="58"/>
      <c r="VJB191" s="58"/>
      <c r="VJC191" s="58"/>
      <c r="VJD191" s="58"/>
      <c r="VJE191" s="58"/>
      <c r="VJF191" s="58"/>
      <c r="VJG191" s="58"/>
      <c r="VJH191" s="58"/>
      <c r="VJI191" s="58"/>
      <c r="VJJ191" s="58"/>
      <c r="VJK191" s="58"/>
      <c r="VJL191" s="58"/>
      <c r="VJM191" s="58"/>
      <c r="VJN191" s="58"/>
      <c r="VJO191" s="58"/>
      <c r="VJP191" s="58"/>
      <c r="VJQ191" s="58"/>
      <c r="VJR191" s="58"/>
      <c r="VJS191" s="58"/>
      <c r="VJT191" s="58"/>
      <c r="VJU191" s="58"/>
      <c r="VJV191" s="58"/>
      <c r="VJW191" s="58"/>
      <c r="VJX191" s="58"/>
      <c r="VJY191" s="58"/>
      <c r="VJZ191" s="58"/>
      <c r="VKA191" s="58"/>
      <c r="VKB191" s="58"/>
      <c r="VKC191" s="58"/>
      <c r="VKD191" s="58"/>
      <c r="VKE191" s="58"/>
      <c r="VKF191" s="58"/>
      <c r="VKG191" s="58"/>
      <c r="VKH191" s="58"/>
      <c r="VKI191" s="58"/>
      <c r="VKJ191" s="58"/>
      <c r="VKK191" s="58"/>
      <c r="VKL191" s="58"/>
      <c r="VKM191" s="58"/>
      <c r="VKN191" s="58"/>
      <c r="VKO191" s="58"/>
      <c r="VKP191" s="58"/>
      <c r="VKQ191" s="58"/>
      <c r="VKR191" s="58"/>
      <c r="VKS191" s="58"/>
      <c r="VKT191" s="58"/>
      <c r="VKU191" s="58"/>
      <c r="VKV191" s="58"/>
      <c r="VKW191" s="58"/>
      <c r="VKX191" s="58"/>
      <c r="VKY191" s="58"/>
      <c r="VKZ191" s="58"/>
      <c r="VLA191" s="58"/>
      <c r="VLB191" s="58"/>
      <c r="VLC191" s="58"/>
      <c r="VLD191" s="58"/>
      <c r="VLE191" s="58"/>
      <c r="VLF191" s="58"/>
      <c r="VLG191" s="58"/>
      <c r="VLH191" s="58"/>
      <c r="VLI191" s="58"/>
      <c r="VLJ191" s="58"/>
      <c r="VLK191" s="58"/>
      <c r="VLL191" s="58"/>
      <c r="VLM191" s="58"/>
      <c r="VLN191" s="58"/>
      <c r="VLO191" s="58"/>
      <c r="VLP191" s="58"/>
      <c r="VLQ191" s="58"/>
      <c r="VLR191" s="58"/>
      <c r="VLS191" s="58"/>
      <c r="VLT191" s="58"/>
      <c r="VLU191" s="58"/>
      <c r="VLV191" s="58"/>
      <c r="VLW191" s="58"/>
      <c r="VLX191" s="58"/>
      <c r="VLY191" s="58"/>
      <c r="VLZ191" s="58"/>
      <c r="VMA191" s="58"/>
      <c r="VMB191" s="58"/>
      <c r="VMC191" s="58"/>
      <c r="VMD191" s="58"/>
      <c r="VME191" s="58"/>
      <c r="VMF191" s="58"/>
      <c r="VMG191" s="58"/>
      <c r="VMH191" s="58"/>
      <c r="VMI191" s="58"/>
      <c r="VMJ191" s="58"/>
      <c r="VMK191" s="58"/>
      <c r="VML191" s="58"/>
      <c r="VMM191" s="58"/>
      <c r="VMN191" s="58"/>
      <c r="VMO191" s="58"/>
      <c r="VMP191" s="58"/>
      <c r="VMQ191" s="58"/>
      <c r="VMR191" s="58"/>
      <c r="VMS191" s="58"/>
      <c r="VMT191" s="58"/>
      <c r="VMU191" s="58"/>
      <c r="VMV191" s="58"/>
      <c r="VMW191" s="58"/>
      <c r="VMX191" s="58"/>
      <c r="VMY191" s="58"/>
      <c r="VMZ191" s="58"/>
      <c r="VNA191" s="58"/>
      <c r="VNB191" s="58"/>
      <c r="VNC191" s="58"/>
      <c r="VND191" s="58"/>
      <c r="VNE191" s="58"/>
      <c r="VNF191" s="58"/>
      <c r="VNG191" s="58"/>
      <c r="VNH191" s="58"/>
      <c r="VNI191" s="58"/>
      <c r="VNJ191" s="58"/>
      <c r="VNK191" s="58"/>
      <c r="VNL191" s="58"/>
      <c r="VNM191" s="58"/>
      <c r="VNN191" s="58"/>
      <c r="VNO191" s="58"/>
      <c r="VNP191" s="58"/>
      <c r="VNQ191" s="58"/>
      <c r="VNR191" s="58"/>
      <c r="VNS191" s="58"/>
      <c r="VNT191" s="58"/>
      <c r="VNU191" s="58"/>
      <c r="VNV191" s="58"/>
      <c r="VNW191" s="58"/>
      <c r="VNX191" s="58"/>
      <c r="VNY191" s="58"/>
      <c r="VNZ191" s="58"/>
      <c r="VOA191" s="58"/>
      <c r="VOB191" s="58"/>
      <c r="VOC191" s="58"/>
      <c r="VOD191" s="58"/>
      <c r="VOE191" s="58"/>
      <c r="VOF191" s="58"/>
      <c r="VOG191" s="58"/>
      <c r="VOH191" s="58"/>
      <c r="VOI191" s="58"/>
      <c r="VOJ191" s="58"/>
      <c r="VOK191" s="58"/>
      <c r="VOL191" s="58"/>
      <c r="VOM191" s="58"/>
      <c r="VON191" s="58"/>
      <c r="VOO191" s="58"/>
      <c r="VOP191" s="58"/>
      <c r="VOQ191" s="58"/>
      <c r="VOR191" s="58"/>
      <c r="VOS191" s="58"/>
      <c r="VOT191" s="58"/>
      <c r="VOU191" s="58"/>
      <c r="VOV191" s="58"/>
      <c r="VOW191" s="58"/>
      <c r="VOX191" s="58"/>
      <c r="VOY191" s="58"/>
      <c r="VOZ191" s="58"/>
      <c r="VPA191" s="58"/>
      <c r="VPB191" s="58"/>
      <c r="VPC191" s="58"/>
      <c r="VPD191" s="58"/>
      <c r="VPE191" s="58"/>
      <c r="VPF191" s="58"/>
      <c r="VPG191" s="58"/>
      <c r="VPH191" s="58"/>
      <c r="VPI191" s="58"/>
      <c r="VPJ191" s="58"/>
      <c r="VPK191" s="58"/>
      <c r="VPL191" s="58"/>
      <c r="VPM191" s="58"/>
      <c r="VPN191" s="58"/>
      <c r="VPO191" s="58"/>
      <c r="VPP191" s="58"/>
      <c r="VPQ191" s="58"/>
      <c r="VPR191" s="58"/>
      <c r="VPS191" s="58"/>
      <c r="VPT191" s="58"/>
      <c r="VPU191" s="58"/>
      <c r="VPV191" s="58"/>
      <c r="VPW191" s="58"/>
      <c r="VPX191" s="58"/>
      <c r="VPY191" s="58"/>
      <c r="VPZ191" s="58"/>
      <c r="VQA191" s="58"/>
      <c r="VQB191" s="58"/>
      <c r="VQC191" s="58"/>
      <c r="VQD191" s="58"/>
      <c r="VQE191" s="58"/>
      <c r="VQF191" s="58"/>
      <c r="VQG191" s="58"/>
      <c r="VQH191" s="58"/>
      <c r="VQI191" s="58"/>
      <c r="VQJ191" s="58"/>
      <c r="VQK191" s="58"/>
      <c r="VQL191" s="58"/>
      <c r="VQM191" s="58"/>
      <c r="VQN191" s="58"/>
      <c r="VQO191" s="58"/>
      <c r="VQP191" s="58"/>
      <c r="VQQ191" s="58"/>
      <c r="VQR191" s="58"/>
      <c r="VQS191" s="58"/>
      <c r="VQT191" s="58"/>
      <c r="VQU191" s="58"/>
      <c r="VQV191" s="58"/>
      <c r="VQW191" s="58"/>
      <c r="VQX191" s="58"/>
      <c r="VQY191" s="58"/>
      <c r="VQZ191" s="58"/>
      <c r="VRA191" s="58"/>
      <c r="VRB191" s="58"/>
      <c r="VRC191" s="58"/>
      <c r="VRD191" s="58"/>
      <c r="VRE191" s="58"/>
      <c r="VRF191" s="58"/>
      <c r="VRG191" s="58"/>
      <c r="VRH191" s="58"/>
      <c r="VRI191" s="58"/>
      <c r="VRJ191" s="58"/>
      <c r="VRK191" s="58"/>
      <c r="VRL191" s="58"/>
      <c r="VRM191" s="58"/>
      <c r="VRN191" s="58"/>
      <c r="VRO191" s="58"/>
      <c r="VRP191" s="58"/>
      <c r="VRQ191" s="58"/>
      <c r="VRR191" s="58"/>
      <c r="VRS191" s="58"/>
      <c r="VRT191" s="58"/>
      <c r="VRU191" s="58"/>
      <c r="VRV191" s="58"/>
      <c r="VRW191" s="58"/>
      <c r="VRX191" s="58"/>
      <c r="VRY191" s="58"/>
      <c r="VRZ191" s="58"/>
      <c r="VSA191" s="58"/>
      <c r="VSB191" s="58"/>
      <c r="VSC191" s="58"/>
      <c r="VSD191" s="58"/>
      <c r="VSE191" s="58"/>
      <c r="VSF191" s="58"/>
      <c r="VSG191" s="58"/>
      <c r="VSH191" s="58"/>
      <c r="VSI191" s="58"/>
      <c r="VSJ191" s="58"/>
      <c r="VSK191" s="58"/>
      <c r="VSL191" s="58"/>
      <c r="VSM191" s="58"/>
      <c r="VSN191" s="58"/>
      <c r="VSO191" s="58"/>
      <c r="VSP191" s="58"/>
      <c r="VSQ191" s="58"/>
      <c r="VSR191" s="58"/>
      <c r="VSS191" s="58"/>
      <c r="VST191" s="58"/>
      <c r="VSU191" s="58"/>
      <c r="VSV191" s="58"/>
      <c r="VSW191" s="58"/>
      <c r="VSX191" s="58"/>
      <c r="VSY191" s="58"/>
      <c r="VSZ191" s="58"/>
      <c r="VTA191" s="58"/>
      <c r="VTB191" s="58"/>
      <c r="VTC191" s="58"/>
      <c r="VTD191" s="58"/>
      <c r="VTE191" s="58"/>
      <c r="VTF191" s="58"/>
      <c r="VTG191" s="58"/>
      <c r="VTH191" s="58"/>
      <c r="VTI191" s="58"/>
      <c r="VTJ191" s="58"/>
      <c r="VTK191" s="58"/>
      <c r="VTL191" s="58"/>
      <c r="VTM191" s="58"/>
      <c r="VTN191" s="58"/>
      <c r="VTO191" s="58"/>
      <c r="VTP191" s="58"/>
      <c r="VTQ191" s="58"/>
      <c r="VTR191" s="58"/>
      <c r="VTS191" s="58"/>
      <c r="VTT191" s="58"/>
      <c r="VTU191" s="58"/>
      <c r="VTV191" s="58"/>
      <c r="VTW191" s="58"/>
      <c r="VTX191" s="58"/>
      <c r="VTY191" s="58"/>
      <c r="VTZ191" s="58"/>
      <c r="VUA191" s="58"/>
      <c r="VUB191" s="58"/>
      <c r="VUC191" s="58"/>
      <c r="VUD191" s="58"/>
      <c r="VUE191" s="58"/>
      <c r="VUF191" s="58"/>
      <c r="VUG191" s="58"/>
      <c r="VUH191" s="58"/>
      <c r="VUI191" s="58"/>
      <c r="VUJ191" s="58"/>
      <c r="VUK191" s="58"/>
      <c r="VUL191" s="58"/>
      <c r="VUM191" s="58"/>
      <c r="VUN191" s="58"/>
      <c r="VUO191" s="58"/>
      <c r="VUP191" s="58"/>
      <c r="VUQ191" s="58"/>
      <c r="VUR191" s="58"/>
      <c r="VUS191" s="58"/>
      <c r="VUT191" s="58"/>
      <c r="VUU191" s="58"/>
      <c r="VUV191" s="58"/>
      <c r="VUW191" s="58"/>
      <c r="VUX191" s="58"/>
      <c r="VUY191" s="58"/>
      <c r="VUZ191" s="58"/>
      <c r="VVA191" s="58"/>
      <c r="VVB191" s="58"/>
      <c r="VVC191" s="58"/>
      <c r="VVD191" s="58"/>
      <c r="VVE191" s="58"/>
      <c r="VVF191" s="58"/>
      <c r="VVG191" s="58"/>
      <c r="VVH191" s="58"/>
      <c r="VVI191" s="58"/>
      <c r="VVJ191" s="58"/>
      <c r="VVK191" s="58"/>
      <c r="VVL191" s="58"/>
      <c r="VVM191" s="58"/>
      <c r="VVN191" s="58"/>
      <c r="VVO191" s="58"/>
      <c r="VVP191" s="58"/>
      <c r="VVQ191" s="58"/>
      <c r="VVR191" s="58"/>
      <c r="VVS191" s="58"/>
      <c r="VVT191" s="58"/>
      <c r="VVU191" s="58"/>
      <c r="VVV191" s="58"/>
      <c r="VVW191" s="58"/>
      <c r="VVX191" s="58"/>
      <c r="VVY191" s="58"/>
      <c r="VVZ191" s="58"/>
      <c r="VWA191" s="58"/>
      <c r="VWB191" s="58"/>
      <c r="VWC191" s="58"/>
      <c r="VWD191" s="58"/>
      <c r="VWE191" s="58"/>
      <c r="VWF191" s="58"/>
      <c r="VWG191" s="58"/>
      <c r="VWH191" s="58"/>
      <c r="VWI191" s="58"/>
      <c r="VWJ191" s="58"/>
      <c r="VWK191" s="58"/>
      <c r="VWL191" s="58"/>
      <c r="VWM191" s="58"/>
      <c r="VWN191" s="58"/>
      <c r="VWO191" s="58"/>
      <c r="VWP191" s="58"/>
      <c r="VWQ191" s="58"/>
      <c r="VWR191" s="58"/>
      <c r="VWS191" s="58"/>
      <c r="VWT191" s="58"/>
      <c r="VWU191" s="58"/>
      <c r="VWV191" s="58"/>
      <c r="VWW191" s="58"/>
      <c r="VWX191" s="58"/>
      <c r="VWY191" s="58"/>
      <c r="VWZ191" s="58"/>
      <c r="VXA191" s="58"/>
      <c r="VXB191" s="58"/>
      <c r="VXC191" s="58"/>
      <c r="VXD191" s="58"/>
      <c r="VXE191" s="58"/>
      <c r="VXF191" s="58"/>
      <c r="VXG191" s="58"/>
      <c r="VXH191" s="58"/>
      <c r="VXI191" s="58"/>
      <c r="VXJ191" s="58"/>
      <c r="VXK191" s="58"/>
      <c r="VXL191" s="58"/>
      <c r="VXM191" s="58"/>
      <c r="VXN191" s="58"/>
      <c r="VXO191" s="58"/>
      <c r="VXP191" s="58"/>
      <c r="VXQ191" s="58"/>
      <c r="VXR191" s="58"/>
      <c r="VXS191" s="58"/>
      <c r="VXT191" s="58"/>
      <c r="VXU191" s="58"/>
      <c r="VXV191" s="58"/>
      <c r="VXW191" s="58"/>
      <c r="VXX191" s="58"/>
      <c r="VXY191" s="58"/>
      <c r="VXZ191" s="58"/>
      <c r="VYA191" s="58"/>
      <c r="VYB191" s="58"/>
      <c r="VYC191" s="58"/>
      <c r="VYD191" s="58"/>
      <c r="VYE191" s="58"/>
      <c r="VYF191" s="58"/>
      <c r="VYG191" s="58"/>
      <c r="VYH191" s="58"/>
      <c r="VYI191" s="58"/>
      <c r="VYJ191" s="58"/>
      <c r="VYK191" s="58"/>
      <c r="VYL191" s="58"/>
      <c r="VYM191" s="58"/>
      <c r="VYN191" s="58"/>
      <c r="VYO191" s="58"/>
      <c r="VYP191" s="58"/>
      <c r="VYQ191" s="58"/>
      <c r="VYR191" s="58"/>
      <c r="VYS191" s="58"/>
      <c r="VYT191" s="58"/>
      <c r="VYU191" s="58"/>
      <c r="VYV191" s="58"/>
      <c r="VYW191" s="58"/>
      <c r="VYX191" s="58"/>
      <c r="VYY191" s="58"/>
      <c r="VYZ191" s="58"/>
      <c r="VZA191" s="58"/>
      <c r="VZB191" s="58"/>
      <c r="VZC191" s="58"/>
      <c r="VZD191" s="58"/>
      <c r="VZE191" s="58"/>
      <c r="VZF191" s="58"/>
      <c r="VZG191" s="58"/>
      <c r="VZH191" s="58"/>
      <c r="VZI191" s="58"/>
      <c r="VZJ191" s="58"/>
      <c r="VZK191" s="58"/>
      <c r="VZL191" s="58"/>
      <c r="VZM191" s="58"/>
      <c r="VZN191" s="58"/>
      <c r="VZO191" s="58"/>
      <c r="VZP191" s="58"/>
      <c r="VZQ191" s="58"/>
      <c r="VZR191" s="58"/>
      <c r="VZS191" s="58"/>
      <c r="VZT191" s="58"/>
      <c r="VZU191" s="58"/>
      <c r="VZV191" s="58"/>
      <c r="VZW191" s="58"/>
      <c r="VZX191" s="58"/>
      <c r="VZY191" s="58"/>
      <c r="VZZ191" s="58"/>
      <c r="WAA191" s="58"/>
      <c r="WAB191" s="58"/>
      <c r="WAC191" s="58"/>
      <c r="WAD191" s="58"/>
      <c r="WAE191" s="58"/>
      <c r="WAF191" s="58"/>
      <c r="WAG191" s="58"/>
      <c r="WAH191" s="58"/>
      <c r="WAI191" s="58"/>
      <c r="WAJ191" s="58"/>
      <c r="WAK191" s="58"/>
      <c r="WAL191" s="58"/>
      <c r="WAM191" s="58"/>
      <c r="WAN191" s="58"/>
      <c r="WAO191" s="58"/>
      <c r="WAP191" s="58"/>
      <c r="WAQ191" s="58"/>
      <c r="WAR191" s="58"/>
      <c r="WAS191" s="58"/>
      <c r="WAT191" s="58"/>
      <c r="WAU191" s="58"/>
      <c r="WAV191" s="58"/>
      <c r="WAW191" s="58"/>
      <c r="WAX191" s="58"/>
      <c r="WAY191" s="58"/>
      <c r="WAZ191" s="58"/>
      <c r="WBA191" s="58"/>
      <c r="WBB191" s="58"/>
      <c r="WBC191" s="58"/>
      <c r="WBD191" s="58"/>
      <c r="WBE191" s="58"/>
      <c r="WBF191" s="58"/>
      <c r="WBG191" s="58"/>
      <c r="WBH191" s="58"/>
      <c r="WBI191" s="58"/>
      <c r="WBJ191" s="58"/>
      <c r="WBK191" s="58"/>
      <c r="WBL191" s="58"/>
      <c r="WBM191" s="58"/>
      <c r="WBN191" s="58"/>
      <c r="WBO191" s="58"/>
      <c r="WBP191" s="58"/>
      <c r="WBQ191" s="58"/>
      <c r="WBR191" s="58"/>
      <c r="WBS191" s="58"/>
      <c r="WBT191" s="58"/>
      <c r="WBU191" s="58"/>
      <c r="WBV191" s="58"/>
      <c r="WBW191" s="58"/>
      <c r="WBX191" s="58"/>
      <c r="WBY191" s="58"/>
      <c r="WBZ191" s="58"/>
      <c r="WCA191" s="58"/>
      <c r="WCB191" s="58"/>
      <c r="WCC191" s="58"/>
      <c r="WCD191" s="58"/>
      <c r="WCE191" s="58"/>
      <c r="WCF191" s="58"/>
      <c r="WCG191" s="58"/>
      <c r="WCH191" s="58"/>
      <c r="WCI191" s="58"/>
      <c r="WCJ191" s="58"/>
      <c r="WCK191" s="58"/>
      <c r="WCL191" s="58"/>
      <c r="WCM191" s="58"/>
      <c r="WCN191" s="58"/>
      <c r="WCO191" s="58"/>
      <c r="WCP191" s="58"/>
      <c r="WCQ191" s="58"/>
      <c r="WCR191" s="58"/>
      <c r="WCS191" s="58"/>
      <c r="WCT191" s="58"/>
      <c r="WCU191" s="58"/>
      <c r="WCV191" s="58"/>
      <c r="WCW191" s="58"/>
      <c r="WCX191" s="58"/>
      <c r="WCY191" s="58"/>
      <c r="WCZ191" s="58"/>
      <c r="WDA191" s="58"/>
      <c r="WDB191" s="58"/>
      <c r="WDC191" s="58"/>
      <c r="WDD191" s="58"/>
      <c r="WDE191" s="58"/>
      <c r="WDF191" s="58"/>
      <c r="WDG191" s="58"/>
      <c r="WDH191" s="58"/>
      <c r="WDI191" s="58"/>
      <c r="WDJ191" s="58"/>
      <c r="WDK191" s="58"/>
      <c r="WDL191" s="58"/>
      <c r="WDM191" s="58"/>
      <c r="WDN191" s="58"/>
      <c r="WDO191" s="58"/>
      <c r="WDP191" s="58"/>
      <c r="WDQ191" s="58"/>
      <c r="WDR191" s="58"/>
      <c r="WDS191" s="58"/>
      <c r="WDT191" s="58"/>
      <c r="WDU191" s="58"/>
      <c r="WDV191" s="58"/>
      <c r="WDW191" s="58"/>
      <c r="WDX191" s="58"/>
      <c r="WDY191" s="58"/>
      <c r="WDZ191" s="58"/>
      <c r="WEA191" s="58"/>
      <c r="WEB191" s="58"/>
      <c r="WEC191" s="58"/>
      <c r="WED191" s="58"/>
      <c r="WEE191" s="58"/>
      <c r="WEF191" s="58"/>
      <c r="WEG191" s="58"/>
      <c r="WEH191" s="58"/>
      <c r="WEI191" s="58"/>
      <c r="WEJ191" s="58"/>
      <c r="WEK191" s="58"/>
      <c r="WEL191" s="58"/>
      <c r="WEM191" s="58"/>
      <c r="WEN191" s="58"/>
      <c r="WEO191" s="58"/>
      <c r="WEP191" s="58"/>
      <c r="WEQ191" s="58"/>
      <c r="WER191" s="58"/>
      <c r="WES191" s="58"/>
      <c r="WET191" s="58"/>
      <c r="WEU191" s="58"/>
      <c r="WEV191" s="58"/>
      <c r="WEW191" s="58"/>
      <c r="WEX191" s="58"/>
      <c r="WEY191" s="58"/>
      <c r="WEZ191" s="58"/>
      <c r="WFA191" s="58"/>
      <c r="WFB191" s="58"/>
      <c r="WFC191" s="58"/>
      <c r="WFD191" s="58"/>
      <c r="WFE191" s="58"/>
      <c r="WFF191" s="58"/>
      <c r="WFG191" s="58"/>
      <c r="WFH191" s="58"/>
      <c r="WFI191" s="58"/>
      <c r="WFJ191" s="58"/>
      <c r="WFK191" s="58"/>
      <c r="WFL191" s="58"/>
      <c r="WFM191" s="58"/>
      <c r="WFN191" s="58"/>
      <c r="WFO191" s="58"/>
      <c r="WFP191" s="58"/>
      <c r="WFQ191" s="58"/>
      <c r="WFR191" s="58"/>
      <c r="WFS191" s="58"/>
      <c r="WFT191" s="58"/>
      <c r="WFU191" s="58"/>
      <c r="WFV191" s="58"/>
      <c r="WFW191" s="58"/>
      <c r="WFX191" s="58"/>
      <c r="WFY191" s="58"/>
      <c r="WFZ191" s="58"/>
      <c r="WGA191" s="58"/>
      <c r="WGB191" s="58"/>
      <c r="WGC191" s="58"/>
      <c r="WGD191" s="58"/>
      <c r="WGE191" s="58"/>
      <c r="WGF191" s="58"/>
      <c r="WGG191" s="58"/>
      <c r="WGH191" s="58"/>
      <c r="WGI191" s="58"/>
      <c r="WGJ191" s="58"/>
      <c r="WGK191" s="58"/>
      <c r="WGL191" s="58"/>
      <c r="WGM191" s="58"/>
      <c r="WGN191" s="58"/>
      <c r="WGO191" s="58"/>
      <c r="WGP191" s="58"/>
      <c r="WGQ191" s="58"/>
      <c r="WGR191" s="58"/>
      <c r="WGS191" s="58"/>
      <c r="WGT191" s="58"/>
      <c r="WGU191" s="58"/>
      <c r="WGV191" s="58"/>
      <c r="WGW191" s="58"/>
      <c r="WGX191" s="58"/>
      <c r="WGY191" s="58"/>
      <c r="WGZ191" s="58"/>
      <c r="WHA191" s="58"/>
      <c r="WHB191" s="58"/>
      <c r="WHC191" s="58"/>
      <c r="WHD191" s="58"/>
      <c r="WHE191" s="58"/>
      <c r="WHF191" s="58"/>
      <c r="WHG191" s="58"/>
      <c r="WHH191" s="58"/>
      <c r="WHI191" s="58"/>
      <c r="WHJ191" s="58"/>
      <c r="WHK191" s="58"/>
      <c r="WHL191" s="58"/>
      <c r="WHM191" s="58"/>
      <c r="WHN191" s="58"/>
      <c r="WHO191" s="58"/>
      <c r="WHP191" s="58"/>
      <c r="WHQ191" s="58"/>
      <c r="WHR191" s="58"/>
      <c r="WHS191" s="58"/>
      <c r="WHT191" s="58"/>
      <c r="WHU191" s="58"/>
      <c r="WHV191" s="58"/>
      <c r="WHW191" s="58"/>
      <c r="WHX191" s="58"/>
      <c r="WHY191" s="58"/>
      <c r="WHZ191" s="58"/>
      <c r="WIA191" s="58"/>
      <c r="WIB191" s="58"/>
      <c r="WIC191" s="58"/>
      <c r="WID191" s="58"/>
      <c r="WIE191" s="58"/>
      <c r="WIF191" s="58"/>
      <c r="WIG191" s="58"/>
      <c r="WIH191" s="58"/>
      <c r="WII191" s="58"/>
      <c r="WIJ191" s="58"/>
      <c r="WIK191" s="58"/>
      <c r="WIL191" s="58"/>
      <c r="WIM191" s="58"/>
      <c r="WIN191" s="58"/>
      <c r="WIO191" s="58"/>
      <c r="WIP191" s="58"/>
      <c r="WIQ191" s="58"/>
      <c r="WIR191" s="58"/>
      <c r="WIS191" s="58"/>
      <c r="WIT191" s="58"/>
      <c r="WIU191" s="58"/>
      <c r="WIV191" s="58"/>
      <c r="WIW191" s="58"/>
      <c r="WIX191" s="58"/>
      <c r="WIY191" s="58"/>
      <c r="WIZ191" s="58"/>
      <c r="WJA191" s="58"/>
      <c r="WJB191" s="58"/>
      <c r="WJC191" s="58"/>
      <c r="WJD191" s="58"/>
      <c r="WJE191" s="58"/>
      <c r="WJF191" s="58"/>
      <c r="WJG191" s="58"/>
      <c r="WJH191" s="58"/>
      <c r="WJI191" s="58"/>
      <c r="WJJ191" s="58"/>
      <c r="WJK191" s="58"/>
      <c r="WJL191" s="58"/>
      <c r="WJM191" s="58"/>
      <c r="WJN191" s="58"/>
      <c r="WJO191" s="58"/>
      <c r="WJP191" s="58"/>
      <c r="WJQ191" s="58"/>
      <c r="WJR191" s="58"/>
      <c r="WJS191" s="58"/>
      <c r="WJT191" s="58"/>
      <c r="WJU191" s="58"/>
      <c r="WJV191" s="58"/>
      <c r="WJW191" s="58"/>
      <c r="WJX191" s="58"/>
      <c r="WJY191" s="58"/>
      <c r="WJZ191" s="58"/>
      <c r="WKA191" s="58"/>
      <c r="WKB191" s="58"/>
      <c r="WKC191" s="58"/>
      <c r="WKD191" s="58"/>
      <c r="WKE191" s="58"/>
      <c r="WKF191" s="58"/>
      <c r="WKG191" s="58"/>
      <c r="WKH191" s="58"/>
      <c r="WKI191" s="58"/>
      <c r="WKJ191" s="58"/>
      <c r="WKK191" s="58"/>
      <c r="WKL191" s="58"/>
      <c r="WKM191" s="58"/>
      <c r="WKN191" s="58"/>
      <c r="WKO191" s="58"/>
      <c r="WKP191" s="58"/>
      <c r="WKQ191" s="58"/>
      <c r="WKR191" s="58"/>
      <c r="WKS191" s="58"/>
      <c r="WKT191" s="58"/>
      <c r="WKU191" s="58"/>
      <c r="WKV191" s="58"/>
      <c r="WKW191" s="58"/>
      <c r="WKX191" s="58"/>
      <c r="WKY191" s="58"/>
      <c r="WKZ191" s="58"/>
      <c r="WLA191" s="58"/>
      <c r="WLB191" s="58"/>
      <c r="WLC191" s="58"/>
      <c r="WLD191" s="58"/>
      <c r="WLE191" s="58"/>
      <c r="WLF191" s="58"/>
      <c r="WLG191" s="58"/>
      <c r="WLH191" s="58"/>
      <c r="WLI191" s="58"/>
      <c r="WLJ191" s="58"/>
      <c r="WLK191" s="58"/>
      <c r="WLL191" s="58"/>
      <c r="WLM191" s="58"/>
      <c r="WLN191" s="58"/>
      <c r="WLO191" s="58"/>
      <c r="WLP191" s="58"/>
      <c r="WLQ191" s="58"/>
      <c r="WLR191" s="58"/>
      <c r="WLS191" s="58"/>
      <c r="WLT191" s="58"/>
      <c r="WLU191" s="58"/>
      <c r="WLV191" s="58"/>
      <c r="WLW191" s="58"/>
      <c r="WLX191" s="58"/>
      <c r="WLY191" s="58"/>
      <c r="WLZ191" s="58"/>
      <c r="WMA191" s="58"/>
      <c r="WMB191" s="58"/>
      <c r="WMC191" s="58"/>
      <c r="WMD191" s="58"/>
      <c r="WME191" s="58"/>
      <c r="WMF191" s="58"/>
      <c r="WMG191" s="58"/>
      <c r="WMH191" s="58"/>
      <c r="WMI191" s="58"/>
      <c r="WMJ191" s="58"/>
      <c r="WMK191" s="58"/>
      <c r="WML191" s="58"/>
      <c r="WMM191" s="58"/>
      <c r="WMN191" s="58"/>
      <c r="WMO191" s="58"/>
      <c r="WMP191" s="58"/>
      <c r="WMQ191" s="58"/>
      <c r="WMR191" s="58"/>
      <c r="WMS191" s="58"/>
      <c r="WMT191" s="58"/>
      <c r="WMU191" s="58"/>
      <c r="WMV191" s="58"/>
      <c r="WMW191" s="58"/>
      <c r="WMX191" s="58"/>
      <c r="WMY191" s="58"/>
      <c r="WMZ191" s="58"/>
      <c r="WNA191" s="58"/>
      <c r="WNB191" s="58"/>
      <c r="WNC191" s="58"/>
      <c r="WND191" s="58"/>
      <c r="WNE191" s="58"/>
      <c r="WNF191" s="58"/>
      <c r="WNG191" s="58"/>
      <c r="WNH191" s="58"/>
      <c r="WNI191" s="58"/>
      <c r="WNJ191" s="58"/>
      <c r="WNK191" s="58"/>
      <c r="WNL191" s="58"/>
      <c r="WNM191" s="58"/>
      <c r="WNN191" s="58"/>
      <c r="WNO191" s="58"/>
      <c r="WNP191" s="58"/>
      <c r="WNQ191" s="58"/>
      <c r="WNR191" s="58"/>
      <c r="WNS191" s="58"/>
      <c r="WNT191" s="58"/>
      <c r="WNU191" s="58"/>
      <c r="WNV191" s="58"/>
      <c r="WNW191" s="58"/>
      <c r="WNX191" s="58"/>
      <c r="WNY191" s="58"/>
      <c r="WNZ191" s="58"/>
      <c r="WOA191" s="58"/>
      <c r="WOB191" s="58"/>
      <c r="WOC191" s="58"/>
      <c r="WOD191" s="58"/>
      <c r="WOE191" s="58"/>
      <c r="WOF191" s="58"/>
      <c r="WOG191" s="58"/>
      <c r="WOH191" s="58"/>
      <c r="WOI191" s="58"/>
      <c r="WOJ191" s="58"/>
      <c r="WOK191" s="58"/>
      <c r="WOL191" s="58"/>
      <c r="WOM191" s="58"/>
      <c r="WON191" s="58"/>
      <c r="WOO191" s="58"/>
      <c r="WOP191" s="58"/>
      <c r="WOQ191" s="58"/>
      <c r="WOR191" s="58"/>
      <c r="WOS191" s="58"/>
      <c r="WOT191" s="58"/>
      <c r="WOU191" s="58"/>
      <c r="WOV191" s="58"/>
      <c r="WOW191" s="58"/>
      <c r="WOX191" s="58"/>
      <c r="WOY191" s="58"/>
      <c r="WOZ191" s="58"/>
      <c r="WPA191" s="58"/>
      <c r="WPB191" s="58"/>
      <c r="WPC191" s="58"/>
      <c r="WPD191" s="58"/>
      <c r="WPE191" s="58"/>
      <c r="WPF191" s="58"/>
      <c r="WPG191" s="58"/>
      <c r="WPH191" s="58"/>
      <c r="WPI191" s="58"/>
      <c r="WPJ191" s="58"/>
      <c r="WPK191" s="58"/>
      <c r="WPL191" s="58"/>
      <c r="WPM191" s="58"/>
      <c r="WPN191" s="58"/>
      <c r="WPO191" s="58"/>
      <c r="WPP191" s="58"/>
      <c r="WPQ191" s="58"/>
      <c r="WPR191" s="58"/>
      <c r="WPS191" s="58"/>
      <c r="WPT191" s="58"/>
      <c r="WPU191" s="58"/>
      <c r="WPV191" s="58"/>
      <c r="WPW191" s="58"/>
      <c r="WPX191" s="58"/>
      <c r="WPY191" s="58"/>
      <c r="WPZ191" s="58"/>
      <c r="WQA191" s="58"/>
      <c r="WQB191" s="58"/>
      <c r="WQC191" s="58"/>
      <c r="WQD191" s="58"/>
      <c r="WQE191" s="58"/>
      <c r="WQF191" s="58"/>
      <c r="WQG191" s="58"/>
      <c r="WQH191" s="58"/>
      <c r="WQI191" s="58"/>
      <c r="WQJ191" s="58"/>
      <c r="WQK191" s="58"/>
      <c r="WQL191" s="58"/>
      <c r="WQM191" s="58"/>
      <c r="WQN191" s="58"/>
      <c r="WQO191" s="58"/>
      <c r="WQP191" s="58"/>
      <c r="WQQ191" s="58"/>
      <c r="WQR191" s="58"/>
      <c r="WQS191" s="58"/>
      <c r="WQT191" s="58"/>
      <c r="WQU191" s="58"/>
      <c r="WQV191" s="58"/>
      <c r="WQW191" s="58"/>
      <c r="WQX191" s="58"/>
      <c r="WQY191" s="58"/>
      <c r="WQZ191" s="58"/>
      <c r="WRA191" s="58"/>
      <c r="WRB191" s="58"/>
      <c r="WRC191" s="58"/>
      <c r="WRD191" s="58"/>
      <c r="WRE191" s="58"/>
      <c r="WRF191" s="58"/>
      <c r="WRG191" s="58"/>
      <c r="WRH191" s="58"/>
      <c r="WRI191" s="58"/>
      <c r="WRJ191" s="58"/>
      <c r="WRK191" s="58"/>
      <c r="WRL191" s="58"/>
      <c r="WRM191" s="58"/>
      <c r="WRN191" s="58"/>
      <c r="WRO191" s="58"/>
      <c r="WRP191" s="58"/>
      <c r="WRQ191" s="58"/>
      <c r="WRR191" s="58"/>
      <c r="WRS191" s="58"/>
      <c r="WRT191" s="58"/>
      <c r="WRU191" s="58"/>
      <c r="WRV191" s="58"/>
      <c r="WRW191" s="58"/>
      <c r="WRX191" s="58"/>
      <c r="WRY191" s="58"/>
      <c r="WRZ191" s="58"/>
      <c r="WSA191" s="58"/>
      <c r="WSB191" s="58"/>
      <c r="WSC191" s="58"/>
      <c r="WSD191" s="58"/>
      <c r="WSE191" s="58"/>
      <c r="WSF191" s="58"/>
      <c r="WSG191" s="58"/>
      <c r="WSH191" s="58"/>
      <c r="WSI191" s="58"/>
      <c r="WSJ191" s="58"/>
      <c r="WSK191" s="58"/>
      <c r="WSL191" s="58"/>
      <c r="WSM191" s="58"/>
      <c r="WSN191" s="58"/>
      <c r="WSO191" s="58"/>
      <c r="WSP191" s="58"/>
      <c r="WSQ191" s="58"/>
      <c r="WSR191" s="58"/>
      <c r="WSS191" s="58"/>
      <c r="WST191" s="58"/>
      <c r="WSU191" s="58"/>
      <c r="WSV191" s="58"/>
      <c r="WSW191" s="58"/>
      <c r="WSX191" s="58"/>
      <c r="WSY191" s="58"/>
      <c r="WSZ191" s="58"/>
      <c r="WTA191" s="58"/>
      <c r="WTB191" s="58"/>
      <c r="WTC191" s="58"/>
      <c r="WTD191" s="58"/>
      <c r="WTE191" s="58"/>
      <c r="WTF191" s="58"/>
      <c r="WTG191" s="58"/>
      <c r="WTH191" s="58"/>
      <c r="WTI191" s="58"/>
      <c r="WTJ191" s="58"/>
      <c r="WTK191" s="58"/>
      <c r="WTL191" s="58"/>
      <c r="WTM191" s="58"/>
      <c r="WTN191" s="58"/>
      <c r="WTO191" s="58"/>
      <c r="WTP191" s="58"/>
      <c r="WTQ191" s="58"/>
      <c r="WTR191" s="58"/>
      <c r="WTS191" s="58"/>
      <c r="WTT191" s="58"/>
      <c r="WTU191" s="58"/>
      <c r="WTV191" s="58"/>
      <c r="WTW191" s="58"/>
      <c r="WTX191" s="58"/>
      <c r="WTY191" s="58"/>
      <c r="WTZ191" s="58"/>
      <c r="WUA191" s="58"/>
      <c r="WUB191" s="58"/>
      <c r="WUC191" s="58"/>
      <c r="WUD191" s="58"/>
      <c r="WUE191" s="58"/>
      <c r="WUF191" s="58"/>
      <c r="WUG191" s="58"/>
      <c r="WUH191" s="58"/>
      <c r="WUI191" s="58"/>
      <c r="WUJ191" s="58"/>
      <c r="WUK191" s="58"/>
      <c r="WUL191" s="58"/>
      <c r="WUM191" s="58"/>
      <c r="WUN191" s="58"/>
      <c r="WUO191" s="58"/>
      <c r="WUP191" s="58"/>
      <c r="WUQ191" s="58"/>
      <c r="WUR191" s="58"/>
      <c r="WUS191" s="58"/>
      <c r="WUT191" s="58"/>
      <c r="WUU191" s="58"/>
      <c r="WUV191" s="58"/>
      <c r="WUW191" s="58"/>
      <c r="WUX191" s="58"/>
      <c r="WUY191" s="58"/>
      <c r="WUZ191" s="58"/>
      <c r="WVA191" s="58"/>
      <c r="WVB191" s="58"/>
      <c r="WVC191" s="58"/>
      <c r="WVD191" s="58"/>
      <c r="WVE191" s="58"/>
      <c r="WVF191" s="58"/>
      <c r="WVG191" s="58"/>
      <c r="WVH191" s="58"/>
      <c r="WVI191" s="58"/>
      <c r="WVJ191" s="58"/>
      <c r="WVK191" s="58"/>
      <c r="WVL191" s="58"/>
      <c r="WVM191" s="58"/>
      <c r="WVN191" s="58"/>
      <c r="WVO191" s="58"/>
      <c r="WVP191" s="58"/>
      <c r="WVQ191" s="58"/>
      <c r="WVR191" s="58"/>
      <c r="WVS191" s="58"/>
      <c r="WVT191" s="58"/>
      <c r="WVU191" s="58"/>
      <c r="WVV191" s="58"/>
      <c r="WVW191" s="58"/>
      <c r="WVX191" s="58"/>
      <c r="WVY191" s="58"/>
      <c r="WVZ191" s="58"/>
      <c r="WWA191" s="58"/>
      <c r="WWB191" s="58"/>
      <c r="WWC191" s="58"/>
      <c r="WWD191" s="58"/>
      <c r="WWE191" s="58"/>
      <c r="WWF191" s="58"/>
      <c r="WWG191" s="58"/>
      <c r="WWH191" s="58"/>
      <c r="WWI191" s="58"/>
      <c r="WWJ191" s="58"/>
      <c r="WWK191" s="58"/>
      <c r="WWL191" s="58"/>
      <c r="WWM191" s="58"/>
      <c r="WWN191" s="58"/>
      <c r="WWO191" s="58"/>
      <c r="WWP191" s="58"/>
      <c r="WWQ191" s="58"/>
      <c r="WWR191" s="58"/>
      <c r="WWS191" s="58"/>
      <c r="WWT191" s="58"/>
      <c r="WWU191" s="58"/>
      <c r="WWV191" s="58"/>
      <c r="WWW191" s="58"/>
      <c r="WWX191" s="58"/>
      <c r="WWY191" s="58"/>
      <c r="WWZ191" s="58"/>
      <c r="WXA191" s="58"/>
      <c r="WXB191" s="58"/>
      <c r="WXC191" s="58"/>
      <c r="WXD191" s="58"/>
      <c r="WXE191" s="58"/>
      <c r="WXF191" s="58"/>
      <c r="WXG191" s="58"/>
      <c r="WXH191" s="58"/>
      <c r="WXI191" s="58"/>
      <c r="WXJ191" s="58"/>
      <c r="WXK191" s="58"/>
      <c r="WXL191" s="58"/>
      <c r="WXM191" s="58"/>
      <c r="WXN191" s="58"/>
      <c r="WXO191" s="58"/>
      <c r="WXP191" s="58"/>
      <c r="WXQ191" s="58"/>
      <c r="WXR191" s="58"/>
      <c r="WXS191" s="58"/>
      <c r="WXT191" s="58"/>
      <c r="WXU191" s="58"/>
      <c r="WXV191" s="58"/>
      <c r="WXW191" s="58"/>
      <c r="WXX191" s="58"/>
      <c r="WXY191" s="58"/>
      <c r="WXZ191" s="58"/>
      <c r="WYA191" s="58"/>
      <c r="WYB191" s="58"/>
      <c r="WYC191" s="58"/>
      <c r="WYD191" s="58"/>
      <c r="WYE191" s="58"/>
      <c r="WYF191" s="58"/>
      <c r="WYG191" s="58"/>
      <c r="WYH191" s="58"/>
      <c r="WYI191" s="58"/>
      <c r="WYJ191" s="58"/>
      <c r="WYK191" s="58"/>
      <c r="WYL191" s="58"/>
      <c r="WYM191" s="58"/>
      <c r="WYN191" s="58"/>
      <c r="WYO191" s="58"/>
      <c r="WYP191" s="58"/>
      <c r="WYQ191" s="58"/>
      <c r="WYR191" s="58"/>
      <c r="WYS191" s="58"/>
      <c r="WYT191" s="58"/>
      <c r="WYU191" s="58"/>
      <c r="WYV191" s="58"/>
      <c r="WYW191" s="58"/>
      <c r="WYX191" s="58"/>
      <c r="WYY191" s="58"/>
      <c r="WYZ191" s="58"/>
      <c r="WZA191" s="58"/>
      <c r="WZB191" s="58"/>
      <c r="WZC191" s="58"/>
      <c r="WZD191" s="58"/>
      <c r="WZE191" s="58"/>
      <c r="WZF191" s="58"/>
      <c r="WZG191" s="58"/>
      <c r="WZH191" s="58"/>
      <c r="WZI191" s="58"/>
      <c r="WZJ191" s="58"/>
      <c r="WZK191" s="58"/>
      <c r="WZL191" s="58"/>
      <c r="WZM191" s="58"/>
      <c r="WZN191" s="58"/>
      <c r="WZO191" s="58"/>
      <c r="WZP191" s="58"/>
      <c r="WZQ191" s="58"/>
      <c r="WZR191" s="58"/>
      <c r="WZS191" s="58"/>
      <c r="WZT191" s="58"/>
      <c r="WZU191" s="58"/>
      <c r="WZV191" s="58"/>
      <c r="WZW191" s="58"/>
      <c r="WZX191" s="58"/>
      <c r="WZY191" s="58"/>
      <c r="WZZ191" s="58"/>
      <c r="XAA191" s="58"/>
      <c r="XAB191" s="58"/>
      <c r="XAC191" s="58"/>
      <c r="XAD191" s="58"/>
      <c r="XAE191" s="58"/>
      <c r="XAF191" s="58"/>
      <c r="XAG191" s="58"/>
      <c r="XAH191" s="58"/>
      <c r="XAI191" s="58"/>
      <c r="XAJ191" s="58"/>
      <c r="XAK191" s="58"/>
      <c r="XAL191" s="58"/>
      <c r="XAM191" s="58"/>
      <c r="XAN191" s="58"/>
      <c r="XAO191" s="58"/>
      <c r="XAP191" s="58"/>
      <c r="XAQ191" s="58"/>
      <c r="XAR191" s="58"/>
      <c r="XAS191" s="58"/>
      <c r="XAT191" s="58"/>
      <c r="XAU191" s="58"/>
      <c r="XAV191" s="58"/>
      <c r="XAW191" s="58"/>
      <c r="XAX191" s="58"/>
      <c r="XAY191" s="58"/>
      <c r="XAZ191" s="58"/>
      <c r="XBA191" s="58"/>
      <c r="XBB191" s="58"/>
      <c r="XBC191" s="58"/>
      <c r="XBD191" s="58"/>
      <c r="XBE191" s="58"/>
      <c r="XBF191" s="58"/>
      <c r="XBG191" s="58"/>
      <c r="XBH191" s="58"/>
      <c r="XBI191" s="58"/>
      <c r="XBJ191" s="58"/>
      <c r="XBK191" s="58"/>
      <c r="XBL191" s="58"/>
      <c r="XBM191" s="58"/>
      <c r="XBN191" s="58"/>
      <c r="XBO191" s="58"/>
      <c r="XBP191" s="58"/>
      <c r="XBQ191" s="58"/>
      <c r="XBR191" s="58"/>
      <c r="XBS191" s="58"/>
      <c r="XBT191" s="58"/>
      <c r="XBU191" s="58"/>
      <c r="XBV191" s="58"/>
      <c r="XBW191" s="58"/>
      <c r="XBX191" s="58"/>
      <c r="XBY191" s="58"/>
      <c r="XBZ191" s="58"/>
      <c r="XCA191" s="58"/>
      <c r="XCB191" s="58"/>
      <c r="XCC191" s="58"/>
      <c r="XCD191" s="58"/>
      <c r="XCE191" s="58"/>
      <c r="XCF191" s="58"/>
      <c r="XCG191" s="58"/>
      <c r="XCH191" s="58"/>
      <c r="XCI191" s="58"/>
      <c r="XCJ191" s="58"/>
      <c r="XCK191" s="58"/>
      <c r="XCL191" s="58"/>
      <c r="XCM191" s="58"/>
      <c r="XCN191" s="58"/>
      <c r="XCO191" s="58"/>
      <c r="XCP191" s="58"/>
      <c r="XCQ191" s="58"/>
      <c r="XCR191" s="58"/>
      <c r="XCS191" s="58"/>
      <c r="XCT191" s="58"/>
      <c r="XCU191" s="58"/>
      <c r="XCV191" s="58"/>
      <c r="XCW191" s="58"/>
      <c r="XCX191" s="58"/>
      <c r="XCY191" s="58"/>
      <c r="XCZ191" s="58"/>
      <c r="XDA191" s="58"/>
      <c r="XDB191" s="58"/>
      <c r="XDC191" s="58"/>
      <c r="XDD191" s="58"/>
      <c r="XDE191" s="58"/>
      <c r="XDF191" s="58"/>
      <c r="XDG191" s="58"/>
      <c r="XDH191" s="58"/>
      <c r="XDI191" s="58"/>
      <c r="XDJ191" s="58"/>
      <c r="XDK191" s="58"/>
      <c r="XDL191" s="58"/>
      <c r="XDM191" s="58"/>
      <c r="XDN191" s="58"/>
      <c r="XDO191" s="58"/>
      <c r="XDP191" s="58"/>
      <c r="XDQ191" s="58"/>
      <c r="XDR191" s="58"/>
      <c r="XDS191" s="58"/>
      <c r="XDT191" s="58"/>
      <c r="XDU191" s="58"/>
      <c r="XDV191" s="58"/>
      <c r="XDW191" s="58"/>
      <c r="XDX191" s="58"/>
      <c r="XDY191" s="58"/>
      <c r="XDZ191" s="58"/>
      <c r="XEA191" s="58"/>
      <c r="XEB191" s="58"/>
      <c r="XEC191" s="58"/>
      <c r="XED191" s="58"/>
      <c r="XEE191" s="58"/>
      <c r="XEF191" s="58"/>
      <c r="XEG191" s="58"/>
      <c r="XEH191" s="58"/>
      <c r="XEI191" s="58"/>
      <c r="XEJ191" s="58"/>
      <c r="XEK191" s="58"/>
      <c r="XEL191" s="58"/>
      <c r="XEM191" s="58"/>
      <c r="XEN191" s="58"/>
      <c r="XEO191" s="58"/>
      <c r="XEP191" s="58"/>
      <c r="XEQ191" s="58"/>
      <c r="XER191" s="58"/>
      <c r="XES191" s="58"/>
      <c r="XET191" s="58"/>
      <c r="XEU191" s="58"/>
      <c r="XEV191" s="58"/>
      <c r="XEW191" s="58"/>
      <c r="XEX191" s="58"/>
      <c r="XEY191" s="58"/>
      <c r="XEZ191" s="58"/>
      <c r="XFA191" s="58"/>
      <c r="XFB191" s="58"/>
    </row>
    <row r="192" spans="1:16382" s="57" customFormat="1" x14ac:dyDescent="0.35">
      <c r="A192" s="9" t="s">
        <v>234</v>
      </c>
      <c r="C192" s="89"/>
      <c r="E192" s="89"/>
      <c r="F192" s="161"/>
      <c r="G192" s="89">
        <v>633</v>
      </c>
      <c r="H192" s="71"/>
      <c r="I192" s="162" t="s">
        <v>217</v>
      </c>
      <c r="J192" s="48" t="s">
        <v>217</v>
      </c>
      <c r="K192" s="22"/>
      <c r="L192" s="22"/>
      <c r="M192" s="22"/>
      <c r="N192" s="22"/>
      <c r="O192" s="22"/>
      <c r="AA192" s="2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  <c r="XEM192"/>
      <c r="XEN192"/>
      <c r="XEO192"/>
      <c r="XEP192"/>
      <c r="XEQ192"/>
      <c r="XER192"/>
      <c r="XES192"/>
      <c r="XET192"/>
      <c r="XEU192"/>
      <c r="XEV192"/>
      <c r="XEW192"/>
      <c r="XEX192"/>
      <c r="XEY192"/>
      <c r="XEZ192"/>
      <c r="XFA192"/>
      <c r="XFB192"/>
    </row>
    <row r="193" spans="1:16382" s="57" customFormat="1" x14ac:dyDescent="0.35">
      <c r="A193" s="9" t="s">
        <v>235</v>
      </c>
      <c r="C193" s="89"/>
      <c r="E193" s="89"/>
      <c r="F193" s="161"/>
      <c r="G193" s="89">
        <v>4.5999999999999996</v>
      </c>
      <c r="H193" s="71"/>
      <c r="I193" s="162" t="s">
        <v>191</v>
      </c>
      <c r="J193" s="48" t="s">
        <v>191</v>
      </c>
      <c r="K193" s="22"/>
      <c r="L193" s="22"/>
      <c r="M193" s="22"/>
      <c r="N193" s="22"/>
      <c r="O193" s="22"/>
      <c r="AA193" s="22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  <c r="AZI193"/>
      <c r="AZJ193"/>
      <c r="AZK193"/>
      <c r="AZL193"/>
      <c r="AZM193"/>
      <c r="AZN193"/>
      <c r="AZO193"/>
      <c r="AZP193"/>
      <c r="AZQ193"/>
      <c r="AZR193"/>
      <c r="AZS193"/>
      <c r="AZT193"/>
      <c r="AZU193"/>
      <c r="AZV193"/>
      <c r="AZW193"/>
      <c r="AZX193"/>
      <c r="AZY193"/>
      <c r="AZZ193"/>
      <c r="BAA193"/>
      <c r="BAB193"/>
      <c r="BAC193"/>
      <c r="BAD193"/>
      <c r="BAE193"/>
      <c r="BAF193"/>
      <c r="BAG193"/>
      <c r="BAH193"/>
      <c r="BAI193"/>
      <c r="BAJ193"/>
      <c r="BAK193"/>
      <c r="BAL193"/>
      <c r="BAM193"/>
      <c r="BAN193"/>
      <c r="BAO193"/>
      <c r="BAP193"/>
      <c r="BAQ193"/>
      <c r="BAR193"/>
      <c r="BAS193"/>
      <c r="BAT193"/>
      <c r="BAU193"/>
      <c r="BAV193"/>
      <c r="BAW193"/>
      <c r="BAX193"/>
      <c r="BAY193"/>
      <c r="BAZ193"/>
      <c r="BBA193"/>
      <c r="BBB193"/>
      <c r="BBC193"/>
      <c r="BBD193"/>
      <c r="BBE193"/>
      <c r="BBF193"/>
      <c r="BBG193"/>
      <c r="BBH193"/>
      <c r="BBI193"/>
      <c r="BBJ193"/>
      <c r="BBK193"/>
      <c r="BBL193"/>
      <c r="BBM193"/>
      <c r="BBN193"/>
      <c r="BBO193"/>
      <c r="BBP193"/>
      <c r="BBQ193"/>
      <c r="BBR193"/>
      <c r="BBS193"/>
      <c r="BBT193"/>
      <c r="BBU193"/>
      <c r="BBV193"/>
      <c r="BBW193"/>
      <c r="BBX193"/>
      <c r="BBY193"/>
      <c r="BBZ193"/>
      <c r="BCA193"/>
      <c r="BCB193"/>
      <c r="BCC193"/>
      <c r="BCD193"/>
      <c r="BCE193"/>
      <c r="BCF193"/>
      <c r="BCG193"/>
      <c r="BCH193"/>
      <c r="BCI193"/>
      <c r="BCJ193"/>
      <c r="BCK193"/>
      <c r="BCL193"/>
      <c r="BCM193"/>
      <c r="BCN193"/>
      <c r="BCO193"/>
      <c r="BCP193"/>
      <c r="BCQ193"/>
      <c r="BCR193"/>
      <c r="BCS193"/>
      <c r="BCT193"/>
      <c r="BCU193"/>
      <c r="BCV193"/>
      <c r="BCW193"/>
      <c r="BCX193"/>
      <c r="BCY193"/>
      <c r="BCZ193"/>
      <c r="BDA193"/>
      <c r="BDB193"/>
      <c r="BDC193"/>
      <c r="BDD193"/>
      <c r="BDE193"/>
      <c r="BDF193"/>
      <c r="BDG193"/>
      <c r="BDH193"/>
      <c r="BDI193"/>
      <c r="BDJ193"/>
      <c r="BDK193"/>
      <c r="BDL193"/>
      <c r="BDM193"/>
      <c r="BDN193"/>
      <c r="BDO193"/>
      <c r="BDP193"/>
      <c r="BDQ193"/>
      <c r="BDR193"/>
      <c r="BDS193"/>
      <c r="BDT193"/>
      <c r="BDU193"/>
      <c r="BDV193"/>
      <c r="BDW193"/>
      <c r="BDX193"/>
      <c r="BDY193"/>
      <c r="BDZ193"/>
      <c r="BEA193"/>
      <c r="BEB193"/>
      <c r="BEC193"/>
      <c r="BED193"/>
      <c r="BEE193"/>
      <c r="BEF193"/>
      <c r="BEG193"/>
      <c r="BEH193"/>
      <c r="BEI193"/>
      <c r="BEJ193"/>
      <c r="BEK193"/>
      <c r="BEL193"/>
      <c r="BEM193"/>
      <c r="BEN193"/>
      <c r="BEO193"/>
      <c r="BEP193"/>
      <c r="BEQ193"/>
      <c r="BER193"/>
      <c r="BES193"/>
      <c r="BET193"/>
      <c r="BEU193"/>
      <c r="BEV193"/>
      <c r="BEW193"/>
      <c r="BEX193"/>
      <c r="BEY193"/>
      <c r="BEZ193"/>
      <c r="BFA193"/>
      <c r="BFB193"/>
      <c r="BFC193"/>
      <c r="BFD193"/>
      <c r="BFE193"/>
      <c r="BFF193"/>
      <c r="BFG193"/>
      <c r="BFH193"/>
      <c r="BFI193"/>
      <c r="BFJ193"/>
      <c r="BFK193"/>
      <c r="BFL193"/>
      <c r="BFM193"/>
      <c r="BFN193"/>
      <c r="BFO193"/>
      <c r="BFP193"/>
      <c r="BFQ193"/>
      <c r="BFR193"/>
      <c r="BFS193"/>
      <c r="BFT193"/>
      <c r="BFU193"/>
      <c r="BFV193"/>
      <c r="BFW193"/>
      <c r="BFX193"/>
      <c r="BFY193"/>
      <c r="BFZ193"/>
      <c r="BGA193"/>
      <c r="BGB193"/>
      <c r="BGC193"/>
      <c r="BGD193"/>
      <c r="BGE193"/>
      <c r="BGF193"/>
      <c r="BGG193"/>
      <c r="BGH193"/>
      <c r="BGI193"/>
      <c r="BGJ193"/>
      <c r="BGK193"/>
      <c r="BGL193"/>
      <c r="BGM193"/>
      <c r="BGN193"/>
      <c r="BGO193"/>
      <c r="BGP193"/>
      <c r="BGQ193"/>
      <c r="BGR193"/>
      <c r="BGS193"/>
      <c r="BGT193"/>
      <c r="BGU193"/>
      <c r="BGV193"/>
      <c r="BGW193"/>
      <c r="BGX193"/>
      <c r="BGY193"/>
      <c r="BGZ193"/>
      <c r="BHA193"/>
      <c r="BHB193"/>
      <c r="BHC193"/>
      <c r="BHD193"/>
      <c r="BHE193"/>
      <c r="BHF193"/>
      <c r="BHG193"/>
      <c r="BHH193"/>
      <c r="BHI193"/>
      <c r="BHJ193"/>
      <c r="BHK193"/>
      <c r="BHL193"/>
      <c r="BHM193"/>
      <c r="BHN193"/>
      <c r="BHO193"/>
      <c r="BHP193"/>
      <c r="BHQ193"/>
      <c r="BHR193"/>
      <c r="BHS193"/>
      <c r="BHT193"/>
      <c r="BHU193"/>
      <c r="BHV193"/>
      <c r="BHW193"/>
      <c r="BHX193"/>
      <c r="BHY193"/>
      <c r="BHZ193"/>
      <c r="BIA193"/>
      <c r="BIB193"/>
      <c r="BIC193"/>
      <c r="BID193"/>
      <c r="BIE193"/>
      <c r="BIF193"/>
      <c r="BIG193"/>
      <c r="BIH193"/>
      <c r="BII193"/>
      <c r="BIJ193"/>
      <c r="BIK193"/>
      <c r="BIL193"/>
      <c r="BIM193"/>
      <c r="BIN193"/>
      <c r="BIO193"/>
      <c r="BIP193"/>
      <c r="BIQ193"/>
      <c r="BIR193"/>
      <c r="BIS193"/>
      <c r="BIT193"/>
      <c r="BIU193"/>
      <c r="BIV193"/>
      <c r="BIW193"/>
      <c r="BIX193"/>
      <c r="BIY193"/>
      <c r="BIZ193"/>
      <c r="BJA193"/>
      <c r="BJB193"/>
      <c r="BJC193"/>
      <c r="BJD193"/>
      <c r="BJE193"/>
      <c r="BJF193"/>
      <c r="BJG193"/>
      <c r="BJH193"/>
      <c r="BJI193"/>
      <c r="BJJ193"/>
      <c r="BJK193"/>
      <c r="BJL193"/>
      <c r="BJM193"/>
      <c r="BJN193"/>
      <c r="BJO193"/>
      <c r="BJP193"/>
      <c r="BJQ193"/>
      <c r="BJR193"/>
      <c r="BJS193"/>
      <c r="BJT193"/>
      <c r="BJU193"/>
      <c r="BJV193"/>
      <c r="BJW193"/>
      <c r="BJX193"/>
      <c r="BJY193"/>
      <c r="BJZ193"/>
      <c r="BKA193"/>
      <c r="BKB193"/>
      <c r="BKC193"/>
      <c r="BKD193"/>
      <c r="BKE193"/>
      <c r="BKF193"/>
      <c r="BKG193"/>
      <c r="BKH193"/>
      <c r="BKI193"/>
      <c r="BKJ193"/>
      <c r="BKK193"/>
      <c r="BKL193"/>
      <c r="BKM193"/>
      <c r="BKN193"/>
      <c r="BKO193"/>
      <c r="BKP193"/>
      <c r="BKQ193"/>
      <c r="BKR193"/>
      <c r="BKS193"/>
      <c r="BKT193"/>
      <c r="BKU193"/>
      <c r="BKV193"/>
      <c r="BKW193"/>
      <c r="BKX193"/>
      <c r="BKY193"/>
      <c r="BKZ193"/>
      <c r="BLA193"/>
      <c r="BLB193"/>
      <c r="BLC193"/>
      <c r="BLD193"/>
      <c r="BLE193"/>
      <c r="BLF193"/>
      <c r="BLG193"/>
      <c r="BLH193"/>
      <c r="BLI193"/>
      <c r="BLJ193"/>
      <c r="BLK193"/>
      <c r="BLL193"/>
      <c r="BLM193"/>
      <c r="BLN193"/>
      <c r="BLO193"/>
      <c r="BLP193"/>
      <c r="BLQ193"/>
      <c r="BLR193"/>
      <c r="BLS193"/>
      <c r="BLT193"/>
      <c r="BLU193"/>
      <c r="BLV193"/>
      <c r="BLW193"/>
      <c r="BLX193"/>
      <c r="BLY193"/>
      <c r="BLZ193"/>
      <c r="BMA193"/>
      <c r="BMB193"/>
      <c r="BMC193"/>
      <c r="BMD193"/>
      <c r="BME193"/>
      <c r="BMF193"/>
      <c r="BMG193"/>
      <c r="BMH193"/>
      <c r="BMI193"/>
      <c r="BMJ193"/>
      <c r="BMK193"/>
      <c r="BML193"/>
      <c r="BMM193"/>
      <c r="BMN193"/>
      <c r="BMO193"/>
      <c r="BMP193"/>
      <c r="BMQ193"/>
      <c r="BMR193"/>
      <c r="BMS193"/>
      <c r="BMT193"/>
      <c r="BMU193"/>
      <c r="BMV193"/>
      <c r="BMW193"/>
      <c r="BMX193"/>
      <c r="BMY193"/>
      <c r="BMZ193"/>
      <c r="BNA193"/>
      <c r="BNB193"/>
      <c r="BNC193"/>
      <c r="BND193"/>
      <c r="BNE193"/>
      <c r="BNF193"/>
      <c r="BNG193"/>
      <c r="BNH193"/>
      <c r="BNI193"/>
      <c r="BNJ193"/>
      <c r="BNK193"/>
      <c r="BNL193"/>
      <c r="BNM193"/>
      <c r="BNN193"/>
      <c r="BNO193"/>
      <c r="BNP193"/>
      <c r="BNQ193"/>
      <c r="BNR193"/>
      <c r="BNS193"/>
      <c r="BNT193"/>
      <c r="BNU193"/>
      <c r="BNV193"/>
      <c r="BNW193"/>
      <c r="BNX193"/>
      <c r="BNY193"/>
      <c r="BNZ193"/>
      <c r="BOA193"/>
      <c r="BOB193"/>
      <c r="BOC193"/>
      <c r="BOD193"/>
      <c r="BOE193"/>
      <c r="BOF193"/>
      <c r="BOG193"/>
      <c r="BOH193"/>
      <c r="BOI193"/>
      <c r="BOJ193"/>
      <c r="BOK193"/>
      <c r="BOL193"/>
      <c r="BOM193"/>
      <c r="BON193"/>
      <c r="BOO193"/>
      <c r="BOP193"/>
      <c r="BOQ193"/>
      <c r="BOR193"/>
      <c r="BOS193"/>
      <c r="BOT193"/>
      <c r="BOU193"/>
      <c r="BOV193"/>
      <c r="BOW193"/>
      <c r="BOX193"/>
      <c r="BOY193"/>
      <c r="BOZ193"/>
      <c r="BPA193"/>
      <c r="BPB193"/>
      <c r="BPC193"/>
      <c r="BPD193"/>
      <c r="BPE193"/>
      <c r="BPF193"/>
      <c r="BPG193"/>
      <c r="BPH193"/>
      <c r="BPI193"/>
      <c r="BPJ193"/>
      <c r="BPK193"/>
      <c r="BPL193"/>
      <c r="BPM193"/>
      <c r="BPN193"/>
      <c r="BPO193"/>
      <c r="BPP193"/>
      <c r="BPQ193"/>
      <c r="BPR193"/>
      <c r="BPS193"/>
      <c r="BPT193"/>
      <c r="BPU193"/>
      <c r="BPV193"/>
      <c r="BPW193"/>
      <c r="BPX193"/>
      <c r="BPY193"/>
      <c r="BPZ193"/>
      <c r="BQA193"/>
      <c r="BQB193"/>
      <c r="BQC193"/>
      <c r="BQD193"/>
      <c r="BQE193"/>
      <c r="BQF193"/>
      <c r="BQG193"/>
      <c r="BQH193"/>
      <c r="BQI193"/>
      <c r="BQJ193"/>
      <c r="BQK193"/>
      <c r="BQL193"/>
      <c r="BQM193"/>
      <c r="BQN193"/>
      <c r="BQO193"/>
      <c r="BQP193"/>
      <c r="BQQ193"/>
      <c r="BQR193"/>
      <c r="BQS193"/>
      <c r="BQT193"/>
      <c r="BQU193"/>
      <c r="BQV193"/>
      <c r="BQW193"/>
      <c r="BQX193"/>
      <c r="BQY193"/>
      <c r="BQZ193"/>
      <c r="BRA193"/>
      <c r="BRB193"/>
      <c r="BRC193"/>
      <c r="BRD193"/>
      <c r="BRE193"/>
      <c r="BRF193"/>
      <c r="BRG193"/>
      <c r="BRH193"/>
      <c r="BRI193"/>
      <c r="BRJ193"/>
      <c r="BRK193"/>
      <c r="BRL193"/>
      <c r="BRM193"/>
      <c r="BRN193"/>
      <c r="BRO193"/>
      <c r="BRP193"/>
      <c r="BRQ193"/>
      <c r="BRR193"/>
      <c r="BRS193"/>
      <c r="BRT193"/>
      <c r="BRU193"/>
      <c r="BRV193"/>
      <c r="BRW193"/>
      <c r="BRX193"/>
      <c r="BRY193"/>
      <c r="BRZ193"/>
      <c r="BSA193"/>
      <c r="BSB193"/>
      <c r="BSC193"/>
      <c r="BSD193"/>
      <c r="BSE193"/>
      <c r="BSF193"/>
      <c r="BSG193"/>
      <c r="BSH193"/>
      <c r="BSI193"/>
      <c r="BSJ193"/>
      <c r="BSK193"/>
      <c r="BSL193"/>
      <c r="BSM193"/>
      <c r="BSN193"/>
      <c r="BSO193"/>
      <c r="BSP193"/>
      <c r="BSQ193"/>
      <c r="BSR193"/>
      <c r="BSS193"/>
      <c r="BST193"/>
      <c r="BSU193"/>
      <c r="BSV193"/>
      <c r="BSW193"/>
      <c r="BSX193"/>
      <c r="BSY193"/>
      <c r="BSZ193"/>
      <c r="BTA193"/>
      <c r="BTB193"/>
      <c r="BTC193"/>
      <c r="BTD193"/>
      <c r="BTE193"/>
      <c r="BTF193"/>
      <c r="BTG193"/>
      <c r="BTH193"/>
      <c r="BTI193"/>
      <c r="BTJ193"/>
      <c r="BTK193"/>
      <c r="BTL193"/>
      <c r="BTM193"/>
      <c r="BTN193"/>
      <c r="BTO193"/>
      <c r="BTP193"/>
      <c r="BTQ193"/>
      <c r="BTR193"/>
      <c r="BTS193"/>
      <c r="BTT193"/>
      <c r="BTU193"/>
      <c r="BTV193"/>
      <c r="BTW193"/>
      <c r="BTX193"/>
      <c r="BTY193"/>
      <c r="BTZ193"/>
      <c r="BUA193"/>
      <c r="BUB193"/>
      <c r="BUC193"/>
      <c r="BUD193"/>
      <c r="BUE193"/>
      <c r="BUF193"/>
      <c r="BUG193"/>
      <c r="BUH193"/>
      <c r="BUI193"/>
      <c r="BUJ193"/>
      <c r="BUK193"/>
      <c r="BUL193"/>
      <c r="BUM193"/>
      <c r="BUN193"/>
      <c r="BUO193"/>
      <c r="BUP193"/>
      <c r="BUQ193"/>
      <c r="BUR193"/>
      <c r="BUS193"/>
      <c r="BUT193"/>
      <c r="BUU193"/>
      <c r="BUV193"/>
      <c r="BUW193"/>
      <c r="BUX193"/>
      <c r="BUY193"/>
      <c r="BUZ193"/>
      <c r="BVA193"/>
      <c r="BVB193"/>
      <c r="BVC193"/>
      <c r="BVD193"/>
      <c r="BVE193"/>
      <c r="BVF193"/>
      <c r="BVG193"/>
      <c r="BVH193"/>
      <c r="BVI193"/>
      <c r="BVJ193"/>
      <c r="BVK193"/>
      <c r="BVL193"/>
      <c r="BVM193"/>
      <c r="BVN193"/>
      <c r="BVO193"/>
      <c r="BVP193"/>
      <c r="BVQ193"/>
      <c r="BVR193"/>
      <c r="BVS193"/>
      <c r="BVT193"/>
      <c r="BVU193"/>
      <c r="BVV193"/>
      <c r="BVW193"/>
      <c r="BVX193"/>
      <c r="BVY193"/>
      <c r="BVZ193"/>
      <c r="BWA193"/>
      <c r="BWB193"/>
      <c r="BWC193"/>
      <c r="BWD193"/>
      <c r="BWE193"/>
      <c r="BWF193"/>
      <c r="BWG193"/>
      <c r="BWH193"/>
      <c r="BWI193"/>
      <c r="BWJ193"/>
      <c r="BWK193"/>
      <c r="BWL193"/>
      <c r="BWM193"/>
      <c r="BWN193"/>
      <c r="BWO193"/>
      <c r="BWP193"/>
      <c r="BWQ193"/>
      <c r="BWR193"/>
      <c r="BWS193"/>
      <c r="BWT193"/>
      <c r="BWU193"/>
      <c r="BWV193"/>
      <c r="BWW193"/>
      <c r="BWX193"/>
      <c r="BWY193"/>
      <c r="BWZ193"/>
      <c r="BXA193"/>
      <c r="BXB193"/>
      <c r="BXC193"/>
      <c r="BXD193"/>
      <c r="BXE193"/>
      <c r="BXF193"/>
      <c r="BXG193"/>
      <c r="BXH193"/>
      <c r="BXI193"/>
      <c r="BXJ193"/>
      <c r="BXK193"/>
      <c r="BXL193"/>
      <c r="BXM193"/>
      <c r="BXN193"/>
      <c r="BXO193"/>
      <c r="BXP193"/>
      <c r="BXQ193"/>
      <c r="BXR193"/>
      <c r="BXS193"/>
      <c r="BXT193"/>
      <c r="BXU193"/>
      <c r="BXV193"/>
      <c r="BXW193"/>
      <c r="BXX193"/>
      <c r="BXY193"/>
      <c r="BXZ193"/>
      <c r="BYA193"/>
      <c r="BYB193"/>
      <c r="BYC193"/>
      <c r="BYD193"/>
      <c r="BYE193"/>
      <c r="BYF193"/>
      <c r="BYG193"/>
      <c r="BYH193"/>
      <c r="BYI193"/>
      <c r="BYJ193"/>
      <c r="BYK193"/>
      <c r="BYL193"/>
      <c r="BYM193"/>
      <c r="BYN193"/>
      <c r="BYO193"/>
      <c r="BYP193"/>
      <c r="BYQ193"/>
      <c r="BYR193"/>
      <c r="BYS193"/>
      <c r="BYT193"/>
      <c r="BYU193"/>
      <c r="BYV193"/>
      <c r="BYW193"/>
      <c r="BYX193"/>
      <c r="BYY193"/>
      <c r="BYZ193"/>
      <c r="BZA193"/>
      <c r="BZB193"/>
      <c r="BZC193"/>
      <c r="BZD193"/>
      <c r="BZE193"/>
      <c r="BZF193"/>
      <c r="BZG193"/>
      <c r="BZH193"/>
      <c r="BZI193"/>
      <c r="BZJ193"/>
      <c r="BZK193"/>
      <c r="BZL193"/>
      <c r="BZM193"/>
      <c r="BZN193"/>
      <c r="BZO193"/>
      <c r="BZP193"/>
      <c r="BZQ193"/>
      <c r="BZR193"/>
      <c r="BZS193"/>
      <c r="BZT193"/>
      <c r="BZU193"/>
      <c r="BZV193"/>
      <c r="BZW193"/>
      <c r="BZX193"/>
      <c r="BZY193"/>
      <c r="BZZ193"/>
      <c r="CAA193"/>
      <c r="CAB193"/>
      <c r="CAC193"/>
      <c r="CAD193"/>
      <c r="CAE193"/>
      <c r="CAF193"/>
      <c r="CAG193"/>
      <c r="CAH193"/>
      <c r="CAI193"/>
      <c r="CAJ193"/>
      <c r="CAK193"/>
      <c r="CAL193"/>
      <c r="CAM193"/>
      <c r="CAN193"/>
      <c r="CAO193"/>
      <c r="CAP193"/>
      <c r="CAQ193"/>
      <c r="CAR193"/>
      <c r="CAS193"/>
      <c r="CAT193"/>
      <c r="CAU193"/>
      <c r="CAV193"/>
      <c r="CAW193"/>
      <c r="CAX193"/>
      <c r="CAY193"/>
      <c r="CAZ193"/>
      <c r="CBA193"/>
      <c r="CBB193"/>
      <c r="CBC193"/>
      <c r="CBD193"/>
      <c r="CBE193"/>
      <c r="CBF193"/>
      <c r="CBG193"/>
      <c r="CBH193"/>
      <c r="CBI193"/>
      <c r="CBJ193"/>
      <c r="CBK193"/>
      <c r="CBL193"/>
      <c r="CBM193"/>
      <c r="CBN193"/>
      <c r="CBO193"/>
      <c r="CBP193"/>
      <c r="CBQ193"/>
      <c r="CBR193"/>
      <c r="CBS193"/>
      <c r="CBT193"/>
      <c r="CBU193"/>
      <c r="CBV193"/>
      <c r="CBW193"/>
      <c r="CBX193"/>
      <c r="CBY193"/>
      <c r="CBZ193"/>
      <c r="CCA193"/>
      <c r="CCB193"/>
      <c r="CCC193"/>
      <c r="CCD193"/>
      <c r="CCE193"/>
      <c r="CCF193"/>
      <c r="CCG193"/>
      <c r="CCH193"/>
      <c r="CCI193"/>
      <c r="CCJ193"/>
      <c r="CCK193"/>
      <c r="CCL193"/>
      <c r="CCM193"/>
      <c r="CCN193"/>
      <c r="CCO193"/>
      <c r="CCP193"/>
      <c r="CCQ193"/>
      <c r="CCR193"/>
      <c r="CCS193"/>
      <c r="CCT193"/>
      <c r="CCU193"/>
      <c r="CCV193"/>
      <c r="CCW193"/>
      <c r="CCX193"/>
      <c r="CCY193"/>
      <c r="CCZ193"/>
      <c r="CDA193"/>
      <c r="CDB193"/>
      <c r="CDC193"/>
      <c r="CDD193"/>
      <c r="CDE193"/>
      <c r="CDF193"/>
      <c r="CDG193"/>
      <c r="CDH193"/>
      <c r="CDI193"/>
      <c r="CDJ193"/>
      <c r="CDK193"/>
      <c r="CDL193"/>
      <c r="CDM193"/>
      <c r="CDN193"/>
      <c r="CDO193"/>
      <c r="CDP193"/>
      <c r="CDQ193"/>
      <c r="CDR193"/>
      <c r="CDS193"/>
      <c r="CDT193"/>
      <c r="CDU193"/>
      <c r="CDV193"/>
      <c r="CDW193"/>
      <c r="CDX193"/>
      <c r="CDY193"/>
      <c r="CDZ193"/>
      <c r="CEA193"/>
      <c r="CEB193"/>
      <c r="CEC193"/>
      <c r="CED193"/>
      <c r="CEE193"/>
      <c r="CEF193"/>
      <c r="CEG193"/>
      <c r="CEH193"/>
      <c r="CEI193"/>
      <c r="CEJ193"/>
      <c r="CEK193"/>
      <c r="CEL193"/>
      <c r="CEM193"/>
      <c r="CEN193"/>
      <c r="CEO193"/>
      <c r="CEP193"/>
      <c r="CEQ193"/>
      <c r="CER193"/>
      <c r="CES193"/>
      <c r="CET193"/>
      <c r="CEU193"/>
      <c r="CEV193"/>
      <c r="CEW193"/>
      <c r="CEX193"/>
      <c r="CEY193"/>
      <c r="CEZ193"/>
      <c r="CFA193"/>
      <c r="CFB193"/>
      <c r="CFC193"/>
      <c r="CFD193"/>
      <c r="CFE193"/>
      <c r="CFF193"/>
      <c r="CFG193"/>
      <c r="CFH193"/>
      <c r="CFI193"/>
      <c r="CFJ193"/>
      <c r="CFK193"/>
      <c r="CFL193"/>
      <c r="CFM193"/>
      <c r="CFN193"/>
      <c r="CFO193"/>
      <c r="CFP193"/>
      <c r="CFQ193"/>
      <c r="CFR193"/>
      <c r="CFS193"/>
      <c r="CFT193"/>
      <c r="CFU193"/>
      <c r="CFV193"/>
      <c r="CFW193"/>
      <c r="CFX193"/>
      <c r="CFY193"/>
      <c r="CFZ193"/>
      <c r="CGA193"/>
      <c r="CGB193"/>
      <c r="CGC193"/>
      <c r="CGD193"/>
      <c r="CGE193"/>
      <c r="CGF193"/>
      <c r="CGG193"/>
      <c r="CGH193"/>
      <c r="CGI193"/>
      <c r="CGJ193"/>
      <c r="CGK193"/>
      <c r="CGL193"/>
      <c r="CGM193"/>
      <c r="CGN193"/>
      <c r="CGO193"/>
      <c r="CGP193"/>
      <c r="CGQ193"/>
      <c r="CGR193"/>
      <c r="CGS193"/>
      <c r="CGT193"/>
      <c r="CGU193"/>
      <c r="CGV193"/>
      <c r="CGW193"/>
      <c r="CGX193"/>
      <c r="CGY193"/>
      <c r="CGZ193"/>
      <c r="CHA193"/>
      <c r="CHB193"/>
      <c r="CHC193"/>
      <c r="CHD193"/>
      <c r="CHE193"/>
      <c r="CHF193"/>
      <c r="CHG193"/>
      <c r="CHH193"/>
      <c r="CHI193"/>
      <c r="CHJ193"/>
      <c r="CHK193"/>
      <c r="CHL193"/>
      <c r="CHM193"/>
      <c r="CHN193"/>
      <c r="CHO193"/>
      <c r="CHP193"/>
      <c r="CHQ193"/>
      <c r="CHR193"/>
      <c r="CHS193"/>
      <c r="CHT193"/>
      <c r="CHU193"/>
      <c r="CHV193"/>
      <c r="CHW193"/>
      <c r="CHX193"/>
      <c r="CHY193"/>
      <c r="CHZ193"/>
      <c r="CIA193"/>
      <c r="CIB193"/>
      <c r="CIC193"/>
      <c r="CID193"/>
      <c r="CIE193"/>
      <c r="CIF193"/>
      <c r="CIG193"/>
      <c r="CIH193"/>
      <c r="CII193"/>
      <c r="CIJ193"/>
      <c r="CIK193"/>
      <c r="CIL193"/>
      <c r="CIM193"/>
      <c r="CIN193"/>
      <c r="CIO193"/>
      <c r="CIP193"/>
      <c r="CIQ193"/>
      <c r="CIR193"/>
      <c r="CIS193"/>
      <c r="CIT193"/>
      <c r="CIU193"/>
      <c r="CIV193"/>
      <c r="CIW193"/>
      <c r="CIX193"/>
      <c r="CIY193"/>
      <c r="CIZ193"/>
      <c r="CJA193"/>
      <c r="CJB193"/>
      <c r="CJC193"/>
      <c r="CJD193"/>
      <c r="CJE193"/>
      <c r="CJF193"/>
      <c r="CJG193"/>
      <c r="CJH193"/>
      <c r="CJI193"/>
      <c r="CJJ193"/>
      <c r="CJK193"/>
      <c r="CJL193"/>
      <c r="CJM193"/>
      <c r="CJN193"/>
      <c r="CJO193"/>
      <c r="CJP193"/>
      <c r="CJQ193"/>
      <c r="CJR193"/>
      <c r="CJS193"/>
      <c r="CJT193"/>
      <c r="CJU193"/>
      <c r="CJV193"/>
      <c r="CJW193"/>
      <c r="CJX193"/>
      <c r="CJY193"/>
      <c r="CJZ193"/>
      <c r="CKA193"/>
      <c r="CKB193"/>
      <c r="CKC193"/>
      <c r="CKD193"/>
      <c r="CKE193"/>
      <c r="CKF193"/>
      <c r="CKG193"/>
      <c r="CKH193"/>
      <c r="CKI193"/>
      <c r="CKJ193"/>
      <c r="CKK193"/>
      <c r="CKL193"/>
      <c r="CKM193"/>
      <c r="CKN193"/>
      <c r="CKO193"/>
      <c r="CKP193"/>
      <c r="CKQ193"/>
      <c r="CKR193"/>
      <c r="CKS193"/>
      <c r="CKT193"/>
      <c r="CKU193"/>
      <c r="CKV193"/>
      <c r="CKW193"/>
      <c r="CKX193"/>
      <c r="CKY193"/>
      <c r="CKZ193"/>
      <c r="CLA193"/>
      <c r="CLB193"/>
      <c r="CLC193"/>
      <c r="CLD193"/>
      <c r="CLE193"/>
      <c r="CLF193"/>
      <c r="CLG193"/>
      <c r="CLH193"/>
      <c r="CLI193"/>
      <c r="CLJ193"/>
      <c r="CLK193"/>
      <c r="CLL193"/>
      <c r="CLM193"/>
      <c r="CLN193"/>
      <c r="CLO193"/>
      <c r="CLP193"/>
      <c r="CLQ193"/>
      <c r="CLR193"/>
      <c r="CLS193"/>
      <c r="CLT193"/>
      <c r="CLU193"/>
      <c r="CLV193"/>
      <c r="CLW193"/>
      <c r="CLX193"/>
      <c r="CLY193"/>
      <c r="CLZ193"/>
      <c r="CMA193"/>
      <c r="CMB193"/>
      <c r="CMC193"/>
      <c r="CMD193"/>
      <c r="CME193"/>
      <c r="CMF193"/>
      <c r="CMG193"/>
      <c r="CMH193"/>
      <c r="CMI193"/>
      <c r="CMJ193"/>
      <c r="CMK193"/>
      <c r="CML193"/>
      <c r="CMM193"/>
      <c r="CMN193"/>
      <c r="CMO193"/>
      <c r="CMP193"/>
      <c r="CMQ193"/>
      <c r="CMR193"/>
      <c r="CMS193"/>
      <c r="CMT193"/>
      <c r="CMU193"/>
      <c r="CMV193"/>
      <c r="CMW193"/>
      <c r="CMX193"/>
      <c r="CMY193"/>
      <c r="CMZ193"/>
      <c r="CNA193"/>
      <c r="CNB193"/>
      <c r="CNC193"/>
      <c r="CND193"/>
      <c r="CNE193"/>
      <c r="CNF193"/>
      <c r="CNG193"/>
      <c r="CNH193"/>
      <c r="CNI193"/>
      <c r="CNJ193"/>
      <c r="CNK193"/>
      <c r="CNL193"/>
      <c r="CNM193"/>
      <c r="CNN193"/>
      <c r="CNO193"/>
      <c r="CNP193"/>
      <c r="CNQ193"/>
      <c r="CNR193"/>
      <c r="CNS193"/>
      <c r="CNT193"/>
      <c r="CNU193"/>
      <c r="CNV193"/>
      <c r="CNW193"/>
      <c r="CNX193"/>
      <c r="CNY193"/>
      <c r="CNZ193"/>
      <c r="COA193"/>
      <c r="COB193"/>
      <c r="COC193"/>
      <c r="COD193"/>
      <c r="COE193"/>
      <c r="COF193"/>
      <c r="COG193"/>
      <c r="COH193"/>
      <c r="COI193"/>
      <c r="COJ193"/>
      <c r="COK193"/>
      <c r="COL193"/>
      <c r="COM193"/>
      <c r="CON193"/>
      <c r="COO193"/>
      <c r="COP193"/>
      <c r="COQ193"/>
      <c r="COR193"/>
      <c r="COS193"/>
      <c r="COT193"/>
      <c r="COU193"/>
      <c r="COV193"/>
      <c r="COW193"/>
      <c r="COX193"/>
      <c r="COY193"/>
      <c r="COZ193"/>
      <c r="CPA193"/>
      <c r="CPB193"/>
      <c r="CPC193"/>
      <c r="CPD193"/>
      <c r="CPE193"/>
      <c r="CPF193"/>
      <c r="CPG193"/>
      <c r="CPH193"/>
      <c r="CPI193"/>
      <c r="CPJ193"/>
      <c r="CPK193"/>
      <c r="CPL193"/>
      <c r="CPM193"/>
      <c r="CPN193"/>
      <c r="CPO193"/>
      <c r="CPP193"/>
      <c r="CPQ193"/>
      <c r="CPR193"/>
      <c r="CPS193"/>
      <c r="CPT193"/>
      <c r="CPU193"/>
      <c r="CPV193"/>
      <c r="CPW193"/>
      <c r="CPX193"/>
      <c r="CPY193"/>
      <c r="CPZ193"/>
      <c r="CQA193"/>
      <c r="CQB193"/>
      <c r="CQC193"/>
      <c r="CQD193"/>
      <c r="CQE193"/>
      <c r="CQF193"/>
      <c r="CQG193"/>
      <c r="CQH193"/>
      <c r="CQI193"/>
      <c r="CQJ193"/>
      <c r="CQK193"/>
      <c r="CQL193"/>
      <c r="CQM193"/>
      <c r="CQN193"/>
      <c r="CQO193"/>
      <c r="CQP193"/>
      <c r="CQQ193"/>
      <c r="CQR193"/>
      <c r="CQS193"/>
      <c r="CQT193"/>
      <c r="CQU193"/>
      <c r="CQV193"/>
      <c r="CQW193"/>
      <c r="CQX193"/>
      <c r="CQY193"/>
      <c r="CQZ193"/>
      <c r="CRA193"/>
      <c r="CRB193"/>
      <c r="CRC193"/>
      <c r="CRD193"/>
      <c r="CRE193"/>
      <c r="CRF193"/>
      <c r="CRG193"/>
      <c r="CRH193"/>
      <c r="CRI193"/>
      <c r="CRJ193"/>
      <c r="CRK193"/>
      <c r="CRL193"/>
      <c r="CRM193"/>
      <c r="CRN193"/>
      <c r="CRO193"/>
      <c r="CRP193"/>
      <c r="CRQ193"/>
      <c r="CRR193"/>
      <c r="CRS193"/>
      <c r="CRT193"/>
      <c r="CRU193"/>
      <c r="CRV193"/>
      <c r="CRW193"/>
      <c r="CRX193"/>
      <c r="CRY193"/>
      <c r="CRZ193"/>
      <c r="CSA193"/>
      <c r="CSB193"/>
      <c r="CSC193"/>
      <c r="CSD193"/>
      <c r="CSE193"/>
      <c r="CSF193"/>
      <c r="CSG193"/>
      <c r="CSH193"/>
      <c r="CSI193"/>
      <c r="CSJ193"/>
      <c r="CSK193"/>
      <c r="CSL193"/>
      <c r="CSM193"/>
      <c r="CSN193"/>
      <c r="CSO193"/>
      <c r="CSP193"/>
      <c r="CSQ193"/>
      <c r="CSR193"/>
      <c r="CSS193"/>
      <c r="CST193"/>
      <c r="CSU193"/>
      <c r="CSV193"/>
      <c r="CSW193"/>
      <c r="CSX193"/>
      <c r="CSY193"/>
      <c r="CSZ193"/>
      <c r="CTA193"/>
      <c r="CTB193"/>
      <c r="CTC193"/>
      <c r="CTD193"/>
      <c r="CTE193"/>
      <c r="CTF193"/>
      <c r="CTG193"/>
      <c r="CTH193"/>
      <c r="CTI193"/>
      <c r="CTJ193"/>
      <c r="CTK193"/>
      <c r="CTL193"/>
      <c r="CTM193"/>
      <c r="CTN193"/>
      <c r="CTO193"/>
      <c r="CTP193"/>
      <c r="CTQ193"/>
      <c r="CTR193"/>
      <c r="CTS193"/>
      <c r="CTT193"/>
      <c r="CTU193"/>
      <c r="CTV193"/>
      <c r="CTW193"/>
      <c r="CTX193"/>
      <c r="CTY193"/>
      <c r="CTZ193"/>
      <c r="CUA193"/>
      <c r="CUB193"/>
      <c r="CUC193"/>
      <c r="CUD193"/>
      <c r="CUE193"/>
      <c r="CUF193"/>
      <c r="CUG193"/>
      <c r="CUH193"/>
      <c r="CUI193"/>
      <c r="CUJ193"/>
      <c r="CUK193"/>
      <c r="CUL193"/>
      <c r="CUM193"/>
      <c r="CUN193"/>
      <c r="CUO193"/>
      <c r="CUP193"/>
      <c r="CUQ193"/>
      <c r="CUR193"/>
      <c r="CUS193"/>
      <c r="CUT193"/>
      <c r="CUU193"/>
      <c r="CUV193"/>
      <c r="CUW193"/>
      <c r="CUX193"/>
      <c r="CUY193"/>
      <c r="CUZ193"/>
      <c r="CVA193"/>
      <c r="CVB193"/>
      <c r="CVC193"/>
      <c r="CVD193"/>
      <c r="CVE193"/>
      <c r="CVF193"/>
      <c r="CVG193"/>
      <c r="CVH193"/>
      <c r="CVI193"/>
      <c r="CVJ193"/>
      <c r="CVK193"/>
      <c r="CVL193"/>
      <c r="CVM193"/>
      <c r="CVN193"/>
      <c r="CVO193"/>
      <c r="CVP193"/>
      <c r="CVQ193"/>
      <c r="CVR193"/>
      <c r="CVS193"/>
      <c r="CVT193"/>
      <c r="CVU193"/>
      <c r="CVV193"/>
      <c r="CVW193"/>
      <c r="CVX193"/>
      <c r="CVY193"/>
      <c r="CVZ193"/>
      <c r="CWA193"/>
      <c r="CWB193"/>
      <c r="CWC193"/>
      <c r="CWD193"/>
      <c r="CWE193"/>
      <c r="CWF193"/>
      <c r="CWG193"/>
      <c r="CWH193"/>
      <c r="CWI193"/>
      <c r="CWJ193"/>
      <c r="CWK193"/>
      <c r="CWL193"/>
      <c r="CWM193"/>
      <c r="CWN193"/>
      <c r="CWO193"/>
      <c r="CWP193"/>
      <c r="CWQ193"/>
      <c r="CWR193"/>
      <c r="CWS193"/>
      <c r="CWT193"/>
      <c r="CWU193"/>
      <c r="CWV193"/>
      <c r="CWW193"/>
      <c r="CWX193"/>
      <c r="CWY193"/>
      <c r="CWZ193"/>
      <c r="CXA193"/>
      <c r="CXB193"/>
      <c r="CXC193"/>
      <c r="CXD193"/>
      <c r="CXE193"/>
      <c r="CXF193"/>
      <c r="CXG193"/>
      <c r="CXH193"/>
      <c r="CXI193"/>
      <c r="CXJ193"/>
      <c r="CXK193"/>
      <c r="CXL193"/>
      <c r="CXM193"/>
      <c r="CXN193"/>
      <c r="CXO193"/>
      <c r="CXP193"/>
      <c r="CXQ193"/>
      <c r="CXR193"/>
      <c r="CXS193"/>
      <c r="CXT193"/>
      <c r="CXU193"/>
      <c r="CXV193"/>
      <c r="CXW193"/>
      <c r="CXX193"/>
      <c r="CXY193"/>
      <c r="CXZ193"/>
      <c r="CYA193"/>
      <c r="CYB193"/>
      <c r="CYC193"/>
      <c r="CYD193"/>
      <c r="CYE193"/>
      <c r="CYF193"/>
      <c r="CYG193"/>
      <c r="CYH193"/>
      <c r="CYI193"/>
      <c r="CYJ193"/>
      <c r="CYK193"/>
      <c r="CYL193"/>
      <c r="CYM193"/>
      <c r="CYN193"/>
      <c r="CYO193"/>
      <c r="CYP193"/>
      <c r="CYQ193"/>
      <c r="CYR193"/>
      <c r="CYS193"/>
      <c r="CYT193"/>
      <c r="CYU193"/>
      <c r="CYV193"/>
      <c r="CYW193"/>
      <c r="CYX193"/>
      <c r="CYY193"/>
      <c r="CYZ193"/>
      <c r="CZA193"/>
      <c r="CZB193"/>
      <c r="CZC193"/>
      <c r="CZD193"/>
      <c r="CZE193"/>
      <c r="CZF193"/>
      <c r="CZG193"/>
      <c r="CZH193"/>
      <c r="CZI193"/>
      <c r="CZJ193"/>
      <c r="CZK193"/>
      <c r="CZL193"/>
      <c r="CZM193"/>
      <c r="CZN193"/>
      <c r="CZO193"/>
      <c r="CZP193"/>
      <c r="CZQ193"/>
      <c r="CZR193"/>
      <c r="CZS193"/>
      <c r="CZT193"/>
      <c r="CZU193"/>
      <c r="CZV193"/>
      <c r="CZW193"/>
      <c r="CZX193"/>
      <c r="CZY193"/>
      <c r="CZZ193"/>
      <c r="DAA193"/>
      <c r="DAB193"/>
      <c r="DAC193"/>
      <c r="DAD193"/>
      <c r="DAE193"/>
      <c r="DAF193"/>
      <c r="DAG193"/>
      <c r="DAH193"/>
      <c r="DAI193"/>
      <c r="DAJ193"/>
      <c r="DAK193"/>
      <c r="DAL193"/>
      <c r="DAM193"/>
      <c r="DAN193"/>
      <c r="DAO193"/>
      <c r="DAP193"/>
      <c r="DAQ193"/>
      <c r="DAR193"/>
      <c r="DAS193"/>
      <c r="DAT193"/>
      <c r="DAU193"/>
      <c r="DAV193"/>
      <c r="DAW193"/>
      <c r="DAX193"/>
      <c r="DAY193"/>
      <c r="DAZ193"/>
      <c r="DBA193"/>
      <c r="DBB193"/>
      <c r="DBC193"/>
      <c r="DBD193"/>
      <c r="DBE193"/>
      <c r="DBF193"/>
      <c r="DBG193"/>
      <c r="DBH193"/>
      <c r="DBI193"/>
      <c r="DBJ193"/>
      <c r="DBK193"/>
      <c r="DBL193"/>
      <c r="DBM193"/>
      <c r="DBN193"/>
      <c r="DBO193"/>
      <c r="DBP193"/>
      <c r="DBQ193"/>
      <c r="DBR193"/>
      <c r="DBS193"/>
      <c r="DBT193"/>
      <c r="DBU193"/>
      <c r="DBV193"/>
      <c r="DBW193"/>
      <c r="DBX193"/>
      <c r="DBY193"/>
      <c r="DBZ193"/>
      <c r="DCA193"/>
      <c r="DCB193"/>
      <c r="DCC193"/>
      <c r="DCD193"/>
      <c r="DCE193"/>
      <c r="DCF193"/>
      <c r="DCG193"/>
      <c r="DCH193"/>
      <c r="DCI193"/>
      <c r="DCJ193"/>
      <c r="DCK193"/>
      <c r="DCL193"/>
      <c r="DCM193"/>
      <c r="DCN193"/>
      <c r="DCO193"/>
      <c r="DCP193"/>
      <c r="DCQ193"/>
      <c r="DCR193"/>
      <c r="DCS193"/>
      <c r="DCT193"/>
      <c r="DCU193"/>
      <c r="DCV193"/>
      <c r="DCW193"/>
      <c r="DCX193"/>
      <c r="DCY193"/>
      <c r="DCZ193"/>
      <c r="DDA193"/>
      <c r="DDB193"/>
      <c r="DDC193"/>
      <c r="DDD193"/>
      <c r="DDE193"/>
      <c r="DDF193"/>
      <c r="DDG193"/>
      <c r="DDH193"/>
      <c r="DDI193"/>
      <c r="DDJ193"/>
      <c r="DDK193"/>
      <c r="DDL193"/>
      <c r="DDM193"/>
      <c r="DDN193"/>
      <c r="DDO193"/>
      <c r="DDP193"/>
      <c r="DDQ193"/>
      <c r="DDR193"/>
      <c r="DDS193"/>
      <c r="DDT193"/>
      <c r="DDU193"/>
      <c r="DDV193"/>
      <c r="DDW193"/>
      <c r="DDX193"/>
      <c r="DDY193"/>
      <c r="DDZ193"/>
      <c r="DEA193"/>
      <c r="DEB193"/>
      <c r="DEC193"/>
      <c r="DED193"/>
      <c r="DEE193"/>
      <c r="DEF193"/>
      <c r="DEG193"/>
      <c r="DEH193"/>
      <c r="DEI193"/>
      <c r="DEJ193"/>
      <c r="DEK193"/>
      <c r="DEL193"/>
      <c r="DEM193"/>
      <c r="DEN193"/>
      <c r="DEO193"/>
      <c r="DEP193"/>
      <c r="DEQ193"/>
      <c r="DER193"/>
      <c r="DES193"/>
      <c r="DET193"/>
      <c r="DEU193"/>
      <c r="DEV193"/>
      <c r="DEW193"/>
      <c r="DEX193"/>
      <c r="DEY193"/>
      <c r="DEZ193"/>
      <c r="DFA193"/>
      <c r="DFB193"/>
      <c r="DFC193"/>
      <c r="DFD193"/>
      <c r="DFE193"/>
      <c r="DFF193"/>
      <c r="DFG193"/>
      <c r="DFH193"/>
      <c r="DFI193"/>
      <c r="DFJ193"/>
      <c r="DFK193"/>
      <c r="DFL193"/>
      <c r="DFM193"/>
      <c r="DFN193"/>
      <c r="DFO193"/>
      <c r="DFP193"/>
      <c r="DFQ193"/>
      <c r="DFR193"/>
      <c r="DFS193"/>
      <c r="DFT193"/>
      <c r="DFU193"/>
      <c r="DFV193"/>
      <c r="DFW193"/>
      <c r="DFX193"/>
      <c r="DFY193"/>
      <c r="DFZ193"/>
      <c r="DGA193"/>
      <c r="DGB193"/>
      <c r="DGC193"/>
      <c r="DGD193"/>
      <c r="DGE193"/>
      <c r="DGF193"/>
      <c r="DGG193"/>
      <c r="DGH193"/>
      <c r="DGI193"/>
      <c r="DGJ193"/>
      <c r="DGK193"/>
      <c r="DGL193"/>
      <c r="DGM193"/>
      <c r="DGN193"/>
      <c r="DGO193"/>
      <c r="DGP193"/>
      <c r="DGQ193"/>
      <c r="DGR193"/>
      <c r="DGS193"/>
      <c r="DGT193"/>
      <c r="DGU193"/>
      <c r="DGV193"/>
      <c r="DGW193"/>
      <c r="DGX193"/>
      <c r="DGY193"/>
      <c r="DGZ193"/>
      <c r="DHA193"/>
      <c r="DHB193"/>
      <c r="DHC193"/>
      <c r="DHD193"/>
      <c r="DHE193"/>
      <c r="DHF193"/>
      <c r="DHG193"/>
      <c r="DHH193"/>
      <c r="DHI193"/>
      <c r="DHJ193"/>
      <c r="DHK193"/>
      <c r="DHL193"/>
      <c r="DHM193"/>
      <c r="DHN193"/>
      <c r="DHO193"/>
      <c r="DHP193"/>
      <c r="DHQ193"/>
      <c r="DHR193"/>
      <c r="DHS193"/>
      <c r="DHT193"/>
      <c r="DHU193"/>
      <c r="DHV193"/>
      <c r="DHW193"/>
      <c r="DHX193"/>
      <c r="DHY193"/>
      <c r="DHZ193"/>
      <c r="DIA193"/>
      <c r="DIB193"/>
      <c r="DIC193"/>
      <c r="DID193"/>
      <c r="DIE193"/>
      <c r="DIF193"/>
      <c r="DIG193"/>
      <c r="DIH193"/>
      <c r="DII193"/>
      <c r="DIJ193"/>
      <c r="DIK193"/>
      <c r="DIL193"/>
      <c r="DIM193"/>
      <c r="DIN193"/>
      <c r="DIO193"/>
      <c r="DIP193"/>
      <c r="DIQ193"/>
      <c r="DIR193"/>
      <c r="DIS193"/>
      <c r="DIT193"/>
      <c r="DIU193"/>
      <c r="DIV193"/>
      <c r="DIW193"/>
      <c r="DIX193"/>
      <c r="DIY193"/>
      <c r="DIZ193"/>
      <c r="DJA193"/>
      <c r="DJB193"/>
      <c r="DJC193"/>
      <c r="DJD193"/>
      <c r="DJE193"/>
      <c r="DJF193"/>
      <c r="DJG193"/>
      <c r="DJH193"/>
      <c r="DJI193"/>
      <c r="DJJ193"/>
      <c r="DJK193"/>
      <c r="DJL193"/>
      <c r="DJM193"/>
      <c r="DJN193"/>
      <c r="DJO193"/>
      <c r="DJP193"/>
      <c r="DJQ193"/>
      <c r="DJR193"/>
      <c r="DJS193"/>
      <c r="DJT193"/>
      <c r="DJU193"/>
      <c r="DJV193"/>
      <c r="DJW193"/>
      <c r="DJX193"/>
      <c r="DJY193"/>
      <c r="DJZ193"/>
      <c r="DKA193"/>
      <c r="DKB193"/>
      <c r="DKC193"/>
      <c r="DKD193"/>
      <c r="DKE193"/>
      <c r="DKF193"/>
      <c r="DKG193"/>
      <c r="DKH193"/>
      <c r="DKI193"/>
      <c r="DKJ193"/>
      <c r="DKK193"/>
      <c r="DKL193"/>
      <c r="DKM193"/>
      <c r="DKN193"/>
      <c r="DKO193"/>
      <c r="DKP193"/>
      <c r="DKQ193"/>
      <c r="DKR193"/>
      <c r="DKS193"/>
      <c r="DKT193"/>
      <c r="DKU193"/>
      <c r="DKV193"/>
      <c r="DKW193"/>
      <c r="DKX193"/>
      <c r="DKY193"/>
      <c r="DKZ193"/>
      <c r="DLA193"/>
      <c r="DLB193"/>
      <c r="DLC193"/>
      <c r="DLD193"/>
      <c r="DLE193"/>
      <c r="DLF193"/>
      <c r="DLG193"/>
      <c r="DLH193"/>
      <c r="DLI193"/>
      <c r="DLJ193"/>
      <c r="DLK193"/>
      <c r="DLL193"/>
      <c r="DLM193"/>
      <c r="DLN193"/>
      <c r="DLO193"/>
      <c r="DLP193"/>
      <c r="DLQ193"/>
      <c r="DLR193"/>
      <c r="DLS193"/>
      <c r="DLT193"/>
      <c r="DLU193"/>
      <c r="DLV193"/>
      <c r="DLW193"/>
      <c r="DLX193"/>
      <c r="DLY193"/>
      <c r="DLZ193"/>
      <c r="DMA193"/>
      <c r="DMB193"/>
      <c r="DMC193"/>
      <c r="DMD193"/>
      <c r="DME193"/>
      <c r="DMF193"/>
      <c r="DMG193"/>
      <c r="DMH193"/>
      <c r="DMI193"/>
      <c r="DMJ193"/>
      <c r="DMK193"/>
      <c r="DML193"/>
      <c r="DMM193"/>
      <c r="DMN193"/>
      <c r="DMO193"/>
      <c r="DMP193"/>
      <c r="DMQ193"/>
      <c r="DMR193"/>
      <c r="DMS193"/>
      <c r="DMT193"/>
      <c r="DMU193"/>
      <c r="DMV193"/>
      <c r="DMW193"/>
      <c r="DMX193"/>
      <c r="DMY193"/>
      <c r="DMZ193"/>
      <c r="DNA193"/>
      <c r="DNB193"/>
      <c r="DNC193"/>
      <c r="DND193"/>
      <c r="DNE193"/>
      <c r="DNF193"/>
      <c r="DNG193"/>
      <c r="DNH193"/>
      <c r="DNI193"/>
      <c r="DNJ193"/>
      <c r="DNK193"/>
      <c r="DNL193"/>
      <c r="DNM193"/>
      <c r="DNN193"/>
      <c r="DNO193"/>
      <c r="DNP193"/>
      <c r="DNQ193"/>
      <c r="DNR193"/>
      <c r="DNS193"/>
      <c r="DNT193"/>
      <c r="DNU193"/>
      <c r="DNV193"/>
      <c r="DNW193"/>
      <c r="DNX193"/>
      <c r="DNY193"/>
      <c r="DNZ193"/>
      <c r="DOA193"/>
      <c r="DOB193"/>
      <c r="DOC193"/>
      <c r="DOD193"/>
      <c r="DOE193"/>
      <c r="DOF193"/>
      <c r="DOG193"/>
      <c r="DOH193"/>
      <c r="DOI193"/>
      <c r="DOJ193"/>
      <c r="DOK193"/>
      <c r="DOL193"/>
      <c r="DOM193"/>
      <c r="DON193"/>
      <c r="DOO193"/>
      <c r="DOP193"/>
      <c r="DOQ193"/>
      <c r="DOR193"/>
      <c r="DOS193"/>
      <c r="DOT193"/>
      <c r="DOU193"/>
      <c r="DOV193"/>
      <c r="DOW193"/>
      <c r="DOX193"/>
      <c r="DOY193"/>
      <c r="DOZ193"/>
      <c r="DPA193"/>
      <c r="DPB193"/>
      <c r="DPC193"/>
      <c r="DPD193"/>
      <c r="DPE193"/>
      <c r="DPF193"/>
      <c r="DPG193"/>
      <c r="DPH193"/>
      <c r="DPI193"/>
      <c r="DPJ193"/>
      <c r="DPK193"/>
      <c r="DPL193"/>
      <c r="DPM193"/>
      <c r="DPN193"/>
      <c r="DPO193"/>
      <c r="DPP193"/>
      <c r="DPQ193"/>
      <c r="DPR193"/>
      <c r="DPS193"/>
      <c r="DPT193"/>
      <c r="DPU193"/>
      <c r="DPV193"/>
      <c r="DPW193"/>
      <c r="DPX193"/>
      <c r="DPY193"/>
      <c r="DPZ193"/>
      <c r="DQA193"/>
      <c r="DQB193"/>
      <c r="DQC193"/>
      <c r="DQD193"/>
      <c r="DQE193"/>
      <c r="DQF193"/>
      <c r="DQG193"/>
      <c r="DQH193"/>
      <c r="DQI193"/>
      <c r="DQJ193"/>
      <c r="DQK193"/>
      <c r="DQL193"/>
      <c r="DQM193"/>
      <c r="DQN193"/>
      <c r="DQO193"/>
      <c r="DQP193"/>
      <c r="DQQ193"/>
      <c r="DQR193"/>
      <c r="DQS193"/>
      <c r="DQT193"/>
      <c r="DQU193"/>
      <c r="DQV193"/>
      <c r="DQW193"/>
      <c r="DQX193"/>
      <c r="DQY193"/>
      <c r="DQZ193"/>
      <c r="DRA193"/>
      <c r="DRB193"/>
      <c r="DRC193"/>
      <c r="DRD193"/>
      <c r="DRE193"/>
      <c r="DRF193"/>
      <c r="DRG193"/>
      <c r="DRH193"/>
      <c r="DRI193"/>
      <c r="DRJ193"/>
      <c r="DRK193"/>
      <c r="DRL193"/>
      <c r="DRM193"/>
      <c r="DRN193"/>
      <c r="DRO193"/>
      <c r="DRP193"/>
      <c r="DRQ193"/>
      <c r="DRR193"/>
      <c r="DRS193"/>
      <c r="DRT193"/>
      <c r="DRU193"/>
      <c r="DRV193"/>
      <c r="DRW193"/>
      <c r="DRX193"/>
      <c r="DRY193"/>
      <c r="DRZ193"/>
      <c r="DSA193"/>
      <c r="DSB193"/>
      <c r="DSC193"/>
      <c r="DSD193"/>
      <c r="DSE193"/>
      <c r="DSF193"/>
      <c r="DSG193"/>
      <c r="DSH193"/>
      <c r="DSI193"/>
      <c r="DSJ193"/>
      <c r="DSK193"/>
      <c r="DSL193"/>
      <c r="DSM193"/>
      <c r="DSN193"/>
      <c r="DSO193"/>
      <c r="DSP193"/>
      <c r="DSQ193"/>
      <c r="DSR193"/>
      <c r="DSS193"/>
      <c r="DST193"/>
      <c r="DSU193"/>
      <c r="DSV193"/>
      <c r="DSW193"/>
      <c r="DSX193"/>
      <c r="DSY193"/>
      <c r="DSZ193"/>
      <c r="DTA193"/>
      <c r="DTB193"/>
      <c r="DTC193"/>
      <c r="DTD193"/>
      <c r="DTE193"/>
      <c r="DTF193"/>
      <c r="DTG193"/>
      <c r="DTH193"/>
      <c r="DTI193"/>
      <c r="DTJ193"/>
      <c r="DTK193"/>
      <c r="DTL193"/>
      <c r="DTM193"/>
      <c r="DTN193"/>
      <c r="DTO193"/>
      <c r="DTP193"/>
      <c r="DTQ193"/>
      <c r="DTR193"/>
      <c r="DTS193"/>
      <c r="DTT193"/>
      <c r="DTU193"/>
      <c r="DTV193"/>
      <c r="DTW193"/>
      <c r="DTX193"/>
      <c r="DTY193"/>
      <c r="DTZ193"/>
      <c r="DUA193"/>
      <c r="DUB193"/>
      <c r="DUC193"/>
      <c r="DUD193"/>
      <c r="DUE193"/>
      <c r="DUF193"/>
      <c r="DUG193"/>
      <c r="DUH193"/>
      <c r="DUI193"/>
      <c r="DUJ193"/>
      <c r="DUK193"/>
      <c r="DUL193"/>
      <c r="DUM193"/>
      <c r="DUN193"/>
      <c r="DUO193"/>
      <c r="DUP193"/>
      <c r="DUQ193"/>
      <c r="DUR193"/>
      <c r="DUS193"/>
      <c r="DUT193"/>
      <c r="DUU193"/>
      <c r="DUV193"/>
      <c r="DUW193"/>
      <c r="DUX193"/>
      <c r="DUY193"/>
      <c r="DUZ193"/>
      <c r="DVA193"/>
      <c r="DVB193"/>
      <c r="DVC193"/>
      <c r="DVD193"/>
      <c r="DVE193"/>
      <c r="DVF193"/>
      <c r="DVG193"/>
      <c r="DVH193"/>
      <c r="DVI193"/>
      <c r="DVJ193"/>
      <c r="DVK193"/>
      <c r="DVL193"/>
      <c r="DVM193"/>
      <c r="DVN193"/>
      <c r="DVO193"/>
      <c r="DVP193"/>
      <c r="DVQ193"/>
      <c r="DVR193"/>
      <c r="DVS193"/>
      <c r="DVT193"/>
      <c r="DVU193"/>
      <c r="DVV193"/>
      <c r="DVW193"/>
      <c r="DVX193"/>
      <c r="DVY193"/>
      <c r="DVZ193"/>
      <c r="DWA193"/>
      <c r="DWB193"/>
      <c r="DWC193"/>
      <c r="DWD193"/>
      <c r="DWE193"/>
      <c r="DWF193"/>
      <c r="DWG193"/>
      <c r="DWH193"/>
      <c r="DWI193"/>
      <c r="DWJ193"/>
      <c r="DWK193"/>
      <c r="DWL193"/>
      <c r="DWM193"/>
      <c r="DWN193"/>
      <c r="DWO193"/>
      <c r="DWP193"/>
      <c r="DWQ193"/>
      <c r="DWR193"/>
      <c r="DWS193"/>
      <c r="DWT193"/>
      <c r="DWU193"/>
      <c r="DWV193"/>
      <c r="DWW193"/>
      <c r="DWX193"/>
      <c r="DWY193"/>
      <c r="DWZ193"/>
      <c r="DXA193"/>
      <c r="DXB193"/>
      <c r="DXC193"/>
      <c r="DXD193"/>
      <c r="DXE193"/>
      <c r="DXF193"/>
      <c r="DXG193"/>
      <c r="DXH193"/>
      <c r="DXI193"/>
      <c r="DXJ193"/>
      <c r="DXK193"/>
      <c r="DXL193"/>
      <c r="DXM193"/>
      <c r="DXN193"/>
      <c r="DXO193"/>
      <c r="DXP193"/>
      <c r="DXQ193"/>
      <c r="DXR193"/>
      <c r="DXS193"/>
      <c r="DXT193"/>
      <c r="DXU193"/>
      <c r="DXV193"/>
      <c r="DXW193"/>
      <c r="DXX193"/>
      <c r="DXY193"/>
      <c r="DXZ193"/>
      <c r="DYA193"/>
      <c r="DYB193"/>
      <c r="DYC193"/>
      <c r="DYD193"/>
      <c r="DYE193"/>
      <c r="DYF193"/>
      <c r="DYG193"/>
      <c r="DYH193"/>
      <c r="DYI193"/>
      <c r="DYJ193"/>
      <c r="DYK193"/>
      <c r="DYL193"/>
      <c r="DYM193"/>
      <c r="DYN193"/>
      <c r="DYO193"/>
      <c r="DYP193"/>
      <c r="DYQ193"/>
      <c r="DYR193"/>
      <c r="DYS193"/>
      <c r="DYT193"/>
      <c r="DYU193"/>
      <c r="DYV193"/>
      <c r="DYW193"/>
      <c r="DYX193"/>
      <c r="DYY193"/>
      <c r="DYZ193"/>
      <c r="DZA193"/>
      <c r="DZB193"/>
      <c r="DZC193"/>
      <c r="DZD193"/>
      <c r="DZE193"/>
      <c r="DZF193"/>
      <c r="DZG193"/>
      <c r="DZH193"/>
      <c r="DZI193"/>
      <c r="DZJ193"/>
      <c r="DZK193"/>
      <c r="DZL193"/>
      <c r="DZM193"/>
      <c r="DZN193"/>
      <c r="DZO193"/>
      <c r="DZP193"/>
      <c r="DZQ193"/>
      <c r="DZR193"/>
      <c r="DZS193"/>
      <c r="DZT193"/>
      <c r="DZU193"/>
      <c r="DZV193"/>
      <c r="DZW193"/>
      <c r="DZX193"/>
      <c r="DZY193"/>
      <c r="DZZ193"/>
      <c r="EAA193"/>
      <c r="EAB193"/>
      <c r="EAC193"/>
      <c r="EAD193"/>
      <c r="EAE193"/>
      <c r="EAF193"/>
      <c r="EAG193"/>
      <c r="EAH193"/>
      <c r="EAI193"/>
      <c r="EAJ193"/>
      <c r="EAK193"/>
      <c r="EAL193"/>
      <c r="EAM193"/>
      <c r="EAN193"/>
      <c r="EAO193"/>
      <c r="EAP193"/>
      <c r="EAQ193"/>
      <c r="EAR193"/>
      <c r="EAS193"/>
      <c r="EAT193"/>
      <c r="EAU193"/>
      <c r="EAV193"/>
      <c r="EAW193"/>
      <c r="EAX193"/>
      <c r="EAY193"/>
      <c r="EAZ193"/>
      <c r="EBA193"/>
      <c r="EBB193"/>
      <c r="EBC193"/>
      <c r="EBD193"/>
      <c r="EBE193"/>
      <c r="EBF193"/>
      <c r="EBG193"/>
      <c r="EBH193"/>
      <c r="EBI193"/>
      <c r="EBJ193"/>
      <c r="EBK193"/>
      <c r="EBL193"/>
      <c r="EBM193"/>
      <c r="EBN193"/>
      <c r="EBO193"/>
      <c r="EBP193"/>
      <c r="EBQ193"/>
      <c r="EBR193"/>
      <c r="EBS193"/>
      <c r="EBT193"/>
      <c r="EBU193"/>
      <c r="EBV193"/>
      <c r="EBW193"/>
      <c r="EBX193"/>
      <c r="EBY193"/>
      <c r="EBZ193"/>
      <c r="ECA193"/>
      <c r="ECB193"/>
      <c r="ECC193"/>
      <c r="ECD193"/>
      <c r="ECE193"/>
      <c r="ECF193"/>
      <c r="ECG193"/>
      <c r="ECH193"/>
      <c r="ECI193"/>
      <c r="ECJ193"/>
      <c r="ECK193"/>
      <c r="ECL193"/>
      <c r="ECM193"/>
      <c r="ECN193"/>
      <c r="ECO193"/>
      <c r="ECP193"/>
      <c r="ECQ193"/>
      <c r="ECR193"/>
      <c r="ECS193"/>
      <c r="ECT193"/>
      <c r="ECU193"/>
      <c r="ECV193"/>
      <c r="ECW193"/>
      <c r="ECX193"/>
      <c r="ECY193"/>
      <c r="ECZ193"/>
      <c r="EDA193"/>
      <c r="EDB193"/>
      <c r="EDC193"/>
      <c r="EDD193"/>
      <c r="EDE193"/>
      <c r="EDF193"/>
      <c r="EDG193"/>
      <c r="EDH193"/>
      <c r="EDI193"/>
      <c r="EDJ193"/>
      <c r="EDK193"/>
      <c r="EDL193"/>
      <c r="EDM193"/>
      <c r="EDN193"/>
      <c r="EDO193"/>
      <c r="EDP193"/>
      <c r="EDQ193"/>
      <c r="EDR193"/>
      <c r="EDS193"/>
      <c r="EDT193"/>
      <c r="EDU193"/>
      <c r="EDV193"/>
      <c r="EDW193"/>
      <c r="EDX193"/>
      <c r="EDY193"/>
      <c r="EDZ193"/>
      <c r="EEA193"/>
      <c r="EEB193"/>
      <c r="EEC193"/>
      <c r="EED193"/>
      <c r="EEE193"/>
      <c r="EEF193"/>
      <c r="EEG193"/>
      <c r="EEH193"/>
      <c r="EEI193"/>
      <c r="EEJ193"/>
      <c r="EEK193"/>
      <c r="EEL193"/>
      <c r="EEM193"/>
      <c r="EEN193"/>
      <c r="EEO193"/>
      <c r="EEP193"/>
      <c r="EEQ193"/>
      <c r="EER193"/>
      <c r="EES193"/>
      <c r="EET193"/>
      <c r="EEU193"/>
      <c r="EEV193"/>
      <c r="EEW193"/>
      <c r="EEX193"/>
      <c r="EEY193"/>
      <c r="EEZ193"/>
      <c r="EFA193"/>
      <c r="EFB193"/>
      <c r="EFC193"/>
      <c r="EFD193"/>
      <c r="EFE193"/>
      <c r="EFF193"/>
      <c r="EFG193"/>
      <c r="EFH193"/>
      <c r="EFI193"/>
      <c r="EFJ193"/>
      <c r="EFK193"/>
      <c r="EFL193"/>
      <c r="EFM193"/>
      <c r="EFN193"/>
      <c r="EFO193"/>
      <c r="EFP193"/>
      <c r="EFQ193"/>
      <c r="EFR193"/>
      <c r="EFS193"/>
      <c r="EFT193"/>
      <c r="EFU193"/>
      <c r="EFV193"/>
      <c r="EFW193"/>
      <c r="EFX193"/>
      <c r="EFY193"/>
      <c r="EFZ193"/>
      <c r="EGA193"/>
      <c r="EGB193"/>
      <c r="EGC193"/>
      <c r="EGD193"/>
      <c r="EGE193"/>
      <c r="EGF193"/>
      <c r="EGG193"/>
      <c r="EGH193"/>
      <c r="EGI193"/>
      <c r="EGJ193"/>
      <c r="EGK193"/>
      <c r="EGL193"/>
      <c r="EGM193"/>
      <c r="EGN193"/>
      <c r="EGO193"/>
      <c r="EGP193"/>
      <c r="EGQ193"/>
      <c r="EGR193"/>
      <c r="EGS193"/>
      <c r="EGT193"/>
      <c r="EGU193"/>
      <c r="EGV193"/>
      <c r="EGW193"/>
      <c r="EGX193"/>
      <c r="EGY193"/>
      <c r="EGZ193"/>
      <c r="EHA193"/>
      <c r="EHB193"/>
      <c r="EHC193"/>
      <c r="EHD193"/>
      <c r="EHE193"/>
      <c r="EHF193"/>
      <c r="EHG193"/>
      <c r="EHH193"/>
      <c r="EHI193"/>
      <c r="EHJ193"/>
      <c r="EHK193"/>
      <c r="EHL193"/>
      <c r="EHM193"/>
      <c r="EHN193"/>
      <c r="EHO193"/>
      <c r="EHP193"/>
      <c r="EHQ193"/>
      <c r="EHR193"/>
      <c r="EHS193"/>
      <c r="EHT193"/>
      <c r="EHU193"/>
      <c r="EHV193"/>
      <c r="EHW193"/>
      <c r="EHX193"/>
      <c r="EHY193"/>
      <c r="EHZ193"/>
      <c r="EIA193"/>
      <c r="EIB193"/>
      <c r="EIC193"/>
      <c r="EID193"/>
      <c r="EIE193"/>
      <c r="EIF193"/>
      <c r="EIG193"/>
      <c r="EIH193"/>
      <c r="EII193"/>
      <c r="EIJ193"/>
      <c r="EIK193"/>
      <c r="EIL193"/>
      <c r="EIM193"/>
      <c r="EIN193"/>
      <c r="EIO193"/>
      <c r="EIP193"/>
      <c r="EIQ193"/>
      <c r="EIR193"/>
      <c r="EIS193"/>
      <c r="EIT193"/>
      <c r="EIU193"/>
      <c r="EIV193"/>
      <c r="EIW193"/>
      <c r="EIX193"/>
      <c r="EIY193"/>
      <c r="EIZ193"/>
      <c r="EJA193"/>
      <c r="EJB193"/>
      <c r="EJC193"/>
      <c r="EJD193"/>
      <c r="EJE193"/>
      <c r="EJF193"/>
      <c r="EJG193"/>
      <c r="EJH193"/>
      <c r="EJI193"/>
      <c r="EJJ193"/>
      <c r="EJK193"/>
      <c r="EJL193"/>
      <c r="EJM193"/>
      <c r="EJN193"/>
      <c r="EJO193"/>
      <c r="EJP193"/>
      <c r="EJQ193"/>
      <c r="EJR193"/>
      <c r="EJS193"/>
      <c r="EJT193"/>
      <c r="EJU193"/>
      <c r="EJV193"/>
      <c r="EJW193"/>
      <c r="EJX193"/>
      <c r="EJY193"/>
      <c r="EJZ193"/>
      <c r="EKA193"/>
      <c r="EKB193"/>
      <c r="EKC193"/>
      <c r="EKD193"/>
      <c r="EKE193"/>
      <c r="EKF193"/>
      <c r="EKG193"/>
      <c r="EKH193"/>
      <c r="EKI193"/>
      <c r="EKJ193"/>
      <c r="EKK193"/>
      <c r="EKL193"/>
      <c r="EKM193"/>
      <c r="EKN193"/>
      <c r="EKO193"/>
      <c r="EKP193"/>
      <c r="EKQ193"/>
      <c r="EKR193"/>
      <c r="EKS193"/>
      <c r="EKT193"/>
      <c r="EKU193"/>
      <c r="EKV193"/>
      <c r="EKW193"/>
      <c r="EKX193"/>
      <c r="EKY193"/>
      <c r="EKZ193"/>
      <c r="ELA193"/>
      <c r="ELB193"/>
      <c r="ELC193"/>
      <c r="ELD193"/>
      <c r="ELE193"/>
      <c r="ELF193"/>
      <c r="ELG193"/>
      <c r="ELH193"/>
      <c r="ELI193"/>
      <c r="ELJ193"/>
      <c r="ELK193"/>
      <c r="ELL193"/>
      <c r="ELM193"/>
      <c r="ELN193"/>
      <c r="ELO193"/>
      <c r="ELP193"/>
      <c r="ELQ193"/>
      <c r="ELR193"/>
      <c r="ELS193"/>
      <c r="ELT193"/>
      <c r="ELU193"/>
      <c r="ELV193"/>
      <c r="ELW193"/>
      <c r="ELX193"/>
      <c r="ELY193"/>
      <c r="ELZ193"/>
      <c r="EMA193"/>
      <c r="EMB193"/>
      <c r="EMC193"/>
      <c r="EMD193"/>
      <c r="EME193"/>
      <c r="EMF193"/>
      <c r="EMG193"/>
      <c r="EMH193"/>
      <c r="EMI193"/>
      <c r="EMJ193"/>
      <c r="EMK193"/>
      <c r="EML193"/>
      <c r="EMM193"/>
      <c r="EMN193"/>
      <c r="EMO193"/>
      <c r="EMP193"/>
      <c r="EMQ193"/>
      <c r="EMR193"/>
      <c r="EMS193"/>
      <c r="EMT193"/>
      <c r="EMU193"/>
      <c r="EMV193"/>
      <c r="EMW193"/>
      <c r="EMX193"/>
      <c r="EMY193"/>
      <c r="EMZ193"/>
      <c r="ENA193"/>
      <c r="ENB193"/>
      <c r="ENC193"/>
      <c r="END193"/>
      <c r="ENE193"/>
      <c r="ENF193"/>
      <c r="ENG193"/>
      <c r="ENH193"/>
      <c r="ENI193"/>
      <c r="ENJ193"/>
      <c r="ENK193"/>
      <c r="ENL193"/>
      <c r="ENM193"/>
      <c r="ENN193"/>
      <c r="ENO193"/>
      <c r="ENP193"/>
      <c r="ENQ193"/>
      <c r="ENR193"/>
      <c r="ENS193"/>
      <c r="ENT193"/>
      <c r="ENU193"/>
      <c r="ENV193"/>
      <c r="ENW193"/>
      <c r="ENX193"/>
      <c r="ENY193"/>
      <c r="ENZ193"/>
      <c r="EOA193"/>
      <c r="EOB193"/>
      <c r="EOC193"/>
      <c r="EOD193"/>
      <c r="EOE193"/>
      <c r="EOF193"/>
      <c r="EOG193"/>
      <c r="EOH193"/>
      <c r="EOI193"/>
      <c r="EOJ193"/>
      <c r="EOK193"/>
      <c r="EOL193"/>
      <c r="EOM193"/>
      <c r="EON193"/>
      <c r="EOO193"/>
      <c r="EOP193"/>
      <c r="EOQ193"/>
      <c r="EOR193"/>
      <c r="EOS193"/>
      <c r="EOT193"/>
      <c r="EOU193"/>
      <c r="EOV193"/>
      <c r="EOW193"/>
      <c r="EOX193"/>
      <c r="EOY193"/>
      <c r="EOZ193"/>
      <c r="EPA193"/>
      <c r="EPB193"/>
      <c r="EPC193"/>
      <c r="EPD193"/>
      <c r="EPE193"/>
      <c r="EPF193"/>
      <c r="EPG193"/>
      <c r="EPH193"/>
      <c r="EPI193"/>
      <c r="EPJ193"/>
      <c r="EPK193"/>
      <c r="EPL193"/>
      <c r="EPM193"/>
      <c r="EPN193"/>
      <c r="EPO193"/>
      <c r="EPP193"/>
      <c r="EPQ193"/>
      <c r="EPR193"/>
      <c r="EPS193"/>
      <c r="EPT193"/>
      <c r="EPU193"/>
      <c r="EPV193"/>
      <c r="EPW193"/>
      <c r="EPX193"/>
      <c r="EPY193"/>
      <c r="EPZ193"/>
      <c r="EQA193"/>
      <c r="EQB193"/>
      <c r="EQC193"/>
      <c r="EQD193"/>
      <c r="EQE193"/>
      <c r="EQF193"/>
      <c r="EQG193"/>
      <c r="EQH193"/>
      <c r="EQI193"/>
      <c r="EQJ193"/>
      <c r="EQK193"/>
      <c r="EQL193"/>
      <c r="EQM193"/>
      <c r="EQN193"/>
      <c r="EQO193"/>
      <c r="EQP193"/>
      <c r="EQQ193"/>
      <c r="EQR193"/>
      <c r="EQS193"/>
      <c r="EQT193"/>
      <c r="EQU193"/>
      <c r="EQV193"/>
      <c r="EQW193"/>
      <c r="EQX193"/>
      <c r="EQY193"/>
      <c r="EQZ193"/>
      <c r="ERA193"/>
      <c r="ERB193"/>
      <c r="ERC193"/>
      <c r="ERD193"/>
      <c r="ERE193"/>
      <c r="ERF193"/>
      <c r="ERG193"/>
      <c r="ERH193"/>
      <c r="ERI193"/>
      <c r="ERJ193"/>
      <c r="ERK193"/>
      <c r="ERL193"/>
      <c r="ERM193"/>
      <c r="ERN193"/>
      <c r="ERO193"/>
      <c r="ERP193"/>
      <c r="ERQ193"/>
      <c r="ERR193"/>
      <c r="ERS193"/>
      <c r="ERT193"/>
      <c r="ERU193"/>
      <c r="ERV193"/>
      <c r="ERW193"/>
      <c r="ERX193"/>
      <c r="ERY193"/>
      <c r="ERZ193"/>
      <c r="ESA193"/>
      <c r="ESB193"/>
      <c r="ESC193"/>
      <c r="ESD193"/>
      <c r="ESE193"/>
      <c r="ESF193"/>
      <c r="ESG193"/>
      <c r="ESH193"/>
      <c r="ESI193"/>
      <c r="ESJ193"/>
      <c r="ESK193"/>
      <c r="ESL193"/>
      <c r="ESM193"/>
      <c r="ESN193"/>
      <c r="ESO193"/>
      <c r="ESP193"/>
      <c r="ESQ193"/>
      <c r="ESR193"/>
      <c r="ESS193"/>
      <c r="EST193"/>
      <c r="ESU193"/>
      <c r="ESV193"/>
      <c r="ESW193"/>
      <c r="ESX193"/>
      <c r="ESY193"/>
      <c r="ESZ193"/>
      <c r="ETA193"/>
      <c r="ETB193"/>
      <c r="ETC193"/>
      <c r="ETD193"/>
      <c r="ETE193"/>
      <c r="ETF193"/>
      <c r="ETG193"/>
      <c r="ETH193"/>
      <c r="ETI193"/>
      <c r="ETJ193"/>
      <c r="ETK193"/>
      <c r="ETL193"/>
      <c r="ETM193"/>
      <c r="ETN193"/>
      <c r="ETO193"/>
      <c r="ETP193"/>
      <c r="ETQ193"/>
      <c r="ETR193"/>
      <c r="ETS193"/>
      <c r="ETT193"/>
      <c r="ETU193"/>
      <c r="ETV193"/>
      <c r="ETW193"/>
      <c r="ETX193"/>
      <c r="ETY193"/>
      <c r="ETZ193"/>
      <c r="EUA193"/>
      <c r="EUB193"/>
      <c r="EUC193"/>
      <c r="EUD193"/>
      <c r="EUE193"/>
      <c r="EUF193"/>
      <c r="EUG193"/>
      <c r="EUH193"/>
      <c r="EUI193"/>
      <c r="EUJ193"/>
      <c r="EUK193"/>
      <c r="EUL193"/>
      <c r="EUM193"/>
      <c r="EUN193"/>
      <c r="EUO193"/>
      <c r="EUP193"/>
      <c r="EUQ193"/>
      <c r="EUR193"/>
      <c r="EUS193"/>
      <c r="EUT193"/>
      <c r="EUU193"/>
      <c r="EUV193"/>
      <c r="EUW193"/>
      <c r="EUX193"/>
      <c r="EUY193"/>
      <c r="EUZ193"/>
      <c r="EVA193"/>
      <c r="EVB193"/>
      <c r="EVC193"/>
      <c r="EVD193"/>
      <c r="EVE193"/>
      <c r="EVF193"/>
      <c r="EVG193"/>
      <c r="EVH193"/>
      <c r="EVI193"/>
      <c r="EVJ193"/>
      <c r="EVK193"/>
      <c r="EVL193"/>
      <c r="EVM193"/>
      <c r="EVN193"/>
      <c r="EVO193"/>
      <c r="EVP193"/>
      <c r="EVQ193"/>
      <c r="EVR193"/>
      <c r="EVS193"/>
      <c r="EVT193"/>
      <c r="EVU193"/>
      <c r="EVV193"/>
      <c r="EVW193"/>
      <c r="EVX193"/>
      <c r="EVY193"/>
      <c r="EVZ193"/>
      <c r="EWA193"/>
      <c r="EWB193"/>
      <c r="EWC193"/>
      <c r="EWD193"/>
      <c r="EWE193"/>
      <c r="EWF193"/>
      <c r="EWG193"/>
      <c r="EWH193"/>
      <c r="EWI193"/>
      <c r="EWJ193"/>
      <c r="EWK193"/>
      <c r="EWL193"/>
      <c r="EWM193"/>
      <c r="EWN193"/>
      <c r="EWO193"/>
      <c r="EWP193"/>
      <c r="EWQ193"/>
      <c r="EWR193"/>
      <c r="EWS193"/>
      <c r="EWT193"/>
      <c r="EWU193"/>
      <c r="EWV193"/>
      <c r="EWW193"/>
      <c r="EWX193"/>
      <c r="EWY193"/>
      <c r="EWZ193"/>
      <c r="EXA193"/>
      <c r="EXB193"/>
      <c r="EXC193"/>
      <c r="EXD193"/>
      <c r="EXE193"/>
      <c r="EXF193"/>
      <c r="EXG193"/>
      <c r="EXH193"/>
      <c r="EXI193"/>
      <c r="EXJ193"/>
      <c r="EXK193"/>
      <c r="EXL193"/>
      <c r="EXM193"/>
      <c r="EXN193"/>
      <c r="EXO193"/>
      <c r="EXP193"/>
      <c r="EXQ193"/>
      <c r="EXR193"/>
      <c r="EXS193"/>
      <c r="EXT193"/>
      <c r="EXU193"/>
      <c r="EXV193"/>
      <c r="EXW193"/>
      <c r="EXX193"/>
      <c r="EXY193"/>
      <c r="EXZ193"/>
      <c r="EYA193"/>
      <c r="EYB193"/>
      <c r="EYC193"/>
      <c r="EYD193"/>
      <c r="EYE193"/>
      <c r="EYF193"/>
      <c r="EYG193"/>
      <c r="EYH193"/>
      <c r="EYI193"/>
      <c r="EYJ193"/>
      <c r="EYK193"/>
      <c r="EYL193"/>
      <c r="EYM193"/>
      <c r="EYN193"/>
      <c r="EYO193"/>
      <c r="EYP193"/>
      <c r="EYQ193"/>
      <c r="EYR193"/>
      <c r="EYS193"/>
      <c r="EYT193"/>
      <c r="EYU193"/>
      <c r="EYV193"/>
      <c r="EYW193"/>
      <c r="EYX193"/>
      <c r="EYY193"/>
      <c r="EYZ193"/>
      <c r="EZA193"/>
      <c r="EZB193"/>
      <c r="EZC193"/>
      <c r="EZD193"/>
      <c r="EZE193"/>
      <c r="EZF193"/>
      <c r="EZG193"/>
      <c r="EZH193"/>
      <c r="EZI193"/>
      <c r="EZJ193"/>
      <c r="EZK193"/>
      <c r="EZL193"/>
      <c r="EZM193"/>
      <c r="EZN193"/>
      <c r="EZO193"/>
      <c r="EZP193"/>
      <c r="EZQ193"/>
      <c r="EZR193"/>
      <c r="EZS193"/>
      <c r="EZT193"/>
      <c r="EZU193"/>
      <c r="EZV193"/>
      <c r="EZW193"/>
      <c r="EZX193"/>
      <c r="EZY193"/>
      <c r="EZZ193"/>
      <c r="FAA193"/>
      <c r="FAB193"/>
      <c r="FAC193"/>
      <c r="FAD193"/>
      <c r="FAE193"/>
      <c r="FAF193"/>
      <c r="FAG193"/>
      <c r="FAH193"/>
      <c r="FAI193"/>
      <c r="FAJ193"/>
      <c r="FAK193"/>
      <c r="FAL193"/>
      <c r="FAM193"/>
      <c r="FAN193"/>
      <c r="FAO193"/>
      <c r="FAP193"/>
      <c r="FAQ193"/>
      <c r="FAR193"/>
      <c r="FAS193"/>
      <c r="FAT193"/>
      <c r="FAU193"/>
      <c r="FAV193"/>
      <c r="FAW193"/>
      <c r="FAX193"/>
      <c r="FAY193"/>
      <c r="FAZ193"/>
      <c r="FBA193"/>
      <c r="FBB193"/>
      <c r="FBC193"/>
      <c r="FBD193"/>
      <c r="FBE193"/>
      <c r="FBF193"/>
      <c r="FBG193"/>
      <c r="FBH193"/>
      <c r="FBI193"/>
      <c r="FBJ193"/>
      <c r="FBK193"/>
      <c r="FBL193"/>
      <c r="FBM193"/>
      <c r="FBN193"/>
      <c r="FBO193"/>
      <c r="FBP193"/>
      <c r="FBQ193"/>
      <c r="FBR193"/>
      <c r="FBS193"/>
      <c r="FBT193"/>
      <c r="FBU193"/>
      <c r="FBV193"/>
      <c r="FBW193"/>
      <c r="FBX193"/>
      <c r="FBY193"/>
      <c r="FBZ193"/>
      <c r="FCA193"/>
      <c r="FCB193"/>
      <c r="FCC193"/>
      <c r="FCD193"/>
      <c r="FCE193"/>
      <c r="FCF193"/>
      <c r="FCG193"/>
      <c r="FCH193"/>
      <c r="FCI193"/>
      <c r="FCJ193"/>
      <c r="FCK193"/>
      <c r="FCL193"/>
      <c r="FCM193"/>
      <c r="FCN193"/>
      <c r="FCO193"/>
      <c r="FCP193"/>
      <c r="FCQ193"/>
      <c r="FCR193"/>
      <c r="FCS193"/>
      <c r="FCT193"/>
      <c r="FCU193"/>
      <c r="FCV193"/>
      <c r="FCW193"/>
      <c r="FCX193"/>
      <c r="FCY193"/>
      <c r="FCZ193"/>
      <c r="FDA193"/>
      <c r="FDB193"/>
      <c r="FDC193"/>
      <c r="FDD193"/>
      <c r="FDE193"/>
      <c r="FDF193"/>
      <c r="FDG193"/>
      <c r="FDH193"/>
      <c r="FDI193"/>
      <c r="FDJ193"/>
      <c r="FDK193"/>
      <c r="FDL193"/>
      <c r="FDM193"/>
      <c r="FDN193"/>
      <c r="FDO193"/>
      <c r="FDP193"/>
      <c r="FDQ193"/>
      <c r="FDR193"/>
      <c r="FDS193"/>
      <c r="FDT193"/>
      <c r="FDU193"/>
      <c r="FDV193"/>
      <c r="FDW193"/>
      <c r="FDX193"/>
      <c r="FDY193"/>
      <c r="FDZ193"/>
      <c r="FEA193"/>
      <c r="FEB193"/>
      <c r="FEC193"/>
      <c r="FED193"/>
      <c r="FEE193"/>
      <c r="FEF193"/>
      <c r="FEG193"/>
      <c r="FEH193"/>
      <c r="FEI193"/>
      <c r="FEJ193"/>
      <c r="FEK193"/>
      <c r="FEL193"/>
      <c r="FEM193"/>
      <c r="FEN193"/>
      <c r="FEO193"/>
      <c r="FEP193"/>
      <c r="FEQ193"/>
      <c r="FER193"/>
      <c r="FES193"/>
      <c r="FET193"/>
      <c r="FEU193"/>
      <c r="FEV193"/>
      <c r="FEW193"/>
      <c r="FEX193"/>
      <c r="FEY193"/>
      <c r="FEZ193"/>
      <c r="FFA193"/>
      <c r="FFB193"/>
      <c r="FFC193"/>
      <c r="FFD193"/>
      <c r="FFE193"/>
      <c r="FFF193"/>
      <c r="FFG193"/>
      <c r="FFH193"/>
      <c r="FFI193"/>
      <c r="FFJ193"/>
      <c r="FFK193"/>
      <c r="FFL193"/>
      <c r="FFM193"/>
      <c r="FFN193"/>
      <c r="FFO193"/>
      <c r="FFP193"/>
      <c r="FFQ193"/>
      <c r="FFR193"/>
      <c r="FFS193"/>
      <c r="FFT193"/>
      <c r="FFU193"/>
      <c r="FFV193"/>
      <c r="FFW193"/>
      <c r="FFX193"/>
      <c r="FFY193"/>
      <c r="FFZ193"/>
      <c r="FGA193"/>
      <c r="FGB193"/>
      <c r="FGC193"/>
      <c r="FGD193"/>
      <c r="FGE193"/>
      <c r="FGF193"/>
      <c r="FGG193"/>
      <c r="FGH193"/>
      <c r="FGI193"/>
      <c r="FGJ193"/>
      <c r="FGK193"/>
      <c r="FGL193"/>
      <c r="FGM193"/>
      <c r="FGN193"/>
      <c r="FGO193"/>
      <c r="FGP193"/>
      <c r="FGQ193"/>
      <c r="FGR193"/>
      <c r="FGS193"/>
      <c r="FGT193"/>
      <c r="FGU193"/>
      <c r="FGV193"/>
      <c r="FGW193"/>
      <c r="FGX193"/>
      <c r="FGY193"/>
      <c r="FGZ193"/>
      <c r="FHA193"/>
      <c r="FHB193"/>
      <c r="FHC193"/>
      <c r="FHD193"/>
      <c r="FHE193"/>
      <c r="FHF193"/>
      <c r="FHG193"/>
      <c r="FHH193"/>
      <c r="FHI193"/>
      <c r="FHJ193"/>
      <c r="FHK193"/>
      <c r="FHL193"/>
      <c r="FHM193"/>
      <c r="FHN193"/>
      <c r="FHO193"/>
      <c r="FHP193"/>
      <c r="FHQ193"/>
      <c r="FHR193"/>
      <c r="FHS193"/>
      <c r="FHT193"/>
      <c r="FHU193"/>
      <c r="FHV193"/>
      <c r="FHW193"/>
      <c r="FHX193"/>
      <c r="FHY193"/>
      <c r="FHZ193"/>
      <c r="FIA193"/>
      <c r="FIB193"/>
      <c r="FIC193"/>
      <c r="FID193"/>
      <c r="FIE193"/>
      <c r="FIF193"/>
      <c r="FIG193"/>
      <c r="FIH193"/>
      <c r="FII193"/>
      <c r="FIJ193"/>
      <c r="FIK193"/>
      <c r="FIL193"/>
      <c r="FIM193"/>
      <c r="FIN193"/>
      <c r="FIO193"/>
      <c r="FIP193"/>
      <c r="FIQ193"/>
      <c r="FIR193"/>
      <c r="FIS193"/>
      <c r="FIT193"/>
      <c r="FIU193"/>
      <c r="FIV193"/>
      <c r="FIW193"/>
      <c r="FIX193"/>
      <c r="FIY193"/>
      <c r="FIZ193"/>
      <c r="FJA193"/>
      <c r="FJB193"/>
      <c r="FJC193"/>
      <c r="FJD193"/>
      <c r="FJE193"/>
      <c r="FJF193"/>
      <c r="FJG193"/>
      <c r="FJH193"/>
      <c r="FJI193"/>
      <c r="FJJ193"/>
      <c r="FJK193"/>
      <c r="FJL193"/>
      <c r="FJM193"/>
      <c r="FJN193"/>
      <c r="FJO193"/>
      <c r="FJP193"/>
      <c r="FJQ193"/>
      <c r="FJR193"/>
      <c r="FJS193"/>
      <c r="FJT193"/>
      <c r="FJU193"/>
      <c r="FJV193"/>
      <c r="FJW193"/>
      <c r="FJX193"/>
      <c r="FJY193"/>
      <c r="FJZ193"/>
      <c r="FKA193"/>
      <c r="FKB193"/>
      <c r="FKC193"/>
      <c r="FKD193"/>
      <c r="FKE193"/>
      <c r="FKF193"/>
      <c r="FKG193"/>
      <c r="FKH193"/>
      <c r="FKI193"/>
      <c r="FKJ193"/>
      <c r="FKK193"/>
      <c r="FKL193"/>
      <c r="FKM193"/>
      <c r="FKN193"/>
      <c r="FKO193"/>
      <c r="FKP193"/>
      <c r="FKQ193"/>
      <c r="FKR193"/>
      <c r="FKS193"/>
      <c r="FKT193"/>
      <c r="FKU193"/>
      <c r="FKV193"/>
      <c r="FKW193"/>
      <c r="FKX193"/>
      <c r="FKY193"/>
      <c r="FKZ193"/>
      <c r="FLA193"/>
      <c r="FLB193"/>
      <c r="FLC193"/>
      <c r="FLD193"/>
      <c r="FLE193"/>
      <c r="FLF193"/>
      <c r="FLG193"/>
      <c r="FLH193"/>
      <c r="FLI193"/>
      <c r="FLJ193"/>
      <c r="FLK193"/>
      <c r="FLL193"/>
      <c r="FLM193"/>
      <c r="FLN193"/>
      <c r="FLO193"/>
      <c r="FLP193"/>
      <c r="FLQ193"/>
      <c r="FLR193"/>
      <c r="FLS193"/>
      <c r="FLT193"/>
      <c r="FLU193"/>
      <c r="FLV193"/>
      <c r="FLW193"/>
      <c r="FLX193"/>
      <c r="FLY193"/>
      <c r="FLZ193"/>
      <c r="FMA193"/>
      <c r="FMB193"/>
      <c r="FMC193"/>
      <c r="FMD193"/>
      <c r="FME193"/>
      <c r="FMF193"/>
      <c r="FMG193"/>
      <c r="FMH193"/>
      <c r="FMI193"/>
      <c r="FMJ193"/>
      <c r="FMK193"/>
      <c r="FML193"/>
      <c r="FMM193"/>
      <c r="FMN193"/>
      <c r="FMO193"/>
      <c r="FMP193"/>
      <c r="FMQ193"/>
      <c r="FMR193"/>
      <c r="FMS193"/>
      <c r="FMT193"/>
      <c r="FMU193"/>
      <c r="FMV193"/>
      <c r="FMW193"/>
      <c r="FMX193"/>
      <c r="FMY193"/>
      <c r="FMZ193"/>
      <c r="FNA193"/>
      <c r="FNB193"/>
      <c r="FNC193"/>
      <c r="FND193"/>
      <c r="FNE193"/>
      <c r="FNF193"/>
      <c r="FNG193"/>
      <c r="FNH193"/>
      <c r="FNI193"/>
      <c r="FNJ193"/>
      <c r="FNK193"/>
      <c r="FNL193"/>
      <c r="FNM193"/>
      <c r="FNN193"/>
      <c r="FNO193"/>
      <c r="FNP193"/>
      <c r="FNQ193"/>
      <c r="FNR193"/>
      <c r="FNS193"/>
      <c r="FNT193"/>
      <c r="FNU193"/>
      <c r="FNV193"/>
      <c r="FNW193"/>
      <c r="FNX193"/>
      <c r="FNY193"/>
      <c r="FNZ193"/>
      <c r="FOA193"/>
      <c r="FOB193"/>
      <c r="FOC193"/>
      <c r="FOD193"/>
      <c r="FOE193"/>
      <c r="FOF193"/>
      <c r="FOG193"/>
      <c r="FOH193"/>
      <c r="FOI193"/>
      <c r="FOJ193"/>
      <c r="FOK193"/>
      <c r="FOL193"/>
      <c r="FOM193"/>
      <c r="FON193"/>
      <c r="FOO193"/>
      <c r="FOP193"/>
      <c r="FOQ193"/>
      <c r="FOR193"/>
      <c r="FOS193"/>
      <c r="FOT193"/>
      <c r="FOU193"/>
      <c r="FOV193"/>
      <c r="FOW193"/>
      <c r="FOX193"/>
      <c r="FOY193"/>
      <c r="FOZ193"/>
      <c r="FPA193"/>
      <c r="FPB193"/>
      <c r="FPC193"/>
      <c r="FPD193"/>
      <c r="FPE193"/>
      <c r="FPF193"/>
      <c r="FPG193"/>
      <c r="FPH193"/>
      <c r="FPI193"/>
      <c r="FPJ193"/>
      <c r="FPK193"/>
      <c r="FPL193"/>
      <c r="FPM193"/>
      <c r="FPN193"/>
      <c r="FPO193"/>
      <c r="FPP193"/>
      <c r="FPQ193"/>
      <c r="FPR193"/>
      <c r="FPS193"/>
      <c r="FPT193"/>
      <c r="FPU193"/>
      <c r="FPV193"/>
      <c r="FPW193"/>
      <c r="FPX193"/>
      <c r="FPY193"/>
      <c r="FPZ193"/>
      <c r="FQA193"/>
      <c r="FQB193"/>
      <c r="FQC193"/>
      <c r="FQD193"/>
      <c r="FQE193"/>
      <c r="FQF193"/>
      <c r="FQG193"/>
      <c r="FQH193"/>
      <c r="FQI193"/>
      <c r="FQJ193"/>
      <c r="FQK193"/>
      <c r="FQL193"/>
      <c r="FQM193"/>
      <c r="FQN193"/>
      <c r="FQO193"/>
      <c r="FQP193"/>
      <c r="FQQ193"/>
      <c r="FQR193"/>
      <c r="FQS193"/>
      <c r="FQT193"/>
      <c r="FQU193"/>
      <c r="FQV193"/>
      <c r="FQW193"/>
      <c r="FQX193"/>
      <c r="FQY193"/>
      <c r="FQZ193"/>
      <c r="FRA193"/>
      <c r="FRB193"/>
      <c r="FRC193"/>
      <c r="FRD193"/>
      <c r="FRE193"/>
      <c r="FRF193"/>
      <c r="FRG193"/>
      <c r="FRH193"/>
      <c r="FRI193"/>
      <c r="FRJ193"/>
      <c r="FRK193"/>
      <c r="FRL193"/>
      <c r="FRM193"/>
      <c r="FRN193"/>
      <c r="FRO193"/>
      <c r="FRP193"/>
      <c r="FRQ193"/>
      <c r="FRR193"/>
      <c r="FRS193"/>
      <c r="FRT193"/>
      <c r="FRU193"/>
      <c r="FRV193"/>
      <c r="FRW193"/>
      <c r="FRX193"/>
      <c r="FRY193"/>
      <c r="FRZ193"/>
      <c r="FSA193"/>
      <c r="FSB193"/>
      <c r="FSC193"/>
      <c r="FSD193"/>
      <c r="FSE193"/>
      <c r="FSF193"/>
      <c r="FSG193"/>
      <c r="FSH193"/>
      <c r="FSI193"/>
      <c r="FSJ193"/>
      <c r="FSK193"/>
      <c r="FSL193"/>
      <c r="FSM193"/>
      <c r="FSN193"/>
      <c r="FSO193"/>
      <c r="FSP193"/>
      <c r="FSQ193"/>
      <c r="FSR193"/>
      <c r="FSS193"/>
      <c r="FST193"/>
      <c r="FSU193"/>
      <c r="FSV193"/>
      <c r="FSW193"/>
      <c r="FSX193"/>
      <c r="FSY193"/>
      <c r="FSZ193"/>
      <c r="FTA193"/>
      <c r="FTB193"/>
      <c r="FTC193"/>
      <c r="FTD193"/>
      <c r="FTE193"/>
      <c r="FTF193"/>
      <c r="FTG193"/>
      <c r="FTH193"/>
      <c r="FTI193"/>
      <c r="FTJ193"/>
      <c r="FTK193"/>
      <c r="FTL193"/>
      <c r="FTM193"/>
      <c r="FTN193"/>
      <c r="FTO193"/>
      <c r="FTP193"/>
      <c r="FTQ193"/>
      <c r="FTR193"/>
      <c r="FTS193"/>
      <c r="FTT193"/>
      <c r="FTU193"/>
      <c r="FTV193"/>
      <c r="FTW193"/>
      <c r="FTX193"/>
      <c r="FTY193"/>
      <c r="FTZ193"/>
      <c r="FUA193"/>
      <c r="FUB193"/>
      <c r="FUC193"/>
      <c r="FUD193"/>
      <c r="FUE193"/>
      <c r="FUF193"/>
      <c r="FUG193"/>
      <c r="FUH193"/>
      <c r="FUI193"/>
      <c r="FUJ193"/>
      <c r="FUK193"/>
      <c r="FUL193"/>
      <c r="FUM193"/>
      <c r="FUN193"/>
      <c r="FUO193"/>
      <c r="FUP193"/>
      <c r="FUQ193"/>
      <c r="FUR193"/>
      <c r="FUS193"/>
      <c r="FUT193"/>
      <c r="FUU193"/>
      <c r="FUV193"/>
      <c r="FUW193"/>
      <c r="FUX193"/>
      <c r="FUY193"/>
      <c r="FUZ193"/>
      <c r="FVA193"/>
      <c r="FVB193"/>
      <c r="FVC193"/>
      <c r="FVD193"/>
      <c r="FVE193"/>
      <c r="FVF193"/>
      <c r="FVG193"/>
      <c r="FVH193"/>
      <c r="FVI193"/>
      <c r="FVJ193"/>
      <c r="FVK193"/>
      <c r="FVL193"/>
      <c r="FVM193"/>
      <c r="FVN193"/>
      <c r="FVO193"/>
      <c r="FVP193"/>
      <c r="FVQ193"/>
      <c r="FVR193"/>
      <c r="FVS193"/>
      <c r="FVT193"/>
      <c r="FVU193"/>
      <c r="FVV193"/>
      <c r="FVW193"/>
      <c r="FVX193"/>
      <c r="FVY193"/>
      <c r="FVZ193"/>
      <c r="FWA193"/>
      <c r="FWB193"/>
      <c r="FWC193"/>
      <c r="FWD193"/>
      <c r="FWE193"/>
      <c r="FWF193"/>
      <c r="FWG193"/>
      <c r="FWH193"/>
      <c r="FWI193"/>
      <c r="FWJ193"/>
      <c r="FWK193"/>
      <c r="FWL193"/>
      <c r="FWM193"/>
      <c r="FWN193"/>
      <c r="FWO193"/>
      <c r="FWP193"/>
      <c r="FWQ193"/>
      <c r="FWR193"/>
      <c r="FWS193"/>
      <c r="FWT193"/>
      <c r="FWU193"/>
      <c r="FWV193"/>
      <c r="FWW193"/>
      <c r="FWX193"/>
      <c r="FWY193"/>
      <c r="FWZ193"/>
      <c r="FXA193"/>
      <c r="FXB193"/>
      <c r="FXC193"/>
      <c r="FXD193"/>
      <c r="FXE193"/>
      <c r="FXF193"/>
      <c r="FXG193"/>
      <c r="FXH193"/>
      <c r="FXI193"/>
      <c r="FXJ193"/>
      <c r="FXK193"/>
      <c r="FXL193"/>
      <c r="FXM193"/>
      <c r="FXN193"/>
      <c r="FXO193"/>
      <c r="FXP193"/>
      <c r="FXQ193"/>
      <c r="FXR193"/>
      <c r="FXS193"/>
      <c r="FXT193"/>
      <c r="FXU193"/>
      <c r="FXV193"/>
      <c r="FXW193"/>
      <c r="FXX193"/>
      <c r="FXY193"/>
      <c r="FXZ193"/>
      <c r="FYA193"/>
      <c r="FYB193"/>
      <c r="FYC193"/>
      <c r="FYD193"/>
      <c r="FYE193"/>
      <c r="FYF193"/>
      <c r="FYG193"/>
      <c r="FYH193"/>
      <c r="FYI193"/>
      <c r="FYJ193"/>
      <c r="FYK193"/>
      <c r="FYL193"/>
      <c r="FYM193"/>
      <c r="FYN193"/>
      <c r="FYO193"/>
      <c r="FYP193"/>
      <c r="FYQ193"/>
      <c r="FYR193"/>
      <c r="FYS193"/>
      <c r="FYT193"/>
      <c r="FYU193"/>
      <c r="FYV193"/>
      <c r="FYW193"/>
      <c r="FYX193"/>
      <c r="FYY193"/>
      <c r="FYZ193"/>
      <c r="FZA193"/>
      <c r="FZB193"/>
      <c r="FZC193"/>
      <c r="FZD193"/>
      <c r="FZE193"/>
      <c r="FZF193"/>
      <c r="FZG193"/>
      <c r="FZH193"/>
      <c r="FZI193"/>
      <c r="FZJ193"/>
      <c r="FZK193"/>
      <c r="FZL193"/>
      <c r="FZM193"/>
      <c r="FZN193"/>
      <c r="FZO193"/>
      <c r="FZP193"/>
      <c r="FZQ193"/>
      <c r="FZR193"/>
      <c r="FZS193"/>
      <c r="FZT193"/>
      <c r="FZU193"/>
      <c r="FZV193"/>
      <c r="FZW193"/>
      <c r="FZX193"/>
      <c r="FZY193"/>
      <c r="FZZ193"/>
      <c r="GAA193"/>
      <c r="GAB193"/>
      <c r="GAC193"/>
      <c r="GAD193"/>
      <c r="GAE193"/>
      <c r="GAF193"/>
      <c r="GAG193"/>
      <c r="GAH193"/>
      <c r="GAI193"/>
      <c r="GAJ193"/>
      <c r="GAK193"/>
      <c r="GAL193"/>
      <c r="GAM193"/>
      <c r="GAN193"/>
      <c r="GAO193"/>
      <c r="GAP193"/>
      <c r="GAQ193"/>
      <c r="GAR193"/>
      <c r="GAS193"/>
      <c r="GAT193"/>
      <c r="GAU193"/>
      <c r="GAV193"/>
      <c r="GAW193"/>
      <c r="GAX193"/>
      <c r="GAY193"/>
      <c r="GAZ193"/>
      <c r="GBA193"/>
      <c r="GBB193"/>
      <c r="GBC193"/>
      <c r="GBD193"/>
      <c r="GBE193"/>
      <c r="GBF193"/>
      <c r="GBG193"/>
      <c r="GBH193"/>
      <c r="GBI193"/>
      <c r="GBJ193"/>
      <c r="GBK193"/>
      <c r="GBL193"/>
      <c r="GBM193"/>
      <c r="GBN193"/>
      <c r="GBO193"/>
      <c r="GBP193"/>
      <c r="GBQ193"/>
      <c r="GBR193"/>
      <c r="GBS193"/>
      <c r="GBT193"/>
      <c r="GBU193"/>
      <c r="GBV193"/>
      <c r="GBW193"/>
      <c r="GBX193"/>
      <c r="GBY193"/>
      <c r="GBZ193"/>
      <c r="GCA193"/>
      <c r="GCB193"/>
      <c r="GCC193"/>
      <c r="GCD193"/>
      <c r="GCE193"/>
      <c r="GCF193"/>
      <c r="GCG193"/>
      <c r="GCH193"/>
      <c r="GCI193"/>
      <c r="GCJ193"/>
      <c r="GCK193"/>
      <c r="GCL193"/>
      <c r="GCM193"/>
      <c r="GCN193"/>
      <c r="GCO193"/>
      <c r="GCP193"/>
      <c r="GCQ193"/>
      <c r="GCR193"/>
      <c r="GCS193"/>
      <c r="GCT193"/>
      <c r="GCU193"/>
      <c r="GCV193"/>
      <c r="GCW193"/>
      <c r="GCX193"/>
      <c r="GCY193"/>
      <c r="GCZ193"/>
      <c r="GDA193"/>
      <c r="GDB193"/>
      <c r="GDC193"/>
      <c r="GDD193"/>
      <c r="GDE193"/>
      <c r="GDF193"/>
      <c r="GDG193"/>
      <c r="GDH193"/>
      <c r="GDI193"/>
      <c r="GDJ193"/>
      <c r="GDK193"/>
      <c r="GDL193"/>
      <c r="GDM193"/>
      <c r="GDN193"/>
      <c r="GDO193"/>
      <c r="GDP193"/>
      <c r="GDQ193"/>
      <c r="GDR193"/>
      <c r="GDS193"/>
      <c r="GDT193"/>
      <c r="GDU193"/>
      <c r="GDV193"/>
      <c r="GDW193"/>
      <c r="GDX193"/>
      <c r="GDY193"/>
      <c r="GDZ193"/>
      <c r="GEA193"/>
      <c r="GEB193"/>
      <c r="GEC193"/>
      <c r="GED193"/>
      <c r="GEE193"/>
      <c r="GEF193"/>
      <c r="GEG193"/>
      <c r="GEH193"/>
      <c r="GEI193"/>
      <c r="GEJ193"/>
      <c r="GEK193"/>
      <c r="GEL193"/>
      <c r="GEM193"/>
      <c r="GEN193"/>
      <c r="GEO193"/>
      <c r="GEP193"/>
      <c r="GEQ193"/>
      <c r="GER193"/>
      <c r="GES193"/>
      <c r="GET193"/>
      <c r="GEU193"/>
      <c r="GEV193"/>
      <c r="GEW193"/>
      <c r="GEX193"/>
      <c r="GEY193"/>
      <c r="GEZ193"/>
      <c r="GFA193"/>
      <c r="GFB193"/>
      <c r="GFC193"/>
      <c r="GFD193"/>
      <c r="GFE193"/>
      <c r="GFF193"/>
      <c r="GFG193"/>
      <c r="GFH193"/>
      <c r="GFI193"/>
      <c r="GFJ193"/>
      <c r="GFK193"/>
      <c r="GFL193"/>
      <c r="GFM193"/>
      <c r="GFN193"/>
      <c r="GFO193"/>
      <c r="GFP193"/>
      <c r="GFQ193"/>
      <c r="GFR193"/>
      <c r="GFS193"/>
      <c r="GFT193"/>
      <c r="GFU193"/>
      <c r="GFV193"/>
      <c r="GFW193"/>
      <c r="GFX193"/>
      <c r="GFY193"/>
      <c r="GFZ193"/>
      <c r="GGA193"/>
      <c r="GGB193"/>
      <c r="GGC193"/>
      <c r="GGD193"/>
      <c r="GGE193"/>
      <c r="GGF193"/>
      <c r="GGG193"/>
      <c r="GGH193"/>
      <c r="GGI193"/>
      <c r="GGJ193"/>
      <c r="GGK193"/>
      <c r="GGL193"/>
      <c r="GGM193"/>
      <c r="GGN193"/>
      <c r="GGO193"/>
      <c r="GGP193"/>
      <c r="GGQ193"/>
      <c r="GGR193"/>
      <c r="GGS193"/>
      <c r="GGT193"/>
      <c r="GGU193"/>
      <c r="GGV193"/>
      <c r="GGW193"/>
      <c r="GGX193"/>
      <c r="GGY193"/>
      <c r="GGZ193"/>
      <c r="GHA193"/>
      <c r="GHB193"/>
      <c r="GHC193"/>
      <c r="GHD193"/>
      <c r="GHE193"/>
      <c r="GHF193"/>
      <c r="GHG193"/>
      <c r="GHH193"/>
      <c r="GHI193"/>
      <c r="GHJ193"/>
      <c r="GHK193"/>
      <c r="GHL193"/>
      <c r="GHM193"/>
      <c r="GHN193"/>
      <c r="GHO193"/>
      <c r="GHP193"/>
      <c r="GHQ193"/>
      <c r="GHR193"/>
      <c r="GHS193"/>
      <c r="GHT193"/>
      <c r="GHU193"/>
      <c r="GHV193"/>
      <c r="GHW193"/>
      <c r="GHX193"/>
      <c r="GHY193"/>
      <c r="GHZ193"/>
      <c r="GIA193"/>
      <c r="GIB193"/>
      <c r="GIC193"/>
      <c r="GID193"/>
      <c r="GIE193"/>
      <c r="GIF193"/>
      <c r="GIG193"/>
      <c r="GIH193"/>
      <c r="GII193"/>
      <c r="GIJ193"/>
      <c r="GIK193"/>
      <c r="GIL193"/>
      <c r="GIM193"/>
      <c r="GIN193"/>
      <c r="GIO193"/>
      <c r="GIP193"/>
      <c r="GIQ193"/>
      <c r="GIR193"/>
      <c r="GIS193"/>
      <c r="GIT193"/>
      <c r="GIU193"/>
      <c r="GIV193"/>
      <c r="GIW193"/>
      <c r="GIX193"/>
      <c r="GIY193"/>
      <c r="GIZ193"/>
      <c r="GJA193"/>
      <c r="GJB193"/>
      <c r="GJC193"/>
      <c r="GJD193"/>
      <c r="GJE193"/>
      <c r="GJF193"/>
      <c r="GJG193"/>
      <c r="GJH193"/>
      <c r="GJI193"/>
      <c r="GJJ193"/>
      <c r="GJK193"/>
      <c r="GJL193"/>
      <c r="GJM193"/>
      <c r="GJN193"/>
      <c r="GJO193"/>
      <c r="GJP193"/>
      <c r="GJQ193"/>
      <c r="GJR193"/>
      <c r="GJS193"/>
      <c r="GJT193"/>
      <c r="GJU193"/>
      <c r="GJV193"/>
      <c r="GJW193"/>
      <c r="GJX193"/>
      <c r="GJY193"/>
      <c r="GJZ193"/>
      <c r="GKA193"/>
      <c r="GKB193"/>
      <c r="GKC193"/>
      <c r="GKD193"/>
      <c r="GKE193"/>
      <c r="GKF193"/>
      <c r="GKG193"/>
      <c r="GKH193"/>
      <c r="GKI193"/>
      <c r="GKJ193"/>
      <c r="GKK193"/>
      <c r="GKL193"/>
      <c r="GKM193"/>
      <c r="GKN193"/>
      <c r="GKO193"/>
      <c r="GKP193"/>
      <c r="GKQ193"/>
      <c r="GKR193"/>
      <c r="GKS193"/>
      <c r="GKT193"/>
      <c r="GKU193"/>
      <c r="GKV193"/>
      <c r="GKW193"/>
      <c r="GKX193"/>
      <c r="GKY193"/>
      <c r="GKZ193"/>
      <c r="GLA193"/>
      <c r="GLB193"/>
      <c r="GLC193"/>
      <c r="GLD193"/>
      <c r="GLE193"/>
      <c r="GLF193"/>
      <c r="GLG193"/>
      <c r="GLH193"/>
      <c r="GLI193"/>
      <c r="GLJ193"/>
      <c r="GLK193"/>
      <c r="GLL193"/>
      <c r="GLM193"/>
      <c r="GLN193"/>
      <c r="GLO193"/>
      <c r="GLP193"/>
      <c r="GLQ193"/>
      <c r="GLR193"/>
      <c r="GLS193"/>
      <c r="GLT193"/>
      <c r="GLU193"/>
      <c r="GLV193"/>
      <c r="GLW193"/>
      <c r="GLX193"/>
      <c r="GLY193"/>
      <c r="GLZ193"/>
      <c r="GMA193"/>
      <c r="GMB193"/>
      <c r="GMC193"/>
      <c r="GMD193"/>
      <c r="GME193"/>
      <c r="GMF193"/>
      <c r="GMG193"/>
      <c r="GMH193"/>
      <c r="GMI193"/>
      <c r="GMJ193"/>
      <c r="GMK193"/>
      <c r="GML193"/>
      <c r="GMM193"/>
      <c r="GMN193"/>
      <c r="GMO193"/>
      <c r="GMP193"/>
      <c r="GMQ193"/>
      <c r="GMR193"/>
      <c r="GMS193"/>
      <c r="GMT193"/>
      <c r="GMU193"/>
      <c r="GMV193"/>
      <c r="GMW193"/>
      <c r="GMX193"/>
      <c r="GMY193"/>
      <c r="GMZ193"/>
      <c r="GNA193"/>
      <c r="GNB193"/>
      <c r="GNC193"/>
      <c r="GND193"/>
      <c r="GNE193"/>
      <c r="GNF193"/>
      <c r="GNG193"/>
      <c r="GNH193"/>
      <c r="GNI193"/>
      <c r="GNJ193"/>
      <c r="GNK193"/>
      <c r="GNL193"/>
      <c r="GNM193"/>
      <c r="GNN193"/>
      <c r="GNO193"/>
      <c r="GNP193"/>
      <c r="GNQ193"/>
      <c r="GNR193"/>
      <c r="GNS193"/>
      <c r="GNT193"/>
      <c r="GNU193"/>
      <c r="GNV193"/>
      <c r="GNW193"/>
      <c r="GNX193"/>
      <c r="GNY193"/>
      <c r="GNZ193"/>
      <c r="GOA193"/>
      <c r="GOB193"/>
      <c r="GOC193"/>
      <c r="GOD193"/>
      <c r="GOE193"/>
      <c r="GOF193"/>
      <c r="GOG193"/>
      <c r="GOH193"/>
      <c r="GOI193"/>
      <c r="GOJ193"/>
      <c r="GOK193"/>
      <c r="GOL193"/>
      <c r="GOM193"/>
      <c r="GON193"/>
      <c r="GOO193"/>
      <c r="GOP193"/>
      <c r="GOQ193"/>
      <c r="GOR193"/>
      <c r="GOS193"/>
      <c r="GOT193"/>
      <c r="GOU193"/>
      <c r="GOV193"/>
      <c r="GOW193"/>
      <c r="GOX193"/>
      <c r="GOY193"/>
      <c r="GOZ193"/>
      <c r="GPA193"/>
      <c r="GPB193"/>
      <c r="GPC193"/>
      <c r="GPD193"/>
      <c r="GPE193"/>
      <c r="GPF193"/>
      <c r="GPG193"/>
      <c r="GPH193"/>
      <c r="GPI193"/>
      <c r="GPJ193"/>
      <c r="GPK193"/>
      <c r="GPL193"/>
      <c r="GPM193"/>
      <c r="GPN193"/>
      <c r="GPO193"/>
      <c r="GPP193"/>
      <c r="GPQ193"/>
      <c r="GPR193"/>
      <c r="GPS193"/>
      <c r="GPT193"/>
      <c r="GPU193"/>
      <c r="GPV193"/>
      <c r="GPW193"/>
      <c r="GPX193"/>
      <c r="GPY193"/>
      <c r="GPZ193"/>
      <c r="GQA193"/>
      <c r="GQB193"/>
      <c r="GQC193"/>
      <c r="GQD193"/>
      <c r="GQE193"/>
      <c r="GQF193"/>
      <c r="GQG193"/>
      <c r="GQH193"/>
      <c r="GQI193"/>
      <c r="GQJ193"/>
      <c r="GQK193"/>
      <c r="GQL193"/>
      <c r="GQM193"/>
      <c r="GQN193"/>
      <c r="GQO193"/>
      <c r="GQP193"/>
      <c r="GQQ193"/>
      <c r="GQR193"/>
      <c r="GQS193"/>
      <c r="GQT193"/>
      <c r="GQU193"/>
      <c r="GQV193"/>
      <c r="GQW193"/>
      <c r="GQX193"/>
      <c r="GQY193"/>
      <c r="GQZ193"/>
      <c r="GRA193"/>
      <c r="GRB193"/>
      <c r="GRC193"/>
      <c r="GRD193"/>
      <c r="GRE193"/>
      <c r="GRF193"/>
      <c r="GRG193"/>
      <c r="GRH193"/>
      <c r="GRI193"/>
      <c r="GRJ193"/>
      <c r="GRK193"/>
      <c r="GRL193"/>
      <c r="GRM193"/>
      <c r="GRN193"/>
      <c r="GRO193"/>
      <c r="GRP193"/>
      <c r="GRQ193"/>
      <c r="GRR193"/>
      <c r="GRS193"/>
      <c r="GRT193"/>
      <c r="GRU193"/>
      <c r="GRV193"/>
      <c r="GRW193"/>
      <c r="GRX193"/>
      <c r="GRY193"/>
      <c r="GRZ193"/>
      <c r="GSA193"/>
      <c r="GSB193"/>
      <c r="GSC193"/>
      <c r="GSD193"/>
      <c r="GSE193"/>
      <c r="GSF193"/>
      <c r="GSG193"/>
      <c r="GSH193"/>
      <c r="GSI193"/>
      <c r="GSJ193"/>
      <c r="GSK193"/>
      <c r="GSL193"/>
      <c r="GSM193"/>
      <c r="GSN193"/>
      <c r="GSO193"/>
      <c r="GSP193"/>
      <c r="GSQ193"/>
      <c r="GSR193"/>
      <c r="GSS193"/>
      <c r="GST193"/>
      <c r="GSU193"/>
      <c r="GSV193"/>
      <c r="GSW193"/>
      <c r="GSX193"/>
      <c r="GSY193"/>
      <c r="GSZ193"/>
      <c r="GTA193"/>
      <c r="GTB193"/>
      <c r="GTC193"/>
      <c r="GTD193"/>
      <c r="GTE193"/>
      <c r="GTF193"/>
      <c r="GTG193"/>
      <c r="GTH193"/>
      <c r="GTI193"/>
      <c r="GTJ193"/>
      <c r="GTK193"/>
      <c r="GTL193"/>
      <c r="GTM193"/>
      <c r="GTN193"/>
      <c r="GTO193"/>
      <c r="GTP193"/>
      <c r="GTQ193"/>
      <c r="GTR193"/>
      <c r="GTS193"/>
      <c r="GTT193"/>
      <c r="GTU193"/>
      <c r="GTV193"/>
      <c r="GTW193"/>
      <c r="GTX193"/>
      <c r="GTY193"/>
      <c r="GTZ193"/>
      <c r="GUA193"/>
      <c r="GUB193"/>
      <c r="GUC193"/>
      <c r="GUD193"/>
      <c r="GUE193"/>
      <c r="GUF193"/>
      <c r="GUG193"/>
      <c r="GUH193"/>
      <c r="GUI193"/>
      <c r="GUJ193"/>
      <c r="GUK193"/>
      <c r="GUL193"/>
      <c r="GUM193"/>
      <c r="GUN193"/>
      <c r="GUO193"/>
      <c r="GUP193"/>
      <c r="GUQ193"/>
      <c r="GUR193"/>
      <c r="GUS193"/>
      <c r="GUT193"/>
      <c r="GUU193"/>
      <c r="GUV193"/>
      <c r="GUW193"/>
      <c r="GUX193"/>
      <c r="GUY193"/>
      <c r="GUZ193"/>
      <c r="GVA193"/>
      <c r="GVB193"/>
      <c r="GVC193"/>
      <c r="GVD193"/>
      <c r="GVE193"/>
      <c r="GVF193"/>
      <c r="GVG193"/>
      <c r="GVH193"/>
      <c r="GVI193"/>
      <c r="GVJ193"/>
      <c r="GVK193"/>
      <c r="GVL193"/>
      <c r="GVM193"/>
      <c r="GVN193"/>
      <c r="GVO193"/>
      <c r="GVP193"/>
      <c r="GVQ193"/>
      <c r="GVR193"/>
      <c r="GVS193"/>
      <c r="GVT193"/>
      <c r="GVU193"/>
      <c r="GVV193"/>
      <c r="GVW193"/>
      <c r="GVX193"/>
      <c r="GVY193"/>
      <c r="GVZ193"/>
      <c r="GWA193"/>
      <c r="GWB193"/>
      <c r="GWC193"/>
      <c r="GWD193"/>
      <c r="GWE193"/>
      <c r="GWF193"/>
      <c r="GWG193"/>
      <c r="GWH193"/>
      <c r="GWI193"/>
      <c r="GWJ193"/>
      <c r="GWK193"/>
      <c r="GWL193"/>
      <c r="GWM193"/>
      <c r="GWN193"/>
      <c r="GWO193"/>
      <c r="GWP193"/>
      <c r="GWQ193"/>
      <c r="GWR193"/>
      <c r="GWS193"/>
      <c r="GWT193"/>
      <c r="GWU193"/>
      <c r="GWV193"/>
      <c r="GWW193"/>
      <c r="GWX193"/>
      <c r="GWY193"/>
      <c r="GWZ193"/>
      <c r="GXA193"/>
      <c r="GXB193"/>
      <c r="GXC193"/>
      <c r="GXD193"/>
      <c r="GXE193"/>
      <c r="GXF193"/>
      <c r="GXG193"/>
      <c r="GXH193"/>
      <c r="GXI193"/>
      <c r="GXJ193"/>
      <c r="GXK193"/>
      <c r="GXL193"/>
      <c r="GXM193"/>
      <c r="GXN193"/>
      <c r="GXO193"/>
      <c r="GXP193"/>
      <c r="GXQ193"/>
      <c r="GXR193"/>
      <c r="GXS193"/>
      <c r="GXT193"/>
      <c r="GXU193"/>
      <c r="GXV193"/>
      <c r="GXW193"/>
      <c r="GXX193"/>
      <c r="GXY193"/>
      <c r="GXZ193"/>
      <c r="GYA193"/>
      <c r="GYB193"/>
      <c r="GYC193"/>
      <c r="GYD193"/>
      <c r="GYE193"/>
      <c r="GYF193"/>
      <c r="GYG193"/>
      <c r="GYH193"/>
      <c r="GYI193"/>
      <c r="GYJ193"/>
      <c r="GYK193"/>
      <c r="GYL193"/>
      <c r="GYM193"/>
      <c r="GYN193"/>
      <c r="GYO193"/>
      <c r="GYP193"/>
      <c r="GYQ193"/>
      <c r="GYR193"/>
      <c r="GYS193"/>
      <c r="GYT193"/>
      <c r="GYU193"/>
      <c r="GYV193"/>
      <c r="GYW193"/>
      <c r="GYX193"/>
      <c r="GYY193"/>
      <c r="GYZ193"/>
      <c r="GZA193"/>
      <c r="GZB193"/>
      <c r="GZC193"/>
      <c r="GZD193"/>
      <c r="GZE193"/>
      <c r="GZF193"/>
      <c r="GZG193"/>
      <c r="GZH193"/>
      <c r="GZI193"/>
      <c r="GZJ193"/>
      <c r="GZK193"/>
      <c r="GZL193"/>
      <c r="GZM193"/>
      <c r="GZN193"/>
      <c r="GZO193"/>
      <c r="GZP193"/>
      <c r="GZQ193"/>
      <c r="GZR193"/>
      <c r="GZS193"/>
      <c r="GZT193"/>
      <c r="GZU193"/>
      <c r="GZV193"/>
      <c r="GZW193"/>
      <c r="GZX193"/>
      <c r="GZY193"/>
      <c r="GZZ193"/>
      <c r="HAA193"/>
      <c r="HAB193"/>
      <c r="HAC193"/>
      <c r="HAD193"/>
      <c r="HAE193"/>
      <c r="HAF193"/>
      <c r="HAG193"/>
      <c r="HAH193"/>
      <c r="HAI193"/>
      <c r="HAJ193"/>
      <c r="HAK193"/>
      <c r="HAL193"/>
      <c r="HAM193"/>
      <c r="HAN193"/>
      <c r="HAO193"/>
      <c r="HAP193"/>
      <c r="HAQ193"/>
      <c r="HAR193"/>
      <c r="HAS193"/>
      <c r="HAT193"/>
      <c r="HAU193"/>
      <c r="HAV193"/>
      <c r="HAW193"/>
      <c r="HAX193"/>
      <c r="HAY193"/>
      <c r="HAZ193"/>
      <c r="HBA193"/>
      <c r="HBB193"/>
      <c r="HBC193"/>
      <c r="HBD193"/>
      <c r="HBE193"/>
      <c r="HBF193"/>
      <c r="HBG193"/>
      <c r="HBH193"/>
      <c r="HBI193"/>
      <c r="HBJ193"/>
      <c r="HBK193"/>
      <c r="HBL193"/>
      <c r="HBM193"/>
      <c r="HBN193"/>
      <c r="HBO193"/>
      <c r="HBP193"/>
      <c r="HBQ193"/>
      <c r="HBR193"/>
      <c r="HBS193"/>
      <c r="HBT193"/>
      <c r="HBU193"/>
      <c r="HBV193"/>
      <c r="HBW193"/>
      <c r="HBX193"/>
      <c r="HBY193"/>
      <c r="HBZ193"/>
      <c r="HCA193"/>
      <c r="HCB193"/>
      <c r="HCC193"/>
      <c r="HCD193"/>
      <c r="HCE193"/>
      <c r="HCF193"/>
      <c r="HCG193"/>
      <c r="HCH193"/>
      <c r="HCI193"/>
      <c r="HCJ193"/>
      <c r="HCK193"/>
      <c r="HCL193"/>
      <c r="HCM193"/>
      <c r="HCN193"/>
      <c r="HCO193"/>
      <c r="HCP193"/>
      <c r="HCQ193"/>
      <c r="HCR193"/>
      <c r="HCS193"/>
      <c r="HCT193"/>
      <c r="HCU193"/>
      <c r="HCV193"/>
      <c r="HCW193"/>
      <c r="HCX193"/>
      <c r="HCY193"/>
      <c r="HCZ193"/>
      <c r="HDA193"/>
      <c r="HDB193"/>
      <c r="HDC193"/>
      <c r="HDD193"/>
      <c r="HDE193"/>
      <c r="HDF193"/>
      <c r="HDG193"/>
      <c r="HDH193"/>
      <c r="HDI193"/>
      <c r="HDJ193"/>
      <c r="HDK193"/>
      <c r="HDL193"/>
      <c r="HDM193"/>
      <c r="HDN193"/>
      <c r="HDO193"/>
      <c r="HDP193"/>
      <c r="HDQ193"/>
      <c r="HDR193"/>
      <c r="HDS193"/>
      <c r="HDT193"/>
      <c r="HDU193"/>
      <c r="HDV193"/>
      <c r="HDW193"/>
      <c r="HDX193"/>
      <c r="HDY193"/>
      <c r="HDZ193"/>
      <c r="HEA193"/>
      <c r="HEB193"/>
      <c r="HEC193"/>
      <c r="HED193"/>
      <c r="HEE193"/>
      <c r="HEF193"/>
      <c r="HEG193"/>
      <c r="HEH193"/>
      <c r="HEI193"/>
      <c r="HEJ193"/>
      <c r="HEK193"/>
      <c r="HEL193"/>
      <c r="HEM193"/>
      <c r="HEN193"/>
      <c r="HEO193"/>
      <c r="HEP193"/>
      <c r="HEQ193"/>
      <c r="HER193"/>
      <c r="HES193"/>
      <c r="HET193"/>
      <c r="HEU193"/>
      <c r="HEV193"/>
      <c r="HEW193"/>
      <c r="HEX193"/>
      <c r="HEY193"/>
      <c r="HEZ193"/>
      <c r="HFA193"/>
      <c r="HFB193"/>
      <c r="HFC193"/>
      <c r="HFD193"/>
      <c r="HFE193"/>
      <c r="HFF193"/>
      <c r="HFG193"/>
      <c r="HFH193"/>
      <c r="HFI193"/>
      <c r="HFJ193"/>
      <c r="HFK193"/>
      <c r="HFL193"/>
      <c r="HFM193"/>
      <c r="HFN193"/>
      <c r="HFO193"/>
      <c r="HFP193"/>
      <c r="HFQ193"/>
      <c r="HFR193"/>
      <c r="HFS193"/>
      <c r="HFT193"/>
      <c r="HFU193"/>
      <c r="HFV193"/>
      <c r="HFW193"/>
      <c r="HFX193"/>
      <c r="HFY193"/>
      <c r="HFZ193"/>
      <c r="HGA193"/>
      <c r="HGB193"/>
      <c r="HGC193"/>
      <c r="HGD193"/>
      <c r="HGE193"/>
      <c r="HGF193"/>
      <c r="HGG193"/>
      <c r="HGH193"/>
      <c r="HGI193"/>
      <c r="HGJ193"/>
      <c r="HGK193"/>
      <c r="HGL193"/>
      <c r="HGM193"/>
      <c r="HGN193"/>
      <c r="HGO193"/>
      <c r="HGP193"/>
      <c r="HGQ193"/>
      <c r="HGR193"/>
      <c r="HGS193"/>
      <c r="HGT193"/>
      <c r="HGU193"/>
      <c r="HGV193"/>
      <c r="HGW193"/>
      <c r="HGX193"/>
      <c r="HGY193"/>
      <c r="HGZ193"/>
      <c r="HHA193"/>
      <c r="HHB193"/>
      <c r="HHC193"/>
      <c r="HHD193"/>
      <c r="HHE193"/>
      <c r="HHF193"/>
      <c r="HHG193"/>
      <c r="HHH193"/>
      <c r="HHI193"/>
      <c r="HHJ193"/>
      <c r="HHK193"/>
      <c r="HHL193"/>
      <c r="HHM193"/>
      <c r="HHN193"/>
      <c r="HHO193"/>
      <c r="HHP193"/>
      <c r="HHQ193"/>
      <c r="HHR193"/>
      <c r="HHS193"/>
      <c r="HHT193"/>
      <c r="HHU193"/>
      <c r="HHV193"/>
      <c r="HHW193"/>
      <c r="HHX193"/>
      <c r="HHY193"/>
      <c r="HHZ193"/>
      <c r="HIA193"/>
      <c r="HIB193"/>
      <c r="HIC193"/>
      <c r="HID193"/>
      <c r="HIE193"/>
      <c r="HIF193"/>
      <c r="HIG193"/>
      <c r="HIH193"/>
      <c r="HII193"/>
      <c r="HIJ193"/>
      <c r="HIK193"/>
      <c r="HIL193"/>
      <c r="HIM193"/>
      <c r="HIN193"/>
      <c r="HIO193"/>
      <c r="HIP193"/>
      <c r="HIQ193"/>
      <c r="HIR193"/>
      <c r="HIS193"/>
      <c r="HIT193"/>
      <c r="HIU193"/>
      <c r="HIV193"/>
      <c r="HIW193"/>
      <c r="HIX193"/>
      <c r="HIY193"/>
      <c r="HIZ193"/>
      <c r="HJA193"/>
      <c r="HJB193"/>
      <c r="HJC193"/>
      <c r="HJD193"/>
      <c r="HJE193"/>
      <c r="HJF193"/>
      <c r="HJG193"/>
      <c r="HJH193"/>
      <c r="HJI193"/>
      <c r="HJJ193"/>
      <c r="HJK193"/>
      <c r="HJL193"/>
      <c r="HJM193"/>
      <c r="HJN193"/>
      <c r="HJO193"/>
      <c r="HJP193"/>
      <c r="HJQ193"/>
      <c r="HJR193"/>
      <c r="HJS193"/>
      <c r="HJT193"/>
      <c r="HJU193"/>
      <c r="HJV193"/>
      <c r="HJW193"/>
      <c r="HJX193"/>
      <c r="HJY193"/>
      <c r="HJZ193"/>
      <c r="HKA193"/>
      <c r="HKB193"/>
      <c r="HKC193"/>
      <c r="HKD193"/>
      <c r="HKE193"/>
      <c r="HKF193"/>
      <c r="HKG193"/>
      <c r="HKH193"/>
      <c r="HKI193"/>
      <c r="HKJ193"/>
      <c r="HKK193"/>
      <c r="HKL193"/>
      <c r="HKM193"/>
      <c r="HKN193"/>
      <c r="HKO193"/>
      <c r="HKP193"/>
      <c r="HKQ193"/>
      <c r="HKR193"/>
      <c r="HKS193"/>
      <c r="HKT193"/>
      <c r="HKU193"/>
      <c r="HKV193"/>
      <c r="HKW193"/>
      <c r="HKX193"/>
      <c r="HKY193"/>
      <c r="HKZ193"/>
      <c r="HLA193"/>
      <c r="HLB193"/>
      <c r="HLC193"/>
      <c r="HLD193"/>
      <c r="HLE193"/>
      <c r="HLF193"/>
      <c r="HLG193"/>
      <c r="HLH193"/>
      <c r="HLI193"/>
      <c r="HLJ193"/>
      <c r="HLK193"/>
      <c r="HLL193"/>
      <c r="HLM193"/>
      <c r="HLN193"/>
      <c r="HLO193"/>
      <c r="HLP193"/>
      <c r="HLQ193"/>
      <c r="HLR193"/>
      <c r="HLS193"/>
      <c r="HLT193"/>
      <c r="HLU193"/>
      <c r="HLV193"/>
      <c r="HLW193"/>
      <c r="HLX193"/>
      <c r="HLY193"/>
      <c r="HLZ193"/>
      <c r="HMA193"/>
      <c r="HMB193"/>
      <c r="HMC193"/>
      <c r="HMD193"/>
      <c r="HME193"/>
      <c r="HMF193"/>
      <c r="HMG193"/>
      <c r="HMH193"/>
      <c r="HMI193"/>
      <c r="HMJ193"/>
      <c r="HMK193"/>
      <c r="HML193"/>
      <c r="HMM193"/>
      <c r="HMN193"/>
      <c r="HMO193"/>
      <c r="HMP193"/>
      <c r="HMQ193"/>
      <c r="HMR193"/>
      <c r="HMS193"/>
      <c r="HMT193"/>
      <c r="HMU193"/>
      <c r="HMV193"/>
      <c r="HMW193"/>
      <c r="HMX193"/>
      <c r="HMY193"/>
      <c r="HMZ193"/>
      <c r="HNA193"/>
      <c r="HNB193"/>
      <c r="HNC193"/>
      <c r="HND193"/>
      <c r="HNE193"/>
      <c r="HNF193"/>
      <c r="HNG193"/>
      <c r="HNH193"/>
      <c r="HNI193"/>
      <c r="HNJ193"/>
      <c r="HNK193"/>
      <c r="HNL193"/>
      <c r="HNM193"/>
      <c r="HNN193"/>
      <c r="HNO193"/>
      <c r="HNP193"/>
      <c r="HNQ193"/>
      <c r="HNR193"/>
      <c r="HNS193"/>
      <c r="HNT193"/>
      <c r="HNU193"/>
      <c r="HNV193"/>
      <c r="HNW193"/>
      <c r="HNX193"/>
      <c r="HNY193"/>
      <c r="HNZ193"/>
      <c r="HOA193"/>
      <c r="HOB193"/>
      <c r="HOC193"/>
      <c r="HOD193"/>
      <c r="HOE193"/>
      <c r="HOF193"/>
      <c r="HOG193"/>
      <c r="HOH193"/>
      <c r="HOI193"/>
      <c r="HOJ193"/>
      <c r="HOK193"/>
      <c r="HOL193"/>
      <c r="HOM193"/>
      <c r="HON193"/>
      <c r="HOO193"/>
      <c r="HOP193"/>
      <c r="HOQ193"/>
      <c r="HOR193"/>
      <c r="HOS193"/>
      <c r="HOT193"/>
      <c r="HOU193"/>
      <c r="HOV193"/>
      <c r="HOW193"/>
      <c r="HOX193"/>
      <c r="HOY193"/>
      <c r="HOZ193"/>
      <c r="HPA193"/>
      <c r="HPB193"/>
      <c r="HPC193"/>
      <c r="HPD193"/>
      <c r="HPE193"/>
      <c r="HPF193"/>
      <c r="HPG193"/>
      <c r="HPH193"/>
      <c r="HPI193"/>
      <c r="HPJ193"/>
      <c r="HPK193"/>
      <c r="HPL193"/>
      <c r="HPM193"/>
      <c r="HPN193"/>
      <c r="HPO193"/>
      <c r="HPP193"/>
      <c r="HPQ193"/>
      <c r="HPR193"/>
      <c r="HPS193"/>
      <c r="HPT193"/>
      <c r="HPU193"/>
      <c r="HPV193"/>
      <c r="HPW193"/>
      <c r="HPX193"/>
      <c r="HPY193"/>
      <c r="HPZ193"/>
      <c r="HQA193"/>
      <c r="HQB193"/>
      <c r="HQC193"/>
      <c r="HQD193"/>
      <c r="HQE193"/>
      <c r="HQF193"/>
      <c r="HQG193"/>
      <c r="HQH193"/>
      <c r="HQI193"/>
      <c r="HQJ193"/>
      <c r="HQK193"/>
      <c r="HQL193"/>
      <c r="HQM193"/>
      <c r="HQN193"/>
      <c r="HQO193"/>
      <c r="HQP193"/>
      <c r="HQQ193"/>
      <c r="HQR193"/>
      <c r="HQS193"/>
      <c r="HQT193"/>
      <c r="HQU193"/>
      <c r="HQV193"/>
      <c r="HQW193"/>
      <c r="HQX193"/>
      <c r="HQY193"/>
      <c r="HQZ193"/>
      <c r="HRA193"/>
      <c r="HRB193"/>
      <c r="HRC193"/>
      <c r="HRD193"/>
      <c r="HRE193"/>
      <c r="HRF193"/>
      <c r="HRG193"/>
      <c r="HRH193"/>
      <c r="HRI193"/>
      <c r="HRJ193"/>
      <c r="HRK193"/>
      <c r="HRL193"/>
      <c r="HRM193"/>
      <c r="HRN193"/>
      <c r="HRO193"/>
      <c r="HRP193"/>
      <c r="HRQ193"/>
      <c r="HRR193"/>
      <c r="HRS193"/>
      <c r="HRT193"/>
      <c r="HRU193"/>
      <c r="HRV193"/>
      <c r="HRW193"/>
      <c r="HRX193"/>
      <c r="HRY193"/>
      <c r="HRZ193"/>
      <c r="HSA193"/>
      <c r="HSB193"/>
      <c r="HSC193"/>
      <c r="HSD193"/>
      <c r="HSE193"/>
      <c r="HSF193"/>
      <c r="HSG193"/>
      <c r="HSH193"/>
      <c r="HSI193"/>
      <c r="HSJ193"/>
      <c r="HSK193"/>
      <c r="HSL193"/>
      <c r="HSM193"/>
      <c r="HSN193"/>
      <c r="HSO193"/>
      <c r="HSP193"/>
      <c r="HSQ193"/>
      <c r="HSR193"/>
      <c r="HSS193"/>
      <c r="HST193"/>
      <c r="HSU193"/>
      <c r="HSV193"/>
      <c r="HSW193"/>
      <c r="HSX193"/>
      <c r="HSY193"/>
      <c r="HSZ193"/>
      <c r="HTA193"/>
      <c r="HTB193"/>
      <c r="HTC193"/>
      <c r="HTD193"/>
      <c r="HTE193"/>
      <c r="HTF193"/>
      <c r="HTG193"/>
      <c r="HTH193"/>
      <c r="HTI193"/>
      <c r="HTJ193"/>
      <c r="HTK193"/>
      <c r="HTL193"/>
      <c r="HTM193"/>
      <c r="HTN193"/>
      <c r="HTO193"/>
      <c r="HTP193"/>
      <c r="HTQ193"/>
      <c r="HTR193"/>
      <c r="HTS193"/>
      <c r="HTT193"/>
      <c r="HTU193"/>
      <c r="HTV193"/>
      <c r="HTW193"/>
      <c r="HTX193"/>
      <c r="HTY193"/>
      <c r="HTZ193"/>
      <c r="HUA193"/>
      <c r="HUB193"/>
      <c r="HUC193"/>
      <c r="HUD193"/>
      <c r="HUE193"/>
      <c r="HUF193"/>
      <c r="HUG193"/>
      <c r="HUH193"/>
      <c r="HUI193"/>
      <c r="HUJ193"/>
      <c r="HUK193"/>
      <c r="HUL193"/>
      <c r="HUM193"/>
      <c r="HUN193"/>
      <c r="HUO193"/>
      <c r="HUP193"/>
      <c r="HUQ193"/>
      <c r="HUR193"/>
      <c r="HUS193"/>
      <c r="HUT193"/>
      <c r="HUU193"/>
      <c r="HUV193"/>
      <c r="HUW193"/>
      <c r="HUX193"/>
      <c r="HUY193"/>
      <c r="HUZ193"/>
      <c r="HVA193"/>
      <c r="HVB193"/>
      <c r="HVC193"/>
      <c r="HVD193"/>
      <c r="HVE193"/>
      <c r="HVF193"/>
      <c r="HVG193"/>
      <c r="HVH193"/>
      <c r="HVI193"/>
      <c r="HVJ193"/>
      <c r="HVK193"/>
      <c r="HVL193"/>
      <c r="HVM193"/>
      <c r="HVN193"/>
      <c r="HVO193"/>
      <c r="HVP193"/>
      <c r="HVQ193"/>
      <c r="HVR193"/>
      <c r="HVS193"/>
      <c r="HVT193"/>
      <c r="HVU193"/>
      <c r="HVV193"/>
      <c r="HVW193"/>
      <c r="HVX193"/>
      <c r="HVY193"/>
      <c r="HVZ193"/>
      <c r="HWA193"/>
      <c r="HWB193"/>
      <c r="HWC193"/>
      <c r="HWD193"/>
      <c r="HWE193"/>
      <c r="HWF193"/>
      <c r="HWG193"/>
      <c r="HWH193"/>
      <c r="HWI193"/>
      <c r="HWJ193"/>
      <c r="HWK193"/>
      <c r="HWL193"/>
      <c r="HWM193"/>
      <c r="HWN193"/>
      <c r="HWO193"/>
      <c r="HWP193"/>
      <c r="HWQ193"/>
      <c r="HWR193"/>
      <c r="HWS193"/>
      <c r="HWT193"/>
      <c r="HWU193"/>
      <c r="HWV193"/>
      <c r="HWW193"/>
      <c r="HWX193"/>
      <c r="HWY193"/>
      <c r="HWZ193"/>
      <c r="HXA193"/>
      <c r="HXB193"/>
      <c r="HXC193"/>
      <c r="HXD193"/>
      <c r="HXE193"/>
      <c r="HXF193"/>
      <c r="HXG193"/>
      <c r="HXH193"/>
      <c r="HXI193"/>
      <c r="HXJ193"/>
      <c r="HXK193"/>
      <c r="HXL193"/>
      <c r="HXM193"/>
      <c r="HXN193"/>
      <c r="HXO193"/>
      <c r="HXP193"/>
      <c r="HXQ193"/>
      <c r="HXR193"/>
      <c r="HXS193"/>
      <c r="HXT193"/>
      <c r="HXU193"/>
      <c r="HXV193"/>
      <c r="HXW193"/>
      <c r="HXX193"/>
      <c r="HXY193"/>
      <c r="HXZ193"/>
      <c r="HYA193"/>
      <c r="HYB193"/>
      <c r="HYC193"/>
      <c r="HYD193"/>
      <c r="HYE193"/>
      <c r="HYF193"/>
      <c r="HYG193"/>
      <c r="HYH193"/>
      <c r="HYI193"/>
      <c r="HYJ193"/>
      <c r="HYK193"/>
      <c r="HYL193"/>
      <c r="HYM193"/>
      <c r="HYN193"/>
      <c r="HYO193"/>
      <c r="HYP193"/>
      <c r="HYQ193"/>
      <c r="HYR193"/>
      <c r="HYS193"/>
      <c r="HYT193"/>
      <c r="HYU193"/>
      <c r="HYV193"/>
      <c r="HYW193"/>
      <c r="HYX193"/>
      <c r="HYY193"/>
      <c r="HYZ193"/>
      <c r="HZA193"/>
      <c r="HZB193"/>
      <c r="HZC193"/>
      <c r="HZD193"/>
      <c r="HZE193"/>
      <c r="HZF193"/>
      <c r="HZG193"/>
      <c r="HZH193"/>
      <c r="HZI193"/>
      <c r="HZJ193"/>
      <c r="HZK193"/>
      <c r="HZL193"/>
      <c r="HZM193"/>
      <c r="HZN193"/>
      <c r="HZO193"/>
      <c r="HZP193"/>
      <c r="HZQ193"/>
      <c r="HZR193"/>
      <c r="HZS193"/>
      <c r="HZT193"/>
      <c r="HZU193"/>
      <c r="HZV193"/>
      <c r="HZW193"/>
      <c r="HZX193"/>
      <c r="HZY193"/>
      <c r="HZZ193"/>
      <c r="IAA193"/>
      <c r="IAB193"/>
      <c r="IAC193"/>
      <c r="IAD193"/>
      <c r="IAE193"/>
      <c r="IAF193"/>
      <c r="IAG193"/>
      <c r="IAH193"/>
      <c r="IAI193"/>
      <c r="IAJ193"/>
      <c r="IAK193"/>
      <c r="IAL193"/>
      <c r="IAM193"/>
      <c r="IAN193"/>
      <c r="IAO193"/>
      <c r="IAP193"/>
      <c r="IAQ193"/>
      <c r="IAR193"/>
      <c r="IAS193"/>
      <c r="IAT193"/>
      <c r="IAU193"/>
      <c r="IAV193"/>
      <c r="IAW193"/>
      <c r="IAX193"/>
      <c r="IAY193"/>
      <c r="IAZ193"/>
      <c r="IBA193"/>
      <c r="IBB193"/>
      <c r="IBC193"/>
      <c r="IBD193"/>
      <c r="IBE193"/>
      <c r="IBF193"/>
      <c r="IBG193"/>
      <c r="IBH193"/>
      <c r="IBI193"/>
      <c r="IBJ193"/>
      <c r="IBK193"/>
      <c r="IBL193"/>
      <c r="IBM193"/>
      <c r="IBN193"/>
      <c r="IBO193"/>
      <c r="IBP193"/>
      <c r="IBQ193"/>
      <c r="IBR193"/>
      <c r="IBS193"/>
      <c r="IBT193"/>
      <c r="IBU193"/>
      <c r="IBV193"/>
      <c r="IBW193"/>
      <c r="IBX193"/>
      <c r="IBY193"/>
      <c r="IBZ193"/>
      <c r="ICA193"/>
      <c r="ICB193"/>
      <c r="ICC193"/>
      <c r="ICD193"/>
      <c r="ICE193"/>
      <c r="ICF193"/>
      <c r="ICG193"/>
      <c r="ICH193"/>
      <c r="ICI193"/>
      <c r="ICJ193"/>
      <c r="ICK193"/>
      <c r="ICL193"/>
      <c r="ICM193"/>
      <c r="ICN193"/>
      <c r="ICO193"/>
      <c r="ICP193"/>
      <c r="ICQ193"/>
      <c r="ICR193"/>
      <c r="ICS193"/>
      <c r="ICT193"/>
      <c r="ICU193"/>
      <c r="ICV193"/>
      <c r="ICW193"/>
      <c r="ICX193"/>
      <c r="ICY193"/>
      <c r="ICZ193"/>
      <c r="IDA193"/>
      <c r="IDB193"/>
      <c r="IDC193"/>
      <c r="IDD193"/>
      <c r="IDE193"/>
      <c r="IDF193"/>
      <c r="IDG193"/>
      <c r="IDH193"/>
      <c r="IDI193"/>
      <c r="IDJ193"/>
      <c r="IDK193"/>
      <c r="IDL193"/>
      <c r="IDM193"/>
      <c r="IDN193"/>
      <c r="IDO193"/>
      <c r="IDP193"/>
      <c r="IDQ193"/>
      <c r="IDR193"/>
      <c r="IDS193"/>
      <c r="IDT193"/>
      <c r="IDU193"/>
      <c r="IDV193"/>
      <c r="IDW193"/>
      <c r="IDX193"/>
      <c r="IDY193"/>
      <c r="IDZ193"/>
      <c r="IEA193"/>
      <c r="IEB193"/>
      <c r="IEC193"/>
      <c r="IED193"/>
      <c r="IEE193"/>
      <c r="IEF193"/>
      <c r="IEG193"/>
      <c r="IEH193"/>
      <c r="IEI193"/>
      <c r="IEJ193"/>
      <c r="IEK193"/>
      <c r="IEL193"/>
      <c r="IEM193"/>
      <c r="IEN193"/>
      <c r="IEO193"/>
      <c r="IEP193"/>
      <c r="IEQ193"/>
      <c r="IER193"/>
      <c r="IES193"/>
      <c r="IET193"/>
      <c r="IEU193"/>
      <c r="IEV193"/>
      <c r="IEW193"/>
      <c r="IEX193"/>
      <c r="IEY193"/>
      <c r="IEZ193"/>
      <c r="IFA193"/>
      <c r="IFB193"/>
      <c r="IFC193"/>
      <c r="IFD193"/>
      <c r="IFE193"/>
      <c r="IFF193"/>
      <c r="IFG193"/>
      <c r="IFH193"/>
      <c r="IFI193"/>
      <c r="IFJ193"/>
      <c r="IFK193"/>
      <c r="IFL193"/>
      <c r="IFM193"/>
      <c r="IFN193"/>
      <c r="IFO193"/>
      <c r="IFP193"/>
      <c r="IFQ193"/>
      <c r="IFR193"/>
      <c r="IFS193"/>
      <c r="IFT193"/>
      <c r="IFU193"/>
      <c r="IFV193"/>
      <c r="IFW193"/>
      <c r="IFX193"/>
      <c r="IFY193"/>
      <c r="IFZ193"/>
      <c r="IGA193"/>
      <c r="IGB193"/>
      <c r="IGC193"/>
      <c r="IGD193"/>
      <c r="IGE193"/>
      <c r="IGF193"/>
      <c r="IGG193"/>
      <c r="IGH193"/>
      <c r="IGI193"/>
      <c r="IGJ193"/>
      <c r="IGK193"/>
      <c r="IGL193"/>
      <c r="IGM193"/>
      <c r="IGN193"/>
      <c r="IGO193"/>
      <c r="IGP193"/>
      <c r="IGQ193"/>
      <c r="IGR193"/>
      <c r="IGS193"/>
      <c r="IGT193"/>
      <c r="IGU193"/>
      <c r="IGV193"/>
      <c r="IGW193"/>
      <c r="IGX193"/>
      <c r="IGY193"/>
      <c r="IGZ193"/>
      <c r="IHA193"/>
      <c r="IHB193"/>
      <c r="IHC193"/>
      <c r="IHD193"/>
      <c r="IHE193"/>
      <c r="IHF193"/>
      <c r="IHG193"/>
      <c r="IHH193"/>
      <c r="IHI193"/>
      <c r="IHJ193"/>
      <c r="IHK193"/>
      <c r="IHL193"/>
      <c r="IHM193"/>
      <c r="IHN193"/>
      <c r="IHO193"/>
      <c r="IHP193"/>
      <c r="IHQ193"/>
      <c r="IHR193"/>
      <c r="IHS193"/>
      <c r="IHT193"/>
      <c r="IHU193"/>
      <c r="IHV193"/>
      <c r="IHW193"/>
      <c r="IHX193"/>
      <c r="IHY193"/>
      <c r="IHZ193"/>
      <c r="IIA193"/>
      <c r="IIB193"/>
      <c r="IIC193"/>
      <c r="IID193"/>
      <c r="IIE193"/>
      <c r="IIF193"/>
      <c r="IIG193"/>
      <c r="IIH193"/>
      <c r="III193"/>
      <c r="IIJ193"/>
      <c r="IIK193"/>
      <c r="IIL193"/>
      <c r="IIM193"/>
      <c r="IIN193"/>
      <c r="IIO193"/>
      <c r="IIP193"/>
      <c r="IIQ193"/>
      <c r="IIR193"/>
      <c r="IIS193"/>
      <c r="IIT193"/>
      <c r="IIU193"/>
      <c r="IIV193"/>
      <c r="IIW193"/>
      <c r="IIX193"/>
      <c r="IIY193"/>
      <c r="IIZ193"/>
      <c r="IJA193"/>
      <c r="IJB193"/>
      <c r="IJC193"/>
      <c r="IJD193"/>
      <c r="IJE193"/>
      <c r="IJF193"/>
      <c r="IJG193"/>
      <c r="IJH193"/>
      <c r="IJI193"/>
      <c r="IJJ193"/>
      <c r="IJK193"/>
      <c r="IJL193"/>
      <c r="IJM193"/>
      <c r="IJN193"/>
      <c r="IJO193"/>
      <c r="IJP193"/>
      <c r="IJQ193"/>
      <c r="IJR193"/>
      <c r="IJS193"/>
      <c r="IJT193"/>
      <c r="IJU193"/>
      <c r="IJV193"/>
      <c r="IJW193"/>
      <c r="IJX193"/>
      <c r="IJY193"/>
      <c r="IJZ193"/>
      <c r="IKA193"/>
      <c r="IKB193"/>
      <c r="IKC193"/>
      <c r="IKD193"/>
      <c r="IKE193"/>
      <c r="IKF193"/>
      <c r="IKG193"/>
      <c r="IKH193"/>
      <c r="IKI193"/>
      <c r="IKJ193"/>
      <c r="IKK193"/>
      <c r="IKL193"/>
      <c r="IKM193"/>
      <c r="IKN193"/>
      <c r="IKO193"/>
      <c r="IKP193"/>
      <c r="IKQ193"/>
      <c r="IKR193"/>
      <c r="IKS193"/>
      <c r="IKT193"/>
      <c r="IKU193"/>
      <c r="IKV193"/>
      <c r="IKW193"/>
      <c r="IKX193"/>
      <c r="IKY193"/>
      <c r="IKZ193"/>
      <c r="ILA193"/>
      <c r="ILB193"/>
      <c r="ILC193"/>
      <c r="ILD193"/>
      <c r="ILE193"/>
      <c r="ILF193"/>
      <c r="ILG193"/>
      <c r="ILH193"/>
      <c r="ILI193"/>
      <c r="ILJ193"/>
      <c r="ILK193"/>
      <c r="ILL193"/>
      <c r="ILM193"/>
      <c r="ILN193"/>
      <c r="ILO193"/>
      <c r="ILP193"/>
      <c r="ILQ193"/>
      <c r="ILR193"/>
      <c r="ILS193"/>
      <c r="ILT193"/>
      <c r="ILU193"/>
      <c r="ILV193"/>
      <c r="ILW193"/>
      <c r="ILX193"/>
      <c r="ILY193"/>
      <c r="ILZ193"/>
      <c r="IMA193"/>
      <c r="IMB193"/>
      <c r="IMC193"/>
      <c r="IMD193"/>
      <c r="IME193"/>
      <c r="IMF193"/>
      <c r="IMG193"/>
      <c r="IMH193"/>
      <c r="IMI193"/>
      <c r="IMJ193"/>
      <c r="IMK193"/>
      <c r="IML193"/>
      <c r="IMM193"/>
      <c r="IMN193"/>
      <c r="IMO193"/>
      <c r="IMP193"/>
      <c r="IMQ193"/>
      <c r="IMR193"/>
      <c r="IMS193"/>
      <c r="IMT193"/>
      <c r="IMU193"/>
      <c r="IMV193"/>
      <c r="IMW193"/>
      <c r="IMX193"/>
      <c r="IMY193"/>
      <c r="IMZ193"/>
      <c r="INA193"/>
      <c r="INB193"/>
      <c r="INC193"/>
      <c r="IND193"/>
      <c r="INE193"/>
      <c r="INF193"/>
      <c r="ING193"/>
      <c r="INH193"/>
      <c r="INI193"/>
      <c r="INJ193"/>
      <c r="INK193"/>
      <c r="INL193"/>
      <c r="INM193"/>
      <c r="INN193"/>
      <c r="INO193"/>
      <c r="INP193"/>
      <c r="INQ193"/>
      <c r="INR193"/>
      <c r="INS193"/>
      <c r="INT193"/>
      <c r="INU193"/>
      <c r="INV193"/>
      <c r="INW193"/>
      <c r="INX193"/>
      <c r="INY193"/>
      <c r="INZ193"/>
      <c r="IOA193"/>
      <c r="IOB193"/>
      <c r="IOC193"/>
      <c r="IOD193"/>
      <c r="IOE193"/>
      <c r="IOF193"/>
      <c r="IOG193"/>
      <c r="IOH193"/>
      <c r="IOI193"/>
      <c r="IOJ193"/>
      <c r="IOK193"/>
      <c r="IOL193"/>
      <c r="IOM193"/>
      <c r="ION193"/>
      <c r="IOO193"/>
      <c r="IOP193"/>
      <c r="IOQ193"/>
      <c r="IOR193"/>
      <c r="IOS193"/>
      <c r="IOT193"/>
      <c r="IOU193"/>
      <c r="IOV193"/>
      <c r="IOW193"/>
      <c r="IOX193"/>
      <c r="IOY193"/>
      <c r="IOZ193"/>
      <c r="IPA193"/>
      <c r="IPB193"/>
      <c r="IPC193"/>
      <c r="IPD193"/>
      <c r="IPE193"/>
      <c r="IPF193"/>
      <c r="IPG193"/>
      <c r="IPH193"/>
      <c r="IPI193"/>
      <c r="IPJ193"/>
      <c r="IPK193"/>
      <c r="IPL193"/>
      <c r="IPM193"/>
      <c r="IPN193"/>
      <c r="IPO193"/>
      <c r="IPP193"/>
      <c r="IPQ193"/>
      <c r="IPR193"/>
      <c r="IPS193"/>
      <c r="IPT193"/>
      <c r="IPU193"/>
      <c r="IPV193"/>
      <c r="IPW193"/>
      <c r="IPX193"/>
      <c r="IPY193"/>
      <c r="IPZ193"/>
      <c r="IQA193"/>
      <c r="IQB193"/>
      <c r="IQC193"/>
      <c r="IQD193"/>
      <c r="IQE193"/>
      <c r="IQF193"/>
      <c r="IQG193"/>
      <c r="IQH193"/>
      <c r="IQI193"/>
      <c r="IQJ193"/>
      <c r="IQK193"/>
      <c r="IQL193"/>
      <c r="IQM193"/>
      <c r="IQN193"/>
      <c r="IQO193"/>
      <c r="IQP193"/>
      <c r="IQQ193"/>
      <c r="IQR193"/>
      <c r="IQS193"/>
      <c r="IQT193"/>
      <c r="IQU193"/>
      <c r="IQV193"/>
      <c r="IQW193"/>
      <c r="IQX193"/>
      <c r="IQY193"/>
      <c r="IQZ193"/>
      <c r="IRA193"/>
      <c r="IRB193"/>
      <c r="IRC193"/>
      <c r="IRD193"/>
      <c r="IRE193"/>
      <c r="IRF193"/>
      <c r="IRG193"/>
      <c r="IRH193"/>
      <c r="IRI193"/>
      <c r="IRJ193"/>
      <c r="IRK193"/>
      <c r="IRL193"/>
      <c r="IRM193"/>
      <c r="IRN193"/>
      <c r="IRO193"/>
      <c r="IRP193"/>
      <c r="IRQ193"/>
      <c r="IRR193"/>
      <c r="IRS193"/>
      <c r="IRT193"/>
      <c r="IRU193"/>
      <c r="IRV193"/>
      <c r="IRW193"/>
      <c r="IRX193"/>
      <c r="IRY193"/>
      <c r="IRZ193"/>
      <c r="ISA193"/>
      <c r="ISB193"/>
      <c r="ISC193"/>
      <c r="ISD193"/>
      <c r="ISE193"/>
      <c r="ISF193"/>
      <c r="ISG193"/>
      <c r="ISH193"/>
      <c r="ISI193"/>
      <c r="ISJ193"/>
      <c r="ISK193"/>
      <c r="ISL193"/>
      <c r="ISM193"/>
      <c r="ISN193"/>
      <c r="ISO193"/>
      <c r="ISP193"/>
      <c r="ISQ193"/>
      <c r="ISR193"/>
      <c r="ISS193"/>
      <c r="IST193"/>
      <c r="ISU193"/>
      <c r="ISV193"/>
      <c r="ISW193"/>
      <c r="ISX193"/>
      <c r="ISY193"/>
      <c r="ISZ193"/>
      <c r="ITA193"/>
      <c r="ITB193"/>
      <c r="ITC193"/>
      <c r="ITD193"/>
      <c r="ITE193"/>
      <c r="ITF193"/>
      <c r="ITG193"/>
      <c r="ITH193"/>
      <c r="ITI193"/>
      <c r="ITJ193"/>
      <c r="ITK193"/>
      <c r="ITL193"/>
      <c r="ITM193"/>
      <c r="ITN193"/>
      <c r="ITO193"/>
      <c r="ITP193"/>
      <c r="ITQ193"/>
      <c r="ITR193"/>
      <c r="ITS193"/>
      <c r="ITT193"/>
      <c r="ITU193"/>
      <c r="ITV193"/>
      <c r="ITW193"/>
      <c r="ITX193"/>
      <c r="ITY193"/>
      <c r="ITZ193"/>
      <c r="IUA193"/>
      <c r="IUB193"/>
      <c r="IUC193"/>
      <c r="IUD193"/>
      <c r="IUE193"/>
      <c r="IUF193"/>
      <c r="IUG193"/>
      <c r="IUH193"/>
      <c r="IUI193"/>
      <c r="IUJ193"/>
      <c r="IUK193"/>
      <c r="IUL193"/>
      <c r="IUM193"/>
      <c r="IUN193"/>
      <c r="IUO193"/>
      <c r="IUP193"/>
      <c r="IUQ193"/>
      <c r="IUR193"/>
      <c r="IUS193"/>
      <c r="IUT193"/>
      <c r="IUU193"/>
      <c r="IUV193"/>
      <c r="IUW193"/>
      <c r="IUX193"/>
      <c r="IUY193"/>
      <c r="IUZ193"/>
      <c r="IVA193"/>
      <c r="IVB193"/>
      <c r="IVC193"/>
      <c r="IVD193"/>
      <c r="IVE193"/>
      <c r="IVF193"/>
      <c r="IVG193"/>
      <c r="IVH193"/>
      <c r="IVI193"/>
      <c r="IVJ193"/>
      <c r="IVK193"/>
      <c r="IVL193"/>
      <c r="IVM193"/>
      <c r="IVN193"/>
      <c r="IVO193"/>
      <c r="IVP193"/>
      <c r="IVQ193"/>
      <c r="IVR193"/>
      <c r="IVS193"/>
      <c r="IVT193"/>
      <c r="IVU193"/>
      <c r="IVV193"/>
      <c r="IVW193"/>
      <c r="IVX193"/>
      <c r="IVY193"/>
      <c r="IVZ193"/>
      <c r="IWA193"/>
      <c r="IWB193"/>
      <c r="IWC193"/>
      <c r="IWD193"/>
      <c r="IWE193"/>
      <c r="IWF193"/>
      <c r="IWG193"/>
      <c r="IWH193"/>
      <c r="IWI193"/>
      <c r="IWJ193"/>
      <c r="IWK193"/>
      <c r="IWL193"/>
      <c r="IWM193"/>
      <c r="IWN193"/>
      <c r="IWO193"/>
      <c r="IWP193"/>
      <c r="IWQ193"/>
      <c r="IWR193"/>
      <c r="IWS193"/>
      <c r="IWT193"/>
      <c r="IWU193"/>
      <c r="IWV193"/>
      <c r="IWW193"/>
      <c r="IWX193"/>
      <c r="IWY193"/>
      <c r="IWZ193"/>
      <c r="IXA193"/>
      <c r="IXB193"/>
      <c r="IXC193"/>
      <c r="IXD193"/>
      <c r="IXE193"/>
      <c r="IXF193"/>
      <c r="IXG193"/>
      <c r="IXH193"/>
      <c r="IXI193"/>
      <c r="IXJ193"/>
      <c r="IXK193"/>
      <c r="IXL193"/>
      <c r="IXM193"/>
      <c r="IXN193"/>
      <c r="IXO193"/>
      <c r="IXP193"/>
      <c r="IXQ193"/>
      <c r="IXR193"/>
      <c r="IXS193"/>
      <c r="IXT193"/>
      <c r="IXU193"/>
      <c r="IXV193"/>
      <c r="IXW193"/>
      <c r="IXX193"/>
      <c r="IXY193"/>
      <c r="IXZ193"/>
      <c r="IYA193"/>
      <c r="IYB193"/>
      <c r="IYC193"/>
      <c r="IYD193"/>
      <c r="IYE193"/>
      <c r="IYF193"/>
      <c r="IYG193"/>
      <c r="IYH193"/>
      <c r="IYI193"/>
      <c r="IYJ193"/>
      <c r="IYK193"/>
      <c r="IYL193"/>
      <c r="IYM193"/>
      <c r="IYN193"/>
      <c r="IYO193"/>
      <c r="IYP193"/>
      <c r="IYQ193"/>
      <c r="IYR193"/>
      <c r="IYS193"/>
      <c r="IYT193"/>
      <c r="IYU193"/>
      <c r="IYV193"/>
      <c r="IYW193"/>
      <c r="IYX193"/>
      <c r="IYY193"/>
      <c r="IYZ193"/>
      <c r="IZA193"/>
      <c r="IZB193"/>
      <c r="IZC193"/>
      <c r="IZD193"/>
      <c r="IZE193"/>
      <c r="IZF193"/>
      <c r="IZG193"/>
      <c r="IZH193"/>
      <c r="IZI193"/>
      <c r="IZJ193"/>
      <c r="IZK193"/>
      <c r="IZL193"/>
      <c r="IZM193"/>
      <c r="IZN193"/>
      <c r="IZO193"/>
      <c r="IZP193"/>
      <c r="IZQ193"/>
      <c r="IZR193"/>
      <c r="IZS193"/>
      <c r="IZT193"/>
      <c r="IZU193"/>
      <c r="IZV193"/>
      <c r="IZW193"/>
      <c r="IZX193"/>
      <c r="IZY193"/>
      <c r="IZZ193"/>
      <c r="JAA193"/>
      <c r="JAB193"/>
      <c r="JAC193"/>
      <c r="JAD193"/>
      <c r="JAE193"/>
      <c r="JAF193"/>
      <c r="JAG193"/>
      <c r="JAH193"/>
      <c r="JAI193"/>
      <c r="JAJ193"/>
      <c r="JAK193"/>
      <c r="JAL193"/>
      <c r="JAM193"/>
      <c r="JAN193"/>
      <c r="JAO193"/>
      <c r="JAP193"/>
      <c r="JAQ193"/>
      <c r="JAR193"/>
      <c r="JAS193"/>
      <c r="JAT193"/>
      <c r="JAU193"/>
      <c r="JAV193"/>
      <c r="JAW193"/>
      <c r="JAX193"/>
      <c r="JAY193"/>
      <c r="JAZ193"/>
      <c r="JBA193"/>
      <c r="JBB193"/>
      <c r="JBC193"/>
      <c r="JBD193"/>
      <c r="JBE193"/>
      <c r="JBF193"/>
      <c r="JBG193"/>
      <c r="JBH193"/>
      <c r="JBI193"/>
      <c r="JBJ193"/>
      <c r="JBK193"/>
      <c r="JBL193"/>
      <c r="JBM193"/>
      <c r="JBN193"/>
      <c r="JBO193"/>
      <c r="JBP193"/>
      <c r="JBQ193"/>
      <c r="JBR193"/>
      <c r="JBS193"/>
      <c r="JBT193"/>
      <c r="JBU193"/>
      <c r="JBV193"/>
      <c r="JBW193"/>
      <c r="JBX193"/>
      <c r="JBY193"/>
      <c r="JBZ193"/>
      <c r="JCA193"/>
      <c r="JCB193"/>
      <c r="JCC193"/>
      <c r="JCD193"/>
      <c r="JCE193"/>
      <c r="JCF193"/>
      <c r="JCG193"/>
      <c r="JCH193"/>
      <c r="JCI193"/>
      <c r="JCJ193"/>
      <c r="JCK193"/>
      <c r="JCL193"/>
      <c r="JCM193"/>
      <c r="JCN193"/>
      <c r="JCO193"/>
      <c r="JCP193"/>
      <c r="JCQ193"/>
      <c r="JCR193"/>
      <c r="JCS193"/>
      <c r="JCT193"/>
      <c r="JCU193"/>
      <c r="JCV193"/>
      <c r="JCW193"/>
      <c r="JCX193"/>
      <c r="JCY193"/>
      <c r="JCZ193"/>
      <c r="JDA193"/>
      <c r="JDB193"/>
      <c r="JDC193"/>
      <c r="JDD193"/>
      <c r="JDE193"/>
      <c r="JDF193"/>
      <c r="JDG193"/>
      <c r="JDH193"/>
      <c r="JDI193"/>
      <c r="JDJ193"/>
      <c r="JDK193"/>
      <c r="JDL193"/>
      <c r="JDM193"/>
      <c r="JDN193"/>
      <c r="JDO193"/>
      <c r="JDP193"/>
      <c r="JDQ193"/>
      <c r="JDR193"/>
      <c r="JDS193"/>
      <c r="JDT193"/>
      <c r="JDU193"/>
      <c r="JDV193"/>
      <c r="JDW193"/>
      <c r="JDX193"/>
      <c r="JDY193"/>
      <c r="JDZ193"/>
      <c r="JEA193"/>
      <c r="JEB193"/>
      <c r="JEC193"/>
      <c r="JED193"/>
      <c r="JEE193"/>
      <c r="JEF193"/>
      <c r="JEG193"/>
      <c r="JEH193"/>
      <c r="JEI193"/>
      <c r="JEJ193"/>
      <c r="JEK193"/>
      <c r="JEL193"/>
      <c r="JEM193"/>
      <c r="JEN193"/>
      <c r="JEO193"/>
      <c r="JEP193"/>
      <c r="JEQ193"/>
      <c r="JER193"/>
      <c r="JES193"/>
      <c r="JET193"/>
      <c r="JEU193"/>
      <c r="JEV193"/>
      <c r="JEW193"/>
      <c r="JEX193"/>
      <c r="JEY193"/>
      <c r="JEZ193"/>
      <c r="JFA193"/>
      <c r="JFB193"/>
      <c r="JFC193"/>
      <c r="JFD193"/>
      <c r="JFE193"/>
      <c r="JFF193"/>
      <c r="JFG193"/>
      <c r="JFH193"/>
      <c r="JFI193"/>
      <c r="JFJ193"/>
      <c r="JFK193"/>
      <c r="JFL193"/>
      <c r="JFM193"/>
      <c r="JFN193"/>
      <c r="JFO193"/>
      <c r="JFP193"/>
      <c r="JFQ193"/>
      <c r="JFR193"/>
      <c r="JFS193"/>
      <c r="JFT193"/>
      <c r="JFU193"/>
      <c r="JFV193"/>
      <c r="JFW193"/>
      <c r="JFX193"/>
      <c r="JFY193"/>
      <c r="JFZ193"/>
      <c r="JGA193"/>
      <c r="JGB193"/>
      <c r="JGC193"/>
      <c r="JGD193"/>
      <c r="JGE193"/>
      <c r="JGF193"/>
      <c r="JGG193"/>
      <c r="JGH193"/>
      <c r="JGI193"/>
      <c r="JGJ193"/>
      <c r="JGK193"/>
      <c r="JGL193"/>
      <c r="JGM193"/>
      <c r="JGN193"/>
      <c r="JGO193"/>
      <c r="JGP193"/>
      <c r="JGQ193"/>
      <c r="JGR193"/>
      <c r="JGS193"/>
      <c r="JGT193"/>
      <c r="JGU193"/>
      <c r="JGV193"/>
      <c r="JGW193"/>
      <c r="JGX193"/>
      <c r="JGY193"/>
      <c r="JGZ193"/>
      <c r="JHA193"/>
      <c r="JHB193"/>
      <c r="JHC193"/>
      <c r="JHD193"/>
      <c r="JHE193"/>
      <c r="JHF193"/>
      <c r="JHG193"/>
      <c r="JHH193"/>
      <c r="JHI193"/>
      <c r="JHJ193"/>
      <c r="JHK193"/>
      <c r="JHL193"/>
      <c r="JHM193"/>
      <c r="JHN193"/>
      <c r="JHO193"/>
      <c r="JHP193"/>
      <c r="JHQ193"/>
      <c r="JHR193"/>
      <c r="JHS193"/>
      <c r="JHT193"/>
      <c r="JHU193"/>
      <c r="JHV193"/>
      <c r="JHW193"/>
      <c r="JHX193"/>
      <c r="JHY193"/>
      <c r="JHZ193"/>
      <c r="JIA193"/>
      <c r="JIB193"/>
      <c r="JIC193"/>
      <c r="JID193"/>
      <c r="JIE193"/>
      <c r="JIF193"/>
      <c r="JIG193"/>
      <c r="JIH193"/>
      <c r="JII193"/>
      <c r="JIJ193"/>
      <c r="JIK193"/>
      <c r="JIL193"/>
      <c r="JIM193"/>
      <c r="JIN193"/>
      <c r="JIO193"/>
      <c r="JIP193"/>
      <c r="JIQ193"/>
      <c r="JIR193"/>
      <c r="JIS193"/>
      <c r="JIT193"/>
      <c r="JIU193"/>
      <c r="JIV193"/>
      <c r="JIW193"/>
      <c r="JIX193"/>
      <c r="JIY193"/>
      <c r="JIZ193"/>
      <c r="JJA193"/>
      <c r="JJB193"/>
      <c r="JJC193"/>
      <c r="JJD193"/>
      <c r="JJE193"/>
      <c r="JJF193"/>
      <c r="JJG193"/>
      <c r="JJH193"/>
      <c r="JJI193"/>
      <c r="JJJ193"/>
      <c r="JJK193"/>
      <c r="JJL193"/>
      <c r="JJM193"/>
      <c r="JJN193"/>
      <c r="JJO193"/>
      <c r="JJP193"/>
      <c r="JJQ193"/>
      <c r="JJR193"/>
      <c r="JJS193"/>
      <c r="JJT193"/>
      <c r="JJU193"/>
      <c r="JJV193"/>
      <c r="JJW193"/>
      <c r="JJX193"/>
      <c r="JJY193"/>
      <c r="JJZ193"/>
      <c r="JKA193"/>
      <c r="JKB193"/>
      <c r="JKC193"/>
      <c r="JKD193"/>
      <c r="JKE193"/>
      <c r="JKF193"/>
      <c r="JKG193"/>
      <c r="JKH193"/>
      <c r="JKI193"/>
      <c r="JKJ193"/>
      <c r="JKK193"/>
      <c r="JKL193"/>
      <c r="JKM193"/>
      <c r="JKN193"/>
      <c r="JKO193"/>
      <c r="JKP193"/>
      <c r="JKQ193"/>
      <c r="JKR193"/>
      <c r="JKS193"/>
      <c r="JKT193"/>
      <c r="JKU193"/>
      <c r="JKV193"/>
      <c r="JKW193"/>
      <c r="JKX193"/>
      <c r="JKY193"/>
      <c r="JKZ193"/>
      <c r="JLA193"/>
      <c r="JLB193"/>
      <c r="JLC193"/>
      <c r="JLD193"/>
      <c r="JLE193"/>
      <c r="JLF193"/>
      <c r="JLG193"/>
      <c r="JLH193"/>
      <c r="JLI193"/>
      <c r="JLJ193"/>
      <c r="JLK193"/>
      <c r="JLL193"/>
      <c r="JLM193"/>
      <c r="JLN193"/>
      <c r="JLO193"/>
      <c r="JLP193"/>
      <c r="JLQ193"/>
      <c r="JLR193"/>
      <c r="JLS193"/>
      <c r="JLT193"/>
      <c r="JLU193"/>
      <c r="JLV193"/>
      <c r="JLW193"/>
      <c r="JLX193"/>
      <c r="JLY193"/>
      <c r="JLZ193"/>
      <c r="JMA193"/>
      <c r="JMB193"/>
      <c r="JMC193"/>
      <c r="JMD193"/>
      <c r="JME193"/>
      <c r="JMF193"/>
      <c r="JMG193"/>
      <c r="JMH193"/>
      <c r="JMI193"/>
      <c r="JMJ193"/>
      <c r="JMK193"/>
      <c r="JML193"/>
      <c r="JMM193"/>
      <c r="JMN193"/>
      <c r="JMO193"/>
      <c r="JMP193"/>
      <c r="JMQ193"/>
      <c r="JMR193"/>
      <c r="JMS193"/>
      <c r="JMT193"/>
      <c r="JMU193"/>
      <c r="JMV193"/>
      <c r="JMW193"/>
      <c r="JMX193"/>
      <c r="JMY193"/>
      <c r="JMZ193"/>
      <c r="JNA193"/>
      <c r="JNB193"/>
      <c r="JNC193"/>
      <c r="JND193"/>
      <c r="JNE193"/>
      <c r="JNF193"/>
      <c r="JNG193"/>
      <c r="JNH193"/>
      <c r="JNI193"/>
      <c r="JNJ193"/>
      <c r="JNK193"/>
      <c r="JNL193"/>
      <c r="JNM193"/>
      <c r="JNN193"/>
      <c r="JNO193"/>
      <c r="JNP193"/>
      <c r="JNQ193"/>
      <c r="JNR193"/>
      <c r="JNS193"/>
      <c r="JNT193"/>
      <c r="JNU193"/>
      <c r="JNV193"/>
      <c r="JNW193"/>
      <c r="JNX193"/>
      <c r="JNY193"/>
      <c r="JNZ193"/>
      <c r="JOA193"/>
      <c r="JOB193"/>
      <c r="JOC193"/>
      <c r="JOD193"/>
      <c r="JOE193"/>
      <c r="JOF193"/>
      <c r="JOG193"/>
      <c r="JOH193"/>
      <c r="JOI193"/>
      <c r="JOJ193"/>
      <c r="JOK193"/>
      <c r="JOL193"/>
      <c r="JOM193"/>
      <c r="JON193"/>
      <c r="JOO193"/>
      <c r="JOP193"/>
      <c r="JOQ193"/>
      <c r="JOR193"/>
      <c r="JOS193"/>
      <c r="JOT193"/>
      <c r="JOU193"/>
      <c r="JOV193"/>
      <c r="JOW193"/>
      <c r="JOX193"/>
      <c r="JOY193"/>
      <c r="JOZ193"/>
      <c r="JPA193"/>
      <c r="JPB193"/>
      <c r="JPC193"/>
      <c r="JPD193"/>
      <c r="JPE193"/>
      <c r="JPF193"/>
      <c r="JPG193"/>
      <c r="JPH193"/>
      <c r="JPI193"/>
      <c r="JPJ193"/>
      <c r="JPK193"/>
      <c r="JPL193"/>
      <c r="JPM193"/>
      <c r="JPN193"/>
      <c r="JPO193"/>
      <c r="JPP193"/>
      <c r="JPQ193"/>
      <c r="JPR193"/>
      <c r="JPS193"/>
      <c r="JPT193"/>
      <c r="JPU193"/>
      <c r="JPV193"/>
      <c r="JPW193"/>
      <c r="JPX193"/>
      <c r="JPY193"/>
      <c r="JPZ193"/>
      <c r="JQA193"/>
      <c r="JQB193"/>
      <c r="JQC193"/>
      <c r="JQD193"/>
      <c r="JQE193"/>
      <c r="JQF193"/>
      <c r="JQG193"/>
      <c r="JQH193"/>
      <c r="JQI193"/>
      <c r="JQJ193"/>
      <c r="JQK193"/>
      <c r="JQL193"/>
      <c r="JQM193"/>
      <c r="JQN193"/>
      <c r="JQO193"/>
      <c r="JQP193"/>
      <c r="JQQ193"/>
      <c r="JQR193"/>
      <c r="JQS193"/>
      <c r="JQT193"/>
      <c r="JQU193"/>
      <c r="JQV193"/>
      <c r="JQW193"/>
      <c r="JQX193"/>
      <c r="JQY193"/>
      <c r="JQZ193"/>
      <c r="JRA193"/>
      <c r="JRB193"/>
      <c r="JRC193"/>
      <c r="JRD193"/>
      <c r="JRE193"/>
      <c r="JRF193"/>
      <c r="JRG193"/>
      <c r="JRH193"/>
      <c r="JRI193"/>
      <c r="JRJ193"/>
      <c r="JRK193"/>
      <c r="JRL193"/>
      <c r="JRM193"/>
      <c r="JRN193"/>
      <c r="JRO193"/>
      <c r="JRP193"/>
      <c r="JRQ193"/>
      <c r="JRR193"/>
      <c r="JRS193"/>
      <c r="JRT193"/>
      <c r="JRU193"/>
      <c r="JRV193"/>
      <c r="JRW193"/>
      <c r="JRX193"/>
      <c r="JRY193"/>
      <c r="JRZ193"/>
      <c r="JSA193"/>
      <c r="JSB193"/>
      <c r="JSC193"/>
      <c r="JSD193"/>
      <c r="JSE193"/>
      <c r="JSF193"/>
      <c r="JSG193"/>
      <c r="JSH193"/>
      <c r="JSI193"/>
      <c r="JSJ193"/>
      <c r="JSK193"/>
      <c r="JSL193"/>
      <c r="JSM193"/>
      <c r="JSN193"/>
      <c r="JSO193"/>
      <c r="JSP193"/>
      <c r="JSQ193"/>
      <c r="JSR193"/>
      <c r="JSS193"/>
      <c r="JST193"/>
      <c r="JSU193"/>
      <c r="JSV193"/>
      <c r="JSW193"/>
      <c r="JSX193"/>
      <c r="JSY193"/>
      <c r="JSZ193"/>
      <c r="JTA193"/>
      <c r="JTB193"/>
      <c r="JTC193"/>
      <c r="JTD193"/>
      <c r="JTE193"/>
      <c r="JTF193"/>
      <c r="JTG193"/>
      <c r="JTH193"/>
      <c r="JTI193"/>
      <c r="JTJ193"/>
      <c r="JTK193"/>
      <c r="JTL193"/>
      <c r="JTM193"/>
      <c r="JTN193"/>
      <c r="JTO193"/>
      <c r="JTP193"/>
      <c r="JTQ193"/>
      <c r="JTR193"/>
      <c r="JTS193"/>
      <c r="JTT193"/>
      <c r="JTU193"/>
      <c r="JTV193"/>
      <c r="JTW193"/>
      <c r="JTX193"/>
      <c r="JTY193"/>
      <c r="JTZ193"/>
      <c r="JUA193"/>
      <c r="JUB193"/>
      <c r="JUC193"/>
      <c r="JUD193"/>
      <c r="JUE193"/>
      <c r="JUF193"/>
      <c r="JUG193"/>
      <c r="JUH193"/>
      <c r="JUI193"/>
      <c r="JUJ193"/>
      <c r="JUK193"/>
      <c r="JUL193"/>
      <c r="JUM193"/>
      <c r="JUN193"/>
      <c r="JUO193"/>
      <c r="JUP193"/>
      <c r="JUQ193"/>
      <c r="JUR193"/>
      <c r="JUS193"/>
      <c r="JUT193"/>
      <c r="JUU193"/>
      <c r="JUV193"/>
      <c r="JUW193"/>
      <c r="JUX193"/>
      <c r="JUY193"/>
      <c r="JUZ193"/>
      <c r="JVA193"/>
      <c r="JVB193"/>
      <c r="JVC193"/>
      <c r="JVD193"/>
      <c r="JVE193"/>
      <c r="JVF193"/>
      <c r="JVG193"/>
      <c r="JVH193"/>
      <c r="JVI193"/>
      <c r="JVJ193"/>
      <c r="JVK193"/>
      <c r="JVL193"/>
      <c r="JVM193"/>
      <c r="JVN193"/>
      <c r="JVO193"/>
      <c r="JVP193"/>
      <c r="JVQ193"/>
      <c r="JVR193"/>
      <c r="JVS193"/>
      <c r="JVT193"/>
      <c r="JVU193"/>
      <c r="JVV193"/>
      <c r="JVW193"/>
      <c r="JVX193"/>
      <c r="JVY193"/>
      <c r="JVZ193"/>
      <c r="JWA193"/>
      <c r="JWB193"/>
      <c r="JWC193"/>
      <c r="JWD193"/>
      <c r="JWE193"/>
      <c r="JWF193"/>
      <c r="JWG193"/>
      <c r="JWH193"/>
      <c r="JWI193"/>
      <c r="JWJ193"/>
      <c r="JWK193"/>
      <c r="JWL193"/>
      <c r="JWM193"/>
      <c r="JWN193"/>
      <c r="JWO193"/>
      <c r="JWP193"/>
      <c r="JWQ193"/>
      <c r="JWR193"/>
      <c r="JWS193"/>
      <c r="JWT193"/>
      <c r="JWU193"/>
      <c r="JWV193"/>
      <c r="JWW193"/>
      <c r="JWX193"/>
      <c r="JWY193"/>
      <c r="JWZ193"/>
      <c r="JXA193"/>
      <c r="JXB193"/>
      <c r="JXC193"/>
      <c r="JXD193"/>
      <c r="JXE193"/>
      <c r="JXF193"/>
      <c r="JXG193"/>
      <c r="JXH193"/>
      <c r="JXI193"/>
      <c r="JXJ193"/>
      <c r="JXK193"/>
      <c r="JXL193"/>
      <c r="JXM193"/>
      <c r="JXN193"/>
      <c r="JXO193"/>
      <c r="JXP193"/>
      <c r="JXQ193"/>
      <c r="JXR193"/>
      <c r="JXS193"/>
      <c r="JXT193"/>
      <c r="JXU193"/>
      <c r="JXV193"/>
      <c r="JXW193"/>
      <c r="JXX193"/>
      <c r="JXY193"/>
      <c r="JXZ193"/>
      <c r="JYA193"/>
      <c r="JYB193"/>
      <c r="JYC193"/>
      <c r="JYD193"/>
      <c r="JYE193"/>
      <c r="JYF193"/>
      <c r="JYG193"/>
      <c r="JYH193"/>
      <c r="JYI193"/>
      <c r="JYJ193"/>
      <c r="JYK193"/>
      <c r="JYL193"/>
      <c r="JYM193"/>
      <c r="JYN193"/>
      <c r="JYO193"/>
      <c r="JYP193"/>
      <c r="JYQ193"/>
      <c r="JYR193"/>
      <c r="JYS193"/>
      <c r="JYT193"/>
      <c r="JYU193"/>
      <c r="JYV193"/>
      <c r="JYW193"/>
      <c r="JYX193"/>
      <c r="JYY193"/>
      <c r="JYZ193"/>
      <c r="JZA193"/>
      <c r="JZB193"/>
      <c r="JZC193"/>
      <c r="JZD193"/>
      <c r="JZE193"/>
      <c r="JZF193"/>
      <c r="JZG193"/>
      <c r="JZH193"/>
      <c r="JZI193"/>
      <c r="JZJ193"/>
      <c r="JZK193"/>
      <c r="JZL193"/>
      <c r="JZM193"/>
      <c r="JZN193"/>
      <c r="JZO193"/>
      <c r="JZP193"/>
      <c r="JZQ193"/>
      <c r="JZR193"/>
      <c r="JZS193"/>
      <c r="JZT193"/>
      <c r="JZU193"/>
      <c r="JZV193"/>
      <c r="JZW193"/>
      <c r="JZX193"/>
      <c r="JZY193"/>
      <c r="JZZ193"/>
      <c r="KAA193"/>
      <c r="KAB193"/>
      <c r="KAC193"/>
      <c r="KAD193"/>
      <c r="KAE193"/>
      <c r="KAF193"/>
      <c r="KAG193"/>
      <c r="KAH193"/>
      <c r="KAI193"/>
      <c r="KAJ193"/>
      <c r="KAK193"/>
      <c r="KAL193"/>
      <c r="KAM193"/>
      <c r="KAN193"/>
      <c r="KAO193"/>
      <c r="KAP193"/>
      <c r="KAQ193"/>
      <c r="KAR193"/>
      <c r="KAS193"/>
      <c r="KAT193"/>
      <c r="KAU193"/>
      <c r="KAV193"/>
      <c r="KAW193"/>
      <c r="KAX193"/>
      <c r="KAY193"/>
      <c r="KAZ193"/>
      <c r="KBA193"/>
      <c r="KBB193"/>
      <c r="KBC193"/>
      <c r="KBD193"/>
      <c r="KBE193"/>
      <c r="KBF193"/>
      <c r="KBG193"/>
      <c r="KBH193"/>
      <c r="KBI193"/>
      <c r="KBJ193"/>
      <c r="KBK193"/>
      <c r="KBL193"/>
      <c r="KBM193"/>
      <c r="KBN193"/>
      <c r="KBO193"/>
      <c r="KBP193"/>
      <c r="KBQ193"/>
      <c r="KBR193"/>
      <c r="KBS193"/>
      <c r="KBT193"/>
      <c r="KBU193"/>
      <c r="KBV193"/>
      <c r="KBW193"/>
      <c r="KBX193"/>
      <c r="KBY193"/>
      <c r="KBZ193"/>
      <c r="KCA193"/>
      <c r="KCB193"/>
      <c r="KCC193"/>
      <c r="KCD193"/>
      <c r="KCE193"/>
      <c r="KCF193"/>
      <c r="KCG193"/>
      <c r="KCH193"/>
      <c r="KCI193"/>
      <c r="KCJ193"/>
      <c r="KCK193"/>
      <c r="KCL193"/>
      <c r="KCM193"/>
      <c r="KCN193"/>
      <c r="KCO193"/>
      <c r="KCP193"/>
      <c r="KCQ193"/>
      <c r="KCR193"/>
      <c r="KCS193"/>
      <c r="KCT193"/>
      <c r="KCU193"/>
      <c r="KCV193"/>
      <c r="KCW193"/>
      <c r="KCX193"/>
      <c r="KCY193"/>
      <c r="KCZ193"/>
      <c r="KDA193"/>
      <c r="KDB193"/>
      <c r="KDC193"/>
      <c r="KDD193"/>
      <c r="KDE193"/>
      <c r="KDF193"/>
      <c r="KDG193"/>
      <c r="KDH193"/>
      <c r="KDI193"/>
      <c r="KDJ193"/>
      <c r="KDK193"/>
      <c r="KDL193"/>
      <c r="KDM193"/>
      <c r="KDN193"/>
      <c r="KDO193"/>
      <c r="KDP193"/>
      <c r="KDQ193"/>
      <c r="KDR193"/>
      <c r="KDS193"/>
      <c r="KDT193"/>
      <c r="KDU193"/>
      <c r="KDV193"/>
      <c r="KDW193"/>
      <c r="KDX193"/>
      <c r="KDY193"/>
      <c r="KDZ193"/>
      <c r="KEA193"/>
      <c r="KEB193"/>
      <c r="KEC193"/>
      <c r="KED193"/>
      <c r="KEE193"/>
      <c r="KEF193"/>
      <c r="KEG193"/>
      <c r="KEH193"/>
      <c r="KEI193"/>
      <c r="KEJ193"/>
      <c r="KEK193"/>
      <c r="KEL193"/>
      <c r="KEM193"/>
      <c r="KEN193"/>
      <c r="KEO193"/>
      <c r="KEP193"/>
      <c r="KEQ193"/>
      <c r="KER193"/>
      <c r="KES193"/>
      <c r="KET193"/>
      <c r="KEU193"/>
      <c r="KEV193"/>
      <c r="KEW193"/>
      <c r="KEX193"/>
      <c r="KEY193"/>
      <c r="KEZ193"/>
      <c r="KFA193"/>
      <c r="KFB193"/>
      <c r="KFC193"/>
      <c r="KFD193"/>
      <c r="KFE193"/>
      <c r="KFF193"/>
      <c r="KFG193"/>
      <c r="KFH193"/>
      <c r="KFI193"/>
      <c r="KFJ193"/>
      <c r="KFK193"/>
      <c r="KFL193"/>
      <c r="KFM193"/>
      <c r="KFN193"/>
      <c r="KFO193"/>
      <c r="KFP193"/>
      <c r="KFQ193"/>
      <c r="KFR193"/>
      <c r="KFS193"/>
      <c r="KFT193"/>
      <c r="KFU193"/>
      <c r="KFV193"/>
      <c r="KFW193"/>
      <c r="KFX193"/>
      <c r="KFY193"/>
      <c r="KFZ193"/>
      <c r="KGA193"/>
      <c r="KGB193"/>
      <c r="KGC193"/>
      <c r="KGD193"/>
      <c r="KGE193"/>
      <c r="KGF193"/>
      <c r="KGG193"/>
      <c r="KGH193"/>
      <c r="KGI193"/>
      <c r="KGJ193"/>
      <c r="KGK193"/>
      <c r="KGL193"/>
      <c r="KGM193"/>
      <c r="KGN193"/>
      <c r="KGO193"/>
      <c r="KGP193"/>
      <c r="KGQ193"/>
      <c r="KGR193"/>
      <c r="KGS193"/>
      <c r="KGT193"/>
      <c r="KGU193"/>
      <c r="KGV193"/>
      <c r="KGW193"/>
      <c r="KGX193"/>
      <c r="KGY193"/>
      <c r="KGZ193"/>
      <c r="KHA193"/>
      <c r="KHB193"/>
      <c r="KHC193"/>
      <c r="KHD193"/>
      <c r="KHE193"/>
      <c r="KHF193"/>
      <c r="KHG193"/>
      <c r="KHH193"/>
      <c r="KHI193"/>
      <c r="KHJ193"/>
      <c r="KHK193"/>
      <c r="KHL193"/>
      <c r="KHM193"/>
      <c r="KHN193"/>
      <c r="KHO193"/>
      <c r="KHP193"/>
      <c r="KHQ193"/>
      <c r="KHR193"/>
      <c r="KHS193"/>
      <c r="KHT193"/>
      <c r="KHU193"/>
      <c r="KHV193"/>
      <c r="KHW193"/>
      <c r="KHX193"/>
      <c r="KHY193"/>
      <c r="KHZ193"/>
      <c r="KIA193"/>
      <c r="KIB193"/>
      <c r="KIC193"/>
      <c r="KID193"/>
      <c r="KIE193"/>
      <c r="KIF193"/>
      <c r="KIG193"/>
      <c r="KIH193"/>
      <c r="KII193"/>
      <c r="KIJ193"/>
      <c r="KIK193"/>
      <c r="KIL193"/>
      <c r="KIM193"/>
      <c r="KIN193"/>
      <c r="KIO193"/>
      <c r="KIP193"/>
      <c r="KIQ193"/>
      <c r="KIR193"/>
      <c r="KIS193"/>
      <c r="KIT193"/>
      <c r="KIU193"/>
      <c r="KIV193"/>
      <c r="KIW193"/>
      <c r="KIX193"/>
      <c r="KIY193"/>
      <c r="KIZ193"/>
      <c r="KJA193"/>
      <c r="KJB193"/>
      <c r="KJC193"/>
      <c r="KJD193"/>
      <c r="KJE193"/>
      <c r="KJF193"/>
      <c r="KJG193"/>
      <c r="KJH193"/>
      <c r="KJI193"/>
      <c r="KJJ193"/>
      <c r="KJK193"/>
      <c r="KJL193"/>
      <c r="KJM193"/>
      <c r="KJN193"/>
      <c r="KJO193"/>
      <c r="KJP193"/>
      <c r="KJQ193"/>
      <c r="KJR193"/>
      <c r="KJS193"/>
      <c r="KJT193"/>
      <c r="KJU193"/>
      <c r="KJV193"/>
      <c r="KJW193"/>
      <c r="KJX193"/>
      <c r="KJY193"/>
      <c r="KJZ193"/>
      <c r="KKA193"/>
      <c r="KKB193"/>
      <c r="KKC193"/>
      <c r="KKD193"/>
      <c r="KKE193"/>
      <c r="KKF193"/>
      <c r="KKG193"/>
      <c r="KKH193"/>
      <c r="KKI193"/>
      <c r="KKJ193"/>
      <c r="KKK193"/>
      <c r="KKL193"/>
      <c r="KKM193"/>
      <c r="KKN193"/>
      <c r="KKO193"/>
      <c r="KKP193"/>
      <c r="KKQ193"/>
      <c r="KKR193"/>
      <c r="KKS193"/>
      <c r="KKT193"/>
      <c r="KKU193"/>
      <c r="KKV193"/>
      <c r="KKW193"/>
      <c r="KKX193"/>
      <c r="KKY193"/>
      <c r="KKZ193"/>
      <c r="KLA193"/>
      <c r="KLB193"/>
      <c r="KLC193"/>
      <c r="KLD193"/>
      <c r="KLE193"/>
      <c r="KLF193"/>
      <c r="KLG193"/>
      <c r="KLH193"/>
      <c r="KLI193"/>
      <c r="KLJ193"/>
      <c r="KLK193"/>
      <c r="KLL193"/>
      <c r="KLM193"/>
      <c r="KLN193"/>
      <c r="KLO193"/>
      <c r="KLP193"/>
      <c r="KLQ193"/>
      <c r="KLR193"/>
      <c r="KLS193"/>
      <c r="KLT193"/>
      <c r="KLU193"/>
      <c r="KLV193"/>
      <c r="KLW193"/>
      <c r="KLX193"/>
      <c r="KLY193"/>
      <c r="KLZ193"/>
      <c r="KMA193"/>
      <c r="KMB193"/>
      <c r="KMC193"/>
      <c r="KMD193"/>
      <c r="KME193"/>
      <c r="KMF193"/>
      <c r="KMG193"/>
      <c r="KMH193"/>
      <c r="KMI193"/>
      <c r="KMJ193"/>
      <c r="KMK193"/>
      <c r="KML193"/>
      <c r="KMM193"/>
      <c r="KMN193"/>
      <c r="KMO193"/>
      <c r="KMP193"/>
      <c r="KMQ193"/>
      <c r="KMR193"/>
      <c r="KMS193"/>
      <c r="KMT193"/>
      <c r="KMU193"/>
      <c r="KMV193"/>
      <c r="KMW193"/>
      <c r="KMX193"/>
      <c r="KMY193"/>
      <c r="KMZ193"/>
      <c r="KNA193"/>
      <c r="KNB193"/>
      <c r="KNC193"/>
      <c r="KND193"/>
      <c r="KNE193"/>
      <c r="KNF193"/>
      <c r="KNG193"/>
      <c r="KNH193"/>
      <c r="KNI193"/>
      <c r="KNJ193"/>
      <c r="KNK193"/>
      <c r="KNL193"/>
      <c r="KNM193"/>
      <c r="KNN193"/>
      <c r="KNO193"/>
      <c r="KNP193"/>
      <c r="KNQ193"/>
      <c r="KNR193"/>
      <c r="KNS193"/>
      <c r="KNT193"/>
      <c r="KNU193"/>
      <c r="KNV193"/>
      <c r="KNW193"/>
      <c r="KNX193"/>
      <c r="KNY193"/>
      <c r="KNZ193"/>
      <c r="KOA193"/>
      <c r="KOB193"/>
      <c r="KOC193"/>
      <c r="KOD193"/>
      <c r="KOE193"/>
      <c r="KOF193"/>
      <c r="KOG193"/>
      <c r="KOH193"/>
      <c r="KOI193"/>
      <c r="KOJ193"/>
      <c r="KOK193"/>
      <c r="KOL193"/>
      <c r="KOM193"/>
      <c r="KON193"/>
      <c r="KOO193"/>
      <c r="KOP193"/>
      <c r="KOQ193"/>
      <c r="KOR193"/>
      <c r="KOS193"/>
      <c r="KOT193"/>
      <c r="KOU193"/>
      <c r="KOV193"/>
      <c r="KOW193"/>
      <c r="KOX193"/>
      <c r="KOY193"/>
      <c r="KOZ193"/>
      <c r="KPA193"/>
      <c r="KPB193"/>
      <c r="KPC193"/>
      <c r="KPD193"/>
      <c r="KPE193"/>
      <c r="KPF193"/>
      <c r="KPG193"/>
      <c r="KPH193"/>
      <c r="KPI193"/>
      <c r="KPJ193"/>
      <c r="KPK193"/>
      <c r="KPL193"/>
      <c r="KPM193"/>
      <c r="KPN193"/>
      <c r="KPO193"/>
      <c r="KPP193"/>
      <c r="KPQ193"/>
      <c r="KPR193"/>
      <c r="KPS193"/>
      <c r="KPT193"/>
      <c r="KPU193"/>
      <c r="KPV193"/>
      <c r="KPW193"/>
      <c r="KPX193"/>
      <c r="KPY193"/>
      <c r="KPZ193"/>
      <c r="KQA193"/>
      <c r="KQB193"/>
      <c r="KQC193"/>
      <c r="KQD193"/>
      <c r="KQE193"/>
      <c r="KQF193"/>
      <c r="KQG193"/>
      <c r="KQH193"/>
      <c r="KQI193"/>
      <c r="KQJ193"/>
      <c r="KQK193"/>
      <c r="KQL193"/>
      <c r="KQM193"/>
      <c r="KQN193"/>
      <c r="KQO193"/>
      <c r="KQP193"/>
      <c r="KQQ193"/>
      <c r="KQR193"/>
      <c r="KQS193"/>
      <c r="KQT193"/>
      <c r="KQU193"/>
      <c r="KQV193"/>
      <c r="KQW193"/>
      <c r="KQX193"/>
      <c r="KQY193"/>
      <c r="KQZ193"/>
      <c r="KRA193"/>
      <c r="KRB193"/>
      <c r="KRC193"/>
      <c r="KRD193"/>
      <c r="KRE193"/>
      <c r="KRF193"/>
      <c r="KRG193"/>
      <c r="KRH193"/>
      <c r="KRI193"/>
      <c r="KRJ193"/>
      <c r="KRK193"/>
      <c r="KRL193"/>
      <c r="KRM193"/>
      <c r="KRN193"/>
      <c r="KRO193"/>
      <c r="KRP193"/>
      <c r="KRQ193"/>
      <c r="KRR193"/>
      <c r="KRS193"/>
      <c r="KRT193"/>
      <c r="KRU193"/>
      <c r="KRV193"/>
      <c r="KRW193"/>
      <c r="KRX193"/>
      <c r="KRY193"/>
      <c r="KRZ193"/>
      <c r="KSA193"/>
      <c r="KSB193"/>
      <c r="KSC193"/>
      <c r="KSD193"/>
      <c r="KSE193"/>
      <c r="KSF193"/>
      <c r="KSG193"/>
      <c r="KSH193"/>
      <c r="KSI193"/>
      <c r="KSJ193"/>
      <c r="KSK193"/>
      <c r="KSL193"/>
      <c r="KSM193"/>
      <c r="KSN193"/>
      <c r="KSO193"/>
      <c r="KSP193"/>
      <c r="KSQ193"/>
      <c r="KSR193"/>
      <c r="KSS193"/>
      <c r="KST193"/>
      <c r="KSU193"/>
      <c r="KSV193"/>
      <c r="KSW193"/>
      <c r="KSX193"/>
      <c r="KSY193"/>
      <c r="KSZ193"/>
      <c r="KTA193"/>
      <c r="KTB193"/>
      <c r="KTC193"/>
      <c r="KTD193"/>
      <c r="KTE193"/>
      <c r="KTF193"/>
      <c r="KTG193"/>
      <c r="KTH193"/>
      <c r="KTI193"/>
      <c r="KTJ193"/>
      <c r="KTK193"/>
      <c r="KTL193"/>
      <c r="KTM193"/>
      <c r="KTN193"/>
      <c r="KTO193"/>
      <c r="KTP193"/>
      <c r="KTQ193"/>
      <c r="KTR193"/>
      <c r="KTS193"/>
      <c r="KTT193"/>
      <c r="KTU193"/>
      <c r="KTV193"/>
      <c r="KTW193"/>
      <c r="KTX193"/>
      <c r="KTY193"/>
      <c r="KTZ193"/>
      <c r="KUA193"/>
      <c r="KUB193"/>
      <c r="KUC193"/>
      <c r="KUD193"/>
      <c r="KUE193"/>
      <c r="KUF193"/>
      <c r="KUG193"/>
      <c r="KUH193"/>
      <c r="KUI193"/>
      <c r="KUJ193"/>
      <c r="KUK193"/>
      <c r="KUL193"/>
      <c r="KUM193"/>
      <c r="KUN193"/>
      <c r="KUO193"/>
      <c r="KUP193"/>
      <c r="KUQ193"/>
      <c r="KUR193"/>
      <c r="KUS193"/>
      <c r="KUT193"/>
      <c r="KUU193"/>
      <c r="KUV193"/>
      <c r="KUW193"/>
      <c r="KUX193"/>
      <c r="KUY193"/>
      <c r="KUZ193"/>
      <c r="KVA193"/>
      <c r="KVB193"/>
      <c r="KVC193"/>
      <c r="KVD193"/>
      <c r="KVE193"/>
      <c r="KVF193"/>
      <c r="KVG193"/>
      <c r="KVH193"/>
      <c r="KVI193"/>
      <c r="KVJ193"/>
      <c r="KVK193"/>
      <c r="KVL193"/>
      <c r="KVM193"/>
      <c r="KVN193"/>
      <c r="KVO193"/>
      <c r="KVP193"/>
      <c r="KVQ193"/>
      <c r="KVR193"/>
      <c r="KVS193"/>
      <c r="KVT193"/>
      <c r="KVU193"/>
      <c r="KVV193"/>
      <c r="KVW193"/>
      <c r="KVX193"/>
      <c r="KVY193"/>
      <c r="KVZ193"/>
      <c r="KWA193"/>
      <c r="KWB193"/>
      <c r="KWC193"/>
      <c r="KWD193"/>
      <c r="KWE193"/>
      <c r="KWF193"/>
      <c r="KWG193"/>
      <c r="KWH193"/>
      <c r="KWI193"/>
      <c r="KWJ193"/>
      <c r="KWK193"/>
      <c r="KWL193"/>
      <c r="KWM193"/>
      <c r="KWN193"/>
      <c r="KWO193"/>
      <c r="KWP193"/>
      <c r="KWQ193"/>
      <c r="KWR193"/>
      <c r="KWS193"/>
      <c r="KWT193"/>
      <c r="KWU193"/>
      <c r="KWV193"/>
      <c r="KWW193"/>
      <c r="KWX193"/>
      <c r="KWY193"/>
      <c r="KWZ193"/>
      <c r="KXA193"/>
      <c r="KXB193"/>
      <c r="KXC193"/>
      <c r="KXD193"/>
      <c r="KXE193"/>
      <c r="KXF193"/>
      <c r="KXG193"/>
      <c r="KXH193"/>
      <c r="KXI193"/>
      <c r="KXJ193"/>
      <c r="KXK193"/>
      <c r="KXL193"/>
      <c r="KXM193"/>
      <c r="KXN193"/>
      <c r="KXO193"/>
      <c r="KXP193"/>
      <c r="KXQ193"/>
      <c r="KXR193"/>
      <c r="KXS193"/>
      <c r="KXT193"/>
      <c r="KXU193"/>
      <c r="KXV193"/>
      <c r="KXW193"/>
      <c r="KXX193"/>
      <c r="KXY193"/>
      <c r="KXZ193"/>
      <c r="KYA193"/>
      <c r="KYB193"/>
      <c r="KYC193"/>
      <c r="KYD193"/>
      <c r="KYE193"/>
      <c r="KYF193"/>
      <c r="KYG193"/>
      <c r="KYH193"/>
      <c r="KYI193"/>
      <c r="KYJ193"/>
      <c r="KYK193"/>
      <c r="KYL193"/>
      <c r="KYM193"/>
      <c r="KYN193"/>
      <c r="KYO193"/>
      <c r="KYP193"/>
      <c r="KYQ193"/>
      <c r="KYR193"/>
      <c r="KYS193"/>
      <c r="KYT193"/>
      <c r="KYU193"/>
      <c r="KYV193"/>
      <c r="KYW193"/>
      <c r="KYX193"/>
      <c r="KYY193"/>
      <c r="KYZ193"/>
      <c r="KZA193"/>
      <c r="KZB193"/>
      <c r="KZC193"/>
      <c r="KZD193"/>
      <c r="KZE193"/>
      <c r="KZF193"/>
      <c r="KZG193"/>
      <c r="KZH193"/>
      <c r="KZI193"/>
      <c r="KZJ193"/>
      <c r="KZK193"/>
      <c r="KZL193"/>
      <c r="KZM193"/>
      <c r="KZN193"/>
      <c r="KZO193"/>
      <c r="KZP193"/>
      <c r="KZQ193"/>
      <c r="KZR193"/>
      <c r="KZS193"/>
      <c r="KZT193"/>
      <c r="KZU193"/>
      <c r="KZV193"/>
      <c r="KZW193"/>
      <c r="KZX193"/>
      <c r="KZY193"/>
      <c r="KZZ193"/>
      <c r="LAA193"/>
      <c r="LAB193"/>
      <c r="LAC193"/>
      <c r="LAD193"/>
      <c r="LAE193"/>
      <c r="LAF193"/>
      <c r="LAG193"/>
      <c r="LAH193"/>
      <c r="LAI193"/>
      <c r="LAJ193"/>
      <c r="LAK193"/>
      <c r="LAL193"/>
      <c r="LAM193"/>
      <c r="LAN193"/>
      <c r="LAO193"/>
      <c r="LAP193"/>
      <c r="LAQ193"/>
      <c r="LAR193"/>
      <c r="LAS193"/>
      <c r="LAT193"/>
      <c r="LAU193"/>
      <c r="LAV193"/>
      <c r="LAW193"/>
      <c r="LAX193"/>
      <c r="LAY193"/>
      <c r="LAZ193"/>
      <c r="LBA193"/>
      <c r="LBB193"/>
      <c r="LBC193"/>
      <c r="LBD193"/>
      <c r="LBE193"/>
      <c r="LBF193"/>
      <c r="LBG193"/>
      <c r="LBH193"/>
      <c r="LBI193"/>
      <c r="LBJ193"/>
      <c r="LBK193"/>
      <c r="LBL193"/>
      <c r="LBM193"/>
      <c r="LBN193"/>
      <c r="LBO193"/>
      <c r="LBP193"/>
      <c r="LBQ193"/>
      <c r="LBR193"/>
      <c r="LBS193"/>
      <c r="LBT193"/>
      <c r="LBU193"/>
      <c r="LBV193"/>
      <c r="LBW193"/>
      <c r="LBX193"/>
      <c r="LBY193"/>
      <c r="LBZ193"/>
      <c r="LCA193"/>
      <c r="LCB193"/>
      <c r="LCC193"/>
      <c r="LCD193"/>
      <c r="LCE193"/>
      <c r="LCF193"/>
      <c r="LCG193"/>
      <c r="LCH193"/>
      <c r="LCI193"/>
      <c r="LCJ193"/>
      <c r="LCK193"/>
      <c r="LCL193"/>
      <c r="LCM193"/>
      <c r="LCN193"/>
      <c r="LCO193"/>
      <c r="LCP193"/>
      <c r="LCQ193"/>
      <c r="LCR193"/>
      <c r="LCS193"/>
      <c r="LCT193"/>
      <c r="LCU193"/>
      <c r="LCV193"/>
      <c r="LCW193"/>
      <c r="LCX193"/>
      <c r="LCY193"/>
      <c r="LCZ193"/>
      <c r="LDA193"/>
      <c r="LDB193"/>
      <c r="LDC193"/>
      <c r="LDD193"/>
      <c r="LDE193"/>
      <c r="LDF193"/>
      <c r="LDG193"/>
      <c r="LDH193"/>
      <c r="LDI193"/>
      <c r="LDJ193"/>
      <c r="LDK193"/>
      <c r="LDL193"/>
      <c r="LDM193"/>
      <c r="LDN193"/>
      <c r="LDO193"/>
      <c r="LDP193"/>
      <c r="LDQ193"/>
      <c r="LDR193"/>
      <c r="LDS193"/>
      <c r="LDT193"/>
      <c r="LDU193"/>
      <c r="LDV193"/>
      <c r="LDW193"/>
      <c r="LDX193"/>
      <c r="LDY193"/>
      <c r="LDZ193"/>
      <c r="LEA193"/>
      <c r="LEB193"/>
      <c r="LEC193"/>
      <c r="LED193"/>
      <c r="LEE193"/>
      <c r="LEF193"/>
      <c r="LEG193"/>
      <c r="LEH193"/>
      <c r="LEI193"/>
      <c r="LEJ193"/>
      <c r="LEK193"/>
      <c r="LEL193"/>
      <c r="LEM193"/>
      <c r="LEN193"/>
      <c r="LEO193"/>
      <c r="LEP193"/>
      <c r="LEQ193"/>
      <c r="LER193"/>
      <c r="LES193"/>
      <c r="LET193"/>
      <c r="LEU193"/>
      <c r="LEV193"/>
      <c r="LEW193"/>
      <c r="LEX193"/>
      <c r="LEY193"/>
      <c r="LEZ193"/>
      <c r="LFA193"/>
      <c r="LFB193"/>
      <c r="LFC193"/>
      <c r="LFD193"/>
      <c r="LFE193"/>
      <c r="LFF193"/>
      <c r="LFG193"/>
      <c r="LFH193"/>
      <c r="LFI193"/>
      <c r="LFJ193"/>
      <c r="LFK193"/>
      <c r="LFL193"/>
      <c r="LFM193"/>
      <c r="LFN193"/>
      <c r="LFO193"/>
      <c r="LFP193"/>
      <c r="LFQ193"/>
      <c r="LFR193"/>
      <c r="LFS193"/>
      <c r="LFT193"/>
      <c r="LFU193"/>
      <c r="LFV193"/>
      <c r="LFW193"/>
      <c r="LFX193"/>
      <c r="LFY193"/>
      <c r="LFZ193"/>
      <c r="LGA193"/>
      <c r="LGB193"/>
      <c r="LGC193"/>
      <c r="LGD193"/>
      <c r="LGE193"/>
      <c r="LGF193"/>
      <c r="LGG193"/>
      <c r="LGH193"/>
      <c r="LGI193"/>
      <c r="LGJ193"/>
      <c r="LGK193"/>
      <c r="LGL193"/>
      <c r="LGM193"/>
      <c r="LGN193"/>
      <c r="LGO193"/>
      <c r="LGP193"/>
      <c r="LGQ193"/>
      <c r="LGR193"/>
      <c r="LGS193"/>
      <c r="LGT193"/>
      <c r="LGU193"/>
      <c r="LGV193"/>
      <c r="LGW193"/>
      <c r="LGX193"/>
      <c r="LGY193"/>
      <c r="LGZ193"/>
      <c r="LHA193"/>
      <c r="LHB193"/>
      <c r="LHC193"/>
      <c r="LHD193"/>
      <c r="LHE193"/>
      <c r="LHF193"/>
      <c r="LHG193"/>
      <c r="LHH193"/>
      <c r="LHI193"/>
      <c r="LHJ193"/>
      <c r="LHK193"/>
      <c r="LHL193"/>
      <c r="LHM193"/>
      <c r="LHN193"/>
      <c r="LHO193"/>
      <c r="LHP193"/>
      <c r="LHQ193"/>
      <c r="LHR193"/>
      <c r="LHS193"/>
      <c r="LHT193"/>
      <c r="LHU193"/>
      <c r="LHV193"/>
      <c r="LHW193"/>
      <c r="LHX193"/>
      <c r="LHY193"/>
      <c r="LHZ193"/>
      <c r="LIA193"/>
      <c r="LIB193"/>
      <c r="LIC193"/>
      <c r="LID193"/>
      <c r="LIE193"/>
      <c r="LIF193"/>
      <c r="LIG193"/>
      <c r="LIH193"/>
      <c r="LII193"/>
      <c r="LIJ193"/>
      <c r="LIK193"/>
      <c r="LIL193"/>
      <c r="LIM193"/>
      <c r="LIN193"/>
      <c r="LIO193"/>
      <c r="LIP193"/>
      <c r="LIQ193"/>
      <c r="LIR193"/>
      <c r="LIS193"/>
      <c r="LIT193"/>
      <c r="LIU193"/>
      <c r="LIV193"/>
      <c r="LIW193"/>
      <c r="LIX193"/>
      <c r="LIY193"/>
      <c r="LIZ193"/>
      <c r="LJA193"/>
      <c r="LJB193"/>
      <c r="LJC193"/>
      <c r="LJD193"/>
      <c r="LJE193"/>
      <c r="LJF193"/>
      <c r="LJG193"/>
      <c r="LJH193"/>
      <c r="LJI193"/>
      <c r="LJJ193"/>
      <c r="LJK193"/>
      <c r="LJL193"/>
      <c r="LJM193"/>
      <c r="LJN193"/>
      <c r="LJO193"/>
      <c r="LJP193"/>
      <c r="LJQ193"/>
      <c r="LJR193"/>
      <c r="LJS193"/>
      <c r="LJT193"/>
      <c r="LJU193"/>
      <c r="LJV193"/>
      <c r="LJW193"/>
      <c r="LJX193"/>
      <c r="LJY193"/>
      <c r="LJZ193"/>
      <c r="LKA193"/>
      <c r="LKB193"/>
      <c r="LKC193"/>
      <c r="LKD193"/>
      <c r="LKE193"/>
      <c r="LKF193"/>
      <c r="LKG193"/>
      <c r="LKH193"/>
      <c r="LKI193"/>
      <c r="LKJ193"/>
      <c r="LKK193"/>
      <c r="LKL193"/>
      <c r="LKM193"/>
      <c r="LKN193"/>
      <c r="LKO193"/>
      <c r="LKP193"/>
      <c r="LKQ193"/>
      <c r="LKR193"/>
      <c r="LKS193"/>
      <c r="LKT193"/>
      <c r="LKU193"/>
      <c r="LKV193"/>
      <c r="LKW193"/>
      <c r="LKX193"/>
      <c r="LKY193"/>
      <c r="LKZ193"/>
      <c r="LLA193"/>
      <c r="LLB193"/>
      <c r="LLC193"/>
      <c r="LLD193"/>
      <c r="LLE193"/>
      <c r="LLF193"/>
      <c r="LLG193"/>
      <c r="LLH193"/>
      <c r="LLI193"/>
      <c r="LLJ193"/>
      <c r="LLK193"/>
      <c r="LLL193"/>
      <c r="LLM193"/>
      <c r="LLN193"/>
      <c r="LLO193"/>
      <c r="LLP193"/>
      <c r="LLQ193"/>
      <c r="LLR193"/>
      <c r="LLS193"/>
      <c r="LLT193"/>
      <c r="LLU193"/>
      <c r="LLV193"/>
      <c r="LLW193"/>
      <c r="LLX193"/>
      <c r="LLY193"/>
      <c r="LLZ193"/>
      <c r="LMA193"/>
      <c r="LMB193"/>
      <c r="LMC193"/>
      <c r="LMD193"/>
      <c r="LME193"/>
      <c r="LMF193"/>
      <c r="LMG193"/>
      <c r="LMH193"/>
      <c r="LMI193"/>
      <c r="LMJ193"/>
      <c r="LMK193"/>
      <c r="LML193"/>
      <c r="LMM193"/>
      <c r="LMN193"/>
      <c r="LMO193"/>
      <c r="LMP193"/>
      <c r="LMQ193"/>
      <c r="LMR193"/>
      <c r="LMS193"/>
      <c r="LMT193"/>
      <c r="LMU193"/>
      <c r="LMV193"/>
      <c r="LMW193"/>
      <c r="LMX193"/>
      <c r="LMY193"/>
      <c r="LMZ193"/>
      <c r="LNA193"/>
      <c r="LNB193"/>
      <c r="LNC193"/>
      <c r="LND193"/>
      <c r="LNE193"/>
      <c r="LNF193"/>
      <c r="LNG193"/>
      <c r="LNH193"/>
      <c r="LNI193"/>
      <c r="LNJ193"/>
      <c r="LNK193"/>
      <c r="LNL193"/>
      <c r="LNM193"/>
      <c r="LNN193"/>
      <c r="LNO193"/>
      <c r="LNP193"/>
      <c r="LNQ193"/>
      <c r="LNR193"/>
      <c r="LNS193"/>
      <c r="LNT193"/>
      <c r="LNU193"/>
      <c r="LNV193"/>
      <c r="LNW193"/>
      <c r="LNX193"/>
      <c r="LNY193"/>
      <c r="LNZ193"/>
      <c r="LOA193"/>
      <c r="LOB193"/>
      <c r="LOC193"/>
      <c r="LOD193"/>
      <c r="LOE193"/>
      <c r="LOF193"/>
      <c r="LOG193"/>
      <c r="LOH193"/>
      <c r="LOI193"/>
      <c r="LOJ193"/>
      <c r="LOK193"/>
      <c r="LOL193"/>
      <c r="LOM193"/>
      <c r="LON193"/>
      <c r="LOO193"/>
      <c r="LOP193"/>
      <c r="LOQ193"/>
      <c r="LOR193"/>
      <c r="LOS193"/>
      <c r="LOT193"/>
      <c r="LOU193"/>
      <c r="LOV193"/>
      <c r="LOW193"/>
      <c r="LOX193"/>
      <c r="LOY193"/>
      <c r="LOZ193"/>
      <c r="LPA193"/>
      <c r="LPB193"/>
      <c r="LPC193"/>
      <c r="LPD193"/>
      <c r="LPE193"/>
      <c r="LPF193"/>
      <c r="LPG193"/>
      <c r="LPH193"/>
      <c r="LPI193"/>
      <c r="LPJ193"/>
      <c r="LPK193"/>
      <c r="LPL193"/>
      <c r="LPM193"/>
      <c r="LPN193"/>
      <c r="LPO193"/>
      <c r="LPP193"/>
      <c r="LPQ193"/>
      <c r="LPR193"/>
      <c r="LPS193"/>
      <c r="LPT193"/>
      <c r="LPU193"/>
      <c r="LPV193"/>
      <c r="LPW193"/>
      <c r="LPX193"/>
      <c r="LPY193"/>
      <c r="LPZ193"/>
      <c r="LQA193"/>
      <c r="LQB193"/>
      <c r="LQC193"/>
      <c r="LQD193"/>
      <c r="LQE193"/>
      <c r="LQF193"/>
      <c r="LQG193"/>
      <c r="LQH193"/>
      <c r="LQI193"/>
      <c r="LQJ193"/>
      <c r="LQK193"/>
      <c r="LQL193"/>
      <c r="LQM193"/>
      <c r="LQN193"/>
      <c r="LQO193"/>
      <c r="LQP193"/>
      <c r="LQQ193"/>
      <c r="LQR193"/>
      <c r="LQS193"/>
      <c r="LQT193"/>
      <c r="LQU193"/>
      <c r="LQV193"/>
      <c r="LQW193"/>
      <c r="LQX193"/>
      <c r="LQY193"/>
      <c r="LQZ193"/>
      <c r="LRA193"/>
      <c r="LRB193"/>
      <c r="LRC193"/>
      <c r="LRD193"/>
      <c r="LRE193"/>
      <c r="LRF193"/>
      <c r="LRG193"/>
      <c r="LRH193"/>
      <c r="LRI193"/>
      <c r="LRJ193"/>
      <c r="LRK193"/>
      <c r="LRL193"/>
      <c r="LRM193"/>
      <c r="LRN193"/>
      <c r="LRO193"/>
      <c r="LRP193"/>
      <c r="LRQ193"/>
      <c r="LRR193"/>
      <c r="LRS193"/>
      <c r="LRT193"/>
      <c r="LRU193"/>
      <c r="LRV193"/>
      <c r="LRW193"/>
      <c r="LRX193"/>
      <c r="LRY193"/>
      <c r="LRZ193"/>
      <c r="LSA193"/>
      <c r="LSB193"/>
      <c r="LSC193"/>
      <c r="LSD193"/>
      <c r="LSE193"/>
      <c r="LSF193"/>
      <c r="LSG193"/>
      <c r="LSH193"/>
      <c r="LSI193"/>
      <c r="LSJ193"/>
      <c r="LSK193"/>
      <c r="LSL193"/>
      <c r="LSM193"/>
      <c r="LSN193"/>
      <c r="LSO193"/>
      <c r="LSP193"/>
      <c r="LSQ193"/>
      <c r="LSR193"/>
      <c r="LSS193"/>
      <c r="LST193"/>
      <c r="LSU193"/>
      <c r="LSV193"/>
      <c r="LSW193"/>
      <c r="LSX193"/>
      <c r="LSY193"/>
      <c r="LSZ193"/>
      <c r="LTA193"/>
      <c r="LTB193"/>
      <c r="LTC193"/>
      <c r="LTD193"/>
      <c r="LTE193"/>
      <c r="LTF193"/>
      <c r="LTG193"/>
      <c r="LTH193"/>
      <c r="LTI193"/>
      <c r="LTJ193"/>
      <c r="LTK193"/>
      <c r="LTL193"/>
      <c r="LTM193"/>
      <c r="LTN193"/>
      <c r="LTO193"/>
      <c r="LTP193"/>
      <c r="LTQ193"/>
      <c r="LTR193"/>
      <c r="LTS193"/>
      <c r="LTT193"/>
      <c r="LTU193"/>
      <c r="LTV193"/>
      <c r="LTW193"/>
      <c r="LTX193"/>
      <c r="LTY193"/>
      <c r="LTZ193"/>
      <c r="LUA193"/>
      <c r="LUB193"/>
      <c r="LUC193"/>
      <c r="LUD193"/>
      <c r="LUE193"/>
      <c r="LUF193"/>
      <c r="LUG193"/>
      <c r="LUH193"/>
      <c r="LUI193"/>
      <c r="LUJ193"/>
      <c r="LUK193"/>
      <c r="LUL193"/>
      <c r="LUM193"/>
      <c r="LUN193"/>
      <c r="LUO193"/>
      <c r="LUP193"/>
      <c r="LUQ193"/>
      <c r="LUR193"/>
      <c r="LUS193"/>
      <c r="LUT193"/>
      <c r="LUU193"/>
      <c r="LUV193"/>
      <c r="LUW193"/>
      <c r="LUX193"/>
      <c r="LUY193"/>
      <c r="LUZ193"/>
      <c r="LVA193"/>
      <c r="LVB193"/>
      <c r="LVC193"/>
      <c r="LVD193"/>
      <c r="LVE193"/>
      <c r="LVF193"/>
      <c r="LVG193"/>
      <c r="LVH193"/>
      <c r="LVI193"/>
      <c r="LVJ193"/>
      <c r="LVK193"/>
      <c r="LVL193"/>
      <c r="LVM193"/>
      <c r="LVN193"/>
      <c r="LVO193"/>
      <c r="LVP193"/>
      <c r="LVQ193"/>
      <c r="LVR193"/>
      <c r="LVS193"/>
      <c r="LVT193"/>
      <c r="LVU193"/>
      <c r="LVV193"/>
      <c r="LVW193"/>
      <c r="LVX193"/>
      <c r="LVY193"/>
      <c r="LVZ193"/>
      <c r="LWA193"/>
      <c r="LWB193"/>
      <c r="LWC193"/>
      <c r="LWD193"/>
      <c r="LWE193"/>
      <c r="LWF193"/>
      <c r="LWG193"/>
      <c r="LWH193"/>
      <c r="LWI193"/>
      <c r="LWJ193"/>
      <c r="LWK193"/>
      <c r="LWL193"/>
      <c r="LWM193"/>
      <c r="LWN193"/>
      <c r="LWO193"/>
      <c r="LWP193"/>
      <c r="LWQ193"/>
      <c r="LWR193"/>
      <c r="LWS193"/>
      <c r="LWT193"/>
      <c r="LWU193"/>
      <c r="LWV193"/>
      <c r="LWW193"/>
      <c r="LWX193"/>
      <c r="LWY193"/>
      <c r="LWZ193"/>
      <c r="LXA193"/>
      <c r="LXB193"/>
      <c r="LXC193"/>
      <c r="LXD193"/>
      <c r="LXE193"/>
      <c r="LXF193"/>
      <c r="LXG193"/>
      <c r="LXH193"/>
      <c r="LXI193"/>
      <c r="LXJ193"/>
      <c r="LXK193"/>
      <c r="LXL193"/>
      <c r="LXM193"/>
      <c r="LXN193"/>
      <c r="LXO193"/>
      <c r="LXP193"/>
      <c r="LXQ193"/>
      <c r="LXR193"/>
      <c r="LXS193"/>
      <c r="LXT193"/>
      <c r="LXU193"/>
      <c r="LXV193"/>
      <c r="LXW193"/>
      <c r="LXX193"/>
      <c r="LXY193"/>
      <c r="LXZ193"/>
      <c r="LYA193"/>
      <c r="LYB193"/>
      <c r="LYC193"/>
      <c r="LYD193"/>
      <c r="LYE193"/>
      <c r="LYF193"/>
      <c r="LYG193"/>
      <c r="LYH193"/>
      <c r="LYI193"/>
      <c r="LYJ193"/>
      <c r="LYK193"/>
      <c r="LYL193"/>
      <c r="LYM193"/>
      <c r="LYN193"/>
      <c r="LYO193"/>
      <c r="LYP193"/>
      <c r="LYQ193"/>
      <c r="LYR193"/>
      <c r="LYS193"/>
      <c r="LYT193"/>
      <c r="LYU193"/>
      <c r="LYV193"/>
      <c r="LYW193"/>
      <c r="LYX193"/>
      <c r="LYY193"/>
      <c r="LYZ193"/>
      <c r="LZA193"/>
      <c r="LZB193"/>
      <c r="LZC193"/>
      <c r="LZD193"/>
      <c r="LZE193"/>
      <c r="LZF193"/>
      <c r="LZG193"/>
      <c r="LZH193"/>
      <c r="LZI193"/>
      <c r="LZJ193"/>
      <c r="LZK193"/>
      <c r="LZL193"/>
      <c r="LZM193"/>
      <c r="LZN193"/>
      <c r="LZO193"/>
      <c r="LZP193"/>
      <c r="LZQ193"/>
      <c r="LZR193"/>
      <c r="LZS193"/>
      <c r="LZT193"/>
      <c r="LZU193"/>
      <c r="LZV193"/>
      <c r="LZW193"/>
      <c r="LZX193"/>
      <c r="LZY193"/>
      <c r="LZZ193"/>
      <c r="MAA193"/>
      <c r="MAB193"/>
      <c r="MAC193"/>
      <c r="MAD193"/>
      <c r="MAE193"/>
      <c r="MAF193"/>
      <c r="MAG193"/>
      <c r="MAH193"/>
      <c r="MAI193"/>
      <c r="MAJ193"/>
      <c r="MAK193"/>
      <c r="MAL193"/>
      <c r="MAM193"/>
      <c r="MAN193"/>
      <c r="MAO193"/>
      <c r="MAP193"/>
      <c r="MAQ193"/>
      <c r="MAR193"/>
      <c r="MAS193"/>
      <c r="MAT193"/>
      <c r="MAU193"/>
      <c r="MAV193"/>
      <c r="MAW193"/>
      <c r="MAX193"/>
      <c r="MAY193"/>
      <c r="MAZ193"/>
      <c r="MBA193"/>
      <c r="MBB193"/>
      <c r="MBC193"/>
      <c r="MBD193"/>
      <c r="MBE193"/>
      <c r="MBF193"/>
      <c r="MBG193"/>
      <c r="MBH193"/>
      <c r="MBI193"/>
      <c r="MBJ193"/>
      <c r="MBK193"/>
      <c r="MBL193"/>
      <c r="MBM193"/>
      <c r="MBN193"/>
      <c r="MBO193"/>
      <c r="MBP193"/>
      <c r="MBQ193"/>
      <c r="MBR193"/>
      <c r="MBS193"/>
      <c r="MBT193"/>
      <c r="MBU193"/>
      <c r="MBV193"/>
      <c r="MBW193"/>
      <c r="MBX193"/>
      <c r="MBY193"/>
      <c r="MBZ193"/>
      <c r="MCA193"/>
      <c r="MCB193"/>
      <c r="MCC193"/>
      <c r="MCD193"/>
      <c r="MCE193"/>
      <c r="MCF193"/>
      <c r="MCG193"/>
      <c r="MCH193"/>
      <c r="MCI193"/>
      <c r="MCJ193"/>
      <c r="MCK193"/>
      <c r="MCL193"/>
      <c r="MCM193"/>
      <c r="MCN193"/>
      <c r="MCO193"/>
      <c r="MCP193"/>
      <c r="MCQ193"/>
      <c r="MCR193"/>
      <c r="MCS193"/>
      <c r="MCT193"/>
      <c r="MCU193"/>
      <c r="MCV193"/>
      <c r="MCW193"/>
      <c r="MCX193"/>
      <c r="MCY193"/>
      <c r="MCZ193"/>
      <c r="MDA193"/>
      <c r="MDB193"/>
      <c r="MDC193"/>
      <c r="MDD193"/>
      <c r="MDE193"/>
      <c r="MDF193"/>
      <c r="MDG193"/>
      <c r="MDH193"/>
      <c r="MDI193"/>
      <c r="MDJ193"/>
      <c r="MDK193"/>
      <c r="MDL193"/>
      <c r="MDM193"/>
      <c r="MDN193"/>
      <c r="MDO193"/>
      <c r="MDP193"/>
      <c r="MDQ193"/>
      <c r="MDR193"/>
      <c r="MDS193"/>
      <c r="MDT193"/>
      <c r="MDU193"/>
      <c r="MDV193"/>
      <c r="MDW193"/>
      <c r="MDX193"/>
      <c r="MDY193"/>
      <c r="MDZ193"/>
      <c r="MEA193"/>
      <c r="MEB193"/>
      <c r="MEC193"/>
      <c r="MED193"/>
      <c r="MEE193"/>
      <c r="MEF193"/>
      <c r="MEG193"/>
      <c r="MEH193"/>
      <c r="MEI193"/>
      <c r="MEJ193"/>
      <c r="MEK193"/>
      <c r="MEL193"/>
      <c r="MEM193"/>
      <c r="MEN193"/>
      <c r="MEO193"/>
      <c r="MEP193"/>
      <c r="MEQ193"/>
      <c r="MER193"/>
      <c r="MES193"/>
      <c r="MET193"/>
      <c r="MEU193"/>
      <c r="MEV193"/>
      <c r="MEW193"/>
      <c r="MEX193"/>
      <c r="MEY193"/>
      <c r="MEZ193"/>
      <c r="MFA193"/>
      <c r="MFB193"/>
      <c r="MFC193"/>
      <c r="MFD193"/>
      <c r="MFE193"/>
      <c r="MFF193"/>
      <c r="MFG193"/>
      <c r="MFH193"/>
      <c r="MFI193"/>
      <c r="MFJ193"/>
      <c r="MFK193"/>
      <c r="MFL193"/>
      <c r="MFM193"/>
      <c r="MFN193"/>
      <c r="MFO193"/>
      <c r="MFP193"/>
      <c r="MFQ193"/>
      <c r="MFR193"/>
      <c r="MFS193"/>
      <c r="MFT193"/>
      <c r="MFU193"/>
      <c r="MFV193"/>
      <c r="MFW193"/>
      <c r="MFX193"/>
      <c r="MFY193"/>
      <c r="MFZ193"/>
      <c r="MGA193"/>
      <c r="MGB193"/>
      <c r="MGC193"/>
      <c r="MGD193"/>
      <c r="MGE193"/>
      <c r="MGF193"/>
      <c r="MGG193"/>
      <c r="MGH193"/>
      <c r="MGI193"/>
      <c r="MGJ193"/>
      <c r="MGK193"/>
      <c r="MGL193"/>
      <c r="MGM193"/>
      <c r="MGN193"/>
      <c r="MGO193"/>
      <c r="MGP193"/>
      <c r="MGQ193"/>
      <c r="MGR193"/>
      <c r="MGS193"/>
      <c r="MGT193"/>
      <c r="MGU193"/>
      <c r="MGV193"/>
      <c r="MGW193"/>
      <c r="MGX193"/>
      <c r="MGY193"/>
      <c r="MGZ193"/>
      <c r="MHA193"/>
      <c r="MHB193"/>
      <c r="MHC193"/>
      <c r="MHD193"/>
      <c r="MHE193"/>
      <c r="MHF193"/>
      <c r="MHG193"/>
      <c r="MHH193"/>
      <c r="MHI193"/>
      <c r="MHJ193"/>
      <c r="MHK193"/>
      <c r="MHL193"/>
      <c r="MHM193"/>
      <c r="MHN193"/>
      <c r="MHO193"/>
      <c r="MHP193"/>
      <c r="MHQ193"/>
      <c r="MHR193"/>
      <c r="MHS193"/>
      <c r="MHT193"/>
      <c r="MHU193"/>
      <c r="MHV193"/>
      <c r="MHW193"/>
      <c r="MHX193"/>
      <c r="MHY193"/>
      <c r="MHZ193"/>
      <c r="MIA193"/>
      <c r="MIB193"/>
      <c r="MIC193"/>
      <c r="MID193"/>
      <c r="MIE193"/>
      <c r="MIF193"/>
      <c r="MIG193"/>
      <c r="MIH193"/>
      <c r="MII193"/>
      <c r="MIJ193"/>
      <c r="MIK193"/>
      <c r="MIL193"/>
      <c r="MIM193"/>
      <c r="MIN193"/>
      <c r="MIO193"/>
      <c r="MIP193"/>
      <c r="MIQ193"/>
      <c r="MIR193"/>
      <c r="MIS193"/>
      <c r="MIT193"/>
      <c r="MIU193"/>
      <c r="MIV193"/>
      <c r="MIW193"/>
      <c r="MIX193"/>
      <c r="MIY193"/>
      <c r="MIZ193"/>
      <c r="MJA193"/>
      <c r="MJB193"/>
      <c r="MJC193"/>
      <c r="MJD193"/>
      <c r="MJE193"/>
      <c r="MJF193"/>
      <c r="MJG193"/>
      <c r="MJH193"/>
      <c r="MJI193"/>
      <c r="MJJ193"/>
      <c r="MJK193"/>
      <c r="MJL193"/>
      <c r="MJM193"/>
      <c r="MJN193"/>
      <c r="MJO193"/>
      <c r="MJP193"/>
      <c r="MJQ193"/>
      <c r="MJR193"/>
      <c r="MJS193"/>
      <c r="MJT193"/>
      <c r="MJU193"/>
      <c r="MJV193"/>
      <c r="MJW193"/>
      <c r="MJX193"/>
      <c r="MJY193"/>
      <c r="MJZ193"/>
      <c r="MKA193"/>
      <c r="MKB193"/>
      <c r="MKC193"/>
      <c r="MKD193"/>
      <c r="MKE193"/>
      <c r="MKF193"/>
      <c r="MKG193"/>
      <c r="MKH193"/>
      <c r="MKI193"/>
      <c r="MKJ193"/>
      <c r="MKK193"/>
      <c r="MKL193"/>
      <c r="MKM193"/>
      <c r="MKN193"/>
      <c r="MKO193"/>
      <c r="MKP193"/>
      <c r="MKQ193"/>
      <c r="MKR193"/>
      <c r="MKS193"/>
      <c r="MKT193"/>
      <c r="MKU193"/>
      <c r="MKV193"/>
      <c r="MKW193"/>
      <c r="MKX193"/>
      <c r="MKY193"/>
      <c r="MKZ193"/>
      <c r="MLA193"/>
      <c r="MLB193"/>
      <c r="MLC193"/>
      <c r="MLD193"/>
      <c r="MLE193"/>
      <c r="MLF193"/>
      <c r="MLG193"/>
      <c r="MLH193"/>
      <c r="MLI193"/>
      <c r="MLJ193"/>
      <c r="MLK193"/>
      <c r="MLL193"/>
      <c r="MLM193"/>
      <c r="MLN193"/>
      <c r="MLO193"/>
      <c r="MLP193"/>
      <c r="MLQ193"/>
      <c r="MLR193"/>
      <c r="MLS193"/>
      <c r="MLT193"/>
      <c r="MLU193"/>
      <c r="MLV193"/>
      <c r="MLW193"/>
      <c r="MLX193"/>
      <c r="MLY193"/>
      <c r="MLZ193"/>
      <c r="MMA193"/>
      <c r="MMB193"/>
      <c r="MMC193"/>
      <c r="MMD193"/>
      <c r="MME193"/>
      <c r="MMF193"/>
      <c r="MMG193"/>
      <c r="MMH193"/>
      <c r="MMI193"/>
      <c r="MMJ193"/>
      <c r="MMK193"/>
      <c r="MML193"/>
      <c r="MMM193"/>
      <c r="MMN193"/>
      <c r="MMO193"/>
      <c r="MMP193"/>
      <c r="MMQ193"/>
      <c r="MMR193"/>
      <c r="MMS193"/>
      <c r="MMT193"/>
      <c r="MMU193"/>
      <c r="MMV193"/>
      <c r="MMW193"/>
      <c r="MMX193"/>
      <c r="MMY193"/>
      <c r="MMZ193"/>
      <c r="MNA193"/>
      <c r="MNB193"/>
      <c r="MNC193"/>
      <c r="MND193"/>
      <c r="MNE193"/>
      <c r="MNF193"/>
      <c r="MNG193"/>
      <c r="MNH193"/>
      <c r="MNI193"/>
      <c r="MNJ193"/>
      <c r="MNK193"/>
      <c r="MNL193"/>
      <c r="MNM193"/>
      <c r="MNN193"/>
      <c r="MNO193"/>
      <c r="MNP193"/>
      <c r="MNQ193"/>
      <c r="MNR193"/>
      <c r="MNS193"/>
      <c r="MNT193"/>
      <c r="MNU193"/>
      <c r="MNV193"/>
      <c r="MNW193"/>
      <c r="MNX193"/>
      <c r="MNY193"/>
      <c r="MNZ193"/>
      <c r="MOA193"/>
      <c r="MOB193"/>
      <c r="MOC193"/>
      <c r="MOD193"/>
      <c r="MOE193"/>
      <c r="MOF193"/>
      <c r="MOG193"/>
      <c r="MOH193"/>
      <c r="MOI193"/>
      <c r="MOJ193"/>
      <c r="MOK193"/>
      <c r="MOL193"/>
      <c r="MOM193"/>
      <c r="MON193"/>
      <c r="MOO193"/>
      <c r="MOP193"/>
      <c r="MOQ193"/>
      <c r="MOR193"/>
      <c r="MOS193"/>
      <c r="MOT193"/>
      <c r="MOU193"/>
      <c r="MOV193"/>
      <c r="MOW193"/>
      <c r="MOX193"/>
      <c r="MOY193"/>
      <c r="MOZ193"/>
      <c r="MPA193"/>
      <c r="MPB193"/>
      <c r="MPC193"/>
      <c r="MPD193"/>
      <c r="MPE193"/>
      <c r="MPF193"/>
      <c r="MPG193"/>
      <c r="MPH193"/>
      <c r="MPI193"/>
      <c r="MPJ193"/>
      <c r="MPK193"/>
      <c r="MPL193"/>
      <c r="MPM193"/>
      <c r="MPN193"/>
      <c r="MPO193"/>
      <c r="MPP193"/>
      <c r="MPQ193"/>
      <c r="MPR193"/>
      <c r="MPS193"/>
      <c r="MPT193"/>
      <c r="MPU193"/>
      <c r="MPV193"/>
      <c r="MPW193"/>
      <c r="MPX193"/>
      <c r="MPY193"/>
      <c r="MPZ193"/>
      <c r="MQA193"/>
      <c r="MQB193"/>
      <c r="MQC193"/>
      <c r="MQD193"/>
      <c r="MQE193"/>
      <c r="MQF193"/>
      <c r="MQG193"/>
      <c r="MQH193"/>
      <c r="MQI193"/>
      <c r="MQJ193"/>
      <c r="MQK193"/>
      <c r="MQL193"/>
      <c r="MQM193"/>
      <c r="MQN193"/>
      <c r="MQO193"/>
      <c r="MQP193"/>
      <c r="MQQ193"/>
      <c r="MQR193"/>
      <c r="MQS193"/>
      <c r="MQT193"/>
      <c r="MQU193"/>
      <c r="MQV193"/>
      <c r="MQW193"/>
      <c r="MQX193"/>
      <c r="MQY193"/>
      <c r="MQZ193"/>
      <c r="MRA193"/>
      <c r="MRB193"/>
      <c r="MRC193"/>
      <c r="MRD193"/>
      <c r="MRE193"/>
      <c r="MRF193"/>
      <c r="MRG193"/>
      <c r="MRH193"/>
      <c r="MRI193"/>
      <c r="MRJ193"/>
      <c r="MRK193"/>
      <c r="MRL193"/>
      <c r="MRM193"/>
      <c r="MRN193"/>
      <c r="MRO193"/>
      <c r="MRP193"/>
      <c r="MRQ193"/>
      <c r="MRR193"/>
      <c r="MRS193"/>
      <c r="MRT193"/>
      <c r="MRU193"/>
      <c r="MRV193"/>
      <c r="MRW193"/>
      <c r="MRX193"/>
      <c r="MRY193"/>
      <c r="MRZ193"/>
      <c r="MSA193"/>
      <c r="MSB193"/>
      <c r="MSC193"/>
      <c r="MSD193"/>
      <c r="MSE193"/>
      <c r="MSF193"/>
      <c r="MSG193"/>
      <c r="MSH193"/>
      <c r="MSI193"/>
      <c r="MSJ193"/>
      <c r="MSK193"/>
      <c r="MSL193"/>
      <c r="MSM193"/>
      <c r="MSN193"/>
      <c r="MSO193"/>
      <c r="MSP193"/>
      <c r="MSQ193"/>
      <c r="MSR193"/>
      <c r="MSS193"/>
      <c r="MST193"/>
      <c r="MSU193"/>
      <c r="MSV193"/>
      <c r="MSW193"/>
      <c r="MSX193"/>
      <c r="MSY193"/>
      <c r="MSZ193"/>
      <c r="MTA193"/>
      <c r="MTB193"/>
      <c r="MTC193"/>
      <c r="MTD193"/>
      <c r="MTE193"/>
      <c r="MTF193"/>
      <c r="MTG193"/>
      <c r="MTH193"/>
      <c r="MTI193"/>
      <c r="MTJ193"/>
      <c r="MTK193"/>
      <c r="MTL193"/>
      <c r="MTM193"/>
      <c r="MTN193"/>
      <c r="MTO193"/>
      <c r="MTP193"/>
      <c r="MTQ193"/>
      <c r="MTR193"/>
      <c r="MTS193"/>
      <c r="MTT193"/>
      <c r="MTU193"/>
      <c r="MTV193"/>
      <c r="MTW193"/>
      <c r="MTX193"/>
      <c r="MTY193"/>
      <c r="MTZ193"/>
      <c r="MUA193"/>
      <c r="MUB193"/>
      <c r="MUC193"/>
      <c r="MUD193"/>
      <c r="MUE193"/>
      <c r="MUF193"/>
      <c r="MUG193"/>
      <c r="MUH193"/>
      <c r="MUI193"/>
      <c r="MUJ193"/>
      <c r="MUK193"/>
      <c r="MUL193"/>
      <c r="MUM193"/>
      <c r="MUN193"/>
      <c r="MUO193"/>
      <c r="MUP193"/>
      <c r="MUQ193"/>
      <c r="MUR193"/>
      <c r="MUS193"/>
      <c r="MUT193"/>
      <c r="MUU193"/>
      <c r="MUV193"/>
      <c r="MUW193"/>
      <c r="MUX193"/>
      <c r="MUY193"/>
      <c r="MUZ193"/>
      <c r="MVA193"/>
      <c r="MVB193"/>
      <c r="MVC193"/>
      <c r="MVD193"/>
      <c r="MVE193"/>
      <c r="MVF193"/>
      <c r="MVG193"/>
      <c r="MVH193"/>
      <c r="MVI193"/>
      <c r="MVJ193"/>
      <c r="MVK193"/>
      <c r="MVL193"/>
      <c r="MVM193"/>
      <c r="MVN193"/>
      <c r="MVO193"/>
      <c r="MVP193"/>
      <c r="MVQ193"/>
      <c r="MVR193"/>
      <c r="MVS193"/>
      <c r="MVT193"/>
      <c r="MVU193"/>
      <c r="MVV193"/>
      <c r="MVW193"/>
      <c r="MVX193"/>
      <c r="MVY193"/>
      <c r="MVZ193"/>
      <c r="MWA193"/>
      <c r="MWB193"/>
      <c r="MWC193"/>
      <c r="MWD193"/>
      <c r="MWE193"/>
      <c r="MWF193"/>
      <c r="MWG193"/>
      <c r="MWH193"/>
      <c r="MWI193"/>
      <c r="MWJ193"/>
      <c r="MWK193"/>
      <c r="MWL193"/>
      <c r="MWM193"/>
      <c r="MWN193"/>
      <c r="MWO193"/>
      <c r="MWP193"/>
      <c r="MWQ193"/>
      <c r="MWR193"/>
      <c r="MWS193"/>
      <c r="MWT193"/>
      <c r="MWU193"/>
      <c r="MWV193"/>
      <c r="MWW193"/>
      <c r="MWX193"/>
      <c r="MWY193"/>
      <c r="MWZ193"/>
      <c r="MXA193"/>
      <c r="MXB193"/>
      <c r="MXC193"/>
      <c r="MXD193"/>
      <c r="MXE193"/>
      <c r="MXF193"/>
      <c r="MXG193"/>
      <c r="MXH193"/>
      <c r="MXI193"/>
      <c r="MXJ193"/>
      <c r="MXK193"/>
      <c r="MXL193"/>
      <c r="MXM193"/>
      <c r="MXN193"/>
      <c r="MXO193"/>
      <c r="MXP193"/>
      <c r="MXQ193"/>
      <c r="MXR193"/>
      <c r="MXS193"/>
      <c r="MXT193"/>
      <c r="MXU193"/>
      <c r="MXV193"/>
      <c r="MXW193"/>
      <c r="MXX193"/>
      <c r="MXY193"/>
      <c r="MXZ193"/>
      <c r="MYA193"/>
      <c r="MYB193"/>
      <c r="MYC193"/>
      <c r="MYD193"/>
      <c r="MYE193"/>
      <c r="MYF193"/>
      <c r="MYG193"/>
      <c r="MYH193"/>
      <c r="MYI193"/>
      <c r="MYJ193"/>
      <c r="MYK193"/>
      <c r="MYL193"/>
      <c r="MYM193"/>
      <c r="MYN193"/>
      <c r="MYO193"/>
      <c r="MYP193"/>
      <c r="MYQ193"/>
      <c r="MYR193"/>
      <c r="MYS193"/>
      <c r="MYT193"/>
      <c r="MYU193"/>
      <c r="MYV193"/>
      <c r="MYW193"/>
      <c r="MYX193"/>
      <c r="MYY193"/>
      <c r="MYZ193"/>
      <c r="MZA193"/>
      <c r="MZB193"/>
      <c r="MZC193"/>
      <c r="MZD193"/>
      <c r="MZE193"/>
      <c r="MZF193"/>
      <c r="MZG193"/>
      <c r="MZH193"/>
      <c r="MZI193"/>
      <c r="MZJ193"/>
      <c r="MZK193"/>
      <c r="MZL193"/>
      <c r="MZM193"/>
      <c r="MZN193"/>
      <c r="MZO193"/>
      <c r="MZP193"/>
      <c r="MZQ193"/>
      <c r="MZR193"/>
      <c r="MZS193"/>
      <c r="MZT193"/>
      <c r="MZU193"/>
      <c r="MZV193"/>
      <c r="MZW193"/>
      <c r="MZX193"/>
      <c r="MZY193"/>
      <c r="MZZ193"/>
      <c r="NAA193"/>
      <c r="NAB193"/>
      <c r="NAC193"/>
      <c r="NAD193"/>
      <c r="NAE193"/>
      <c r="NAF193"/>
      <c r="NAG193"/>
      <c r="NAH193"/>
      <c r="NAI193"/>
      <c r="NAJ193"/>
      <c r="NAK193"/>
      <c r="NAL193"/>
      <c r="NAM193"/>
      <c r="NAN193"/>
      <c r="NAO193"/>
      <c r="NAP193"/>
      <c r="NAQ193"/>
      <c r="NAR193"/>
      <c r="NAS193"/>
      <c r="NAT193"/>
      <c r="NAU193"/>
      <c r="NAV193"/>
      <c r="NAW193"/>
      <c r="NAX193"/>
      <c r="NAY193"/>
      <c r="NAZ193"/>
      <c r="NBA193"/>
      <c r="NBB193"/>
      <c r="NBC193"/>
      <c r="NBD193"/>
      <c r="NBE193"/>
      <c r="NBF193"/>
      <c r="NBG193"/>
      <c r="NBH193"/>
      <c r="NBI193"/>
      <c r="NBJ193"/>
      <c r="NBK193"/>
      <c r="NBL193"/>
      <c r="NBM193"/>
      <c r="NBN193"/>
      <c r="NBO193"/>
      <c r="NBP193"/>
      <c r="NBQ193"/>
      <c r="NBR193"/>
      <c r="NBS193"/>
      <c r="NBT193"/>
      <c r="NBU193"/>
      <c r="NBV193"/>
      <c r="NBW193"/>
      <c r="NBX193"/>
      <c r="NBY193"/>
      <c r="NBZ193"/>
      <c r="NCA193"/>
      <c r="NCB193"/>
      <c r="NCC193"/>
      <c r="NCD193"/>
      <c r="NCE193"/>
      <c r="NCF193"/>
      <c r="NCG193"/>
      <c r="NCH193"/>
      <c r="NCI193"/>
      <c r="NCJ193"/>
      <c r="NCK193"/>
      <c r="NCL193"/>
      <c r="NCM193"/>
      <c r="NCN193"/>
      <c r="NCO193"/>
      <c r="NCP193"/>
      <c r="NCQ193"/>
      <c r="NCR193"/>
      <c r="NCS193"/>
      <c r="NCT193"/>
      <c r="NCU193"/>
      <c r="NCV193"/>
      <c r="NCW193"/>
      <c r="NCX193"/>
      <c r="NCY193"/>
      <c r="NCZ193"/>
      <c r="NDA193"/>
      <c r="NDB193"/>
      <c r="NDC193"/>
      <c r="NDD193"/>
      <c r="NDE193"/>
      <c r="NDF193"/>
      <c r="NDG193"/>
      <c r="NDH193"/>
      <c r="NDI193"/>
      <c r="NDJ193"/>
      <c r="NDK193"/>
      <c r="NDL193"/>
      <c r="NDM193"/>
      <c r="NDN193"/>
      <c r="NDO193"/>
      <c r="NDP193"/>
      <c r="NDQ193"/>
      <c r="NDR193"/>
      <c r="NDS193"/>
      <c r="NDT193"/>
      <c r="NDU193"/>
      <c r="NDV193"/>
      <c r="NDW193"/>
      <c r="NDX193"/>
      <c r="NDY193"/>
      <c r="NDZ193"/>
      <c r="NEA193"/>
      <c r="NEB193"/>
      <c r="NEC193"/>
      <c r="NED193"/>
      <c r="NEE193"/>
      <c r="NEF193"/>
      <c r="NEG193"/>
      <c r="NEH193"/>
      <c r="NEI193"/>
      <c r="NEJ193"/>
      <c r="NEK193"/>
      <c r="NEL193"/>
      <c r="NEM193"/>
      <c r="NEN193"/>
      <c r="NEO193"/>
      <c r="NEP193"/>
      <c r="NEQ193"/>
      <c r="NER193"/>
      <c r="NES193"/>
      <c r="NET193"/>
      <c r="NEU193"/>
      <c r="NEV193"/>
      <c r="NEW193"/>
      <c r="NEX193"/>
      <c r="NEY193"/>
      <c r="NEZ193"/>
      <c r="NFA193"/>
      <c r="NFB193"/>
      <c r="NFC193"/>
      <c r="NFD193"/>
      <c r="NFE193"/>
      <c r="NFF193"/>
      <c r="NFG193"/>
      <c r="NFH193"/>
      <c r="NFI193"/>
      <c r="NFJ193"/>
      <c r="NFK193"/>
      <c r="NFL193"/>
      <c r="NFM193"/>
      <c r="NFN193"/>
      <c r="NFO193"/>
      <c r="NFP193"/>
      <c r="NFQ193"/>
      <c r="NFR193"/>
      <c r="NFS193"/>
      <c r="NFT193"/>
      <c r="NFU193"/>
      <c r="NFV193"/>
      <c r="NFW193"/>
      <c r="NFX193"/>
      <c r="NFY193"/>
      <c r="NFZ193"/>
      <c r="NGA193"/>
      <c r="NGB193"/>
      <c r="NGC193"/>
      <c r="NGD193"/>
      <c r="NGE193"/>
      <c r="NGF193"/>
      <c r="NGG193"/>
      <c r="NGH193"/>
      <c r="NGI193"/>
      <c r="NGJ193"/>
      <c r="NGK193"/>
      <c r="NGL193"/>
      <c r="NGM193"/>
      <c r="NGN193"/>
      <c r="NGO193"/>
      <c r="NGP193"/>
      <c r="NGQ193"/>
      <c r="NGR193"/>
      <c r="NGS193"/>
      <c r="NGT193"/>
      <c r="NGU193"/>
      <c r="NGV193"/>
      <c r="NGW193"/>
      <c r="NGX193"/>
      <c r="NGY193"/>
      <c r="NGZ193"/>
      <c r="NHA193"/>
      <c r="NHB193"/>
      <c r="NHC193"/>
      <c r="NHD193"/>
      <c r="NHE193"/>
      <c r="NHF193"/>
      <c r="NHG193"/>
      <c r="NHH193"/>
      <c r="NHI193"/>
      <c r="NHJ193"/>
      <c r="NHK193"/>
      <c r="NHL193"/>
      <c r="NHM193"/>
      <c r="NHN193"/>
      <c r="NHO193"/>
      <c r="NHP193"/>
      <c r="NHQ193"/>
      <c r="NHR193"/>
      <c r="NHS193"/>
      <c r="NHT193"/>
      <c r="NHU193"/>
      <c r="NHV193"/>
      <c r="NHW193"/>
      <c r="NHX193"/>
      <c r="NHY193"/>
      <c r="NHZ193"/>
      <c r="NIA193"/>
      <c r="NIB193"/>
      <c r="NIC193"/>
      <c r="NID193"/>
      <c r="NIE193"/>
      <c r="NIF193"/>
      <c r="NIG193"/>
      <c r="NIH193"/>
      <c r="NII193"/>
      <c r="NIJ193"/>
      <c r="NIK193"/>
      <c r="NIL193"/>
      <c r="NIM193"/>
      <c r="NIN193"/>
      <c r="NIO193"/>
      <c r="NIP193"/>
      <c r="NIQ193"/>
      <c r="NIR193"/>
      <c r="NIS193"/>
      <c r="NIT193"/>
      <c r="NIU193"/>
      <c r="NIV193"/>
      <c r="NIW193"/>
      <c r="NIX193"/>
      <c r="NIY193"/>
      <c r="NIZ193"/>
      <c r="NJA193"/>
      <c r="NJB193"/>
      <c r="NJC193"/>
      <c r="NJD193"/>
      <c r="NJE193"/>
      <c r="NJF193"/>
      <c r="NJG193"/>
      <c r="NJH193"/>
      <c r="NJI193"/>
      <c r="NJJ193"/>
      <c r="NJK193"/>
      <c r="NJL193"/>
      <c r="NJM193"/>
      <c r="NJN193"/>
      <c r="NJO193"/>
      <c r="NJP193"/>
      <c r="NJQ193"/>
      <c r="NJR193"/>
      <c r="NJS193"/>
      <c r="NJT193"/>
      <c r="NJU193"/>
      <c r="NJV193"/>
      <c r="NJW193"/>
      <c r="NJX193"/>
      <c r="NJY193"/>
      <c r="NJZ193"/>
      <c r="NKA193"/>
      <c r="NKB193"/>
      <c r="NKC193"/>
      <c r="NKD193"/>
      <c r="NKE193"/>
      <c r="NKF193"/>
      <c r="NKG193"/>
      <c r="NKH193"/>
      <c r="NKI193"/>
      <c r="NKJ193"/>
      <c r="NKK193"/>
      <c r="NKL193"/>
      <c r="NKM193"/>
      <c r="NKN193"/>
      <c r="NKO193"/>
      <c r="NKP193"/>
      <c r="NKQ193"/>
      <c r="NKR193"/>
      <c r="NKS193"/>
      <c r="NKT193"/>
      <c r="NKU193"/>
      <c r="NKV193"/>
      <c r="NKW193"/>
      <c r="NKX193"/>
      <c r="NKY193"/>
      <c r="NKZ193"/>
      <c r="NLA193"/>
      <c r="NLB193"/>
      <c r="NLC193"/>
      <c r="NLD193"/>
      <c r="NLE193"/>
      <c r="NLF193"/>
      <c r="NLG193"/>
      <c r="NLH193"/>
      <c r="NLI193"/>
      <c r="NLJ193"/>
      <c r="NLK193"/>
      <c r="NLL193"/>
      <c r="NLM193"/>
      <c r="NLN193"/>
      <c r="NLO193"/>
      <c r="NLP193"/>
      <c r="NLQ193"/>
      <c r="NLR193"/>
      <c r="NLS193"/>
      <c r="NLT193"/>
      <c r="NLU193"/>
      <c r="NLV193"/>
      <c r="NLW193"/>
      <c r="NLX193"/>
      <c r="NLY193"/>
      <c r="NLZ193"/>
      <c r="NMA193"/>
      <c r="NMB193"/>
      <c r="NMC193"/>
      <c r="NMD193"/>
      <c r="NME193"/>
      <c r="NMF193"/>
      <c r="NMG193"/>
      <c r="NMH193"/>
      <c r="NMI193"/>
      <c r="NMJ193"/>
      <c r="NMK193"/>
      <c r="NML193"/>
      <c r="NMM193"/>
      <c r="NMN193"/>
      <c r="NMO193"/>
      <c r="NMP193"/>
      <c r="NMQ193"/>
      <c r="NMR193"/>
      <c r="NMS193"/>
      <c r="NMT193"/>
      <c r="NMU193"/>
      <c r="NMV193"/>
      <c r="NMW193"/>
      <c r="NMX193"/>
      <c r="NMY193"/>
      <c r="NMZ193"/>
      <c r="NNA193"/>
      <c r="NNB193"/>
      <c r="NNC193"/>
      <c r="NND193"/>
      <c r="NNE193"/>
      <c r="NNF193"/>
      <c r="NNG193"/>
      <c r="NNH193"/>
      <c r="NNI193"/>
      <c r="NNJ193"/>
      <c r="NNK193"/>
      <c r="NNL193"/>
      <c r="NNM193"/>
      <c r="NNN193"/>
      <c r="NNO193"/>
      <c r="NNP193"/>
      <c r="NNQ193"/>
      <c r="NNR193"/>
      <c r="NNS193"/>
      <c r="NNT193"/>
      <c r="NNU193"/>
      <c r="NNV193"/>
      <c r="NNW193"/>
      <c r="NNX193"/>
      <c r="NNY193"/>
      <c r="NNZ193"/>
      <c r="NOA193"/>
      <c r="NOB193"/>
      <c r="NOC193"/>
      <c r="NOD193"/>
      <c r="NOE193"/>
      <c r="NOF193"/>
      <c r="NOG193"/>
      <c r="NOH193"/>
      <c r="NOI193"/>
      <c r="NOJ193"/>
      <c r="NOK193"/>
      <c r="NOL193"/>
      <c r="NOM193"/>
      <c r="NON193"/>
      <c r="NOO193"/>
      <c r="NOP193"/>
      <c r="NOQ193"/>
      <c r="NOR193"/>
      <c r="NOS193"/>
      <c r="NOT193"/>
      <c r="NOU193"/>
      <c r="NOV193"/>
      <c r="NOW193"/>
      <c r="NOX193"/>
      <c r="NOY193"/>
      <c r="NOZ193"/>
      <c r="NPA193"/>
      <c r="NPB193"/>
      <c r="NPC193"/>
      <c r="NPD193"/>
      <c r="NPE193"/>
      <c r="NPF193"/>
      <c r="NPG193"/>
      <c r="NPH193"/>
      <c r="NPI193"/>
      <c r="NPJ193"/>
      <c r="NPK193"/>
      <c r="NPL193"/>
      <c r="NPM193"/>
      <c r="NPN193"/>
      <c r="NPO193"/>
      <c r="NPP193"/>
      <c r="NPQ193"/>
      <c r="NPR193"/>
      <c r="NPS193"/>
      <c r="NPT193"/>
      <c r="NPU193"/>
      <c r="NPV193"/>
      <c r="NPW193"/>
      <c r="NPX193"/>
      <c r="NPY193"/>
      <c r="NPZ193"/>
      <c r="NQA193"/>
      <c r="NQB193"/>
      <c r="NQC193"/>
      <c r="NQD193"/>
      <c r="NQE193"/>
      <c r="NQF193"/>
      <c r="NQG193"/>
      <c r="NQH193"/>
      <c r="NQI193"/>
      <c r="NQJ193"/>
      <c r="NQK193"/>
      <c r="NQL193"/>
      <c r="NQM193"/>
      <c r="NQN193"/>
      <c r="NQO193"/>
      <c r="NQP193"/>
      <c r="NQQ193"/>
      <c r="NQR193"/>
      <c r="NQS193"/>
      <c r="NQT193"/>
      <c r="NQU193"/>
      <c r="NQV193"/>
      <c r="NQW193"/>
      <c r="NQX193"/>
      <c r="NQY193"/>
      <c r="NQZ193"/>
      <c r="NRA193"/>
      <c r="NRB193"/>
      <c r="NRC193"/>
      <c r="NRD193"/>
      <c r="NRE193"/>
      <c r="NRF193"/>
      <c r="NRG193"/>
      <c r="NRH193"/>
      <c r="NRI193"/>
      <c r="NRJ193"/>
      <c r="NRK193"/>
      <c r="NRL193"/>
      <c r="NRM193"/>
      <c r="NRN193"/>
      <c r="NRO193"/>
      <c r="NRP193"/>
      <c r="NRQ193"/>
      <c r="NRR193"/>
      <c r="NRS193"/>
      <c r="NRT193"/>
      <c r="NRU193"/>
      <c r="NRV193"/>
      <c r="NRW193"/>
      <c r="NRX193"/>
      <c r="NRY193"/>
      <c r="NRZ193"/>
      <c r="NSA193"/>
      <c r="NSB193"/>
      <c r="NSC193"/>
      <c r="NSD193"/>
      <c r="NSE193"/>
      <c r="NSF193"/>
      <c r="NSG193"/>
      <c r="NSH193"/>
      <c r="NSI193"/>
      <c r="NSJ193"/>
      <c r="NSK193"/>
      <c r="NSL193"/>
      <c r="NSM193"/>
      <c r="NSN193"/>
      <c r="NSO193"/>
      <c r="NSP193"/>
      <c r="NSQ193"/>
      <c r="NSR193"/>
      <c r="NSS193"/>
      <c r="NST193"/>
      <c r="NSU193"/>
      <c r="NSV193"/>
      <c r="NSW193"/>
      <c r="NSX193"/>
      <c r="NSY193"/>
      <c r="NSZ193"/>
      <c r="NTA193"/>
      <c r="NTB193"/>
      <c r="NTC193"/>
      <c r="NTD193"/>
      <c r="NTE193"/>
      <c r="NTF193"/>
      <c r="NTG193"/>
      <c r="NTH193"/>
      <c r="NTI193"/>
      <c r="NTJ193"/>
      <c r="NTK193"/>
      <c r="NTL193"/>
      <c r="NTM193"/>
      <c r="NTN193"/>
      <c r="NTO193"/>
      <c r="NTP193"/>
      <c r="NTQ193"/>
      <c r="NTR193"/>
      <c r="NTS193"/>
      <c r="NTT193"/>
      <c r="NTU193"/>
      <c r="NTV193"/>
      <c r="NTW193"/>
      <c r="NTX193"/>
      <c r="NTY193"/>
      <c r="NTZ193"/>
      <c r="NUA193"/>
      <c r="NUB193"/>
      <c r="NUC193"/>
      <c r="NUD193"/>
      <c r="NUE193"/>
      <c r="NUF193"/>
      <c r="NUG193"/>
      <c r="NUH193"/>
      <c r="NUI193"/>
      <c r="NUJ193"/>
      <c r="NUK193"/>
      <c r="NUL193"/>
      <c r="NUM193"/>
      <c r="NUN193"/>
      <c r="NUO193"/>
      <c r="NUP193"/>
      <c r="NUQ193"/>
      <c r="NUR193"/>
      <c r="NUS193"/>
      <c r="NUT193"/>
      <c r="NUU193"/>
      <c r="NUV193"/>
      <c r="NUW193"/>
      <c r="NUX193"/>
      <c r="NUY193"/>
      <c r="NUZ193"/>
      <c r="NVA193"/>
      <c r="NVB193"/>
      <c r="NVC193"/>
      <c r="NVD193"/>
      <c r="NVE193"/>
      <c r="NVF193"/>
      <c r="NVG193"/>
      <c r="NVH193"/>
      <c r="NVI193"/>
      <c r="NVJ193"/>
      <c r="NVK193"/>
      <c r="NVL193"/>
      <c r="NVM193"/>
      <c r="NVN193"/>
      <c r="NVO193"/>
      <c r="NVP193"/>
      <c r="NVQ193"/>
      <c r="NVR193"/>
      <c r="NVS193"/>
      <c r="NVT193"/>
      <c r="NVU193"/>
      <c r="NVV193"/>
      <c r="NVW193"/>
      <c r="NVX193"/>
      <c r="NVY193"/>
      <c r="NVZ193"/>
      <c r="NWA193"/>
      <c r="NWB193"/>
      <c r="NWC193"/>
      <c r="NWD193"/>
      <c r="NWE193"/>
      <c r="NWF193"/>
      <c r="NWG193"/>
      <c r="NWH193"/>
      <c r="NWI193"/>
      <c r="NWJ193"/>
      <c r="NWK193"/>
      <c r="NWL193"/>
      <c r="NWM193"/>
      <c r="NWN193"/>
      <c r="NWO193"/>
      <c r="NWP193"/>
      <c r="NWQ193"/>
      <c r="NWR193"/>
      <c r="NWS193"/>
      <c r="NWT193"/>
      <c r="NWU193"/>
      <c r="NWV193"/>
      <c r="NWW193"/>
      <c r="NWX193"/>
      <c r="NWY193"/>
      <c r="NWZ193"/>
      <c r="NXA193"/>
      <c r="NXB193"/>
      <c r="NXC193"/>
      <c r="NXD193"/>
      <c r="NXE193"/>
      <c r="NXF193"/>
      <c r="NXG193"/>
      <c r="NXH193"/>
      <c r="NXI193"/>
      <c r="NXJ193"/>
      <c r="NXK193"/>
      <c r="NXL193"/>
      <c r="NXM193"/>
      <c r="NXN193"/>
      <c r="NXO193"/>
      <c r="NXP193"/>
      <c r="NXQ193"/>
      <c r="NXR193"/>
      <c r="NXS193"/>
      <c r="NXT193"/>
      <c r="NXU193"/>
      <c r="NXV193"/>
      <c r="NXW193"/>
      <c r="NXX193"/>
      <c r="NXY193"/>
      <c r="NXZ193"/>
      <c r="NYA193"/>
      <c r="NYB193"/>
      <c r="NYC193"/>
      <c r="NYD193"/>
      <c r="NYE193"/>
      <c r="NYF193"/>
      <c r="NYG193"/>
      <c r="NYH193"/>
      <c r="NYI193"/>
      <c r="NYJ193"/>
      <c r="NYK193"/>
      <c r="NYL193"/>
      <c r="NYM193"/>
      <c r="NYN193"/>
      <c r="NYO193"/>
      <c r="NYP193"/>
      <c r="NYQ193"/>
      <c r="NYR193"/>
      <c r="NYS193"/>
      <c r="NYT193"/>
      <c r="NYU193"/>
      <c r="NYV193"/>
      <c r="NYW193"/>
      <c r="NYX193"/>
      <c r="NYY193"/>
      <c r="NYZ193"/>
      <c r="NZA193"/>
      <c r="NZB193"/>
      <c r="NZC193"/>
      <c r="NZD193"/>
      <c r="NZE193"/>
      <c r="NZF193"/>
      <c r="NZG193"/>
      <c r="NZH193"/>
      <c r="NZI193"/>
      <c r="NZJ193"/>
      <c r="NZK193"/>
      <c r="NZL193"/>
      <c r="NZM193"/>
      <c r="NZN193"/>
      <c r="NZO193"/>
      <c r="NZP193"/>
      <c r="NZQ193"/>
      <c r="NZR193"/>
      <c r="NZS193"/>
      <c r="NZT193"/>
      <c r="NZU193"/>
      <c r="NZV193"/>
      <c r="NZW193"/>
      <c r="NZX193"/>
      <c r="NZY193"/>
      <c r="NZZ193"/>
      <c r="OAA193"/>
      <c r="OAB193"/>
      <c r="OAC193"/>
      <c r="OAD193"/>
      <c r="OAE193"/>
      <c r="OAF193"/>
      <c r="OAG193"/>
      <c r="OAH193"/>
      <c r="OAI193"/>
      <c r="OAJ193"/>
      <c r="OAK193"/>
      <c r="OAL193"/>
      <c r="OAM193"/>
      <c r="OAN193"/>
      <c r="OAO193"/>
      <c r="OAP193"/>
      <c r="OAQ193"/>
      <c r="OAR193"/>
      <c r="OAS193"/>
      <c r="OAT193"/>
      <c r="OAU193"/>
      <c r="OAV193"/>
      <c r="OAW193"/>
      <c r="OAX193"/>
      <c r="OAY193"/>
      <c r="OAZ193"/>
      <c r="OBA193"/>
      <c r="OBB193"/>
      <c r="OBC193"/>
      <c r="OBD193"/>
      <c r="OBE193"/>
      <c r="OBF193"/>
      <c r="OBG193"/>
      <c r="OBH193"/>
      <c r="OBI193"/>
      <c r="OBJ193"/>
      <c r="OBK193"/>
      <c r="OBL193"/>
      <c r="OBM193"/>
      <c r="OBN193"/>
      <c r="OBO193"/>
      <c r="OBP193"/>
      <c r="OBQ193"/>
      <c r="OBR193"/>
      <c r="OBS193"/>
      <c r="OBT193"/>
      <c r="OBU193"/>
      <c r="OBV193"/>
      <c r="OBW193"/>
      <c r="OBX193"/>
      <c r="OBY193"/>
      <c r="OBZ193"/>
      <c r="OCA193"/>
      <c r="OCB193"/>
      <c r="OCC193"/>
      <c r="OCD193"/>
      <c r="OCE193"/>
      <c r="OCF193"/>
      <c r="OCG193"/>
      <c r="OCH193"/>
      <c r="OCI193"/>
      <c r="OCJ193"/>
      <c r="OCK193"/>
      <c r="OCL193"/>
      <c r="OCM193"/>
      <c r="OCN193"/>
      <c r="OCO193"/>
      <c r="OCP193"/>
      <c r="OCQ193"/>
      <c r="OCR193"/>
      <c r="OCS193"/>
      <c r="OCT193"/>
      <c r="OCU193"/>
      <c r="OCV193"/>
      <c r="OCW193"/>
      <c r="OCX193"/>
      <c r="OCY193"/>
      <c r="OCZ193"/>
      <c r="ODA193"/>
      <c r="ODB193"/>
      <c r="ODC193"/>
      <c r="ODD193"/>
      <c r="ODE193"/>
      <c r="ODF193"/>
      <c r="ODG193"/>
      <c r="ODH193"/>
      <c r="ODI193"/>
      <c r="ODJ193"/>
      <c r="ODK193"/>
      <c r="ODL193"/>
      <c r="ODM193"/>
      <c r="ODN193"/>
      <c r="ODO193"/>
      <c r="ODP193"/>
      <c r="ODQ193"/>
      <c r="ODR193"/>
      <c r="ODS193"/>
      <c r="ODT193"/>
      <c r="ODU193"/>
      <c r="ODV193"/>
      <c r="ODW193"/>
      <c r="ODX193"/>
      <c r="ODY193"/>
      <c r="ODZ193"/>
      <c r="OEA193"/>
      <c r="OEB193"/>
      <c r="OEC193"/>
      <c r="OED193"/>
      <c r="OEE193"/>
      <c r="OEF193"/>
      <c r="OEG193"/>
      <c r="OEH193"/>
      <c r="OEI193"/>
      <c r="OEJ193"/>
      <c r="OEK193"/>
      <c r="OEL193"/>
      <c r="OEM193"/>
      <c r="OEN193"/>
      <c r="OEO193"/>
      <c r="OEP193"/>
      <c r="OEQ193"/>
      <c r="OER193"/>
      <c r="OES193"/>
      <c r="OET193"/>
      <c r="OEU193"/>
      <c r="OEV193"/>
      <c r="OEW193"/>
      <c r="OEX193"/>
      <c r="OEY193"/>
      <c r="OEZ193"/>
      <c r="OFA193"/>
      <c r="OFB193"/>
      <c r="OFC193"/>
      <c r="OFD193"/>
      <c r="OFE193"/>
      <c r="OFF193"/>
      <c r="OFG193"/>
      <c r="OFH193"/>
      <c r="OFI193"/>
      <c r="OFJ193"/>
      <c r="OFK193"/>
      <c r="OFL193"/>
      <c r="OFM193"/>
      <c r="OFN193"/>
      <c r="OFO193"/>
      <c r="OFP193"/>
      <c r="OFQ193"/>
      <c r="OFR193"/>
      <c r="OFS193"/>
      <c r="OFT193"/>
      <c r="OFU193"/>
      <c r="OFV193"/>
      <c r="OFW193"/>
      <c r="OFX193"/>
      <c r="OFY193"/>
      <c r="OFZ193"/>
      <c r="OGA193"/>
      <c r="OGB193"/>
      <c r="OGC193"/>
      <c r="OGD193"/>
      <c r="OGE193"/>
      <c r="OGF193"/>
      <c r="OGG193"/>
      <c r="OGH193"/>
      <c r="OGI193"/>
      <c r="OGJ193"/>
      <c r="OGK193"/>
      <c r="OGL193"/>
      <c r="OGM193"/>
      <c r="OGN193"/>
      <c r="OGO193"/>
      <c r="OGP193"/>
      <c r="OGQ193"/>
      <c r="OGR193"/>
      <c r="OGS193"/>
      <c r="OGT193"/>
      <c r="OGU193"/>
      <c r="OGV193"/>
      <c r="OGW193"/>
      <c r="OGX193"/>
      <c r="OGY193"/>
      <c r="OGZ193"/>
      <c r="OHA193"/>
      <c r="OHB193"/>
      <c r="OHC193"/>
      <c r="OHD193"/>
      <c r="OHE193"/>
      <c r="OHF193"/>
      <c r="OHG193"/>
      <c r="OHH193"/>
      <c r="OHI193"/>
      <c r="OHJ193"/>
      <c r="OHK193"/>
      <c r="OHL193"/>
      <c r="OHM193"/>
      <c r="OHN193"/>
      <c r="OHO193"/>
      <c r="OHP193"/>
      <c r="OHQ193"/>
      <c r="OHR193"/>
      <c r="OHS193"/>
      <c r="OHT193"/>
      <c r="OHU193"/>
      <c r="OHV193"/>
      <c r="OHW193"/>
      <c r="OHX193"/>
      <c r="OHY193"/>
      <c r="OHZ193"/>
      <c r="OIA193"/>
      <c r="OIB193"/>
      <c r="OIC193"/>
      <c r="OID193"/>
      <c r="OIE193"/>
      <c r="OIF193"/>
      <c r="OIG193"/>
      <c r="OIH193"/>
      <c r="OII193"/>
      <c r="OIJ193"/>
      <c r="OIK193"/>
      <c r="OIL193"/>
      <c r="OIM193"/>
      <c r="OIN193"/>
      <c r="OIO193"/>
      <c r="OIP193"/>
      <c r="OIQ193"/>
      <c r="OIR193"/>
      <c r="OIS193"/>
      <c r="OIT193"/>
      <c r="OIU193"/>
      <c r="OIV193"/>
      <c r="OIW193"/>
      <c r="OIX193"/>
      <c r="OIY193"/>
      <c r="OIZ193"/>
      <c r="OJA193"/>
      <c r="OJB193"/>
      <c r="OJC193"/>
      <c r="OJD193"/>
      <c r="OJE193"/>
      <c r="OJF193"/>
      <c r="OJG193"/>
      <c r="OJH193"/>
      <c r="OJI193"/>
      <c r="OJJ193"/>
      <c r="OJK193"/>
      <c r="OJL193"/>
      <c r="OJM193"/>
      <c r="OJN193"/>
      <c r="OJO193"/>
      <c r="OJP193"/>
      <c r="OJQ193"/>
      <c r="OJR193"/>
      <c r="OJS193"/>
      <c r="OJT193"/>
      <c r="OJU193"/>
      <c r="OJV193"/>
      <c r="OJW193"/>
      <c r="OJX193"/>
      <c r="OJY193"/>
      <c r="OJZ193"/>
      <c r="OKA193"/>
      <c r="OKB193"/>
      <c r="OKC193"/>
      <c r="OKD193"/>
      <c r="OKE193"/>
      <c r="OKF193"/>
      <c r="OKG193"/>
      <c r="OKH193"/>
      <c r="OKI193"/>
      <c r="OKJ193"/>
      <c r="OKK193"/>
      <c r="OKL193"/>
      <c r="OKM193"/>
      <c r="OKN193"/>
      <c r="OKO193"/>
      <c r="OKP193"/>
      <c r="OKQ193"/>
      <c r="OKR193"/>
      <c r="OKS193"/>
      <c r="OKT193"/>
      <c r="OKU193"/>
      <c r="OKV193"/>
      <c r="OKW193"/>
      <c r="OKX193"/>
      <c r="OKY193"/>
      <c r="OKZ193"/>
      <c r="OLA193"/>
      <c r="OLB193"/>
      <c r="OLC193"/>
      <c r="OLD193"/>
      <c r="OLE193"/>
      <c r="OLF193"/>
      <c r="OLG193"/>
      <c r="OLH193"/>
      <c r="OLI193"/>
      <c r="OLJ193"/>
      <c r="OLK193"/>
      <c r="OLL193"/>
      <c r="OLM193"/>
      <c r="OLN193"/>
      <c r="OLO193"/>
      <c r="OLP193"/>
      <c r="OLQ193"/>
      <c r="OLR193"/>
      <c r="OLS193"/>
      <c r="OLT193"/>
      <c r="OLU193"/>
      <c r="OLV193"/>
      <c r="OLW193"/>
      <c r="OLX193"/>
      <c r="OLY193"/>
      <c r="OLZ193"/>
      <c r="OMA193"/>
      <c r="OMB193"/>
      <c r="OMC193"/>
      <c r="OMD193"/>
      <c r="OME193"/>
      <c r="OMF193"/>
      <c r="OMG193"/>
      <c r="OMH193"/>
      <c r="OMI193"/>
      <c r="OMJ193"/>
      <c r="OMK193"/>
      <c r="OML193"/>
      <c r="OMM193"/>
      <c r="OMN193"/>
      <c r="OMO193"/>
      <c r="OMP193"/>
      <c r="OMQ193"/>
      <c r="OMR193"/>
      <c r="OMS193"/>
      <c r="OMT193"/>
      <c r="OMU193"/>
      <c r="OMV193"/>
      <c r="OMW193"/>
      <c r="OMX193"/>
      <c r="OMY193"/>
      <c r="OMZ193"/>
      <c r="ONA193"/>
      <c r="ONB193"/>
      <c r="ONC193"/>
      <c r="OND193"/>
      <c r="ONE193"/>
      <c r="ONF193"/>
      <c r="ONG193"/>
      <c r="ONH193"/>
      <c r="ONI193"/>
      <c r="ONJ193"/>
      <c r="ONK193"/>
      <c r="ONL193"/>
      <c r="ONM193"/>
      <c r="ONN193"/>
      <c r="ONO193"/>
      <c r="ONP193"/>
      <c r="ONQ193"/>
      <c r="ONR193"/>
      <c r="ONS193"/>
      <c r="ONT193"/>
      <c r="ONU193"/>
      <c r="ONV193"/>
      <c r="ONW193"/>
      <c r="ONX193"/>
      <c r="ONY193"/>
      <c r="ONZ193"/>
      <c r="OOA193"/>
      <c r="OOB193"/>
      <c r="OOC193"/>
      <c r="OOD193"/>
      <c r="OOE193"/>
      <c r="OOF193"/>
      <c r="OOG193"/>
      <c r="OOH193"/>
      <c r="OOI193"/>
      <c r="OOJ193"/>
      <c r="OOK193"/>
      <c r="OOL193"/>
      <c r="OOM193"/>
      <c r="OON193"/>
      <c r="OOO193"/>
      <c r="OOP193"/>
      <c r="OOQ193"/>
      <c r="OOR193"/>
      <c r="OOS193"/>
      <c r="OOT193"/>
      <c r="OOU193"/>
      <c r="OOV193"/>
      <c r="OOW193"/>
      <c r="OOX193"/>
      <c r="OOY193"/>
      <c r="OOZ193"/>
      <c r="OPA193"/>
      <c r="OPB193"/>
      <c r="OPC193"/>
      <c r="OPD193"/>
      <c r="OPE193"/>
      <c r="OPF193"/>
      <c r="OPG193"/>
      <c r="OPH193"/>
      <c r="OPI193"/>
      <c r="OPJ193"/>
      <c r="OPK193"/>
      <c r="OPL193"/>
      <c r="OPM193"/>
      <c r="OPN193"/>
      <c r="OPO193"/>
      <c r="OPP193"/>
      <c r="OPQ193"/>
      <c r="OPR193"/>
      <c r="OPS193"/>
      <c r="OPT193"/>
      <c r="OPU193"/>
      <c r="OPV193"/>
      <c r="OPW193"/>
      <c r="OPX193"/>
      <c r="OPY193"/>
      <c r="OPZ193"/>
      <c r="OQA193"/>
      <c r="OQB193"/>
      <c r="OQC193"/>
      <c r="OQD193"/>
      <c r="OQE193"/>
      <c r="OQF193"/>
      <c r="OQG193"/>
      <c r="OQH193"/>
      <c r="OQI193"/>
      <c r="OQJ193"/>
      <c r="OQK193"/>
      <c r="OQL193"/>
      <c r="OQM193"/>
      <c r="OQN193"/>
      <c r="OQO193"/>
      <c r="OQP193"/>
      <c r="OQQ193"/>
      <c r="OQR193"/>
      <c r="OQS193"/>
      <c r="OQT193"/>
      <c r="OQU193"/>
      <c r="OQV193"/>
      <c r="OQW193"/>
      <c r="OQX193"/>
      <c r="OQY193"/>
      <c r="OQZ193"/>
      <c r="ORA193"/>
      <c r="ORB193"/>
      <c r="ORC193"/>
      <c r="ORD193"/>
      <c r="ORE193"/>
      <c r="ORF193"/>
      <c r="ORG193"/>
      <c r="ORH193"/>
      <c r="ORI193"/>
      <c r="ORJ193"/>
      <c r="ORK193"/>
      <c r="ORL193"/>
      <c r="ORM193"/>
      <c r="ORN193"/>
      <c r="ORO193"/>
      <c r="ORP193"/>
      <c r="ORQ193"/>
      <c r="ORR193"/>
      <c r="ORS193"/>
      <c r="ORT193"/>
      <c r="ORU193"/>
      <c r="ORV193"/>
      <c r="ORW193"/>
      <c r="ORX193"/>
      <c r="ORY193"/>
      <c r="ORZ193"/>
      <c r="OSA193"/>
      <c r="OSB193"/>
      <c r="OSC193"/>
      <c r="OSD193"/>
      <c r="OSE193"/>
      <c r="OSF193"/>
      <c r="OSG193"/>
      <c r="OSH193"/>
      <c r="OSI193"/>
      <c r="OSJ193"/>
      <c r="OSK193"/>
      <c r="OSL193"/>
      <c r="OSM193"/>
      <c r="OSN193"/>
      <c r="OSO193"/>
      <c r="OSP193"/>
      <c r="OSQ193"/>
      <c r="OSR193"/>
      <c r="OSS193"/>
      <c r="OST193"/>
      <c r="OSU193"/>
      <c r="OSV193"/>
      <c r="OSW193"/>
      <c r="OSX193"/>
      <c r="OSY193"/>
      <c r="OSZ193"/>
      <c r="OTA193"/>
      <c r="OTB193"/>
      <c r="OTC193"/>
      <c r="OTD193"/>
      <c r="OTE193"/>
      <c r="OTF193"/>
      <c r="OTG193"/>
      <c r="OTH193"/>
      <c r="OTI193"/>
      <c r="OTJ193"/>
      <c r="OTK193"/>
      <c r="OTL193"/>
      <c r="OTM193"/>
      <c r="OTN193"/>
      <c r="OTO193"/>
      <c r="OTP193"/>
      <c r="OTQ193"/>
      <c r="OTR193"/>
      <c r="OTS193"/>
      <c r="OTT193"/>
      <c r="OTU193"/>
      <c r="OTV193"/>
      <c r="OTW193"/>
      <c r="OTX193"/>
      <c r="OTY193"/>
      <c r="OTZ193"/>
      <c r="OUA193"/>
      <c r="OUB193"/>
      <c r="OUC193"/>
      <c r="OUD193"/>
      <c r="OUE193"/>
      <c r="OUF193"/>
      <c r="OUG193"/>
      <c r="OUH193"/>
      <c r="OUI193"/>
      <c r="OUJ193"/>
      <c r="OUK193"/>
      <c r="OUL193"/>
      <c r="OUM193"/>
      <c r="OUN193"/>
      <c r="OUO193"/>
      <c r="OUP193"/>
      <c r="OUQ193"/>
      <c r="OUR193"/>
      <c r="OUS193"/>
      <c r="OUT193"/>
      <c r="OUU193"/>
      <c r="OUV193"/>
      <c r="OUW193"/>
      <c r="OUX193"/>
      <c r="OUY193"/>
      <c r="OUZ193"/>
      <c r="OVA193"/>
      <c r="OVB193"/>
      <c r="OVC193"/>
      <c r="OVD193"/>
      <c r="OVE193"/>
      <c r="OVF193"/>
      <c r="OVG193"/>
      <c r="OVH193"/>
      <c r="OVI193"/>
      <c r="OVJ193"/>
      <c r="OVK193"/>
      <c r="OVL193"/>
      <c r="OVM193"/>
      <c r="OVN193"/>
      <c r="OVO193"/>
      <c r="OVP193"/>
      <c r="OVQ193"/>
      <c r="OVR193"/>
      <c r="OVS193"/>
      <c r="OVT193"/>
      <c r="OVU193"/>
      <c r="OVV193"/>
      <c r="OVW193"/>
      <c r="OVX193"/>
      <c r="OVY193"/>
      <c r="OVZ193"/>
      <c r="OWA193"/>
      <c r="OWB193"/>
      <c r="OWC193"/>
      <c r="OWD193"/>
      <c r="OWE193"/>
      <c r="OWF193"/>
      <c r="OWG193"/>
      <c r="OWH193"/>
      <c r="OWI193"/>
      <c r="OWJ193"/>
      <c r="OWK193"/>
      <c r="OWL193"/>
      <c r="OWM193"/>
      <c r="OWN193"/>
      <c r="OWO193"/>
      <c r="OWP193"/>
      <c r="OWQ193"/>
      <c r="OWR193"/>
      <c r="OWS193"/>
      <c r="OWT193"/>
      <c r="OWU193"/>
      <c r="OWV193"/>
      <c r="OWW193"/>
      <c r="OWX193"/>
      <c r="OWY193"/>
      <c r="OWZ193"/>
      <c r="OXA193"/>
      <c r="OXB193"/>
      <c r="OXC193"/>
      <c r="OXD193"/>
      <c r="OXE193"/>
      <c r="OXF193"/>
      <c r="OXG193"/>
      <c r="OXH193"/>
      <c r="OXI193"/>
      <c r="OXJ193"/>
      <c r="OXK193"/>
      <c r="OXL193"/>
      <c r="OXM193"/>
      <c r="OXN193"/>
      <c r="OXO193"/>
      <c r="OXP193"/>
      <c r="OXQ193"/>
      <c r="OXR193"/>
      <c r="OXS193"/>
      <c r="OXT193"/>
      <c r="OXU193"/>
      <c r="OXV193"/>
      <c r="OXW193"/>
      <c r="OXX193"/>
      <c r="OXY193"/>
      <c r="OXZ193"/>
      <c r="OYA193"/>
      <c r="OYB193"/>
      <c r="OYC193"/>
      <c r="OYD193"/>
      <c r="OYE193"/>
      <c r="OYF193"/>
      <c r="OYG193"/>
      <c r="OYH193"/>
      <c r="OYI193"/>
      <c r="OYJ193"/>
      <c r="OYK193"/>
      <c r="OYL193"/>
      <c r="OYM193"/>
      <c r="OYN193"/>
      <c r="OYO193"/>
      <c r="OYP193"/>
      <c r="OYQ193"/>
      <c r="OYR193"/>
      <c r="OYS193"/>
      <c r="OYT193"/>
      <c r="OYU193"/>
      <c r="OYV193"/>
      <c r="OYW193"/>
      <c r="OYX193"/>
      <c r="OYY193"/>
      <c r="OYZ193"/>
      <c r="OZA193"/>
      <c r="OZB193"/>
      <c r="OZC193"/>
      <c r="OZD193"/>
      <c r="OZE193"/>
      <c r="OZF193"/>
      <c r="OZG193"/>
      <c r="OZH193"/>
      <c r="OZI193"/>
      <c r="OZJ193"/>
      <c r="OZK193"/>
      <c r="OZL193"/>
      <c r="OZM193"/>
      <c r="OZN193"/>
      <c r="OZO193"/>
      <c r="OZP193"/>
      <c r="OZQ193"/>
      <c r="OZR193"/>
      <c r="OZS193"/>
      <c r="OZT193"/>
      <c r="OZU193"/>
      <c r="OZV193"/>
      <c r="OZW193"/>
      <c r="OZX193"/>
      <c r="OZY193"/>
      <c r="OZZ193"/>
      <c r="PAA193"/>
      <c r="PAB193"/>
      <c r="PAC193"/>
      <c r="PAD193"/>
      <c r="PAE193"/>
      <c r="PAF193"/>
      <c r="PAG193"/>
      <c r="PAH193"/>
      <c r="PAI193"/>
      <c r="PAJ193"/>
      <c r="PAK193"/>
      <c r="PAL193"/>
      <c r="PAM193"/>
      <c r="PAN193"/>
      <c r="PAO193"/>
      <c r="PAP193"/>
      <c r="PAQ193"/>
      <c r="PAR193"/>
      <c r="PAS193"/>
      <c r="PAT193"/>
      <c r="PAU193"/>
      <c r="PAV193"/>
      <c r="PAW193"/>
      <c r="PAX193"/>
      <c r="PAY193"/>
      <c r="PAZ193"/>
      <c r="PBA193"/>
      <c r="PBB193"/>
      <c r="PBC193"/>
      <c r="PBD193"/>
      <c r="PBE193"/>
      <c r="PBF193"/>
      <c r="PBG193"/>
      <c r="PBH193"/>
      <c r="PBI193"/>
      <c r="PBJ193"/>
      <c r="PBK193"/>
      <c r="PBL193"/>
      <c r="PBM193"/>
      <c r="PBN193"/>
      <c r="PBO193"/>
      <c r="PBP193"/>
      <c r="PBQ193"/>
      <c r="PBR193"/>
      <c r="PBS193"/>
      <c r="PBT193"/>
      <c r="PBU193"/>
      <c r="PBV193"/>
      <c r="PBW193"/>
      <c r="PBX193"/>
      <c r="PBY193"/>
      <c r="PBZ193"/>
      <c r="PCA193"/>
      <c r="PCB193"/>
      <c r="PCC193"/>
      <c r="PCD193"/>
      <c r="PCE193"/>
      <c r="PCF193"/>
      <c r="PCG193"/>
      <c r="PCH193"/>
      <c r="PCI193"/>
      <c r="PCJ193"/>
      <c r="PCK193"/>
      <c r="PCL193"/>
      <c r="PCM193"/>
      <c r="PCN193"/>
      <c r="PCO193"/>
      <c r="PCP193"/>
      <c r="PCQ193"/>
      <c r="PCR193"/>
      <c r="PCS193"/>
      <c r="PCT193"/>
      <c r="PCU193"/>
      <c r="PCV193"/>
      <c r="PCW193"/>
      <c r="PCX193"/>
      <c r="PCY193"/>
      <c r="PCZ193"/>
      <c r="PDA193"/>
      <c r="PDB193"/>
      <c r="PDC193"/>
      <c r="PDD193"/>
      <c r="PDE193"/>
      <c r="PDF193"/>
      <c r="PDG193"/>
      <c r="PDH193"/>
      <c r="PDI193"/>
      <c r="PDJ193"/>
      <c r="PDK193"/>
      <c r="PDL193"/>
      <c r="PDM193"/>
      <c r="PDN193"/>
      <c r="PDO193"/>
      <c r="PDP193"/>
      <c r="PDQ193"/>
      <c r="PDR193"/>
      <c r="PDS193"/>
      <c r="PDT193"/>
      <c r="PDU193"/>
      <c r="PDV193"/>
      <c r="PDW193"/>
      <c r="PDX193"/>
      <c r="PDY193"/>
      <c r="PDZ193"/>
      <c r="PEA193"/>
      <c r="PEB193"/>
      <c r="PEC193"/>
      <c r="PED193"/>
      <c r="PEE193"/>
      <c r="PEF193"/>
      <c r="PEG193"/>
      <c r="PEH193"/>
      <c r="PEI193"/>
      <c r="PEJ193"/>
      <c r="PEK193"/>
      <c r="PEL193"/>
      <c r="PEM193"/>
      <c r="PEN193"/>
      <c r="PEO193"/>
      <c r="PEP193"/>
      <c r="PEQ193"/>
      <c r="PER193"/>
      <c r="PES193"/>
      <c r="PET193"/>
      <c r="PEU193"/>
      <c r="PEV193"/>
      <c r="PEW193"/>
      <c r="PEX193"/>
      <c r="PEY193"/>
      <c r="PEZ193"/>
      <c r="PFA193"/>
      <c r="PFB193"/>
      <c r="PFC193"/>
      <c r="PFD193"/>
      <c r="PFE193"/>
      <c r="PFF193"/>
      <c r="PFG193"/>
      <c r="PFH193"/>
      <c r="PFI193"/>
      <c r="PFJ193"/>
      <c r="PFK193"/>
      <c r="PFL193"/>
      <c r="PFM193"/>
      <c r="PFN193"/>
      <c r="PFO193"/>
      <c r="PFP193"/>
      <c r="PFQ193"/>
      <c r="PFR193"/>
      <c r="PFS193"/>
      <c r="PFT193"/>
      <c r="PFU193"/>
      <c r="PFV193"/>
      <c r="PFW193"/>
      <c r="PFX193"/>
      <c r="PFY193"/>
      <c r="PFZ193"/>
      <c r="PGA193"/>
      <c r="PGB193"/>
      <c r="PGC193"/>
      <c r="PGD193"/>
      <c r="PGE193"/>
      <c r="PGF193"/>
      <c r="PGG193"/>
      <c r="PGH193"/>
      <c r="PGI193"/>
      <c r="PGJ193"/>
      <c r="PGK193"/>
      <c r="PGL193"/>
      <c r="PGM193"/>
      <c r="PGN193"/>
      <c r="PGO193"/>
      <c r="PGP193"/>
      <c r="PGQ193"/>
      <c r="PGR193"/>
      <c r="PGS193"/>
      <c r="PGT193"/>
      <c r="PGU193"/>
      <c r="PGV193"/>
      <c r="PGW193"/>
      <c r="PGX193"/>
      <c r="PGY193"/>
      <c r="PGZ193"/>
      <c r="PHA193"/>
      <c r="PHB193"/>
      <c r="PHC193"/>
      <c r="PHD193"/>
      <c r="PHE193"/>
      <c r="PHF193"/>
      <c r="PHG193"/>
      <c r="PHH193"/>
      <c r="PHI193"/>
      <c r="PHJ193"/>
      <c r="PHK193"/>
      <c r="PHL193"/>
      <c r="PHM193"/>
      <c r="PHN193"/>
      <c r="PHO193"/>
      <c r="PHP193"/>
      <c r="PHQ193"/>
      <c r="PHR193"/>
      <c r="PHS193"/>
      <c r="PHT193"/>
      <c r="PHU193"/>
      <c r="PHV193"/>
      <c r="PHW193"/>
      <c r="PHX193"/>
      <c r="PHY193"/>
      <c r="PHZ193"/>
      <c r="PIA193"/>
      <c r="PIB193"/>
      <c r="PIC193"/>
      <c r="PID193"/>
      <c r="PIE193"/>
      <c r="PIF193"/>
      <c r="PIG193"/>
      <c r="PIH193"/>
      <c r="PII193"/>
      <c r="PIJ193"/>
      <c r="PIK193"/>
      <c r="PIL193"/>
      <c r="PIM193"/>
      <c r="PIN193"/>
      <c r="PIO193"/>
      <c r="PIP193"/>
      <c r="PIQ193"/>
      <c r="PIR193"/>
      <c r="PIS193"/>
      <c r="PIT193"/>
      <c r="PIU193"/>
      <c r="PIV193"/>
      <c r="PIW193"/>
      <c r="PIX193"/>
      <c r="PIY193"/>
      <c r="PIZ193"/>
      <c r="PJA193"/>
      <c r="PJB193"/>
      <c r="PJC193"/>
      <c r="PJD193"/>
      <c r="PJE193"/>
      <c r="PJF193"/>
      <c r="PJG193"/>
      <c r="PJH193"/>
      <c r="PJI193"/>
      <c r="PJJ193"/>
      <c r="PJK193"/>
      <c r="PJL193"/>
      <c r="PJM193"/>
      <c r="PJN193"/>
      <c r="PJO193"/>
      <c r="PJP193"/>
      <c r="PJQ193"/>
      <c r="PJR193"/>
      <c r="PJS193"/>
      <c r="PJT193"/>
      <c r="PJU193"/>
      <c r="PJV193"/>
      <c r="PJW193"/>
      <c r="PJX193"/>
      <c r="PJY193"/>
      <c r="PJZ193"/>
      <c r="PKA193"/>
      <c r="PKB193"/>
      <c r="PKC193"/>
      <c r="PKD193"/>
      <c r="PKE193"/>
      <c r="PKF193"/>
      <c r="PKG193"/>
      <c r="PKH193"/>
      <c r="PKI193"/>
      <c r="PKJ193"/>
      <c r="PKK193"/>
      <c r="PKL193"/>
      <c r="PKM193"/>
      <c r="PKN193"/>
      <c r="PKO193"/>
      <c r="PKP193"/>
      <c r="PKQ193"/>
      <c r="PKR193"/>
      <c r="PKS193"/>
      <c r="PKT193"/>
      <c r="PKU193"/>
      <c r="PKV193"/>
      <c r="PKW193"/>
      <c r="PKX193"/>
      <c r="PKY193"/>
      <c r="PKZ193"/>
      <c r="PLA193"/>
      <c r="PLB193"/>
      <c r="PLC193"/>
      <c r="PLD193"/>
      <c r="PLE193"/>
      <c r="PLF193"/>
      <c r="PLG193"/>
      <c r="PLH193"/>
      <c r="PLI193"/>
      <c r="PLJ193"/>
      <c r="PLK193"/>
      <c r="PLL193"/>
      <c r="PLM193"/>
      <c r="PLN193"/>
      <c r="PLO193"/>
      <c r="PLP193"/>
      <c r="PLQ193"/>
      <c r="PLR193"/>
      <c r="PLS193"/>
      <c r="PLT193"/>
      <c r="PLU193"/>
      <c r="PLV193"/>
      <c r="PLW193"/>
      <c r="PLX193"/>
      <c r="PLY193"/>
      <c r="PLZ193"/>
      <c r="PMA193"/>
      <c r="PMB193"/>
      <c r="PMC193"/>
      <c r="PMD193"/>
      <c r="PME193"/>
      <c r="PMF193"/>
      <c r="PMG193"/>
      <c r="PMH193"/>
      <c r="PMI193"/>
      <c r="PMJ193"/>
      <c r="PMK193"/>
      <c r="PML193"/>
      <c r="PMM193"/>
      <c r="PMN193"/>
      <c r="PMO193"/>
      <c r="PMP193"/>
      <c r="PMQ193"/>
      <c r="PMR193"/>
      <c r="PMS193"/>
      <c r="PMT193"/>
      <c r="PMU193"/>
      <c r="PMV193"/>
      <c r="PMW193"/>
      <c r="PMX193"/>
      <c r="PMY193"/>
      <c r="PMZ193"/>
      <c r="PNA193"/>
      <c r="PNB193"/>
      <c r="PNC193"/>
      <c r="PND193"/>
      <c r="PNE193"/>
      <c r="PNF193"/>
      <c r="PNG193"/>
      <c r="PNH193"/>
      <c r="PNI193"/>
      <c r="PNJ193"/>
      <c r="PNK193"/>
      <c r="PNL193"/>
      <c r="PNM193"/>
      <c r="PNN193"/>
      <c r="PNO193"/>
      <c r="PNP193"/>
      <c r="PNQ193"/>
      <c r="PNR193"/>
      <c r="PNS193"/>
      <c r="PNT193"/>
      <c r="PNU193"/>
      <c r="PNV193"/>
      <c r="PNW193"/>
      <c r="PNX193"/>
      <c r="PNY193"/>
      <c r="PNZ193"/>
      <c r="POA193"/>
      <c r="POB193"/>
      <c r="POC193"/>
      <c r="POD193"/>
      <c r="POE193"/>
      <c r="POF193"/>
      <c r="POG193"/>
      <c r="POH193"/>
      <c r="POI193"/>
      <c r="POJ193"/>
      <c r="POK193"/>
      <c r="POL193"/>
      <c r="POM193"/>
      <c r="PON193"/>
      <c r="POO193"/>
      <c r="POP193"/>
      <c r="POQ193"/>
      <c r="POR193"/>
      <c r="POS193"/>
      <c r="POT193"/>
      <c r="POU193"/>
      <c r="POV193"/>
      <c r="POW193"/>
      <c r="POX193"/>
      <c r="POY193"/>
      <c r="POZ193"/>
      <c r="PPA193"/>
      <c r="PPB193"/>
      <c r="PPC193"/>
      <c r="PPD193"/>
      <c r="PPE193"/>
      <c r="PPF193"/>
      <c r="PPG193"/>
      <c r="PPH193"/>
      <c r="PPI193"/>
      <c r="PPJ193"/>
      <c r="PPK193"/>
      <c r="PPL193"/>
      <c r="PPM193"/>
      <c r="PPN193"/>
      <c r="PPO193"/>
      <c r="PPP193"/>
      <c r="PPQ193"/>
      <c r="PPR193"/>
      <c r="PPS193"/>
      <c r="PPT193"/>
      <c r="PPU193"/>
      <c r="PPV193"/>
      <c r="PPW193"/>
      <c r="PPX193"/>
      <c r="PPY193"/>
      <c r="PPZ193"/>
      <c r="PQA193"/>
      <c r="PQB193"/>
      <c r="PQC193"/>
      <c r="PQD193"/>
      <c r="PQE193"/>
      <c r="PQF193"/>
      <c r="PQG193"/>
      <c r="PQH193"/>
      <c r="PQI193"/>
      <c r="PQJ193"/>
      <c r="PQK193"/>
      <c r="PQL193"/>
      <c r="PQM193"/>
      <c r="PQN193"/>
      <c r="PQO193"/>
      <c r="PQP193"/>
      <c r="PQQ193"/>
      <c r="PQR193"/>
      <c r="PQS193"/>
      <c r="PQT193"/>
      <c r="PQU193"/>
      <c r="PQV193"/>
      <c r="PQW193"/>
      <c r="PQX193"/>
      <c r="PQY193"/>
      <c r="PQZ193"/>
      <c r="PRA193"/>
      <c r="PRB193"/>
      <c r="PRC193"/>
      <c r="PRD193"/>
      <c r="PRE193"/>
      <c r="PRF193"/>
      <c r="PRG193"/>
      <c r="PRH193"/>
      <c r="PRI193"/>
      <c r="PRJ193"/>
      <c r="PRK193"/>
      <c r="PRL193"/>
      <c r="PRM193"/>
      <c r="PRN193"/>
      <c r="PRO193"/>
      <c r="PRP193"/>
      <c r="PRQ193"/>
      <c r="PRR193"/>
      <c r="PRS193"/>
      <c r="PRT193"/>
      <c r="PRU193"/>
      <c r="PRV193"/>
      <c r="PRW193"/>
      <c r="PRX193"/>
      <c r="PRY193"/>
      <c r="PRZ193"/>
      <c r="PSA193"/>
      <c r="PSB193"/>
      <c r="PSC193"/>
      <c r="PSD193"/>
      <c r="PSE193"/>
      <c r="PSF193"/>
      <c r="PSG193"/>
      <c r="PSH193"/>
      <c r="PSI193"/>
      <c r="PSJ193"/>
      <c r="PSK193"/>
      <c r="PSL193"/>
      <c r="PSM193"/>
      <c r="PSN193"/>
      <c r="PSO193"/>
      <c r="PSP193"/>
      <c r="PSQ193"/>
      <c r="PSR193"/>
      <c r="PSS193"/>
      <c r="PST193"/>
      <c r="PSU193"/>
      <c r="PSV193"/>
      <c r="PSW193"/>
      <c r="PSX193"/>
      <c r="PSY193"/>
      <c r="PSZ193"/>
      <c r="PTA193"/>
      <c r="PTB193"/>
      <c r="PTC193"/>
      <c r="PTD193"/>
      <c r="PTE193"/>
      <c r="PTF193"/>
      <c r="PTG193"/>
      <c r="PTH193"/>
      <c r="PTI193"/>
      <c r="PTJ193"/>
      <c r="PTK193"/>
      <c r="PTL193"/>
      <c r="PTM193"/>
      <c r="PTN193"/>
      <c r="PTO193"/>
      <c r="PTP193"/>
      <c r="PTQ193"/>
      <c r="PTR193"/>
      <c r="PTS193"/>
      <c r="PTT193"/>
      <c r="PTU193"/>
      <c r="PTV193"/>
      <c r="PTW193"/>
      <c r="PTX193"/>
      <c r="PTY193"/>
      <c r="PTZ193"/>
      <c r="PUA193"/>
      <c r="PUB193"/>
      <c r="PUC193"/>
      <c r="PUD193"/>
      <c r="PUE193"/>
      <c r="PUF193"/>
      <c r="PUG193"/>
      <c r="PUH193"/>
      <c r="PUI193"/>
      <c r="PUJ193"/>
      <c r="PUK193"/>
      <c r="PUL193"/>
      <c r="PUM193"/>
      <c r="PUN193"/>
      <c r="PUO193"/>
      <c r="PUP193"/>
      <c r="PUQ193"/>
      <c r="PUR193"/>
      <c r="PUS193"/>
      <c r="PUT193"/>
      <c r="PUU193"/>
      <c r="PUV193"/>
      <c r="PUW193"/>
      <c r="PUX193"/>
      <c r="PUY193"/>
      <c r="PUZ193"/>
      <c r="PVA193"/>
      <c r="PVB193"/>
      <c r="PVC193"/>
      <c r="PVD193"/>
      <c r="PVE193"/>
      <c r="PVF193"/>
      <c r="PVG193"/>
      <c r="PVH193"/>
      <c r="PVI193"/>
      <c r="PVJ193"/>
      <c r="PVK193"/>
      <c r="PVL193"/>
      <c r="PVM193"/>
      <c r="PVN193"/>
      <c r="PVO193"/>
      <c r="PVP193"/>
      <c r="PVQ193"/>
      <c r="PVR193"/>
      <c r="PVS193"/>
      <c r="PVT193"/>
      <c r="PVU193"/>
      <c r="PVV193"/>
      <c r="PVW193"/>
      <c r="PVX193"/>
      <c r="PVY193"/>
      <c r="PVZ193"/>
      <c r="PWA193"/>
      <c r="PWB193"/>
      <c r="PWC193"/>
      <c r="PWD193"/>
      <c r="PWE193"/>
      <c r="PWF193"/>
      <c r="PWG193"/>
      <c r="PWH193"/>
      <c r="PWI193"/>
      <c r="PWJ193"/>
      <c r="PWK193"/>
      <c r="PWL193"/>
      <c r="PWM193"/>
      <c r="PWN193"/>
      <c r="PWO193"/>
      <c r="PWP193"/>
      <c r="PWQ193"/>
      <c r="PWR193"/>
      <c r="PWS193"/>
      <c r="PWT193"/>
      <c r="PWU193"/>
      <c r="PWV193"/>
      <c r="PWW193"/>
      <c r="PWX193"/>
      <c r="PWY193"/>
      <c r="PWZ193"/>
      <c r="PXA193"/>
      <c r="PXB193"/>
      <c r="PXC193"/>
      <c r="PXD193"/>
      <c r="PXE193"/>
      <c r="PXF193"/>
      <c r="PXG193"/>
      <c r="PXH193"/>
      <c r="PXI193"/>
      <c r="PXJ193"/>
      <c r="PXK193"/>
      <c r="PXL193"/>
      <c r="PXM193"/>
      <c r="PXN193"/>
      <c r="PXO193"/>
      <c r="PXP193"/>
      <c r="PXQ193"/>
      <c r="PXR193"/>
      <c r="PXS193"/>
      <c r="PXT193"/>
      <c r="PXU193"/>
      <c r="PXV193"/>
      <c r="PXW193"/>
      <c r="PXX193"/>
      <c r="PXY193"/>
      <c r="PXZ193"/>
      <c r="PYA193"/>
      <c r="PYB193"/>
      <c r="PYC193"/>
      <c r="PYD193"/>
      <c r="PYE193"/>
      <c r="PYF193"/>
      <c r="PYG193"/>
      <c r="PYH193"/>
      <c r="PYI193"/>
      <c r="PYJ193"/>
      <c r="PYK193"/>
      <c r="PYL193"/>
      <c r="PYM193"/>
      <c r="PYN193"/>
      <c r="PYO193"/>
      <c r="PYP193"/>
      <c r="PYQ193"/>
      <c r="PYR193"/>
      <c r="PYS193"/>
      <c r="PYT193"/>
      <c r="PYU193"/>
      <c r="PYV193"/>
      <c r="PYW193"/>
      <c r="PYX193"/>
      <c r="PYY193"/>
      <c r="PYZ193"/>
      <c r="PZA193"/>
      <c r="PZB193"/>
      <c r="PZC193"/>
      <c r="PZD193"/>
      <c r="PZE193"/>
      <c r="PZF193"/>
      <c r="PZG193"/>
      <c r="PZH193"/>
      <c r="PZI193"/>
      <c r="PZJ193"/>
      <c r="PZK193"/>
      <c r="PZL193"/>
      <c r="PZM193"/>
      <c r="PZN193"/>
      <c r="PZO193"/>
      <c r="PZP193"/>
      <c r="PZQ193"/>
      <c r="PZR193"/>
      <c r="PZS193"/>
      <c r="PZT193"/>
      <c r="PZU193"/>
      <c r="PZV193"/>
      <c r="PZW193"/>
      <c r="PZX193"/>
      <c r="PZY193"/>
      <c r="PZZ193"/>
      <c r="QAA193"/>
      <c r="QAB193"/>
      <c r="QAC193"/>
      <c r="QAD193"/>
      <c r="QAE193"/>
      <c r="QAF193"/>
      <c r="QAG193"/>
      <c r="QAH193"/>
      <c r="QAI193"/>
      <c r="QAJ193"/>
      <c r="QAK193"/>
      <c r="QAL193"/>
      <c r="QAM193"/>
      <c r="QAN193"/>
      <c r="QAO193"/>
      <c r="QAP193"/>
      <c r="QAQ193"/>
      <c r="QAR193"/>
      <c r="QAS193"/>
      <c r="QAT193"/>
      <c r="QAU193"/>
      <c r="QAV193"/>
      <c r="QAW193"/>
      <c r="QAX193"/>
      <c r="QAY193"/>
      <c r="QAZ193"/>
      <c r="QBA193"/>
      <c r="QBB193"/>
      <c r="QBC193"/>
      <c r="QBD193"/>
      <c r="QBE193"/>
      <c r="QBF193"/>
      <c r="QBG193"/>
      <c r="QBH193"/>
      <c r="QBI193"/>
      <c r="QBJ193"/>
      <c r="QBK193"/>
      <c r="QBL193"/>
      <c r="QBM193"/>
      <c r="QBN193"/>
      <c r="QBO193"/>
      <c r="QBP193"/>
      <c r="QBQ193"/>
      <c r="QBR193"/>
      <c r="QBS193"/>
      <c r="QBT193"/>
      <c r="QBU193"/>
      <c r="QBV193"/>
      <c r="QBW193"/>
      <c r="QBX193"/>
      <c r="QBY193"/>
      <c r="QBZ193"/>
      <c r="QCA193"/>
      <c r="QCB193"/>
      <c r="QCC193"/>
      <c r="QCD193"/>
      <c r="QCE193"/>
      <c r="QCF193"/>
      <c r="QCG193"/>
      <c r="QCH193"/>
      <c r="QCI193"/>
      <c r="QCJ193"/>
      <c r="QCK193"/>
      <c r="QCL193"/>
      <c r="QCM193"/>
      <c r="QCN193"/>
      <c r="QCO193"/>
      <c r="QCP193"/>
      <c r="QCQ193"/>
      <c r="QCR193"/>
      <c r="QCS193"/>
      <c r="QCT193"/>
      <c r="QCU193"/>
      <c r="QCV193"/>
      <c r="QCW193"/>
      <c r="QCX193"/>
      <c r="QCY193"/>
      <c r="QCZ193"/>
      <c r="QDA193"/>
      <c r="QDB193"/>
      <c r="QDC193"/>
      <c r="QDD193"/>
      <c r="QDE193"/>
      <c r="QDF193"/>
      <c r="QDG193"/>
      <c r="QDH193"/>
      <c r="QDI193"/>
      <c r="QDJ193"/>
      <c r="QDK193"/>
      <c r="QDL193"/>
      <c r="QDM193"/>
      <c r="QDN193"/>
      <c r="QDO193"/>
      <c r="QDP193"/>
      <c r="QDQ193"/>
      <c r="QDR193"/>
      <c r="QDS193"/>
      <c r="QDT193"/>
      <c r="QDU193"/>
      <c r="QDV193"/>
      <c r="QDW193"/>
      <c r="QDX193"/>
      <c r="QDY193"/>
      <c r="QDZ193"/>
      <c r="QEA193"/>
      <c r="QEB193"/>
      <c r="QEC193"/>
      <c r="QED193"/>
      <c r="QEE193"/>
      <c r="QEF193"/>
      <c r="QEG193"/>
      <c r="QEH193"/>
      <c r="QEI193"/>
      <c r="QEJ193"/>
      <c r="QEK193"/>
      <c r="QEL193"/>
      <c r="QEM193"/>
      <c r="QEN193"/>
      <c r="QEO193"/>
      <c r="QEP193"/>
      <c r="QEQ193"/>
      <c r="QER193"/>
      <c r="QES193"/>
      <c r="QET193"/>
      <c r="QEU193"/>
      <c r="QEV193"/>
      <c r="QEW193"/>
      <c r="QEX193"/>
      <c r="QEY193"/>
      <c r="QEZ193"/>
      <c r="QFA193"/>
      <c r="QFB193"/>
      <c r="QFC193"/>
      <c r="QFD193"/>
      <c r="QFE193"/>
      <c r="QFF193"/>
      <c r="QFG193"/>
      <c r="QFH193"/>
      <c r="QFI193"/>
      <c r="QFJ193"/>
      <c r="QFK193"/>
      <c r="QFL193"/>
      <c r="QFM193"/>
      <c r="QFN193"/>
      <c r="QFO193"/>
      <c r="QFP193"/>
      <c r="QFQ193"/>
      <c r="QFR193"/>
      <c r="QFS193"/>
      <c r="QFT193"/>
      <c r="QFU193"/>
      <c r="QFV193"/>
      <c r="QFW193"/>
      <c r="QFX193"/>
      <c r="QFY193"/>
      <c r="QFZ193"/>
      <c r="QGA193"/>
      <c r="QGB193"/>
      <c r="QGC193"/>
      <c r="QGD193"/>
      <c r="QGE193"/>
      <c r="QGF193"/>
      <c r="QGG193"/>
      <c r="QGH193"/>
      <c r="QGI193"/>
      <c r="QGJ193"/>
      <c r="QGK193"/>
      <c r="QGL193"/>
      <c r="QGM193"/>
      <c r="QGN193"/>
      <c r="QGO193"/>
      <c r="QGP193"/>
      <c r="QGQ193"/>
      <c r="QGR193"/>
      <c r="QGS193"/>
      <c r="QGT193"/>
      <c r="QGU193"/>
      <c r="QGV193"/>
      <c r="QGW193"/>
      <c r="QGX193"/>
      <c r="QGY193"/>
      <c r="QGZ193"/>
      <c r="QHA193"/>
      <c r="QHB193"/>
      <c r="QHC193"/>
      <c r="QHD193"/>
      <c r="QHE193"/>
      <c r="QHF193"/>
      <c r="QHG193"/>
      <c r="QHH193"/>
      <c r="QHI193"/>
      <c r="QHJ193"/>
      <c r="QHK193"/>
      <c r="QHL193"/>
      <c r="QHM193"/>
      <c r="QHN193"/>
      <c r="QHO193"/>
      <c r="QHP193"/>
      <c r="QHQ193"/>
      <c r="QHR193"/>
      <c r="QHS193"/>
      <c r="QHT193"/>
      <c r="QHU193"/>
      <c r="QHV193"/>
      <c r="QHW193"/>
      <c r="QHX193"/>
      <c r="QHY193"/>
      <c r="QHZ193"/>
      <c r="QIA193"/>
      <c r="QIB193"/>
      <c r="QIC193"/>
      <c r="QID193"/>
      <c r="QIE193"/>
      <c r="QIF193"/>
      <c r="QIG193"/>
      <c r="QIH193"/>
      <c r="QII193"/>
      <c r="QIJ193"/>
      <c r="QIK193"/>
      <c r="QIL193"/>
      <c r="QIM193"/>
      <c r="QIN193"/>
      <c r="QIO193"/>
      <c r="QIP193"/>
      <c r="QIQ193"/>
      <c r="QIR193"/>
      <c r="QIS193"/>
      <c r="QIT193"/>
      <c r="QIU193"/>
      <c r="QIV193"/>
      <c r="QIW193"/>
      <c r="QIX193"/>
      <c r="QIY193"/>
      <c r="QIZ193"/>
      <c r="QJA193"/>
      <c r="QJB193"/>
      <c r="QJC193"/>
      <c r="QJD193"/>
      <c r="QJE193"/>
      <c r="QJF193"/>
      <c r="QJG193"/>
      <c r="QJH193"/>
      <c r="QJI193"/>
      <c r="QJJ193"/>
      <c r="QJK193"/>
      <c r="QJL193"/>
      <c r="QJM193"/>
      <c r="QJN193"/>
      <c r="QJO193"/>
      <c r="QJP193"/>
      <c r="QJQ193"/>
      <c r="QJR193"/>
      <c r="QJS193"/>
      <c r="QJT193"/>
      <c r="QJU193"/>
      <c r="QJV193"/>
      <c r="QJW193"/>
      <c r="QJX193"/>
      <c r="QJY193"/>
      <c r="QJZ193"/>
      <c r="QKA193"/>
      <c r="QKB193"/>
      <c r="QKC193"/>
      <c r="QKD193"/>
      <c r="QKE193"/>
      <c r="QKF193"/>
      <c r="QKG193"/>
      <c r="QKH193"/>
      <c r="QKI193"/>
      <c r="QKJ193"/>
      <c r="QKK193"/>
      <c r="QKL193"/>
      <c r="QKM193"/>
      <c r="QKN193"/>
      <c r="QKO193"/>
      <c r="QKP193"/>
      <c r="QKQ193"/>
      <c r="QKR193"/>
      <c r="QKS193"/>
      <c r="QKT193"/>
      <c r="QKU193"/>
      <c r="QKV193"/>
      <c r="QKW193"/>
      <c r="QKX193"/>
      <c r="QKY193"/>
      <c r="QKZ193"/>
      <c r="QLA193"/>
      <c r="QLB193"/>
      <c r="QLC193"/>
      <c r="QLD193"/>
      <c r="QLE193"/>
      <c r="QLF193"/>
      <c r="QLG193"/>
      <c r="QLH193"/>
      <c r="QLI193"/>
      <c r="QLJ193"/>
      <c r="QLK193"/>
      <c r="QLL193"/>
      <c r="QLM193"/>
      <c r="QLN193"/>
      <c r="QLO193"/>
      <c r="QLP193"/>
      <c r="QLQ193"/>
      <c r="QLR193"/>
      <c r="QLS193"/>
      <c r="QLT193"/>
      <c r="QLU193"/>
      <c r="QLV193"/>
      <c r="QLW193"/>
      <c r="QLX193"/>
      <c r="QLY193"/>
      <c r="QLZ193"/>
      <c r="QMA193"/>
      <c r="QMB193"/>
      <c r="QMC193"/>
      <c r="QMD193"/>
      <c r="QME193"/>
      <c r="QMF193"/>
      <c r="QMG193"/>
      <c r="QMH193"/>
      <c r="QMI193"/>
      <c r="QMJ193"/>
      <c r="QMK193"/>
      <c r="QML193"/>
      <c r="QMM193"/>
      <c r="QMN193"/>
      <c r="QMO193"/>
      <c r="QMP193"/>
      <c r="QMQ193"/>
      <c r="QMR193"/>
      <c r="QMS193"/>
      <c r="QMT193"/>
      <c r="QMU193"/>
      <c r="QMV193"/>
      <c r="QMW193"/>
      <c r="QMX193"/>
      <c r="QMY193"/>
      <c r="QMZ193"/>
      <c r="QNA193"/>
      <c r="QNB193"/>
      <c r="QNC193"/>
      <c r="QND193"/>
      <c r="QNE193"/>
      <c r="QNF193"/>
      <c r="QNG193"/>
      <c r="QNH193"/>
      <c r="QNI193"/>
      <c r="QNJ193"/>
      <c r="QNK193"/>
      <c r="QNL193"/>
      <c r="QNM193"/>
      <c r="QNN193"/>
      <c r="QNO193"/>
      <c r="QNP193"/>
      <c r="QNQ193"/>
      <c r="QNR193"/>
      <c r="QNS193"/>
      <c r="QNT193"/>
      <c r="QNU193"/>
      <c r="QNV193"/>
      <c r="QNW193"/>
      <c r="QNX193"/>
      <c r="QNY193"/>
      <c r="QNZ193"/>
      <c r="QOA193"/>
      <c r="QOB193"/>
      <c r="QOC193"/>
      <c r="QOD193"/>
      <c r="QOE193"/>
      <c r="QOF193"/>
      <c r="QOG193"/>
      <c r="QOH193"/>
      <c r="QOI193"/>
      <c r="QOJ193"/>
      <c r="QOK193"/>
      <c r="QOL193"/>
      <c r="QOM193"/>
      <c r="QON193"/>
      <c r="QOO193"/>
      <c r="QOP193"/>
      <c r="QOQ193"/>
      <c r="QOR193"/>
      <c r="QOS193"/>
      <c r="QOT193"/>
      <c r="QOU193"/>
      <c r="QOV193"/>
      <c r="QOW193"/>
      <c r="QOX193"/>
      <c r="QOY193"/>
      <c r="QOZ193"/>
      <c r="QPA193"/>
      <c r="QPB193"/>
      <c r="QPC193"/>
      <c r="QPD193"/>
      <c r="QPE193"/>
      <c r="QPF193"/>
      <c r="QPG193"/>
      <c r="QPH193"/>
      <c r="QPI193"/>
      <c r="QPJ193"/>
      <c r="QPK193"/>
      <c r="QPL193"/>
      <c r="QPM193"/>
      <c r="QPN193"/>
      <c r="QPO193"/>
      <c r="QPP193"/>
      <c r="QPQ193"/>
      <c r="QPR193"/>
      <c r="QPS193"/>
      <c r="QPT193"/>
      <c r="QPU193"/>
      <c r="QPV193"/>
      <c r="QPW193"/>
      <c r="QPX193"/>
      <c r="QPY193"/>
      <c r="QPZ193"/>
      <c r="QQA193"/>
      <c r="QQB193"/>
      <c r="QQC193"/>
      <c r="QQD193"/>
      <c r="QQE193"/>
      <c r="QQF193"/>
      <c r="QQG193"/>
      <c r="QQH193"/>
      <c r="QQI193"/>
      <c r="QQJ193"/>
      <c r="QQK193"/>
      <c r="QQL193"/>
      <c r="QQM193"/>
      <c r="QQN193"/>
      <c r="QQO193"/>
      <c r="QQP193"/>
      <c r="QQQ193"/>
      <c r="QQR193"/>
      <c r="QQS193"/>
      <c r="QQT193"/>
      <c r="QQU193"/>
      <c r="QQV193"/>
      <c r="QQW193"/>
      <c r="QQX193"/>
      <c r="QQY193"/>
      <c r="QQZ193"/>
      <c r="QRA193"/>
      <c r="QRB193"/>
      <c r="QRC193"/>
      <c r="QRD193"/>
      <c r="QRE193"/>
      <c r="QRF193"/>
      <c r="QRG193"/>
      <c r="QRH193"/>
      <c r="QRI193"/>
      <c r="QRJ193"/>
      <c r="QRK193"/>
      <c r="QRL193"/>
      <c r="QRM193"/>
      <c r="QRN193"/>
      <c r="QRO193"/>
      <c r="QRP193"/>
      <c r="QRQ193"/>
      <c r="QRR193"/>
      <c r="QRS193"/>
      <c r="QRT193"/>
      <c r="QRU193"/>
      <c r="QRV193"/>
      <c r="QRW193"/>
      <c r="QRX193"/>
      <c r="QRY193"/>
      <c r="QRZ193"/>
      <c r="QSA193"/>
      <c r="QSB193"/>
      <c r="QSC193"/>
      <c r="QSD193"/>
      <c r="QSE193"/>
      <c r="QSF193"/>
      <c r="QSG193"/>
      <c r="QSH193"/>
      <c r="QSI193"/>
      <c r="QSJ193"/>
      <c r="QSK193"/>
      <c r="QSL193"/>
      <c r="QSM193"/>
      <c r="QSN193"/>
      <c r="QSO193"/>
      <c r="QSP193"/>
      <c r="QSQ193"/>
      <c r="QSR193"/>
      <c r="QSS193"/>
      <c r="QST193"/>
      <c r="QSU193"/>
      <c r="QSV193"/>
      <c r="QSW193"/>
      <c r="QSX193"/>
      <c r="QSY193"/>
      <c r="QSZ193"/>
      <c r="QTA193"/>
      <c r="QTB193"/>
      <c r="QTC193"/>
      <c r="QTD193"/>
      <c r="QTE193"/>
      <c r="QTF193"/>
      <c r="QTG193"/>
      <c r="QTH193"/>
      <c r="QTI193"/>
      <c r="QTJ193"/>
      <c r="QTK193"/>
      <c r="QTL193"/>
      <c r="QTM193"/>
      <c r="QTN193"/>
      <c r="QTO193"/>
      <c r="QTP193"/>
      <c r="QTQ193"/>
      <c r="QTR193"/>
      <c r="QTS193"/>
      <c r="QTT193"/>
      <c r="QTU193"/>
      <c r="QTV193"/>
      <c r="QTW193"/>
      <c r="QTX193"/>
      <c r="QTY193"/>
      <c r="QTZ193"/>
      <c r="QUA193"/>
      <c r="QUB193"/>
      <c r="QUC193"/>
      <c r="QUD193"/>
      <c r="QUE193"/>
      <c r="QUF193"/>
      <c r="QUG193"/>
      <c r="QUH193"/>
      <c r="QUI193"/>
      <c r="QUJ193"/>
      <c r="QUK193"/>
      <c r="QUL193"/>
      <c r="QUM193"/>
      <c r="QUN193"/>
      <c r="QUO193"/>
      <c r="QUP193"/>
      <c r="QUQ193"/>
      <c r="QUR193"/>
      <c r="QUS193"/>
      <c r="QUT193"/>
      <c r="QUU193"/>
      <c r="QUV193"/>
      <c r="QUW193"/>
      <c r="QUX193"/>
      <c r="QUY193"/>
      <c r="QUZ193"/>
      <c r="QVA193"/>
      <c r="QVB193"/>
      <c r="QVC193"/>
      <c r="QVD193"/>
      <c r="QVE193"/>
      <c r="QVF193"/>
      <c r="QVG193"/>
      <c r="QVH193"/>
      <c r="QVI193"/>
      <c r="QVJ193"/>
      <c r="QVK193"/>
      <c r="QVL193"/>
      <c r="QVM193"/>
      <c r="QVN193"/>
      <c r="QVO193"/>
      <c r="QVP193"/>
      <c r="QVQ193"/>
      <c r="QVR193"/>
      <c r="QVS193"/>
      <c r="QVT193"/>
      <c r="QVU193"/>
      <c r="QVV193"/>
      <c r="QVW193"/>
      <c r="QVX193"/>
      <c r="QVY193"/>
      <c r="QVZ193"/>
      <c r="QWA193"/>
      <c r="QWB193"/>
      <c r="QWC193"/>
      <c r="QWD193"/>
      <c r="QWE193"/>
      <c r="QWF193"/>
      <c r="QWG193"/>
      <c r="QWH193"/>
      <c r="QWI193"/>
      <c r="QWJ193"/>
      <c r="QWK193"/>
      <c r="QWL193"/>
      <c r="QWM193"/>
      <c r="QWN193"/>
      <c r="QWO193"/>
      <c r="QWP193"/>
      <c r="QWQ193"/>
      <c r="QWR193"/>
      <c r="QWS193"/>
      <c r="QWT193"/>
      <c r="QWU193"/>
      <c r="QWV193"/>
      <c r="QWW193"/>
      <c r="QWX193"/>
      <c r="QWY193"/>
      <c r="QWZ193"/>
      <c r="QXA193"/>
      <c r="QXB193"/>
      <c r="QXC193"/>
      <c r="QXD193"/>
      <c r="QXE193"/>
      <c r="QXF193"/>
      <c r="QXG193"/>
      <c r="QXH193"/>
      <c r="QXI193"/>
      <c r="QXJ193"/>
      <c r="QXK193"/>
      <c r="QXL193"/>
      <c r="QXM193"/>
      <c r="QXN193"/>
      <c r="QXO193"/>
      <c r="QXP193"/>
      <c r="QXQ193"/>
      <c r="QXR193"/>
      <c r="QXS193"/>
      <c r="QXT193"/>
      <c r="QXU193"/>
      <c r="QXV193"/>
      <c r="QXW193"/>
      <c r="QXX193"/>
      <c r="QXY193"/>
      <c r="QXZ193"/>
      <c r="QYA193"/>
      <c r="QYB193"/>
      <c r="QYC193"/>
      <c r="QYD193"/>
      <c r="QYE193"/>
      <c r="QYF193"/>
      <c r="QYG193"/>
      <c r="QYH193"/>
      <c r="QYI193"/>
      <c r="QYJ193"/>
      <c r="QYK193"/>
      <c r="QYL193"/>
      <c r="QYM193"/>
      <c r="QYN193"/>
      <c r="QYO193"/>
      <c r="QYP193"/>
      <c r="QYQ193"/>
      <c r="QYR193"/>
      <c r="QYS193"/>
      <c r="QYT193"/>
      <c r="QYU193"/>
      <c r="QYV193"/>
      <c r="QYW193"/>
      <c r="QYX193"/>
      <c r="QYY193"/>
      <c r="QYZ193"/>
      <c r="QZA193"/>
      <c r="QZB193"/>
      <c r="QZC193"/>
      <c r="QZD193"/>
      <c r="QZE193"/>
      <c r="QZF193"/>
      <c r="QZG193"/>
      <c r="QZH193"/>
      <c r="QZI193"/>
      <c r="QZJ193"/>
      <c r="QZK193"/>
      <c r="QZL193"/>
      <c r="QZM193"/>
      <c r="QZN193"/>
      <c r="QZO193"/>
      <c r="QZP193"/>
      <c r="QZQ193"/>
      <c r="QZR193"/>
      <c r="QZS193"/>
      <c r="QZT193"/>
      <c r="QZU193"/>
      <c r="QZV193"/>
      <c r="QZW193"/>
      <c r="QZX193"/>
      <c r="QZY193"/>
      <c r="QZZ193"/>
      <c r="RAA193"/>
      <c r="RAB193"/>
      <c r="RAC193"/>
      <c r="RAD193"/>
      <c r="RAE193"/>
      <c r="RAF193"/>
      <c r="RAG193"/>
      <c r="RAH193"/>
      <c r="RAI193"/>
      <c r="RAJ193"/>
      <c r="RAK193"/>
      <c r="RAL193"/>
      <c r="RAM193"/>
      <c r="RAN193"/>
      <c r="RAO193"/>
      <c r="RAP193"/>
      <c r="RAQ193"/>
      <c r="RAR193"/>
      <c r="RAS193"/>
      <c r="RAT193"/>
      <c r="RAU193"/>
      <c r="RAV193"/>
      <c r="RAW193"/>
      <c r="RAX193"/>
      <c r="RAY193"/>
      <c r="RAZ193"/>
      <c r="RBA193"/>
      <c r="RBB193"/>
      <c r="RBC193"/>
      <c r="RBD193"/>
      <c r="RBE193"/>
      <c r="RBF193"/>
      <c r="RBG193"/>
      <c r="RBH193"/>
      <c r="RBI193"/>
      <c r="RBJ193"/>
      <c r="RBK193"/>
      <c r="RBL193"/>
      <c r="RBM193"/>
      <c r="RBN193"/>
      <c r="RBO193"/>
      <c r="RBP193"/>
      <c r="RBQ193"/>
      <c r="RBR193"/>
      <c r="RBS193"/>
      <c r="RBT193"/>
      <c r="RBU193"/>
      <c r="RBV193"/>
      <c r="RBW193"/>
      <c r="RBX193"/>
      <c r="RBY193"/>
      <c r="RBZ193"/>
      <c r="RCA193"/>
      <c r="RCB193"/>
      <c r="RCC193"/>
      <c r="RCD193"/>
      <c r="RCE193"/>
      <c r="RCF193"/>
      <c r="RCG193"/>
      <c r="RCH193"/>
      <c r="RCI193"/>
      <c r="RCJ193"/>
      <c r="RCK193"/>
      <c r="RCL193"/>
      <c r="RCM193"/>
      <c r="RCN193"/>
      <c r="RCO193"/>
      <c r="RCP193"/>
      <c r="RCQ193"/>
      <c r="RCR193"/>
      <c r="RCS193"/>
      <c r="RCT193"/>
      <c r="RCU193"/>
      <c r="RCV193"/>
      <c r="RCW193"/>
      <c r="RCX193"/>
      <c r="RCY193"/>
      <c r="RCZ193"/>
      <c r="RDA193"/>
      <c r="RDB193"/>
      <c r="RDC193"/>
      <c r="RDD193"/>
      <c r="RDE193"/>
      <c r="RDF193"/>
      <c r="RDG193"/>
      <c r="RDH193"/>
      <c r="RDI193"/>
      <c r="RDJ193"/>
      <c r="RDK193"/>
      <c r="RDL193"/>
      <c r="RDM193"/>
      <c r="RDN193"/>
      <c r="RDO193"/>
      <c r="RDP193"/>
      <c r="RDQ193"/>
      <c r="RDR193"/>
      <c r="RDS193"/>
      <c r="RDT193"/>
      <c r="RDU193"/>
      <c r="RDV193"/>
      <c r="RDW193"/>
      <c r="RDX193"/>
      <c r="RDY193"/>
      <c r="RDZ193"/>
      <c r="REA193"/>
      <c r="REB193"/>
      <c r="REC193"/>
      <c r="RED193"/>
      <c r="REE193"/>
      <c r="REF193"/>
      <c r="REG193"/>
      <c r="REH193"/>
      <c r="REI193"/>
      <c r="REJ193"/>
      <c r="REK193"/>
      <c r="REL193"/>
      <c r="REM193"/>
      <c r="REN193"/>
      <c r="REO193"/>
      <c r="REP193"/>
      <c r="REQ193"/>
      <c r="RER193"/>
      <c r="RES193"/>
      <c r="RET193"/>
      <c r="REU193"/>
      <c r="REV193"/>
      <c r="REW193"/>
      <c r="REX193"/>
      <c r="REY193"/>
      <c r="REZ193"/>
      <c r="RFA193"/>
      <c r="RFB193"/>
      <c r="RFC193"/>
      <c r="RFD193"/>
      <c r="RFE193"/>
      <c r="RFF193"/>
      <c r="RFG193"/>
      <c r="RFH193"/>
      <c r="RFI193"/>
      <c r="RFJ193"/>
      <c r="RFK193"/>
      <c r="RFL193"/>
      <c r="RFM193"/>
      <c r="RFN193"/>
      <c r="RFO193"/>
      <c r="RFP193"/>
      <c r="RFQ193"/>
      <c r="RFR193"/>
      <c r="RFS193"/>
      <c r="RFT193"/>
      <c r="RFU193"/>
      <c r="RFV193"/>
      <c r="RFW193"/>
      <c r="RFX193"/>
      <c r="RFY193"/>
      <c r="RFZ193"/>
      <c r="RGA193"/>
      <c r="RGB193"/>
      <c r="RGC193"/>
      <c r="RGD193"/>
      <c r="RGE193"/>
      <c r="RGF193"/>
      <c r="RGG193"/>
      <c r="RGH193"/>
      <c r="RGI193"/>
      <c r="RGJ193"/>
      <c r="RGK193"/>
      <c r="RGL193"/>
      <c r="RGM193"/>
      <c r="RGN193"/>
      <c r="RGO193"/>
      <c r="RGP193"/>
      <c r="RGQ193"/>
      <c r="RGR193"/>
      <c r="RGS193"/>
      <c r="RGT193"/>
      <c r="RGU193"/>
      <c r="RGV193"/>
      <c r="RGW193"/>
      <c r="RGX193"/>
      <c r="RGY193"/>
      <c r="RGZ193"/>
      <c r="RHA193"/>
      <c r="RHB193"/>
      <c r="RHC193"/>
      <c r="RHD193"/>
      <c r="RHE193"/>
      <c r="RHF193"/>
      <c r="RHG193"/>
      <c r="RHH193"/>
      <c r="RHI193"/>
      <c r="RHJ193"/>
      <c r="RHK193"/>
      <c r="RHL193"/>
      <c r="RHM193"/>
      <c r="RHN193"/>
      <c r="RHO193"/>
      <c r="RHP193"/>
      <c r="RHQ193"/>
      <c r="RHR193"/>
      <c r="RHS193"/>
      <c r="RHT193"/>
      <c r="RHU193"/>
      <c r="RHV193"/>
      <c r="RHW193"/>
      <c r="RHX193"/>
      <c r="RHY193"/>
      <c r="RHZ193"/>
      <c r="RIA193"/>
      <c r="RIB193"/>
      <c r="RIC193"/>
      <c r="RID193"/>
      <c r="RIE193"/>
      <c r="RIF193"/>
      <c r="RIG193"/>
      <c r="RIH193"/>
      <c r="RII193"/>
      <c r="RIJ193"/>
      <c r="RIK193"/>
      <c r="RIL193"/>
      <c r="RIM193"/>
      <c r="RIN193"/>
      <c r="RIO193"/>
      <c r="RIP193"/>
      <c r="RIQ193"/>
      <c r="RIR193"/>
      <c r="RIS193"/>
      <c r="RIT193"/>
      <c r="RIU193"/>
      <c r="RIV193"/>
      <c r="RIW193"/>
      <c r="RIX193"/>
      <c r="RIY193"/>
      <c r="RIZ193"/>
      <c r="RJA193"/>
      <c r="RJB193"/>
      <c r="RJC193"/>
      <c r="RJD193"/>
      <c r="RJE193"/>
      <c r="RJF193"/>
      <c r="RJG193"/>
      <c r="RJH193"/>
      <c r="RJI193"/>
      <c r="RJJ193"/>
      <c r="RJK193"/>
      <c r="RJL193"/>
      <c r="RJM193"/>
      <c r="RJN193"/>
      <c r="RJO193"/>
      <c r="RJP193"/>
      <c r="RJQ193"/>
      <c r="RJR193"/>
      <c r="RJS193"/>
      <c r="RJT193"/>
      <c r="RJU193"/>
      <c r="RJV193"/>
      <c r="RJW193"/>
      <c r="RJX193"/>
      <c r="RJY193"/>
      <c r="RJZ193"/>
      <c r="RKA193"/>
      <c r="RKB193"/>
      <c r="RKC193"/>
      <c r="RKD193"/>
      <c r="RKE193"/>
      <c r="RKF193"/>
      <c r="RKG193"/>
      <c r="RKH193"/>
      <c r="RKI193"/>
      <c r="RKJ193"/>
      <c r="RKK193"/>
      <c r="RKL193"/>
      <c r="RKM193"/>
      <c r="RKN193"/>
      <c r="RKO193"/>
      <c r="RKP193"/>
      <c r="RKQ193"/>
      <c r="RKR193"/>
      <c r="RKS193"/>
      <c r="RKT193"/>
      <c r="RKU193"/>
      <c r="RKV193"/>
      <c r="RKW193"/>
      <c r="RKX193"/>
      <c r="RKY193"/>
      <c r="RKZ193"/>
      <c r="RLA193"/>
      <c r="RLB193"/>
      <c r="RLC193"/>
      <c r="RLD193"/>
      <c r="RLE193"/>
      <c r="RLF193"/>
      <c r="RLG193"/>
      <c r="RLH193"/>
      <c r="RLI193"/>
      <c r="RLJ193"/>
      <c r="RLK193"/>
      <c r="RLL193"/>
      <c r="RLM193"/>
      <c r="RLN193"/>
      <c r="RLO193"/>
      <c r="RLP193"/>
      <c r="RLQ193"/>
      <c r="RLR193"/>
      <c r="RLS193"/>
      <c r="RLT193"/>
      <c r="RLU193"/>
      <c r="RLV193"/>
      <c r="RLW193"/>
      <c r="RLX193"/>
      <c r="RLY193"/>
      <c r="RLZ193"/>
      <c r="RMA193"/>
      <c r="RMB193"/>
      <c r="RMC193"/>
      <c r="RMD193"/>
      <c r="RME193"/>
      <c r="RMF193"/>
      <c r="RMG193"/>
      <c r="RMH193"/>
      <c r="RMI193"/>
      <c r="RMJ193"/>
      <c r="RMK193"/>
      <c r="RML193"/>
      <c r="RMM193"/>
      <c r="RMN193"/>
      <c r="RMO193"/>
      <c r="RMP193"/>
      <c r="RMQ193"/>
      <c r="RMR193"/>
      <c r="RMS193"/>
      <c r="RMT193"/>
      <c r="RMU193"/>
      <c r="RMV193"/>
      <c r="RMW193"/>
      <c r="RMX193"/>
      <c r="RMY193"/>
      <c r="RMZ193"/>
      <c r="RNA193"/>
      <c r="RNB193"/>
      <c r="RNC193"/>
      <c r="RND193"/>
      <c r="RNE193"/>
      <c r="RNF193"/>
      <c r="RNG193"/>
      <c r="RNH193"/>
      <c r="RNI193"/>
      <c r="RNJ193"/>
      <c r="RNK193"/>
      <c r="RNL193"/>
      <c r="RNM193"/>
      <c r="RNN193"/>
      <c r="RNO193"/>
      <c r="RNP193"/>
      <c r="RNQ193"/>
      <c r="RNR193"/>
      <c r="RNS193"/>
      <c r="RNT193"/>
      <c r="RNU193"/>
      <c r="RNV193"/>
      <c r="RNW193"/>
      <c r="RNX193"/>
      <c r="RNY193"/>
      <c r="RNZ193"/>
      <c r="ROA193"/>
      <c r="ROB193"/>
      <c r="ROC193"/>
      <c r="ROD193"/>
      <c r="ROE193"/>
      <c r="ROF193"/>
      <c r="ROG193"/>
      <c r="ROH193"/>
      <c r="ROI193"/>
      <c r="ROJ193"/>
      <c r="ROK193"/>
      <c r="ROL193"/>
      <c r="ROM193"/>
      <c r="RON193"/>
      <c r="ROO193"/>
      <c r="ROP193"/>
      <c r="ROQ193"/>
      <c r="ROR193"/>
      <c r="ROS193"/>
      <c r="ROT193"/>
      <c r="ROU193"/>
      <c r="ROV193"/>
      <c r="ROW193"/>
      <c r="ROX193"/>
      <c r="ROY193"/>
      <c r="ROZ193"/>
      <c r="RPA193"/>
      <c r="RPB193"/>
      <c r="RPC193"/>
      <c r="RPD193"/>
      <c r="RPE193"/>
      <c r="RPF193"/>
      <c r="RPG193"/>
      <c r="RPH193"/>
      <c r="RPI193"/>
      <c r="RPJ193"/>
      <c r="RPK193"/>
      <c r="RPL193"/>
      <c r="RPM193"/>
      <c r="RPN193"/>
      <c r="RPO193"/>
      <c r="RPP193"/>
      <c r="RPQ193"/>
      <c r="RPR193"/>
      <c r="RPS193"/>
      <c r="RPT193"/>
      <c r="RPU193"/>
      <c r="RPV193"/>
      <c r="RPW193"/>
      <c r="RPX193"/>
      <c r="RPY193"/>
      <c r="RPZ193"/>
      <c r="RQA193"/>
      <c r="RQB193"/>
      <c r="RQC193"/>
      <c r="RQD193"/>
      <c r="RQE193"/>
      <c r="RQF193"/>
      <c r="RQG193"/>
      <c r="RQH193"/>
      <c r="RQI193"/>
      <c r="RQJ193"/>
      <c r="RQK193"/>
      <c r="RQL193"/>
      <c r="RQM193"/>
      <c r="RQN193"/>
      <c r="RQO193"/>
      <c r="RQP193"/>
      <c r="RQQ193"/>
      <c r="RQR193"/>
      <c r="RQS193"/>
      <c r="RQT193"/>
      <c r="RQU193"/>
      <c r="RQV193"/>
      <c r="RQW193"/>
      <c r="RQX193"/>
      <c r="RQY193"/>
      <c r="RQZ193"/>
      <c r="RRA193"/>
      <c r="RRB193"/>
      <c r="RRC193"/>
      <c r="RRD193"/>
      <c r="RRE193"/>
      <c r="RRF193"/>
      <c r="RRG193"/>
      <c r="RRH193"/>
      <c r="RRI193"/>
      <c r="RRJ193"/>
      <c r="RRK193"/>
      <c r="RRL193"/>
      <c r="RRM193"/>
      <c r="RRN193"/>
      <c r="RRO193"/>
      <c r="RRP193"/>
      <c r="RRQ193"/>
      <c r="RRR193"/>
      <c r="RRS193"/>
      <c r="RRT193"/>
      <c r="RRU193"/>
      <c r="RRV193"/>
      <c r="RRW193"/>
      <c r="RRX193"/>
      <c r="RRY193"/>
      <c r="RRZ193"/>
      <c r="RSA193"/>
      <c r="RSB193"/>
      <c r="RSC193"/>
      <c r="RSD193"/>
      <c r="RSE193"/>
      <c r="RSF193"/>
      <c r="RSG193"/>
      <c r="RSH193"/>
      <c r="RSI193"/>
      <c r="RSJ193"/>
      <c r="RSK193"/>
      <c r="RSL193"/>
      <c r="RSM193"/>
      <c r="RSN193"/>
      <c r="RSO193"/>
      <c r="RSP193"/>
      <c r="RSQ193"/>
      <c r="RSR193"/>
      <c r="RSS193"/>
      <c r="RST193"/>
      <c r="RSU193"/>
      <c r="RSV193"/>
      <c r="RSW193"/>
      <c r="RSX193"/>
      <c r="RSY193"/>
      <c r="RSZ193"/>
      <c r="RTA193"/>
      <c r="RTB193"/>
      <c r="RTC193"/>
      <c r="RTD193"/>
      <c r="RTE193"/>
      <c r="RTF193"/>
      <c r="RTG193"/>
      <c r="RTH193"/>
      <c r="RTI193"/>
      <c r="RTJ193"/>
      <c r="RTK193"/>
      <c r="RTL193"/>
      <c r="RTM193"/>
      <c r="RTN193"/>
      <c r="RTO193"/>
      <c r="RTP193"/>
      <c r="RTQ193"/>
      <c r="RTR193"/>
      <c r="RTS193"/>
      <c r="RTT193"/>
      <c r="RTU193"/>
      <c r="RTV193"/>
      <c r="RTW193"/>
      <c r="RTX193"/>
      <c r="RTY193"/>
      <c r="RTZ193"/>
      <c r="RUA193"/>
      <c r="RUB193"/>
      <c r="RUC193"/>
      <c r="RUD193"/>
      <c r="RUE193"/>
      <c r="RUF193"/>
      <c r="RUG193"/>
      <c r="RUH193"/>
      <c r="RUI193"/>
      <c r="RUJ193"/>
      <c r="RUK193"/>
      <c r="RUL193"/>
      <c r="RUM193"/>
      <c r="RUN193"/>
      <c r="RUO193"/>
      <c r="RUP193"/>
      <c r="RUQ193"/>
      <c r="RUR193"/>
      <c r="RUS193"/>
      <c r="RUT193"/>
      <c r="RUU193"/>
      <c r="RUV193"/>
      <c r="RUW193"/>
      <c r="RUX193"/>
      <c r="RUY193"/>
      <c r="RUZ193"/>
      <c r="RVA193"/>
      <c r="RVB193"/>
      <c r="RVC193"/>
      <c r="RVD193"/>
      <c r="RVE193"/>
      <c r="RVF193"/>
      <c r="RVG193"/>
      <c r="RVH193"/>
      <c r="RVI193"/>
      <c r="RVJ193"/>
      <c r="RVK193"/>
      <c r="RVL193"/>
      <c r="RVM193"/>
      <c r="RVN193"/>
      <c r="RVO193"/>
      <c r="RVP193"/>
      <c r="RVQ193"/>
      <c r="RVR193"/>
      <c r="RVS193"/>
      <c r="RVT193"/>
      <c r="RVU193"/>
      <c r="RVV193"/>
      <c r="RVW193"/>
      <c r="RVX193"/>
      <c r="RVY193"/>
      <c r="RVZ193"/>
      <c r="RWA193"/>
      <c r="RWB193"/>
      <c r="RWC193"/>
      <c r="RWD193"/>
      <c r="RWE193"/>
      <c r="RWF193"/>
      <c r="RWG193"/>
      <c r="RWH193"/>
      <c r="RWI193"/>
      <c r="RWJ193"/>
      <c r="RWK193"/>
      <c r="RWL193"/>
      <c r="RWM193"/>
      <c r="RWN193"/>
      <c r="RWO193"/>
      <c r="RWP193"/>
      <c r="RWQ193"/>
      <c r="RWR193"/>
      <c r="RWS193"/>
      <c r="RWT193"/>
      <c r="RWU193"/>
      <c r="RWV193"/>
      <c r="RWW193"/>
      <c r="RWX193"/>
      <c r="RWY193"/>
      <c r="RWZ193"/>
      <c r="RXA193"/>
      <c r="RXB193"/>
      <c r="RXC193"/>
      <c r="RXD193"/>
      <c r="RXE193"/>
      <c r="RXF193"/>
      <c r="RXG193"/>
      <c r="RXH193"/>
      <c r="RXI193"/>
      <c r="RXJ193"/>
      <c r="RXK193"/>
      <c r="RXL193"/>
      <c r="RXM193"/>
      <c r="RXN193"/>
      <c r="RXO193"/>
      <c r="RXP193"/>
      <c r="RXQ193"/>
      <c r="RXR193"/>
      <c r="RXS193"/>
      <c r="RXT193"/>
      <c r="RXU193"/>
      <c r="RXV193"/>
      <c r="RXW193"/>
      <c r="RXX193"/>
      <c r="RXY193"/>
      <c r="RXZ193"/>
      <c r="RYA193"/>
      <c r="RYB193"/>
      <c r="RYC193"/>
      <c r="RYD193"/>
      <c r="RYE193"/>
      <c r="RYF193"/>
      <c r="RYG193"/>
      <c r="RYH193"/>
      <c r="RYI193"/>
      <c r="RYJ193"/>
      <c r="RYK193"/>
      <c r="RYL193"/>
      <c r="RYM193"/>
      <c r="RYN193"/>
      <c r="RYO193"/>
      <c r="RYP193"/>
      <c r="RYQ193"/>
      <c r="RYR193"/>
      <c r="RYS193"/>
      <c r="RYT193"/>
      <c r="RYU193"/>
      <c r="RYV193"/>
      <c r="RYW193"/>
      <c r="RYX193"/>
      <c r="RYY193"/>
      <c r="RYZ193"/>
      <c r="RZA193"/>
      <c r="RZB193"/>
      <c r="RZC193"/>
      <c r="RZD193"/>
      <c r="RZE193"/>
      <c r="RZF193"/>
      <c r="RZG193"/>
      <c r="RZH193"/>
      <c r="RZI193"/>
      <c r="RZJ193"/>
      <c r="RZK193"/>
      <c r="RZL193"/>
      <c r="RZM193"/>
      <c r="RZN193"/>
      <c r="RZO193"/>
      <c r="RZP193"/>
      <c r="RZQ193"/>
      <c r="RZR193"/>
      <c r="RZS193"/>
      <c r="RZT193"/>
      <c r="RZU193"/>
      <c r="RZV193"/>
      <c r="RZW193"/>
      <c r="RZX193"/>
      <c r="RZY193"/>
      <c r="RZZ193"/>
      <c r="SAA193"/>
      <c r="SAB193"/>
      <c r="SAC193"/>
      <c r="SAD193"/>
      <c r="SAE193"/>
      <c r="SAF193"/>
      <c r="SAG193"/>
      <c r="SAH193"/>
      <c r="SAI193"/>
      <c r="SAJ193"/>
      <c r="SAK193"/>
      <c r="SAL193"/>
      <c r="SAM193"/>
      <c r="SAN193"/>
      <c r="SAO193"/>
      <c r="SAP193"/>
      <c r="SAQ193"/>
      <c r="SAR193"/>
      <c r="SAS193"/>
      <c r="SAT193"/>
      <c r="SAU193"/>
      <c r="SAV193"/>
      <c r="SAW193"/>
      <c r="SAX193"/>
      <c r="SAY193"/>
      <c r="SAZ193"/>
      <c r="SBA193"/>
      <c r="SBB193"/>
      <c r="SBC193"/>
      <c r="SBD193"/>
      <c r="SBE193"/>
      <c r="SBF193"/>
      <c r="SBG193"/>
      <c r="SBH193"/>
      <c r="SBI193"/>
      <c r="SBJ193"/>
      <c r="SBK193"/>
      <c r="SBL193"/>
      <c r="SBM193"/>
      <c r="SBN193"/>
      <c r="SBO193"/>
      <c r="SBP193"/>
      <c r="SBQ193"/>
      <c r="SBR193"/>
      <c r="SBS193"/>
      <c r="SBT193"/>
      <c r="SBU193"/>
      <c r="SBV193"/>
      <c r="SBW193"/>
      <c r="SBX193"/>
      <c r="SBY193"/>
      <c r="SBZ193"/>
      <c r="SCA193"/>
      <c r="SCB193"/>
      <c r="SCC193"/>
      <c r="SCD193"/>
      <c r="SCE193"/>
      <c r="SCF193"/>
      <c r="SCG193"/>
      <c r="SCH193"/>
      <c r="SCI193"/>
      <c r="SCJ193"/>
      <c r="SCK193"/>
      <c r="SCL193"/>
      <c r="SCM193"/>
      <c r="SCN193"/>
      <c r="SCO193"/>
      <c r="SCP193"/>
      <c r="SCQ193"/>
      <c r="SCR193"/>
      <c r="SCS193"/>
      <c r="SCT193"/>
      <c r="SCU193"/>
      <c r="SCV193"/>
      <c r="SCW193"/>
      <c r="SCX193"/>
      <c r="SCY193"/>
      <c r="SCZ193"/>
      <c r="SDA193"/>
      <c r="SDB193"/>
      <c r="SDC193"/>
      <c r="SDD193"/>
      <c r="SDE193"/>
      <c r="SDF193"/>
      <c r="SDG193"/>
      <c r="SDH193"/>
      <c r="SDI193"/>
      <c r="SDJ193"/>
      <c r="SDK193"/>
      <c r="SDL193"/>
      <c r="SDM193"/>
      <c r="SDN193"/>
      <c r="SDO193"/>
      <c r="SDP193"/>
      <c r="SDQ193"/>
      <c r="SDR193"/>
      <c r="SDS193"/>
      <c r="SDT193"/>
      <c r="SDU193"/>
      <c r="SDV193"/>
      <c r="SDW193"/>
      <c r="SDX193"/>
      <c r="SDY193"/>
      <c r="SDZ193"/>
      <c r="SEA193"/>
      <c r="SEB193"/>
      <c r="SEC193"/>
      <c r="SED193"/>
      <c r="SEE193"/>
      <c r="SEF193"/>
      <c r="SEG193"/>
      <c r="SEH193"/>
      <c r="SEI193"/>
      <c r="SEJ193"/>
      <c r="SEK193"/>
      <c r="SEL193"/>
      <c r="SEM193"/>
      <c r="SEN193"/>
      <c r="SEO193"/>
      <c r="SEP193"/>
      <c r="SEQ193"/>
      <c r="SER193"/>
      <c r="SES193"/>
      <c r="SET193"/>
      <c r="SEU193"/>
      <c r="SEV193"/>
      <c r="SEW193"/>
      <c r="SEX193"/>
      <c r="SEY193"/>
      <c r="SEZ193"/>
      <c r="SFA193"/>
      <c r="SFB193"/>
      <c r="SFC193"/>
      <c r="SFD193"/>
      <c r="SFE193"/>
      <c r="SFF193"/>
      <c r="SFG193"/>
      <c r="SFH193"/>
      <c r="SFI193"/>
      <c r="SFJ193"/>
      <c r="SFK193"/>
      <c r="SFL193"/>
      <c r="SFM193"/>
      <c r="SFN193"/>
      <c r="SFO193"/>
      <c r="SFP193"/>
      <c r="SFQ193"/>
      <c r="SFR193"/>
      <c r="SFS193"/>
      <c r="SFT193"/>
      <c r="SFU193"/>
      <c r="SFV193"/>
      <c r="SFW193"/>
      <c r="SFX193"/>
      <c r="SFY193"/>
      <c r="SFZ193"/>
      <c r="SGA193"/>
      <c r="SGB193"/>
      <c r="SGC193"/>
      <c r="SGD193"/>
      <c r="SGE193"/>
      <c r="SGF193"/>
      <c r="SGG193"/>
      <c r="SGH193"/>
      <c r="SGI193"/>
      <c r="SGJ193"/>
      <c r="SGK193"/>
      <c r="SGL193"/>
      <c r="SGM193"/>
      <c r="SGN193"/>
      <c r="SGO193"/>
      <c r="SGP193"/>
      <c r="SGQ193"/>
      <c r="SGR193"/>
      <c r="SGS193"/>
      <c r="SGT193"/>
      <c r="SGU193"/>
      <c r="SGV193"/>
      <c r="SGW193"/>
      <c r="SGX193"/>
      <c r="SGY193"/>
      <c r="SGZ193"/>
      <c r="SHA193"/>
      <c r="SHB193"/>
      <c r="SHC193"/>
      <c r="SHD193"/>
      <c r="SHE193"/>
      <c r="SHF193"/>
      <c r="SHG193"/>
      <c r="SHH193"/>
      <c r="SHI193"/>
      <c r="SHJ193"/>
      <c r="SHK193"/>
      <c r="SHL193"/>
      <c r="SHM193"/>
      <c r="SHN193"/>
      <c r="SHO193"/>
      <c r="SHP193"/>
      <c r="SHQ193"/>
      <c r="SHR193"/>
      <c r="SHS193"/>
      <c r="SHT193"/>
      <c r="SHU193"/>
      <c r="SHV193"/>
      <c r="SHW193"/>
      <c r="SHX193"/>
      <c r="SHY193"/>
      <c r="SHZ193"/>
      <c r="SIA193"/>
      <c r="SIB193"/>
      <c r="SIC193"/>
      <c r="SID193"/>
      <c r="SIE193"/>
      <c r="SIF193"/>
      <c r="SIG193"/>
      <c r="SIH193"/>
      <c r="SII193"/>
      <c r="SIJ193"/>
      <c r="SIK193"/>
      <c r="SIL193"/>
      <c r="SIM193"/>
      <c r="SIN193"/>
      <c r="SIO193"/>
      <c r="SIP193"/>
      <c r="SIQ193"/>
      <c r="SIR193"/>
      <c r="SIS193"/>
      <c r="SIT193"/>
      <c r="SIU193"/>
      <c r="SIV193"/>
      <c r="SIW193"/>
      <c r="SIX193"/>
      <c r="SIY193"/>
      <c r="SIZ193"/>
      <c r="SJA193"/>
      <c r="SJB193"/>
      <c r="SJC193"/>
      <c r="SJD193"/>
      <c r="SJE193"/>
      <c r="SJF193"/>
      <c r="SJG193"/>
      <c r="SJH193"/>
      <c r="SJI193"/>
      <c r="SJJ193"/>
      <c r="SJK193"/>
      <c r="SJL193"/>
      <c r="SJM193"/>
      <c r="SJN193"/>
      <c r="SJO193"/>
      <c r="SJP193"/>
      <c r="SJQ193"/>
      <c r="SJR193"/>
      <c r="SJS193"/>
      <c r="SJT193"/>
      <c r="SJU193"/>
      <c r="SJV193"/>
      <c r="SJW193"/>
      <c r="SJX193"/>
      <c r="SJY193"/>
      <c r="SJZ193"/>
      <c r="SKA193"/>
      <c r="SKB193"/>
      <c r="SKC193"/>
      <c r="SKD193"/>
      <c r="SKE193"/>
      <c r="SKF193"/>
      <c r="SKG193"/>
      <c r="SKH193"/>
      <c r="SKI193"/>
      <c r="SKJ193"/>
      <c r="SKK193"/>
      <c r="SKL193"/>
      <c r="SKM193"/>
      <c r="SKN193"/>
      <c r="SKO193"/>
      <c r="SKP193"/>
      <c r="SKQ193"/>
      <c r="SKR193"/>
      <c r="SKS193"/>
      <c r="SKT193"/>
      <c r="SKU193"/>
      <c r="SKV193"/>
      <c r="SKW193"/>
      <c r="SKX193"/>
      <c r="SKY193"/>
      <c r="SKZ193"/>
      <c r="SLA193"/>
      <c r="SLB193"/>
      <c r="SLC193"/>
      <c r="SLD193"/>
      <c r="SLE193"/>
      <c r="SLF193"/>
      <c r="SLG193"/>
      <c r="SLH193"/>
      <c r="SLI193"/>
      <c r="SLJ193"/>
      <c r="SLK193"/>
      <c r="SLL193"/>
      <c r="SLM193"/>
      <c r="SLN193"/>
      <c r="SLO193"/>
      <c r="SLP193"/>
      <c r="SLQ193"/>
      <c r="SLR193"/>
      <c r="SLS193"/>
      <c r="SLT193"/>
      <c r="SLU193"/>
      <c r="SLV193"/>
      <c r="SLW193"/>
      <c r="SLX193"/>
      <c r="SLY193"/>
      <c r="SLZ193"/>
      <c r="SMA193"/>
      <c r="SMB193"/>
      <c r="SMC193"/>
      <c r="SMD193"/>
      <c r="SME193"/>
      <c r="SMF193"/>
      <c r="SMG193"/>
      <c r="SMH193"/>
      <c r="SMI193"/>
      <c r="SMJ193"/>
      <c r="SMK193"/>
      <c r="SML193"/>
      <c r="SMM193"/>
      <c r="SMN193"/>
      <c r="SMO193"/>
      <c r="SMP193"/>
      <c r="SMQ193"/>
      <c r="SMR193"/>
      <c r="SMS193"/>
      <c r="SMT193"/>
      <c r="SMU193"/>
      <c r="SMV193"/>
      <c r="SMW193"/>
      <c r="SMX193"/>
      <c r="SMY193"/>
      <c r="SMZ193"/>
      <c r="SNA193"/>
      <c r="SNB193"/>
      <c r="SNC193"/>
      <c r="SND193"/>
      <c r="SNE193"/>
      <c r="SNF193"/>
      <c r="SNG193"/>
      <c r="SNH193"/>
      <c r="SNI193"/>
      <c r="SNJ193"/>
      <c r="SNK193"/>
      <c r="SNL193"/>
      <c r="SNM193"/>
      <c r="SNN193"/>
      <c r="SNO193"/>
      <c r="SNP193"/>
      <c r="SNQ193"/>
      <c r="SNR193"/>
      <c r="SNS193"/>
      <c r="SNT193"/>
      <c r="SNU193"/>
      <c r="SNV193"/>
      <c r="SNW193"/>
      <c r="SNX193"/>
      <c r="SNY193"/>
      <c r="SNZ193"/>
      <c r="SOA193"/>
      <c r="SOB193"/>
      <c r="SOC193"/>
      <c r="SOD193"/>
      <c r="SOE193"/>
      <c r="SOF193"/>
      <c r="SOG193"/>
      <c r="SOH193"/>
      <c r="SOI193"/>
      <c r="SOJ193"/>
      <c r="SOK193"/>
      <c r="SOL193"/>
      <c r="SOM193"/>
      <c r="SON193"/>
      <c r="SOO193"/>
      <c r="SOP193"/>
      <c r="SOQ193"/>
      <c r="SOR193"/>
      <c r="SOS193"/>
      <c r="SOT193"/>
      <c r="SOU193"/>
      <c r="SOV193"/>
      <c r="SOW193"/>
      <c r="SOX193"/>
      <c r="SOY193"/>
      <c r="SOZ193"/>
      <c r="SPA193"/>
      <c r="SPB193"/>
      <c r="SPC193"/>
      <c r="SPD193"/>
      <c r="SPE193"/>
      <c r="SPF193"/>
      <c r="SPG193"/>
      <c r="SPH193"/>
      <c r="SPI193"/>
      <c r="SPJ193"/>
      <c r="SPK193"/>
      <c r="SPL193"/>
      <c r="SPM193"/>
      <c r="SPN193"/>
      <c r="SPO193"/>
      <c r="SPP193"/>
      <c r="SPQ193"/>
      <c r="SPR193"/>
      <c r="SPS193"/>
      <c r="SPT193"/>
      <c r="SPU193"/>
      <c r="SPV193"/>
      <c r="SPW193"/>
      <c r="SPX193"/>
      <c r="SPY193"/>
      <c r="SPZ193"/>
      <c r="SQA193"/>
      <c r="SQB193"/>
      <c r="SQC193"/>
      <c r="SQD193"/>
      <c r="SQE193"/>
      <c r="SQF193"/>
      <c r="SQG193"/>
      <c r="SQH193"/>
      <c r="SQI193"/>
      <c r="SQJ193"/>
      <c r="SQK193"/>
      <c r="SQL193"/>
      <c r="SQM193"/>
      <c r="SQN193"/>
      <c r="SQO193"/>
      <c r="SQP193"/>
      <c r="SQQ193"/>
      <c r="SQR193"/>
      <c r="SQS193"/>
      <c r="SQT193"/>
      <c r="SQU193"/>
      <c r="SQV193"/>
      <c r="SQW193"/>
      <c r="SQX193"/>
      <c r="SQY193"/>
      <c r="SQZ193"/>
      <c r="SRA193"/>
      <c r="SRB193"/>
      <c r="SRC193"/>
      <c r="SRD193"/>
      <c r="SRE193"/>
      <c r="SRF193"/>
      <c r="SRG193"/>
      <c r="SRH193"/>
      <c r="SRI193"/>
      <c r="SRJ193"/>
      <c r="SRK193"/>
      <c r="SRL193"/>
      <c r="SRM193"/>
      <c r="SRN193"/>
      <c r="SRO193"/>
      <c r="SRP193"/>
      <c r="SRQ193"/>
      <c r="SRR193"/>
      <c r="SRS193"/>
      <c r="SRT193"/>
      <c r="SRU193"/>
      <c r="SRV193"/>
      <c r="SRW193"/>
      <c r="SRX193"/>
      <c r="SRY193"/>
      <c r="SRZ193"/>
      <c r="SSA193"/>
      <c r="SSB193"/>
      <c r="SSC193"/>
      <c r="SSD193"/>
      <c r="SSE193"/>
      <c r="SSF193"/>
      <c r="SSG193"/>
      <c r="SSH193"/>
      <c r="SSI193"/>
      <c r="SSJ193"/>
      <c r="SSK193"/>
      <c r="SSL193"/>
      <c r="SSM193"/>
      <c r="SSN193"/>
      <c r="SSO193"/>
      <c r="SSP193"/>
      <c r="SSQ193"/>
      <c r="SSR193"/>
      <c r="SSS193"/>
      <c r="SST193"/>
      <c r="SSU193"/>
      <c r="SSV193"/>
      <c r="SSW193"/>
      <c r="SSX193"/>
      <c r="SSY193"/>
      <c r="SSZ193"/>
      <c r="STA193"/>
      <c r="STB193"/>
      <c r="STC193"/>
      <c r="STD193"/>
      <c r="STE193"/>
      <c r="STF193"/>
      <c r="STG193"/>
      <c r="STH193"/>
      <c r="STI193"/>
      <c r="STJ193"/>
      <c r="STK193"/>
      <c r="STL193"/>
      <c r="STM193"/>
      <c r="STN193"/>
      <c r="STO193"/>
      <c r="STP193"/>
      <c r="STQ193"/>
      <c r="STR193"/>
      <c r="STS193"/>
      <c r="STT193"/>
      <c r="STU193"/>
      <c r="STV193"/>
      <c r="STW193"/>
      <c r="STX193"/>
      <c r="STY193"/>
      <c r="STZ193"/>
      <c r="SUA193"/>
      <c r="SUB193"/>
      <c r="SUC193"/>
      <c r="SUD193"/>
      <c r="SUE193"/>
      <c r="SUF193"/>
      <c r="SUG193"/>
      <c r="SUH193"/>
      <c r="SUI193"/>
      <c r="SUJ193"/>
      <c r="SUK193"/>
      <c r="SUL193"/>
      <c r="SUM193"/>
      <c r="SUN193"/>
      <c r="SUO193"/>
      <c r="SUP193"/>
      <c r="SUQ193"/>
      <c r="SUR193"/>
      <c r="SUS193"/>
      <c r="SUT193"/>
      <c r="SUU193"/>
      <c r="SUV193"/>
      <c r="SUW193"/>
      <c r="SUX193"/>
      <c r="SUY193"/>
      <c r="SUZ193"/>
      <c r="SVA193"/>
      <c r="SVB193"/>
      <c r="SVC193"/>
      <c r="SVD193"/>
      <c r="SVE193"/>
      <c r="SVF193"/>
      <c r="SVG193"/>
      <c r="SVH193"/>
      <c r="SVI193"/>
      <c r="SVJ193"/>
      <c r="SVK193"/>
      <c r="SVL193"/>
      <c r="SVM193"/>
      <c r="SVN193"/>
      <c r="SVO193"/>
      <c r="SVP193"/>
      <c r="SVQ193"/>
      <c r="SVR193"/>
      <c r="SVS193"/>
      <c r="SVT193"/>
      <c r="SVU193"/>
      <c r="SVV193"/>
      <c r="SVW193"/>
      <c r="SVX193"/>
      <c r="SVY193"/>
      <c r="SVZ193"/>
      <c r="SWA193"/>
      <c r="SWB193"/>
      <c r="SWC193"/>
      <c r="SWD193"/>
      <c r="SWE193"/>
      <c r="SWF193"/>
      <c r="SWG193"/>
      <c r="SWH193"/>
      <c r="SWI193"/>
      <c r="SWJ193"/>
      <c r="SWK193"/>
      <c r="SWL193"/>
      <c r="SWM193"/>
      <c r="SWN193"/>
      <c r="SWO193"/>
      <c r="SWP193"/>
      <c r="SWQ193"/>
      <c r="SWR193"/>
      <c r="SWS193"/>
      <c r="SWT193"/>
      <c r="SWU193"/>
      <c r="SWV193"/>
      <c r="SWW193"/>
      <c r="SWX193"/>
      <c r="SWY193"/>
      <c r="SWZ193"/>
      <c r="SXA193"/>
      <c r="SXB193"/>
      <c r="SXC193"/>
      <c r="SXD193"/>
      <c r="SXE193"/>
      <c r="SXF193"/>
      <c r="SXG193"/>
      <c r="SXH193"/>
      <c r="SXI193"/>
      <c r="SXJ193"/>
      <c r="SXK193"/>
      <c r="SXL193"/>
      <c r="SXM193"/>
      <c r="SXN193"/>
      <c r="SXO193"/>
      <c r="SXP193"/>
      <c r="SXQ193"/>
      <c r="SXR193"/>
      <c r="SXS193"/>
      <c r="SXT193"/>
      <c r="SXU193"/>
      <c r="SXV193"/>
      <c r="SXW193"/>
      <c r="SXX193"/>
      <c r="SXY193"/>
      <c r="SXZ193"/>
      <c r="SYA193"/>
      <c r="SYB193"/>
      <c r="SYC193"/>
      <c r="SYD193"/>
      <c r="SYE193"/>
      <c r="SYF193"/>
      <c r="SYG193"/>
      <c r="SYH193"/>
      <c r="SYI193"/>
      <c r="SYJ193"/>
      <c r="SYK193"/>
      <c r="SYL193"/>
      <c r="SYM193"/>
      <c r="SYN193"/>
      <c r="SYO193"/>
      <c r="SYP193"/>
      <c r="SYQ193"/>
      <c r="SYR193"/>
      <c r="SYS193"/>
      <c r="SYT193"/>
      <c r="SYU193"/>
      <c r="SYV193"/>
      <c r="SYW193"/>
      <c r="SYX193"/>
      <c r="SYY193"/>
      <c r="SYZ193"/>
      <c r="SZA193"/>
      <c r="SZB193"/>
      <c r="SZC193"/>
      <c r="SZD193"/>
      <c r="SZE193"/>
      <c r="SZF193"/>
      <c r="SZG193"/>
      <c r="SZH193"/>
      <c r="SZI193"/>
      <c r="SZJ193"/>
      <c r="SZK193"/>
      <c r="SZL193"/>
      <c r="SZM193"/>
      <c r="SZN193"/>
      <c r="SZO193"/>
      <c r="SZP193"/>
      <c r="SZQ193"/>
      <c r="SZR193"/>
      <c r="SZS193"/>
      <c r="SZT193"/>
      <c r="SZU193"/>
      <c r="SZV193"/>
      <c r="SZW193"/>
      <c r="SZX193"/>
      <c r="SZY193"/>
      <c r="SZZ193"/>
      <c r="TAA193"/>
      <c r="TAB193"/>
      <c r="TAC193"/>
      <c r="TAD193"/>
      <c r="TAE193"/>
      <c r="TAF193"/>
      <c r="TAG193"/>
      <c r="TAH193"/>
      <c r="TAI193"/>
      <c r="TAJ193"/>
      <c r="TAK193"/>
      <c r="TAL193"/>
      <c r="TAM193"/>
      <c r="TAN193"/>
      <c r="TAO193"/>
      <c r="TAP193"/>
      <c r="TAQ193"/>
      <c r="TAR193"/>
      <c r="TAS193"/>
      <c r="TAT193"/>
      <c r="TAU193"/>
      <c r="TAV193"/>
      <c r="TAW193"/>
      <c r="TAX193"/>
      <c r="TAY193"/>
      <c r="TAZ193"/>
      <c r="TBA193"/>
      <c r="TBB193"/>
      <c r="TBC193"/>
      <c r="TBD193"/>
      <c r="TBE193"/>
      <c r="TBF193"/>
      <c r="TBG193"/>
      <c r="TBH193"/>
      <c r="TBI193"/>
      <c r="TBJ193"/>
      <c r="TBK193"/>
      <c r="TBL193"/>
      <c r="TBM193"/>
      <c r="TBN193"/>
      <c r="TBO193"/>
      <c r="TBP193"/>
      <c r="TBQ193"/>
      <c r="TBR193"/>
      <c r="TBS193"/>
      <c r="TBT193"/>
      <c r="TBU193"/>
      <c r="TBV193"/>
      <c r="TBW193"/>
      <c r="TBX193"/>
      <c r="TBY193"/>
      <c r="TBZ193"/>
      <c r="TCA193"/>
      <c r="TCB193"/>
      <c r="TCC193"/>
      <c r="TCD193"/>
      <c r="TCE193"/>
      <c r="TCF193"/>
      <c r="TCG193"/>
      <c r="TCH193"/>
      <c r="TCI193"/>
      <c r="TCJ193"/>
      <c r="TCK193"/>
      <c r="TCL193"/>
      <c r="TCM193"/>
      <c r="TCN193"/>
      <c r="TCO193"/>
      <c r="TCP193"/>
      <c r="TCQ193"/>
      <c r="TCR193"/>
      <c r="TCS193"/>
      <c r="TCT193"/>
      <c r="TCU193"/>
      <c r="TCV193"/>
      <c r="TCW193"/>
      <c r="TCX193"/>
      <c r="TCY193"/>
      <c r="TCZ193"/>
      <c r="TDA193"/>
      <c r="TDB193"/>
      <c r="TDC193"/>
      <c r="TDD193"/>
      <c r="TDE193"/>
      <c r="TDF193"/>
      <c r="TDG193"/>
      <c r="TDH193"/>
      <c r="TDI193"/>
      <c r="TDJ193"/>
      <c r="TDK193"/>
      <c r="TDL193"/>
      <c r="TDM193"/>
      <c r="TDN193"/>
      <c r="TDO193"/>
      <c r="TDP193"/>
      <c r="TDQ193"/>
      <c r="TDR193"/>
      <c r="TDS193"/>
      <c r="TDT193"/>
      <c r="TDU193"/>
      <c r="TDV193"/>
      <c r="TDW193"/>
      <c r="TDX193"/>
      <c r="TDY193"/>
      <c r="TDZ193"/>
      <c r="TEA193"/>
      <c r="TEB193"/>
      <c r="TEC193"/>
      <c r="TED193"/>
      <c r="TEE193"/>
      <c r="TEF193"/>
      <c r="TEG193"/>
      <c r="TEH193"/>
      <c r="TEI193"/>
      <c r="TEJ193"/>
      <c r="TEK193"/>
      <c r="TEL193"/>
      <c r="TEM193"/>
      <c r="TEN193"/>
      <c r="TEO193"/>
      <c r="TEP193"/>
      <c r="TEQ193"/>
      <c r="TER193"/>
      <c r="TES193"/>
      <c r="TET193"/>
      <c r="TEU193"/>
      <c r="TEV193"/>
      <c r="TEW193"/>
      <c r="TEX193"/>
      <c r="TEY193"/>
      <c r="TEZ193"/>
      <c r="TFA193"/>
      <c r="TFB193"/>
      <c r="TFC193"/>
      <c r="TFD193"/>
      <c r="TFE193"/>
      <c r="TFF193"/>
      <c r="TFG193"/>
      <c r="TFH193"/>
      <c r="TFI193"/>
      <c r="TFJ193"/>
      <c r="TFK193"/>
      <c r="TFL193"/>
      <c r="TFM193"/>
      <c r="TFN193"/>
      <c r="TFO193"/>
      <c r="TFP193"/>
      <c r="TFQ193"/>
      <c r="TFR193"/>
      <c r="TFS193"/>
      <c r="TFT193"/>
      <c r="TFU193"/>
      <c r="TFV193"/>
      <c r="TFW193"/>
      <c r="TFX193"/>
      <c r="TFY193"/>
      <c r="TFZ193"/>
      <c r="TGA193"/>
      <c r="TGB193"/>
      <c r="TGC193"/>
      <c r="TGD193"/>
      <c r="TGE193"/>
      <c r="TGF193"/>
      <c r="TGG193"/>
      <c r="TGH193"/>
      <c r="TGI193"/>
      <c r="TGJ193"/>
      <c r="TGK193"/>
      <c r="TGL193"/>
      <c r="TGM193"/>
      <c r="TGN193"/>
      <c r="TGO193"/>
      <c r="TGP193"/>
      <c r="TGQ193"/>
      <c r="TGR193"/>
      <c r="TGS193"/>
      <c r="TGT193"/>
      <c r="TGU193"/>
      <c r="TGV193"/>
      <c r="TGW193"/>
      <c r="TGX193"/>
      <c r="TGY193"/>
      <c r="TGZ193"/>
      <c r="THA193"/>
      <c r="THB193"/>
      <c r="THC193"/>
      <c r="THD193"/>
      <c r="THE193"/>
      <c r="THF193"/>
      <c r="THG193"/>
      <c r="THH193"/>
      <c r="THI193"/>
      <c r="THJ193"/>
      <c r="THK193"/>
      <c r="THL193"/>
      <c r="THM193"/>
      <c r="THN193"/>
      <c r="THO193"/>
      <c r="THP193"/>
      <c r="THQ193"/>
      <c r="THR193"/>
      <c r="THS193"/>
      <c r="THT193"/>
      <c r="THU193"/>
      <c r="THV193"/>
      <c r="THW193"/>
      <c r="THX193"/>
      <c r="THY193"/>
      <c r="THZ193"/>
      <c r="TIA193"/>
      <c r="TIB193"/>
      <c r="TIC193"/>
      <c r="TID193"/>
      <c r="TIE193"/>
      <c r="TIF193"/>
      <c r="TIG193"/>
      <c r="TIH193"/>
      <c r="TII193"/>
      <c r="TIJ193"/>
      <c r="TIK193"/>
      <c r="TIL193"/>
      <c r="TIM193"/>
      <c r="TIN193"/>
      <c r="TIO193"/>
      <c r="TIP193"/>
      <c r="TIQ193"/>
      <c r="TIR193"/>
      <c r="TIS193"/>
      <c r="TIT193"/>
      <c r="TIU193"/>
      <c r="TIV193"/>
      <c r="TIW193"/>
      <c r="TIX193"/>
      <c r="TIY193"/>
      <c r="TIZ193"/>
      <c r="TJA193"/>
      <c r="TJB193"/>
      <c r="TJC193"/>
      <c r="TJD193"/>
      <c r="TJE193"/>
      <c r="TJF193"/>
      <c r="TJG193"/>
      <c r="TJH193"/>
      <c r="TJI193"/>
      <c r="TJJ193"/>
      <c r="TJK193"/>
      <c r="TJL193"/>
      <c r="TJM193"/>
      <c r="TJN193"/>
      <c r="TJO193"/>
      <c r="TJP193"/>
      <c r="TJQ193"/>
      <c r="TJR193"/>
      <c r="TJS193"/>
      <c r="TJT193"/>
      <c r="TJU193"/>
      <c r="TJV193"/>
      <c r="TJW193"/>
      <c r="TJX193"/>
      <c r="TJY193"/>
      <c r="TJZ193"/>
      <c r="TKA193"/>
      <c r="TKB193"/>
      <c r="TKC193"/>
      <c r="TKD193"/>
      <c r="TKE193"/>
      <c r="TKF193"/>
      <c r="TKG193"/>
      <c r="TKH193"/>
      <c r="TKI193"/>
      <c r="TKJ193"/>
      <c r="TKK193"/>
      <c r="TKL193"/>
      <c r="TKM193"/>
      <c r="TKN193"/>
      <c r="TKO193"/>
      <c r="TKP193"/>
      <c r="TKQ193"/>
      <c r="TKR193"/>
      <c r="TKS193"/>
      <c r="TKT193"/>
      <c r="TKU193"/>
      <c r="TKV193"/>
      <c r="TKW193"/>
      <c r="TKX193"/>
      <c r="TKY193"/>
      <c r="TKZ193"/>
      <c r="TLA193"/>
      <c r="TLB193"/>
      <c r="TLC193"/>
      <c r="TLD193"/>
      <c r="TLE193"/>
      <c r="TLF193"/>
      <c r="TLG193"/>
      <c r="TLH193"/>
      <c r="TLI193"/>
      <c r="TLJ193"/>
      <c r="TLK193"/>
      <c r="TLL193"/>
      <c r="TLM193"/>
      <c r="TLN193"/>
      <c r="TLO193"/>
      <c r="TLP193"/>
      <c r="TLQ193"/>
      <c r="TLR193"/>
      <c r="TLS193"/>
      <c r="TLT193"/>
      <c r="TLU193"/>
      <c r="TLV193"/>
      <c r="TLW193"/>
      <c r="TLX193"/>
      <c r="TLY193"/>
      <c r="TLZ193"/>
      <c r="TMA193"/>
      <c r="TMB193"/>
      <c r="TMC193"/>
      <c r="TMD193"/>
      <c r="TME193"/>
      <c r="TMF193"/>
      <c r="TMG193"/>
      <c r="TMH193"/>
      <c r="TMI193"/>
      <c r="TMJ193"/>
      <c r="TMK193"/>
      <c r="TML193"/>
      <c r="TMM193"/>
      <c r="TMN193"/>
      <c r="TMO193"/>
      <c r="TMP193"/>
      <c r="TMQ193"/>
      <c r="TMR193"/>
      <c r="TMS193"/>
      <c r="TMT193"/>
      <c r="TMU193"/>
      <c r="TMV193"/>
      <c r="TMW193"/>
      <c r="TMX193"/>
      <c r="TMY193"/>
      <c r="TMZ193"/>
      <c r="TNA193"/>
      <c r="TNB193"/>
      <c r="TNC193"/>
      <c r="TND193"/>
      <c r="TNE193"/>
      <c r="TNF193"/>
      <c r="TNG193"/>
      <c r="TNH193"/>
      <c r="TNI193"/>
      <c r="TNJ193"/>
      <c r="TNK193"/>
      <c r="TNL193"/>
      <c r="TNM193"/>
      <c r="TNN193"/>
      <c r="TNO193"/>
      <c r="TNP193"/>
      <c r="TNQ193"/>
      <c r="TNR193"/>
      <c r="TNS193"/>
      <c r="TNT193"/>
      <c r="TNU193"/>
      <c r="TNV193"/>
      <c r="TNW193"/>
      <c r="TNX193"/>
      <c r="TNY193"/>
      <c r="TNZ193"/>
      <c r="TOA193"/>
      <c r="TOB193"/>
      <c r="TOC193"/>
      <c r="TOD193"/>
      <c r="TOE193"/>
      <c r="TOF193"/>
      <c r="TOG193"/>
      <c r="TOH193"/>
      <c r="TOI193"/>
      <c r="TOJ193"/>
      <c r="TOK193"/>
      <c r="TOL193"/>
      <c r="TOM193"/>
      <c r="TON193"/>
      <c r="TOO193"/>
      <c r="TOP193"/>
      <c r="TOQ193"/>
      <c r="TOR193"/>
      <c r="TOS193"/>
      <c r="TOT193"/>
      <c r="TOU193"/>
      <c r="TOV193"/>
      <c r="TOW193"/>
      <c r="TOX193"/>
      <c r="TOY193"/>
      <c r="TOZ193"/>
      <c r="TPA193"/>
      <c r="TPB193"/>
      <c r="TPC193"/>
      <c r="TPD193"/>
      <c r="TPE193"/>
      <c r="TPF193"/>
      <c r="TPG193"/>
      <c r="TPH193"/>
      <c r="TPI193"/>
      <c r="TPJ193"/>
      <c r="TPK193"/>
      <c r="TPL193"/>
      <c r="TPM193"/>
      <c r="TPN193"/>
      <c r="TPO193"/>
      <c r="TPP193"/>
      <c r="TPQ193"/>
      <c r="TPR193"/>
      <c r="TPS193"/>
      <c r="TPT193"/>
      <c r="TPU193"/>
      <c r="TPV193"/>
      <c r="TPW193"/>
      <c r="TPX193"/>
      <c r="TPY193"/>
      <c r="TPZ193"/>
      <c r="TQA193"/>
      <c r="TQB193"/>
      <c r="TQC193"/>
      <c r="TQD193"/>
      <c r="TQE193"/>
      <c r="TQF193"/>
      <c r="TQG193"/>
      <c r="TQH193"/>
      <c r="TQI193"/>
      <c r="TQJ193"/>
      <c r="TQK193"/>
      <c r="TQL193"/>
      <c r="TQM193"/>
      <c r="TQN193"/>
      <c r="TQO193"/>
      <c r="TQP193"/>
      <c r="TQQ193"/>
      <c r="TQR193"/>
      <c r="TQS193"/>
      <c r="TQT193"/>
      <c r="TQU193"/>
      <c r="TQV193"/>
      <c r="TQW193"/>
      <c r="TQX193"/>
      <c r="TQY193"/>
      <c r="TQZ193"/>
      <c r="TRA193"/>
      <c r="TRB193"/>
      <c r="TRC193"/>
      <c r="TRD193"/>
      <c r="TRE193"/>
      <c r="TRF193"/>
      <c r="TRG193"/>
      <c r="TRH193"/>
      <c r="TRI193"/>
      <c r="TRJ193"/>
      <c r="TRK193"/>
      <c r="TRL193"/>
      <c r="TRM193"/>
      <c r="TRN193"/>
      <c r="TRO193"/>
      <c r="TRP193"/>
      <c r="TRQ193"/>
      <c r="TRR193"/>
      <c r="TRS193"/>
      <c r="TRT193"/>
      <c r="TRU193"/>
      <c r="TRV193"/>
      <c r="TRW193"/>
      <c r="TRX193"/>
      <c r="TRY193"/>
      <c r="TRZ193"/>
      <c r="TSA193"/>
      <c r="TSB193"/>
      <c r="TSC193"/>
      <c r="TSD193"/>
      <c r="TSE193"/>
      <c r="TSF193"/>
      <c r="TSG193"/>
      <c r="TSH193"/>
      <c r="TSI193"/>
      <c r="TSJ193"/>
      <c r="TSK193"/>
      <c r="TSL193"/>
      <c r="TSM193"/>
      <c r="TSN193"/>
      <c r="TSO193"/>
      <c r="TSP193"/>
      <c r="TSQ193"/>
      <c r="TSR193"/>
      <c r="TSS193"/>
      <c r="TST193"/>
      <c r="TSU193"/>
      <c r="TSV193"/>
      <c r="TSW193"/>
      <c r="TSX193"/>
      <c r="TSY193"/>
      <c r="TSZ193"/>
      <c r="TTA193"/>
      <c r="TTB193"/>
      <c r="TTC193"/>
      <c r="TTD193"/>
      <c r="TTE193"/>
      <c r="TTF193"/>
      <c r="TTG193"/>
      <c r="TTH193"/>
      <c r="TTI193"/>
      <c r="TTJ193"/>
      <c r="TTK193"/>
      <c r="TTL193"/>
      <c r="TTM193"/>
      <c r="TTN193"/>
      <c r="TTO193"/>
      <c r="TTP193"/>
      <c r="TTQ193"/>
      <c r="TTR193"/>
      <c r="TTS193"/>
      <c r="TTT193"/>
      <c r="TTU193"/>
      <c r="TTV193"/>
      <c r="TTW193"/>
      <c r="TTX193"/>
      <c r="TTY193"/>
      <c r="TTZ193"/>
      <c r="TUA193"/>
      <c r="TUB193"/>
      <c r="TUC193"/>
      <c r="TUD193"/>
      <c r="TUE193"/>
      <c r="TUF193"/>
      <c r="TUG193"/>
      <c r="TUH193"/>
      <c r="TUI193"/>
      <c r="TUJ193"/>
      <c r="TUK193"/>
      <c r="TUL193"/>
      <c r="TUM193"/>
      <c r="TUN193"/>
      <c r="TUO193"/>
      <c r="TUP193"/>
      <c r="TUQ193"/>
      <c r="TUR193"/>
      <c r="TUS193"/>
      <c r="TUT193"/>
      <c r="TUU193"/>
      <c r="TUV193"/>
      <c r="TUW193"/>
      <c r="TUX193"/>
      <c r="TUY193"/>
      <c r="TUZ193"/>
      <c r="TVA193"/>
      <c r="TVB193"/>
      <c r="TVC193"/>
      <c r="TVD193"/>
      <c r="TVE193"/>
      <c r="TVF193"/>
      <c r="TVG193"/>
      <c r="TVH193"/>
      <c r="TVI193"/>
      <c r="TVJ193"/>
      <c r="TVK193"/>
      <c r="TVL193"/>
      <c r="TVM193"/>
      <c r="TVN193"/>
      <c r="TVO193"/>
      <c r="TVP193"/>
      <c r="TVQ193"/>
      <c r="TVR193"/>
      <c r="TVS193"/>
      <c r="TVT193"/>
      <c r="TVU193"/>
      <c r="TVV193"/>
      <c r="TVW193"/>
      <c r="TVX193"/>
      <c r="TVY193"/>
      <c r="TVZ193"/>
      <c r="TWA193"/>
      <c r="TWB193"/>
      <c r="TWC193"/>
      <c r="TWD193"/>
      <c r="TWE193"/>
      <c r="TWF193"/>
      <c r="TWG193"/>
      <c r="TWH193"/>
      <c r="TWI193"/>
      <c r="TWJ193"/>
      <c r="TWK193"/>
      <c r="TWL193"/>
      <c r="TWM193"/>
      <c r="TWN193"/>
      <c r="TWO193"/>
      <c r="TWP193"/>
      <c r="TWQ193"/>
      <c r="TWR193"/>
      <c r="TWS193"/>
      <c r="TWT193"/>
      <c r="TWU193"/>
      <c r="TWV193"/>
      <c r="TWW193"/>
      <c r="TWX193"/>
      <c r="TWY193"/>
      <c r="TWZ193"/>
      <c r="TXA193"/>
      <c r="TXB193"/>
      <c r="TXC193"/>
      <c r="TXD193"/>
      <c r="TXE193"/>
      <c r="TXF193"/>
      <c r="TXG193"/>
      <c r="TXH193"/>
      <c r="TXI193"/>
      <c r="TXJ193"/>
      <c r="TXK193"/>
      <c r="TXL193"/>
      <c r="TXM193"/>
      <c r="TXN193"/>
      <c r="TXO193"/>
      <c r="TXP193"/>
      <c r="TXQ193"/>
      <c r="TXR193"/>
      <c r="TXS193"/>
      <c r="TXT193"/>
      <c r="TXU193"/>
      <c r="TXV193"/>
      <c r="TXW193"/>
      <c r="TXX193"/>
      <c r="TXY193"/>
      <c r="TXZ193"/>
      <c r="TYA193"/>
      <c r="TYB193"/>
      <c r="TYC193"/>
      <c r="TYD193"/>
      <c r="TYE193"/>
      <c r="TYF193"/>
      <c r="TYG193"/>
      <c r="TYH193"/>
      <c r="TYI193"/>
      <c r="TYJ193"/>
      <c r="TYK193"/>
      <c r="TYL193"/>
      <c r="TYM193"/>
      <c r="TYN193"/>
      <c r="TYO193"/>
      <c r="TYP193"/>
      <c r="TYQ193"/>
      <c r="TYR193"/>
      <c r="TYS193"/>
      <c r="TYT193"/>
      <c r="TYU193"/>
      <c r="TYV193"/>
      <c r="TYW193"/>
      <c r="TYX193"/>
      <c r="TYY193"/>
      <c r="TYZ193"/>
      <c r="TZA193"/>
      <c r="TZB193"/>
      <c r="TZC193"/>
      <c r="TZD193"/>
      <c r="TZE193"/>
      <c r="TZF193"/>
      <c r="TZG193"/>
      <c r="TZH193"/>
      <c r="TZI193"/>
      <c r="TZJ193"/>
      <c r="TZK193"/>
      <c r="TZL193"/>
      <c r="TZM193"/>
      <c r="TZN193"/>
      <c r="TZO193"/>
      <c r="TZP193"/>
      <c r="TZQ193"/>
      <c r="TZR193"/>
      <c r="TZS193"/>
      <c r="TZT193"/>
      <c r="TZU193"/>
      <c r="TZV193"/>
      <c r="TZW193"/>
      <c r="TZX193"/>
      <c r="TZY193"/>
      <c r="TZZ193"/>
      <c r="UAA193"/>
      <c r="UAB193"/>
      <c r="UAC193"/>
      <c r="UAD193"/>
      <c r="UAE193"/>
      <c r="UAF193"/>
      <c r="UAG193"/>
      <c r="UAH193"/>
      <c r="UAI193"/>
      <c r="UAJ193"/>
      <c r="UAK193"/>
      <c r="UAL193"/>
      <c r="UAM193"/>
      <c r="UAN193"/>
      <c r="UAO193"/>
      <c r="UAP193"/>
      <c r="UAQ193"/>
      <c r="UAR193"/>
      <c r="UAS193"/>
      <c r="UAT193"/>
      <c r="UAU193"/>
      <c r="UAV193"/>
      <c r="UAW193"/>
      <c r="UAX193"/>
      <c r="UAY193"/>
      <c r="UAZ193"/>
      <c r="UBA193"/>
      <c r="UBB193"/>
      <c r="UBC193"/>
      <c r="UBD193"/>
      <c r="UBE193"/>
      <c r="UBF193"/>
      <c r="UBG193"/>
      <c r="UBH193"/>
      <c r="UBI193"/>
      <c r="UBJ193"/>
      <c r="UBK193"/>
      <c r="UBL193"/>
      <c r="UBM193"/>
      <c r="UBN193"/>
      <c r="UBO193"/>
      <c r="UBP193"/>
      <c r="UBQ193"/>
      <c r="UBR193"/>
      <c r="UBS193"/>
      <c r="UBT193"/>
      <c r="UBU193"/>
      <c r="UBV193"/>
      <c r="UBW193"/>
      <c r="UBX193"/>
      <c r="UBY193"/>
      <c r="UBZ193"/>
      <c r="UCA193"/>
      <c r="UCB193"/>
      <c r="UCC193"/>
      <c r="UCD193"/>
      <c r="UCE193"/>
      <c r="UCF193"/>
      <c r="UCG193"/>
      <c r="UCH193"/>
      <c r="UCI193"/>
      <c r="UCJ193"/>
      <c r="UCK193"/>
      <c r="UCL193"/>
      <c r="UCM193"/>
      <c r="UCN193"/>
      <c r="UCO193"/>
      <c r="UCP193"/>
      <c r="UCQ193"/>
      <c r="UCR193"/>
      <c r="UCS193"/>
      <c r="UCT193"/>
      <c r="UCU193"/>
      <c r="UCV193"/>
      <c r="UCW193"/>
      <c r="UCX193"/>
      <c r="UCY193"/>
      <c r="UCZ193"/>
      <c r="UDA193"/>
      <c r="UDB193"/>
      <c r="UDC193"/>
      <c r="UDD193"/>
      <c r="UDE193"/>
      <c r="UDF193"/>
      <c r="UDG193"/>
      <c r="UDH193"/>
      <c r="UDI193"/>
      <c r="UDJ193"/>
      <c r="UDK193"/>
      <c r="UDL193"/>
      <c r="UDM193"/>
      <c r="UDN193"/>
      <c r="UDO193"/>
      <c r="UDP193"/>
      <c r="UDQ193"/>
      <c r="UDR193"/>
      <c r="UDS193"/>
      <c r="UDT193"/>
      <c r="UDU193"/>
      <c r="UDV193"/>
      <c r="UDW193"/>
      <c r="UDX193"/>
      <c r="UDY193"/>
      <c r="UDZ193"/>
      <c r="UEA193"/>
      <c r="UEB193"/>
      <c r="UEC193"/>
      <c r="UED193"/>
      <c r="UEE193"/>
      <c r="UEF193"/>
      <c r="UEG193"/>
      <c r="UEH193"/>
      <c r="UEI193"/>
      <c r="UEJ193"/>
      <c r="UEK193"/>
      <c r="UEL193"/>
      <c r="UEM193"/>
      <c r="UEN193"/>
      <c r="UEO193"/>
      <c r="UEP193"/>
      <c r="UEQ193"/>
      <c r="UER193"/>
      <c r="UES193"/>
      <c r="UET193"/>
      <c r="UEU193"/>
      <c r="UEV193"/>
      <c r="UEW193"/>
      <c r="UEX193"/>
      <c r="UEY193"/>
      <c r="UEZ193"/>
      <c r="UFA193"/>
      <c r="UFB193"/>
      <c r="UFC193"/>
      <c r="UFD193"/>
      <c r="UFE193"/>
      <c r="UFF193"/>
      <c r="UFG193"/>
      <c r="UFH193"/>
      <c r="UFI193"/>
      <c r="UFJ193"/>
      <c r="UFK193"/>
      <c r="UFL193"/>
      <c r="UFM193"/>
      <c r="UFN193"/>
      <c r="UFO193"/>
      <c r="UFP193"/>
      <c r="UFQ193"/>
      <c r="UFR193"/>
      <c r="UFS193"/>
      <c r="UFT193"/>
      <c r="UFU193"/>
      <c r="UFV193"/>
      <c r="UFW193"/>
      <c r="UFX193"/>
      <c r="UFY193"/>
      <c r="UFZ193"/>
      <c r="UGA193"/>
      <c r="UGB193"/>
      <c r="UGC193"/>
      <c r="UGD193"/>
      <c r="UGE193"/>
      <c r="UGF193"/>
      <c r="UGG193"/>
      <c r="UGH193"/>
      <c r="UGI193"/>
      <c r="UGJ193"/>
      <c r="UGK193"/>
      <c r="UGL193"/>
      <c r="UGM193"/>
      <c r="UGN193"/>
      <c r="UGO193"/>
      <c r="UGP193"/>
      <c r="UGQ193"/>
      <c r="UGR193"/>
      <c r="UGS193"/>
      <c r="UGT193"/>
      <c r="UGU193"/>
      <c r="UGV193"/>
      <c r="UGW193"/>
      <c r="UGX193"/>
      <c r="UGY193"/>
      <c r="UGZ193"/>
      <c r="UHA193"/>
      <c r="UHB193"/>
      <c r="UHC193"/>
      <c r="UHD193"/>
      <c r="UHE193"/>
      <c r="UHF193"/>
      <c r="UHG193"/>
      <c r="UHH193"/>
      <c r="UHI193"/>
      <c r="UHJ193"/>
      <c r="UHK193"/>
      <c r="UHL193"/>
      <c r="UHM193"/>
      <c r="UHN193"/>
      <c r="UHO193"/>
      <c r="UHP193"/>
      <c r="UHQ193"/>
      <c r="UHR193"/>
      <c r="UHS193"/>
      <c r="UHT193"/>
      <c r="UHU193"/>
      <c r="UHV193"/>
      <c r="UHW193"/>
      <c r="UHX193"/>
      <c r="UHY193"/>
      <c r="UHZ193"/>
      <c r="UIA193"/>
      <c r="UIB193"/>
      <c r="UIC193"/>
      <c r="UID193"/>
      <c r="UIE193"/>
      <c r="UIF193"/>
      <c r="UIG193"/>
      <c r="UIH193"/>
      <c r="UII193"/>
      <c r="UIJ193"/>
      <c r="UIK193"/>
      <c r="UIL193"/>
      <c r="UIM193"/>
      <c r="UIN193"/>
      <c r="UIO193"/>
      <c r="UIP193"/>
      <c r="UIQ193"/>
      <c r="UIR193"/>
      <c r="UIS193"/>
      <c r="UIT193"/>
      <c r="UIU193"/>
      <c r="UIV193"/>
      <c r="UIW193"/>
      <c r="UIX193"/>
      <c r="UIY193"/>
      <c r="UIZ193"/>
      <c r="UJA193"/>
      <c r="UJB193"/>
      <c r="UJC193"/>
      <c r="UJD193"/>
      <c r="UJE193"/>
      <c r="UJF193"/>
      <c r="UJG193"/>
      <c r="UJH193"/>
      <c r="UJI193"/>
      <c r="UJJ193"/>
      <c r="UJK193"/>
      <c r="UJL193"/>
      <c r="UJM193"/>
      <c r="UJN193"/>
      <c r="UJO193"/>
      <c r="UJP193"/>
      <c r="UJQ193"/>
      <c r="UJR193"/>
      <c r="UJS193"/>
      <c r="UJT193"/>
      <c r="UJU193"/>
      <c r="UJV193"/>
      <c r="UJW193"/>
      <c r="UJX193"/>
      <c r="UJY193"/>
      <c r="UJZ193"/>
      <c r="UKA193"/>
      <c r="UKB193"/>
      <c r="UKC193"/>
      <c r="UKD193"/>
      <c r="UKE193"/>
      <c r="UKF193"/>
      <c r="UKG193"/>
      <c r="UKH193"/>
      <c r="UKI193"/>
      <c r="UKJ193"/>
      <c r="UKK193"/>
      <c r="UKL193"/>
      <c r="UKM193"/>
      <c r="UKN193"/>
      <c r="UKO193"/>
      <c r="UKP193"/>
      <c r="UKQ193"/>
      <c r="UKR193"/>
      <c r="UKS193"/>
      <c r="UKT193"/>
      <c r="UKU193"/>
      <c r="UKV193"/>
      <c r="UKW193"/>
      <c r="UKX193"/>
      <c r="UKY193"/>
      <c r="UKZ193"/>
      <c r="ULA193"/>
      <c r="ULB193"/>
      <c r="ULC193"/>
      <c r="ULD193"/>
      <c r="ULE193"/>
      <c r="ULF193"/>
      <c r="ULG193"/>
      <c r="ULH193"/>
      <c r="ULI193"/>
      <c r="ULJ193"/>
      <c r="ULK193"/>
      <c r="ULL193"/>
      <c r="ULM193"/>
      <c r="ULN193"/>
      <c r="ULO193"/>
      <c r="ULP193"/>
      <c r="ULQ193"/>
      <c r="ULR193"/>
      <c r="ULS193"/>
      <c r="ULT193"/>
      <c r="ULU193"/>
      <c r="ULV193"/>
      <c r="ULW193"/>
      <c r="ULX193"/>
      <c r="ULY193"/>
      <c r="ULZ193"/>
      <c r="UMA193"/>
      <c r="UMB193"/>
      <c r="UMC193"/>
      <c r="UMD193"/>
      <c r="UME193"/>
      <c r="UMF193"/>
      <c r="UMG193"/>
      <c r="UMH193"/>
      <c r="UMI193"/>
      <c r="UMJ193"/>
      <c r="UMK193"/>
      <c r="UML193"/>
      <c r="UMM193"/>
      <c r="UMN193"/>
      <c r="UMO193"/>
      <c r="UMP193"/>
      <c r="UMQ193"/>
      <c r="UMR193"/>
      <c r="UMS193"/>
      <c r="UMT193"/>
      <c r="UMU193"/>
      <c r="UMV193"/>
      <c r="UMW193"/>
      <c r="UMX193"/>
      <c r="UMY193"/>
      <c r="UMZ193"/>
      <c r="UNA193"/>
      <c r="UNB193"/>
      <c r="UNC193"/>
      <c r="UND193"/>
      <c r="UNE193"/>
      <c r="UNF193"/>
      <c r="UNG193"/>
      <c r="UNH193"/>
      <c r="UNI193"/>
      <c r="UNJ193"/>
      <c r="UNK193"/>
      <c r="UNL193"/>
      <c r="UNM193"/>
      <c r="UNN193"/>
      <c r="UNO193"/>
      <c r="UNP193"/>
      <c r="UNQ193"/>
      <c r="UNR193"/>
      <c r="UNS193"/>
      <c r="UNT193"/>
      <c r="UNU193"/>
      <c r="UNV193"/>
      <c r="UNW193"/>
      <c r="UNX193"/>
      <c r="UNY193"/>
      <c r="UNZ193"/>
      <c r="UOA193"/>
      <c r="UOB193"/>
      <c r="UOC193"/>
      <c r="UOD193"/>
      <c r="UOE193"/>
      <c r="UOF193"/>
      <c r="UOG193"/>
      <c r="UOH193"/>
      <c r="UOI193"/>
      <c r="UOJ193"/>
      <c r="UOK193"/>
      <c r="UOL193"/>
      <c r="UOM193"/>
      <c r="UON193"/>
      <c r="UOO193"/>
      <c r="UOP193"/>
      <c r="UOQ193"/>
      <c r="UOR193"/>
      <c r="UOS193"/>
      <c r="UOT193"/>
      <c r="UOU193"/>
      <c r="UOV193"/>
      <c r="UOW193"/>
      <c r="UOX193"/>
      <c r="UOY193"/>
      <c r="UOZ193"/>
      <c r="UPA193"/>
      <c r="UPB193"/>
      <c r="UPC193"/>
      <c r="UPD193"/>
      <c r="UPE193"/>
      <c r="UPF193"/>
      <c r="UPG193"/>
      <c r="UPH193"/>
      <c r="UPI193"/>
      <c r="UPJ193"/>
      <c r="UPK193"/>
      <c r="UPL193"/>
      <c r="UPM193"/>
      <c r="UPN193"/>
      <c r="UPO193"/>
      <c r="UPP193"/>
      <c r="UPQ193"/>
      <c r="UPR193"/>
      <c r="UPS193"/>
      <c r="UPT193"/>
      <c r="UPU193"/>
      <c r="UPV193"/>
      <c r="UPW193"/>
      <c r="UPX193"/>
      <c r="UPY193"/>
      <c r="UPZ193"/>
      <c r="UQA193"/>
      <c r="UQB193"/>
      <c r="UQC193"/>
      <c r="UQD193"/>
      <c r="UQE193"/>
      <c r="UQF193"/>
      <c r="UQG193"/>
      <c r="UQH193"/>
      <c r="UQI193"/>
      <c r="UQJ193"/>
      <c r="UQK193"/>
      <c r="UQL193"/>
      <c r="UQM193"/>
      <c r="UQN193"/>
      <c r="UQO193"/>
      <c r="UQP193"/>
      <c r="UQQ193"/>
      <c r="UQR193"/>
      <c r="UQS193"/>
      <c r="UQT193"/>
      <c r="UQU193"/>
      <c r="UQV193"/>
      <c r="UQW193"/>
      <c r="UQX193"/>
      <c r="UQY193"/>
      <c r="UQZ193"/>
      <c r="URA193"/>
      <c r="URB193"/>
      <c r="URC193"/>
      <c r="URD193"/>
      <c r="URE193"/>
      <c r="URF193"/>
      <c r="URG193"/>
      <c r="URH193"/>
      <c r="URI193"/>
      <c r="URJ193"/>
      <c r="URK193"/>
      <c r="URL193"/>
      <c r="URM193"/>
      <c r="URN193"/>
      <c r="URO193"/>
      <c r="URP193"/>
      <c r="URQ193"/>
      <c r="URR193"/>
      <c r="URS193"/>
      <c r="URT193"/>
      <c r="URU193"/>
      <c r="URV193"/>
      <c r="URW193"/>
      <c r="URX193"/>
      <c r="URY193"/>
      <c r="URZ193"/>
      <c r="USA193"/>
      <c r="USB193"/>
      <c r="USC193"/>
      <c r="USD193"/>
      <c r="USE193"/>
      <c r="USF193"/>
      <c r="USG193"/>
      <c r="USH193"/>
      <c r="USI193"/>
      <c r="USJ193"/>
      <c r="USK193"/>
      <c r="USL193"/>
      <c r="USM193"/>
      <c r="USN193"/>
      <c r="USO193"/>
      <c r="USP193"/>
      <c r="USQ193"/>
      <c r="USR193"/>
      <c r="USS193"/>
      <c r="UST193"/>
      <c r="USU193"/>
      <c r="USV193"/>
      <c r="USW193"/>
      <c r="USX193"/>
      <c r="USY193"/>
      <c r="USZ193"/>
      <c r="UTA193"/>
      <c r="UTB193"/>
      <c r="UTC193"/>
      <c r="UTD193"/>
      <c r="UTE193"/>
      <c r="UTF193"/>
      <c r="UTG193"/>
      <c r="UTH193"/>
      <c r="UTI193"/>
      <c r="UTJ193"/>
      <c r="UTK193"/>
      <c r="UTL193"/>
      <c r="UTM193"/>
      <c r="UTN193"/>
      <c r="UTO193"/>
      <c r="UTP193"/>
      <c r="UTQ193"/>
      <c r="UTR193"/>
      <c r="UTS193"/>
      <c r="UTT193"/>
      <c r="UTU193"/>
      <c r="UTV193"/>
      <c r="UTW193"/>
      <c r="UTX193"/>
      <c r="UTY193"/>
      <c r="UTZ193"/>
      <c r="UUA193"/>
      <c r="UUB193"/>
      <c r="UUC193"/>
      <c r="UUD193"/>
      <c r="UUE193"/>
      <c r="UUF193"/>
      <c r="UUG193"/>
      <c r="UUH193"/>
      <c r="UUI193"/>
      <c r="UUJ193"/>
      <c r="UUK193"/>
      <c r="UUL193"/>
      <c r="UUM193"/>
      <c r="UUN193"/>
      <c r="UUO193"/>
      <c r="UUP193"/>
      <c r="UUQ193"/>
      <c r="UUR193"/>
      <c r="UUS193"/>
      <c r="UUT193"/>
      <c r="UUU193"/>
      <c r="UUV193"/>
      <c r="UUW193"/>
      <c r="UUX193"/>
      <c r="UUY193"/>
      <c r="UUZ193"/>
      <c r="UVA193"/>
      <c r="UVB193"/>
      <c r="UVC193"/>
      <c r="UVD193"/>
      <c r="UVE193"/>
      <c r="UVF193"/>
      <c r="UVG193"/>
      <c r="UVH193"/>
      <c r="UVI193"/>
      <c r="UVJ193"/>
      <c r="UVK193"/>
      <c r="UVL193"/>
      <c r="UVM193"/>
      <c r="UVN193"/>
      <c r="UVO193"/>
      <c r="UVP193"/>
      <c r="UVQ193"/>
      <c r="UVR193"/>
      <c r="UVS193"/>
      <c r="UVT193"/>
      <c r="UVU193"/>
      <c r="UVV193"/>
      <c r="UVW193"/>
      <c r="UVX193"/>
      <c r="UVY193"/>
      <c r="UVZ193"/>
      <c r="UWA193"/>
      <c r="UWB193"/>
      <c r="UWC193"/>
      <c r="UWD193"/>
      <c r="UWE193"/>
      <c r="UWF193"/>
      <c r="UWG193"/>
      <c r="UWH193"/>
      <c r="UWI193"/>
      <c r="UWJ193"/>
      <c r="UWK193"/>
      <c r="UWL193"/>
      <c r="UWM193"/>
      <c r="UWN193"/>
      <c r="UWO193"/>
      <c r="UWP193"/>
      <c r="UWQ193"/>
      <c r="UWR193"/>
      <c r="UWS193"/>
      <c r="UWT193"/>
      <c r="UWU193"/>
      <c r="UWV193"/>
      <c r="UWW193"/>
      <c r="UWX193"/>
      <c r="UWY193"/>
      <c r="UWZ193"/>
      <c r="UXA193"/>
      <c r="UXB193"/>
      <c r="UXC193"/>
      <c r="UXD193"/>
      <c r="UXE193"/>
      <c r="UXF193"/>
      <c r="UXG193"/>
      <c r="UXH193"/>
      <c r="UXI193"/>
      <c r="UXJ193"/>
      <c r="UXK193"/>
      <c r="UXL193"/>
      <c r="UXM193"/>
      <c r="UXN193"/>
      <c r="UXO193"/>
      <c r="UXP193"/>
      <c r="UXQ193"/>
      <c r="UXR193"/>
      <c r="UXS193"/>
      <c r="UXT193"/>
      <c r="UXU193"/>
      <c r="UXV193"/>
      <c r="UXW193"/>
      <c r="UXX193"/>
      <c r="UXY193"/>
      <c r="UXZ193"/>
      <c r="UYA193"/>
      <c r="UYB193"/>
      <c r="UYC193"/>
      <c r="UYD193"/>
      <c r="UYE193"/>
      <c r="UYF193"/>
      <c r="UYG193"/>
      <c r="UYH193"/>
      <c r="UYI193"/>
      <c r="UYJ193"/>
      <c r="UYK193"/>
      <c r="UYL193"/>
      <c r="UYM193"/>
      <c r="UYN193"/>
      <c r="UYO193"/>
      <c r="UYP193"/>
      <c r="UYQ193"/>
      <c r="UYR193"/>
      <c r="UYS193"/>
      <c r="UYT193"/>
      <c r="UYU193"/>
      <c r="UYV193"/>
      <c r="UYW193"/>
      <c r="UYX193"/>
      <c r="UYY193"/>
      <c r="UYZ193"/>
      <c r="UZA193"/>
      <c r="UZB193"/>
      <c r="UZC193"/>
      <c r="UZD193"/>
      <c r="UZE193"/>
      <c r="UZF193"/>
      <c r="UZG193"/>
      <c r="UZH193"/>
      <c r="UZI193"/>
      <c r="UZJ193"/>
      <c r="UZK193"/>
      <c r="UZL193"/>
      <c r="UZM193"/>
      <c r="UZN193"/>
      <c r="UZO193"/>
      <c r="UZP193"/>
      <c r="UZQ193"/>
      <c r="UZR193"/>
      <c r="UZS193"/>
      <c r="UZT193"/>
      <c r="UZU193"/>
      <c r="UZV193"/>
      <c r="UZW193"/>
      <c r="UZX193"/>
      <c r="UZY193"/>
      <c r="UZZ193"/>
      <c r="VAA193"/>
      <c r="VAB193"/>
      <c r="VAC193"/>
      <c r="VAD193"/>
      <c r="VAE193"/>
      <c r="VAF193"/>
      <c r="VAG193"/>
      <c r="VAH193"/>
      <c r="VAI193"/>
      <c r="VAJ193"/>
      <c r="VAK193"/>
      <c r="VAL193"/>
      <c r="VAM193"/>
      <c r="VAN193"/>
      <c r="VAO193"/>
      <c r="VAP193"/>
      <c r="VAQ193"/>
      <c r="VAR193"/>
      <c r="VAS193"/>
      <c r="VAT193"/>
      <c r="VAU193"/>
      <c r="VAV193"/>
      <c r="VAW193"/>
      <c r="VAX193"/>
      <c r="VAY193"/>
      <c r="VAZ193"/>
      <c r="VBA193"/>
      <c r="VBB193"/>
      <c r="VBC193"/>
      <c r="VBD193"/>
      <c r="VBE193"/>
      <c r="VBF193"/>
      <c r="VBG193"/>
      <c r="VBH193"/>
      <c r="VBI193"/>
      <c r="VBJ193"/>
      <c r="VBK193"/>
      <c r="VBL193"/>
      <c r="VBM193"/>
      <c r="VBN193"/>
      <c r="VBO193"/>
      <c r="VBP193"/>
      <c r="VBQ193"/>
      <c r="VBR193"/>
      <c r="VBS193"/>
      <c r="VBT193"/>
      <c r="VBU193"/>
      <c r="VBV193"/>
      <c r="VBW193"/>
      <c r="VBX193"/>
      <c r="VBY193"/>
      <c r="VBZ193"/>
      <c r="VCA193"/>
      <c r="VCB193"/>
      <c r="VCC193"/>
      <c r="VCD193"/>
      <c r="VCE193"/>
      <c r="VCF193"/>
      <c r="VCG193"/>
      <c r="VCH193"/>
      <c r="VCI193"/>
      <c r="VCJ193"/>
      <c r="VCK193"/>
      <c r="VCL193"/>
      <c r="VCM193"/>
      <c r="VCN193"/>
      <c r="VCO193"/>
      <c r="VCP193"/>
      <c r="VCQ193"/>
      <c r="VCR193"/>
      <c r="VCS193"/>
      <c r="VCT193"/>
      <c r="VCU193"/>
      <c r="VCV193"/>
      <c r="VCW193"/>
      <c r="VCX193"/>
      <c r="VCY193"/>
      <c r="VCZ193"/>
      <c r="VDA193"/>
      <c r="VDB193"/>
      <c r="VDC193"/>
      <c r="VDD193"/>
      <c r="VDE193"/>
      <c r="VDF193"/>
      <c r="VDG193"/>
      <c r="VDH193"/>
      <c r="VDI193"/>
      <c r="VDJ193"/>
      <c r="VDK193"/>
      <c r="VDL193"/>
      <c r="VDM193"/>
      <c r="VDN193"/>
      <c r="VDO193"/>
      <c r="VDP193"/>
      <c r="VDQ193"/>
      <c r="VDR193"/>
      <c r="VDS193"/>
      <c r="VDT193"/>
      <c r="VDU193"/>
      <c r="VDV193"/>
      <c r="VDW193"/>
      <c r="VDX193"/>
      <c r="VDY193"/>
      <c r="VDZ193"/>
      <c r="VEA193"/>
      <c r="VEB193"/>
      <c r="VEC193"/>
      <c r="VED193"/>
      <c r="VEE193"/>
      <c r="VEF193"/>
      <c r="VEG193"/>
      <c r="VEH193"/>
      <c r="VEI193"/>
      <c r="VEJ193"/>
      <c r="VEK193"/>
      <c r="VEL193"/>
      <c r="VEM193"/>
      <c r="VEN193"/>
      <c r="VEO193"/>
      <c r="VEP193"/>
      <c r="VEQ193"/>
      <c r="VER193"/>
      <c r="VES193"/>
      <c r="VET193"/>
      <c r="VEU193"/>
      <c r="VEV193"/>
      <c r="VEW193"/>
      <c r="VEX193"/>
      <c r="VEY193"/>
      <c r="VEZ193"/>
      <c r="VFA193"/>
      <c r="VFB193"/>
      <c r="VFC193"/>
      <c r="VFD193"/>
      <c r="VFE193"/>
      <c r="VFF193"/>
      <c r="VFG193"/>
      <c r="VFH193"/>
      <c r="VFI193"/>
      <c r="VFJ193"/>
      <c r="VFK193"/>
      <c r="VFL193"/>
      <c r="VFM193"/>
      <c r="VFN193"/>
      <c r="VFO193"/>
      <c r="VFP193"/>
      <c r="VFQ193"/>
      <c r="VFR193"/>
      <c r="VFS193"/>
      <c r="VFT193"/>
      <c r="VFU193"/>
      <c r="VFV193"/>
      <c r="VFW193"/>
      <c r="VFX193"/>
      <c r="VFY193"/>
      <c r="VFZ193"/>
      <c r="VGA193"/>
      <c r="VGB193"/>
      <c r="VGC193"/>
      <c r="VGD193"/>
      <c r="VGE193"/>
      <c r="VGF193"/>
      <c r="VGG193"/>
      <c r="VGH193"/>
      <c r="VGI193"/>
      <c r="VGJ193"/>
      <c r="VGK193"/>
      <c r="VGL193"/>
      <c r="VGM193"/>
      <c r="VGN193"/>
      <c r="VGO193"/>
      <c r="VGP193"/>
      <c r="VGQ193"/>
      <c r="VGR193"/>
      <c r="VGS193"/>
      <c r="VGT193"/>
      <c r="VGU193"/>
      <c r="VGV193"/>
      <c r="VGW193"/>
      <c r="VGX193"/>
      <c r="VGY193"/>
      <c r="VGZ193"/>
      <c r="VHA193"/>
      <c r="VHB193"/>
      <c r="VHC193"/>
      <c r="VHD193"/>
      <c r="VHE193"/>
      <c r="VHF193"/>
      <c r="VHG193"/>
      <c r="VHH193"/>
      <c r="VHI193"/>
      <c r="VHJ193"/>
      <c r="VHK193"/>
      <c r="VHL193"/>
      <c r="VHM193"/>
      <c r="VHN193"/>
      <c r="VHO193"/>
      <c r="VHP193"/>
      <c r="VHQ193"/>
      <c r="VHR193"/>
      <c r="VHS193"/>
      <c r="VHT193"/>
      <c r="VHU193"/>
      <c r="VHV193"/>
      <c r="VHW193"/>
      <c r="VHX193"/>
      <c r="VHY193"/>
      <c r="VHZ193"/>
      <c r="VIA193"/>
      <c r="VIB193"/>
      <c r="VIC193"/>
      <c r="VID193"/>
      <c r="VIE193"/>
      <c r="VIF193"/>
      <c r="VIG193"/>
      <c r="VIH193"/>
      <c r="VII193"/>
      <c r="VIJ193"/>
      <c r="VIK193"/>
      <c r="VIL193"/>
      <c r="VIM193"/>
      <c r="VIN193"/>
      <c r="VIO193"/>
      <c r="VIP193"/>
      <c r="VIQ193"/>
      <c r="VIR193"/>
      <c r="VIS193"/>
      <c r="VIT193"/>
      <c r="VIU193"/>
      <c r="VIV193"/>
      <c r="VIW193"/>
      <c r="VIX193"/>
      <c r="VIY193"/>
      <c r="VIZ193"/>
      <c r="VJA193"/>
      <c r="VJB193"/>
      <c r="VJC193"/>
      <c r="VJD193"/>
      <c r="VJE193"/>
      <c r="VJF193"/>
      <c r="VJG193"/>
      <c r="VJH193"/>
      <c r="VJI193"/>
      <c r="VJJ193"/>
      <c r="VJK193"/>
      <c r="VJL193"/>
      <c r="VJM193"/>
      <c r="VJN193"/>
      <c r="VJO193"/>
      <c r="VJP193"/>
      <c r="VJQ193"/>
      <c r="VJR193"/>
      <c r="VJS193"/>
      <c r="VJT193"/>
      <c r="VJU193"/>
      <c r="VJV193"/>
      <c r="VJW193"/>
      <c r="VJX193"/>
      <c r="VJY193"/>
      <c r="VJZ193"/>
      <c r="VKA193"/>
      <c r="VKB193"/>
      <c r="VKC193"/>
      <c r="VKD193"/>
      <c r="VKE193"/>
      <c r="VKF193"/>
      <c r="VKG193"/>
      <c r="VKH193"/>
      <c r="VKI193"/>
      <c r="VKJ193"/>
      <c r="VKK193"/>
      <c r="VKL193"/>
      <c r="VKM193"/>
      <c r="VKN193"/>
      <c r="VKO193"/>
      <c r="VKP193"/>
      <c r="VKQ193"/>
      <c r="VKR193"/>
      <c r="VKS193"/>
      <c r="VKT193"/>
      <c r="VKU193"/>
      <c r="VKV193"/>
      <c r="VKW193"/>
      <c r="VKX193"/>
      <c r="VKY193"/>
      <c r="VKZ193"/>
      <c r="VLA193"/>
      <c r="VLB193"/>
      <c r="VLC193"/>
      <c r="VLD193"/>
      <c r="VLE193"/>
      <c r="VLF193"/>
      <c r="VLG193"/>
      <c r="VLH193"/>
      <c r="VLI193"/>
      <c r="VLJ193"/>
      <c r="VLK193"/>
      <c r="VLL193"/>
      <c r="VLM193"/>
      <c r="VLN193"/>
      <c r="VLO193"/>
      <c r="VLP193"/>
      <c r="VLQ193"/>
      <c r="VLR193"/>
      <c r="VLS193"/>
      <c r="VLT193"/>
      <c r="VLU193"/>
      <c r="VLV193"/>
      <c r="VLW193"/>
      <c r="VLX193"/>
      <c r="VLY193"/>
      <c r="VLZ193"/>
      <c r="VMA193"/>
      <c r="VMB193"/>
      <c r="VMC193"/>
      <c r="VMD193"/>
      <c r="VME193"/>
      <c r="VMF193"/>
      <c r="VMG193"/>
      <c r="VMH193"/>
      <c r="VMI193"/>
      <c r="VMJ193"/>
      <c r="VMK193"/>
      <c r="VML193"/>
      <c r="VMM193"/>
      <c r="VMN193"/>
      <c r="VMO193"/>
      <c r="VMP193"/>
      <c r="VMQ193"/>
      <c r="VMR193"/>
      <c r="VMS193"/>
      <c r="VMT193"/>
      <c r="VMU193"/>
      <c r="VMV193"/>
      <c r="VMW193"/>
      <c r="VMX193"/>
      <c r="VMY193"/>
      <c r="VMZ193"/>
      <c r="VNA193"/>
      <c r="VNB193"/>
      <c r="VNC193"/>
      <c r="VND193"/>
      <c r="VNE193"/>
      <c r="VNF193"/>
      <c r="VNG193"/>
      <c r="VNH193"/>
      <c r="VNI193"/>
      <c r="VNJ193"/>
      <c r="VNK193"/>
      <c r="VNL193"/>
      <c r="VNM193"/>
      <c r="VNN193"/>
      <c r="VNO193"/>
      <c r="VNP193"/>
      <c r="VNQ193"/>
      <c r="VNR193"/>
      <c r="VNS193"/>
      <c r="VNT193"/>
      <c r="VNU193"/>
      <c r="VNV193"/>
      <c r="VNW193"/>
      <c r="VNX193"/>
      <c r="VNY193"/>
      <c r="VNZ193"/>
      <c r="VOA193"/>
      <c r="VOB193"/>
      <c r="VOC193"/>
      <c r="VOD193"/>
      <c r="VOE193"/>
      <c r="VOF193"/>
      <c r="VOG193"/>
      <c r="VOH193"/>
      <c r="VOI193"/>
      <c r="VOJ193"/>
      <c r="VOK193"/>
      <c r="VOL193"/>
      <c r="VOM193"/>
      <c r="VON193"/>
      <c r="VOO193"/>
      <c r="VOP193"/>
      <c r="VOQ193"/>
      <c r="VOR193"/>
      <c r="VOS193"/>
      <c r="VOT193"/>
      <c r="VOU193"/>
      <c r="VOV193"/>
      <c r="VOW193"/>
      <c r="VOX193"/>
      <c r="VOY193"/>
      <c r="VOZ193"/>
      <c r="VPA193"/>
      <c r="VPB193"/>
      <c r="VPC193"/>
      <c r="VPD193"/>
      <c r="VPE193"/>
      <c r="VPF193"/>
      <c r="VPG193"/>
      <c r="VPH193"/>
      <c r="VPI193"/>
      <c r="VPJ193"/>
      <c r="VPK193"/>
      <c r="VPL193"/>
      <c r="VPM193"/>
      <c r="VPN193"/>
      <c r="VPO193"/>
      <c r="VPP193"/>
      <c r="VPQ193"/>
      <c r="VPR193"/>
      <c r="VPS193"/>
      <c r="VPT193"/>
      <c r="VPU193"/>
      <c r="VPV193"/>
      <c r="VPW193"/>
      <c r="VPX193"/>
      <c r="VPY193"/>
      <c r="VPZ193"/>
      <c r="VQA193"/>
      <c r="VQB193"/>
      <c r="VQC193"/>
      <c r="VQD193"/>
      <c r="VQE193"/>
      <c r="VQF193"/>
      <c r="VQG193"/>
      <c r="VQH193"/>
      <c r="VQI193"/>
      <c r="VQJ193"/>
      <c r="VQK193"/>
      <c r="VQL193"/>
      <c r="VQM193"/>
      <c r="VQN193"/>
      <c r="VQO193"/>
      <c r="VQP193"/>
      <c r="VQQ193"/>
      <c r="VQR193"/>
      <c r="VQS193"/>
      <c r="VQT193"/>
      <c r="VQU193"/>
      <c r="VQV193"/>
      <c r="VQW193"/>
      <c r="VQX193"/>
      <c r="VQY193"/>
      <c r="VQZ193"/>
      <c r="VRA193"/>
      <c r="VRB193"/>
      <c r="VRC193"/>
      <c r="VRD193"/>
      <c r="VRE193"/>
      <c r="VRF193"/>
      <c r="VRG193"/>
      <c r="VRH193"/>
      <c r="VRI193"/>
      <c r="VRJ193"/>
      <c r="VRK193"/>
      <c r="VRL193"/>
      <c r="VRM193"/>
      <c r="VRN193"/>
      <c r="VRO193"/>
      <c r="VRP193"/>
      <c r="VRQ193"/>
      <c r="VRR193"/>
      <c r="VRS193"/>
      <c r="VRT193"/>
      <c r="VRU193"/>
      <c r="VRV193"/>
      <c r="VRW193"/>
      <c r="VRX193"/>
      <c r="VRY193"/>
      <c r="VRZ193"/>
      <c r="VSA193"/>
      <c r="VSB193"/>
      <c r="VSC193"/>
      <c r="VSD193"/>
      <c r="VSE193"/>
      <c r="VSF193"/>
      <c r="VSG193"/>
      <c r="VSH193"/>
      <c r="VSI193"/>
      <c r="VSJ193"/>
      <c r="VSK193"/>
      <c r="VSL193"/>
      <c r="VSM193"/>
      <c r="VSN193"/>
      <c r="VSO193"/>
      <c r="VSP193"/>
      <c r="VSQ193"/>
      <c r="VSR193"/>
      <c r="VSS193"/>
      <c r="VST193"/>
      <c r="VSU193"/>
      <c r="VSV193"/>
      <c r="VSW193"/>
      <c r="VSX193"/>
      <c r="VSY193"/>
      <c r="VSZ193"/>
      <c r="VTA193"/>
      <c r="VTB193"/>
      <c r="VTC193"/>
      <c r="VTD193"/>
      <c r="VTE193"/>
      <c r="VTF193"/>
      <c r="VTG193"/>
      <c r="VTH193"/>
      <c r="VTI193"/>
      <c r="VTJ193"/>
      <c r="VTK193"/>
      <c r="VTL193"/>
      <c r="VTM193"/>
      <c r="VTN193"/>
      <c r="VTO193"/>
      <c r="VTP193"/>
      <c r="VTQ193"/>
      <c r="VTR193"/>
      <c r="VTS193"/>
      <c r="VTT193"/>
      <c r="VTU193"/>
      <c r="VTV193"/>
      <c r="VTW193"/>
      <c r="VTX193"/>
      <c r="VTY193"/>
      <c r="VTZ193"/>
      <c r="VUA193"/>
      <c r="VUB193"/>
      <c r="VUC193"/>
      <c r="VUD193"/>
      <c r="VUE193"/>
      <c r="VUF193"/>
      <c r="VUG193"/>
      <c r="VUH193"/>
      <c r="VUI193"/>
      <c r="VUJ193"/>
      <c r="VUK193"/>
      <c r="VUL193"/>
      <c r="VUM193"/>
      <c r="VUN193"/>
      <c r="VUO193"/>
      <c r="VUP193"/>
      <c r="VUQ193"/>
      <c r="VUR193"/>
      <c r="VUS193"/>
      <c r="VUT193"/>
      <c r="VUU193"/>
      <c r="VUV193"/>
      <c r="VUW193"/>
      <c r="VUX193"/>
      <c r="VUY193"/>
      <c r="VUZ193"/>
      <c r="VVA193"/>
      <c r="VVB193"/>
      <c r="VVC193"/>
      <c r="VVD193"/>
      <c r="VVE193"/>
      <c r="VVF193"/>
      <c r="VVG193"/>
      <c r="VVH193"/>
      <c r="VVI193"/>
      <c r="VVJ193"/>
      <c r="VVK193"/>
      <c r="VVL193"/>
      <c r="VVM193"/>
      <c r="VVN193"/>
      <c r="VVO193"/>
      <c r="VVP193"/>
      <c r="VVQ193"/>
      <c r="VVR193"/>
      <c r="VVS193"/>
      <c r="VVT193"/>
      <c r="VVU193"/>
      <c r="VVV193"/>
      <c r="VVW193"/>
      <c r="VVX193"/>
      <c r="VVY193"/>
      <c r="VVZ193"/>
      <c r="VWA193"/>
      <c r="VWB193"/>
      <c r="VWC193"/>
      <c r="VWD193"/>
      <c r="VWE193"/>
      <c r="VWF193"/>
      <c r="VWG193"/>
      <c r="VWH193"/>
      <c r="VWI193"/>
      <c r="VWJ193"/>
      <c r="VWK193"/>
      <c r="VWL193"/>
      <c r="VWM193"/>
      <c r="VWN193"/>
      <c r="VWO193"/>
      <c r="VWP193"/>
      <c r="VWQ193"/>
      <c r="VWR193"/>
      <c r="VWS193"/>
      <c r="VWT193"/>
      <c r="VWU193"/>
      <c r="VWV193"/>
      <c r="VWW193"/>
      <c r="VWX193"/>
      <c r="VWY193"/>
      <c r="VWZ193"/>
      <c r="VXA193"/>
      <c r="VXB193"/>
      <c r="VXC193"/>
      <c r="VXD193"/>
      <c r="VXE193"/>
      <c r="VXF193"/>
      <c r="VXG193"/>
      <c r="VXH193"/>
      <c r="VXI193"/>
      <c r="VXJ193"/>
      <c r="VXK193"/>
      <c r="VXL193"/>
      <c r="VXM193"/>
      <c r="VXN193"/>
      <c r="VXO193"/>
      <c r="VXP193"/>
      <c r="VXQ193"/>
      <c r="VXR193"/>
      <c r="VXS193"/>
      <c r="VXT193"/>
      <c r="VXU193"/>
      <c r="VXV193"/>
      <c r="VXW193"/>
      <c r="VXX193"/>
      <c r="VXY193"/>
      <c r="VXZ193"/>
      <c r="VYA193"/>
      <c r="VYB193"/>
      <c r="VYC193"/>
      <c r="VYD193"/>
      <c r="VYE193"/>
      <c r="VYF193"/>
      <c r="VYG193"/>
      <c r="VYH193"/>
      <c r="VYI193"/>
      <c r="VYJ193"/>
      <c r="VYK193"/>
      <c r="VYL193"/>
      <c r="VYM193"/>
      <c r="VYN193"/>
      <c r="VYO193"/>
      <c r="VYP193"/>
      <c r="VYQ193"/>
      <c r="VYR193"/>
      <c r="VYS193"/>
      <c r="VYT193"/>
      <c r="VYU193"/>
      <c r="VYV193"/>
      <c r="VYW193"/>
      <c r="VYX193"/>
      <c r="VYY193"/>
      <c r="VYZ193"/>
      <c r="VZA193"/>
      <c r="VZB193"/>
      <c r="VZC193"/>
      <c r="VZD193"/>
      <c r="VZE193"/>
      <c r="VZF193"/>
      <c r="VZG193"/>
      <c r="VZH193"/>
      <c r="VZI193"/>
      <c r="VZJ193"/>
      <c r="VZK193"/>
      <c r="VZL193"/>
      <c r="VZM193"/>
      <c r="VZN193"/>
      <c r="VZO193"/>
      <c r="VZP193"/>
      <c r="VZQ193"/>
      <c r="VZR193"/>
      <c r="VZS193"/>
      <c r="VZT193"/>
      <c r="VZU193"/>
      <c r="VZV193"/>
      <c r="VZW193"/>
      <c r="VZX193"/>
      <c r="VZY193"/>
      <c r="VZZ193"/>
      <c r="WAA193"/>
      <c r="WAB193"/>
      <c r="WAC193"/>
      <c r="WAD193"/>
      <c r="WAE193"/>
      <c r="WAF193"/>
      <c r="WAG193"/>
      <c r="WAH193"/>
      <c r="WAI193"/>
      <c r="WAJ193"/>
      <c r="WAK193"/>
      <c r="WAL193"/>
      <c r="WAM193"/>
      <c r="WAN193"/>
      <c r="WAO193"/>
      <c r="WAP193"/>
      <c r="WAQ193"/>
      <c r="WAR193"/>
      <c r="WAS193"/>
      <c r="WAT193"/>
      <c r="WAU193"/>
      <c r="WAV193"/>
      <c r="WAW193"/>
      <c r="WAX193"/>
      <c r="WAY193"/>
      <c r="WAZ193"/>
      <c r="WBA193"/>
      <c r="WBB193"/>
      <c r="WBC193"/>
      <c r="WBD193"/>
      <c r="WBE193"/>
      <c r="WBF193"/>
      <c r="WBG193"/>
      <c r="WBH193"/>
      <c r="WBI193"/>
      <c r="WBJ193"/>
      <c r="WBK193"/>
      <c r="WBL193"/>
      <c r="WBM193"/>
      <c r="WBN193"/>
      <c r="WBO193"/>
      <c r="WBP193"/>
      <c r="WBQ193"/>
      <c r="WBR193"/>
      <c r="WBS193"/>
      <c r="WBT193"/>
      <c r="WBU193"/>
      <c r="WBV193"/>
      <c r="WBW193"/>
      <c r="WBX193"/>
      <c r="WBY193"/>
      <c r="WBZ193"/>
      <c r="WCA193"/>
      <c r="WCB193"/>
      <c r="WCC193"/>
      <c r="WCD193"/>
      <c r="WCE193"/>
      <c r="WCF193"/>
      <c r="WCG193"/>
      <c r="WCH193"/>
      <c r="WCI193"/>
      <c r="WCJ193"/>
      <c r="WCK193"/>
      <c r="WCL193"/>
      <c r="WCM193"/>
      <c r="WCN193"/>
      <c r="WCO193"/>
      <c r="WCP193"/>
      <c r="WCQ193"/>
      <c r="WCR193"/>
      <c r="WCS193"/>
      <c r="WCT193"/>
      <c r="WCU193"/>
      <c r="WCV193"/>
      <c r="WCW193"/>
      <c r="WCX193"/>
      <c r="WCY193"/>
      <c r="WCZ193"/>
      <c r="WDA193"/>
      <c r="WDB193"/>
      <c r="WDC193"/>
      <c r="WDD193"/>
      <c r="WDE193"/>
      <c r="WDF193"/>
      <c r="WDG193"/>
      <c r="WDH193"/>
      <c r="WDI193"/>
      <c r="WDJ193"/>
      <c r="WDK193"/>
      <c r="WDL193"/>
      <c r="WDM193"/>
      <c r="WDN193"/>
      <c r="WDO193"/>
      <c r="WDP193"/>
      <c r="WDQ193"/>
      <c r="WDR193"/>
      <c r="WDS193"/>
      <c r="WDT193"/>
      <c r="WDU193"/>
      <c r="WDV193"/>
      <c r="WDW193"/>
      <c r="WDX193"/>
      <c r="WDY193"/>
      <c r="WDZ193"/>
      <c r="WEA193"/>
      <c r="WEB193"/>
      <c r="WEC193"/>
      <c r="WED193"/>
      <c r="WEE193"/>
      <c r="WEF193"/>
      <c r="WEG193"/>
      <c r="WEH193"/>
      <c r="WEI193"/>
      <c r="WEJ193"/>
      <c r="WEK193"/>
      <c r="WEL193"/>
      <c r="WEM193"/>
      <c r="WEN193"/>
      <c r="WEO193"/>
      <c r="WEP193"/>
      <c r="WEQ193"/>
      <c r="WER193"/>
      <c r="WES193"/>
      <c r="WET193"/>
      <c r="WEU193"/>
      <c r="WEV193"/>
      <c r="WEW193"/>
      <c r="WEX193"/>
      <c r="WEY193"/>
      <c r="WEZ193"/>
      <c r="WFA193"/>
      <c r="WFB193"/>
      <c r="WFC193"/>
      <c r="WFD193"/>
      <c r="WFE193"/>
      <c r="WFF193"/>
      <c r="WFG193"/>
      <c r="WFH193"/>
      <c r="WFI193"/>
      <c r="WFJ193"/>
      <c r="WFK193"/>
      <c r="WFL193"/>
      <c r="WFM193"/>
      <c r="WFN193"/>
      <c r="WFO193"/>
      <c r="WFP193"/>
      <c r="WFQ193"/>
      <c r="WFR193"/>
      <c r="WFS193"/>
      <c r="WFT193"/>
      <c r="WFU193"/>
      <c r="WFV193"/>
      <c r="WFW193"/>
      <c r="WFX193"/>
      <c r="WFY193"/>
      <c r="WFZ193"/>
      <c r="WGA193"/>
      <c r="WGB193"/>
      <c r="WGC193"/>
      <c r="WGD193"/>
      <c r="WGE193"/>
      <c r="WGF193"/>
      <c r="WGG193"/>
      <c r="WGH193"/>
      <c r="WGI193"/>
      <c r="WGJ193"/>
      <c r="WGK193"/>
      <c r="WGL193"/>
      <c r="WGM193"/>
      <c r="WGN193"/>
      <c r="WGO193"/>
      <c r="WGP193"/>
      <c r="WGQ193"/>
      <c r="WGR193"/>
      <c r="WGS193"/>
      <c r="WGT193"/>
      <c r="WGU193"/>
      <c r="WGV193"/>
      <c r="WGW193"/>
      <c r="WGX193"/>
      <c r="WGY193"/>
      <c r="WGZ193"/>
      <c r="WHA193"/>
      <c r="WHB193"/>
      <c r="WHC193"/>
      <c r="WHD193"/>
      <c r="WHE193"/>
      <c r="WHF193"/>
      <c r="WHG193"/>
      <c r="WHH193"/>
      <c r="WHI193"/>
      <c r="WHJ193"/>
      <c r="WHK193"/>
      <c r="WHL193"/>
      <c r="WHM193"/>
      <c r="WHN193"/>
      <c r="WHO193"/>
      <c r="WHP193"/>
      <c r="WHQ193"/>
      <c r="WHR193"/>
      <c r="WHS193"/>
      <c r="WHT193"/>
      <c r="WHU193"/>
      <c r="WHV193"/>
      <c r="WHW193"/>
      <c r="WHX193"/>
      <c r="WHY193"/>
      <c r="WHZ193"/>
      <c r="WIA193"/>
      <c r="WIB193"/>
      <c r="WIC193"/>
      <c r="WID193"/>
      <c r="WIE193"/>
      <c r="WIF193"/>
      <c r="WIG193"/>
      <c r="WIH193"/>
      <c r="WII193"/>
      <c r="WIJ193"/>
      <c r="WIK193"/>
      <c r="WIL193"/>
      <c r="WIM193"/>
      <c r="WIN193"/>
      <c r="WIO193"/>
      <c r="WIP193"/>
      <c r="WIQ193"/>
      <c r="WIR193"/>
      <c r="WIS193"/>
      <c r="WIT193"/>
      <c r="WIU193"/>
      <c r="WIV193"/>
      <c r="WIW193"/>
      <c r="WIX193"/>
      <c r="WIY193"/>
      <c r="WIZ193"/>
      <c r="WJA193"/>
      <c r="WJB193"/>
      <c r="WJC193"/>
      <c r="WJD193"/>
      <c r="WJE193"/>
      <c r="WJF193"/>
      <c r="WJG193"/>
      <c r="WJH193"/>
      <c r="WJI193"/>
      <c r="WJJ193"/>
      <c r="WJK193"/>
      <c r="WJL193"/>
      <c r="WJM193"/>
      <c r="WJN193"/>
      <c r="WJO193"/>
      <c r="WJP193"/>
      <c r="WJQ193"/>
      <c r="WJR193"/>
      <c r="WJS193"/>
      <c r="WJT193"/>
      <c r="WJU193"/>
      <c r="WJV193"/>
      <c r="WJW193"/>
      <c r="WJX193"/>
      <c r="WJY193"/>
      <c r="WJZ193"/>
      <c r="WKA193"/>
      <c r="WKB193"/>
      <c r="WKC193"/>
      <c r="WKD193"/>
      <c r="WKE193"/>
      <c r="WKF193"/>
      <c r="WKG193"/>
      <c r="WKH193"/>
      <c r="WKI193"/>
      <c r="WKJ193"/>
      <c r="WKK193"/>
      <c r="WKL193"/>
      <c r="WKM193"/>
      <c r="WKN193"/>
      <c r="WKO193"/>
      <c r="WKP193"/>
      <c r="WKQ193"/>
      <c r="WKR193"/>
      <c r="WKS193"/>
      <c r="WKT193"/>
      <c r="WKU193"/>
      <c r="WKV193"/>
      <c r="WKW193"/>
      <c r="WKX193"/>
      <c r="WKY193"/>
      <c r="WKZ193"/>
      <c r="WLA193"/>
      <c r="WLB193"/>
      <c r="WLC193"/>
      <c r="WLD193"/>
      <c r="WLE193"/>
      <c r="WLF193"/>
      <c r="WLG193"/>
      <c r="WLH193"/>
      <c r="WLI193"/>
      <c r="WLJ193"/>
      <c r="WLK193"/>
      <c r="WLL193"/>
      <c r="WLM193"/>
      <c r="WLN193"/>
      <c r="WLO193"/>
      <c r="WLP193"/>
      <c r="WLQ193"/>
      <c r="WLR193"/>
      <c r="WLS193"/>
      <c r="WLT193"/>
      <c r="WLU193"/>
      <c r="WLV193"/>
      <c r="WLW193"/>
      <c r="WLX193"/>
      <c r="WLY193"/>
      <c r="WLZ193"/>
      <c r="WMA193"/>
      <c r="WMB193"/>
      <c r="WMC193"/>
      <c r="WMD193"/>
      <c r="WME193"/>
      <c r="WMF193"/>
      <c r="WMG193"/>
      <c r="WMH193"/>
      <c r="WMI193"/>
      <c r="WMJ193"/>
      <c r="WMK193"/>
      <c r="WML193"/>
      <c r="WMM193"/>
      <c r="WMN193"/>
      <c r="WMO193"/>
      <c r="WMP193"/>
      <c r="WMQ193"/>
      <c r="WMR193"/>
      <c r="WMS193"/>
      <c r="WMT193"/>
      <c r="WMU193"/>
      <c r="WMV193"/>
      <c r="WMW193"/>
      <c r="WMX193"/>
      <c r="WMY193"/>
      <c r="WMZ193"/>
      <c r="WNA193"/>
      <c r="WNB193"/>
      <c r="WNC193"/>
      <c r="WND193"/>
      <c r="WNE193"/>
      <c r="WNF193"/>
      <c r="WNG193"/>
      <c r="WNH193"/>
      <c r="WNI193"/>
      <c r="WNJ193"/>
      <c r="WNK193"/>
      <c r="WNL193"/>
      <c r="WNM193"/>
      <c r="WNN193"/>
      <c r="WNO193"/>
      <c r="WNP193"/>
      <c r="WNQ193"/>
      <c r="WNR193"/>
      <c r="WNS193"/>
      <c r="WNT193"/>
      <c r="WNU193"/>
      <c r="WNV193"/>
      <c r="WNW193"/>
      <c r="WNX193"/>
      <c r="WNY193"/>
      <c r="WNZ193"/>
      <c r="WOA193"/>
      <c r="WOB193"/>
      <c r="WOC193"/>
      <c r="WOD193"/>
      <c r="WOE193"/>
      <c r="WOF193"/>
      <c r="WOG193"/>
      <c r="WOH193"/>
      <c r="WOI193"/>
      <c r="WOJ193"/>
      <c r="WOK193"/>
      <c r="WOL193"/>
      <c r="WOM193"/>
      <c r="WON193"/>
      <c r="WOO193"/>
      <c r="WOP193"/>
      <c r="WOQ193"/>
      <c r="WOR193"/>
      <c r="WOS193"/>
      <c r="WOT193"/>
      <c r="WOU193"/>
      <c r="WOV193"/>
      <c r="WOW193"/>
      <c r="WOX193"/>
      <c r="WOY193"/>
      <c r="WOZ193"/>
      <c r="WPA193"/>
      <c r="WPB193"/>
      <c r="WPC193"/>
      <c r="WPD193"/>
      <c r="WPE193"/>
      <c r="WPF193"/>
      <c r="WPG193"/>
      <c r="WPH193"/>
      <c r="WPI193"/>
      <c r="WPJ193"/>
      <c r="WPK193"/>
      <c r="WPL193"/>
      <c r="WPM193"/>
      <c r="WPN193"/>
      <c r="WPO193"/>
      <c r="WPP193"/>
      <c r="WPQ193"/>
      <c r="WPR193"/>
      <c r="WPS193"/>
      <c r="WPT193"/>
      <c r="WPU193"/>
      <c r="WPV193"/>
      <c r="WPW193"/>
      <c r="WPX193"/>
      <c r="WPY193"/>
      <c r="WPZ193"/>
      <c r="WQA193"/>
      <c r="WQB193"/>
      <c r="WQC193"/>
      <c r="WQD193"/>
      <c r="WQE193"/>
      <c r="WQF193"/>
      <c r="WQG193"/>
      <c r="WQH193"/>
      <c r="WQI193"/>
      <c r="WQJ193"/>
      <c r="WQK193"/>
      <c r="WQL193"/>
      <c r="WQM193"/>
      <c r="WQN193"/>
      <c r="WQO193"/>
      <c r="WQP193"/>
      <c r="WQQ193"/>
      <c r="WQR193"/>
      <c r="WQS193"/>
      <c r="WQT193"/>
      <c r="WQU193"/>
      <c r="WQV193"/>
      <c r="WQW193"/>
      <c r="WQX193"/>
      <c r="WQY193"/>
      <c r="WQZ193"/>
      <c r="WRA193"/>
      <c r="WRB193"/>
      <c r="WRC193"/>
      <c r="WRD193"/>
      <c r="WRE193"/>
      <c r="WRF193"/>
      <c r="WRG193"/>
      <c r="WRH193"/>
      <c r="WRI193"/>
      <c r="WRJ193"/>
      <c r="WRK193"/>
      <c r="WRL193"/>
      <c r="WRM193"/>
      <c r="WRN193"/>
      <c r="WRO193"/>
      <c r="WRP193"/>
      <c r="WRQ193"/>
      <c r="WRR193"/>
      <c r="WRS193"/>
      <c r="WRT193"/>
      <c r="WRU193"/>
      <c r="WRV193"/>
      <c r="WRW193"/>
      <c r="WRX193"/>
      <c r="WRY193"/>
      <c r="WRZ193"/>
      <c r="WSA193"/>
      <c r="WSB193"/>
      <c r="WSC193"/>
      <c r="WSD193"/>
      <c r="WSE193"/>
      <c r="WSF193"/>
      <c r="WSG193"/>
      <c r="WSH193"/>
      <c r="WSI193"/>
      <c r="WSJ193"/>
      <c r="WSK193"/>
      <c r="WSL193"/>
      <c r="WSM193"/>
      <c r="WSN193"/>
      <c r="WSO193"/>
      <c r="WSP193"/>
      <c r="WSQ193"/>
      <c r="WSR193"/>
      <c r="WSS193"/>
      <c r="WST193"/>
      <c r="WSU193"/>
      <c r="WSV193"/>
      <c r="WSW193"/>
      <c r="WSX193"/>
      <c r="WSY193"/>
      <c r="WSZ193"/>
      <c r="WTA193"/>
      <c r="WTB193"/>
      <c r="WTC193"/>
      <c r="WTD193"/>
      <c r="WTE193"/>
      <c r="WTF193"/>
      <c r="WTG193"/>
      <c r="WTH193"/>
      <c r="WTI193"/>
      <c r="WTJ193"/>
      <c r="WTK193"/>
      <c r="WTL193"/>
      <c r="WTM193"/>
      <c r="WTN193"/>
      <c r="WTO193"/>
      <c r="WTP193"/>
      <c r="WTQ193"/>
      <c r="WTR193"/>
      <c r="WTS193"/>
      <c r="WTT193"/>
      <c r="WTU193"/>
      <c r="WTV193"/>
      <c r="WTW193"/>
      <c r="WTX193"/>
      <c r="WTY193"/>
      <c r="WTZ193"/>
      <c r="WUA193"/>
      <c r="WUB193"/>
      <c r="WUC193"/>
      <c r="WUD193"/>
      <c r="WUE193"/>
      <c r="WUF193"/>
      <c r="WUG193"/>
      <c r="WUH193"/>
      <c r="WUI193"/>
      <c r="WUJ193"/>
      <c r="WUK193"/>
      <c r="WUL193"/>
      <c r="WUM193"/>
      <c r="WUN193"/>
      <c r="WUO193"/>
      <c r="WUP193"/>
      <c r="WUQ193"/>
      <c r="WUR193"/>
      <c r="WUS193"/>
      <c r="WUT193"/>
      <c r="WUU193"/>
      <c r="WUV193"/>
      <c r="WUW193"/>
      <c r="WUX193"/>
      <c r="WUY193"/>
      <c r="WUZ193"/>
      <c r="WVA193"/>
      <c r="WVB193"/>
      <c r="WVC193"/>
      <c r="WVD193"/>
      <c r="WVE193"/>
      <c r="WVF193"/>
      <c r="WVG193"/>
      <c r="WVH193"/>
      <c r="WVI193"/>
      <c r="WVJ193"/>
      <c r="WVK193"/>
      <c r="WVL193"/>
      <c r="WVM193"/>
      <c r="WVN193"/>
      <c r="WVO193"/>
      <c r="WVP193"/>
      <c r="WVQ193"/>
      <c r="WVR193"/>
      <c r="WVS193"/>
      <c r="WVT193"/>
      <c r="WVU193"/>
      <c r="WVV193"/>
      <c r="WVW193"/>
      <c r="WVX193"/>
      <c r="WVY193"/>
      <c r="WVZ193"/>
      <c r="WWA193"/>
      <c r="WWB193"/>
      <c r="WWC193"/>
      <c r="WWD193"/>
      <c r="WWE193"/>
      <c r="WWF193"/>
      <c r="WWG193"/>
      <c r="WWH193"/>
      <c r="WWI193"/>
      <c r="WWJ193"/>
      <c r="WWK193"/>
      <c r="WWL193"/>
      <c r="WWM193"/>
      <c r="WWN193"/>
      <c r="WWO193"/>
      <c r="WWP193"/>
      <c r="WWQ193"/>
      <c r="WWR193"/>
      <c r="WWS193"/>
      <c r="WWT193"/>
      <c r="WWU193"/>
      <c r="WWV193"/>
      <c r="WWW193"/>
      <c r="WWX193"/>
      <c r="WWY193"/>
      <c r="WWZ193"/>
      <c r="WXA193"/>
      <c r="WXB193"/>
      <c r="WXC193"/>
      <c r="WXD193"/>
      <c r="WXE193"/>
      <c r="WXF193"/>
      <c r="WXG193"/>
      <c r="WXH193"/>
      <c r="WXI193"/>
      <c r="WXJ193"/>
      <c r="WXK193"/>
      <c r="WXL193"/>
      <c r="WXM193"/>
      <c r="WXN193"/>
      <c r="WXO193"/>
      <c r="WXP193"/>
      <c r="WXQ193"/>
      <c r="WXR193"/>
      <c r="WXS193"/>
      <c r="WXT193"/>
      <c r="WXU193"/>
      <c r="WXV193"/>
      <c r="WXW193"/>
      <c r="WXX193"/>
      <c r="WXY193"/>
      <c r="WXZ193"/>
      <c r="WYA193"/>
      <c r="WYB193"/>
      <c r="WYC193"/>
      <c r="WYD193"/>
      <c r="WYE193"/>
      <c r="WYF193"/>
      <c r="WYG193"/>
      <c r="WYH193"/>
      <c r="WYI193"/>
      <c r="WYJ193"/>
      <c r="WYK193"/>
      <c r="WYL193"/>
      <c r="WYM193"/>
      <c r="WYN193"/>
      <c r="WYO193"/>
      <c r="WYP193"/>
      <c r="WYQ193"/>
      <c r="WYR193"/>
      <c r="WYS193"/>
      <c r="WYT193"/>
      <c r="WYU193"/>
      <c r="WYV193"/>
      <c r="WYW193"/>
      <c r="WYX193"/>
      <c r="WYY193"/>
      <c r="WYZ193"/>
      <c r="WZA193"/>
      <c r="WZB193"/>
      <c r="WZC193"/>
      <c r="WZD193"/>
      <c r="WZE193"/>
      <c r="WZF193"/>
      <c r="WZG193"/>
      <c r="WZH193"/>
      <c r="WZI193"/>
      <c r="WZJ193"/>
      <c r="WZK193"/>
      <c r="WZL193"/>
      <c r="WZM193"/>
      <c r="WZN193"/>
      <c r="WZO193"/>
      <c r="WZP193"/>
      <c r="WZQ193"/>
      <c r="WZR193"/>
      <c r="WZS193"/>
      <c r="WZT193"/>
      <c r="WZU193"/>
      <c r="WZV193"/>
      <c r="WZW193"/>
      <c r="WZX193"/>
      <c r="WZY193"/>
      <c r="WZZ193"/>
      <c r="XAA193"/>
      <c r="XAB193"/>
      <c r="XAC193"/>
      <c r="XAD193"/>
      <c r="XAE193"/>
      <c r="XAF193"/>
      <c r="XAG193"/>
      <c r="XAH193"/>
      <c r="XAI193"/>
      <c r="XAJ193"/>
      <c r="XAK193"/>
      <c r="XAL193"/>
      <c r="XAM193"/>
      <c r="XAN193"/>
      <c r="XAO193"/>
      <c r="XAP193"/>
      <c r="XAQ193"/>
      <c r="XAR193"/>
      <c r="XAS193"/>
      <c r="XAT193"/>
      <c r="XAU193"/>
      <c r="XAV193"/>
      <c r="XAW193"/>
      <c r="XAX193"/>
      <c r="XAY193"/>
      <c r="XAZ193"/>
      <c r="XBA193"/>
      <c r="XBB193"/>
      <c r="XBC193"/>
      <c r="XBD193"/>
      <c r="XBE193"/>
      <c r="XBF193"/>
      <c r="XBG193"/>
      <c r="XBH193"/>
      <c r="XBI193"/>
      <c r="XBJ193"/>
      <c r="XBK193"/>
      <c r="XBL193"/>
      <c r="XBM193"/>
      <c r="XBN193"/>
      <c r="XBO193"/>
      <c r="XBP193"/>
      <c r="XBQ193"/>
      <c r="XBR193"/>
      <c r="XBS193"/>
      <c r="XBT193"/>
      <c r="XBU193"/>
      <c r="XBV193"/>
      <c r="XBW193"/>
      <c r="XBX193"/>
      <c r="XBY193"/>
      <c r="XBZ193"/>
      <c r="XCA193"/>
      <c r="XCB193"/>
      <c r="XCC193"/>
      <c r="XCD193"/>
      <c r="XCE193"/>
      <c r="XCF193"/>
      <c r="XCG193"/>
      <c r="XCH193"/>
      <c r="XCI193"/>
      <c r="XCJ193"/>
      <c r="XCK193"/>
      <c r="XCL193"/>
      <c r="XCM193"/>
      <c r="XCN193"/>
      <c r="XCO193"/>
      <c r="XCP193"/>
      <c r="XCQ193"/>
      <c r="XCR193"/>
      <c r="XCS193"/>
      <c r="XCT193"/>
      <c r="XCU193"/>
      <c r="XCV193"/>
      <c r="XCW193"/>
      <c r="XCX193"/>
      <c r="XCY193"/>
      <c r="XCZ193"/>
      <c r="XDA193"/>
      <c r="XDB193"/>
      <c r="XDC193"/>
      <c r="XDD193"/>
      <c r="XDE193"/>
      <c r="XDF193"/>
      <c r="XDG193"/>
      <c r="XDH193"/>
      <c r="XDI193"/>
      <c r="XDJ193"/>
      <c r="XDK193"/>
      <c r="XDL193"/>
      <c r="XDM193"/>
      <c r="XDN193"/>
      <c r="XDO193"/>
      <c r="XDP193"/>
      <c r="XDQ193"/>
      <c r="XDR193"/>
      <c r="XDS193"/>
      <c r="XDT193"/>
      <c r="XDU193"/>
      <c r="XDV193"/>
      <c r="XDW193"/>
      <c r="XDX193"/>
      <c r="XDY193"/>
      <c r="XDZ193"/>
      <c r="XEA193"/>
      <c r="XEB193"/>
      <c r="XEC193"/>
      <c r="XED193"/>
      <c r="XEE193"/>
      <c r="XEF193"/>
      <c r="XEG193"/>
      <c r="XEH193"/>
      <c r="XEI193"/>
      <c r="XEJ193"/>
      <c r="XEK193"/>
      <c r="XEL193"/>
      <c r="XEM193"/>
      <c r="XEN193"/>
      <c r="XEO193"/>
      <c r="XEP193"/>
      <c r="XEQ193"/>
      <c r="XER193"/>
      <c r="XES193"/>
      <c r="XET193"/>
      <c r="XEU193"/>
      <c r="XEV193"/>
      <c r="XEW193"/>
      <c r="XEX193"/>
      <c r="XEY193"/>
      <c r="XEZ193"/>
      <c r="XFA193"/>
      <c r="XFB193"/>
    </row>
    <row r="194" spans="1:16382" s="59" customFormat="1" ht="15" thickBot="1" x14ac:dyDescent="0.4">
      <c r="A194" s="79"/>
      <c r="C194" s="163"/>
      <c r="E194" s="163"/>
      <c r="F194" s="164"/>
      <c r="G194" s="163"/>
      <c r="H194" s="165"/>
      <c r="I194" s="166"/>
      <c r="J194" s="67"/>
      <c r="K194" s="67"/>
      <c r="L194" s="67"/>
      <c r="M194" s="67"/>
      <c r="N194" s="67"/>
      <c r="O194" s="67"/>
      <c r="AA194" s="16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  <c r="BDV194"/>
      <c r="BDW194"/>
      <c r="BDX194"/>
      <c r="BDY194"/>
      <c r="BDZ194"/>
      <c r="BEA194"/>
      <c r="BEB194"/>
      <c r="BEC194"/>
      <c r="BED194"/>
      <c r="BEE194"/>
      <c r="BEF194"/>
      <c r="BEG194"/>
      <c r="BEH194"/>
      <c r="BEI194"/>
      <c r="BEJ194"/>
      <c r="BEK194"/>
      <c r="BEL194"/>
      <c r="BEM194"/>
      <c r="BEN194"/>
      <c r="BEO194"/>
      <c r="BEP194"/>
      <c r="BEQ194"/>
      <c r="BER194"/>
      <c r="BES194"/>
      <c r="BET194"/>
      <c r="BEU194"/>
      <c r="BEV194"/>
      <c r="BEW194"/>
      <c r="BEX194"/>
      <c r="BEY194"/>
      <c r="BEZ194"/>
      <c r="BFA194"/>
      <c r="BFB194"/>
      <c r="BFC194"/>
      <c r="BFD194"/>
      <c r="BFE194"/>
      <c r="BFF194"/>
      <c r="BFG194"/>
      <c r="BFH194"/>
      <c r="BFI194"/>
      <c r="BFJ194"/>
      <c r="BFK194"/>
      <c r="BFL194"/>
      <c r="BFM194"/>
      <c r="BFN194"/>
      <c r="BFO194"/>
      <c r="BFP194"/>
      <c r="BFQ194"/>
      <c r="BFR194"/>
      <c r="BFS194"/>
      <c r="BFT194"/>
      <c r="BFU194"/>
      <c r="BFV194"/>
      <c r="BFW194"/>
      <c r="BFX194"/>
      <c r="BFY194"/>
      <c r="BFZ194"/>
      <c r="BGA194"/>
      <c r="BGB194"/>
      <c r="BGC194"/>
      <c r="BGD194"/>
      <c r="BGE194"/>
      <c r="BGF194"/>
      <c r="BGG194"/>
      <c r="BGH194"/>
      <c r="BGI194"/>
      <c r="BGJ194"/>
      <c r="BGK194"/>
      <c r="BGL194"/>
      <c r="BGM194"/>
      <c r="BGN194"/>
      <c r="BGO194"/>
      <c r="BGP194"/>
      <c r="BGQ194"/>
      <c r="BGR194"/>
      <c r="BGS194"/>
      <c r="BGT194"/>
      <c r="BGU194"/>
      <c r="BGV194"/>
      <c r="BGW194"/>
      <c r="BGX194"/>
      <c r="BGY194"/>
      <c r="BGZ194"/>
      <c r="BHA194"/>
      <c r="BHB194"/>
      <c r="BHC194"/>
      <c r="BHD194"/>
      <c r="BHE194"/>
      <c r="BHF194"/>
      <c r="BHG194"/>
      <c r="BHH194"/>
      <c r="BHI194"/>
      <c r="BHJ194"/>
      <c r="BHK194"/>
      <c r="BHL194"/>
      <c r="BHM194"/>
      <c r="BHN194"/>
      <c r="BHO194"/>
      <c r="BHP194"/>
      <c r="BHQ194"/>
      <c r="BHR194"/>
      <c r="BHS194"/>
      <c r="BHT194"/>
      <c r="BHU194"/>
      <c r="BHV194"/>
      <c r="BHW194"/>
      <c r="BHX194"/>
      <c r="BHY194"/>
      <c r="BHZ194"/>
      <c r="BIA194"/>
      <c r="BIB194"/>
      <c r="BIC194"/>
      <c r="BID194"/>
      <c r="BIE194"/>
      <c r="BIF194"/>
      <c r="BIG194"/>
      <c r="BIH194"/>
      <c r="BII194"/>
      <c r="BIJ194"/>
      <c r="BIK194"/>
      <c r="BIL194"/>
      <c r="BIM194"/>
      <c r="BIN194"/>
      <c r="BIO194"/>
      <c r="BIP194"/>
      <c r="BIQ194"/>
      <c r="BIR194"/>
      <c r="BIS194"/>
      <c r="BIT194"/>
      <c r="BIU194"/>
      <c r="BIV194"/>
      <c r="BIW194"/>
      <c r="BIX194"/>
      <c r="BIY194"/>
      <c r="BIZ194"/>
      <c r="BJA194"/>
      <c r="BJB194"/>
      <c r="BJC194"/>
      <c r="BJD194"/>
      <c r="BJE194"/>
      <c r="BJF194"/>
      <c r="BJG194"/>
      <c r="BJH194"/>
      <c r="BJI194"/>
      <c r="BJJ194"/>
      <c r="BJK194"/>
      <c r="BJL194"/>
      <c r="BJM194"/>
      <c r="BJN194"/>
      <c r="BJO194"/>
      <c r="BJP194"/>
      <c r="BJQ194"/>
      <c r="BJR194"/>
      <c r="BJS194"/>
      <c r="BJT194"/>
      <c r="BJU194"/>
      <c r="BJV194"/>
      <c r="BJW194"/>
      <c r="BJX194"/>
      <c r="BJY194"/>
      <c r="BJZ194"/>
      <c r="BKA194"/>
      <c r="BKB194"/>
      <c r="BKC194"/>
      <c r="BKD194"/>
      <c r="BKE194"/>
      <c r="BKF194"/>
      <c r="BKG194"/>
      <c r="BKH194"/>
      <c r="BKI194"/>
      <c r="BKJ194"/>
      <c r="BKK194"/>
      <c r="BKL194"/>
      <c r="BKM194"/>
      <c r="BKN194"/>
      <c r="BKO194"/>
      <c r="BKP194"/>
      <c r="BKQ194"/>
      <c r="BKR194"/>
      <c r="BKS194"/>
      <c r="BKT194"/>
      <c r="BKU194"/>
      <c r="BKV194"/>
      <c r="BKW194"/>
      <c r="BKX194"/>
      <c r="BKY194"/>
      <c r="BKZ194"/>
      <c r="BLA194"/>
      <c r="BLB194"/>
      <c r="BLC194"/>
      <c r="BLD194"/>
      <c r="BLE194"/>
      <c r="BLF194"/>
      <c r="BLG194"/>
      <c r="BLH194"/>
      <c r="BLI194"/>
      <c r="BLJ194"/>
      <c r="BLK194"/>
      <c r="BLL194"/>
      <c r="BLM194"/>
      <c r="BLN194"/>
      <c r="BLO194"/>
      <c r="BLP194"/>
      <c r="BLQ194"/>
      <c r="BLR194"/>
      <c r="BLS194"/>
      <c r="BLT194"/>
      <c r="BLU194"/>
      <c r="BLV194"/>
      <c r="BLW194"/>
      <c r="BLX194"/>
      <c r="BLY194"/>
      <c r="BLZ194"/>
      <c r="BMA194"/>
      <c r="BMB194"/>
      <c r="BMC194"/>
      <c r="BMD194"/>
      <c r="BME194"/>
      <c r="BMF194"/>
      <c r="BMG194"/>
      <c r="BMH194"/>
      <c r="BMI194"/>
      <c r="BMJ194"/>
      <c r="BMK194"/>
      <c r="BML194"/>
      <c r="BMM194"/>
      <c r="BMN194"/>
      <c r="BMO194"/>
      <c r="BMP194"/>
      <c r="BMQ194"/>
      <c r="BMR194"/>
      <c r="BMS194"/>
      <c r="BMT194"/>
      <c r="BMU194"/>
      <c r="BMV194"/>
      <c r="BMW194"/>
      <c r="BMX194"/>
      <c r="BMY194"/>
      <c r="BMZ194"/>
      <c r="BNA194"/>
      <c r="BNB194"/>
      <c r="BNC194"/>
      <c r="BND194"/>
      <c r="BNE194"/>
      <c r="BNF194"/>
      <c r="BNG194"/>
      <c r="BNH194"/>
      <c r="BNI194"/>
      <c r="BNJ194"/>
      <c r="BNK194"/>
      <c r="BNL194"/>
      <c r="BNM194"/>
      <c r="BNN194"/>
      <c r="BNO194"/>
      <c r="BNP194"/>
      <c r="BNQ194"/>
      <c r="BNR194"/>
      <c r="BNS194"/>
      <c r="BNT194"/>
      <c r="BNU194"/>
      <c r="BNV194"/>
      <c r="BNW194"/>
      <c r="BNX194"/>
      <c r="BNY194"/>
      <c r="BNZ194"/>
      <c r="BOA194"/>
      <c r="BOB194"/>
      <c r="BOC194"/>
      <c r="BOD194"/>
      <c r="BOE194"/>
      <c r="BOF194"/>
      <c r="BOG194"/>
      <c r="BOH194"/>
      <c r="BOI194"/>
      <c r="BOJ194"/>
      <c r="BOK194"/>
      <c r="BOL194"/>
      <c r="BOM194"/>
      <c r="BON194"/>
      <c r="BOO194"/>
      <c r="BOP194"/>
      <c r="BOQ194"/>
      <c r="BOR194"/>
      <c r="BOS194"/>
      <c r="BOT194"/>
      <c r="BOU194"/>
      <c r="BOV194"/>
      <c r="BOW194"/>
      <c r="BOX194"/>
      <c r="BOY194"/>
      <c r="BOZ194"/>
      <c r="BPA194"/>
      <c r="BPB194"/>
      <c r="BPC194"/>
      <c r="BPD194"/>
      <c r="BPE194"/>
      <c r="BPF194"/>
      <c r="BPG194"/>
      <c r="BPH194"/>
      <c r="BPI194"/>
      <c r="BPJ194"/>
      <c r="BPK194"/>
      <c r="BPL194"/>
      <c r="BPM194"/>
      <c r="BPN194"/>
      <c r="BPO194"/>
      <c r="BPP194"/>
      <c r="BPQ194"/>
      <c r="BPR194"/>
      <c r="BPS194"/>
      <c r="BPT194"/>
      <c r="BPU194"/>
      <c r="BPV194"/>
      <c r="BPW194"/>
      <c r="BPX194"/>
      <c r="BPY194"/>
      <c r="BPZ194"/>
      <c r="BQA194"/>
      <c r="BQB194"/>
      <c r="BQC194"/>
      <c r="BQD194"/>
      <c r="BQE194"/>
      <c r="BQF194"/>
      <c r="BQG194"/>
      <c r="BQH194"/>
      <c r="BQI194"/>
      <c r="BQJ194"/>
      <c r="BQK194"/>
      <c r="BQL194"/>
      <c r="BQM194"/>
      <c r="BQN194"/>
      <c r="BQO194"/>
      <c r="BQP194"/>
      <c r="BQQ194"/>
      <c r="BQR194"/>
      <c r="BQS194"/>
      <c r="BQT194"/>
      <c r="BQU194"/>
      <c r="BQV194"/>
      <c r="BQW194"/>
      <c r="BQX194"/>
      <c r="BQY194"/>
      <c r="BQZ194"/>
      <c r="BRA194"/>
      <c r="BRB194"/>
      <c r="BRC194"/>
      <c r="BRD194"/>
      <c r="BRE194"/>
      <c r="BRF194"/>
      <c r="BRG194"/>
      <c r="BRH194"/>
      <c r="BRI194"/>
      <c r="BRJ194"/>
      <c r="BRK194"/>
      <c r="BRL194"/>
      <c r="BRM194"/>
      <c r="BRN194"/>
      <c r="BRO194"/>
      <c r="BRP194"/>
      <c r="BRQ194"/>
      <c r="BRR194"/>
      <c r="BRS194"/>
      <c r="BRT194"/>
      <c r="BRU194"/>
      <c r="BRV194"/>
      <c r="BRW194"/>
      <c r="BRX194"/>
      <c r="BRY194"/>
      <c r="BRZ194"/>
      <c r="BSA194"/>
      <c r="BSB194"/>
      <c r="BSC194"/>
      <c r="BSD194"/>
      <c r="BSE194"/>
      <c r="BSF194"/>
      <c r="BSG194"/>
      <c r="BSH194"/>
      <c r="BSI194"/>
      <c r="BSJ194"/>
      <c r="BSK194"/>
      <c r="BSL194"/>
      <c r="BSM194"/>
      <c r="BSN194"/>
      <c r="BSO194"/>
      <c r="BSP194"/>
      <c r="BSQ194"/>
      <c r="BSR194"/>
      <c r="BSS194"/>
      <c r="BST194"/>
      <c r="BSU194"/>
      <c r="BSV194"/>
      <c r="BSW194"/>
      <c r="BSX194"/>
      <c r="BSY194"/>
      <c r="BSZ194"/>
      <c r="BTA194"/>
      <c r="BTB194"/>
      <c r="BTC194"/>
      <c r="BTD194"/>
      <c r="BTE194"/>
      <c r="BTF194"/>
      <c r="BTG194"/>
      <c r="BTH194"/>
      <c r="BTI194"/>
      <c r="BTJ194"/>
      <c r="BTK194"/>
      <c r="BTL194"/>
      <c r="BTM194"/>
      <c r="BTN194"/>
      <c r="BTO194"/>
      <c r="BTP194"/>
      <c r="BTQ194"/>
      <c r="BTR194"/>
      <c r="BTS194"/>
      <c r="BTT194"/>
      <c r="BTU194"/>
      <c r="BTV194"/>
      <c r="BTW194"/>
      <c r="BTX194"/>
      <c r="BTY194"/>
      <c r="BTZ194"/>
      <c r="BUA194"/>
      <c r="BUB194"/>
      <c r="BUC194"/>
      <c r="BUD194"/>
      <c r="BUE194"/>
      <c r="BUF194"/>
      <c r="BUG194"/>
      <c r="BUH194"/>
      <c r="BUI194"/>
      <c r="BUJ194"/>
      <c r="BUK194"/>
      <c r="BUL194"/>
      <c r="BUM194"/>
      <c r="BUN194"/>
      <c r="BUO194"/>
      <c r="BUP194"/>
      <c r="BUQ194"/>
      <c r="BUR194"/>
      <c r="BUS194"/>
      <c r="BUT194"/>
      <c r="BUU194"/>
      <c r="BUV194"/>
      <c r="BUW194"/>
      <c r="BUX194"/>
      <c r="BUY194"/>
      <c r="BUZ194"/>
      <c r="BVA194"/>
      <c r="BVB194"/>
      <c r="BVC194"/>
      <c r="BVD194"/>
      <c r="BVE194"/>
      <c r="BVF194"/>
      <c r="BVG194"/>
      <c r="BVH194"/>
      <c r="BVI194"/>
      <c r="BVJ194"/>
      <c r="BVK194"/>
      <c r="BVL194"/>
      <c r="BVM194"/>
      <c r="BVN194"/>
      <c r="BVO194"/>
      <c r="BVP194"/>
      <c r="BVQ194"/>
      <c r="BVR194"/>
      <c r="BVS194"/>
      <c r="BVT194"/>
      <c r="BVU194"/>
      <c r="BVV194"/>
      <c r="BVW194"/>
      <c r="BVX194"/>
      <c r="BVY194"/>
      <c r="BVZ194"/>
      <c r="BWA194"/>
      <c r="BWB194"/>
      <c r="BWC194"/>
      <c r="BWD194"/>
      <c r="BWE194"/>
      <c r="BWF194"/>
      <c r="BWG194"/>
      <c r="BWH194"/>
      <c r="BWI194"/>
      <c r="BWJ194"/>
      <c r="BWK194"/>
      <c r="BWL194"/>
      <c r="BWM194"/>
      <c r="BWN194"/>
      <c r="BWO194"/>
      <c r="BWP194"/>
      <c r="BWQ194"/>
      <c r="BWR194"/>
      <c r="BWS194"/>
      <c r="BWT194"/>
      <c r="BWU194"/>
      <c r="BWV194"/>
      <c r="BWW194"/>
      <c r="BWX194"/>
      <c r="BWY194"/>
      <c r="BWZ194"/>
      <c r="BXA194"/>
      <c r="BXB194"/>
      <c r="BXC194"/>
      <c r="BXD194"/>
      <c r="BXE194"/>
      <c r="BXF194"/>
      <c r="BXG194"/>
      <c r="BXH194"/>
      <c r="BXI194"/>
      <c r="BXJ194"/>
      <c r="BXK194"/>
      <c r="BXL194"/>
      <c r="BXM194"/>
      <c r="BXN194"/>
      <c r="BXO194"/>
      <c r="BXP194"/>
      <c r="BXQ194"/>
      <c r="BXR194"/>
      <c r="BXS194"/>
      <c r="BXT194"/>
      <c r="BXU194"/>
      <c r="BXV194"/>
      <c r="BXW194"/>
      <c r="BXX194"/>
      <c r="BXY194"/>
      <c r="BXZ194"/>
      <c r="BYA194"/>
      <c r="BYB194"/>
      <c r="BYC194"/>
      <c r="BYD194"/>
      <c r="BYE194"/>
      <c r="BYF194"/>
      <c r="BYG194"/>
      <c r="BYH194"/>
      <c r="BYI194"/>
      <c r="BYJ194"/>
      <c r="BYK194"/>
      <c r="BYL194"/>
      <c r="BYM194"/>
      <c r="BYN194"/>
      <c r="BYO194"/>
      <c r="BYP194"/>
      <c r="BYQ194"/>
      <c r="BYR194"/>
      <c r="BYS194"/>
      <c r="BYT194"/>
      <c r="BYU194"/>
      <c r="BYV194"/>
      <c r="BYW194"/>
      <c r="BYX194"/>
      <c r="BYY194"/>
      <c r="BYZ194"/>
      <c r="BZA194"/>
      <c r="BZB194"/>
      <c r="BZC194"/>
      <c r="BZD194"/>
      <c r="BZE194"/>
      <c r="BZF194"/>
      <c r="BZG194"/>
      <c r="BZH194"/>
      <c r="BZI194"/>
      <c r="BZJ194"/>
      <c r="BZK194"/>
      <c r="BZL194"/>
      <c r="BZM194"/>
      <c r="BZN194"/>
      <c r="BZO194"/>
      <c r="BZP194"/>
      <c r="BZQ194"/>
      <c r="BZR194"/>
      <c r="BZS194"/>
      <c r="BZT194"/>
      <c r="BZU194"/>
      <c r="BZV194"/>
      <c r="BZW194"/>
      <c r="BZX194"/>
      <c r="BZY194"/>
      <c r="BZZ194"/>
      <c r="CAA194"/>
      <c r="CAB194"/>
      <c r="CAC194"/>
      <c r="CAD194"/>
      <c r="CAE194"/>
      <c r="CAF194"/>
      <c r="CAG194"/>
      <c r="CAH194"/>
      <c r="CAI194"/>
      <c r="CAJ194"/>
      <c r="CAK194"/>
      <c r="CAL194"/>
      <c r="CAM194"/>
      <c r="CAN194"/>
      <c r="CAO194"/>
      <c r="CAP194"/>
      <c r="CAQ194"/>
      <c r="CAR194"/>
      <c r="CAS194"/>
      <c r="CAT194"/>
      <c r="CAU194"/>
      <c r="CAV194"/>
      <c r="CAW194"/>
      <c r="CAX194"/>
      <c r="CAY194"/>
      <c r="CAZ194"/>
      <c r="CBA194"/>
      <c r="CBB194"/>
      <c r="CBC194"/>
      <c r="CBD194"/>
      <c r="CBE194"/>
      <c r="CBF194"/>
      <c r="CBG194"/>
      <c r="CBH194"/>
      <c r="CBI194"/>
      <c r="CBJ194"/>
      <c r="CBK194"/>
      <c r="CBL194"/>
      <c r="CBM194"/>
      <c r="CBN194"/>
      <c r="CBO194"/>
      <c r="CBP194"/>
      <c r="CBQ194"/>
      <c r="CBR194"/>
      <c r="CBS194"/>
      <c r="CBT194"/>
      <c r="CBU194"/>
      <c r="CBV194"/>
      <c r="CBW194"/>
      <c r="CBX194"/>
      <c r="CBY194"/>
      <c r="CBZ194"/>
      <c r="CCA194"/>
      <c r="CCB194"/>
      <c r="CCC194"/>
      <c r="CCD194"/>
      <c r="CCE194"/>
      <c r="CCF194"/>
      <c r="CCG194"/>
      <c r="CCH194"/>
      <c r="CCI194"/>
      <c r="CCJ194"/>
      <c r="CCK194"/>
      <c r="CCL194"/>
      <c r="CCM194"/>
      <c r="CCN194"/>
      <c r="CCO194"/>
      <c r="CCP194"/>
      <c r="CCQ194"/>
      <c r="CCR194"/>
      <c r="CCS194"/>
      <c r="CCT194"/>
      <c r="CCU194"/>
      <c r="CCV194"/>
      <c r="CCW194"/>
      <c r="CCX194"/>
      <c r="CCY194"/>
      <c r="CCZ194"/>
      <c r="CDA194"/>
      <c r="CDB194"/>
      <c r="CDC194"/>
      <c r="CDD194"/>
      <c r="CDE194"/>
      <c r="CDF194"/>
      <c r="CDG194"/>
      <c r="CDH194"/>
      <c r="CDI194"/>
      <c r="CDJ194"/>
      <c r="CDK194"/>
      <c r="CDL194"/>
      <c r="CDM194"/>
      <c r="CDN194"/>
      <c r="CDO194"/>
      <c r="CDP194"/>
      <c r="CDQ194"/>
      <c r="CDR194"/>
      <c r="CDS194"/>
      <c r="CDT194"/>
      <c r="CDU194"/>
      <c r="CDV194"/>
      <c r="CDW194"/>
      <c r="CDX194"/>
      <c r="CDY194"/>
      <c r="CDZ194"/>
      <c r="CEA194"/>
      <c r="CEB194"/>
      <c r="CEC194"/>
      <c r="CED194"/>
      <c r="CEE194"/>
      <c r="CEF194"/>
      <c r="CEG194"/>
      <c r="CEH194"/>
      <c r="CEI194"/>
      <c r="CEJ194"/>
      <c r="CEK194"/>
      <c r="CEL194"/>
      <c r="CEM194"/>
      <c r="CEN194"/>
      <c r="CEO194"/>
      <c r="CEP194"/>
      <c r="CEQ194"/>
      <c r="CER194"/>
      <c r="CES194"/>
      <c r="CET194"/>
      <c r="CEU194"/>
      <c r="CEV194"/>
      <c r="CEW194"/>
      <c r="CEX194"/>
      <c r="CEY194"/>
      <c r="CEZ194"/>
      <c r="CFA194"/>
      <c r="CFB194"/>
      <c r="CFC194"/>
      <c r="CFD194"/>
      <c r="CFE194"/>
      <c r="CFF194"/>
      <c r="CFG194"/>
      <c r="CFH194"/>
      <c r="CFI194"/>
      <c r="CFJ194"/>
      <c r="CFK194"/>
      <c r="CFL194"/>
      <c r="CFM194"/>
      <c r="CFN194"/>
      <c r="CFO194"/>
      <c r="CFP194"/>
      <c r="CFQ194"/>
      <c r="CFR194"/>
      <c r="CFS194"/>
      <c r="CFT194"/>
      <c r="CFU194"/>
      <c r="CFV194"/>
      <c r="CFW194"/>
      <c r="CFX194"/>
      <c r="CFY194"/>
      <c r="CFZ194"/>
      <c r="CGA194"/>
      <c r="CGB194"/>
      <c r="CGC194"/>
      <c r="CGD194"/>
      <c r="CGE194"/>
      <c r="CGF194"/>
      <c r="CGG194"/>
      <c r="CGH194"/>
      <c r="CGI194"/>
      <c r="CGJ194"/>
      <c r="CGK194"/>
      <c r="CGL194"/>
      <c r="CGM194"/>
      <c r="CGN194"/>
      <c r="CGO194"/>
      <c r="CGP194"/>
      <c r="CGQ194"/>
      <c r="CGR194"/>
      <c r="CGS194"/>
      <c r="CGT194"/>
      <c r="CGU194"/>
      <c r="CGV194"/>
      <c r="CGW194"/>
      <c r="CGX194"/>
      <c r="CGY194"/>
      <c r="CGZ194"/>
      <c r="CHA194"/>
      <c r="CHB194"/>
      <c r="CHC194"/>
      <c r="CHD194"/>
      <c r="CHE194"/>
      <c r="CHF194"/>
      <c r="CHG194"/>
      <c r="CHH194"/>
      <c r="CHI194"/>
      <c r="CHJ194"/>
      <c r="CHK194"/>
      <c r="CHL194"/>
      <c r="CHM194"/>
      <c r="CHN194"/>
      <c r="CHO194"/>
      <c r="CHP194"/>
      <c r="CHQ194"/>
      <c r="CHR194"/>
      <c r="CHS194"/>
      <c r="CHT194"/>
      <c r="CHU194"/>
      <c r="CHV194"/>
      <c r="CHW194"/>
      <c r="CHX194"/>
      <c r="CHY194"/>
      <c r="CHZ194"/>
      <c r="CIA194"/>
      <c r="CIB194"/>
      <c r="CIC194"/>
      <c r="CID194"/>
      <c r="CIE194"/>
      <c r="CIF194"/>
      <c r="CIG194"/>
      <c r="CIH194"/>
      <c r="CII194"/>
      <c r="CIJ194"/>
      <c r="CIK194"/>
      <c r="CIL194"/>
      <c r="CIM194"/>
      <c r="CIN194"/>
      <c r="CIO194"/>
      <c r="CIP194"/>
      <c r="CIQ194"/>
      <c r="CIR194"/>
      <c r="CIS194"/>
      <c r="CIT194"/>
      <c r="CIU194"/>
      <c r="CIV194"/>
      <c r="CIW194"/>
      <c r="CIX194"/>
      <c r="CIY194"/>
      <c r="CIZ194"/>
      <c r="CJA194"/>
      <c r="CJB194"/>
      <c r="CJC194"/>
      <c r="CJD194"/>
      <c r="CJE194"/>
      <c r="CJF194"/>
      <c r="CJG194"/>
      <c r="CJH194"/>
      <c r="CJI194"/>
      <c r="CJJ194"/>
      <c r="CJK194"/>
      <c r="CJL194"/>
      <c r="CJM194"/>
      <c r="CJN194"/>
      <c r="CJO194"/>
      <c r="CJP194"/>
      <c r="CJQ194"/>
      <c r="CJR194"/>
      <c r="CJS194"/>
      <c r="CJT194"/>
      <c r="CJU194"/>
      <c r="CJV194"/>
      <c r="CJW194"/>
      <c r="CJX194"/>
      <c r="CJY194"/>
      <c r="CJZ194"/>
      <c r="CKA194"/>
      <c r="CKB194"/>
      <c r="CKC194"/>
      <c r="CKD194"/>
      <c r="CKE194"/>
      <c r="CKF194"/>
      <c r="CKG194"/>
      <c r="CKH194"/>
      <c r="CKI194"/>
      <c r="CKJ194"/>
      <c r="CKK194"/>
      <c r="CKL194"/>
      <c r="CKM194"/>
      <c r="CKN194"/>
      <c r="CKO194"/>
      <c r="CKP194"/>
      <c r="CKQ194"/>
      <c r="CKR194"/>
      <c r="CKS194"/>
      <c r="CKT194"/>
      <c r="CKU194"/>
      <c r="CKV194"/>
      <c r="CKW194"/>
      <c r="CKX194"/>
      <c r="CKY194"/>
      <c r="CKZ194"/>
      <c r="CLA194"/>
      <c r="CLB194"/>
      <c r="CLC194"/>
      <c r="CLD194"/>
      <c r="CLE194"/>
      <c r="CLF194"/>
      <c r="CLG194"/>
      <c r="CLH194"/>
      <c r="CLI194"/>
      <c r="CLJ194"/>
      <c r="CLK194"/>
      <c r="CLL194"/>
      <c r="CLM194"/>
      <c r="CLN194"/>
      <c r="CLO194"/>
      <c r="CLP194"/>
      <c r="CLQ194"/>
      <c r="CLR194"/>
      <c r="CLS194"/>
      <c r="CLT194"/>
      <c r="CLU194"/>
      <c r="CLV194"/>
      <c r="CLW194"/>
      <c r="CLX194"/>
      <c r="CLY194"/>
      <c r="CLZ194"/>
      <c r="CMA194"/>
      <c r="CMB194"/>
      <c r="CMC194"/>
      <c r="CMD194"/>
      <c r="CME194"/>
      <c r="CMF194"/>
      <c r="CMG194"/>
      <c r="CMH194"/>
      <c r="CMI194"/>
      <c r="CMJ194"/>
      <c r="CMK194"/>
      <c r="CML194"/>
      <c r="CMM194"/>
      <c r="CMN194"/>
      <c r="CMO194"/>
      <c r="CMP194"/>
      <c r="CMQ194"/>
      <c r="CMR194"/>
      <c r="CMS194"/>
      <c r="CMT194"/>
      <c r="CMU194"/>
      <c r="CMV194"/>
      <c r="CMW194"/>
      <c r="CMX194"/>
      <c r="CMY194"/>
      <c r="CMZ194"/>
      <c r="CNA194"/>
      <c r="CNB194"/>
      <c r="CNC194"/>
      <c r="CND194"/>
      <c r="CNE194"/>
      <c r="CNF194"/>
      <c r="CNG194"/>
      <c r="CNH194"/>
      <c r="CNI194"/>
      <c r="CNJ194"/>
      <c r="CNK194"/>
      <c r="CNL194"/>
      <c r="CNM194"/>
      <c r="CNN194"/>
      <c r="CNO194"/>
      <c r="CNP194"/>
      <c r="CNQ194"/>
      <c r="CNR194"/>
      <c r="CNS194"/>
      <c r="CNT194"/>
      <c r="CNU194"/>
      <c r="CNV194"/>
      <c r="CNW194"/>
      <c r="CNX194"/>
      <c r="CNY194"/>
      <c r="CNZ194"/>
      <c r="COA194"/>
      <c r="COB194"/>
      <c r="COC194"/>
      <c r="COD194"/>
      <c r="COE194"/>
      <c r="COF194"/>
      <c r="COG194"/>
      <c r="COH194"/>
      <c r="COI194"/>
      <c r="COJ194"/>
      <c r="COK194"/>
      <c r="COL194"/>
      <c r="COM194"/>
      <c r="CON194"/>
      <c r="COO194"/>
      <c r="COP194"/>
      <c r="COQ194"/>
      <c r="COR194"/>
      <c r="COS194"/>
      <c r="COT194"/>
      <c r="COU194"/>
      <c r="COV194"/>
      <c r="COW194"/>
      <c r="COX194"/>
      <c r="COY194"/>
      <c r="COZ194"/>
      <c r="CPA194"/>
      <c r="CPB194"/>
      <c r="CPC194"/>
      <c r="CPD194"/>
      <c r="CPE194"/>
      <c r="CPF194"/>
      <c r="CPG194"/>
      <c r="CPH194"/>
      <c r="CPI194"/>
      <c r="CPJ194"/>
      <c r="CPK194"/>
      <c r="CPL194"/>
      <c r="CPM194"/>
      <c r="CPN194"/>
      <c r="CPO194"/>
      <c r="CPP194"/>
      <c r="CPQ194"/>
      <c r="CPR194"/>
      <c r="CPS194"/>
      <c r="CPT194"/>
      <c r="CPU194"/>
      <c r="CPV194"/>
      <c r="CPW194"/>
      <c r="CPX194"/>
      <c r="CPY194"/>
      <c r="CPZ194"/>
      <c r="CQA194"/>
      <c r="CQB194"/>
      <c r="CQC194"/>
      <c r="CQD194"/>
      <c r="CQE194"/>
      <c r="CQF194"/>
      <c r="CQG194"/>
      <c r="CQH194"/>
      <c r="CQI194"/>
      <c r="CQJ194"/>
      <c r="CQK194"/>
      <c r="CQL194"/>
      <c r="CQM194"/>
      <c r="CQN194"/>
      <c r="CQO194"/>
      <c r="CQP194"/>
      <c r="CQQ194"/>
      <c r="CQR194"/>
      <c r="CQS194"/>
      <c r="CQT194"/>
      <c r="CQU194"/>
      <c r="CQV194"/>
      <c r="CQW194"/>
      <c r="CQX194"/>
      <c r="CQY194"/>
      <c r="CQZ194"/>
      <c r="CRA194"/>
      <c r="CRB194"/>
      <c r="CRC194"/>
      <c r="CRD194"/>
      <c r="CRE194"/>
      <c r="CRF194"/>
      <c r="CRG194"/>
      <c r="CRH194"/>
      <c r="CRI194"/>
      <c r="CRJ194"/>
      <c r="CRK194"/>
      <c r="CRL194"/>
      <c r="CRM194"/>
      <c r="CRN194"/>
      <c r="CRO194"/>
      <c r="CRP194"/>
      <c r="CRQ194"/>
      <c r="CRR194"/>
      <c r="CRS194"/>
      <c r="CRT194"/>
      <c r="CRU194"/>
      <c r="CRV194"/>
      <c r="CRW194"/>
      <c r="CRX194"/>
      <c r="CRY194"/>
      <c r="CRZ194"/>
      <c r="CSA194"/>
      <c r="CSB194"/>
      <c r="CSC194"/>
      <c r="CSD194"/>
      <c r="CSE194"/>
      <c r="CSF194"/>
      <c r="CSG194"/>
      <c r="CSH194"/>
      <c r="CSI194"/>
      <c r="CSJ194"/>
      <c r="CSK194"/>
      <c r="CSL194"/>
      <c r="CSM194"/>
      <c r="CSN194"/>
      <c r="CSO194"/>
      <c r="CSP194"/>
      <c r="CSQ194"/>
      <c r="CSR194"/>
      <c r="CSS194"/>
      <c r="CST194"/>
      <c r="CSU194"/>
      <c r="CSV194"/>
      <c r="CSW194"/>
      <c r="CSX194"/>
      <c r="CSY194"/>
      <c r="CSZ194"/>
      <c r="CTA194"/>
      <c r="CTB194"/>
      <c r="CTC194"/>
      <c r="CTD194"/>
      <c r="CTE194"/>
      <c r="CTF194"/>
      <c r="CTG194"/>
      <c r="CTH194"/>
      <c r="CTI194"/>
      <c r="CTJ194"/>
      <c r="CTK194"/>
      <c r="CTL194"/>
      <c r="CTM194"/>
      <c r="CTN194"/>
      <c r="CTO194"/>
      <c r="CTP194"/>
      <c r="CTQ194"/>
      <c r="CTR194"/>
      <c r="CTS194"/>
      <c r="CTT194"/>
      <c r="CTU194"/>
      <c r="CTV194"/>
      <c r="CTW194"/>
      <c r="CTX194"/>
      <c r="CTY194"/>
      <c r="CTZ194"/>
      <c r="CUA194"/>
      <c r="CUB194"/>
      <c r="CUC194"/>
      <c r="CUD194"/>
      <c r="CUE194"/>
      <c r="CUF194"/>
      <c r="CUG194"/>
      <c r="CUH194"/>
      <c r="CUI194"/>
      <c r="CUJ194"/>
      <c r="CUK194"/>
      <c r="CUL194"/>
      <c r="CUM194"/>
      <c r="CUN194"/>
      <c r="CUO194"/>
      <c r="CUP194"/>
      <c r="CUQ194"/>
      <c r="CUR194"/>
      <c r="CUS194"/>
      <c r="CUT194"/>
      <c r="CUU194"/>
      <c r="CUV194"/>
      <c r="CUW194"/>
      <c r="CUX194"/>
      <c r="CUY194"/>
      <c r="CUZ194"/>
      <c r="CVA194"/>
      <c r="CVB194"/>
      <c r="CVC194"/>
      <c r="CVD194"/>
      <c r="CVE194"/>
      <c r="CVF194"/>
      <c r="CVG194"/>
      <c r="CVH194"/>
      <c r="CVI194"/>
      <c r="CVJ194"/>
      <c r="CVK194"/>
      <c r="CVL194"/>
      <c r="CVM194"/>
      <c r="CVN194"/>
      <c r="CVO194"/>
      <c r="CVP194"/>
      <c r="CVQ194"/>
      <c r="CVR194"/>
      <c r="CVS194"/>
      <c r="CVT194"/>
      <c r="CVU194"/>
      <c r="CVV194"/>
      <c r="CVW194"/>
      <c r="CVX194"/>
      <c r="CVY194"/>
      <c r="CVZ194"/>
      <c r="CWA194"/>
      <c r="CWB194"/>
      <c r="CWC194"/>
      <c r="CWD194"/>
      <c r="CWE194"/>
      <c r="CWF194"/>
      <c r="CWG194"/>
      <c r="CWH194"/>
      <c r="CWI194"/>
      <c r="CWJ194"/>
      <c r="CWK194"/>
      <c r="CWL194"/>
      <c r="CWM194"/>
      <c r="CWN194"/>
      <c r="CWO194"/>
      <c r="CWP194"/>
      <c r="CWQ194"/>
      <c r="CWR194"/>
      <c r="CWS194"/>
      <c r="CWT194"/>
      <c r="CWU194"/>
      <c r="CWV194"/>
      <c r="CWW194"/>
      <c r="CWX194"/>
      <c r="CWY194"/>
      <c r="CWZ194"/>
      <c r="CXA194"/>
      <c r="CXB194"/>
      <c r="CXC194"/>
      <c r="CXD194"/>
      <c r="CXE194"/>
      <c r="CXF194"/>
      <c r="CXG194"/>
      <c r="CXH194"/>
      <c r="CXI194"/>
      <c r="CXJ194"/>
      <c r="CXK194"/>
      <c r="CXL194"/>
      <c r="CXM194"/>
      <c r="CXN194"/>
      <c r="CXO194"/>
      <c r="CXP194"/>
      <c r="CXQ194"/>
      <c r="CXR194"/>
      <c r="CXS194"/>
      <c r="CXT194"/>
      <c r="CXU194"/>
      <c r="CXV194"/>
      <c r="CXW194"/>
      <c r="CXX194"/>
      <c r="CXY194"/>
      <c r="CXZ194"/>
      <c r="CYA194"/>
      <c r="CYB194"/>
      <c r="CYC194"/>
      <c r="CYD194"/>
      <c r="CYE194"/>
      <c r="CYF194"/>
      <c r="CYG194"/>
      <c r="CYH194"/>
      <c r="CYI194"/>
      <c r="CYJ194"/>
      <c r="CYK194"/>
      <c r="CYL194"/>
      <c r="CYM194"/>
      <c r="CYN194"/>
      <c r="CYO194"/>
      <c r="CYP194"/>
      <c r="CYQ194"/>
      <c r="CYR194"/>
      <c r="CYS194"/>
      <c r="CYT194"/>
      <c r="CYU194"/>
      <c r="CYV194"/>
      <c r="CYW194"/>
      <c r="CYX194"/>
      <c r="CYY194"/>
      <c r="CYZ194"/>
      <c r="CZA194"/>
      <c r="CZB194"/>
      <c r="CZC194"/>
      <c r="CZD194"/>
      <c r="CZE194"/>
      <c r="CZF194"/>
      <c r="CZG194"/>
      <c r="CZH194"/>
      <c r="CZI194"/>
      <c r="CZJ194"/>
      <c r="CZK194"/>
      <c r="CZL194"/>
      <c r="CZM194"/>
      <c r="CZN194"/>
      <c r="CZO194"/>
      <c r="CZP194"/>
      <c r="CZQ194"/>
      <c r="CZR194"/>
      <c r="CZS194"/>
      <c r="CZT194"/>
      <c r="CZU194"/>
      <c r="CZV194"/>
      <c r="CZW194"/>
      <c r="CZX194"/>
      <c r="CZY194"/>
      <c r="CZZ194"/>
      <c r="DAA194"/>
      <c r="DAB194"/>
      <c r="DAC194"/>
      <c r="DAD194"/>
      <c r="DAE194"/>
      <c r="DAF194"/>
      <c r="DAG194"/>
      <c r="DAH194"/>
      <c r="DAI194"/>
      <c r="DAJ194"/>
      <c r="DAK194"/>
      <c r="DAL194"/>
      <c r="DAM194"/>
      <c r="DAN194"/>
      <c r="DAO194"/>
      <c r="DAP194"/>
      <c r="DAQ194"/>
      <c r="DAR194"/>
      <c r="DAS194"/>
      <c r="DAT194"/>
      <c r="DAU194"/>
      <c r="DAV194"/>
      <c r="DAW194"/>
      <c r="DAX194"/>
      <c r="DAY194"/>
      <c r="DAZ194"/>
      <c r="DBA194"/>
      <c r="DBB194"/>
      <c r="DBC194"/>
      <c r="DBD194"/>
      <c r="DBE194"/>
      <c r="DBF194"/>
      <c r="DBG194"/>
      <c r="DBH194"/>
      <c r="DBI194"/>
      <c r="DBJ194"/>
      <c r="DBK194"/>
      <c r="DBL194"/>
      <c r="DBM194"/>
      <c r="DBN194"/>
      <c r="DBO194"/>
      <c r="DBP194"/>
      <c r="DBQ194"/>
      <c r="DBR194"/>
      <c r="DBS194"/>
      <c r="DBT194"/>
      <c r="DBU194"/>
      <c r="DBV194"/>
      <c r="DBW194"/>
      <c r="DBX194"/>
      <c r="DBY194"/>
      <c r="DBZ194"/>
      <c r="DCA194"/>
      <c r="DCB194"/>
      <c r="DCC194"/>
      <c r="DCD194"/>
      <c r="DCE194"/>
      <c r="DCF194"/>
      <c r="DCG194"/>
      <c r="DCH194"/>
      <c r="DCI194"/>
      <c r="DCJ194"/>
      <c r="DCK194"/>
      <c r="DCL194"/>
      <c r="DCM194"/>
      <c r="DCN194"/>
      <c r="DCO194"/>
      <c r="DCP194"/>
      <c r="DCQ194"/>
      <c r="DCR194"/>
      <c r="DCS194"/>
      <c r="DCT194"/>
      <c r="DCU194"/>
      <c r="DCV194"/>
      <c r="DCW194"/>
      <c r="DCX194"/>
      <c r="DCY194"/>
      <c r="DCZ194"/>
      <c r="DDA194"/>
      <c r="DDB194"/>
      <c r="DDC194"/>
      <c r="DDD194"/>
      <c r="DDE194"/>
      <c r="DDF194"/>
      <c r="DDG194"/>
      <c r="DDH194"/>
      <c r="DDI194"/>
      <c r="DDJ194"/>
      <c r="DDK194"/>
      <c r="DDL194"/>
      <c r="DDM194"/>
      <c r="DDN194"/>
      <c r="DDO194"/>
      <c r="DDP194"/>
      <c r="DDQ194"/>
      <c r="DDR194"/>
      <c r="DDS194"/>
      <c r="DDT194"/>
      <c r="DDU194"/>
      <c r="DDV194"/>
      <c r="DDW194"/>
      <c r="DDX194"/>
      <c r="DDY194"/>
      <c r="DDZ194"/>
      <c r="DEA194"/>
      <c r="DEB194"/>
      <c r="DEC194"/>
      <c r="DED194"/>
      <c r="DEE194"/>
      <c r="DEF194"/>
      <c r="DEG194"/>
      <c r="DEH194"/>
      <c r="DEI194"/>
      <c r="DEJ194"/>
      <c r="DEK194"/>
      <c r="DEL194"/>
      <c r="DEM194"/>
      <c r="DEN194"/>
      <c r="DEO194"/>
      <c r="DEP194"/>
      <c r="DEQ194"/>
      <c r="DER194"/>
      <c r="DES194"/>
      <c r="DET194"/>
      <c r="DEU194"/>
      <c r="DEV194"/>
      <c r="DEW194"/>
      <c r="DEX194"/>
      <c r="DEY194"/>
      <c r="DEZ194"/>
      <c r="DFA194"/>
      <c r="DFB194"/>
      <c r="DFC194"/>
      <c r="DFD194"/>
      <c r="DFE194"/>
      <c r="DFF194"/>
      <c r="DFG194"/>
      <c r="DFH194"/>
      <c r="DFI194"/>
      <c r="DFJ194"/>
      <c r="DFK194"/>
      <c r="DFL194"/>
      <c r="DFM194"/>
      <c r="DFN194"/>
      <c r="DFO194"/>
      <c r="DFP194"/>
      <c r="DFQ194"/>
      <c r="DFR194"/>
      <c r="DFS194"/>
      <c r="DFT194"/>
      <c r="DFU194"/>
      <c r="DFV194"/>
      <c r="DFW194"/>
      <c r="DFX194"/>
      <c r="DFY194"/>
      <c r="DFZ194"/>
      <c r="DGA194"/>
      <c r="DGB194"/>
      <c r="DGC194"/>
      <c r="DGD194"/>
      <c r="DGE194"/>
      <c r="DGF194"/>
      <c r="DGG194"/>
      <c r="DGH194"/>
      <c r="DGI194"/>
      <c r="DGJ194"/>
      <c r="DGK194"/>
      <c r="DGL194"/>
      <c r="DGM194"/>
      <c r="DGN194"/>
      <c r="DGO194"/>
      <c r="DGP194"/>
      <c r="DGQ194"/>
      <c r="DGR194"/>
      <c r="DGS194"/>
      <c r="DGT194"/>
      <c r="DGU194"/>
      <c r="DGV194"/>
      <c r="DGW194"/>
      <c r="DGX194"/>
      <c r="DGY194"/>
      <c r="DGZ194"/>
      <c r="DHA194"/>
      <c r="DHB194"/>
      <c r="DHC194"/>
      <c r="DHD194"/>
      <c r="DHE194"/>
      <c r="DHF194"/>
      <c r="DHG194"/>
      <c r="DHH194"/>
      <c r="DHI194"/>
      <c r="DHJ194"/>
      <c r="DHK194"/>
      <c r="DHL194"/>
      <c r="DHM194"/>
      <c r="DHN194"/>
      <c r="DHO194"/>
      <c r="DHP194"/>
      <c r="DHQ194"/>
      <c r="DHR194"/>
      <c r="DHS194"/>
      <c r="DHT194"/>
      <c r="DHU194"/>
      <c r="DHV194"/>
      <c r="DHW194"/>
      <c r="DHX194"/>
      <c r="DHY194"/>
      <c r="DHZ194"/>
      <c r="DIA194"/>
      <c r="DIB194"/>
      <c r="DIC194"/>
      <c r="DID194"/>
      <c r="DIE194"/>
      <c r="DIF194"/>
      <c r="DIG194"/>
      <c r="DIH194"/>
      <c r="DII194"/>
      <c r="DIJ194"/>
      <c r="DIK194"/>
      <c r="DIL194"/>
      <c r="DIM194"/>
      <c r="DIN194"/>
      <c r="DIO194"/>
      <c r="DIP194"/>
      <c r="DIQ194"/>
      <c r="DIR194"/>
      <c r="DIS194"/>
      <c r="DIT194"/>
      <c r="DIU194"/>
      <c r="DIV194"/>
      <c r="DIW194"/>
      <c r="DIX194"/>
      <c r="DIY194"/>
      <c r="DIZ194"/>
      <c r="DJA194"/>
      <c r="DJB194"/>
      <c r="DJC194"/>
      <c r="DJD194"/>
      <c r="DJE194"/>
      <c r="DJF194"/>
      <c r="DJG194"/>
      <c r="DJH194"/>
      <c r="DJI194"/>
      <c r="DJJ194"/>
      <c r="DJK194"/>
      <c r="DJL194"/>
      <c r="DJM194"/>
      <c r="DJN194"/>
      <c r="DJO194"/>
      <c r="DJP194"/>
      <c r="DJQ194"/>
      <c r="DJR194"/>
      <c r="DJS194"/>
      <c r="DJT194"/>
      <c r="DJU194"/>
      <c r="DJV194"/>
      <c r="DJW194"/>
      <c r="DJX194"/>
      <c r="DJY194"/>
      <c r="DJZ194"/>
      <c r="DKA194"/>
      <c r="DKB194"/>
      <c r="DKC194"/>
      <c r="DKD194"/>
      <c r="DKE194"/>
      <c r="DKF194"/>
      <c r="DKG194"/>
      <c r="DKH194"/>
      <c r="DKI194"/>
      <c r="DKJ194"/>
      <c r="DKK194"/>
      <c r="DKL194"/>
      <c r="DKM194"/>
      <c r="DKN194"/>
      <c r="DKO194"/>
      <c r="DKP194"/>
      <c r="DKQ194"/>
      <c r="DKR194"/>
      <c r="DKS194"/>
      <c r="DKT194"/>
      <c r="DKU194"/>
      <c r="DKV194"/>
      <c r="DKW194"/>
      <c r="DKX194"/>
      <c r="DKY194"/>
      <c r="DKZ194"/>
      <c r="DLA194"/>
      <c r="DLB194"/>
      <c r="DLC194"/>
      <c r="DLD194"/>
      <c r="DLE194"/>
      <c r="DLF194"/>
      <c r="DLG194"/>
      <c r="DLH194"/>
      <c r="DLI194"/>
      <c r="DLJ194"/>
      <c r="DLK194"/>
      <c r="DLL194"/>
      <c r="DLM194"/>
      <c r="DLN194"/>
      <c r="DLO194"/>
      <c r="DLP194"/>
      <c r="DLQ194"/>
      <c r="DLR194"/>
      <c r="DLS194"/>
      <c r="DLT194"/>
      <c r="DLU194"/>
      <c r="DLV194"/>
      <c r="DLW194"/>
      <c r="DLX194"/>
      <c r="DLY194"/>
      <c r="DLZ194"/>
      <c r="DMA194"/>
      <c r="DMB194"/>
      <c r="DMC194"/>
      <c r="DMD194"/>
      <c r="DME194"/>
      <c r="DMF194"/>
      <c r="DMG194"/>
      <c r="DMH194"/>
      <c r="DMI194"/>
      <c r="DMJ194"/>
      <c r="DMK194"/>
      <c r="DML194"/>
      <c r="DMM194"/>
      <c r="DMN194"/>
      <c r="DMO194"/>
      <c r="DMP194"/>
      <c r="DMQ194"/>
      <c r="DMR194"/>
      <c r="DMS194"/>
      <c r="DMT194"/>
      <c r="DMU194"/>
      <c r="DMV194"/>
      <c r="DMW194"/>
      <c r="DMX194"/>
      <c r="DMY194"/>
      <c r="DMZ194"/>
      <c r="DNA194"/>
      <c r="DNB194"/>
      <c r="DNC194"/>
      <c r="DND194"/>
      <c r="DNE194"/>
      <c r="DNF194"/>
      <c r="DNG194"/>
      <c r="DNH194"/>
      <c r="DNI194"/>
      <c r="DNJ194"/>
      <c r="DNK194"/>
      <c r="DNL194"/>
      <c r="DNM194"/>
      <c r="DNN194"/>
      <c r="DNO194"/>
      <c r="DNP194"/>
      <c r="DNQ194"/>
      <c r="DNR194"/>
      <c r="DNS194"/>
      <c r="DNT194"/>
      <c r="DNU194"/>
      <c r="DNV194"/>
      <c r="DNW194"/>
      <c r="DNX194"/>
      <c r="DNY194"/>
      <c r="DNZ194"/>
      <c r="DOA194"/>
      <c r="DOB194"/>
      <c r="DOC194"/>
      <c r="DOD194"/>
      <c r="DOE194"/>
      <c r="DOF194"/>
      <c r="DOG194"/>
      <c r="DOH194"/>
      <c r="DOI194"/>
      <c r="DOJ194"/>
      <c r="DOK194"/>
      <c r="DOL194"/>
      <c r="DOM194"/>
      <c r="DON194"/>
      <c r="DOO194"/>
      <c r="DOP194"/>
      <c r="DOQ194"/>
      <c r="DOR194"/>
      <c r="DOS194"/>
      <c r="DOT194"/>
      <c r="DOU194"/>
      <c r="DOV194"/>
      <c r="DOW194"/>
      <c r="DOX194"/>
      <c r="DOY194"/>
      <c r="DOZ194"/>
      <c r="DPA194"/>
      <c r="DPB194"/>
      <c r="DPC194"/>
      <c r="DPD194"/>
      <c r="DPE194"/>
      <c r="DPF194"/>
      <c r="DPG194"/>
      <c r="DPH194"/>
      <c r="DPI194"/>
      <c r="DPJ194"/>
      <c r="DPK194"/>
      <c r="DPL194"/>
      <c r="DPM194"/>
      <c r="DPN194"/>
      <c r="DPO194"/>
      <c r="DPP194"/>
      <c r="DPQ194"/>
      <c r="DPR194"/>
      <c r="DPS194"/>
      <c r="DPT194"/>
      <c r="DPU194"/>
      <c r="DPV194"/>
      <c r="DPW194"/>
      <c r="DPX194"/>
      <c r="DPY194"/>
      <c r="DPZ194"/>
      <c r="DQA194"/>
      <c r="DQB194"/>
      <c r="DQC194"/>
      <c r="DQD194"/>
      <c r="DQE194"/>
      <c r="DQF194"/>
      <c r="DQG194"/>
      <c r="DQH194"/>
      <c r="DQI194"/>
      <c r="DQJ194"/>
      <c r="DQK194"/>
      <c r="DQL194"/>
      <c r="DQM194"/>
      <c r="DQN194"/>
      <c r="DQO194"/>
      <c r="DQP194"/>
      <c r="DQQ194"/>
      <c r="DQR194"/>
      <c r="DQS194"/>
      <c r="DQT194"/>
      <c r="DQU194"/>
      <c r="DQV194"/>
      <c r="DQW194"/>
      <c r="DQX194"/>
      <c r="DQY194"/>
      <c r="DQZ194"/>
      <c r="DRA194"/>
      <c r="DRB194"/>
      <c r="DRC194"/>
      <c r="DRD194"/>
      <c r="DRE194"/>
      <c r="DRF194"/>
      <c r="DRG194"/>
      <c r="DRH194"/>
      <c r="DRI194"/>
      <c r="DRJ194"/>
      <c r="DRK194"/>
      <c r="DRL194"/>
      <c r="DRM194"/>
      <c r="DRN194"/>
      <c r="DRO194"/>
      <c r="DRP194"/>
      <c r="DRQ194"/>
      <c r="DRR194"/>
      <c r="DRS194"/>
      <c r="DRT194"/>
      <c r="DRU194"/>
      <c r="DRV194"/>
      <c r="DRW194"/>
      <c r="DRX194"/>
      <c r="DRY194"/>
      <c r="DRZ194"/>
      <c r="DSA194"/>
      <c r="DSB194"/>
      <c r="DSC194"/>
      <c r="DSD194"/>
      <c r="DSE194"/>
      <c r="DSF194"/>
      <c r="DSG194"/>
      <c r="DSH194"/>
      <c r="DSI194"/>
      <c r="DSJ194"/>
      <c r="DSK194"/>
      <c r="DSL194"/>
      <c r="DSM194"/>
      <c r="DSN194"/>
      <c r="DSO194"/>
      <c r="DSP194"/>
      <c r="DSQ194"/>
      <c r="DSR194"/>
      <c r="DSS194"/>
      <c r="DST194"/>
      <c r="DSU194"/>
      <c r="DSV194"/>
      <c r="DSW194"/>
      <c r="DSX194"/>
      <c r="DSY194"/>
      <c r="DSZ194"/>
      <c r="DTA194"/>
      <c r="DTB194"/>
      <c r="DTC194"/>
      <c r="DTD194"/>
      <c r="DTE194"/>
      <c r="DTF194"/>
      <c r="DTG194"/>
      <c r="DTH194"/>
      <c r="DTI194"/>
      <c r="DTJ194"/>
      <c r="DTK194"/>
      <c r="DTL194"/>
      <c r="DTM194"/>
      <c r="DTN194"/>
      <c r="DTO194"/>
      <c r="DTP194"/>
      <c r="DTQ194"/>
      <c r="DTR194"/>
      <c r="DTS194"/>
      <c r="DTT194"/>
      <c r="DTU194"/>
      <c r="DTV194"/>
      <c r="DTW194"/>
      <c r="DTX194"/>
      <c r="DTY194"/>
      <c r="DTZ194"/>
      <c r="DUA194"/>
      <c r="DUB194"/>
      <c r="DUC194"/>
      <c r="DUD194"/>
      <c r="DUE194"/>
      <c r="DUF194"/>
      <c r="DUG194"/>
      <c r="DUH194"/>
      <c r="DUI194"/>
      <c r="DUJ194"/>
      <c r="DUK194"/>
      <c r="DUL194"/>
      <c r="DUM194"/>
      <c r="DUN194"/>
      <c r="DUO194"/>
      <c r="DUP194"/>
      <c r="DUQ194"/>
      <c r="DUR194"/>
      <c r="DUS194"/>
      <c r="DUT194"/>
      <c r="DUU194"/>
      <c r="DUV194"/>
      <c r="DUW194"/>
      <c r="DUX194"/>
      <c r="DUY194"/>
      <c r="DUZ194"/>
      <c r="DVA194"/>
      <c r="DVB194"/>
      <c r="DVC194"/>
      <c r="DVD194"/>
      <c r="DVE194"/>
      <c r="DVF194"/>
      <c r="DVG194"/>
      <c r="DVH194"/>
      <c r="DVI194"/>
      <c r="DVJ194"/>
      <c r="DVK194"/>
      <c r="DVL194"/>
      <c r="DVM194"/>
      <c r="DVN194"/>
      <c r="DVO194"/>
      <c r="DVP194"/>
      <c r="DVQ194"/>
      <c r="DVR194"/>
      <c r="DVS194"/>
      <c r="DVT194"/>
      <c r="DVU194"/>
      <c r="DVV194"/>
      <c r="DVW194"/>
      <c r="DVX194"/>
      <c r="DVY194"/>
      <c r="DVZ194"/>
      <c r="DWA194"/>
      <c r="DWB194"/>
      <c r="DWC194"/>
      <c r="DWD194"/>
      <c r="DWE194"/>
      <c r="DWF194"/>
      <c r="DWG194"/>
      <c r="DWH194"/>
      <c r="DWI194"/>
      <c r="DWJ194"/>
      <c r="DWK194"/>
      <c r="DWL194"/>
      <c r="DWM194"/>
      <c r="DWN194"/>
      <c r="DWO194"/>
      <c r="DWP194"/>
      <c r="DWQ194"/>
      <c r="DWR194"/>
      <c r="DWS194"/>
      <c r="DWT194"/>
      <c r="DWU194"/>
      <c r="DWV194"/>
      <c r="DWW194"/>
      <c r="DWX194"/>
      <c r="DWY194"/>
      <c r="DWZ194"/>
      <c r="DXA194"/>
      <c r="DXB194"/>
      <c r="DXC194"/>
      <c r="DXD194"/>
      <c r="DXE194"/>
      <c r="DXF194"/>
      <c r="DXG194"/>
      <c r="DXH194"/>
      <c r="DXI194"/>
      <c r="DXJ194"/>
      <c r="DXK194"/>
      <c r="DXL194"/>
      <c r="DXM194"/>
      <c r="DXN194"/>
      <c r="DXO194"/>
      <c r="DXP194"/>
      <c r="DXQ194"/>
      <c r="DXR194"/>
      <c r="DXS194"/>
      <c r="DXT194"/>
      <c r="DXU194"/>
      <c r="DXV194"/>
      <c r="DXW194"/>
      <c r="DXX194"/>
      <c r="DXY194"/>
      <c r="DXZ194"/>
      <c r="DYA194"/>
      <c r="DYB194"/>
      <c r="DYC194"/>
      <c r="DYD194"/>
      <c r="DYE194"/>
      <c r="DYF194"/>
      <c r="DYG194"/>
      <c r="DYH194"/>
      <c r="DYI194"/>
      <c r="DYJ194"/>
      <c r="DYK194"/>
      <c r="DYL194"/>
      <c r="DYM194"/>
      <c r="DYN194"/>
      <c r="DYO194"/>
      <c r="DYP194"/>
      <c r="DYQ194"/>
      <c r="DYR194"/>
      <c r="DYS194"/>
      <c r="DYT194"/>
      <c r="DYU194"/>
      <c r="DYV194"/>
      <c r="DYW194"/>
      <c r="DYX194"/>
      <c r="DYY194"/>
      <c r="DYZ194"/>
      <c r="DZA194"/>
      <c r="DZB194"/>
      <c r="DZC194"/>
      <c r="DZD194"/>
      <c r="DZE194"/>
      <c r="DZF194"/>
      <c r="DZG194"/>
      <c r="DZH194"/>
      <c r="DZI194"/>
      <c r="DZJ194"/>
      <c r="DZK194"/>
      <c r="DZL194"/>
      <c r="DZM194"/>
      <c r="DZN194"/>
      <c r="DZO194"/>
      <c r="DZP194"/>
      <c r="DZQ194"/>
      <c r="DZR194"/>
      <c r="DZS194"/>
      <c r="DZT194"/>
      <c r="DZU194"/>
      <c r="DZV194"/>
      <c r="DZW194"/>
      <c r="DZX194"/>
      <c r="DZY194"/>
      <c r="DZZ194"/>
      <c r="EAA194"/>
      <c r="EAB194"/>
      <c r="EAC194"/>
      <c r="EAD194"/>
      <c r="EAE194"/>
      <c r="EAF194"/>
      <c r="EAG194"/>
      <c r="EAH194"/>
      <c r="EAI194"/>
      <c r="EAJ194"/>
      <c r="EAK194"/>
      <c r="EAL194"/>
      <c r="EAM194"/>
      <c r="EAN194"/>
      <c r="EAO194"/>
      <c r="EAP194"/>
      <c r="EAQ194"/>
      <c r="EAR194"/>
      <c r="EAS194"/>
      <c r="EAT194"/>
      <c r="EAU194"/>
      <c r="EAV194"/>
      <c r="EAW194"/>
      <c r="EAX194"/>
      <c r="EAY194"/>
      <c r="EAZ194"/>
      <c r="EBA194"/>
      <c r="EBB194"/>
      <c r="EBC194"/>
      <c r="EBD194"/>
      <c r="EBE194"/>
      <c r="EBF194"/>
      <c r="EBG194"/>
      <c r="EBH194"/>
      <c r="EBI194"/>
      <c r="EBJ194"/>
      <c r="EBK194"/>
      <c r="EBL194"/>
      <c r="EBM194"/>
      <c r="EBN194"/>
      <c r="EBO194"/>
      <c r="EBP194"/>
      <c r="EBQ194"/>
      <c r="EBR194"/>
      <c r="EBS194"/>
      <c r="EBT194"/>
      <c r="EBU194"/>
      <c r="EBV194"/>
      <c r="EBW194"/>
      <c r="EBX194"/>
      <c r="EBY194"/>
      <c r="EBZ194"/>
      <c r="ECA194"/>
      <c r="ECB194"/>
      <c r="ECC194"/>
      <c r="ECD194"/>
      <c r="ECE194"/>
      <c r="ECF194"/>
      <c r="ECG194"/>
      <c r="ECH194"/>
      <c r="ECI194"/>
      <c r="ECJ194"/>
      <c r="ECK194"/>
      <c r="ECL194"/>
      <c r="ECM194"/>
      <c r="ECN194"/>
      <c r="ECO194"/>
      <c r="ECP194"/>
      <c r="ECQ194"/>
      <c r="ECR194"/>
      <c r="ECS194"/>
      <c r="ECT194"/>
      <c r="ECU194"/>
      <c r="ECV194"/>
      <c r="ECW194"/>
      <c r="ECX194"/>
      <c r="ECY194"/>
      <c r="ECZ194"/>
      <c r="EDA194"/>
      <c r="EDB194"/>
      <c r="EDC194"/>
      <c r="EDD194"/>
      <c r="EDE194"/>
      <c r="EDF194"/>
      <c r="EDG194"/>
      <c r="EDH194"/>
      <c r="EDI194"/>
      <c r="EDJ194"/>
      <c r="EDK194"/>
      <c r="EDL194"/>
      <c r="EDM194"/>
      <c r="EDN194"/>
      <c r="EDO194"/>
      <c r="EDP194"/>
      <c r="EDQ194"/>
      <c r="EDR194"/>
      <c r="EDS194"/>
      <c r="EDT194"/>
      <c r="EDU194"/>
      <c r="EDV194"/>
      <c r="EDW194"/>
      <c r="EDX194"/>
      <c r="EDY194"/>
      <c r="EDZ194"/>
      <c r="EEA194"/>
      <c r="EEB194"/>
      <c r="EEC194"/>
      <c r="EED194"/>
      <c r="EEE194"/>
      <c r="EEF194"/>
      <c r="EEG194"/>
      <c r="EEH194"/>
      <c r="EEI194"/>
      <c r="EEJ194"/>
      <c r="EEK194"/>
      <c r="EEL194"/>
      <c r="EEM194"/>
      <c r="EEN194"/>
      <c r="EEO194"/>
      <c r="EEP194"/>
      <c r="EEQ194"/>
      <c r="EER194"/>
      <c r="EES194"/>
      <c r="EET194"/>
      <c r="EEU194"/>
      <c r="EEV194"/>
      <c r="EEW194"/>
      <c r="EEX194"/>
      <c r="EEY194"/>
      <c r="EEZ194"/>
      <c r="EFA194"/>
      <c r="EFB194"/>
      <c r="EFC194"/>
      <c r="EFD194"/>
      <c r="EFE194"/>
      <c r="EFF194"/>
      <c r="EFG194"/>
      <c r="EFH194"/>
      <c r="EFI194"/>
      <c r="EFJ194"/>
      <c r="EFK194"/>
      <c r="EFL194"/>
      <c r="EFM194"/>
      <c r="EFN194"/>
      <c r="EFO194"/>
      <c r="EFP194"/>
      <c r="EFQ194"/>
      <c r="EFR194"/>
      <c r="EFS194"/>
      <c r="EFT194"/>
      <c r="EFU194"/>
      <c r="EFV194"/>
      <c r="EFW194"/>
      <c r="EFX194"/>
      <c r="EFY194"/>
      <c r="EFZ194"/>
      <c r="EGA194"/>
      <c r="EGB194"/>
      <c r="EGC194"/>
      <c r="EGD194"/>
      <c r="EGE194"/>
      <c r="EGF194"/>
      <c r="EGG194"/>
      <c r="EGH194"/>
      <c r="EGI194"/>
      <c r="EGJ194"/>
      <c r="EGK194"/>
      <c r="EGL194"/>
      <c r="EGM194"/>
      <c r="EGN194"/>
      <c r="EGO194"/>
      <c r="EGP194"/>
      <c r="EGQ194"/>
      <c r="EGR194"/>
      <c r="EGS194"/>
      <c r="EGT194"/>
      <c r="EGU194"/>
      <c r="EGV194"/>
      <c r="EGW194"/>
      <c r="EGX194"/>
      <c r="EGY194"/>
      <c r="EGZ194"/>
      <c r="EHA194"/>
      <c r="EHB194"/>
      <c r="EHC194"/>
      <c r="EHD194"/>
      <c r="EHE194"/>
      <c r="EHF194"/>
      <c r="EHG194"/>
      <c r="EHH194"/>
      <c r="EHI194"/>
      <c r="EHJ194"/>
      <c r="EHK194"/>
      <c r="EHL194"/>
      <c r="EHM194"/>
      <c r="EHN194"/>
      <c r="EHO194"/>
      <c r="EHP194"/>
      <c r="EHQ194"/>
      <c r="EHR194"/>
      <c r="EHS194"/>
      <c r="EHT194"/>
      <c r="EHU194"/>
      <c r="EHV194"/>
      <c r="EHW194"/>
      <c r="EHX194"/>
      <c r="EHY194"/>
      <c r="EHZ194"/>
      <c r="EIA194"/>
      <c r="EIB194"/>
      <c r="EIC194"/>
      <c r="EID194"/>
      <c r="EIE194"/>
      <c r="EIF194"/>
      <c r="EIG194"/>
      <c r="EIH194"/>
      <c r="EII194"/>
      <c r="EIJ194"/>
      <c r="EIK194"/>
      <c r="EIL194"/>
      <c r="EIM194"/>
      <c r="EIN194"/>
      <c r="EIO194"/>
      <c r="EIP194"/>
      <c r="EIQ194"/>
      <c r="EIR194"/>
      <c r="EIS194"/>
      <c r="EIT194"/>
      <c r="EIU194"/>
      <c r="EIV194"/>
      <c r="EIW194"/>
      <c r="EIX194"/>
      <c r="EIY194"/>
      <c r="EIZ194"/>
      <c r="EJA194"/>
      <c r="EJB194"/>
      <c r="EJC194"/>
      <c r="EJD194"/>
      <c r="EJE194"/>
      <c r="EJF194"/>
      <c r="EJG194"/>
      <c r="EJH194"/>
      <c r="EJI194"/>
      <c r="EJJ194"/>
      <c r="EJK194"/>
      <c r="EJL194"/>
      <c r="EJM194"/>
      <c r="EJN194"/>
      <c r="EJO194"/>
      <c r="EJP194"/>
      <c r="EJQ194"/>
      <c r="EJR194"/>
      <c r="EJS194"/>
      <c r="EJT194"/>
      <c r="EJU194"/>
      <c r="EJV194"/>
      <c r="EJW194"/>
      <c r="EJX194"/>
      <c r="EJY194"/>
      <c r="EJZ194"/>
      <c r="EKA194"/>
      <c r="EKB194"/>
      <c r="EKC194"/>
      <c r="EKD194"/>
      <c r="EKE194"/>
      <c r="EKF194"/>
      <c r="EKG194"/>
      <c r="EKH194"/>
      <c r="EKI194"/>
      <c r="EKJ194"/>
      <c r="EKK194"/>
      <c r="EKL194"/>
      <c r="EKM194"/>
      <c r="EKN194"/>
      <c r="EKO194"/>
      <c r="EKP194"/>
      <c r="EKQ194"/>
      <c r="EKR194"/>
      <c r="EKS194"/>
      <c r="EKT194"/>
      <c r="EKU194"/>
      <c r="EKV194"/>
      <c r="EKW194"/>
      <c r="EKX194"/>
      <c r="EKY194"/>
      <c r="EKZ194"/>
      <c r="ELA194"/>
      <c r="ELB194"/>
      <c r="ELC194"/>
      <c r="ELD194"/>
      <c r="ELE194"/>
      <c r="ELF194"/>
      <c r="ELG194"/>
      <c r="ELH194"/>
      <c r="ELI194"/>
      <c r="ELJ194"/>
      <c r="ELK194"/>
      <c r="ELL194"/>
      <c r="ELM194"/>
      <c r="ELN194"/>
      <c r="ELO194"/>
      <c r="ELP194"/>
      <c r="ELQ194"/>
      <c r="ELR194"/>
      <c r="ELS194"/>
      <c r="ELT194"/>
      <c r="ELU194"/>
      <c r="ELV194"/>
      <c r="ELW194"/>
      <c r="ELX194"/>
      <c r="ELY194"/>
      <c r="ELZ194"/>
      <c r="EMA194"/>
      <c r="EMB194"/>
      <c r="EMC194"/>
      <c r="EMD194"/>
      <c r="EME194"/>
      <c r="EMF194"/>
      <c r="EMG194"/>
      <c r="EMH194"/>
      <c r="EMI194"/>
      <c r="EMJ194"/>
      <c r="EMK194"/>
      <c r="EML194"/>
      <c r="EMM194"/>
      <c r="EMN194"/>
      <c r="EMO194"/>
      <c r="EMP194"/>
      <c r="EMQ194"/>
      <c r="EMR194"/>
      <c r="EMS194"/>
      <c r="EMT194"/>
      <c r="EMU194"/>
      <c r="EMV194"/>
      <c r="EMW194"/>
      <c r="EMX194"/>
      <c r="EMY194"/>
      <c r="EMZ194"/>
      <c r="ENA194"/>
      <c r="ENB194"/>
      <c r="ENC194"/>
      <c r="END194"/>
      <c r="ENE194"/>
      <c r="ENF194"/>
      <c r="ENG194"/>
      <c r="ENH194"/>
      <c r="ENI194"/>
      <c r="ENJ194"/>
      <c r="ENK194"/>
      <c r="ENL194"/>
      <c r="ENM194"/>
      <c r="ENN194"/>
      <c r="ENO194"/>
      <c r="ENP194"/>
      <c r="ENQ194"/>
      <c r="ENR194"/>
      <c r="ENS194"/>
      <c r="ENT194"/>
      <c r="ENU194"/>
      <c r="ENV194"/>
      <c r="ENW194"/>
      <c r="ENX194"/>
      <c r="ENY194"/>
      <c r="ENZ194"/>
      <c r="EOA194"/>
      <c r="EOB194"/>
      <c r="EOC194"/>
      <c r="EOD194"/>
      <c r="EOE194"/>
      <c r="EOF194"/>
      <c r="EOG194"/>
      <c r="EOH194"/>
      <c r="EOI194"/>
      <c r="EOJ194"/>
      <c r="EOK194"/>
      <c r="EOL194"/>
      <c r="EOM194"/>
      <c r="EON194"/>
      <c r="EOO194"/>
      <c r="EOP194"/>
      <c r="EOQ194"/>
      <c r="EOR194"/>
      <c r="EOS194"/>
      <c r="EOT194"/>
      <c r="EOU194"/>
      <c r="EOV194"/>
      <c r="EOW194"/>
      <c r="EOX194"/>
      <c r="EOY194"/>
      <c r="EOZ194"/>
      <c r="EPA194"/>
      <c r="EPB194"/>
      <c r="EPC194"/>
      <c r="EPD194"/>
      <c r="EPE194"/>
      <c r="EPF194"/>
      <c r="EPG194"/>
      <c r="EPH194"/>
      <c r="EPI194"/>
      <c r="EPJ194"/>
      <c r="EPK194"/>
      <c r="EPL194"/>
      <c r="EPM194"/>
      <c r="EPN194"/>
      <c r="EPO194"/>
      <c r="EPP194"/>
      <c r="EPQ194"/>
      <c r="EPR194"/>
      <c r="EPS194"/>
      <c r="EPT194"/>
      <c r="EPU194"/>
      <c r="EPV194"/>
      <c r="EPW194"/>
      <c r="EPX194"/>
      <c r="EPY194"/>
      <c r="EPZ194"/>
      <c r="EQA194"/>
      <c r="EQB194"/>
      <c r="EQC194"/>
      <c r="EQD194"/>
      <c r="EQE194"/>
      <c r="EQF194"/>
      <c r="EQG194"/>
      <c r="EQH194"/>
      <c r="EQI194"/>
      <c r="EQJ194"/>
      <c r="EQK194"/>
      <c r="EQL194"/>
      <c r="EQM194"/>
      <c r="EQN194"/>
      <c r="EQO194"/>
      <c r="EQP194"/>
      <c r="EQQ194"/>
      <c r="EQR194"/>
      <c r="EQS194"/>
      <c r="EQT194"/>
      <c r="EQU194"/>
      <c r="EQV194"/>
      <c r="EQW194"/>
      <c r="EQX194"/>
      <c r="EQY194"/>
      <c r="EQZ194"/>
      <c r="ERA194"/>
      <c r="ERB194"/>
      <c r="ERC194"/>
      <c r="ERD194"/>
      <c r="ERE194"/>
      <c r="ERF194"/>
      <c r="ERG194"/>
      <c r="ERH194"/>
      <c r="ERI194"/>
      <c r="ERJ194"/>
      <c r="ERK194"/>
      <c r="ERL194"/>
      <c r="ERM194"/>
      <c r="ERN194"/>
      <c r="ERO194"/>
      <c r="ERP194"/>
      <c r="ERQ194"/>
      <c r="ERR194"/>
      <c r="ERS194"/>
      <c r="ERT194"/>
      <c r="ERU194"/>
      <c r="ERV194"/>
      <c r="ERW194"/>
      <c r="ERX194"/>
      <c r="ERY194"/>
      <c r="ERZ194"/>
      <c r="ESA194"/>
      <c r="ESB194"/>
      <c r="ESC194"/>
      <c r="ESD194"/>
      <c r="ESE194"/>
      <c r="ESF194"/>
      <c r="ESG194"/>
      <c r="ESH194"/>
      <c r="ESI194"/>
      <c r="ESJ194"/>
      <c r="ESK194"/>
      <c r="ESL194"/>
      <c r="ESM194"/>
      <c r="ESN194"/>
      <c r="ESO194"/>
      <c r="ESP194"/>
      <c r="ESQ194"/>
      <c r="ESR194"/>
      <c r="ESS194"/>
      <c r="EST194"/>
      <c r="ESU194"/>
      <c r="ESV194"/>
      <c r="ESW194"/>
      <c r="ESX194"/>
      <c r="ESY194"/>
      <c r="ESZ194"/>
      <c r="ETA194"/>
      <c r="ETB194"/>
      <c r="ETC194"/>
      <c r="ETD194"/>
      <c r="ETE194"/>
      <c r="ETF194"/>
      <c r="ETG194"/>
      <c r="ETH194"/>
      <c r="ETI194"/>
      <c r="ETJ194"/>
      <c r="ETK194"/>
      <c r="ETL194"/>
      <c r="ETM194"/>
      <c r="ETN194"/>
      <c r="ETO194"/>
      <c r="ETP194"/>
      <c r="ETQ194"/>
      <c r="ETR194"/>
      <c r="ETS194"/>
      <c r="ETT194"/>
      <c r="ETU194"/>
      <c r="ETV194"/>
      <c r="ETW194"/>
      <c r="ETX194"/>
      <c r="ETY194"/>
      <c r="ETZ194"/>
      <c r="EUA194"/>
      <c r="EUB194"/>
      <c r="EUC194"/>
      <c r="EUD194"/>
      <c r="EUE194"/>
      <c r="EUF194"/>
      <c r="EUG194"/>
      <c r="EUH194"/>
      <c r="EUI194"/>
      <c r="EUJ194"/>
      <c r="EUK194"/>
      <c r="EUL194"/>
      <c r="EUM194"/>
      <c r="EUN194"/>
      <c r="EUO194"/>
      <c r="EUP194"/>
      <c r="EUQ194"/>
      <c r="EUR194"/>
      <c r="EUS194"/>
      <c r="EUT194"/>
      <c r="EUU194"/>
      <c r="EUV194"/>
      <c r="EUW194"/>
      <c r="EUX194"/>
      <c r="EUY194"/>
      <c r="EUZ194"/>
      <c r="EVA194"/>
      <c r="EVB194"/>
      <c r="EVC194"/>
      <c r="EVD194"/>
      <c r="EVE194"/>
      <c r="EVF194"/>
      <c r="EVG194"/>
      <c r="EVH194"/>
      <c r="EVI194"/>
      <c r="EVJ194"/>
      <c r="EVK194"/>
      <c r="EVL194"/>
      <c r="EVM194"/>
      <c r="EVN194"/>
      <c r="EVO194"/>
      <c r="EVP194"/>
      <c r="EVQ194"/>
      <c r="EVR194"/>
      <c r="EVS194"/>
      <c r="EVT194"/>
      <c r="EVU194"/>
      <c r="EVV194"/>
      <c r="EVW194"/>
      <c r="EVX194"/>
      <c r="EVY194"/>
      <c r="EVZ194"/>
      <c r="EWA194"/>
      <c r="EWB194"/>
      <c r="EWC194"/>
      <c r="EWD194"/>
      <c r="EWE194"/>
      <c r="EWF194"/>
      <c r="EWG194"/>
      <c r="EWH194"/>
      <c r="EWI194"/>
      <c r="EWJ194"/>
      <c r="EWK194"/>
      <c r="EWL194"/>
      <c r="EWM194"/>
      <c r="EWN194"/>
      <c r="EWO194"/>
      <c r="EWP194"/>
      <c r="EWQ194"/>
      <c r="EWR194"/>
      <c r="EWS194"/>
      <c r="EWT194"/>
      <c r="EWU194"/>
      <c r="EWV194"/>
      <c r="EWW194"/>
      <c r="EWX194"/>
      <c r="EWY194"/>
      <c r="EWZ194"/>
      <c r="EXA194"/>
      <c r="EXB194"/>
      <c r="EXC194"/>
      <c r="EXD194"/>
      <c r="EXE194"/>
      <c r="EXF194"/>
      <c r="EXG194"/>
      <c r="EXH194"/>
      <c r="EXI194"/>
      <c r="EXJ194"/>
      <c r="EXK194"/>
      <c r="EXL194"/>
      <c r="EXM194"/>
      <c r="EXN194"/>
      <c r="EXO194"/>
      <c r="EXP194"/>
      <c r="EXQ194"/>
      <c r="EXR194"/>
      <c r="EXS194"/>
      <c r="EXT194"/>
      <c r="EXU194"/>
      <c r="EXV194"/>
      <c r="EXW194"/>
      <c r="EXX194"/>
      <c r="EXY194"/>
      <c r="EXZ194"/>
      <c r="EYA194"/>
      <c r="EYB194"/>
      <c r="EYC194"/>
      <c r="EYD194"/>
      <c r="EYE194"/>
      <c r="EYF194"/>
      <c r="EYG194"/>
      <c r="EYH194"/>
      <c r="EYI194"/>
      <c r="EYJ194"/>
      <c r="EYK194"/>
      <c r="EYL194"/>
      <c r="EYM194"/>
      <c r="EYN194"/>
      <c r="EYO194"/>
      <c r="EYP194"/>
      <c r="EYQ194"/>
      <c r="EYR194"/>
      <c r="EYS194"/>
      <c r="EYT194"/>
      <c r="EYU194"/>
      <c r="EYV194"/>
      <c r="EYW194"/>
      <c r="EYX194"/>
      <c r="EYY194"/>
      <c r="EYZ194"/>
      <c r="EZA194"/>
      <c r="EZB194"/>
      <c r="EZC194"/>
      <c r="EZD194"/>
      <c r="EZE194"/>
      <c r="EZF194"/>
      <c r="EZG194"/>
      <c r="EZH194"/>
      <c r="EZI194"/>
      <c r="EZJ194"/>
      <c r="EZK194"/>
      <c r="EZL194"/>
      <c r="EZM194"/>
      <c r="EZN194"/>
      <c r="EZO194"/>
      <c r="EZP194"/>
      <c r="EZQ194"/>
      <c r="EZR194"/>
      <c r="EZS194"/>
      <c r="EZT194"/>
      <c r="EZU194"/>
      <c r="EZV194"/>
      <c r="EZW194"/>
      <c r="EZX194"/>
      <c r="EZY194"/>
      <c r="EZZ194"/>
      <c r="FAA194"/>
      <c r="FAB194"/>
      <c r="FAC194"/>
      <c r="FAD194"/>
      <c r="FAE194"/>
      <c r="FAF194"/>
      <c r="FAG194"/>
      <c r="FAH194"/>
      <c r="FAI194"/>
      <c r="FAJ194"/>
      <c r="FAK194"/>
      <c r="FAL194"/>
      <c r="FAM194"/>
      <c r="FAN194"/>
      <c r="FAO194"/>
      <c r="FAP194"/>
      <c r="FAQ194"/>
      <c r="FAR194"/>
      <c r="FAS194"/>
      <c r="FAT194"/>
      <c r="FAU194"/>
      <c r="FAV194"/>
      <c r="FAW194"/>
      <c r="FAX194"/>
      <c r="FAY194"/>
      <c r="FAZ194"/>
      <c r="FBA194"/>
      <c r="FBB194"/>
      <c r="FBC194"/>
      <c r="FBD194"/>
      <c r="FBE194"/>
      <c r="FBF194"/>
      <c r="FBG194"/>
      <c r="FBH194"/>
      <c r="FBI194"/>
      <c r="FBJ194"/>
      <c r="FBK194"/>
      <c r="FBL194"/>
      <c r="FBM194"/>
      <c r="FBN194"/>
      <c r="FBO194"/>
      <c r="FBP194"/>
      <c r="FBQ194"/>
      <c r="FBR194"/>
      <c r="FBS194"/>
      <c r="FBT194"/>
      <c r="FBU194"/>
      <c r="FBV194"/>
      <c r="FBW194"/>
      <c r="FBX194"/>
      <c r="FBY194"/>
      <c r="FBZ194"/>
      <c r="FCA194"/>
      <c r="FCB194"/>
      <c r="FCC194"/>
      <c r="FCD194"/>
      <c r="FCE194"/>
      <c r="FCF194"/>
      <c r="FCG194"/>
      <c r="FCH194"/>
      <c r="FCI194"/>
      <c r="FCJ194"/>
      <c r="FCK194"/>
      <c r="FCL194"/>
      <c r="FCM194"/>
      <c r="FCN194"/>
      <c r="FCO194"/>
      <c r="FCP194"/>
      <c r="FCQ194"/>
      <c r="FCR194"/>
      <c r="FCS194"/>
      <c r="FCT194"/>
      <c r="FCU194"/>
      <c r="FCV194"/>
      <c r="FCW194"/>
      <c r="FCX194"/>
      <c r="FCY194"/>
      <c r="FCZ194"/>
      <c r="FDA194"/>
      <c r="FDB194"/>
      <c r="FDC194"/>
      <c r="FDD194"/>
      <c r="FDE194"/>
      <c r="FDF194"/>
      <c r="FDG194"/>
      <c r="FDH194"/>
      <c r="FDI194"/>
      <c r="FDJ194"/>
      <c r="FDK194"/>
      <c r="FDL194"/>
      <c r="FDM194"/>
      <c r="FDN194"/>
      <c r="FDO194"/>
      <c r="FDP194"/>
      <c r="FDQ194"/>
      <c r="FDR194"/>
      <c r="FDS194"/>
      <c r="FDT194"/>
      <c r="FDU194"/>
      <c r="FDV194"/>
      <c r="FDW194"/>
      <c r="FDX194"/>
      <c r="FDY194"/>
      <c r="FDZ194"/>
      <c r="FEA194"/>
      <c r="FEB194"/>
      <c r="FEC194"/>
      <c r="FED194"/>
      <c r="FEE194"/>
      <c r="FEF194"/>
      <c r="FEG194"/>
      <c r="FEH194"/>
      <c r="FEI194"/>
      <c r="FEJ194"/>
      <c r="FEK194"/>
      <c r="FEL194"/>
      <c r="FEM194"/>
      <c r="FEN194"/>
      <c r="FEO194"/>
      <c r="FEP194"/>
      <c r="FEQ194"/>
      <c r="FER194"/>
      <c r="FES194"/>
      <c r="FET194"/>
      <c r="FEU194"/>
      <c r="FEV194"/>
      <c r="FEW194"/>
      <c r="FEX194"/>
      <c r="FEY194"/>
      <c r="FEZ194"/>
      <c r="FFA194"/>
      <c r="FFB194"/>
      <c r="FFC194"/>
      <c r="FFD194"/>
      <c r="FFE194"/>
      <c r="FFF194"/>
      <c r="FFG194"/>
      <c r="FFH194"/>
      <c r="FFI194"/>
      <c r="FFJ194"/>
      <c r="FFK194"/>
      <c r="FFL194"/>
      <c r="FFM194"/>
      <c r="FFN194"/>
      <c r="FFO194"/>
      <c r="FFP194"/>
      <c r="FFQ194"/>
      <c r="FFR194"/>
      <c r="FFS194"/>
      <c r="FFT194"/>
      <c r="FFU194"/>
      <c r="FFV194"/>
      <c r="FFW194"/>
      <c r="FFX194"/>
      <c r="FFY194"/>
      <c r="FFZ194"/>
      <c r="FGA194"/>
      <c r="FGB194"/>
      <c r="FGC194"/>
      <c r="FGD194"/>
      <c r="FGE194"/>
      <c r="FGF194"/>
      <c r="FGG194"/>
      <c r="FGH194"/>
      <c r="FGI194"/>
      <c r="FGJ194"/>
      <c r="FGK194"/>
      <c r="FGL194"/>
      <c r="FGM194"/>
      <c r="FGN194"/>
      <c r="FGO194"/>
      <c r="FGP194"/>
      <c r="FGQ194"/>
      <c r="FGR194"/>
      <c r="FGS194"/>
      <c r="FGT194"/>
      <c r="FGU194"/>
      <c r="FGV194"/>
      <c r="FGW194"/>
      <c r="FGX194"/>
      <c r="FGY194"/>
      <c r="FGZ194"/>
      <c r="FHA194"/>
      <c r="FHB194"/>
      <c r="FHC194"/>
      <c r="FHD194"/>
      <c r="FHE194"/>
      <c r="FHF194"/>
      <c r="FHG194"/>
      <c r="FHH194"/>
      <c r="FHI194"/>
      <c r="FHJ194"/>
      <c r="FHK194"/>
      <c r="FHL194"/>
      <c r="FHM194"/>
      <c r="FHN194"/>
      <c r="FHO194"/>
      <c r="FHP194"/>
      <c r="FHQ194"/>
      <c r="FHR194"/>
      <c r="FHS194"/>
      <c r="FHT194"/>
      <c r="FHU194"/>
      <c r="FHV194"/>
      <c r="FHW194"/>
      <c r="FHX194"/>
      <c r="FHY194"/>
      <c r="FHZ194"/>
      <c r="FIA194"/>
      <c r="FIB194"/>
      <c r="FIC194"/>
      <c r="FID194"/>
      <c r="FIE194"/>
      <c r="FIF194"/>
      <c r="FIG194"/>
      <c r="FIH194"/>
      <c r="FII194"/>
      <c r="FIJ194"/>
      <c r="FIK194"/>
      <c r="FIL194"/>
      <c r="FIM194"/>
      <c r="FIN194"/>
      <c r="FIO194"/>
      <c r="FIP194"/>
      <c r="FIQ194"/>
      <c r="FIR194"/>
      <c r="FIS194"/>
      <c r="FIT194"/>
      <c r="FIU194"/>
      <c r="FIV194"/>
      <c r="FIW194"/>
      <c r="FIX194"/>
      <c r="FIY194"/>
      <c r="FIZ194"/>
      <c r="FJA194"/>
      <c r="FJB194"/>
      <c r="FJC194"/>
      <c r="FJD194"/>
      <c r="FJE194"/>
      <c r="FJF194"/>
      <c r="FJG194"/>
      <c r="FJH194"/>
      <c r="FJI194"/>
      <c r="FJJ194"/>
      <c r="FJK194"/>
      <c r="FJL194"/>
      <c r="FJM194"/>
      <c r="FJN194"/>
      <c r="FJO194"/>
      <c r="FJP194"/>
      <c r="FJQ194"/>
      <c r="FJR194"/>
      <c r="FJS194"/>
      <c r="FJT194"/>
      <c r="FJU194"/>
      <c r="FJV194"/>
      <c r="FJW194"/>
      <c r="FJX194"/>
      <c r="FJY194"/>
      <c r="FJZ194"/>
      <c r="FKA194"/>
      <c r="FKB194"/>
      <c r="FKC194"/>
      <c r="FKD194"/>
      <c r="FKE194"/>
      <c r="FKF194"/>
      <c r="FKG194"/>
      <c r="FKH194"/>
      <c r="FKI194"/>
      <c r="FKJ194"/>
      <c r="FKK194"/>
      <c r="FKL194"/>
      <c r="FKM194"/>
      <c r="FKN194"/>
      <c r="FKO194"/>
      <c r="FKP194"/>
      <c r="FKQ194"/>
      <c r="FKR194"/>
      <c r="FKS194"/>
      <c r="FKT194"/>
      <c r="FKU194"/>
      <c r="FKV194"/>
      <c r="FKW194"/>
      <c r="FKX194"/>
      <c r="FKY194"/>
      <c r="FKZ194"/>
      <c r="FLA194"/>
      <c r="FLB194"/>
      <c r="FLC194"/>
      <c r="FLD194"/>
      <c r="FLE194"/>
      <c r="FLF194"/>
      <c r="FLG194"/>
      <c r="FLH194"/>
      <c r="FLI194"/>
      <c r="FLJ194"/>
      <c r="FLK194"/>
      <c r="FLL194"/>
      <c r="FLM194"/>
      <c r="FLN194"/>
      <c r="FLO194"/>
      <c r="FLP194"/>
      <c r="FLQ194"/>
      <c r="FLR194"/>
      <c r="FLS194"/>
      <c r="FLT194"/>
      <c r="FLU194"/>
      <c r="FLV194"/>
      <c r="FLW194"/>
      <c r="FLX194"/>
      <c r="FLY194"/>
      <c r="FLZ194"/>
      <c r="FMA194"/>
      <c r="FMB194"/>
      <c r="FMC194"/>
      <c r="FMD194"/>
      <c r="FME194"/>
      <c r="FMF194"/>
      <c r="FMG194"/>
      <c r="FMH194"/>
      <c r="FMI194"/>
      <c r="FMJ194"/>
      <c r="FMK194"/>
      <c r="FML194"/>
      <c r="FMM194"/>
      <c r="FMN194"/>
      <c r="FMO194"/>
      <c r="FMP194"/>
      <c r="FMQ194"/>
      <c r="FMR194"/>
      <c r="FMS194"/>
      <c r="FMT194"/>
      <c r="FMU194"/>
      <c r="FMV194"/>
      <c r="FMW194"/>
      <c r="FMX194"/>
      <c r="FMY194"/>
      <c r="FMZ194"/>
      <c r="FNA194"/>
      <c r="FNB194"/>
      <c r="FNC194"/>
      <c r="FND194"/>
      <c r="FNE194"/>
      <c r="FNF194"/>
      <c r="FNG194"/>
      <c r="FNH194"/>
      <c r="FNI194"/>
      <c r="FNJ194"/>
      <c r="FNK194"/>
      <c r="FNL194"/>
      <c r="FNM194"/>
      <c r="FNN194"/>
      <c r="FNO194"/>
      <c r="FNP194"/>
      <c r="FNQ194"/>
      <c r="FNR194"/>
      <c r="FNS194"/>
      <c r="FNT194"/>
      <c r="FNU194"/>
      <c r="FNV194"/>
      <c r="FNW194"/>
      <c r="FNX194"/>
      <c r="FNY194"/>
      <c r="FNZ194"/>
      <c r="FOA194"/>
      <c r="FOB194"/>
      <c r="FOC194"/>
      <c r="FOD194"/>
      <c r="FOE194"/>
      <c r="FOF194"/>
      <c r="FOG194"/>
      <c r="FOH194"/>
      <c r="FOI194"/>
      <c r="FOJ194"/>
      <c r="FOK194"/>
      <c r="FOL194"/>
      <c r="FOM194"/>
      <c r="FON194"/>
      <c r="FOO194"/>
      <c r="FOP194"/>
      <c r="FOQ194"/>
      <c r="FOR194"/>
      <c r="FOS194"/>
      <c r="FOT194"/>
      <c r="FOU194"/>
      <c r="FOV194"/>
      <c r="FOW194"/>
      <c r="FOX194"/>
      <c r="FOY194"/>
      <c r="FOZ194"/>
      <c r="FPA194"/>
      <c r="FPB194"/>
      <c r="FPC194"/>
      <c r="FPD194"/>
      <c r="FPE194"/>
      <c r="FPF194"/>
      <c r="FPG194"/>
      <c r="FPH194"/>
      <c r="FPI194"/>
      <c r="FPJ194"/>
      <c r="FPK194"/>
      <c r="FPL194"/>
      <c r="FPM194"/>
      <c r="FPN194"/>
      <c r="FPO194"/>
      <c r="FPP194"/>
      <c r="FPQ194"/>
      <c r="FPR194"/>
      <c r="FPS194"/>
      <c r="FPT194"/>
      <c r="FPU194"/>
      <c r="FPV194"/>
      <c r="FPW194"/>
      <c r="FPX194"/>
      <c r="FPY194"/>
      <c r="FPZ194"/>
      <c r="FQA194"/>
      <c r="FQB194"/>
      <c r="FQC194"/>
      <c r="FQD194"/>
      <c r="FQE194"/>
      <c r="FQF194"/>
      <c r="FQG194"/>
      <c r="FQH194"/>
      <c r="FQI194"/>
      <c r="FQJ194"/>
      <c r="FQK194"/>
      <c r="FQL194"/>
      <c r="FQM194"/>
      <c r="FQN194"/>
      <c r="FQO194"/>
      <c r="FQP194"/>
      <c r="FQQ194"/>
      <c r="FQR194"/>
      <c r="FQS194"/>
      <c r="FQT194"/>
      <c r="FQU194"/>
      <c r="FQV194"/>
      <c r="FQW194"/>
      <c r="FQX194"/>
      <c r="FQY194"/>
      <c r="FQZ194"/>
      <c r="FRA194"/>
      <c r="FRB194"/>
      <c r="FRC194"/>
      <c r="FRD194"/>
      <c r="FRE194"/>
      <c r="FRF194"/>
      <c r="FRG194"/>
      <c r="FRH194"/>
      <c r="FRI194"/>
      <c r="FRJ194"/>
      <c r="FRK194"/>
      <c r="FRL194"/>
      <c r="FRM194"/>
      <c r="FRN194"/>
      <c r="FRO194"/>
      <c r="FRP194"/>
      <c r="FRQ194"/>
      <c r="FRR194"/>
      <c r="FRS194"/>
      <c r="FRT194"/>
      <c r="FRU194"/>
      <c r="FRV194"/>
      <c r="FRW194"/>
      <c r="FRX194"/>
      <c r="FRY194"/>
      <c r="FRZ194"/>
      <c r="FSA194"/>
      <c r="FSB194"/>
      <c r="FSC194"/>
      <c r="FSD194"/>
      <c r="FSE194"/>
      <c r="FSF194"/>
      <c r="FSG194"/>
      <c r="FSH194"/>
      <c r="FSI194"/>
      <c r="FSJ194"/>
      <c r="FSK194"/>
      <c r="FSL194"/>
      <c r="FSM194"/>
      <c r="FSN194"/>
      <c r="FSO194"/>
      <c r="FSP194"/>
      <c r="FSQ194"/>
      <c r="FSR194"/>
      <c r="FSS194"/>
      <c r="FST194"/>
      <c r="FSU194"/>
      <c r="FSV194"/>
      <c r="FSW194"/>
      <c r="FSX194"/>
      <c r="FSY194"/>
      <c r="FSZ194"/>
      <c r="FTA194"/>
      <c r="FTB194"/>
      <c r="FTC194"/>
      <c r="FTD194"/>
      <c r="FTE194"/>
      <c r="FTF194"/>
      <c r="FTG194"/>
      <c r="FTH194"/>
      <c r="FTI194"/>
      <c r="FTJ194"/>
      <c r="FTK194"/>
      <c r="FTL194"/>
      <c r="FTM194"/>
      <c r="FTN194"/>
      <c r="FTO194"/>
      <c r="FTP194"/>
      <c r="FTQ194"/>
      <c r="FTR194"/>
      <c r="FTS194"/>
      <c r="FTT194"/>
      <c r="FTU194"/>
      <c r="FTV194"/>
      <c r="FTW194"/>
      <c r="FTX194"/>
      <c r="FTY194"/>
      <c r="FTZ194"/>
      <c r="FUA194"/>
      <c r="FUB194"/>
      <c r="FUC194"/>
      <c r="FUD194"/>
      <c r="FUE194"/>
      <c r="FUF194"/>
      <c r="FUG194"/>
      <c r="FUH194"/>
      <c r="FUI194"/>
      <c r="FUJ194"/>
      <c r="FUK194"/>
      <c r="FUL194"/>
      <c r="FUM194"/>
      <c r="FUN194"/>
      <c r="FUO194"/>
      <c r="FUP194"/>
      <c r="FUQ194"/>
      <c r="FUR194"/>
      <c r="FUS194"/>
      <c r="FUT194"/>
      <c r="FUU194"/>
      <c r="FUV194"/>
      <c r="FUW194"/>
      <c r="FUX194"/>
      <c r="FUY194"/>
      <c r="FUZ194"/>
      <c r="FVA194"/>
      <c r="FVB194"/>
      <c r="FVC194"/>
      <c r="FVD194"/>
      <c r="FVE194"/>
      <c r="FVF194"/>
      <c r="FVG194"/>
      <c r="FVH194"/>
      <c r="FVI194"/>
      <c r="FVJ194"/>
      <c r="FVK194"/>
      <c r="FVL194"/>
      <c r="FVM194"/>
      <c r="FVN194"/>
      <c r="FVO194"/>
      <c r="FVP194"/>
      <c r="FVQ194"/>
      <c r="FVR194"/>
      <c r="FVS194"/>
      <c r="FVT194"/>
      <c r="FVU194"/>
      <c r="FVV194"/>
      <c r="FVW194"/>
      <c r="FVX194"/>
      <c r="FVY194"/>
      <c r="FVZ194"/>
      <c r="FWA194"/>
      <c r="FWB194"/>
      <c r="FWC194"/>
      <c r="FWD194"/>
      <c r="FWE194"/>
      <c r="FWF194"/>
      <c r="FWG194"/>
      <c r="FWH194"/>
      <c r="FWI194"/>
      <c r="FWJ194"/>
      <c r="FWK194"/>
      <c r="FWL194"/>
      <c r="FWM194"/>
      <c r="FWN194"/>
      <c r="FWO194"/>
      <c r="FWP194"/>
      <c r="FWQ194"/>
      <c r="FWR194"/>
      <c r="FWS194"/>
      <c r="FWT194"/>
      <c r="FWU194"/>
      <c r="FWV194"/>
      <c r="FWW194"/>
      <c r="FWX194"/>
      <c r="FWY194"/>
      <c r="FWZ194"/>
      <c r="FXA194"/>
      <c r="FXB194"/>
      <c r="FXC194"/>
      <c r="FXD194"/>
      <c r="FXE194"/>
      <c r="FXF194"/>
      <c r="FXG194"/>
      <c r="FXH194"/>
      <c r="FXI194"/>
      <c r="FXJ194"/>
      <c r="FXK194"/>
      <c r="FXL194"/>
      <c r="FXM194"/>
      <c r="FXN194"/>
      <c r="FXO194"/>
      <c r="FXP194"/>
      <c r="FXQ194"/>
      <c r="FXR194"/>
      <c r="FXS194"/>
      <c r="FXT194"/>
      <c r="FXU194"/>
      <c r="FXV194"/>
      <c r="FXW194"/>
      <c r="FXX194"/>
      <c r="FXY194"/>
      <c r="FXZ194"/>
      <c r="FYA194"/>
      <c r="FYB194"/>
      <c r="FYC194"/>
      <c r="FYD194"/>
      <c r="FYE194"/>
      <c r="FYF194"/>
      <c r="FYG194"/>
      <c r="FYH194"/>
      <c r="FYI194"/>
      <c r="FYJ194"/>
      <c r="FYK194"/>
      <c r="FYL194"/>
      <c r="FYM194"/>
      <c r="FYN194"/>
      <c r="FYO194"/>
      <c r="FYP194"/>
      <c r="FYQ194"/>
      <c r="FYR194"/>
      <c r="FYS194"/>
      <c r="FYT194"/>
      <c r="FYU194"/>
      <c r="FYV194"/>
      <c r="FYW194"/>
      <c r="FYX194"/>
      <c r="FYY194"/>
      <c r="FYZ194"/>
      <c r="FZA194"/>
      <c r="FZB194"/>
      <c r="FZC194"/>
      <c r="FZD194"/>
      <c r="FZE194"/>
      <c r="FZF194"/>
      <c r="FZG194"/>
      <c r="FZH194"/>
      <c r="FZI194"/>
      <c r="FZJ194"/>
      <c r="FZK194"/>
      <c r="FZL194"/>
      <c r="FZM194"/>
      <c r="FZN194"/>
      <c r="FZO194"/>
      <c r="FZP194"/>
      <c r="FZQ194"/>
      <c r="FZR194"/>
      <c r="FZS194"/>
      <c r="FZT194"/>
      <c r="FZU194"/>
      <c r="FZV194"/>
      <c r="FZW194"/>
      <c r="FZX194"/>
      <c r="FZY194"/>
      <c r="FZZ194"/>
      <c r="GAA194"/>
      <c r="GAB194"/>
      <c r="GAC194"/>
      <c r="GAD194"/>
      <c r="GAE194"/>
      <c r="GAF194"/>
      <c r="GAG194"/>
      <c r="GAH194"/>
      <c r="GAI194"/>
      <c r="GAJ194"/>
      <c r="GAK194"/>
      <c r="GAL194"/>
      <c r="GAM194"/>
      <c r="GAN194"/>
      <c r="GAO194"/>
      <c r="GAP194"/>
      <c r="GAQ194"/>
      <c r="GAR194"/>
      <c r="GAS194"/>
      <c r="GAT194"/>
      <c r="GAU194"/>
      <c r="GAV194"/>
      <c r="GAW194"/>
      <c r="GAX194"/>
      <c r="GAY194"/>
      <c r="GAZ194"/>
      <c r="GBA194"/>
      <c r="GBB194"/>
      <c r="GBC194"/>
      <c r="GBD194"/>
      <c r="GBE194"/>
      <c r="GBF194"/>
      <c r="GBG194"/>
      <c r="GBH194"/>
      <c r="GBI194"/>
      <c r="GBJ194"/>
      <c r="GBK194"/>
      <c r="GBL194"/>
      <c r="GBM194"/>
      <c r="GBN194"/>
      <c r="GBO194"/>
      <c r="GBP194"/>
      <c r="GBQ194"/>
      <c r="GBR194"/>
      <c r="GBS194"/>
      <c r="GBT194"/>
      <c r="GBU194"/>
      <c r="GBV194"/>
      <c r="GBW194"/>
      <c r="GBX194"/>
      <c r="GBY194"/>
      <c r="GBZ194"/>
      <c r="GCA194"/>
      <c r="GCB194"/>
      <c r="GCC194"/>
      <c r="GCD194"/>
      <c r="GCE194"/>
      <c r="GCF194"/>
      <c r="GCG194"/>
      <c r="GCH194"/>
      <c r="GCI194"/>
      <c r="GCJ194"/>
      <c r="GCK194"/>
      <c r="GCL194"/>
      <c r="GCM194"/>
      <c r="GCN194"/>
      <c r="GCO194"/>
      <c r="GCP194"/>
      <c r="GCQ194"/>
      <c r="GCR194"/>
      <c r="GCS194"/>
      <c r="GCT194"/>
      <c r="GCU194"/>
      <c r="GCV194"/>
      <c r="GCW194"/>
      <c r="GCX194"/>
      <c r="GCY194"/>
      <c r="GCZ194"/>
      <c r="GDA194"/>
      <c r="GDB194"/>
      <c r="GDC194"/>
      <c r="GDD194"/>
      <c r="GDE194"/>
      <c r="GDF194"/>
      <c r="GDG194"/>
      <c r="GDH194"/>
      <c r="GDI194"/>
      <c r="GDJ194"/>
      <c r="GDK194"/>
      <c r="GDL194"/>
      <c r="GDM194"/>
      <c r="GDN194"/>
      <c r="GDO194"/>
      <c r="GDP194"/>
      <c r="GDQ194"/>
      <c r="GDR194"/>
      <c r="GDS194"/>
      <c r="GDT194"/>
      <c r="GDU194"/>
      <c r="GDV194"/>
      <c r="GDW194"/>
      <c r="GDX194"/>
      <c r="GDY194"/>
      <c r="GDZ194"/>
      <c r="GEA194"/>
      <c r="GEB194"/>
      <c r="GEC194"/>
      <c r="GED194"/>
      <c r="GEE194"/>
      <c r="GEF194"/>
      <c r="GEG194"/>
      <c r="GEH194"/>
      <c r="GEI194"/>
      <c r="GEJ194"/>
      <c r="GEK194"/>
      <c r="GEL194"/>
      <c r="GEM194"/>
      <c r="GEN194"/>
      <c r="GEO194"/>
      <c r="GEP194"/>
      <c r="GEQ194"/>
      <c r="GER194"/>
      <c r="GES194"/>
      <c r="GET194"/>
      <c r="GEU194"/>
      <c r="GEV194"/>
      <c r="GEW194"/>
      <c r="GEX194"/>
      <c r="GEY194"/>
      <c r="GEZ194"/>
      <c r="GFA194"/>
      <c r="GFB194"/>
      <c r="GFC194"/>
      <c r="GFD194"/>
      <c r="GFE194"/>
      <c r="GFF194"/>
      <c r="GFG194"/>
      <c r="GFH194"/>
      <c r="GFI194"/>
      <c r="GFJ194"/>
      <c r="GFK194"/>
      <c r="GFL194"/>
      <c r="GFM194"/>
      <c r="GFN194"/>
      <c r="GFO194"/>
      <c r="GFP194"/>
      <c r="GFQ194"/>
      <c r="GFR194"/>
      <c r="GFS194"/>
      <c r="GFT194"/>
      <c r="GFU194"/>
      <c r="GFV194"/>
      <c r="GFW194"/>
      <c r="GFX194"/>
      <c r="GFY194"/>
      <c r="GFZ194"/>
      <c r="GGA194"/>
      <c r="GGB194"/>
      <c r="GGC194"/>
      <c r="GGD194"/>
      <c r="GGE194"/>
      <c r="GGF194"/>
      <c r="GGG194"/>
      <c r="GGH194"/>
      <c r="GGI194"/>
      <c r="GGJ194"/>
      <c r="GGK194"/>
      <c r="GGL194"/>
      <c r="GGM194"/>
      <c r="GGN194"/>
      <c r="GGO194"/>
      <c r="GGP194"/>
      <c r="GGQ194"/>
      <c r="GGR194"/>
      <c r="GGS194"/>
      <c r="GGT194"/>
      <c r="GGU194"/>
      <c r="GGV194"/>
      <c r="GGW194"/>
      <c r="GGX194"/>
      <c r="GGY194"/>
      <c r="GGZ194"/>
      <c r="GHA194"/>
      <c r="GHB194"/>
      <c r="GHC194"/>
      <c r="GHD194"/>
      <c r="GHE194"/>
      <c r="GHF194"/>
      <c r="GHG194"/>
      <c r="GHH194"/>
      <c r="GHI194"/>
      <c r="GHJ194"/>
      <c r="GHK194"/>
      <c r="GHL194"/>
      <c r="GHM194"/>
      <c r="GHN194"/>
      <c r="GHO194"/>
      <c r="GHP194"/>
      <c r="GHQ194"/>
      <c r="GHR194"/>
      <c r="GHS194"/>
      <c r="GHT194"/>
      <c r="GHU194"/>
      <c r="GHV194"/>
      <c r="GHW194"/>
      <c r="GHX194"/>
      <c r="GHY194"/>
      <c r="GHZ194"/>
      <c r="GIA194"/>
      <c r="GIB194"/>
      <c r="GIC194"/>
      <c r="GID194"/>
      <c r="GIE194"/>
      <c r="GIF194"/>
      <c r="GIG194"/>
      <c r="GIH194"/>
      <c r="GII194"/>
      <c r="GIJ194"/>
      <c r="GIK194"/>
      <c r="GIL194"/>
      <c r="GIM194"/>
      <c r="GIN194"/>
      <c r="GIO194"/>
      <c r="GIP194"/>
      <c r="GIQ194"/>
      <c r="GIR194"/>
      <c r="GIS194"/>
      <c r="GIT194"/>
      <c r="GIU194"/>
      <c r="GIV194"/>
      <c r="GIW194"/>
      <c r="GIX194"/>
      <c r="GIY194"/>
      <c r="GIZ194"/>
      <c r="GJA194"/>
      <c r="GJB194"/>
      <c r="GJC194"/>
      <c r="GJD194"/>
      <c r="GJE194"/>
      <c r="GJF194"/>
      <c r="GJG194"/>
      <c r="GJH194"/>
      <c r="GJI194"/>
      <c r="GJJ194"/>
      <c r="GJK194"/>
      <c r="GJL194"/>
      <c r="GJM194"/>
      <c r="GJN194"/>
      <c r="GJO194"/>
      <c r="GJP194"/>
      <c r="GJQ194"/>
      <c r="GJR194"/>
      <c r="GJS194"/>
      <c r="GJT194"/>
      <c r="GJU194"/>
      <c r="GJV194"/>
      <c r="GJW194"/>
      <c r="GJX194"/>
      <c r="GJY194"/>
      <c r="GJZ194"/>
      <c r="GKA194"/>
      <c r="GKB194"/>
      <c r="GKC194"/>
      <c r="GKD194"/>
      <c r="GKE194"/>
      <c r="GKF194"/>
      <c r="GKG194"/>
      <c r="GKH194"/>
      <c r="GKI194"/>
      <c r="GKJ194"/>
      <c r="GKK194"/>
      <c r="GKL194"/>
      <c r="GKM194"/>
      <c r="GKN194"/>
      <c r="GKO194"/>
      <c r="GKP194"/>
      <c r="GKQ194"/>
      <c r="GKR194"/>
      <c r="GKS194"/>
      <c r="GKT194"/>
      <c r="GKU194"/>
      <c r="GKV194"/>
      <c r="GKW194"/>
      <c r="GKX194"/>
      <c r="GKY194"/>
      <c r="GKZ194"/>
      <c r="GLA194"/>
      <c r="GLB194"/>
      <c r="GLC194"/>
      <c r="GLD194"/>
      <c r="GLE194"/>
      <c r="GLF194"/>
      <c r="GLG194"/>
      <c r="GLH194"/>
      <c r="GLI194"/>
      <c r="GLJ194"/>
      <c r="GLK194"/>
      <c r="GLL194"/>
      <c r="GLM194"/>
      <c r="GLN194"/>
      <c r="GLO194"/>
      <c r="GLP194"/>
      <c r="GLQ194"/>
      <c r="GLR194"/>
      <c r="GLS194"/>
      <c r="GLT194"/>
      <c r="GLU194"/>
      <c r="GLV194"/>
      <c r="GLW194"/>
      <c r="GLX194"/>
      <c r="GLY194"/>
      <c r="GLZ194"/>
      <c r="GMA194"/>
      <c r="GMB194"/>
      <c r="GMC194"/>
      <c r="GMD194"/>
      <c r="GME194"/>
      <c r="GMF194"/>
      <c r="GMG194"/>
      <c r="GMH194"/>
      <c r="GMI194"/>
      <c r="GMJ194"/>
      <c r="GMK194"/>
      <c r="GML194"/>
      <c r="GMM194"/>
      <c r="GMN194"/>
      <c r="GMO194"/>
      <c r="GMP194"/>
      <c r="GMQ194"/>
      <c r="GMR194"/>
      <c r="GMS194"/>
      <c r="GMT194"/>
      <c r="GMU194"/>
      <c r="GMV194"/>
      <c r="GMW194"/>
      <c r="GMX194"/>
      <c r="GMY194"/>
      <c r="GMZ194"/>
      <c r="GNA194"/>
      <c r="GNB194"/>
      <c r="GNC194"/>
      <c r="GND194"/>
      <c r="GNE194"/>
      <c r="GNF194"/>
      <c r="GNG194"/>
      <c r="GNH194"/>
      <c r="GNI194"/>
      <c r="GNJ194"/>
      <c r="GNK194"/>
      <c r="GNL194"/>
      <c r="GNM194"/>
      <c r="GNN194"/>
      <c r="GNO194"/>
      <c r="GNP194"/>
      <c r="GNQ194"/>
      <c r="GNR194"/>
      <c r="GNS194"/>
      <c r="GNT194"/>
      <c r="GNU194"/>
      <c r="GNV194"/>
      <c r="GNW194"/>
      <c r="GNX194"/>
      <c r="GNY194"/>
      <c r="GNZ194"/>
      <c r="GOA194"/>
      <c r="GOB194"/>
      <c r="GOC194"/>
      <c r="GOD194"/>
      <c r="GOE194"/>
      <c r="GOF194"/>
      <c r="GOG194"/>
      <c r="GOH194"/>
      <c r="GOI194"/>
      <c r="GOJ194"/>
      <c r="GOK194"/>
      <c r="GOL194"/>
      <c r="GOM194"/>
      <c r="GON194"/>
      <c r="GOO194"/>
      <c r="GOP194"/>
      <c r="GOQ194"/>
      <c r="GOR194"/>
      <c r="GOS194"/>
      <c r="GOT194"/>
      <c r="GOU194"/>
      <c r="GOV194"/>
      <c r="GOW194"/>
      <c r="GOX194"/>
      <c r="GOY194"/>
      <c r="GOZ194"/>
      <c r="GPA194"/>
      <c r="GPB194"/>
      <c r="GPC194"/>
      <c r="GPD194"/>
      <c r="GPE194"/>
      <c r="GPF194"/>
      <c r="GPG194"/>
      <c r="GPH194"/>
      <c r="GPI194"/>
      <c r="GPJ194"/>
      <c r="GPK194"/>
      <c r="GPL194"/>
      <c r="GPM194"/>
      <c r="GPN194"/>
      <c r="GPO194"/>
      <c r="GPP194"/>
      <c r="GPQ194"/>
      <c r="GPR194"/>
      <c r="GPS194"/>
      <c r="GPT194"/>
      <c r="GPU194"/>
      <c r="GPV194"/>
      <c r="GPW194"/>
      <c r="GPX194"/>
      <c r="GPY194"/>
      <c r="GPZ194"/>
      <c r="GQA194"/>
      <c r="GQB194"/>
      <c r="GQC194"/>
      <c r="GQD194"/>
      <c r="GQE194"/>
      <c r="GQF194"/>
      <c r="GQG194"/>
      <c r="GQH194"/>
      <c r="GQI194"/>
      <c r="GQJ194"/>
      <c r="GQK194"/>
      <c r="GQL194"/>
      <c r="GQM194"/>
      <c r="GQN194"/>
      <c r="GQO194"/>
      <c r="GQP194"/>
      <c r="GQQ194"/>
      <c r="GQR194"/>
      <c r="GQS194"/>
      <c r="GQT194"/>
      <c r="GQU194"/>
      <c r="GQV194"/>
      <c r="GQW194"/>
      <c r="GQX194"/>
      <c r="GQY194"/>
      <c r="GQZ194"/>
      <c r="GRA194"/>
      <c r="GRB194"/>
      <c r="GRC194"/>
      <c r="GRD194"/>
      <c r="GRE194"/>
      <c r="GRF194"/>
      <c r="GRG194"/>
      <c r="GRH194"/>
      <c r="GRI194"/>
      <c r="GRJ194"/>
      <c r="GRK194"/>
      <c r="GRL194"/>
      <c r="GRM194"/>
      <c r="GRN194"/>
      <c r="GRO194"/>
      <c r="GRP194"/>
      <c r="GRQ194"/>
      <c r="GRR194"/>
      <c r="GRS194"/>
      <c r="GRT194"/>
      <c r="GRU194"/>
      <c r="GRV194"/>
      <c r="GRW194"/>
      <c r="GRX194"/>
      <c r="GRY194"/>
      <c r="GRZ194"/>
      <c r="GSA194"/>
      <c r="GSB194"/>
      <c r="GSC194"/>
      <c r="GSD194"/>
      <c r="GSE194"/>
      <c r="GSF194"/>
      <c r="GSG194"/>
      <c r="GSH194"/>
      <c r="GSI194"/>
      <c r="GSJ194"/>
      <c r="GSK194"/>
      <c r="GSL194"/>
      <c r="GSM194"/>
      <c r="GSN194"/>
      <c r="GSO194"/>
      <c r="GSP194"/>
      <c r="GSQ194"/>
      <c r="GSR194"/>
      <c r="GSS194"/>
      <c r="GST194"/>
      <c r="GSU194"/>
      <c r="GSV194"/>
      <c r="GSW194"/>
      <c r="GSX194"/>
      <c r="GSY194"/>
      <c r="GSZ194"/>
      <c r="GTA194"/>
      <c r="GTB194"/>
      <c r="GTC194"/>
      <c r="GTD194"/>
      <c r="GTE194"/>
      <c r="GTF194"/>
      <c r="GTG194"/>
      <c r="GTH194"/>
      <c r="GTI194"/>
      <c r="GTJ194"/>
      <c r="GTK194"/>
      <c r="GTL194"/>
      <c r="GTM194"/>
      <c r="GTN194"/>
      <c r="GTO194"/>
      <c r="GTP194"/>
      <c r="GTQ194"/>
      <c r="GTR194"/>
      <c r="GTS194"/>
      <c r="GTT194"/>
      <c r="GTU194"/>
      <c r="GTV194"/>
      <c r="GTW194"/>
      <c r="GTX194"/>
      <c r="GTY194"/>
      <c r="GTZ194"/>
      <c r="GUA194"/>
      <c r="GUB194"/>
      <c r="GUC194"/>
      <c r="GUD194"/>
      <c r="GUE194"/>
      <c r="GUF194"/>
      <c r="GUG194"/>
      <c r="GUH194"/>
      <c r="GUI194"/>
      <c r="GUJ194"/>
      <c r="GUK194"/>
      <c r="GUL194"/>
      <c r="GUM194"/>
      <c r="GUN194"/>
      <c r="GUO194"/>
      <c r="GUP194"/>
      <c r="GUQ194"/>
      <c r="GUR194"/>
      <c r="GUS194"/>
      <c r="GUT194"/>
      <c r="GUU194"/>
      <c r="GUV194"/>
      <c r="GUW194"/>
      <c r="GUX194"/>
      <c r="GUY194"/>
      <c r="GUZ194"/>
      <c r="GVA194"/>
      <c r="GVB194"/>
      <c r="GVC194"/>
      <c r="GVD194"/>
      <c r="GVE194"/>
      <c r="GVF194"/>
      <c r="GVG194"/>
      <c r="GVH194"/>
      <c r="GVI194"/>
      <c r="GVJ194"/>
      <c r="GVK194"/>
      <c r="GVL194"/>
      <c r="GVM194"/>
      <c r="GVN194"/>
      <c r="GVO194"/>
      <c r="GVP194"/>
      <c r="GVQ194"/>
      <c r="GVR194"/>
      <c r="GVS194"/>
      <c r="GVT194"/>
      <c r="GVU194"/>
      <c r="GVV194"/>
      <c r="GVW194"/>
      <c r="GVX194"/>
      <c r="GVY194"/>
      <c r="GVZ194"/>
      <c r="GWA194"/>
      <c r="GWB194"/>
      <c r="GWC194"/>
      <c r="GWD194"/>
      <c r="GWE194"/>
      <c r="GWF194"/>
      <c r="GWG194"/>
      <c r="GWH194"/>
      <c r="GWI194"/>
      <c r="GWJ194"/>
      <c r="GWK194"/>
      <c r="GWL194"/>
      <c r="GWM194"/>
      <c r="GWN194"/>
      <c r="GWO194"/>
      <c r="GWP194"/>
      <c r="GWQ194"/>
      <c r="GWR194"/>
      <c r="GWS194"/>
      <c r="GWT194"/>
      <c r="GWU194"/>
      <c r="GWV194"/>
      <c r="GWW194"/>
      <c r="GWX194"/>
      <c r="GWY194"/>
      <c r="GWZ194"/>
      <c r="GXA194"/>
      <c r="GXB194"/>
      <c r="GXC194"/>
      <c r="GXD194"/>
      <c r="GXE194"/>
      <c r="GXF194"/>
      <c r="GXG194"/>
      <c r="GXH194"/>
      <c r="GXI194"/>
      <c r="GXJ194"/>
      <c r="GXK194"/>
      <c r="GXL194"/>
      <c r="GXM194"/>
      <c r="GXN194"/>
      <c r="GXO194"/>
      <c r="GXP194"/>
      <c r="GXQ194"/>
      <c r="GXR194"/>
      <c r="GXS194"/>
      <c r="GXT194"/>
      <c r="GXU194"/>
      <c r="GXV194"/>
      <c r="GXW194"/>
      <c r="GXX194"/>
      <c r="GXY194"/>
      <c r="GXZ194"/>
      <c r="GYA194"/>
      <c r="GYB194"/>
      <c r="GYC194"/>
      <c r="GYD194"/>
      <c r="GYE194"/>
      <c r="GYF194"/>
      <c r="GYG194"/>
      <c r="GYH194"/>
      <c r="GYI194"/>
      <c r="GYJ194"/>
      <c r="GYK194"/>
      <c r="GYL194"/>
      <c r="GYM194"/>
      <c r="GYN194"/>
      <c r="GYO194"/>
      <c r="GYP194"/>
      <c r="GYQ194"/>
      <c r="GYR194"/>
      <c r="GYS194"/>
      <c r="GYT194"/>
      <c r="GYU194"/>
      <c r="GYV194"/>
      <c r="GYW194"/>
      <c r="GYX194"/>
      <c r="GYY194"/>
      <c r="GYZ194"/>
      <c r="GZA194"/>
      <c r="GZB194"/>
      <c r="GZC194"/>
      <c r="GZD194"/>
      <c r="GZE194"/>
      <c r="GZF194"/>
      <c r="GZG194"/>
      <c r="GZH194"/>
      <c r="GZI194"/>
      <c r="GZJ194"/>
      <c r="GZK194"/>
      <c r="GZL194"/>
      <c r="GZM194"/>
      <c r="GZN194"/>
      <c r="GZO194"/>
      <c r="GZP194"/>
      <c r="GZQ194"/>
      <c r="GZR194"/>
      <c r="GZS194"/>
      <c r="GZT194"/>
      <c r="GZU194"/>
      <c r="GZV194"/>
      <c r="GZW194"/>
      <c r="GZX194"/>
      <c r="GZY194"/>
      <c r="GZZ194"/>
      <c r="HAA194"/>
      <c r="HAB194"/>
      <c r="HAC194"/>
      <c r="HAD194"/>
      <c r="HAE194"/>
      <c r="HAF194"/>
      <c r="HAG194"/>
      <c r="HAH194"/>
      <c r="HAI194"/>
      <c r="HAJ194"/>
      <c r="HAK194"/>
      <c r="HAL194"/>
      <c r="HAM194"/>
      <c r="HAN194"/>
      <c r="HAO194"/>
      <c r="HAP194"/>
      <c r="HAQ194"/>
      <c r="HAR194"/>
      <c r="HAS194"/>
      <c r="HAT194"/>
      <c r="HAU194"/>
      <c r="HAV194"/>
      <c r="HAW194"/>
      <c r="HAX194"/>
      <c r="HAY194"/>
      <c r="HAZ194"/>
      <c r="HBA194"/>
      <c r="HBB194"/>
      <c r="HBC194"/>
      <c r="HBD194"/>
      <c r="HBE194"/>
      <c r="HBF194"/>
      <c r="HBG194"/>
      <c r="HBH194"/>
      <c r="HBI194"/>
      <c r="HBJ194"/>
      <c r="HBK194"/>
      <c r="HBL194"/>
      <c r="HBM194"/>
      <c r="HBN194"/>
      <c r="HBO194"/>
      <c r="HBP194"/>
      <c r="HBQ194"/>
      <c r="HBR194"/>
      <c r="HBS194"/>
      <c r="HBT194"/>
      <c r="HBU194"/>
      <c r="HBV194"/>
      <c r="HBW194"/>
      <c r="HBX194"/>
      <c r="HBY194"/>
      <c r="HBZ194"/>
      <c r="HCA194"/>
      <c r="HCB194"/>
      <c r="HCC194"/>
      <c r="HCD194"/>
      <c r="HCE194"/>
      <c r="HCF194"/>
      <c r="HCG194"/>
      <c r="HCH194"/>
      <c r="HCI194"/>
      <c r="HCJ194"/>
      <c r="HCK194"/>
      <c r="HCL194"/>
      <c r="HCM194"/>
      <c r="HCN194"/>
      <c r="HCO194"/>
      <c r="HCP194"/>
      <c r="HCQ194"/>
      <c r="HCR194"/>
      <c r="HCS194"/>
      <c r="HCT194"/>
      <c r="HCU194"/>
      <c r="HCV194"/>
      <c r="HCW194"/>
      <c r="HCX194"/>
      <c r="HCY194"/>
      <c r="HCZ194"/>
      <c r="HDA194"/>
      <c r="HDB194"/>
      <c r="HDC194"/>
      <c r="HDD194"/>
      <c r="HDE194"/>
      <c r="HDF194"/>
      <c r="HDG194"/>
      <c r="HDH194"/>
      <c r="HDI194"/>
      <c r="HDJ194"/>
      <c r="HDK194"/>
      <c r="HDL194"/>
      <c r="HDM194"/>
      <c r="HDN194"/>
      <c r="HDO194"/>
      <c r="HDP194"/>
      <c r="HDQ194"/>
      <c r="HDR194"/>
      <c r="HDS194"/>
      <c r="HDT194"/>
      <c r="HDU194"/>
      <c r="HDV194"/>
      <c r="HDW194"/>
      <c r="HDX194"/>
      <c r="HDY194"/>
      <c r="HDZ194"/>
      <c r="HEA194"/>
      <c r="HEB194"/>
      <c r="HEC194"/>
      <c r="HED194"/>
      <c r="HEE194"/>
      <c r="HEF194"/>
      <c r="HEG194"/>
      <c r="HEH194"/>
      <c r="HEI194"/>
      <c r="HEJ194"/>
      <c r="HEK194"/>
      <c r="HEL194"/>
      <c r="HEM194"/>
      <c r="HEN194"/>
      <c r="HEO194"/>
      <c r="HEP194"/>
      <c r="HEQ194"/>
      <c r="HER194"/>
      <c r="HES194"/>
      <c r="HET194"/>
      <c r="HEU194"/>
      <c r="HEV194"/>
      <c r="HEW194"/>
      <c r="HEX194"/>
      <c r="HEY194"/>
      <c r="HEZ194"/>
      <c r="HFA194"/>
      <c r="HFB194"/>
      <c r="HFC194"/>
      <c r="HFD194"/>
      <c r="HFE194"/>
      <c r="HFF194"/>
      <c r="HFG194"/>
      <c r="HFH194"/>
      <c r="HFI194"/>
      <c r="HFJ194"/>
      <c r="HFK194"/>
      <c r="HFL194"/>
      <c r="HFM194"/>
      <c r="HFN194"/>
      <c r="HFO194"/>
      <c r="HFP194"/>
      <c r="HFQ194"/>
      <c r="HFR194"/>
      <c r="HFS194"/>
      <c r="HFT194"/>
      <c r="HFU194"/>
      <c r="HFV194"/>
      <c r="HFW194"/>
      <c r="HFX194"/>
      <c r="HFY194"/>
      <c r="HFZ194"/>
      <c r="HGA194"/>
      <c r="HGB194"/>
      <c r="HGC194"/>
      <c r="HGD194"/>
      <c r="HGE194"/>
      <c r="HGF194"/>
      <c r="HGG194"/>
      <c r="HGH194"/>
      <c r="HGI194"/>
      <c r="HGJ194"/>
      <c r="HGK194"/>
      <c r="HGL194"/>
      <c r="HGM194"/>
      <c r="HGN194"/>
      <c r="HGO194"/>
      <c r="HGP194"/>
      <c r="HGQ194"/>
      <c r="HGR194"/>
      <c r="HGS194"/>
      <c r="HGT194"/>
      <c r="HGU194"/>
      <c r="HGV194"/>
      <c r="HGW194"/>
      <c r="HGX194"/>
      <c r="HGY194"/>
      <c r="HGZ194"/>
      <c r="HHA194"/>
      <c r="HHB194"/>
      <c r="HHC194"/>
      <c r="HHD194"/>
      <c r="HHE194"/>
      <c r="HHF194"/>
      <c r="HHG194"/>
      <c r="HHH194"/>
      <c r="HHI194"/>
      <c r="HHJ194"/>
      <c r="HHK194"/>
      <c r="HHL194"/>
      <c r="HHM194"/>
      <c r="HHN194"/>
      <c r="HHO194"/>
      <c r="HHP194"/>
      <c r="HHQ194"/>
      <c r="HHR194"/>
      <c r="HHS194"/>
      <c r="HHT194"/>
      <c r="HHU194"/>
      <c r="HHV194"/>
      <c r="HHW194"/>
      <c r="HHX194"/>
      <c r="HHY194"/>
      <c r="HHZ194"/>
      <c r="HIA194"/>
      <c r="HIB194"/>
      <c r="HIC194"/>
      <c r="HID194"/>
      <c r="HIE194"/>
      <c r="HIF194"/>
      <c r="HIG194"/>
      <c r="HIH194"/>
      <c r="HII194"/>
      <c r="HIJ194"/>
      <c r="HIK194"/>
      <c r="HIL194"/>
      <c r="HIM194"/>
      <c r="HIN194"/>
      <c r="HIO194"/>
      <c r="HIP194"/>
      <c r="HIQ194"/>
      <c r="HIR194"/>
      <c r="HIS194"/>
      <c r="HIT194"/>
      <c r="HIU194"/>
      <c r="HIV194"/>
      <c r="HIW194"/>
      <c r="HIX194"/>
      <c r="HIY194"/>
      <c r="HIZ194"/>
      <c r="HJA194"/>
      <c r="HJB194"/>
      <c r="HJC194"/>
      <c r="HJD194"/>
      <c r="HJE194"/>
      <c r="HJF194"/>
      <c r="HJG194"/>
      <c r="HJH194"/>
      <c r="HJI194"/>
      <c r="HJJ194"/>
      <c r="HJK194"/>
      <c r="HJL194"/>
      <c r="HJM194"/>
      <c r="HJN194"/>
      <c r="HJO194"/>
      <c r="HJP194"/>
      <c r="HJQ194"/>
      <c r="HJR194"/>
      <c r="HJS194"/>
      <c r="HJT194"/>
      <c r="HJU194"/>
      <c r="HJV194"/>
      <c r="HJW194"/>
      <c r="HJX194"/>
      <c r="HJY194"/>
      <c r="HJZ194"/>
      <c r="HKA194"/>
      <c r="HKB194"/>
      <c r="HKC194"/>
      <c r="HKD194"/>
      <c r="HKE194"/>
      <c r="HKF194"/>
      <c r="HKG194"/>
      <c r="HKH194"/>
      <c r="HKI194"/>
      <c r="HKJ194"/>
      <c r="HKK194"/>
      <c r="HKL194"/>
      <c r="HKM194"/>
      <c r="HKN194"/>
      <c r="HKO194"/>
      <c r="HKP194"/>
      <c r="HKQ194"/>
      <c r="HKR194"/>
      <c r="HKS194"/>
      <c r="HKT194"/>
      <c r="HKU194"/>
      <c r="HKV194"/>
      <c r="HKW194"/>
      <c r="HKX194"/>
      <c r="HKY194"/>
      <c r="HKZ194"/>
      <c r="HLA194"/>
      <c r="HLB194"/>
      <c r="HLC194"/>
      <c r="HLD194"/>
      <c r="HLE194"/>
      <c r="HLF194"/>
      <c r="HLG194"/>
      <c r="HLH194"/>
      <c r="HLI194"/>
      <c r="HLJ194"/>
      <c r="HLK194"/>
      <c r="HLL194"/>
      <c r="HLM194"/>
      <c r="HLN194"/>
      <c r="HLO194"/>
      <c r="HLP194"/>
      <c r="HLQ194"/>
      <c r="HLR194"/>
      <c r="HLS194"/>
      <c r="HLT194"/>
      <c r="HLU194"/>
      <c r="HLV194"/>
      <c r="HLW194"/>
      <c r="HLX194"/>
      <c r="HLY194"/>
      <c r="HLZ194"/>
      <c r="HMA194"/>
      <c r="HMB194"/>
      <c r="HMC194"/>
      <c r="HMD194"/>
      <c r="HME194"/>
      <c r="HMF194"/>
      <c r="HMG194"/>
      <c r="HMH194"/>
      <c r="HMI194"/>
      <c r="HMJ194"/>
      <c r="HMK194"/>
      <c r="HML194"/>
      <c r="HMM194"/>
      <c r="HMN194"/>
      <c r="HMO194"/>
      <c r="HMP194"/>
      <c r="HMQ194"/>
      <c r="HMR194"/>
      <c r="HMS194"/>
      <c r="HMT194"/>
      <c r="HMU194"/>
      <c r="HMV194"/>
      <c r="HMW194"/>
      <c r="HMX194"/>
      <c r="HMY194"/>
      <c r="HMZ194"/>
      <c r="HNA194"/>
      <c r="HNB194"/>
      <c r="HNC194"/>
      <c r="HND194"/>
      <c r="HNE194"/>
      <c r="HNF194"/>
      <c r="HNG194"/>
      <c r="HNH194"/>
      <c r="HNI194"/>
      <c r="HNJ194"/>
      <c r="HNK194"/>
      <c r="HNL194"/>
      <c r="HNM194"/>
      <c r="HNN194"/>
      <c r="HNO194"/>
      <c r="HNP194"/>
      <c r="HNQ194"/>
      <c r="HNR194"/>
      <c r="HNS194"/>
      <c r="HNT194"/>
      <c r="HNU194"/>
      <c r="HNV194"/>
      <c r="HNW194"/>
      <c r="HNX194"/>
      <c r="HNY194"/>
      <c r="HNZ194"/>
      <c r="HOA194"/>
      <c r="HOB194"/>
      <c r="HOC194"/>
      <c r="HOD194"/>
      <c r="HOE194"/>
      <c r="HOF194"/>
      <c r="HOG194"/>
      <c r="HOH194"/>
      <c r="HOI194"/>
      <c r="HOJ194"/>
      <c r="HOK194"/>
      <c r="HOL194"/>
      <c r="HOM194"/>
      <c r="HON194"/>
      <c r="HOO194"/>
      <c r="HOP194"/>
      <c r="HOQ194"/>
      <c r="HOR194"/>
      <c r="HOS194"/>
      <c r="HOT194"/>
      <c r="HOU194"/>
      <c r="HOV194"/>
      <c r="HOW194"/>
      <c r="HOX194"/>
      <c r="HOY194"/>
      <c r="HOZ194"/>
      <c r="HPA194"/>
      <c r="HPB194"/>
      <c r="HPC194"/>
      <c r="HPD194"/>
      <c r="HPE194"/>
      <c r="HPF194"/>
      <c r="HPG194"/>
      <c r="HPH194"/>
      <c r="HPI194"/>
      <c r="HPJ194"/>
      <c r="HPK194"/>
      <c r="HPL194"/>
      <c r="HPM194"/>
      <c r="HPN194"/>
      <c r="HPO194"/>
      <c r="HPP194"/>
      <c r="HPQ194"/>
      <c r="HPR194"/>
      <c r="HPS194"/>
      <c r="HPT194"/>
      <c r="HPU194"/>
      <c r="HPV194"/>
      <c r="HPW194"/>
      <c r="HPX194"/>
      <c r="HPY194"/>
      <c r="HPZ194"/>
      <c r="HQA194"/>
      <c r="HQB194"/>
      <c r="HQC194"/>
      <c r="HQD194"/>
      <c r="HQE194"/>
      <c r="HQF194"/>
      <c r="HQG194"/>
      <c r="HQH194"/>
      <c r="HQI194"/>
      <c r="HQJ194"/>
      <c r="HQK194"/>
      <c r="HQL194"/>
      <c r="HQM194"/>
      <c r="HQN194"/>
      <c r="HQO194"/>
      <c r="HQP194"/>
      <c r="HQQ194"/>
      <c r="HQR194"/>
      <c r="HQS194"/>
      <c r="HQT194"/>
      <c r="HQU194"/>
      <c r="HQV194"/>
      <c r="HQW194"/>
      <c r="HQX194"/>
      <c r="HQY194"/>
      <c r="HQZ194"/>
      <c r="HRA194"/>
      <c r="HRB194"/>
      <c r="HRC194"/>
      <c r="HRD194"/>
      <c r="HRE194"/>
      <c r="HRF194"/>
      <c r="HRG194"/>
      <c r="HRH194"/>
      <c r="HRI194"/>
      <c r="HRJ194"/>
      <c r="HRK194"/>
      <c r="HRL194"/>
      <c r="HRM194"/>
      <c r="HRN194"/>
      <c r="HRO194"/>
      <c r="HRP194"/>
      <c r="HRQ194"/>
      <c r="HRR194"/>
      <c r="HRS194"/>
      <c r="HRT194"/>
      <c r="HRU194"/>
      <c r="HRV194"/>
      <c r="HRW194"/>
      <c r="HRX194"/>
      <c r="HRY194"/>
      <c r="HRZ194"/>
      <c r="HSA194"/>
      <c r="HSB194"/>
      <c r="HSC194"/>
      <c r="HSD194"/>
      <c r="HSE194"/>
      <c r="HSF194"/>
      <c r="HSG194"/>
      <c r="HSH194"/>
      <c r="HSI194"/>
      <c r="HSJ194"/>
      <c r="HSK194"/>
      <c r="HSL194"/>
      <c r="HSM194"/>
      <c r="HSN194"/>
      <c r="HSO194"/>
      <c r="HSP194"/>
      <c r="HSQ194"/>
      <c r="HSR194"/>
      <c r="HSS194"/>
      <c r="HST194"/>
      <c r="HSU194"/>
      <c r="HSV194"/>
      <c r="HSW194"/>
      <c r="HSX194"/>
      <c r="HSY194"/>
      <c r="HSZ194"/>
      <c r="HTA194"/>
      <c r="HTB194"/>
      <c r="HTC194"/>
      <c r="HTD194"/>
      <c r="HTE194"/>
      <c r="HTF194"/>
      <c r="HTG194"/>
      <c r="HTH194"/>
      <c r="HTI194"/>
      <c r="HTJ194"/>
      <c r="HTK194"/>
      <c r="HTL194"/>
      <c r="HTM194"/>
      <c r="HTN194"/>
      <c r="HTO194"/>
      <c r="HTP194"/>
      <c r="HTQ194"/>
      <c r="HTR194"/>
      <c r="HTS194"/>
      <c r="HTT194"/>
      <c r="HTU194"/>
      <c r="HTV194"/>
      <c r="HTW194"/>
      <c r="HTX194"/>
      <c r="HTY194"/>
      <c r="HTZ194"/>
      <c r="HUA194"/>
      <c r="HUB194"/>
      <c r="HUC194"/>
      <c r="HUD194"/>
      <c r="HUE194"/>
      <c r="HUF194"/>
      <c r="HUG194"/>
      <c r="HUH194"/>
      <c r="HUI194"/>
      <c r="HUJ194"/>
      <c r="HUK194"/>
      <c r="HUL194"/>
      <c r="HUM194"/>
      <c r="HUN194"/>
      <c r="HUO194"/>
      <c r="HUP194"/>
      <c r="HUQ194"/>
      <c r="HUR194"/>
      <c r="HUS194"/>
      <c r="HUT194"/>
      <c r="HUU194"/>
      <c r="HUV194"/>
      <c r="HUW194"/>
      <c r="HUX194"/>
      <c r="HUY194"/>
      <c r="HUZ194"/>
      <c r="HVA194"/>
      <c r="HVB194"/>
      <c r="HVC194"/>
      <c r="HVD194"/>
      <c r="HVE194"/>
      <c r="HVF194"/>
      <c r="HVG194"/>
      <c r="HVH194"/>
      <c r="HVI194"/>
      <c r="HVJ194"/>
      <c r="HVK194"/>
      <c r="HVL194"/>
      <c r="HVM194"/>
      <c r="HVN194"/>
      <c r="HVO194"/>
      <c r="HVP194"/>
      <c r="HVQ194"/>
      <c r="HVR194"/>
      <c r="HVS194"/>
      <c r="HVT194"/>
      <c r="HVU194"/>
      <c r="HVV194"/>
      <c r="HVW194"/>
      <c r="HVX194"/>
      <c r="HVY194"/>
      <c r="HVZ194"/>
      <c r="HWA194"/>
      <c r="HWB194"/>
      <c r="HWC194"/>
      <c r="HWD194"/>
      <c r="HWE194"/>
      <c r="HWF194"/>
      <c r="HWG194"/>
      <c r="HWH194"/>
      <c r="HWI194"/>
      <c r="HWJ194"/>
      <c r="HWK194"/>
      <c r="HWL194"/>
      <c r="HWM194"/>
      <c r="HWN194"/>
      <c r="HWO194"/>
      <c r="HWP194"/>
      <c r="HWQ194"/>
      <c r="HWR194"/>
      <c r="HWS194"/>
      <c r="HWT194"/>
      <c r="HWU194"/>
      <c r="HWV194"/>
      <c r="HWW194"/>
      <c r="HWX194"/>
      <c r="HWY194"/>
      <c r="HWZ194"/>
      <c r="HXA194"/>
      <c r="HXB194"/>
      <c r="HXC194"/>
      <c r="HXD194"/>
      <c r="HXE194"/>
      <c r="HXF194"/>
      <c r="HXG194"/>
      <c r="HXH194"/>
      <c r="HXI194"/>
      <c r="HXJ194"/>
      <c r="HXK194"/>
      <c r="HXL194"/>
      <c r="HXM194"/>
      <c r="HXN194"/>
      <c r="HXO194"/>
      <c r="HXP194"/>
      <c r="HXQ194"/>
      <c r="HXR194"/>
      <c r="HXS194"/>
      <c r="HXT194"/>
      <c r="HXU194"/>
      <c r="HXV194"/>
      <c r="HXW194"/>
      <c r="HXX194"/>
      <c r="HXY194"/>
      <c r="HXZ194"/>
      <c r="HYA194"/>
      <c r="HYB194"/>
      <c r="HYC194"/>
      <c r="HYD194"/>
      <c r="HYE194"/>
      <c r="HYF194"/>
      <c r="HYG194"/>
      <c r="HYH194"/>
      <c r="HYI194"/>
      <c r="HYJ194"/>
      <c r="HYK194"/>
      <c r="HYL194"/>
      <c r="HYM194"/>
      <c r="HYN194"/>
      <c r="HYO194"/>
      <c r="HYP194"/>
      <c r="HYQ194"/>
      <c r="HYR194"/>
      <c r="HYS194"/>
      <c r="HYT194"/>
      <c r="HYU194"/>
      <c r="HYV194"/>
      <c r="HYW194"/>
      <c r="HYX194"/>
      <c r="HYY194"/>
      <c r="HYZ194"/>
      <c r="HZA194"/>
      <c r="HZB194"/>
      <c r="HZC194"/>
      <c r="HZD194"/>
      <c r="HZE194"/>
      <c r="HZF194"/>
      <c r="HZG194"/>
      <c r="HZH194"/>
      <c r="HZI194"/>
      <c r="HZJ194"/>
      <c r="HZK194"/>
      <c r="HZL194"/>
      <c r="HZM194"/>
      <c r="HZN194"/>
      <c r="HZO194"/>
      <c r="HZP194"/>
      <c r="HZQ194"/>
      <c r="HZR194"/>
      <c r="HZS194"/>
      <c r="HZT194"/>
      <c r="HZU194"/>
      <c r="HZV194"/>
      <c r="HZW194"/>
      <c r="HZX194"/>
      <c r="HZY194"/>
      <c r="HZZ194"/>
      <c r="IAA194"/>
      <c r="IAB194"/>
      <c r="IAC194"/>
      <c r="IAD194"/>
      <c r="IAE194"/>
      <c r="IAF194"/>
      <c r="IAG194"/>
      <c r="IAH194"/>
      <c r="IAI194"/>
      <c r="IAJ194"/>
      <c r="IAK194"/>
      <c r="IAL194"/>
      <c r="IAM194"/>
      <c r="IAN194"/>
      <c r="IAO194"/>
      <c r="IAP194"/>
      <c r="IAQ194"/>
      <c r="IAR194"/>
      <c r="IAS194"/>
      <c r="IAT194"/>
      <c r="IAU194"/>
      <c r="IAV194"/>
      <c r="IAW194"/>
      <c r="IAX194"/>
      <c r="IAY194"/>
      <c r="IAZ194"/>
      <c r="IBA194"/>
      <c r="IBB194"/>
      <c r="IBC194"/>
      <c r="IBD194"/>
      <c r="IBE194"/>
      <c r="IBF194"/>
      <c r="IBG194"/>
      <c r="IBH194"/>
      <c r="IBI194"/>
      <c r="IBJ194"/>
      <c r="IBK194"/>
      <c r="IBL194"/>
      <c r="IBM194"/>
      <c r="IBN194"/>
      <c r="IBO194"/>
      <c r="IBP194"/>
      <c r="IBQ194"/>
      <c r="IBR194"/>
      <c r="IBS194"/>
      <c r="IBT194"/>
      <c r="IBU194"/>
      <c r="IBV194"/>
      <c r="IBW194"/>
      <c r="IBX194"/>
      <c r="IBY194"/>
      <c r="IBZ194"/>
      <c r="ICA194"/>
      <c r="ICB194"/>
      <c r="ICC194"/>
      <c r="ICD194"/>
      <c r="ICE194"/>
      <c r="ICF194"/>
      <c r="ICG194"/>
      <c r="ICH194"/>
      <c r="ICI194"/>
      <c r="ICJ194"/>
      <c r="ICK194"/>
      <c r="ICL194"/>
      <c r="ICM194"/>
      <c r="ICN194"/>
      <c r="ICO194"/>
      <c r="ICP194"/>
      <c r="ICQ194"/>
      <c r="ICR194"/>
      <c r="ICS194"/>
      <c r="ICT194"/>
      <c r="ICU194"/>
      <c r="ICV194"/>
      <c r="ICW194"/>
      <c r="ICX194"/>
      <c r="ICY194"/>
      <c r="ICZ194"/>
      <c r="IDA194"/>
      <c r="IDB194"/>
      <c r="IDC194"/>
      <c r="IDD194"/>
      <c r="IDE194"/>
      <c r="IDF194"/>
      <c r="IDG194"/>
      <c r="IDH194"/>
      <c r="IDI194"/>
      <c r="IDJ194"/>
      <c r="IDK194"/>
      <c r="IDL194"/>
      <c r="IDM194"/>
      <c r="IDN194"/>
      <c r="IDO194"/>
      <c r="IDP194"/>
      <c r="IDQ194"/>
      <c r="IDR194"/>
      <c r="IDS194"/>
      <c r="IDT194"/>
      <c r="IDU194"/>
      <c r="IDV194"/>
      <c r="IDW194"/>
      <c r="IDX194"/>
      <c r="IDY194"/>
      <c r="IDZ194"/>
      <c r="IEA194"/>
      <c r="IEB194"/>
      <c r="IEC194"/>
      <c r="IED194"/>
      <c r="IEE194"/>
      <c r="IEF194"/>
      <c r="IEG194"/>
      <c r="IEH194"/>
      <c r="IEI194"/>
      <c r="IEJ194"/>
      <c r="IEK194"/>
      <c r="IEL194"/>
      <c r="IEM194"/>
      <c r="IEN194"/>
      <c r="IEO194"/>
      <c r="IEP194"/>
      <c r="IEQ194"/>
      <c r="IER194"/>
      <c r="IES194"/>
      <c r="IET194"/>
      <c r="IEU194"/>
      <c r="IEV194"/>
      <c r="IEW194"/>
      <c r="IEX194"/>
      <c r="IEY194"/>
      <c r="IEZ194"/>
      <c r="IFA194"/>
      <c r="IFB194"/>
      <c r="IFC194"/>
      <c r="IFD194"/>
      <c r="IFE194"/>
      <c r="IFF194"/>
      <c r="IFG194"/>
      <c r="IFH194"/>
      <c r="IFI194"/>
      <c r="IFJ194"/>
      <c r="IFK194"/>
      <c r="IFL194"/>
      <c r="IFM194"/>
      <c r="IFN194"/>
      <c r="IFO194"/>
      <c r="IFP194"/>
      <c r="IFQ194"/>
      <c r="IFR194"/>
      <c r="IFS194"/>
      <c r="IFT194"/>
      <c r="IFU194"/>
      <c r="IFV194"/>
      <c r="IFW194"/>
      <c r="IFX194"/>
      <c r="IFY194"/>
      <c r="IFZ194"/>
      <c r="IGA194"/>
      <c r="IGB194"/>
      <c r="IGC194"/>
      <c r="IGD194"/>
      <c r="IGE194"/>
      <c r="IGF194"/>
      <c r="IGG194"/>
      <c r="IGH194"/>
      <c r="IGI194"/>
      <c r="IGJ194"/>
      <c r="IGK194"/>
      <c r="IGL194"/>
      <c r="IGM194"/>
      <c r="IGN194"/>
      <c r="IGO194"/>
      <c r="IGP194"/>
      <c r="IGQ194"/>
      <c r="IGR194"/>
      <c r="IGS194"/>
      <c r="IGT194"/>
      <c r="IGU194"/>
      <c r="IGV194"/>
      <c r="IGW194"/>
      <c r="IGX194"/>
      <c r="IGY194"/>
      <c r="IGZ194"/>
      <c r="IHA194"/>
      <c r="IHB194"/>
      <c r="IHC194"/>
      <c r="IHD194"/>
      <c r="IHE194"/>
      <c r="IHF194"/>
      <c r="IHG194"/>
      <c r="IHH194"/>
      <c r="IHI194"/>
      <c r="IHJ194"/>
      <c r="IHK194"/>
      <c r="IHL194"/>
      <c r="IHM194"/>
      <c r="IHN194"/>
      <c r="IHO194"/>
      <c r="IHP194"/>
      <c r="IHQ194"/>
      <c r="IHR194"/>
      <c r="IHS194"/>
      <c r="IHT194"/>
      <c r="IHU194"/>
      <c r="IHV194"/>
      <c r="IHW194"/>
      <c r="IHX194"/>
      <c r="IHY194"/>
      <c r="IHZ194"/>
      <c r="IIA194"/>
      <c r="IIB194"/>
      <c r="IIC194"/>
      <c r="IID194"/>
      <c r="IIE194"/>
      <c r="IIF194"/>
      <c r="IIG194"/>
      <c r="IIH194"/>
      <c r="III194"/>
      <c r="IIJ194"/>
      <c r="IIK194"/>
      <c r="IIL194"/>
      <c r="IIM194"/>
      <c r="IIN194"/>
      <c r="IIO194"/>
      <c r="IIP194"/>
      <c r="IIQ194"/>
      <c r="IIR194"/>
      <c r="IIS194"/>
      <c r="IIT194"/>
      <c r="IIU194"/>
      <c r="IIV194"/>
      <c r="IIW194"/>
      <c r="IIX194"/>
      <c r="IIY194"/>
      <c r="IIZ194"/>
      <c r="IJA194"/>
      <c r="IJB194"/>
      <c r="IJC194"/>
      <c r="IJD194"/>
      <c r="IJE194"/>
      <c r="IJF194"/>
      <c r="IJG194"/>
      <c r="IJH194"/>
      <c r="IJI194"/>
      <c r="IJJ194"/>
      <c r="IJK194"/>
      <c r="IJL194"/>
      <c r="IJM194"/>
      <c r="IJN194"/>
      <c r="IJO194"/>
      <c r="IJP194"/>
      <c r="IJQ194"/>
      <c r="IJR194"/>
      <c r="IJS194"/>
      <c r="IJT194"/>
      <c r="IJU194"/>
      <c r="IJV194"/>
      <c r="IJW194"/>
      <c r="IJX194"/>
      <c r="IJY194"/>
      <c r="IJZ194"/>
      <c r="IKA194"/>
      <c r="IKB194"/>
      <c r="IKC194"/>
      <c r="IKD194"/>
      <c r="IKE194"/>
      <c r="IKF194"/>
      <c r="IKG194"/>
      <c r="IKH194"/>
      <c r="IKI194"/>
      <c r="IKJ194"/>
      <c r="IKK194"/>
      <c r="IKL194"/>
      <c r="IKM194"/>
      <c r="IKN194"/>
      <c r="IKO194"/>
      <c r="IKP194"/>
      <c r="IKQ194"/>
      <c r="IKR194"/>
      <c r="IKS194"/>
      <c r="IKT194"/>
      <c r="IKU194"/>
      <c r="IKV194"/>
      <c r="IKW194"/>
      <c r="IKX194"/>
      <c r="IKY194"/>
      <c r="IKZ194"/>
      <c r="ILA194"/>
      <c r="ILB194"/>
      <c r="ILC194"/>
      <c r="ILD194"/>
      <c r="ILE194"/>
      <c r="ILF194"/>
      <c r="ILG194"/>
      <c r="ILH194"/>
      <c r="ILI194"/>
      <c r="ILJ194"/>
      <c r="ILK194"/>
      <c r="ILL194"/>
      <c r="ILM194"/>
      <c r="ILN194"/>
      <c r="ILO194"/>
      <c r="ILP194"/>
      <c r="ILQ194"/>
      <c r="ILR194"/>
      <c r="ILS194"/>
      <c r="ILT194"/>
      <c r="ILU194"/>
      <c r="ILV194"/>
      <c r="ILW194"/>
      <c r="ILX194"/>
      <c r="ILY194"/>
      <c r="ILZ194"/>
      <c r="IMA194"/>
      <c r="IMB194"/>
      <c r="IMC194"/>
      <c r="IMD194"/>
      <c r="IME194"/>
      <c r="IMF194"/>
      <c r="IMG194"/>
      <c r="IMH194"/>
      <c r="IMI194"/>
      <c r="IMJ194"/>
      <c r="IMK194"/>
      <c r="IML194"/>
      <c r="IMM194"/>
      <c r="IMN194"/>
      <c r="IMO194"/>
      <c r="IMP194"/>
      <c r="IMQ194"/>
      <c r="IMR194"/>
      <c r="IMS194"/>
      <c r="IMT194"/>
      <c r="IMU194"/>
      <c r="IMV194"/>
      <c r="IMW194"/>
      <c r="IMX194"/>
      <c r="IMY194"/>
      <c r="IMZ194"/>
      <c r="INA194"/>
      <c r="INB194"/>
      <c r="INC194"/>
      <c r="IND194"/>
      <c r="INE194"/>
      <c r="INF194"/>
      <c r="ING194"/>
      <c r="INH194"/>
      <c r="INI194"/>
      <c r="INJ194"/>
      <c r="INK194"/>
      <c r="INL194"/>
      <c r="INM194"/>
      <c r="INN194"/>
      <c r="INO194"/>
      <c r="INP194"/>
      <c r="INQ194"/>
      <c r="INR194"/>
      <c r="INS194"/>
      <c r="INT194"/>
      <c r="INU194"/>
      <c r="INV194"/>
      <c r="INW194"/>
      <c r="INX194"/>
      <c r="INY194"/>
      <c r="INZ194"/>
      <c r="IOA194"/>
      <c r="IOB194"/>
      <c r="IOC194"/>
      <c r="IOD194"/>
      <c r="IOE194"/>
      <c r="IOF194"/>
      <c r="IOG194"/>
      <c r="IOH194"/>
      <c r="IOI194"/>
      <c r="IOJ194"/>
      <c r="IOK194"/>
      <c r="IOL194"/>
      <c r="IOM194"/>
      <c r="ION194"/>
      <c r="IOO194"/>
      <c r="IOP194"/>
      <c r="IOQ194"/>
      <c r="IOR194"/>
      <c r="IOS194"/>
      <c r="IOT194"/>
      <c r="IOU194"/>
      <c r="IOV194"/>
      <c r="IOW194"/>
      <c r="IOX194"/>
      <c r="IOY194"/>
      <c r="IOZ194"/>
      <c r="IPA194"/>
      <c r="IPB194"/>
      <c r="IPC194"/>
      <c r="IPD194"/>
      <c r="IPE194"/>
      <c r="IPF194"/>
      <c r="IPG194"/>
      <c r="IPH194"/>
      <c r="IPI194"/>
      <c r="IPJ194"/>
      <c r="IPK194"/>
      <c r="IPL194"/>
      <c r="IPM194"/>
      <c r="IPN194"/>
      <c r="IPO194"/>
      <c r="IPP194"/>
      <c r="IPQ194"/>
      <c r="IPR194"/>
      <c r="IPS194"/>
      <c r="IPT194"/>
      <c r="IPU194"/>
      <c r="IPV194"/>
      <c r="IPW194"/>
      <c r="IPX194"/>
      <c r="IPY194"/>
      <c r="IPZ194"/>
      <c r="IQA194"/>
      <c r="IQB194"/>
      <c r="IQC194"/>
      <c r="IQD194"/>
      <c r="IQE194"/>
      <c r="IQF194"/>
      <c r="IQG194"/>
      <c r="IQH194"/>
      <c r="IQI194"/>
      <c r="IQJ194"/>
      <c r="IQK194"/>
      <c r="IQL194"/>
      <c r="IQM194"/>
      <c r="IQN194"/>
      <c r="IQO194"/>
      <c r="IQP194"/>
      <c r="IQQ194"/>
      <c r="IQR194"/>
      <c r="IQS194"/>
      <c r="IQT194"/>
      <c r="IQU194"/>
      <c r="IQV194"/>
      <c r="IQW194"/>
      <c r="IQX194"/>
      <c r="IQY194"/>
      <c r="IQZ194"/>
      <c r="IRA194"/>
      <c r="IRB194"/>
      <c r="IRC194"/>
      <c r="IRD194"/>
      <c r="IRE194"/>
      <c r="IRF194"/>
      <c r="IRG194"/>
      <c r="IRH194"/>
      <c r="IRI194"/>
      <c r="IRJ194"/>
      <c r="IRK194"/>
      <c r="IRL194"/>
      <c r="IRM194"/>
      <c r="IRN194"/>
      <c r="IRO194"/>
      <c r="IRP194"/>
      <c r="IRQ194"/>
      <c r="IRR194"/>
      <c r="IRS194"/>
      <c r="IRT194"/>
      <c r="IRU194"/>
      <c r="IRV194"/>
      <c r="IRW194"/>
      <c r="IRX194"/>
      <c r="IRY194"/>
      <c r="IRZ194"/>
      <c r="ISA194"/>
      <c r="ISB194"/>
      <c r="ISC194"/>
      <c r="ISD194"/>
      <c r="ISE194"/>
      <c r="ISF194"/>
      <c r="ISG194"/>
      <c r="ISH194"/>
      <c r="ISI194"/>
      <c r="ISJ194"/>
      <c r="ISK194"/>
      <c r="ISL194"/>
      <c r="ISM194"/>
      <c r="ISN194"/>
      <c r="ISO194"/>
      <c r="ISP194"/>
      <c r="ISQ194"/>
      <c r="ISR194"/>
      <c r="ISS194"/>
      <c r="IST194"/>
      <c r="ISU194"/>
      <c r="ISV194"/>
      <c r="ISW194"/>
      <c r="ISX194"/>
      <c r="ISY194"/>
      <c r="ISZ194"/>
      <c r="ITA194"/>
      <c r="ITB194"/>
      <c r="ITC194"/>
      <c r="ITD194"/>
      <c r="ITE194"/>
      <c r="ITF194"/>
      <c r="ITG194"/>
      <c r="ITH194"/>
      <c r="ITI194"/>
      <c r="ITJ194"/>
      <c r="ITK194"/>
      <c r="ITL194"/>
      <c r="ITM194"/>
      <c r="ITN194"/>
      <c r="ITO194"/>
      <c r="ITP194"/>
      <c r="ITQ194"/>
      <c r="ITR194"/>
      <c r="ITS194"/>
      <c r="ITT194"/>
      <c r="ITU194"/>
      <c r="ITV194"/>
      <c r="ITW194"/>
      <c r="ITX194"/>
      <c r="ITY194"/>
      <c r="ITZ194"/>
      <c r="IUA194"/>
      <c r="IUB194"/>
      <c r="IUC194"/>
      <c r="IUD194"/>
      <c r="IUE194"/>
      <c r="IUF194"/>
      <c r="IUG194"/>
      <c r="IUH194"/>
      <c r="IUI194"/>
      <c r="IUJ194"/>
      <c r="IUK194"/>
      <c r="IUL194"/>
      <c r="IUM194"/>
      <c r="IUN194"/>
      <c r="IUO194"/>
      <c r="IUP194"/>
      <c r="IUQ194"/>
      <c r="IUR194"/>
      <c r="IUS194"/>
      <c r="IUT194"/>
      <c r="IUU194"/>
      <c r="IUV194"/>
      <c r="IUW194"/>
      <c r="IUX194"/>
      <c r="IUY194"/>
      <c r="IUZ194"/>
      <c r="IVA194"/>
      <c r="IVB194"/>
      <c r="IVC194"/>
      <c r="IVD194"/>
      <c r="IVE194"/>
      <c r="IVF194"/>
      <c r="IVG194"/>
      <c r="IVH194"/>
      <c r="IVI194"/>
      <c r="IVJ194"/>
      <c r="IVK194"/>
      <c r="IVL194"/>
      <c r="IVM194"/>
      <c r="IVN194"/>
      <c r="IVO194"/>
      <c r="IVP194"/>
      <c r="IVQ194"/>
      <c r="IVR194"/>
      <c r="IVS194"/>
      <c r="IVT194"/>
      <c r="IVU194"/>
      <c r="IVV194"/>
      <c r="IVW194"/>
      <c r="IVX194"/>
      <c r="IVY194"/>
      <c r="IVZ194"/>
      <c r="IWA194"/>
      <c r="IWB194"/>
      <c r="IWC194"/>
      <c r="IWD194"/>
      <c r="IWE194"/>
      <c r="IWF194"/>
      <c r="IWG194"/>
      <c r="IWH194"/>
      <c r="IWI194"/>
      <c r="IWJ194"/>
      <c r="IWK194"/>
      <c r="IWL194"/>
      <c r="IWM194"/>
      <c r="IWN194"/>
      <c r="IWO194"/>
      <c r="IWP194"/>
      <c r="IWQ194"/>
      <c r="IWR194"/>
      <c r="IWS194"/>
      <c r="IWT194"/>
      <c r="IWU194"/>
      <c r="IWV194"/>
      <c r="IWW194"/>
      <c r="IWX194"/>
      <c r="IWY194"/>
      <c r="IWZ194"/>
      <c r="IXA194"/>
      <c r="IXB194"/>
      <c r="IXC194"/>
      <c r="IXD194"/>
      <c r="IXE194"/>
      <c r="IXF194"/>
      <c r="IXG194"/>
      <c r="IXH194"/>
      <c r="IXI194"/>
      <c r="IXJ194"/>
      <c r="IXK194"/>
      <c r="IXL194"/>
      <c r="IXM194"/>
      <c r="IXN194"/>
      <c r="IXO194"/>
      <c r="IXP194"/>
      <c r="IXQ194"/>
      <c r="IXR194"/>
      <c r="IXS194"/>
      <c r="IXT194"/>
      <c r="IXU194"/>
      <c r="IXV194"/>
      <c r="IXW194"/>
      <c r="IXX194"/>
      <c r="IXY194"/>
      <c r="IXZ194"/>
      <c r="IYA194"/>
      <c r="IYB194"/>
      <c r="IYC194"/>
      <c r="IYD194"/>
      <c r="IYE194"/>
      <c r="IYF194"/>
      <c r="IYG194"/>
      <c r="IYH194"/>
      <c r="IYI194"/>
      <c r="IYJ194"/>
      <c r="IYK194"/>
      <c r="IYL194"/>
      <c r="IYM194"/>
      <c r="IYN194"/>
      <c r="IYO194"/>
      <c r="IYP194"/>
      <c r="IYQ194"/>
      <c r="IYR194"/>
      <c r="IYS194"/>
      <c r="IYT194"/>
      <c r="IYU194"/>
      <c r="IYV194"/>
      <c r="IYW194"/>
      <c r="IYX194"/>
      <c r="IYY194"/>
      <c r="IYZ194"/>
      <c r="IZA194"/>
      <c r="IZB194"/>
      <c r="IZC194"/>
      <c r="IZD194"/>
      <c r="IZE194"/>
      <c r="IZF194"/>
      <c r="IZG194"/>
      <c r="IZH194"/>
      <c r="IZI194"/>
      <c r="IZJ194"/>
      <c r="IZK194"/>
      <c r="IZL194"/>
      <c r="IZM194"/>
      <c r="IZN194"/>
      <c r="IZO194"/>
      <c r="IZP194"/>
      <c r="IZQ194"/>
      <c r="IZR194"/>
      <c r="IZS194"/>
      <c r="IZT194"/>
      <c r="IZU194"/>
      <c r="IZV194"/>
      <c r="IZW194"/>
      <c r="IZX194"/>
      <c r="IZY194"/>
      <c r="IZZ194"/>
      <c r="JAA194"/>
      <c r="JAB194"/>
      <c r="JAC194"/>
      <c r="JAD194"/>
      <c r="JAE194"/>
      <c r="JAF194"/>
      <c r="JAG194"/>
      <c r="JAH194"/>
      <c r="JAI194"/>
      <c r="JAJ194"/>
      <c r="JAK194"/>
      <c r="JAL194"/>
      <c r="JAM194"/>
      <c r="JAN194"/>
      <c r="JAO194"/>
      <c r="JAP194"/>
      <c r="JAQ194"/>
      <c r="JAR194"/>
      <c r="JAS194"/>
      <c r="JAT194"/>
      <c r="JAU194"/>
      <c r="JAV194"/>
      <c r="JAW194"/>
      <c r="JAX194"/>
      <c r="JAY194"/>
      <c r="JAZ194"/>
      <c r="JBA194"/>
      <c r="JBB194"/>
      <c r="JBC194"/>
      <c r="JBD194"/>
      <c r="JBE194"/>
      <c r="JBF194"/>
      <c r="JBG194"/>
      <c r="JBH194"/>
      <c r="JBI194"/>
      <c r="JBJ194"/>
      <c r="JBK194"/>
      <c r="JBL194"/>
      <c r="JBM194"/>
      <c r="JBN194"/>
      <c r="JBO194"/>
      <c r="JBP194"/>
      <c r="JBQ194"/>
      <c r="JBR194"/>
      <c r="JBS194"/>
      <c r="JBT194"/>
      <c r="JBU194"/>
      <c r="JBV194"/>
      <c r="JBW194"/>
      <c r="JBX194"/>
      <c r="JBY194"/>
      <c r="JBZ194"/>
      <c r="JCA194"/>
      <c r="JCB194"/>
      <c r="JCC194"/>
      <c r="JCD194"/>
      <c r="JCE194"/>
      <c r="JCF194"/>
      <c r="JCG194"/>
      <c r="JCH194"/>
      <c r="JCI194"/>
      <c r="JCJ194"/>
      <c r="JCK194"/>
      <c r="JCL194"/>
      <c r="JCM194"/>
      <c r="JCN194"/>
      <c r="JCO194"/>
      <c r="JCP194"/>
      <c r="JCQ194"/>
      <c r="JCR194"/>
      <c r="JCS194"/>
      <c r="JCT194"/>
      <c r="JCU194"/>
      <c r="JCV194"/>
      <c r="JCW194"/>
      <c r="JCX194"/>
      <c r="JCY194"/>
      <c r="JCZ194"/>
      <c r="JDA194"/>
      <c r="JDB194"/>
      <c r="JDC194"/>
      <c r="JDD194"/>
      <c r="JDE194"/>
      <c r="JDF194"/>
      <c r="JDG194"/>
      <c r="JDH194"/>
      <c r="JDI194"/>
      <c r="JDJ194"/>
      <c r="JDK194"/>
      <c r="JDL194"/>
      <c r="JDM194"/>
      <c r="JDN194"/>
      <c r="JDO194"/>
      <c r="JDP194"/>
      <c r="JDQ194"/>
      <c r="JDR194"/>
      <c r="JDS194"/>
      <c r="JDT194"/>
      <c r="JDU194"/>
      <c r="JDV194"/>
      <c r="JDW194"/>
      <c r="JDX194"/>
      <c r="JDY194"/>
      <c r="JDZ194"/>
      <c r="JEA194"/>
      <c r="JEB194"/>
      <c r="JEC194"/>
      <c r="JED194"/>
      <c r="JEE194"/>
      <c r="JEF194"/>
      <c r="JEG194"/>
      <c r="JEH194"/>
      <c r="JEI194"/>
      <c r="JEJ194"/>
      <c r="JEK194"/>
      <c r="JEL194"/>
      <c r="JEM194"/>
      <c r="JEN194"/>
      <c r="JEO194"/>
      <c r="JEP194"/>
      <c r="JEQ194"/>
      <c r="JER194"/>
      <c r="JES194"/>
      <c r="JET194"/>
      <c r="JEU194"/>
      <c r="JEV194"/>
      <c r="JEW194"/>
      <c r="JEX194"/>
      <c r="JEY194"/>
      <c r="JEZ194"/>
      <c r="JFA194"/>
      <c r="JFB194"/>
      <c r="JFC194"/>
      <c r="JFD194"/>
      <c r="JFE194"/>
      <c r="JFF194"/>
      <c r="JFG194"/>
      <c r="JFH194"/>
      <c r="JFI194"/>
      <c r="JFJ194"/>
      <c r="JFK194"/>
      <c r="JFL194"/>
      <c r="JFM194"/>
      <c r="JFN194"/>
      <c r="JFO194"/>
      <c r="JFP194"/>
      <c r="JFQ194"/>
      <c r="JFR194"/>
      <c r="JFS194"/>
      <c r="JFT194"/>
      <c r="JFU194"/>
      <c r="JFV194"/>
      <c r="JFW194"/>
      <c r="JFX194"/>
      <c r="JFY194"/>
      <c r="JFZ194"/>
      <c r="JGA194"/>
      <c r="JGB194"/>
      <c r="JGC194"/>
      <c r="JGD194"/>
      <c r="JGE194"/>
      <c r="JGF194"/>
      <c r="JGG194"/>
      <c r="JGH194"/>
      <c r="JGI194"/>
      <c r="JGJ194"/>
      <c r="JGK194"/>
      <c r="JGL194"/>
      <c r="JGM194"/>
      <c r="JGN194"/>
      <c r="JGO194"/>
      <c r="JGP194"/>
      <c r="JGQ194"/>
      <c r="JGR194"/>
      <c r="JGS194"/>
      <c r="JGT194"/>
      <c r="JGU194"/>
      <c r="JGV194"/>
      <c r="JGW194"/>
      <c r="JGX194"/>
      <c r="JGY194"/>
      <c r="JGZ194"/>
      <c r="JHA194"/>
      <c r="JHB194"/>
      <c r="JHC194"/>
      <c r="JHD194"/>
      <c r="JHE194"/>
      <c r="JHF194"/>
      <c r="JHG194"/>
      <c r="JHH194"/>
      <c r="JHI194"/>
      <c r="JHJ194"/>
      <c r="JHK194"/>
      <c r="JHL194"/>
      <c r="JHM194"/>
      <c r="JHN194"/>
      <c r="JHO194"/>
      <c r="JHP194"/>
      <c r="JHQ194"/>
      <c r="JHR194"/>
      <c r="JHS194"/>
      <c r="JHT194"/>
      <c r="JHU194"/>
      <c r="JHV194"/>
      <c r="JHW194"/>
      <c r="JHX194"/>
      <c r="JHY194"/>
      <c r="JHZ194"/>
      <c r="JIA194"/>
      <c r="JIB194"/>
      <c r="JIC194"/>
      <c r="JID194"/>
      <c r="JIE194"/>
      <c r="JIF194"/>
      <c r="JIG194"/>
      <c r="JIH194"/>
      <c r="JII194"/>
      <c r="JIJ194"/>
      <c r="JIK194"/>
      <c r="JIL194"/>
      <c r="JIM194"/>
      <c r="JIN194"/>
      <c r="JIO194"/>
      <c r="JIP194"/>
      <c r="JIQ194"/>
      <c r="JIR194"/>
      <c r="JIS194"/>
      <c r="JIT194"/>
      <c r="JIU194"/>
      <c r="JIV194"/>
      <c r="JIW194"/>
      <c r="JIX194"/>
      <c r="JIY194"/>
      <c r="JIZ194"/>
      <c r="JJA194"/>
      <c r="JJB194"/>
      <c r="JJC194"/>
      <c r="JJD194"/>
      <c r="JJE194"/>
      <c r="JJF194"/>
      <c r="JJG194"/>
      <c r="JJH194"/>
      <c r="JJI194"/>
      <c r="JJJ194"/>
      <c r="JJK194"/>
      <c r="JJL194"/>
      <c r="JJM194"/>
      <c r="JJN194"/>
      <c r="JJO194"/>
      <c r="JJP194"/>
      <c r="JJQ194"/>
      <c r="JJR194"/>
      <c r="JJS194"/>
      <c r="JJT194"/>
      <c r="JJU194"/>
      <c r="JJV194"/>
      <c r="JJW194"/>
      <c r="JJX194"/>
      <c r="JJY194"/>
      <c r="JJZ194"/>
      <c r="JKA194"/>
      <c r="JKB194"/>
      <c r="JKC194"/>
      <c r="JKD194"/>
      <c r="JKE194"/>
      <c r="JKF194"/>
      <c r="JKG194"/>
      <c r="JKH194"/>
      <c r="JKI194"/>
      <c r="JKJ194"/>
      <c r="JKK194"/>
      <c r="JKL194"/>
      <c r="JKM194"/>
      <c r="JKN194"/>
      <c r="JKO194"/>
      <c r="JKP194"/>
      <c r="JKQ194"/>
      <c r="JKR194"/>
      <c r="JKS194"/>
      <c r="JKT194"/>
      <c r="JKU194"/>
      <c r="JKV194"/>
      <c r="JKW194"/>
      <c r="JKX194"/>
      <c r="JKY194"/>
      <c r="JKZ194"/>
      <c r="JLA194"/>
      <c r="JLB194"/>
      <c r="JLC194"/>
      <c r="JLD194"/>
      <c r="JLE194"/>
      <c r="JLF194"/>
      <c r="JLG194"/>
      <c r="JLH194"/>
      <c r="JLI194"/>
      <c r="JLJ194"/>
      <c r="JLK194"/>
      <c r="JLL194"/>
      <c r="JLM194"/>
      <c r="JLN194"/>
      <c r="JLO194"/>
      <c r="JLP194"/>
      <c r="JLQ194"/>
      <c r="JLR194"/>
      <c r="JLS194"/>
      <c r="JLT194"/>
      <c r="JLU194"/>
      <c r="JLV194"/>
      <c r="JLW194"/>
      <c r="JLX194"/>
      <c r="JLY194"/>
      <c r="JLZ194"/>
      <c r="JMA194"/>
      <c r="JMB194"/>
      <c r="JMC194"/>
      <c r="JMD194"/>
      <c r="JME194"/>
      <c r="JMF194"/>
      <c r="JMG194"/>
      <c r="JMH194"/>
      <c r="JMI194"/>
      <c r="JMJ194"/>
      <c r="JMK194"/>
      <c r="JML194"/>
      <c r="JMM194"/>
      <c r="JMN194"/>
      <c r="JMO194"/>
      <c r="JMP194"/>
      <c r="JMQ194"/>
      <c r="JMR194"/>
      <c r="JMS194"/>
      <c r="JMT194"/>
      <c r="JMU194"/>
      <c r="JMV194"/>
      <c r="JMW194"/>
      <c r="JMX194"/>
      <c r="JMY194"/>
      <c r="JMZ194"/>
      <c r="JNA194"/>
      <c r="JNB194"/>
      <c r="JNC194"/>
      <c r="JND194"/>
      <c r="JNE194"/>
      <c r="JNF194"/>
      <c r="JNG194"/>
      <c r="JNH194"/>
      <c r="JNI194"/>
      <c r="JNJ194"/>
      <c r="JNK194"/>
      <c r="JNL194"/>
      <c r="JNM194"/>
      <c r="JNN194"/>
      <c r="JNO194"/>
      <c r="JNP194"/>
      <c r="JNQ194"/>
      <c r="JNR194"/>
      <c r="JNS194"/>
      <c r="JNT194"/>
      <c r="JNU194"/>
      <c r="JNV194"/>
      <c r="JNW194"/>
      <c r="JNX194"/>
      <c r="JNY194"/>
      <c r="JNZ194"/>
      <c r="JOA194"/>
      <c r="JOB194"/>
      <c r="JOC194"/>
      <c r="JOD194"/>
      <c r="JOE194"/>
      <c r="JOF194"/>
      <c r="JOG194"/>
      <c r="JOH194"/>
      <c r="JOI194"/>
      <c r="JOJ194"/>
      <c r="JOK194"/>
      <c r="JOL194"/>
      <c r="JOM194"/>
      <c r="JON194"/>
      <c r="JOO194"/>
      <c r="JOP194"/>
      <c r="JOQ194"/>
      <c r="JOR194"/>
      <c r="JOS194"/>
      <c r="JOT194"/>
      <c r="JOU194"/>
      <c r="JOV194"/>
      <c r="JOW194"/>
      <c r="JOX194"/>
      <c r="JOY194"/>
      <c r="JOZ194"/>
      <c r="JPA194"/>
      <c r="JPB194"/>
      <c r="JPC194"/>
      <c r="JPD194"/>
      <c r="JPE194"/>
      <c r="JPF194"/>
      <c r="JPG194"/>
      <c r="JPH194"/>
      <c r="JPI194"/>
      <c r="JPJ194"/>
      <c r="JPK194"/>
      <c r="JPL194"/>
      <c r="JPM194"/>
      <c r="JPN194"/>
      <c r="JPO194"/>
      <c r="JPP194"/>
      <c r="JPQ194"/>
      <c r="JPR194"/>
      <c r="JPS194"/>
      <c r="JPT194"/>
      <c r="JPU194"/>
      <c r="JPV194"/>
      <c r="JPW194"/>
      <c r="JPX194"/>
      <c r="JPY194"/>
      <c r="JPZ194"/>
      <c r="JQA194"/>
      <c r="JQB194"/>
      <c r="JQC194"/>
      <c r="JQD194"/>
      <c r="JQE194"/>
      <c r="JQF194"/>
      <c r="JQG194"/>
      <c r="JQH194"/>
      <c r="JQI194"/>
      <c r="JQJ194"/>
      <c r="JQK194"/>
      <c r="JQL194"/>
      <c r="JQM194"/>
      <c r="JQN194"/>
      <c r="JQO194"/>
      <c r="JQP194"/>
      <c r="JQQ194"/>
      <c r="JQR194"/>
      <c r="JQS194"/>
      <c r="JQT194"/>
      <c r="JQU194"/>
      <c r="JQV194"/>
      <c r="JQW194"/>
      <c r="JQX194"/>
      <c r="JQY194"/>
      <c r="JQZ194"/>
      <c r="JRA194"/>
      <c r="JRB194"/>
      <c r="JRC194"/>
      <c r="JRD194"/>
      <c r="JRE194"/>
      <c r="JRF194"/>
      <c r="JRG194"/>
      <c r="JRH194"/>
      <c r="JRI194"/>
      <c r="JRJ194"/>
      <c r="JRK194"/>
      <c r="JRL194"/>
      <c r="JRM194"/>
      <c r="JRN194"/>
      <c r="JRO194"/>
      <c r="JRP194"/>
      <c r="JRQ194"/>
      <c r="JRR194"/>
      <c r="JRS194"/>
      <c r="JRT194"/>
      <c r="JRU194"/>
      <c r="JRV194"/>
      <c r="JRW194"/>
      <c r="JRX194"/>
      <c r="JRY194"/>
      <c r="JRZ194"/>
      <c r="JSA194"/>
      <c r="JSB194"/>
      <c r="JSC194"/>
      <c r="JSD194"/>
      <c r="JSE194"/>
      <c r="JSF194"/>
      <c r="JSG194"/>
      <c r="JSH194"/>
      <c r="JSI194"/>
      <c r="JSJ194"/>
      <c r="JSK194"/>
      <c r="JSL194"/>
      <c r="JSM194"/>
      <c r="JSN194"/>
      <c r="JSO194"/>
      <c r="JSP194"/>
      <c r="JSQ194"/>
      <c r="JSR194"/>
      <c r="JSS194"/>
      <c r="JST194"/>
      <c r="JSU194"/>
      <c r="JSV194"/>
      <c r="JSW194"/>
      <c r="JSX194"/>
      <c r="JSY194"/>
      <c r="JSZ194"/>
      <c r="JTA194"/>
      <c r="JTB194"/>
      <c r="JTC194"/>
      <c r="JTD194"/>
      <c r="JTE194"/>
      <c r="JTF194"/>
      <c r="JTG194"/>
      <c r="JTH194"/>
      <c r="JTI194"/>
      <c r="JTJ194"/>
      <c r="JTK194"/>
      <c r="JTL194"/>
      <c r="JTM194"/>
      <c r="JTN194"/>
      <c r="JTO194"/>
      <c r="JTP194"/>
      <c r="JTQ194"/>
      <c r="JTR194"/>
      <c r="JTS194"/>
      <c r="JTT194"/>
      <c r="JTU194"/>
      <c r="JTV194"/>
      <c r="JTW194"/>
      <c r="JTX194"/>
      <c r="JTY194"/>
      <c r="JTZ194"/>
      <c r="JUA194"/>
      <c r="JUB194"/>
      <c r="JUC194"/>
      <c r="JUD194"/>
      <c r="JUE194"/>
      <c r="JUF194"/>
      <c r="JUG194"/>
      <c r="JUH194"/>
      <c r="JUI194"/>
      <c r="JUJ194"/>
      <c r="JUK194"/>
      <c r="JUL194"/>
      <c r="JUM194"/>
      <c r="JUN194"/>
      <c r="JUO194"/>
      <c r="JUP194"/>
      <c r="JUQ194"/>
      <c r="JUR194"/>
      <c r="JUS194"/>
      <c r="JUT194"/>
      <c r="JUU194"/>
      <c r="JUV194"/>
      <c r="JUW194"/>
      <c r="JUX194"/>
      <c r="JUY194"/>
      <c r="JUZ194"/>
      <c r="JVA194"/>
      <c r="JVB194"/>
      <c r="JVC194"/>
      <c r="JVD194"/>
      <c r="JVE194"/>
      <c r="JVF194"/>
      <c r="JVG194"/>
      <c r="JVH194"/>
      <c r="JVI194"/>
      <c r="JVJ194"/>
      <c r="JVK194"/>
      <c r="JVL194"/>
      <c r="JVM194"/>
      <c r="JVN194"/>
      <c r="JVO194"/>
      <c r="JVP194"/>
      <c r="JVQ194"/>
      <c r="JVR194"/>
      <c r="JVS194"/>
      <c r="JVT194"/>
      <c r="JVU194"/>
      <c r="JVV194"/>
      <c r="JVW194"/>
      <c r="JVX194"/>
      <c r="JVY194"/>
      <c r="JVZ194"/>
      <c r="JWA194"/>
      <c r="JWB194"/>
      <c r="JWC194"/>
      <c r="JWD194"/>
      <c r="JWE194"/>
      <c r="JWF194"/>
      <c r="JWG194"/>
      <c r="JWH194"/>
      <c r="JWI194"/>
      <c r="JWJ194"/>
      <c r="JWK194"/>
      <c r="JWL194"/>
      <c r="JWM194"/>
      <c r="JWN194"/>
      <c r="JWO194"/>
      <c r="JWP194"/>
      <c r="JWQ194"/>
      <c r="JWR194"/>
      <c r="JWS194"/>
      <c r="JWT194"/>
      <c r="JWU194"/>
      <c r="JWV194"/>
      <c r="JWW194"/>
      <c r="JWX194"/>
      <c r="JWY194"/>
      <c r="JWZ194"/>
      <c r="JXA194"/>
      <c r="JXB194"/>
      <c r="JXC194"/>
      <c r="JXD194"/>
      <c r="JXE194"/>
      <c r="JXF194"/>
      <c r="JXG194"/>
      <c r="JXH194"/>
      <c r="JXI194"/>
      <c r="JXJ194"/>
      <c r="JXK194"/>
      <c r="JXL194"/>
      <c r="JXM194"/>
      <c r="JXN194"/>
      <c r="JXO194"/>
      <c r="JXP194"/>
      <c r="JXQ194"/>
      <c r="JXR194"/>
      <c r="JXS194"/>
      <c r="JXT194"/>
      <c r="JXU194"/>
      <c r="JXV194"/>
      <c r="JXW194"/>
      <c r="JXX194"/>
      <c r="JXY194"/>
      <c r="JXZ194"/>
      <c r="JYA194"/>
      <c r="JYB194"/>
      <c r="JYC194"/>
      <c r="JYD194"/>
      <c r="JYE194"/>
      <c r="JYF194"/>
      <c r="JYG194"/>
      <c r="JYH194"/>
      <c r="JYI194"/>
      <c r="JYJ194"/>
      <c r="JYK194"/>
      <c r="JYL194"/>
      <c r="JYM194"/>
      <c r="JYN194"/>
      <c r="JYO194"/>
      <c r="JYP194"/>
      <c r="JYQ194"/>
      <c r="JYR194"/>
      <c r="JYS194"/>
      <c r="JYT194"/>
      <c r="JYU194"/>
      <c r="JYV194"/>
      <c r="JYW194"/>
      <c r="JYX194"/>
      <c r="JYY194"/>
      <c r="JYZ194"/>
      <c r="JZA194"/>
      <c r="JZB194"/>
      <c r="JZC194"/>
      <c r="JZD194"/>
      <c r="JZE194"/>
      <c r="JZF194"/>
      <c r="JZG194"/>
      <c r="JZH194"/>
      <c r="JZI194"/>
      <c r="JZJ194"/>
      <c r="JZK194"/>
      <c r="JZL194"/>
      <c r="JZM194"/>
      <c r="JZN194"/>
      <c r="JZO194"/>
      <c r="JZP194"/>
      <c r="JZQ194"/>
      <c r="JZR194"/>
      <c r="JZS194"/>
      <c r="JZT194"/>
      <c r="JZU194"/>
      <c r="JZV194"/>
      <c r="JZW194"/>
      <c r="JZX194"/>
      <c r="JZY194"/>
      <c r="JZZ194"/>
      <c r="KAA194"/>
      <c r="KAB194"/>
      <c r="KAC194"/>
      <c r="KAD194"/>
      <c r="KAE194"/>
      <c r="KAF194"/>
      <c r="KAG194"/>
      <c r="KAH194"/>
      <c r="KAI194"/>
      <c r="KAJ194"/>
      <c r="KAK194"/>
      <c r="KAL194"/>
      <c r="KAM194"/>
      <c r="KAN194"/>
      <c r="KAO194"/>
      <c r="KAP194"/>
      <c r="KAQ194"/>
      <c r="KAR194"/>
      <c r="KAS194"/>
      <c r="KAT194"/>
      <c r="KAU194"/>
      <c r="KAV194"/>
      <c r="KAW194"/>
      <c r="KAX194"/>
      <c r="KAY194"/>
      <c r="KAZ194"/>
      <c r="KBA194"/>
      <c r="KBB194"/>
      <c r="KBC194"/>
      <c r="KBD194"/>
      <c r="KBE194"/>
      <c r="KBF194"/>
      <c r="KBG194"/>
      <c r="KBH194"/>
      <c r="KBI194"/>
      <c r="KBJ194"/>
      <c r="KBK194"/>
      <c r="KBL194"/>
      <c r="KBM194"/>
      <c r="KBN194"/>
      <c r="KBO194"/>
      <c r="KBP194"/>
      <c r="KBQ194"/>
      <c r="KBR194"/>
      <c r="KBS194"/>
      <c r="KBT194"/>
      <c r="KBU194"/>
      <c r="KBV194"/>
      <c r="KBW194"/>
      <c r="KBX194"/>
      <c r="KBY194"/>
      <c r="KBZ194"/>
      <c r="KCA194"/>
      <c r="KCB194"/>
      <c r="KCC194"/>
      <c r="KCD194"/>
      <c r="KCE194"/>
      <c r="KCF194"/>
      <c r="KCG194"/>
      <c r="KCH194"/>
      <c r="KCI194"/>
      <c r="KCJ194"/>
      <c r="KCK194"/>
      <c r="KCL194"/>
      <c r="KCM194"/>
      <c r="KCN194"/>
      <c r="KCO194"/>
      <c r="KCP194"/>
      <c r="KCQ194"/>
      <c r="KCR194"/>
      <c r="KCS194"/>
      <c r="KCT194"/>
      <c r="KCU194"/>
      <c r="KCV194"/>
      <c r="KCW194"/>
      <c r="KCX194"/>
      <c r="KCY194"/>
      <c r="KCZ194"/>
      <c r="KDA194"/>
      <c r="KDB194"/>
      <c r="KDC194"/>
      <c r="KDD194"/>
      <c r="KDE194"/>
      <c r="KDF194"/>
      <c r="KDG194"/>
      <c r="KDH194"/>
      <c r="KDI194"/>
      <c r="KDJ194"/>
      <c r="KDK194"/>
      <c r="KDL194"/>
      <c r="KDM194"/>
      <c r="KDN194"/>
      <c r="KDO194"/>
      <c r="KDP194"/>
      <c r="KDQ194"/>
      <c r="KDR194"/>
      <c r="KDS194"/>
      <c r="KDT194"/>
      <c r="KDU194"/>
      <c r="KDV194"/>
      <c r="KDW194"/>
      <c r="KDX194"/>
      <c r="KDY194"/>
      <c r="KDZ194"/>
      <c r="KEA194"/>
      <c r="KEB194"/>
      <c r="KEC194"/>
      <c r="KED194"/>
      <c r="KEE194"/>
      <c r="KEF194"/>
      <c r="KEG194"/>
      <c r="KEH194"/>
      <c r="KEI194"/>
      <c r="KEJ194"/>
      <c r="KEK194"/>
      <c r="KEL194"/>
      <c r="KEM194"/>
      <c r="KEN194"/>
      <c r="KEO194"/>
      <c r="KEP194"/>
      <c r="KEQ194"/>
      <c r="KER194"/>
      <c r="KES194"/>
      <c r="KET194"/>
      <c r="KEU194"/>
      <c r="KEV194"/>
      <c r="KEW194"/>
      <c r="KEX194"/>
      <c r="KEY194"/>
      <c r="KEZ194"/>
      <c r="KFA194"/>
      <c r="KFB194"/>
      <c r="KFC194"/>
      <c r="KFD194"/>
      <c r="KFE194"/>
      <c r="KFF194"/>
      <c r="KFG194"/>
      <c r="KFH194"/>
      <c r="KFI194"/>
      <c r="KFJ194"/>
      <c r="KFK194"/>
      <c r="KFL194"/>
      <c r="KFM194"/>
      <c r="KFN194"/>
      <c r="KFO194"/>
      <c r="KFP194"/>
      <c r="KFQ194"/>
      <c r="KFR194"/>
      <c r="KFS194"/>
      <c r="KFT194"/>
      <c r="KFU194"/>
      <c r="KFV194"/>
      <c r="KFW194"/>
      <c r="KFX194"/>
      <c r="KFY194"/>
      <c r="KFZ194"/>
      <c r="KGA194"/>
      <c r="KGB194"/>
      <c r="KGC194"/>
      <c r="KGD194"/>
      <c r="KGE194"/>
      <c r="KGF194"/>
      <c r="KGG194"/>
      <c r="KGH194"/>
      <c r="KGI194"/>
      <c r="KGJ194"/>
      <c r="KGK194"/>
      <c r="KGL194"/>
      <c r="KGM194"/>
      <c r="KGN194"/>
      <c r="KGO194"/>
      <c r="KGP194"/>
      <c r="KGQ194"/>
      <c r="KGR194"/>
      <c r="KGS194"/>
      <c r="KGT194"/>
      <c r="KGU194"/>
      <c r="KGV194"/>
      <c r="KGW194"/>
      <c r="KGX194"/>
      <c r="KGY194"/>
      <c r="KGZ194"/>
      <c r="KHA194"/>
      <c r="KHB194"/>
      <c r="KHC194"/>
      <c r="KHD194"/>
      <c r="KHE194"/>
      <c r="KHF194"/>
      <c r="KHG194"/>
      <c r="KHH194"/>
      <c r="KHI194"/>
      <c r="KHJ194"/>
      <c r="KHK194"/>
      <c r="KHL194"/>
      <c r="KHM194"/>
      <c r="KHN194"/>
      <c r="KHO194"/>
      <c r="KHP194"/>
      <c r="KHQ194"/>
      <c r="KHR194"/>
      <c r="KHS194"/>
      <c r="KHT194"/>
      <c r="KHU194"/>
      <c r="KHV194"/>
      <c r="KHW194"/>
      <c r="KHX194"/>
      <c r="KHY194"/>
      <c r="KHZ194"/>
      <c r="KIA194"/>
      <c r="KIB194"/>
      <c r="KIC194"/>
      <c r="KID194"/>
      <c r="KIE194"/>
      <c r="KIF194"/>
      <c r="KIG194"/>
      <c r="KIH194"/>
      <c r="KII194"/>
      <c r="KIJ194"/>
      <c r="KIK194"/>
      <c r="KIL194"/>
      <c r="KIM194"/>
      <c r="KIN194"/>
      <c r="KIO194"/>
      <c r="KIP194"/>
      <c r="KIQ194"/>
      <c r="KIR194"/>
      <c r="KIS194"/>
      <c r="KIT194"/>
      <c r="KIU194"/>
      <c r="KIV194"/>
      <c r="KIW194"/>
      <c r="KIX194"/>
      <c r="KIY194"/>
      <c r="KIZ194"/>
      <c r="KJA194"/>
      <c r="KJB194"/>
      <c r="KJC194"/>
      <c r="KJD194"/>
      <c r="KJE194"/>
      <c r="KJF194"/>
      <c r="KJG194"/>
      <c r="KJH194"/>
      <c r="KJI194"/>
      <c r="KJJ194"/>
      <c r="KJK194"/>
      <c r="KJL194"/>
      <c r="KJM194"/>
      <c r="KJN194"/>
      <c r="KJO194"/>
      <c r="KJP194"/>
      <c r="KJQ194"/>
      <c r="KJR194"/>
      <c r="KJS194"/>
      <c r="KJT194"/>
      <c r="KJU194"/>
      <c r="KJV194"/>
      <c r="KJW194"/>
      <c r="KJX194"/>
      <c r="KJY194"/>
      <c r="KJZ194"/>
      <c r="KKA194"/>
      <c r="KKB194"/>
      <c r="KKC194"/>
      <c r="KKD194"/>
      <c r="KKE194"/>
      <c r="KKF194"/>
      <c r="KKG194"/>
      <c r="KKH194"/>
      <c r="KKI194"/>
      <c r="KKJ194"/>
      <c r="KKK194"/>
      <c r="KKL194"/>
      <c r="KKM194"/>
      <c r="KKN194"/>
      <c r="KKO194"/>
      <c r="KKP194"/>
      <c r="KKQ194"/>
      <c r="KKR194"/>
      <c r="KKS194"/>
      <c r="KKT194"/>
      <c r="KKU194"/>
      <c r="KKV194"/>
      <c r="KKW194"/>
      <c r="KKX194"/>
      <c r="KKY194"/>
      <c r="KKZ194"/>
      <c r="KLA194"/>
      <c r="KLB194"/>
      <c r="KLC194"/>
      <c r="KLD194"/>
      <c r="KLE194"/>
      <c r="KLF194"/>
      <c r="KLG194"/>
      <c r="KLH194"/>
      <c r="KLI194"/>
      <c r="KLJ194"/>
      <c r="KLK194"/>
      <c r="KLL194"/>
      <c r="KLM194"/>
      <c r="KLN194"/>
      <c r="KLO194"/>
      <c r="KLP194"/>
      <c r="KLQ194"/>
      <c r="KLR194"/>
      <c r="KLS194"/>
      <c r="KLT194"/>
      <c r="KLU194"/>
      <c r="KLV194"/>
      <c r="KLW194"/>
      <c r="KLX194"/>
      <c r="KLY194"/>
      <c r="KLZ194"/>
      <c r="KMA194"/>
      <c r="KMB194"/>
      <c r="KMC194"/>
      <c r="KMD194"/>
      <c r="KME194"/>
      <c r="KMF194"/>
      <c r="KMG194"/>
      <c r="KMH194"/>
      <c r="KMI194"/>
      <c r="KMJ194"/>
      <c r="KMK194"/>
      <c r="KML194"/>
      <c r="KMM194"/>
      <c r="KMN194"/>
      <c r="KMO194"/>
      <c r="KMP194"/>
      <c r="KMQ194"/>
      <c r="KMR194"/>
      <c r="KMS194"/>
      <c r="KMT194"/>
      <c r="KMU194"/>
      <c r="KMV194"/>
      <c r="KMW194"/>
      <c r="KMX194"/>
      <c r="KMY194"/>
      <c r="KMZ194"/>
      <c r="KNA194"/>
      <c r="KNB194"/>
      <c r="KNC194"/>
      <c r="KND194"/>
      <c r="KNE194"/>
      <c r="KNF194"/>
      <c r="KNG194"/>
      <c r="KNH194"/>
      <c r="KNI194"/>
      <c r="KNJ194"/>
      <c r="KNK194"/>
      <c r="KNL194"/>
      <c r="KNM194"/>
      <c r="KNN194"/>
      <c r="KNO194"/>
      <c r="KNP194"/>
      <c r="KNQ194"/>
      <c r="KNR194"/>
      <c r="KNS194"/>
      <c r="KNT194"/>
      <c r="KNU194"/>
      <c r="KNV194"/>
      <c r="KNW194"/>
      <c r="KNX194"/>
      <c r="KNY194"/>
      <c r="KNZ194"/>
      <c r="KOA194"/>
      <c r="KOB194"/>
      <c r="KOC194"/>
      <c r="KOD194"/>
      <c r="KOE194"/>
      <c r="KOF194"/>
      <c r="KOG194"/>
      <c r="KOH194"/>
      <c r="KOI194"/>
      <c r="KOJ194"/>
      <c r="KOK194"/>
      <c r="KOL194"/>
      <c r="KOM194"/>
      <c r="KON194"/>
      <c r="KOO194"/>
      <c r="KOP194"/>
      <c r="KOQ194"/>
      <c r="KOR194"/>
      <c r="KOS194"/>
      <c r="KOT194"/>
      <c r="KOU194"/>
      <c r="KOV194"/>
      <c r="KOW194"/>
      <c r="KOX194"/>
      <c r="KOY194"/>
      <c r="KOZ194"/>
      <c r="KPA194"/>
      <c r="KPB194"/>
      <c r="KPC194"/>
      <c r="KPD194"/>
      <c r="KPE194"/>
      <c r="KPF194"/>
      <c r="KPG194"/>
      <c r="KPH194"/>
      <c r="KPI194"/>
      <c r="KPJ194"/>
      <c r="KPK194"/>
      <c r="KPL194"/>
      <c r="KPM194"/>
      <c r="KPN194"/>
      <c r="KPO194"/>
      <c r="KPP194"/>
      <c r="KPQ194"/>
      <c r="KPR194"/>
      <c r="KPS194"/>
      <c r="KPT194"/>
      <c r="KPU194"/>
      <c r="KPV194"/>
      <c r="KPW194"/>
      <c r="KPX194"/>
      <c r="KPY194"/>
      <c r="KPZ194"/>
      <c r="KQA194"/>
      <c r="KQB194"/>
      <c r="KQC194"/>
      <c r="KQD194"/>
      <c r="KQE194"/>
      <c r="KQF194"/>
      <c r="KQG194"/>
      <c r="KQH194"/>
      <c r="KQI194"/>
      <c r="KQJ194"/>
      <c r="KQK194"/>
      <c r="KQL194"/>
      <c r="KQM194"/>
      <c r="KQN194"/>
      <c r="KQO194"/>
      <c r="KQP194"/>
      <c r="KQQ194"/>
      <c r="KQR194"/>
      <c r="KQS194"/>
      <c r="KQT194"/>
      <c r="KQU194"/>
      <c r="KQV194"/>
      <c r="KQW194"/>
      <c r="KQX194"/>
      <c r="KQY194"/>
      <c r="KQZ194"/>
      <c r="KRA194"/>
      <c r="KRB194"/>
      <c r="KRC194"/>
      <c r="KRD194"/>
      <c r="KRE194"/>
      <c r="KRF194"/>
      <c r="KRG194"/>
      <c r="KRH194"/>
      <c r="KRI194"/>
      <c r="KRJ194"/>
      <c r="KRK194"/>
      <c r="KRL194"/>
      <c r="KRM194"/>
      <c r="KRN194"/>
      <c r="KRO194"/>
      <c r="KRP194"/>
      <c r="KRQ194"/>
      <c r="KRR194"/>
      <c r="KRS194"/>
      <c r="KRT194"/>
      <c r="KRU194"/>
      <c r="KRV194"/>
      <c r="KRW194"/>
      <c r="KRX194"/>
      <c r="KRY194"/>
      <c r="KRZ194"/>
      <c r="KSA194"/>
      <c r="KSB194"/>
      <c r="KSC194"/>
      <c r="KSD194"/>
      <c r="KSE194"/>
      <c r="KSF194"/>
      <c r="KSG194"/>
      <c r="KSH194"/>
      <c r="KSI194"/>
      <c r="KSJ194"/>
      <c r="KSK194"/>
      <c r="KSL194"/>
      <c r="KSM194"/>
      <c r="KSN194"/>
      <c r="KSO194"/>
      <c r="KSP194"/>
      <c r="KSQ194"/>
      <c r="KSR194"/>
      <c r="KSS194"/>
      <c r="KST194"/>
      <c r="KSU194"/>
      <c r="KSV194"/>
      <c r="KSW194"/>
      <c r="KSX194"/>
      <c r="KSY194"/>
      <c r="KSZ194"/>
      <c r="KTA194"/>
      <c r="KTB194"/>
      <c r="KTC194"/>
      <c r="KTD194"/>
      <c r="KTE194"/>
      <c r="KTF194"/>
      <c r="KTG194"/>
      <c r="KTH194"/>
      <c r="KTI194"/>
      <c r="KTJ194"/>
      <c r="KTK194"/>
      <c r="KTL194"/>
      <c r="KTM194"/>
      <c r="KTN194"/>
      <c r="KTO194"/>
      <c r="KTP194"/>
      <c r="KTQ194"/>
      <c r="KTR194"/>
      <c r="KTS194"/>
      <c r="KTT194"/>
      <c r="KTU194"/>
      <c r="KTV194"/>
      <c r="KTW194"/>
      <c r="KTX194"/>
      <c r="KTY194"/>
      <c r="KTZ194"/>
      <c r="KUA194"/>
      <c r="KUB194"/>
      <c r="KUC194"/>
      <c r="KUD194"/>
      <c r="KUE194"/>
      <c r="KUF194"/>
      <c r="KUG194"/>
      <c r="KUH194"/>
      <c r="KUI194"/>
      <c r="KUJ194"/>
      <c r="KUK194"/>
      <c r="KUL194"/>
      <c r="KUM194"/>
      <c r="KUN194"/>
      <c r="KUO194"/>
      <c r="KUP194"/>
      <c r="KUQ194"/>
      <c r="KUR194"/>
      <c r="KUS194"/>
      <c r="KUT194"/>
      <c r="KUU194"/>
      <c r="KUV194"/>
      <c r="KUW194"/>
      <c r="KUX194"/>
      <c r="KUY194"/>
      <c r="KUZ194"/>
      <c r="KVA194"/>
      <c r="KVB194"/>
      <c r="KVC194"/>
      <c r="KVD194"/>
      <c r="KVE194"/>
      <c r="KVF194"/>
      <c r="KVG194"/>
      <c r="KVH194"/>
      <c r="KVI194"/>
      <c r="KVJ194"/>
      <c r="KVK194"/>
      <c r="KVL194"/>
      <c r="KVM194"/>
      <c r="KVN194"/>
      <c r="KVO194"/>
      <c r="KVP194"/>
      <c r="KVQ194"/>
      <c r="KVR194"/>
      <c r="KVS194"/>
      <c r="KVT194"/>
      <c r="KVU194"/>
      <c r="KVV194"/>
      <c r="KVW194"/>
      <c r="KVX194"/>
      <c r="KVY194"/>
      <c r="KVZ194"/>
      <c r="KWA194"/>
      <c r="KWB194"/>
      <c r="KWC194"/>
      <c r="KWD194"/>
      <c r="KWE194"/>
      <c r="KWF194"/>
      <c r="KWG194"/>
      <c r="KWH194"/>
      <c r="KWI194"/>
      <c r="KWJ194"/>
      <c r="KWK194"/>
      <c r="KWL194"/>
      <c r="KWM194"/>
      <c r="KWN194"/>
      <c r="KWO194"/>
      <c r="KWP194"/>
      <c r="KWQ194"/>
      <c r="KWR194"/>
      <c r="KWS194"/>
      <c r="KWT194"/>
      <c r="KWU194"/>
      <c r="KWV194"/>
      <c r="KWW194"/>
      <c r="KWX194"/>
      <c r="KWY194"/>
      <c r="KWZ194"/>
      <c r="KXA194"/>
      <c r="KXB194"/>
      <c r="KXC194"/>
      <c r="KXD194"/>
      <c r="KXE194"/>
      <c r="KXF194"/>
      <c r="KXG194"/>
      <c r="KXH194"/>
      <c r="KXI194"/>
      <c r="KXJ194"/>
      <c r="KXK194"/>
      <c r="KXL194"/>
      <c r="KXM194"/>
      <c r="KXN194"/>
      <c r="KXO194"/>
      <c r="KXP194"/>
      <c r="KXQ194"/>
      <c r="KXR194"/>
      <c r="KXS194"/>
      <c r="KXT194"/>
      <c r="KXU194"/>
      <c r="KXV194"/>
      <c r="KXW194"/>
      <c r="KXX194"/>
      <c r="KXY194"/>
      <c r="KXZ194"/>
      <c r="KYA194"/>
      <c r="KYB194"/>
      <c r="KYC194"/>
      <c r="KYD194"/>
      <c r="KYE194"/>
      <c r="KYF194"/>
      <c r="KYG194"/>
      <c r="KYH194"/>
      <c r="KYI194"/>
      <c r="KYJ194"/>
      <c r="KYK194"/>
      <c r="KYL194"/>
      <c r="KYM194"/>
      <c r="KYN194"/>
      <c r="KYO194"/>
      <c r="KYP194"/>
      <c r="KYQ194"/>
      <c r="KYR194"/>
      <c r="KYS194"/>
      <c r="KYT194"/>
      <c r="KYU194"/>
      <c r="KYV194"/>
      <c r="KYW194"/>
      <c r="KYX194"/>
      <c r="KYY194"/>
      <c r="KYZ194"/>
      <c r="KZA194"/>
      <c r="KZB194"/>
      <c r="KZC194"/>
      <c r="KZD194"/>
      <c r="KZE194"/>
      <c r="KZF194"/>
      <c r="KZG194"/>
      <c r="KZH194"/>
      <c r="KZI194"/>
      <c r="KZJ194"/>
      <c r="KZK194"/>
      <c r="KZL194"/>
      <c r="KZM194"/>
      <c r="KZN194"/>
      <c r="KZO194"/>
      <c r="KZP194"/>
      <c r="KZQ194"/>
      <c r="KZR194"/>
      <c r="KZS194"/>
      <c r="KZT194"/>
      <c r="KZU194"/>
      <c r="KZV194"/>
      <c r="KZW194"/>
      <c r="KZX194"/>
      <c r="KZY194"/>
      <c r="KZZ194"/>
      <c r="LAA194"/>
      <c r="LAB194"/>
      <c r="LAC194"/>
      <c r="LAD194"/>
      <c r="LAE194"/>
      <c r="LAF194"/>
      <c r="LAG194"/>
      <c r="LAH194"/>
      <c r="LAI194"/>
      <c r="LAJ194"/>
      <c r="LAK194"/>
      <c r="LAL194"/>
      <c r="LAM194"/>
      <c r="LAN194"/>
      <c r="LAO194"/>
      <c r="LAP194"/>
      <c r="LAQ194"/>
      <c r="LAR194"/>
      <c r="LAS194"/>
      <c r="LAT194"/>
      <c r="LAU194"/>
      <c r="LAV194"/>
      <c r="LAW194"/>
      <c r="LAX194"/>
      <c r="LAY194"/>
      <c r="LAZ194"/>
      <c r="LBA194"/>
      <c r="LBB194"/>
      <c r="LBC194"/>
      <c r="LBD194"/>
      <c r="LBE194"/>
      <c r="LBF194"/>
      <c r="LBG194"/>
      <c r="LBH194"/>
      <c r="LBI194"/>
      <c r="LBJ194"/>
      <c r="LBK194"/>
      <c r="LBL194"/>
      <c r="LBM194"/>
      <c r="LBN194"/>
      <c r="LBO194"/>
      <c r="LBP194"/>
      <c r="LBQ194"/>
      <c r="LBR194"/>
      <c r="LBS194"/>
      <c r="LBT194"/>
      <c r="LBU194"/>
      <c r="LBV194"/>
      <c r="LBW194"/>
      <c r="LBX194"/>
      <c r="LBY194"/>
      <c r="LBZ194"/>
      <c r="LCA194"/>
      <c r="LCB194"/>
      <c r="LCC194"/>
      <c r="LCD194"/>
      <c r="LCE194"/>
      <c r="LCF194"/>
      <c r="LCG194"/>
      <c r="LCH194"/>
      <c r="LCI194"/>
      <c r="LCJ194"/>
      <c r="LCK194"/>
      <c r="LCL194"/>
      <c r="LCM194"/>
      <c r="LCN194"/>
      <c r="LCO194"/>
      <c r="LCP194"/>
      <c r="LCQ194"/>
      <c r="LCR194"/>
      <c r="LCS194"/>
      <c r="LCT194"/>
      <c r="LCU194"/>
      <c r="LCV194"/>
      <c r="LCW194"/>
      <c r="LCX194"/>
      <c r="LCY194"/>
      <c r="LCZ194"/>
      <c r="LDA194"/>
      <c r="LDB194"/>
      <c r="LDC194"/>
      <c r="LDD194"/>
      <c r="LDE194"/>
      <c r="LDF194"/>
      <c r="LDG194"/>
      <c r="LDH194"/>
      <c r="LDI194"/>
      <c r="LDJ194"/>
      <c r="LDK194"/>
      <c r="LDL194"/>
      <c r="LDM194"/>
      <c r="LDN194"/>
      <c r="LDO194"/>
      <c r="LDP194"/>
      <c r="LDQ194"/>
      <c r="LDR194"/>
      <c r="LDS194"/>
      <c r="LDT194"/>
      <c r="LDU194"/>
      <c r="LDV194"/>
      <c r="LDW194"/>
      <c r="LDX194"/>
      <c r="LDY194"/>
      <c r="LDZ194"/>
      <c r="LEA194"/>
      <c r="LEB194"/>
      <c r="LEC194"/>
      <c r="LED194"/>
      <c r="LEE194"/>
      <c r="LEF194"/>
      <c r="LEG194"/>
      <c r="LEH194"/>
      <c r="LEI194"/>
      <c r="LEJ194"/>
      <c r="LEK194"/>
      <c r="LEL194"/>
      <c r="LEM194"/>
      <c r="LEN194"/>
      <c r="LEO194"/>
      <c r="LEP194"/>
      <c r="LEQ194"/>
      <c r="LER194"/>
      <c r="LES194"/>
      <c r="LET194"/>
      <c r="LEU194"/>
      <c r="LEV194"/>
      <c r="LEW194"/>
      <c r="LEX194"/>
      <c r="LEY194"/>
      <c r="LEZ194"/>
      <c r="LFA194"/>
      <c r="LFB194"/>
      <c r="LFC194"/>
      <c r="LFD194"/>
      <c r="LFE194"/>
      <c r="LFF194"/>
      <c r="LFG194"/>
      <c r="LFH194"/>
      <c r="LFI194"/>
      <c r="LFJ194"/>
      <c r="LFK194"/>
      <c r="LFL194"/>
      <c r="LFM194"/>
      <c r="LFN194"/>
      <c r="LFO194"/>
      <c r="LFP194"/>
      <c r="LFQ194"/>
      <c r="LFR194"/>
      <c r="LFS194"/>
      <c r="LFT194"/>
      <c r="LFU194"/>
      <c r="LFV194"/>
      <c r="LFW194"/>
      <c r="LFX194"/>
      <c r="LFY194"/>
      <c r="LFZ194"/>
      <c r="LGA194"/>
      <c r="LGB194"/>
      <c r="LGC194"/>
      <c r="LGD194"/>
      <c r="LGE194"/>
      <c r="LGF194"/>
      <c r="LGG194"/>
      <c r="LGH194"/>
      <c r="LGI194"/>
      <c r="LGJ194"/>
      <c r="LGK194"/>
      <c r="LGL194"/>
      <c r="LGM194"/>
      <c r="LGN194"/>
      <c r="LGO194"/>
      <c r="LGP194"/>
      <c r="LGQ194"/>
      <c r="LGR194"/>
      <c r="LGS194"/>
      <c r="LGT194"/>
      <c r="LGU194"/>
      <c r="LGV194"/>
      <c r="LGW194"/>
      <c r="LGX194"/>
      <c r="LGY194"/>
      <c r="LGZ194"/>
      <c r="LHA194"/>
      <c r="LHB194"/>
      <c r="LHC194"/>
      <c r="LHD194"/>
      <c r="LHE194"/>
      <c r="LHF194"/>
      <c r="LHG194"/>
      <c r="LHH194"/>
      <c r="LHI194"/>
      <c r="LHJ194"/>
      <c r="LHK194"/>
      <c r="LHL194"/>
      <c r="LHM194"/>
      <c r="LHN194"/>
      <c r="LHO194"/>
      <c r="LHP194"/>
      <c r="LHQ194"/>
      <c r="LHR194"/>
      <c r="LHS194"/>
      <c r="LHT194"/>
      <c r="LHU194"/>
      <c r="LHV194"/>
      <c r="LHW194"/>
      <c r="LHX194"/>
      <c r="LHY194"/>
      <c r="LHZ194"/>
      <c r="LIA194"/>
      <c r="LIB194"/>
      <c r="LIC194"/>
      <c r="LID194"/>
      <c r="LIE194"/>
      <c r="LIF194"/>
      <c r="LIG194"/>
      <c r="LIH194"/>
      <c r="LII194"/>
      <c r="LIJ194"/>
      <c r="LIK194"/>
      <c r="LIL194"/>
      <c r="LIM194"/>
      <c r="LIN194"/>
      <c r="LIO194"/>
      <c r="LIP194"/>
      <c r="LIQ194"/>
      <c r="LIR194"/>
      <c r="LIS194"/>
      <c r="LIT194"/>
      <c r="LIU194"/>
      <c r="LIV194"/>
      <c r="LIW194"/>
      <c r="LIX194"/>
      <c r="LIY194"/>
      <c r="LIZ194"/>
      <c r="LJA194"/>
      <c r="LJB194"/>
      <c r="LJC194"/>
      <c r="LJD194"/>
      <c r="LJE194"/>
      <c r="LJF194"/>
      <c r="LJG194"/>
      <c r="LJH194"/>
      <c r="LJI194"/>
      <c r="LJJ194"/>
      <c r="LJK194"/>
      <c r="LJL194"/>
      <c r="LJM194"/>
      <c r="LJN194"/>
      <c r="LJO194"/>
      <c r="LJP194"/>
      <c r="LJQ194"/>
      <c r="LJR194"/>
      <c r="LJS194"/>
      <c r="LJT194"/>
      <c r="LJU194"/>
      <c r="LJV194"/>
      <c r="LJW194"/>
      <c r="LJX194"/>
      <c r="LJY194"/>
      <c r="LJZ194"/>
      <c r="LKA194"/>
      <c r="LKB194"/>
      <c r="LKC194"/>
      <c r="LKD194"/>
      <c r="LKE194"/>
      <c r="LKF194"/>
      <c r="LKG194"/>
      <c r="LKH194"/>
      <c r="LKI194"/>
      <c r="LKJ194"/>
      <c r="LKK194"/>
      <c r="LKL194"/>
      <c r="LKM194"/>
      <c r="LKN194"/>
      <c r="LKO194"/>
      <c r="LKP194"/>
      <c r="LKQ194"/>
      <c r="LKR194"/>
      <c r="LKS194"/>
      <c r="LKT194"/>
      <c r="LKU194"/>
      <c r="LKV194"/>
      <c r="LKW194"/>
      <c r="LKX194"/>
      <c r="LKY194"/>
      <c r="LKZ194"/>
      <c r="LLA194"/>
      <c r="LLB194"/>
      <c r="LLC194"/>
      <c r="LLD194"/>
      <c r="LLE194"/>
      <c r="LLF194"/>
      <c r="LLG194"/>
      <c r="LLH194"/>
      <c r="LLI194"/>
      <c r="LLJ194"/>
      <c r="LLK194"/>
      <c r="LLL194"/>
      <c r="LLM194"/>
      <c r="LLN194"/>
      <c r="LLO194"/>
      <c r="LLP194"/>
      <c r="LLQ194"/>
      <c r="LLR194"/>
      <c r="LLS194"/>
      <c r="LLT194"/>
      <c r="LLU194"/>
      <c r="LLV194"/>
      <c r="LLW194"/>
      <c r="LLX194"/>
      <c r="LLY194"/>
      <c r="LLZ194"/>
      <c r="LMA194"/>
      <c r="LMB194"/>
      <c r="LMC194"/>
      <c r="LMD194"/>
      <c r="LME194"/>
      <c r="LMF194"/>
      <c r="LMG194"/>
      <c r="LMH194"/>
      <c r="LMI194"/>
      <c r="LMJ194"/>
      <c r="LMK194"/>
      <c r="LML194"/>
      <c r="LMM194"/>
      <c r="LMN194"/>
      <c r="LMO194"/>
      <c r="LMP194"/>
      <c r="LMQ194"/>
      <c r="LMR194"/>
      <c r="LMS194"/>
      <c r="LMT194"/>
      <c r="LMU194"/>
      <c r="LMV194"/>
      <c r="LMW194"/>
      <c r="LMX194"/>
      <c r="LMY194"/>
      <c r="LMZ194"/>
      <c r="LNA194"/>
      <c r="LNB194"/>
      <c r="LNC194"/>
      <c r="LND194"/>
      <c r="LNE194"/>
      <c r="LNF194"/>
      <c r="LNG194"/>
      <c r="LNH194"/>
      <c r="LNI194"/>
      <c r="LNJ194"/>
      <c r="LNK194"/>
      <c r="LNL194"/>
      <c r="LNM194"/>
      <c r="LNN194"/>
      <c r="LNO194"/>
      <c r="LNP194"/>
      <c r="LNQ194"/>
      <c r="LNR194"/>
      <c r="LNS194"/>
      <c r="LNT194"/>
      <c r="LNU194"/>
      <c r="LNV194"/>
      <c r="LNW194"/>
      <c r="LNX194"/>
      <c r="LNY194"/>
      <c r="LNZ194"/>
      <c r="LOA194"/>
      <c r="LOB194"/>
      <c r="LOC194"/>
      <c r="LOD194"/>
      <c r="LOE194"/>
      <c r="LOF194"/>
      <c r="LOG194"/>
      <c r="LOH194"/>
      <c r="LOI194"/>
      <c r="LOJ194"/>
      <c r="LOK194"/>
      <c r="LOL194"/>
      <c r="LOM194"/>
      <c r="LON194"/>
      <c r="LOO194"/>
      <c r="LOP194"/>
      <c r="LOQ194"/>
      <c r="LOR194"/>
      <c r="LOS194"/>
      <c r="LOT194"/>
      <c r="LOU194"/>
      <c r="LOV194"/>
      <c r="LOW194"/>
      <c r="LOX194"/>
      <c r="LOY194"/>
      <c r="LOZ194"/>
      <c r="LPA194"/>
      <c r="LPB194"/>
      <c r="LPC194"/>
      <c r="LPD194"/>
      <c r="LPE194"/>
      <c r="LPF194"/>
      <c r="LPG194"/>
      <c r="LPH194"/>
      <c r="LPI194"/>
      <c r="LPJ194"/>
      <c r="LPK194"/>
      <c r="LPL194"/>
      <c r="LPM194"/>
      <c r="LPN194"/>
      <c r="LPO194"/>
      <c r="LPP194"/>
      <c r="LPQ194"/>
      <c r="LPR194"/>
      <c r="LPS194"/>
      <c r="LPT194"/>
      <c r="LPU194"/>
      <c r="LPV194"/>
      <c r="LPW194"/>
      <c r="LPX194"/>
      <c r="LPY194"/>
      <c r="LPZ194"/>
      <c r="LQA194"/>
      <c r="LQB194"/>
      <c r="LQC194"/>
      <c r="LQD194"/>
      <c r="LQE194"/>
      <c r="LQF194"/>
      <c r="LQG194"/>
      <c r="LQH194"/>
      <c r="LQI194"/>
      <c r="LQJ194"/>
      <c r="LQK194"/>
      <c r="LQL194"/>
      <c r="LQM194"/>
      <c r="LQN194"/>
      <c r="LQO194"/>
      <c r="LQP194"/>
      <c r="LQQ194"/>
      <c r="LQR194"/>
      <c r="LQS194"/>
      <c r="LQT194"/>
      <c r="LQU194"/>
      <c r="LQV194"/>
      <c r="LQW194"/>
      <c r="LQX194"/>
      <c r="LQY194"/>
      <c r="LQZ194"/>
      <c r="LRA194"/>
      <c r="LRB194"/>
      <c r="LRC194"/>
      <c r="LRD194"/>
      <c r="LRE194"/>
      <c r="LRF194"/>
      <c r="LRG194"/>
      <c r="LRH194"/>
      <c r="LRI194"/>
      <c r="LRJ194"/>
      <c r="LRK194"/>
      <c r="LRL194"/>
      <c r="LRM194"/>
      <c r="LRN194"/>
      <c r="LRO194"/>
      <c r="LRP194"/>
      <c r="LRQ194"/>
      <c r="LRR194"/>
      <c r="LRS194"/>
      <c r="LRT194"/>
      <c r="LRU194"/>
      <c r="LRV194"/>
      <c r="LRW194"/>
      <c r="LRX194"/>
      <c r="LRY194"/>
      <c r="LRZ194"/>
      <c r="LSA194"/>
      <c r="LSB194"/>
      <c r="LSC194"/>
      <c r="LSD194"/>
      <c r="LSE194"/>
      <c r="LSF194"/>
      <c r="LSG194"/>
      <c r="LSH194"/>
      <c r="LSI194"/>
      <c r="LSJ194"/>
      <c r="LSK194"/>
      <c r="LSL194"/>
      <c r="LSM194"/>
      <c r="LSN194"/>
      <c r="LSO194"/>
      <c r="LSP194"/>
      <c r="LSQ194"/>
      <c r="LSR194"/>
      <c r="LSS194"/>
      <c r="LST194"/>
      <c r="LSU194"/>
      <c r="LSV194"/>
      <c r="LSW194"/>
      <c r="LSX194"/>
      <c r="LSY194"/>
      <c r="LSZ194"/>
      <c r="LTA194"/>
      <c r="LTB194"/>
      <c r="LTC194"/>
      <c r="LTD194"/>
      <c r="LTE194"/>
      <c r="LTF194"/>
      <c r="LTG194"/>
      <c r="LTH194"/>
      <c r="LTI194"/>
      <c r="LTJ194"/>
      <c r="LTK194"/>
      <c r="LTL194"/>
      <c r="LTM194"/>
      <c r="LTN194"/>
      <c r="LTO194"/>
      <c r="LTP194"/>
      <c r="LTQ194"/>
      <c r="LTR194"/>
      <c r="LTS194"/>
      <c r="LTT194"/>
      <c r="LTU194"/>
      <c r="LTV194"/>
      <c r="LTW194"/>
      <c r="LTX194"/>
      <c r="LTY194"/>
      <c r="LTZ194"/>
      <c r="LUA194"/>
      <c r="LUB194"/>
      <c r="LUC194"/>
      <c r="LUD194"/>
      <c r="LUE194"/>
      <c r="LUF194"/>
      <c r="LUG194"/>
      <c r="LUH194"/>
      <c r="LUI194"/>
      <c r="LUJ194"/>
      <c r="LUK194"/>
      <c r="LUL194"/>
      <c r="LUM194"/>
      <c r="LUN194"/>
      <c r="LUO194"/>
      <c r="LUP194"/>
      <c r="LUQ194"/>
      <c r="LUR194"/>
      <c r="LUS194"/>
      <c r="LUT194"/>
      <c r="LUU194"/>
      <c r="LUV194"/>
      <c r="LUW194"/>
      <c r="LUX194"/>
      <c r="LUY194"/>
      <c r="LUZ194"/>
      <c r="LVA194"/>
      <c r="LVB194"/>
      <c r="LVC194"/>
      <c r="LVD194"/>
      <c r="LVE194"/>
      <c r="LVF194"/>
      <c r="LVG194"/>
      <c r="LVH194"/>
      <c r="LVI194"/>
      <c r="LVJ194"/>
      <c r="LVK194"/>
      <c r="LVL194"/>
      <c r="LVM194"/>
      <c r="LVN194"/>
      <c r="LVO194"/>
      <c r="LVP194"/>
      <c r="LVQ194"/>
      <c r="LVR194"/>
      <c r="LVS194"/>
      <c r="LVT194"/>
      <c r="LVU194"/>
      <c r="LVV194"/>
      <c r="LVW194"/>
      <c r="LVX194"/>
      <c r="LVY194"/>
      <c r="LVZ194"/>
      <c r="LWA194"/>
      <c r="LWB194"/>
      <c r="LWC194"/>
      <c r="LWD194"/>
      <c r="LWE194"/>
      <c r="LWF194"/>
      <c r="LWG194"/>
      <c r="LWH194"/>
      <c r="LWI194"/>
      <c r="LWJ194"/>
      <c r="LWK194"/>
      <c r="LWL194"/>
      <c r="LWM194"/>
      <c r="LWN194"/>
      <c r="LWO194"/>
      <c r="LWP194"/>
      <c r="LWQ194"/>
      <c r="LWR194"/>
      <c r="LWS194"/>
      <c r="LWT194"/>
      <c r="LWU194"/>
      <c r="LWV194"/>
      <c r="LWW194"/>
      <c r="LWX194"/>
      <c r="LWY194"/>
      <c r="LWZ194"/>
      <c r="LXA194"/>
      <c r="LXB194"/>
      <c r="LXC194"/>
      <c r="LXD194"/>
      <c r="LXE194"/>
      <c r="LXF194"/>
      <c r="LXG194"/>
      <c r="LXH194"/>
      <c r="LXI194"/>
      <c r="LXJ194"/>
      <c r="LXK194"/>
      <c r="LXL194"/>
      <c r="LXM194"/>
      <c r="LXN194"/>
      <c r="LXO194"/>
      <c r="LXP194"/>
      <c r="LXQ194"/>
      <c r="LXR194"/>
      <c r="LXS194"/>
      <c r="LXT194"/>
      <c r="LXU194"/>
      <c r="LXV194"/>
      <c r="LXW194"/>
      <c r="LXX194"/>
      <c r="LXY194"/>
      <c r="LXZ194"/>
      <c r="LYA194"/>
      <c r="LYB194"/>
      <c r="LYC194"/>
      <c r="LYD194"/>
      <c r="LYE194"/>
      <c r="LYF194"/>
      <c r="LYG194"/>
      <c r="LYH194"/>
      <c r="LYI194"/>
      <c r="LYJ194"/>
      <c r="LYK194"/>
      <c r="LYL194"/>
      <c r="LYM194"/>
      <c r="LYN194"/>
      <c r="LYO194"/>
      <c r="LYP194"/>
      <c r="LYQ194"/>
      <c r="LYR194"/>
      <c r="LYS194"/>
      <c r="LYT194"/>
      <c r="LYU194"/>
      <c r="LYV194"/>
      <c r="LYW194"/>
      <c r="LYX194"/>
      <c r="LYY194"/>
      <c r="LYZ194"/>
      <c r="LZA194"/>
      <c r="LZB194"/>
      <c r="LZC194"/>
      <c r="LZD194"/>
      <c r="LZE194"/>
      <c r="LZF194"/>
      <c r="LZG194"/>
      <c r="LZH194"/>
      <c r="LZI194"/>
      <c r="LZJ194"/>
      <c r="LZK194"/>
      <c r="LZL194"/>
      <c r="LZM194"/>
      <c r="LZN194"/>
      <c r="LZO194"/>
      <c r="LZP194"/>
      <c r="LZQ194"/>
      <c r="LZR194"/>
      <c r="LZS194"/>
      <c r="LZT194"/>
      <c r="LZU194"/>
      <c r="LZV194"/>
      <c r="LZW194"/>
      <c r="LZX194"/>
      <c r="LZY194"/>
      <c r="LZZ194"/>
      <c r="MAA194"/>
      <c r="MAB194"/>
      <c r="MAC194"/>
      <c r="MAD194"/>
      <c r="MAE194"/>
      <c r="MAF194"/>
      <c r="MAG194"/>
      <c r="MAH194"/>
      <c r="MAI194"/>
      <c r="MAJ194"/>
      <c r="MAK194"/>
      <c r="MAL194"/>
      <c r="MAM194"/>
      <c r="MAN194"/>
      <c r="MAO194"/>
      <c r="MAP194"/>
      <c r="MAQ194"/>
      <c r="MAR194"/>
      <c r="MAS194"/>
      <c r="MAT194"/>
      <c r="MAU194"/>
      <c r="MAV194"/>
      <c r="MAW194"/>
      <c r="MAX194"/>
      <c r="MAY194"/>
      <c r="MAZ194"/>
      <c r="MBA194"/>
      <c r="MBB194"/>
      <c r="MBC194"/>
      <c r="MBD194"/>
      <c r="MBE194"/>
      <c r="MBF194"/>
      <c r="MBG194"/>
      <c r="MBH194"/>
      <c r="MBI194"/>
      <c r="MBJ194"/>
      <c r="MBK194"/>
      <c r="MBL194"/>
      <c r="MBM194"/>
      <c r="MBN194"/>
      <c r="MBO194"/>
      <c r="MBP194"/>
      <c r="MBQ194"/>
      <c r="MBR194"/>
      <c r="MBS194"/>
      <c r="MBT194"/>
      <c r="MBU194"/>
      <c r="MBV194"/>
      <c r="MBW194"/>
      <c r="MBX194"/>
      <c r="MBY194"/>
      <c r="MBZ194"/>
      <c r="MCA194"/>
      <c r="MCB194"/>
      <c r="MCC194"/>
      <c r="MCD194"/>
      <c r="MCE194"/>
      <c r="MCF194"/>
      <c r="MCG194"/>
      <c r="MCH194"/>
      <c r="MCI194"/>
      <c r="MCJ194"/>
      <c r="MCK194"/>
      <c r="MCL194"/>
      <c r="MCM194"/>
      <c r="MCN194"/>
      <c r="MCO194"/>
      <c r="MCP194"/>
      <c r="MCQ194"/>
      <c r="MCR194"/>
      <c r="MCS194"/>
      <c r="MCT194"/>
      <c r="MCU194"/>
      <c r="MCV194"/>
      <c r="MCW194"/>
      <c r="MCX194"/>
      <c r="MCY194"/>
      <c r="MCZ194"/>
      <c r="MDA194"/>
      <c r="MDB194"/>
      <c r="MDC194"/>
      <c r="MDD194"/>
      <c r="MDE194"/>
      <c r="MDF194"/>
      <c r="MDG194"/>
      <c r="MDH194"/>
      <c r="MDI194"/>
      <c r="MDJ194"/>
      <c r="MDK194"/>
      <c r="MDL194"/>
      <c r="MDM194"/>
      <c r="MDN194"/>
      <c r="MDO194"/>
      <c r="MDP194"/>
      <c r="MDQ194"/>
      <c r="MDR194"/>
      <c r="MDS194"/>
      <c r="MDT194"/>
      <c r="MDU194"/>
      <c r="MDV194"/>
      <c r="MDW194"/>
      <c r="MDX194"/>
      <c r="MDY194"/>
      <c r="MDZ194"/>
      <c r="MEA194"/>
      <c r="MEB194"/>
      <c r="MEC194"/>
      <c r="MED194"/>
      <c r="MEE194"/>
      <c r="MEF194"/>
      <c r="MEG194"/>
      <c r="MEH194"/>
      <c r="MEI194"/>
      <c r="MEJ194"/>
      <c r="MEK194"/>
      <c r="MEL194"/>
      <c r="MEM194"/>
      <c r="MEN194"/>
      <c r="MEO194"/>
      <c r="MEP194"/>
      <c r="MEQ194"/>
      <c r="MER194"/>
      <c r="MES194"/>
      <c r="MET194"/>
      <c r="MEU194"/>
      <c r="MEV194"/>
      <c r="MEW194"/>
      <c r="MEX194"/>
      <c r="MEY194"/>
      <c r="MEZ194"/>
      <c r="MFA194"/>
      <c r="MFB194"/>
      <c r="MFC194"/>
      <c r="MFD194"/>
      <c r="MFE194"/>
      <c r="MFF194"/>
      <c r="MFG194"/>
      <c r="MFH194"/>
      <c r="MFI194"/>
      <c r="MFJ194"/>
      <c r="MFK194"/>
      <c r="MFL194"/>
      <c r="MFM194"/>
      <c r="MFN194"/>
      <c r="MFO194"/>
      <c r="MFP194"/>
      <c r="MFQ194"/>
      <c r="MFR194"/>
      <c r="MFS194"/>
      <c r="MFT194"/>
      <c r="MFU194"/>
      <c r="MFV194"/>
      <c r="MFW194"/>
      <c r="MFX194"/>
      <c r="MFY194"/>
      <c r="MFZ194"/>
      <c r="MGA194"/>
      <c r="MGB194"/>
      <c r="MGC194"/>
      <c r="MGD194"/>
      <c r="MGE194"/>
      <c r="MGF194"/>
      <c r="MGG194"/>
      <c r="MGH194"/>
      <c r="MGI194"/>
      <c r="MGJ194"/>
      <c r="MGK194"/>
      <c r="MGL194"/>
      <c r="MGM194"/>
      <c r="MGN194"/>
      <c r="MGO194"/>
      <c r="MGP194"/>
      <c r="MGQ194"/>
      <c r="MGR194"/>
      <c r="MGS194"/>
      <c r="MGT194"/>
      <c r="MGU194"/>
      <c r="MGV194"/>
      <c r="MGW194"/>
      <c r="MGX194"/>
      <c r="MGY194"/>
      <c r="MGZ194"/>
      <c r="MHA194"/>
      <c r="MHB194"/>
      <c r="MHC194"/>
      <c r="MHD194"/>
      <c r="MHE194"/>
      <c r="MHF194"/>
      <c r="MHG194"/>
      <c r="MHH194"/>
      <c r="MHI194"/>
      <c r="MHJ194"/>
      <c r="MHK194"/>
      <c r="MHL194"/>
      <c r="MHM194"/>
      <c r="MHN194"/>
      <c r="MHO194"/>
      <c r="MHP194"/>
      <c r="MHQ194"/>
      <c r="MHR194"/>
      <c r="MHS194"/>
      <c r="MHT194"/>
      <c r="MHU194"/>
      <c r="MHV194"/>
      <c r="MHW194"/>
      <c r="MHX194"/>
      <c r="MHY194"/>
      <c r="MHZ194"/>
      <c r="MIA194"/>
      <c r="MIB194"/>
      <c r="MIC194"/>
      <c r="MID194"/>
      <c r="MIE194"/>
      <c r="MIF194"/>
      <c r="MIG194"/>
      <c r="MIH194"/>
      <c r="MII194"/>
      <c r="MIJ194"/>
      <c r="MIK194"/>
      <c r="MIL194"/>
      <c r="MIM194"/>
      <c r="MIN194"/>
      <c r="MIO194"/>
      <c r="MIP194"/>
      <c r="MIQ194"/>
      <c r="MIR194"/>
      <c r="MIS194"/>
      <c r="MIT194"/>
      <c r="MIU194"/>
      <c r="MIV194"/>
      <c r="MIW194"/>
      <c r="MIX194"/>
      <c r="MIY194"/>
      <c r="MIZ194"/>
      <c r="MJA194"/>
      <c r="MJB194"/>
      <c r="MJC194"/>
      <c r="MJD194"/>
      <c r="MJE194"/>
      <c r="MJF194"/>
      <c r="MJG194"/>
      <c r="MJH194"/>
      <c r="MJI194"/>
      <c r="MJJ194"/>
      <c r="MJK194"/>
      <c r="MJL194"/>
      <c r="MJM194"/>
      <c r="MJN194"/>
      <c r="MJO194"/>
      <c r="MJP194"/>
      <c r="MJQ194"/>
      <c r="MJR194"/>
      <c r="MJS194"/>
      <c r="MJT194"/>
      <c r="MJU194"/>
      <c r="MJV194"/>
      <c r="MJW194"/>
      <c r="MJX194"/>
      <c r="MJY194"/>
      <c r="MJZ194"/>
      <c r="MKA194"/>
      <c r="MKB194"/>
      <c r="MKC194"/>
      <c r="MKD194"/>
      <c r="MKE194"/>
      <c r="MKF194"/>
      <c r="MKG194"/>
      <c r="MKH194"/>
      <c r="MKI194"/>
      <c r="MKJ194"/>
      <c r="MKK194"/>
      <c r="MKL194"/>
      <c r="MKM194"/>
      <c r="MKN194"/>
      <c r="MKO194"/>
      <c r="MKP194"/>
      <c r="MKQ194"/>
      <c r="MKR194"/>
      <c r="MKS194"/>
      <c r="MKT194"/>
      <c r="MKU194"/>
      <c r="MKV194"/>
      <c r="MKW194"/>
      <c r="MKX194"/>
      <c r="MKY194"/>
      <c r="MKZ194"/>
      <c r="MLA194"/>
      <c r="MLB194"/>
      <c r="MLC194"/>
      <c r="MLD194"/>
      <c r="MLE194"/>
      <c r="MLF194"/>
      <c r="MLG194"/>
      <c r="MLH194"/>
      <c r="MLI194"/>
      <c r="MLJ194"/>
      <c r="MLK194"/>
      <c r="MLL194"/>
      <c r="MLM194"/>
      <c r="MLN194"/>
      <c r="MLO194"/>
      <c r="MLP194"/>
      <c r="MLQ194"/>
      <c r="MLR194"/>
      <c r="MLS194"/>
      <c r="MLT194"/>
      <c r="MLU194"/>
      <c r="MLV194"/>
      <c r="MLW194"/>
      <c r="MLX194"/>
      <c r="MLY194"/>
      <c r="MLZ194"/>
      <c r="MMA194"/>
      <c r="MMB194"/>
      <c r="MMC194"/>
      <c r="MMD194"/>
      <c r="MME194"/>
      <c r="MMF194"/>
      <c r="MMG194"/>
      <c r="MMH194"/>
      <c r="MMI194"/>
      <c r="MMJ194"/>
      <c r="MMK194"/>
      <c r="MML194"/>
      <c r="MMM194"/>
      <c r="MMN194"/>
      <c r="MMO194"/>
      <c r="MMP194"/>
      <c r="MMQ194"/>
      <c r="MMR194"/>
      <c r="MMS194"/>
      <c r="MMT194"/>
      <c r="MMU194"/>
      <c r="MMV194"/>
      <c r="MMW194"/>
      <c r="MMX194"/>
      <c r="MMY194"/>
      <c r="MMZ194"/>
      <c r="MNA194"/>
      <c r="MNB194"/>
      <c r="MNC194"/>
      <c r="MND194"/>
      <c r="MNE194"/>
      <c r="MNF194"/>
      <c r="MNG194"/>
      <c r="MNH194"/>
      <c r="MNI194"/>
      <c r="MNJ194"/>
      <c r="MNK194"/>
      <c r="MNL194"/>
      <c r="MNM194"/>
      <c r="MNN194"/>
      <c r="MNO194"/>
      <c r="MNP194"/>
      <c r="MNQ194"/>
      <c r="MNR194"/>
      <c r="MNS194"/>
      <c r="MNT194"/>
      <c r="MNU194"/>
      <c r="MNV194"/>
      <c r="MNW194"/>
      <c r="MNX194"/>
      <c r="MNY194"/>
      <c r="MNZ194"/>
      <c r="MOA194"/>
      <c r="MOB194"/>
      <c r="MOC194"/>
      <c r="MOD194"/>
      <c r="MOE194"/>
      <c r="MOF194"/>
      <c r="MOG194"/>
      <c r="MOH194"/>
      <c r="MOI194"/>
      <c r="MOJ194"/>
      <c r="MOK194"/>
      <c r="MOL194"/>
      <c r="MOM194"/>
      <c r="MON194"/>
      <c r="MOO194"/>
      <c r="MOP194"/>
      <c r="MOQ194"/>
      <c r="MOR194"/>
      <c r="MOS194"/>
      <c r="MOT194"/>
      <c r="MOU194"/>
      <c r="MOV194"/>
      <c r="MOW194"/>
      <c r="MOX194"/>
      <c r="MOY194"/>
      <c r="MOZ194"/>
      <c r="MPA194"/>
      <c r="MPB194"/>
      <c r="MPC194"/>
      <c r="MPD194"/>
      <c r="MPE194"/>
      <c r="MPF194"/>
      <c r="MPG194"/>
      <c r="MPH194"/>
      <c r="MPI194"/>
      <c r="MPJ194"/>
      <c r="MPK194"/>
      <c r="MPL194"/>
      <c r="MPM194"/>
      <c r="MPN194"/>
      <c r="MPO194"/>
      <c r="MPP194"/>
      <c r="MPQ194"/>
      <c r="MPR194"/>
      <c r="MPS194"/>
      <c r="MPT194"/>
      <c r="MPU194"/>
      <c r="MPV194"/>
      <c r="MPW194"/>
      <c r="MPX194"/>
      <c r="MPY194"/>
      <c r="MPZ194"/>
      <c r="MQA194"/>
      <c r="MQB194"/>
      <c r="MQC194"/>
      <c r="MQD194"/>
      <c r="MQE194"/>
      <c r="MQF194"/>
      <c r="MQG194"/>
      <c r="MQH194"/>
      <c r="MQI194"/>
      <c r="MQJ194"/>
      <c r="MQK194"/>
      <c r="MQL194"/>
      <c r="MQM194"/>
      <c r="MQN194"/>
      <c r="MQO194"/>
      <c r="MQP194"/>
      <c r="MQQ194"/>
      <c r="MQR194"/>
      <c r="MQS194"/>
      <c r="MQT194"/>
      <c r="MQU194"/>
      <c r="MQV194"/>
      <c r="MQW194"/>
      <c r="MQX194"/>
      <c r="MQY194"/>
      <c r="MQZ194"/>
      <c r="MRA194"/>
      <c r="MRB194"/>
      <c r="MRC194"/>
      <c r="MRD194"/>
      <c r="MRE194"/>
      <c r="MRF194"/>
      <c r="MRG194"/>
      <c r="MRH194"/>
      <c r="MRI194"/>
      <c r="MRJ194"/>
      <c r="MRK194"/>
      <c r="MRL194"/>
      <c r="MRM194"/>
      <c r="MRN194"/>
      <c r="MRO194"/>
      <c r="MRP194"/>
      <c r="MRQ194"/>
      <c r="MRR194"/>
      <c r="MRS194"/>
      <c r="MRT194"/>
      <c r="MRU194"/>
      <c r="MRV194"/>
      <c r="MRW194"/>
      <c r="MRX194"/>
      <c r="MRY194"/>
      <c r="MRZ194"/>
      <c r="MSA194"/>
      <c r="MSB194"/>
      <c r="MSC194"/>
      <c r="MSD194"/>
      <c r="MSE194"/>
      <c r="MSF194"/>
      <c r="MSG194"/>
      <c r="MSH194"/>
      <c r="MSI194"/>
      <c r="MSJ194"/>
      <c r="MSK194"/>
      <c r="MSL194"/>
      <c r="MSM194"/>
      <c r="MSN194"/>
      <c r="MSO194"/>
      <c r="MSP194"/>
      <c r="MSQ194"/>
      <c r="MSR194"/>
      <c r="MSS194"/>
      <c r="MST194"/>
      <c r="MSU194"/>
      <c r="MSV194"/>
      <c r="MSW194"/>
      <c r="MSX194"/>
      <c r="MSY194"/>
      <c r="MSZ194"/>
      <c r="MTA194"/>
      <c r="MTB194"/>
      <c r="MTC194"/>
      <c r="MTD194"/>
      <c r="MTE194"/>
      <c r="MTF194"/>
      <c r="MTG194"/>
      <c r="MTH194"/>
      <c r="MTI194"/>
      <c r="MTJ194"/>
      <c r="MTK194"/>
      <c r="MTL194"/>
      <c r="MTM194"/>
      <c r="MTN194"/>
      <c r="MTO194"/>
      <c r="MTP194"/>
      <c r="MTQ194"/>
      <c r="MTR194"/>
      <c r="MTS194"/>
      <c r="MTT194"/>
      <c r="MTU194"/>
      <c r="MTV194"/>
      <c r="MTW194"/>
      <c r="MTX194"/>
      <c r="MTY194"/>
      <c r="MTZ194"/>
      <c r="MUA194"/>
      <c r="MUB194"/>
      <c r="MUC194"/>
      <c r="MUD194"/>
      <c r="MUE194"/>
      <c r="MUF194"/>
      <c r="MUG194"/>
      <c r="MUH194"/>
      <c r="MUI194"/>
      <c r="MUJ194"/>
      <c r="MUK194"/>
      <c r="MUL194"/>
      <c r="MUM194"/>
      <c r="MUN194"/>
      <c r="MUO194"/>
      <c r="MUP194"/>
      <c r="MUQ194"/>
      <c r="MUR194"/>
      <c r="MUS194"/>
      <c r="MUT194"/>
      <c r="MUU194"/>
      <c r="MUV194"/>
      <c r="MUW194"/>
      <c r="MUX194"/>
      <c r="MUY194"/>
      <c r="MUZ194"/>
      <c r="MVA194"/>
      <c r="MVB194"/>
      <c r="MVC194"/>
      <c r="MVD194"/>
      <c r="MVE194"/>
      <c r="MVF194"/>
      <c r="MVG194"/>
      <c r="MVH194"/>
      <c r="MVI194"/>
      <c r="MVJ194"/>
      <c r="MVK194"/>
      <c r="MVL194"/>
      <c r="MVM194"/>
      <c r="MVN194"/>
      <c r="MVO194"/>
      <c r="MVP194"/>
      <c r="MVQ194"/>
      <c r="MVR194"/>
      <c r="MVS194"/>
      <c r="MVT194"/>
      <c r="MVU194"/>
      <c r="MVV194"/>
      <c r="MVW194"/>
      <c r="MVX194"/>
      <c r="MVY194"/>
      <c r="MVZ194"/>
      <c r="MWA194"/>
      <c r="MWB194"/>
      <c r="MWC194"/>
      <c r="MWD194"/>
      <c r="MWE194"/>
      <c r="MWF194"/>
      <c r="MWG194"/>
      <c r="MWH194"/>
      <c r="MWI194"/>
      <c r="MWJ194"/>
      <c r="MWK194"/>
      <c r="MWL194"/>
      <c r="MWM194"/>
      <c r="MWN194"/>
      <c r="MWO194"/>
      <c r="MWP194"/>
      <c r="MWQ194"/>
      <c r="MWR194"/>
      <c r="MWS194"/>
      <c r="MWT194"/>
      <c r="MWU194"/>
      <c r="MWV194"/>
      <c r="MWW194"/>
      <c r="MWX194"/>
      <c r="MWY194"/>
      <c r="MWZ194"/>
      <c r="MXA194"/>
      <c r="MXB194"/>
      <c r="MXC194"/>
      <c r="MXD194"/>
      <c r="MXE194"/>
      <c r="MXF194"/>
      <c r="MXG194"/>
      <c r="MXH194"/>
      <c r="MXI194"/>
      <c r="MXJ194"/>
      <c r="MXK194"/>
      <c r="MXL194"/>
      <c r="MXM194"/>
      <c r="MXN194"/>
      <c r="MXO194"/>
      <c r="MXP194"/>
      <c r="MXQ194"/>
      <c r="MXR194"/>
      <c r="MXS194"/>
      <c r="MXT194"/>
      <c r="MXU194"/>
      <c r="MXV194"/>
      <c r="MXW194"/>
      <c r="MXX194"/>
      <c r="MXY194"/>
      <c r="MXZ194"/>
      <c r="MYA194"/>
      <c r="MYB194"/>
      <c r="MYC194"/>
      <c r="MYD194"/>
      <c r="MYE194"/>
      <c r="MYF194"/>
      <c r="MYG194"/>
      <c r="MYH194"/>
      <c r="MYI194"/>
      <c r="MYJ194"/>
      <c r="MYK194"/>
      <c r="MYL194"/>
      <c r="MYM194"/>
      <c r="MYN194"/>
      <c r="MYO194"/>
      <c r="MYP194"/>
      <c r="MYQ194"/>
      <c r="MYR194"/>
      <c r="MYS194"/>
      <c r="MYT194"/>
      <c r="MYU194"/>
      <c r="MYV194"/>
      <c r="MYW194"/>
      <c r="MYX194"/>
      <c r="MYY194"/>
      <c r="MYZ194"/>
      <c r="MZA194"/>
      <c r="MZB194"/>
      <c r="MZC194"/>
      <c r="MZD194"/>
      <c r="MZE194"/>
      <c r="MZF194"/>
      <c r="MZG194"/>
      <c r="MZH194"/>
      <c r="MZI194"/>
      <c r="MZJ194"/>
      <c r="MZK194"/>
      <c r="MZL194"/>
      <c r="MZM194"/>
      <c r="MZN194"/>
      <c r="MZO194"/>
      <c r="MZP194"/>
      <c r="MZQ194"/>
      <c r="MZR194"/>
      <c r="MZS194"/>
      <c r="MZT194"/>
      <c r="MZU194"/>
      <c r="MZV194"/>
      <c r="MZW194"/>
      <c r="MZX194"/>
      <c r="MZY194"/>
      <c r="MZZ194"/>
      <c r="NAA194"/>
      <c r="NAB194"/>
      <c r="NAC194"/>
      <c r="NAD194"/>
      <c r="NAE194"/>
      <c r="NAF194"/>
      <c r="NAG194"/>
      <c r="NAH194"/>
      <c r="NAI194"/>
      <c r="NAJ194"/>
      <c r="NAK194"/>
      <c r="NAL194"/>
      <c r="NAM194"/>
      <c r="NAN194"/>
      <c r="NAO194"/>
      <c r="NAP194"/>
      <c r="NAQ194"/>
      <c r="NAR194"/>
      <c r="NAS194"/>
      <c r="NAT194"/>
      <c r="NAU194"/>
      <c r="NAV194"/>
      <c r="NAW194"/>
      <c r="NAX194"/>
      <c r="NAY194"/>
      <c r="NAZ194"/>
      <c r="NBA194"/>
      <c r="NBB194"/>
      <c r="NBC194"/>
      <c r="NBD194"/>
      <c r="NBE194"/>
      <c r="NBF194"/>
      <c r="NBG194"/>
      <c r="NBH194"/>
      <c r="NBI194"/>
      <c r="NBJ194"/>
      <c r="NBK194"/>
      <c r="NBL194"/>
      <c r="NBM194"/>
      <c r="NBN194"/>
      <c r="NBO194"/>
      <c r="NBP194"/>
      <c r="NBQ194"/>
      <c r="NBR194"/>
      <c r="NBS194"/>
      <c r="NBT194"/>
      <c r="NBU194"/>
      <c r="NBV194"/>
      <c r="NBW194"/>
      <c r="NBX194"/>
      <c r="NBY194"/>
      <c r="NBZ194"/>
      <c r="NCA194"/>
      <c r="NCB194"/>
      <c r="NCC194"/>
      <c r="NCD194"/>
      <c r="NCE194"/>
      <c r="NCF194"/>
      <c r="NCG194"/>
      <c r="NCH194"/>
      <c r="NCI194"/>
      <c r="NCJ194"/>
      <c r="NCK194"/>
      <c r="NCL194"/>
      <c r="NCM194"/>
      <c r="NCN194"/>
      <c r="NCO194"/>
      <c r="NCP194"/>
      <c r="NCQ194"/>
      <c r="NCR194"/>
      <c r="NCS194"/>
      <c r="NCT194"/>
      <c r="NCU194"/>
      <c r="NCV194"/>
      <c r="NCW194"/>
      <c r="NCX194"/>
      <c r="NCY194"/>
      <c r="NCZ194"/>
      <c r="NDA194"/>
      <c r="NDB194"/>
      <c r="NDC194"/>
      <c r="NDD194"/>
      <c r="NDE194"/>
      <c r="NDF194"/>
      <c r="NDG194"/>
      <c r="NDH194"/>
      <c r="NDI194"/>
      <c r="NDJ194"/>
      <c r="NDK194"/>
      <c r="NDL194"/>
      <c r="NDM194"/>
      <c r="NDN194"/>
      <c r="NDO194"/>
      <c r="NDP194"/>
      <c r="NDQ194"/>
      <c r="NDR194"/>
      <c r="NDS194"/>
      <c r="NDT194"/>
      <c r="NDU194"/>
      <c r="NDV194"/>
      <c r="NDW194"/>
      <c r="NDX194"/>
      <c r="NDY194"/>
      <c r="NDZ194"/>
      <c r="NEA194"/>
      <c r="NEB194"/>
      <c r="NEC194"/>
      <c r="NED194"/>
      <c r="NEE194"/>
      <c r="NEF194"/>
      <c r="NEG194"/>
      <c r="NEH194"/>
      <c r="NEI194"/>
      <c r="NEJ194"/>
      <c r="NEK194"/>
      <c r="NEL194"/>
      <c r="NEM194"/>
      <c r="NEN194"/>
      <c r="NEO194"/>
      <c r="NEP194"/>
      <c r="NEQ194"/>
      <c r="NER194"/>
      <c r="NES194"/>
      <c r="NET194"/>
      <c r="NEU194"/>
      <c r="NEV194"/>
      <c r="NEW194"/>
      <c r="NEX194"/>
      <c r="NEY194"/>
      <c r="NEZ194"/>
      <c r="NFA194"/>
      <c r="NFB194"/>
      <c r="NFC194"/>
      <c r="NFD194"/>
      <c r="NFE194"/>
      <c r="NFF194"/>
      <c r="NFG194"/>
      <c r="NFH194"/>
      <c r="NFI194"/>
      <c r="NFJ194"/>
      <c r="NFK194"/>
      <c r="NFL194"/>
      <c r="NFM194"/>
      <c r="NFN194"/>
      <c r="NFO194"/>
      <c r="NFP194"/>
      <c r="NFQ194"/>
      <c r="NFR194"/>
      <c r="NFS194"/>
      <c r="NFT194"/>
      <c r="NFU194"/>
      <c r="NFV194"/>
      <c r="NFW194"/>
      <c r="NFX194"/>
      <c r="NFY194"/>
      <c r="NFZ194"/>
      <c r="NGA194"/>
      <c r="NGB194"/>
      <c r="NGC194"/>
      <c r="NGD194"/>
      <c r="NGE194"/>
      <c r="NGF194"/>
      <c r="NGG194"/>
      <c r="NGH194"/>
      <c r="NGI194"/>
      <c r="NGJ194"/>
      <c r="NGK194"/>
      <c r="NGL194"/>
      <c r="NGM194"/>
      <c r="NGN194"/>
      <c r="NGO194"/>
      <c r="NGP194"/>
      <c r="NGQ194"/>
      <c r="NGR194"/>
      <c r="NGS194"/>
      <c r="NGT194"/>
      <c r="NGU194"/>
      <c r="NGV194"/>
      <c r="NGW194"/>
      <c r="NGX194"/>
      <c r="NGY194"/>
      <c r="NGZ194"/>
      <c r="NHA194"/>
      <c r="NHB194"/>
      <c r="NHC194"/>
      <c r="NHD194"/>
      <c r="NHE194"/>
      <c r="NHF194"/>
      <c r="NHG194"/>
      <c r="NHH194"/>
      <c r="NHI194"/>
      <c r="NHJ194"/>
      <c r="NHK194"/>
      <c r="NHL194"/>
      <c r="NHM194"/>
      <c r="NHN194"/>
      <c r="NHO194"/>
      <c r="NHP194"/>
      <c r="NHQ194"/>
      <c r="NHR194"/>
      <c r="NHS194"/>
      <c r="NHT194"/>
      <c r="NHU194"/>
      <c r="NHV194"/>
      <c r="NHW194"/>
      <c r="NHX194"/>
      <c r="NHY194"/>
      <c r="NHZ194"/>
      <c r="NIA194"/>
      <c r="NIB194"/>
      <c r="NIC194"/>
      <c r="NID194"/>
      <c r="NIE194"/>
      <c r="NIF194"/>
      <c r="NIG194"/>
      <c r="NIH194"/>
      <c r="NII194"/>
      <c r="NIJ194"/>
      <c r="NIK194"/>
      <c r="NIL194"/>
      <c r="NIM194"/>
      <c r="NIN194"/>
      <c r="NIO194"/>
      <c r="NIP194"/>
      <c r="NIQ194"/>
      <c r="NIR194"/>
      <c r="NIS194"/>
      <c r="NIT194"/>
      <c r="NIU194"/>
      <c r="NIV194"/>
      <c r="NIW194"/>
      <c r="NIX194"/>
      <c r="NIY194"/>
      <c r="NIZ194"/>
      <c r="NJA194"/>
      <c r="NJB194"/>
      <c r="NJC194"/>
      <c r="NJD194"/>
      <c r="NJE194"/>
      <c r="NJF194"/>
      <c r="NJG194"/>
      <c r="NJH194"/>
      <c r="NJI194"/>
      <c r="NJJ194"/>
      <c r="NJK194"/>
      <c r="NJL194"/>
      <c r="NJM194"/>
      <c r="NJN194"/>
      <c r="NJO194"/>
      <c r="NJP194"/>
      <c r="NJQ194"/>
      <c r="NJR194"/>
      <c r="NJS194"/>
      <c r="NJT194"/>
      <c r="NJU194"/>
      <c r="NJV194"/>
      <c r="NJW194"/>
      <c r="NJX194"/>
      <c r="NJY194"/>
      <c r="NJZ194"/>
      <c r="NKA194"/>
      <c r="NKB194"/>
      <c r="NKC194"/>
      <c r="NKD194"/>
      <c r="NKE194"/>
      <c r="NKF194"/>
      <c r="NKG194"/>
      <c r="NKH194"/>
      <c r="NKI194"/>
      <c r="NKJ194"/>
      <c r="NKK194"/>
      <c r="NKL194"/>
      <c r="NKM194"/>
      <c r="NKN194"/>
      <c r="NKO194"/>
      <c r="NKP194"/>
      <c r="NKQ194"/>
      <c r="NKR194"/>
      <c r="NKS194"/>
      <c r="NKT194"/>
      <c r="NKU194"/>
      <c r="NKV194"/>
      <c r="NKW194"/>
      <c r="NKX194"/>
      <c r="NKY194"/>
      <c r="NKZ194"/>
      <c r="NLA194"/>
      <c r="NLB194"/>
      <c r="NLC194"/>
      <c r="NLD194"/>
      <c r="NLE194"/>
      <c r="NLF194"/>
      <c r="NLG194"/>
      <c r="NLH194"/>
      <c r="NLI194"/>
      <c r="NLJ194"/>
      <c r="NLK194"/>
      <c r="NLL194"/>
      <c r="NLM194"/>
      <c r="NLN194"/>
      <c r="NLO194"/>
      <c r="NLP194"/>
      <c r="NLQ194"/>
      <c r="NLR194"/>
      <c r="NLS194"/>
      <c r="NLT194"/>
      <c r="NLU194"/>
      <c r="NLV194"/>
      <c r="NLW194"/>
      <c r="NLX194"/>
      <c r="NLY194"/>
      <c r="NLZ194"/>
      <c r="NMA194"/>
      <c r="NMB194"/>
      <c r="NMC194"/>
      <c r="NMD194"/>
      <c r="NME194"/>
      <c r="NMF194"/>
      <c r="NMG194"/>
      <c r="NMH194"/>
      <c r="NMI194"/>
      <c r="NMJ194"/>
      <c r="NMK194"/>
      <c r="NML194"/>
      <c r="NMM194"/>
      <c r="NMN194"/>
      <c r="NMO194"/>
      <c r="NMP194"/>
      <c r="NMQ194"/>
      <c r="NMR194"/>
      <c r="NMS194"/>
      <c r="NMT194"/>
      <c r="NMU194"/>
      <c r="NMV194"/>
      <c r="NMW194"/>
      <c r="NMX194"/>
      <c r="NMY194"/>
      <c r="NMZ194"/>
      <c r="NNA194"/>
      <c r="NNB194"/>
      <c r="NNC194"/>
      <c r="NND194"/>
      <c r="NNE194"/>
      <c r="NNF194"/>
      <c r="NNG194"/>
      <c r="NNH194"/>
      <c r="NNI194"/>
      <c r="NNJ194"/>
      <c r="NNK194"/>
      <c r="NNL194"/>
      <c r="NNM194"/>
      <c r="NNN194"/>
      <c r="NNO194"/>
      <c r="NNP194"/>
      <c r="NNQ194"/>
      <c r="NNR194"/>
      <c r="NNS194"/>
      <c r="NNT194"/>
      <c r="NNU194"/>
      <c r="NNV194"/>
      <c r="NNW194"/>
      <c r="NNX194"/>
      <c r="NNY194"/>
      <c r="NNZ194"/>
      <c r="NOA194"/>
      <c r="NOB194"/>
      <c r="NOC194"/>
      <c r="NOD194"/>
      <c r="NOE194"/>
      <c r="NOF194"/>
      <c r="NOG194"/>
      <c r="NOH194"/>
      <c r="NOI194"/>
      <c r="NOJ194"/>
      <c r="NOK194"/>
      <c r="NOL194"/>
      <c r="NOM194"/>
      <c r="NON194"/>
      <c r="NOO194"/>
      <c r="NOP194"/>
      <c r="NOQ194"/>
      <c r="NOR194"/>
      <c r="NOS194"/>
      <c r="NOT194"/>
      <c r="NOU194"/>
      <c r="NOV194"/>
      <c r="NOW194"/>
      <c r="NOX194"/>
      <c r="NOY194"/>
      <c r="NOZ194"/>
      <c r="NPA194"/>
      <c r="NPB194"/>
      <c r="NPC194"/>
      <c r="NPD194"/>
      <c r="NPE194"/>
      <c r="NPF194"/>
      <c r="NPG194"/>
      <c r="NPH194"/>
      <c r="NPI194"/>
      <c r="NPJ194"/>
      <c r="NPK194"/>
      <c r="NPL194"/>
      <c r="NPM194"/>
      <c r="NPN194"/>
      <c r="NPO194"/>
      <c r="NPP194"/>
      <c r="NPQ194"/>
      <c r="NPR194"/>
      <c r="NPS194"/>
      <c r="NPT194"/>
      <c r="NPU194"/>
      <c r="NPV194"/>
      <c r="NPW194"/>
      <c r="NPX194"/>
      <c r="NPY194"/>
      <c r="NPZ194"/>
      <c r="NQA194"/>
      <c r="NQB194"/>
      <c r="NQC194"/>
      <c r="NQD194"/>
      <c r="NQE194"/>
      <c r="NQF194"/>
      <c r="NQG194"/>
      <c r="NQH194"/>
      <c r="NQI194"/>
      <c r="NQJ194"/>
      <c r="NQK194"/>
      <c r="NQL194"/>
      <c r="NQM194"/>
      <c r="NQN194"/>
      <c r="NQO194"/>
      <c r="NQP194"/>
      <c r="NQQ194"/>
      <c r="NQR194"/>
      <c r="NQS194"/>
      <c r="NQT194"/>
      <c r="NQU194"/>
      <c r="NQV194"/>
      <c r="NQW194"/>
      <c r="NQX194"/>
      <c r="NQY194"/>
      <c r="NQZ194"/>
      <c r="NRA194"/>
      <c r="NRB194"/>
      <c r="NRC194"/>
      <c r="NRD194"/>
      <c r="NRE194"/>
      <c r="NRF194"/>
      <c r="NRG194"/>
      <c r="NRH194"/>
      <c r="NRI194"/>
      <c r="NRJ194"/>
      <c r="NRK194"/>
      <c r="NRL194"/>
      <c r="NRM194"/>
      <c r="NRN194"/>
      <c r="NRO194"/>
      <c r="NRP194"/>
      <c r="NRQ194"/>
      <c r="NRR194"/>
      <c r="NRS194"/>
      <c r="NRT194"/>
      <c r="NRU194"/>
      <c r="NRV194"/>
      <c r="NRW194"/>
      <c r="NRX194"/>
      <c r="NRY194"/>
      <c r="NRZ194"/>
      <c r="NSA194"/>
      <c r="NSB194"/>
      <c r="NSC194"/>
      <c r="NSD194"/>
      <c r="NSE194"/>
      <c r="NSF194"/>
      <c r="NSG194"/>
      <c r="NSH194"/>
      <c r="NSI194"/>
      <c r="NSJ194"/>
      <c r="NSK194"/>
      <c r="NSL194"/>
      <c r="NSM194"/>
      <c r="NSN194"/>
      <c r="NSO194"/>
      <c r="NSP194"/>
      <c r="NSQ194"/>
      <c r="NSR194"/>
      <c r="NSS194"/>
      <c r="NST194"/>
      <c r="NSU194"/>
      <c r="NSV194"/>
      <c r="NSW194"/>
      <c r="NSX194"/>
      <c r="NSY194"/>
      <c r="NSZ194"/>
      <c r="NTA194"/>
      <c r="NTB194"/>
      <c r="NTC194"/>
      <c r="NTD194"/>
      <c r="NTE194"/>
      <c r="NTF194"/>
      <c r="NTG194"/>
      <c r="NTH194"/>
      <c r="NTI194"/>
      <c r="NTJ194"/>
      <c r="NTK194"/>
      <c r="NTL194"/>
      <c r="NTM194"/>
      <c r="NTN194"/>
      <c r="NTO194"/>
      <c r="NTP194"/>
      <c r="NTQ194"/>
      <c r="NTR194"/>
      <c r="NTS194"/>
      <c r="NTT194"/>
      <c r="NTU194"/>
      <c r="NTV194"/>
      <c r="NTW194"/>
      <c r="NTX194"/>
      <c r="NTY194"/>
      <c r="NTZ194"/>
      <c r="NUA194"/>
      <c r="NUB194"/>
      <c r="NUC194"/>
      <c r="NUD194"/>
      <c r="NUE194"/>
      <c r="NUF194"/>
      <c r="NUG194"/>
      <c r="NUH194"/>
      <c r="NUI194"/>
      <c r="NUJ194"/>
      <c r="NUK194"/>
      <c r="NUL194"/>
      <c r="NUM194"/>
      <c r="NUN194"/>
      <c r="NUO194"/>
      <c r="NUP194"/>
      <c r="NUQ194"/>
      <c r="NUR194"/>
      <c r="NUS194"/>
      <c r="NUT194"/>
      <c r="NUU194"/>
      <c r="NUV194"/>
      <c r="NUW194"/>
      <c r="NUX194"/>
      <c r="NUY194"/>
      <c r="NUZ194"/>
      <c r="NVA194"/>
      <c r="NVB194"/>
      <c r="NVC194"/>
      <c r="NVD194"/>
      <c r="NVE194"/>
      <c r="NVF194"/>
      <c r="NVG194"/>
      <c r="NVH194"/>
      <c r="NVI194"/>
      <c r="NVJ194"/>
      <c r="NVK194"/>
      <c r="NVL194"/>
      <c r="NVM194"/>
      <c r="NVN194"/>
      <c r="NVO194"/>
      <c r="NVP194"/>
      <c r="NVQ194"/>
      <c r="NVR194"/>
      <c r="NVS194"/>
      <c r="NVT194"/>
      <c r="NVU194"/>
      <c r="NVV194"/>
      <c r="NVW194"/>
      <c r="NVX194"/>
      <c r="NVY194"/>
      <c r="NVZ194"/>
      <c r="NWA194"/>
      <c r="NWB194"/>
      <c r="NWC194"/>
      <c r="NWD194"/>
      <c r="NWE194"/>
      <c r="NWF194"/>
      <c r="NWG194"/>
      <c r="NWH194"/>
      <c r="NWI194"/>
      <c r="NWJ194"/>
      <c r="NWK194"/>
      <c r="NWL194"/>
      <c r="NWM194"/>
      <c r="NWN194"/>
      <c r="NWO194"/>
      <c r="NWP194"/>
      <c r="NWQ194"/>
      <c r="NWR194"/>
      <c r="NWS194"/>
      <c r="NWT194"/>
      <c r="NWU194"/>
      <c r="NWV194"/>
      <c r="NWW194"/>
      <c r="NWX194"/>
      <c r="NWY194"/>
      <c r="NWZ194"/>
      <c r="NXA194"/>
      <c r="NXB194"/>
      <c r="NXC194"/>
      <c r="NXD194"/>
      <c r="NXE194"/>
      <c r="NXF194"/>
      <c r="NXG194"/>
      <c r="NXH194"/>
      <c r="NXI194"/>
      <c r="NXJ194"/>
      <c r="NXK194"/>
      <c r="NXL194"/>
      <c r="NXM194"/>
      <c r="NXN194"/>
      <c r="NXO194"/>
      <c r="NXP194"/>
      <c r="NXQ194"/>
      <c r="NXR194"/>
      <c r="NXS194"/>
      <c r="NXT194"/>
      <c r="NXU194"/>
      <c r="NXV194"/>
      <c r="NXW194"/>
      <c r="NXX194"/>
      <c r="NXY194"/>
      <c r="NXZ194"/>
      <c r="NYA194"/>
      <c r="NYB194"/>
      <c r="NYC194"/>
      <c r="NYD194"/>
      <c r="NYE194"/>
      <c r="NYF194"/>
      <c r="NYG194"/>
      <c r="NYH194"/>
      <c r="NYI194"/>
      <c r="NYJ194"/>
      <c r="NYK194"/>
      <c r="NYL194"/>
      <c r="NYM194"/>
      <c r="NYN194"/>
      <c r="NYO194"/>
      <c r="NYP194"/>
      <c r="NYQ194"/>
      <c r="NYR194"/>
      <c r="NYS194"/>
      <c r="NYT194"/>
      <c r="NYU194"/>
      <c r="NYV194"/>
      <c r="NYW194"/>
      <c r="NYX194"/>
      <c r="NYY194"/>
      <c r="NYZ194"/>
      <c r="NZA194"/>
      <c r="NZB194"/>
      <c r="NZC194"/>
      <c r="NZD194"/>
      <c r="NZE194"/>
      <c r="NZF194"/>
      <c r="NZG194"/>
      <c r="NZH194"/>
      <c r="NZI194"/>
      <c r="NZJ194"/>
      <c r="NZK194"/>
      <c r="NZL194"/>
      <c r="NZM194"/>
      <c r="NZN194"/>
      <c r="NZO194"/>
      <c r="NZP194"/>
      <c r="NZQ194"/>
      <c r="NZR194"/>
      <c r="NZS194"/>
      <c r="NZT194"/>
      <c r="NZU194"/>
      <c r="NZV194"/>
      <c r="NZW194"/>
      <c r="NZX194"/>
      <c r="NZY194"/>
      <c r="NZZ194"/>
      <c r="OAA194"/>
      <c r="OAB194"/>
      <c r="OAC194"/>
      <c r="OAD194"/>
      <c r="OAE194"/>
      <c r="OAF194"/>
      <c r="OAG194"/>
      <c r="OAH194"/>
      <c r="OAI194"/>
      <c r="OAJ194"/>
      <c r="OAK194"/>
      <c r="OAL194"/>
      <c r="OAM194"/>
      <c r="OAN194"/>
      <c r="OAO194"/>
      <c r="OAP194"/>
      <c r="OAQ194"/>
      <c r="OAR194"/>
      <c r="OAS194"/>
      <c r="OAT194"/>
      <c r="OAU194"/>
      <c r="OAV194"/>
      <c r="OAW194"/>
      <c r="OAX194"/>
      <c r="OAY194"/>
      <c r="OAZ194"/>
      <c r="OBA194"/>
      <c r="OBB194"/>
      <c r="OBC194"/>
      <c r="OBD194"/>
      <c r="OBE194"/>
      <c r="OBF194"/>
      <c r="OBG194"/>
      <c r="OBH194"/>
      <c r="OBI194"/>
      <c r="OBJ194"/>
      <c r="OBK194"/>
      <c r="OBL194"/>
      <c r="OBM194"/>
      <c r="OBN194"/>
      <c r="OBO194"/>
      <c r="OBP194"/>
      <c r="OBQ194"/>
      <c r="OBR194"/>
      <c r="OBS194"/>
      <c r="OBT194"/>
      <c r="OBU194"/>
      <c r="OBV194"/>
      <c r="OBW194"/>
      <c r="OBX194"/>
      <c r="OBY194"/>
      <c r="OBZ194"/>
      <c r="OCA194"/>
      <c r="OCB194"/>
      <c r="OCC194"/>
      <c r="OCD194"/>
      <c r="OCE194"/>
      <c r="OCF194"/>
      <c r="OCG194"/>
      <c r="OCH194"/>
      <c r="OCI194"/>
      <c r="OCJ194"/>
      <c r="OCK194"/>
      <c r="OCL194"/>
      <c r="OCM194"/>
      <c r="OCN194"/>
      <c r="OCO194"/>
      <c r="OCP194"/>
      <c r="OCQ194"/>
      <c r="OCR194"/>
      <c r="OCS194"/>
      <c r="OCT194"/>
      <c r="OCU194"/>
      <c r="OCV194"/>
      <c r="OCW194"/>
      <c r="OCX194"/>
      <c r="OCY194"/>
      <c r="OCZ194"/>
      <c r="ODA194"/>
      <c r="ODB194"/>
      <c r="ODC194"/>
      <c r="ODD194"/>
      <c r="ODE194"/>
      <c r="ODF194"/>
      <c r="ODG194"/>
      <c r="ODH194"/>
      <c r="ODI194"/>
      <c r="ODJ194"/>
      <c r="ODK194"/>
      <c r="ODL194"/>
      <c r="ODM194"/>
      <c r="ODN194"/>
      <c r="ODO194"/>
      <c r="ODP194"/>
      <c r="ODQ194"/>
      <c r="ODR194"/>
      <c r="ODS194"/>
      <c r="ODT194"/>
      <c r="ODU194"/>
      <c r="ODV194"/>
      <c r="ODW194"/>
      <c r="ODX194"/>
      <c r="ODY194"/>
      <c r="ODZ194"/>
      <c r="OEA194"/>
      <c r="OEB194"/>
      <c r="OEC194"/>
      <c r="OED194"/>
      <c r="OEE194"/>
      <c r="OEF194"/>
      <c r="OEG194"/>
      <c r="OEH194"/>
      <c r="OEI194"/>
      <c r="OEJ194"/>
      <c r="OEK194"/>
      <c r="OEL194"/>
      <c r="OEM194"/>
      <c r="OEN194"/>
      <c r="OEO194"/>
      <c r="OEP194"/>
      <c r="OEQ194"/>
      <c r="OER194"/>
      <c r="OES194"/>
      <c r="OET194"/>
      <c r="OEU194"/>
      <c r="OEV194"/>
      <c r="OEW194"/>
      <c r="OEX194"/>
      <c r="OEY194"/>
      <c r="OEZ194"/>
      <c r="OFA194"/>
      <c r="OFB194"/>
      <c r="OFC194"/>
      <c r="OFD194"/>
      <c r="OFE194"/>
      <c r="OFF194"/>
      <c r="OFG194"/>
      <c r="OFH194"/>
      <c r="OFI194"/>
      <c r="OFJ194"/>
      <c r="OFK194"/>
      <c r="OFL194"/>
      <c r="OFM194"/>
      <c r="OFN194"/>
      <c r="OFO194"/>
      <c r="OFP194"/>
      <c r="OFQ194"/>
      <c r="OFR194"/>
      <c r="OFS194"/>
      <c r="OFT194"/>
      <c r="OFU194"/>
      <c r="OFV194"/>
      <c r="OFW194"/>
      <c r="OFX194"/>
      <c r="OFY194"/>
      <c r="OFZ194"/>
      <c r="OGA194"/>
      <c r="OGB194"/>
      <c r="OGC194"/>
      <c r="OGD194"/>
      <c r="OGE194"/>
      <c r="OGF194"/>
      <c r="OGG194"/>
      <c r="OGH194"/>
      <c r="OGI194"/>
      <c r="OGJ194"/>
      <c r="OGK194"/>
      <c r="OGL194"/>
      <c r="OGM194"/>
      <c r="OGN194"/>
      <c r="OGO194"/>
      <c r="OGP194"/>
      <c r="OGQ194"/>
      <c r="OGR194"/>
      <c r="OGS194"/>
      <c r="OGT194"/>
      <c r="OGU194"/>
      <c r="OGV194"/>
      <c r="OGW194"/>
      <c r="OGX194"/>
      <c r="OGY194"/>
      <c r="OGZ194"/>
      <c r="OHA194"/>
      <c r="OHB194"/>
      <c r="OHC194"/>
      <c r="OHD194"/>
      <c r="OHE194"/>
      <c r="OHF194"/>
      <c r="OHG194"/>
      <c r="OHH194"/>
      <c r="OHI194"/>
      <c r="OHJ194"/>
      <c r="OHK194"/>
      <c r="OHL194"/>
      <c r="OHM194"/>
      <c r="OHN194"/>
      <c r="OHO194"/>
      <c r="OHP194"/>
      <c r="OHQ194"/>
      <c r="OHR194"/>
      <c r="OHS194"/>
      <c r="OHT194"/>
      <c r="OHU194"/>
      <c r="OHV194"/>
      <c r="OHW194"/>
      <c r="OHX194"/>
      <c r="OHY194"/>
      <c r="OHZ194"/>
      <c r="OIA194"/>
      <c r="OIB194"/>
      <c r="OIC194"/>
      <c r="OID194"/>
      <c r="OIE194"/>
      <c r="OIF194"/>
      <c r="OIG194"/>
      <c r="OIH194"/>
      <c r="OII194"/>
      <c r="OIJ194"/>
      <c r="OIK194"/>
      <c r="OIL194"/>
      <c r="OIM194"/>
      <c r="OIN194"/>
      <c r="OIO194"/>
      <c r="OIP194"/>
      <c r="OIQ194"/>
      <c r="OIR194"/>
      <c r="OIS194"/>
      <c r="OIT194"/>
      <c r="OIU194"/>
      <c r="OIV194"/>
      <c r="OIW194"/>
      <c r="OIX194"/>
      <c r="OIY194"/>
      <c r="OIZ194"/>
      <c r="OJA194"/>
      <c r="OJB194"/>
      <c r="OJC194"/>
      <c r="OJD194"/>
      <c r="OJE194"/>
      <c r="OJF194"/>
      <c r="OJG194"/>
      <c r="OJH194"/>
      <c r="OJI194"/>
      <c r="OJJ194"/>
      <c r="OJK194"/>
      <c r="OJL194"/>
      <c r="OJM194"/>
      <c r="OJN194"/>
      <c r="OJO194"/>
      <c r="OJP194"/>
      <c r="OJQ194"/>
      <c r="OJR194"/>
      <c r="OJS194"/>
      <c r="OJT194"/>
      <c r="OJU194"/>
      <c r="OJV194"/>
      <c r="OJW194"/>
      <c r="OJX194"/>
      <c r="OJY194"/>
      <c r="OJZ194"/>
      <c r="OKA194"/>
      <c r="OKB194"/>
      <c r="OKC194"/>
      <c r="OKD194"/>
      <c r="OKE194"/>
      <c r="OKF194"/>
      <c r="OKG194"/>
      <c r="OKH194"/>
      <c r="OKI194"/>
      <c r="OKJ194"/>
      <c r="OKK194"/>
      <c r="OKL194"/>
      <c r="OKM194"/>
      <c r="OKN194"/>
      <c r="OKO194"/>
      <c r="OKP194"/>
      <c r="OKQ194"/>
      <c r="OKR194"/>
      <c r="OKS194"/>
      <c r="OKT194"/>
      <c r="OKU194"/>
      <c r="OKV194"/>
      <c r="OKW194"/>
      <c r="OKX194"/>
      <c r="OKY194"/>
      <c r="OKZ194"/>
      <c r="OLA194"/>
      <c r="OLB194"/>
      <c r="OLC194"/>
      <c r="OLD194"/>
      <c r="OLE194"/>
      <c r="OLF194"/>
      <c r="OLG194"/>
      <c r="OLH194"/>
      <c r="OLI194"/>
      <c r="OLJ194"/>
      <c r="OLK194"/>
      <c r="OLL194"/>
      <c r="OLM194"/>
      <c r="OLN194"/>
      <c r="OLO194"/>
      <c r="OLP194"/>
      <c r="OLQ194"/>
      <c r="OLR194"/>
      <c r="OLS194"/>
      <c r="OLT194"/>
      <c r="OLU194"/>
      <c r="OLV194"/>
      <c r="OLW194"/>
      <c r="OLX194"/>
      <c r="OLY194"/>
      <c r="OLZ194"/>
      <c r="OMA194"/>
      <c r="OMB194"/>
      <c r="OMC194"/>
      <c r="OMD194"/>
      <c r="OME194"/>
      <c r="OMF194"/>
      <c r="OMG194"/>
      <c r="OMH194"/>
      <c r="OMI194"/>
      <c r="OMJ194"/>
      <c r="OMK194"/>
      <c r="OML194"/>
      <c r="OMM194"/>
      <c r="OMN194"/>
      <c r="OMO194"/>
      <c r="OMP194"/>
      <c r="OMQ194"/>
      <c r="OMR194"/>
      <c r="OMS194"/>
      <c r="OMT194"/>
      <c r="OMU194"/>
      <c r="OMV194"/>
      <c r="OMW194"/>
      <c r="OMX194"/>
      <c r="OMY194"/>
      <c r="OMZ194"/>
      <c r="ONA194"/>
      <c r="ONB194"/>
      <c r="ONC194"/>
      <c r="OND194"/>
      <c r="ONE194"/>
      <c r="ONF194"/>
      <c r="ONG194"/>
      <c r="ONH194"/>
      <c r="ONI194"/>
      <c r="ONJ194"/>
      <c r="ONK194"/>
      <c r="ONL194"/>
      <c r="ONM194"/>
      <c r="ONN194"/>
      <c r="ONO194"/>
      <c r="ONP194"/>
      <c r="ONQ194"/>
      <c r="ONR194"/>
      <c r="ONS194"/>
      <c r="ONT194"/>
      <c r="ONU194"/>
      <c r="ONV194"/>
      <c r="ONW194"/>
      <c r="ONX194"/>
      <c r="ONY194"/>
      <c r="ONZ194"/>
      <c r="OOA194"/>
      <c r="OOB194"/>
      <c r="OOC194"/>
      <c r="OOD194"/>
      <c r="OOE194"/>
      <c r="OOF194"/>
      <c r="OOG194"/>
      <c r="OOH194"/>
      <c r="OOI194"/>
      <c r="OOJ194"/>
      <c r="OOK194"/>
      <c r="OOL194"/>
      <c r="OOM194"/>
      <c r="OON194"/>
      <c r="OOO194"/>
      <c r="OOP194"/>
      <c r="OOQ194"/>
      <c r="OOR194"/>
      <c r="OOS194"/>
      <c r="OOT194"/>
      <c r="OOU194"/>
      <c r="OOV194"/>
      <c r="OOW194"/>
      <c r="OOX194"/>
      <c r="OOY194"/>
      <c r="OOZ194"/>
      <c r="OPA194"/>
      <c r="OPB194"/>
      <c r="OPC194"/>
      <c r="OPD194"/>
      <c r="OPE194"/>
      <c r="OPF194"/>
      <c r="OPG194"/>
      <c r="OPH194"/>
      <c r="OPI194"/>
      <c r="OPJ194"/>
      <c r="OPK194"/>
      <c r="OPL194"/>
      <c r="OPM194"/>
      <c r="OPN194"/>
      <c r="OPO194"/>
      <c r="OPP194"/>
      <c r="OPQ194"/>
      <c r="OPR194"/>
      <c r="OPS194"/>
      <c r="OPT194"/>
      <c r="OPU194"/>
      <c r="OPV194"/>
      <c r="OPW194"/>
      <c r="OPX194"/>
      <c r="OPY194"/>
      <c r="OPZ194"/>
      <c r="OQA194"/>
      <c r="OQB194"/>
      <c r="OQC194"/>
      <c r="OQD194"/>
      <c r="OQE194"/>
      <c r="OQF194"/>
      <c r="OQG194"/>
      <c r="OQH194"/>
      <c r="OQI194"/>
      <c r="OQJ194"/>
      <c r="OQK194"/>
      <c r="OQL194"/>
      <c r="OQM194"/>
      <c r="OQN194"/>
      <c r="OQO194"/>
      <c r="OQP194"/>
      <c r="OQQ194"/>
      <c r="OQR194"/>
      <c r="OQS194"/>
      <c r="OQT194"/>
      <c r="OQU194"/>
      <c r="OQV194"/>
      <c r="OQW194"/>
      <c r="OQX194"/>
      <c r="OQY194"/>
      <c r="OQZ194"/>
      <c r="ORA194"/>
      <c r="ORB194"/>
      <c r="ORC194"/>
      <c r="ORD194"/>
      <c r="ORE194"/>
      <c r="ORF194"/>
      <c r="ORG194"/>
      <c r="ORH194"/>
      <c r="ORI194"/>
      <c r="ORJ194"/>
      <c r="ORK194"/>
      <c r="ORL194"/>
      <c r="ORM194"/>
      <c r="ORN194"/>
      <c r="ORO194"/>
      <c r="ORP194"/>
      <c r="ORQ194"/>
      <c r="ORR194"/>
      <c r="ORS194"/>
      <c r="ORT194"/>
      <c r="ORU194"/>
      <c r="ORV194"/>
      <c r="ORW194"/>
      <c r="ORX194"/>
      <c r="ORY194"/>
      <c r="ORZ194"/>
      <c r="OSA194"/>
      <c r="OSB194"/>
      <c r="OSC194"/>
      <c r="OSD194"/>
      <c r="OSE194"/>
      <c r="OSF194"/>
      <c r="OSG194"/>
      <c r="OSH194"/>
      <c r="OSI194"/>
      <c r="OSJ194"/>
      <c r="OSK194"/>
      <c r="OSL194"/>
      <c r="OSM194"/>
      <c r="OSN194"/>
      <c r="OSO194"/>
      <c r="OSP194"/>
      <c r="OSQ194"/>
      <c r="OSR194"/>
      <c r="OSS194"/>
      <c r="OST194"/>
      <c r="OSU194"/>
      <c r="OSV194"/>
      <c r="OSW194"/>
      <c r="OSX194"/>
      <c r="OSY194"/>
      <c r="OSZ194"/>
      <c r="OTA194"/>
      <c r="OTB194"/>
      <c r="OTC194"/>
      <c r="OTD194"/>
      <c r="OTE194"/>
      <c r="OTF194"/>
      <c r="OTG194"/>
      <c r="OTH194"/>
      <c r="OTI194"/>
      <c r="OTJ194"/>
      <c r="OTK194"/>
      <c r="OTL194"/>
      <c r="OTM194"/>
      <c r="OTN194"/>
      <c r="OTO194"/>
      <c r="OTP194"/>
      <c r="OTQ194"/>
      <c r="OTR194"/>
      <c r="OTS194"/>
      <c r="OTT194"/>
      <c r="OTU194"/>
      <c r="OTV194"/>
      <c r="OTW194"/>
      <c r="OTX194"/>
      <c r="OTY194"/>
      <c r="OTZ194"/>
      <c r="OUA194"/>
      <c r="OUB194"/>
      <c r="OUC194"/>
      <c r="OUD194"/>
      <c r="OUE194"/>
      <c r="OUF194"/>
      <c r="OUG194"/>
      <c r="OUH194"/>
      <c r="OUI194"/>
      <c r="OUJ194"/>
      <c r="OUK194"/>
      <c r="OUL194"/>
      <c r="OUM194"/>
      <c r="OUN194"/>
      <c r="OUO194"/>
      <c r="OUP194"/>
      <c r="OUQ194"/>
      <c r="OUR194"/>
      <c r="OUS194"/>
      <c r="OUT194"/>
      <c r="OUU194"/>
      <c r="OUV194"/>
      <c r="OUW194"/>
      <c r="OUX194"/>
      <c r="OUY194"/>
      <c r="OUZ194"/>
      <c r="OVA194"/>
      <c r="OVB194"/>
      <c r="OVC194"/>
      <c r="OVD194"/>
      <c r="OVE194"/>
      <c r="OVF194"/>
      <c r="OVG194"/>
      <c r="OVH194"/>
      <c r="OVI194"/>
      <c r="OVJ194"/>
      <c r="OVK194"/>
      <c r="OVL194"/>
      <c r="OVM194"/>
      <c r="OVN194"/>
      <c r="OVO194"/>
      <c r="OVP194"/>
      <c r="OVQ194"/>
      <c r="OVR194"/>
      <c r="OVS194"/>
      <c r="OVT194"/>
      <c r="OVU194"/>
      <c r="OVV194"/>
      <c r="OVW194"/>
      <c r="OVX194"/>
      <c r="OVY194"/>
      <c r="OVZ194"/>
      <c r="OWA194"/>
      <c r="OWB194"/>
      <c r="OWC194"/>
      <c r="OWD194"/>
      <c r="OWE194"/>
      <c r="OWF194"/>
      <c r="OWG194"/>
      <c r="OWH194"/>
      <c r="OWI194"/>
      <c r="OWJ194"/>
      <c r="OWK194"/>
      <c r="OWL194"/>
      <c r="OWM194"/>
      <c r="OWN194"/>
      <c r="OWO194"/>
      <c r="OWP194"/>
      <c r="OWQ194"/>
      <c r="OWR194"/>
      <c r="OWS194"/>
      <c r="OWT194"/>
      <c r="OWU194"/>
      <c r="OWV194"/>
      <c r="OWW194"/>
      <c r="OWX194"/>
      <c r="OWY194"/>
      <c r="OWZ194"/>
      <c r="OXA194"/>
      <c r="OXB194"/>
      <c r="OXC194"/>
      <c r="OXD194"/>
      <c r="OXE194"/>
      <c r="OXF194"/>
      <c r="OXG194"/>
      <c r="OXH194"/>
      <c r="OXI194"/>
      <c r="OXJ194"/>
      <c r="OXK194"/>
      <c r="OXL194"/>
      <c r="OXM194"/>
      <c r="OXN194"/>
      <c r="OXO194"/>
      <c r="OXP194"/>
      <c r="OXQ194"/>
      <c r="OXR194"/>
      <c r="OXS194"/>
      <c r="OXT194"/>
      <c r="OXU194"/>
      <c r="OXV194"/>
      <c r="OXW194"/>
      <c r="OXX194"/>
      <c r="OXY194"/>
      <c r="OXZ194"/>
      <c r="OYA194"/>
      <c r="OYB194"/>
      <c r="OYC194"/>
      <c r="OYD194"/>
      <c r="OYE194"/>
      <c r="OYF194"/>
      <c r="OYG194"/>
      <c r="OYH194"/>
      <c r="OYI194"/>
      <c r="OYJ194"/>
      <c r="OYK194"/>
      <c r="OYL194"/>
      <c r="OYM194"/>
      <c r="OYN194"/>
      <c r="OYO194"/>
      <c r="OYP194"/>
      <c r="OYQ194"/>
      <c r="OYR194"/>
      <c r="OYS194"/>
      <c r="OYT194"/>
      <c r="OYU194"/>
      <c r="OYV194"/>
      <c r="OYW194"/>
      <c r="OYX194"/>
      <c r="OYY194"/>
      <c r="OYZ194"/>
      <c r="OZA194"/>
      <c r="OZB194"/>
      <c r="OZC194"/>
      <c r="OZD194"/>
      <c r="OZE194"/>
      <c r="OZF194"/>
      <c r="OZG194"/>
      <c r="OZH194"/>
      <c r="OZI194"/>
      <c r="OZJ194"/>
      <c r="OZK194"/>
      <c r="OZL194"/>
      <c r="OZM194"/>
      <c r="OZN194"/>
      <c r="OZO194"/>
      <c r="OZP194"/>
      <c r="OZQ194"/>
      <c r="OZR194"/>
      <c r="OZS194"/>
      <c r="OZT194"/>
      <c r="OZU194"/>
      <c r="OZV194"/>
      <c r="OZW194"/>
      <c r="OZX194"/>
      <c r="OZY194"/>
      <c r="OZZ194"/>
      <c r="PAA194"/>
      <c r="PAB194"/>
      <c r="PAC194"/>
      <c r="PAD194"/>
      <c r="PAE194"/>
      <c r="PAF194"/>
      <c r="PAG194"/>
      <c r="PAH194"/>
      <c r="PAI194"/>
      <c r="PAJ194"/>
      <c r="PAK194"/>
      <c r="PAL194"/>
      <c r="PAM194"/>
      <c r="PAN194"/>
      <c r="PAO194"/>
      <c r="PAP194"/>
      <c r="PAQ194"/>
      <c r="PAR194"/>
      <c r="PAS194"/>
      <c r="PAT194"/>
      <c r="PAU194"/>
      <c r="PAV194"/>
      <c r="PAW194"/>
      <c r="PAX194"/>
      <c r="PAY194"/>
      <c r="PAZ194"/>
      <c r="PBA194"/>
      <c r="PBB194"/>
      <c r="PBC194"/>
      <c r="PBD194"/>
      <c r="PBE194"/>
      <c r="PBF194"/>
      <c r="PBG194"/>
      <c r="PBH194"/>
      <c r="PBI194"/>
      <c r="PBJ194"/>
      <c r="PBK194"/>
      <c r="PBL194"/>
      <c r="PBM194"/>
      <c r="PBN194"/>
      <c r="PBO194"/>
      <c r="PBP194"/>
      <c r="PBQ194"/>
      <c r="PBR194"/>
      <c r="PBS194"/>
      <c r="PBT194"/>
      <c r="PBU194"/>
      <c r="PBV194"/>
      <c r="PBW194"/>
      <c r="PBX194"/>
      <c r="PBY194"/>
      <c r="PBZ194"/>
      <c r="PCA194"/>
      <c r="PCB194"/>
      <c r="PCC194"/>
      <c r="PCD194"/>
      <c r="PCE194"/>
      <c r="PCF194"/>
      <c r="PCG194"/>
      <c r="PCH194"/>
      <c r="PCI194"/>
      <c r="PCJ194"/>
      <c r="PCK194"/>
      <c r="PCL194"/>
      <c r="PCM194"/>
      <c r="PCN194"/>
      <c r="PCO194"/>
      <c r="PCP194"/>
      <c r="PCQ194"/>
      <c r="PCR194"/>
      <c r="PCS194"/>
      <c r="PCT194"/>
      <c r="PCU194"/>
      <c r="PCV194"/>
      <c r="PCW194"/>
      <c r="PCX194"/>
      <c r="PCY194"/>
      <c r="PCZ194"/>
      <c r="PDA194"/>
      <c r="PDB194"/>
      <c r="PDC194"/>
      <c r="PDD194"/>
      <c r="PDE194"/>
      <c r="PDF194"/>
      <c r="PDG194"/>
      <c r="PDH194"/>
      <c r="PDI194"/>
      <c r="PDJ194"/>
      <c r="PDK194"/>
      <c r="PDL194"/>
      <c r="PDM194"/>
      <c r="PDN194"/>
      <c r="PDO194"/>
      <c r="PDP194"/>
      <c r="PDQ194"/>
      <c r="PDR194"/>
      <c r="PDS194"/>
      <c r="PDT194"/>
      <c r="PDU194"/>
      <c r="PDV194"/>
      <c r="PDW194"/>
      <c r="PDX194"/>
      <c r="PDY194"/>
      <c r="PDZ194"/>
      <c r="PEA194"/>
      <c r="PEB194"/>
      <c r="PEC194"/>
      <c r="PED194"/>
      <c r="PEE194"/>
      <c r="PEF194"/>
      <c r="PEG194"/>
      <c r="PEH194"/>
      <c r="PEI194"/>
      <c r="PEJ194"/>
      <c r="PEK194"/>
      <c r="PEL194"/>
      <c r="PEM194"/>
      <c r="PEN194"/>
      <c r="PEO194"/>
      <c r="PEP194"/>
      <c r="PEQ194"/>
      <c r="PER194"/>
      <c r="PES194"/>
      <c r="PET194"/>
      <c r="PEU194"/>
      <c r="PEV194"/>
      <c r="PEW194"/>
      <c r="PEX194"/>
      <c r="PEY194"/>
      <c r="PEZ194"/>
      <c r="PFA194"/>
      <c r="PFB194"/>
      <c r="PFC194"/>
      <c r="PFD194"/>
      <c r="PFE194"/>
      <c r="PFF194"/>
      <c r="PFG194"/>
      <c r="PFH194"/>
      <c r="PFI194"/>
      <c r="PFJ194"/>
      <c r="PFK194"/>
      <c r="PFL194"/>
      <c r="PFM194"/>
      <c r="PFN194"/>
      <c r="PFO194"/>
      <c r="PFP194"/>
      <c r="PFQ194"/>
      <c r="PFR194"/>
      <c r="PFS194"/>
      <c r="PFT194"/>
      <c r="PFU194"/>
      <c r="PFV194"/>
      <c r="PFW194"/>
      <c r="PFX194"/>
      <c r="PFY194"/>
      <c r="PFZ194"/>
      <c r="PGA194"/>
      <c r="PGB194"/>
      <c r="PGC194"/>
      <c r="PGD194"/>
      <c r="PGE194"/>
      <c r="PGF194"/>
      <c r="PGG194"/>
      <c r="PGH194"/>
      <c r="PGI194"/>
      <c r="PGJ194"/>
      <c r="PGK194"/>
      <c r="PGL194"/>
      <c r="PGM194"/>
      <c r="PGN194"/>
      <c r="PGO194"/>
      <c r="PGP194"/>
      <c r="PGQ194"/>
      <c r="PGR194"/>
      <c r="PGS194"/>
      <c r="PGT194"/>
      <c r="PGU194"/>
      <c r="PGV194"/>
      <c r="PGW194"/>
      <c r="PGX194"/>
      <c r="PGY194"/>
      <c r="PGZ194"/>
      <c r="PHA194"/>
      <c r="PHB194"/>
      <c r="PHC194"/>
      <c r="PHD194"/>
      <c r="PHE194"/>
      <c r="PHF194"/>
      <c r="PHG194"/>
      <c r="PHH194"/>
      <c r="PHI194"/>
      <c r="PHJ194"/>
      <c r="PHK194"/>
      <c r="PHL194"/>
      <c r="PHM194"/>
      <c r="PHN194"/>
      <c r="PHO194"/>
      <c r="PHP194"/>
      <c r="PHQ194"/>
      <c r="PHR194"/>
      <c r="PHS194"/>
      <c r="PHT194"/>
      <c r="PHU194"/>
      <c r="PHV194"/>
      <c r="PHW194"/>
      <c r="PHX194"/>
      <c r="PHY194"/>
      <c r="PHZ194"/>
      <c r="PIA194"/>
      <c r="PIB194"/>
      <c r="PIC194"/>
      <c r="PID194"/>
      <c r="PIE194"/>
      <c r="PIF194"/>
      <c r="PIG194"/>
      <c r="PIH194"/>
      <c r="PII194"/>
      <c r="PIJ194"/>
      <c r="PIK194"/>
      <c r="PIL194"/>
      <c r="PIM194"/>
      <c r="PIN194"/>
      <c r="PIO194"/>
      <c r="PIP194"/>
      <c r="PIQ194"/>
      <c r="PIR194"/>
      <c r="PIS194"/>
      <c r="PIT194"/>
      <c r="PIU194"/>
      <c r="PIV194"/>
      <c r="PIW194"/>
      <c r="PIX194"/>
      <c r="PIY194"/>
      <c r="PIZ194"/>
      <c r="PJA194"/>
      <c r="PJB194"/>
      <c r="PJC194"/>
      <c r="PJD194"/>
      <c r="PJE194"/>
      <c r="PJF194"/>
      <c r="PJG194"/>
      <c r="PJH194"/>
      <c r="PJI194"/>
      <c r="PJJ194"/>
      <c r="PJK194"/>
      <c r="PJL194"/>
      <c r="PJM194"/>
      <c r="PJN194"/>
      <c r="PJO194"/>
      <c r="PJP194"/>
      <c r="PJQ194"/>
      <c r="PJR194"/>
      <c r="PJS194"/>
      <c r="PJT194"/>
      <c r="PJU194"/>
      <c r="PJV194"/>
      <c r="PJW194"/>
      <c r="PJX194"/>
      <c r="PJY194"/>
      <c r="PJZ194"/>
      <c r="PKA194"/>
      <c r="PKB194"/>
      <c r="PKC194"/>
      <c r="PKD194"/>
      <c r="PKE194"/>
      <c r="PKF194"/>
      <c r="PKG194"/>
      <c r="PKH194"/>
      <c r="PKI194"/>
      <c r="PKJ194"/>
      <c r="PKK194"/>
      <c r="PKL194"/>
      <c r="PKM194"/>
      <c r="PKN194"/>
      <c r="PKO194"/>
      <c r="PKP194"/>
      <c r="PKQ194"/>
      <c r="PKR194"/>
      <c r="PKS194"/>
      <c r="PKT194"/>
      <c r="PKU194"/>
      <c r="PKV194"/>
      <c r="PKW194"/>
      <c r="PKX194"/>
      <c r="PKY194"/>
      <c r="PKZ194"/>
      <c r="PLA194"/>
      <c r="PLB194"/>
      <c r="PLC194"/>
      <c r="PLD194"/>
      <c r="PLE194"/>
      <c r="PLF194"/>
      <c r="PLG194"/>
      <c r="PLH194"/>
      <c r="PLI194"/>
      <c r="PLJ194"/>
      <c r="PLK194"/>
      <c r="PLL194"/>
      <c r="PLM194"/>
      <c r="PLN194"/>
      <c r="PLO194"/>
      <c r="PLP194"/>
      <c r="PLQ194"/>
      <c r="PLR194"/>
      <c r="PLS194"/>
      <c r="PLT194"/>
      <c r="PLU194"/>
      <c r="PLV194"/>
      <c r="PLW194"/>
      <c r="PLX194"/>
      <c r="PLY194"/>
      <c r="PLZ194"/>
      <c r="PMA194"/>
      <c r="PMB194"/>
      <c r="PMC194"/>
      <c r="PMD194"/>
      <c r="PME194"/>
      <c r="PMF194"/>
      <c r="PMG194"/>
      <c r="PMH194"/>
      <c r="PMI194"/>
      <c r="PMJ194"/>
      <c r="PMK194"/>
      <c r="PML194"/>
      <c r="PMM194"/>
      <c r="PMN194"/>
      <c r="PMO194"/>
      <c r="PMP194"/>
      <c r="PMQ194"/>
      <c r="PMR194"/>
      <c r="PMS194"/>
      <c r="PMT194"/>
      <c r="PMU194"/>
      <c r="PMV194"/>
      <c r="PMW194"/>
      <c r="PMX194"/>
      <c r="PMY194"/>
      <c r="PMZ194"/>
      <c r="PNA194"/>
      <c r="PNB194"/>
      <c r="PNC194"/>
      <c r="PND194"/>
      <c r="PNE194"/>
      <c r="PNF194"/>
      <c r="PNG194"/>
      <c r="PNH194"/>
      <c r="PNI194"/>
      <c r="PNJ194"/>
      <c r="PNK194"/>
      <c r="PNL194"/>
      <c r="PNM194"/>
      <c r="PNN194"/>
      <c r="PNO194"/>
      <c r="PNP194"/>
      <c r="PNQ194"/>
      <c r="PNR194"/>
      <c r="PNS194"/>
      <c r="PNT194"/>
      <c r="PNU194"/>
      <c r="PNV194"/>
      <c r="PNW194"/>
      <c r="PNX194"/>
      <c r="PNY194"/>
      <c r="PNZ194"/>
      <c r="POA194"/>
      <c r="POB194"/>
      <c r="POC194"/>
      <c r="POD194"/>
      <c r="POE194"/>
      <c r="POF194"/>
      <c r="POG194"/>
      <c r="POH194"/>
      <c r="POI194"/>
      <c r="POJ194"/>
      <c r="POK194"/>
      <c r="POL194"/>
      <c r="POM194"/>
      <c r="PON194"/>
      <c r="POO194"/>
      <c r="POP194"/>
      <c r="POQ194"/>
      <c r="POR194"/>
      <c r="POS194"/>
      <c r="POT194"/>
      <c r="POU194"/>
      <c r="POV194"/>
      <c r="POW194"/>
      <c r="POX194"/>
      <c r="POY194"/>
      <c r="POZ194"/>
      <c r="PPA194"/>
      <c r="PPB194"/>
      <c r="PPC194"/>
      <c r="PPD194"/>
      <c r="PPE194"/>
      <c r="PPF194"/>
      <c r="PPG194"/>
      <c r="PPH194"/>
      <c r="PPI194"/>
      <c r="PPJ194"/>
      <c r="PPK194"/>
      <c r="PPL194"/>
      <c r="PPM194"/>
      <c r="PPN194"/>
      <c r="PPO194"/>
      <c r="PPP194"/>
      <c r="PPQ194"/>
      <c r="PPR194"/>
      <c r="PPS194"/>
      <c r="PPT194"/>
      <c r="PPU194"/>
      <c r="PPV194"/>
      <c r="PPW194"/>
      <c r="PPX194"/>
      <c r="PPY194"/>
      <c r="PPZ194"/>
      <c r="PQA194"/>
      <c r="PQB194"/>
      <c r="PQC194"/>
      <c r="PQD194"/>
      <c r="PQE194"/>
      <c r="PQF194"/>
      <c r="PQG194"/>
      <c r="PQH194"/>
      <c r="PQI194"/>
      <c r="PQJ194"/>
      <c r="PQK194"/>
      <c r="PQL194"/>
      <c r="PQM194"/>
      <c r="PQN194"/>
      <c r="PQO194"/>
      <c r="PQP194"/>
      <c r="PQQ194"/>
      <c r="PQR194"/>
      <c r="PQS194"/>
      <c r="PQT194"/>
      <c r="PQU194"/>
      <c r="PQV194"/>
      <c r="PQW194"/>
      <c r="PQX194"/>
      <c r="PQY194"/>
      <c r="PQZ194"/>
      <c r="PRA194"/>
      <c r="PRB194"/>
      <c r="PRC194"/>
      <c r="PRD194"/>
      <c r="PRE194"/>
      <c r="PRF194"/>
      <c r="PRG194"/>
      <c r="PRH194"/>
      <c r="PRI194"/>
      <c r="PRJ194"/>
      <c r="PRK194"/>
      <c r="PRL194"/>
      <c r="PRM194"/>
      <c r="PRN194"/>
      <c r="PRO194"/>
      <c r="PRP194"/>
      <c r="PRQ194"/>
      <c r="PRR194"/>
      <c r="PRS194"/>
      <c r="PRT194"/>
      <c r="PRU194"/>
      <c r="PRV194"/>
      <c r="PRW194"/>
      <c r="PRX194"/>
      <c r="PRY194"/>
      <c r="PRZ194"/>
      <c r="PSA194"/>
      <c r="PSB194"/>
      <c r="PSC194"/>
      <c r="PSD194"/>
      <c r="PSE194"/>
      <c r="PSF194"/>
      <c r="PSG194"/>
      <c r="PSH194"/>
      <c r="PSI194"/>
      <c r="PSJ194"/>
      <c r="PSK194"/>
      <c r="PSL194"/>
      <c r="PSM194"/>
      <c r="PSN194"/>
      <c r="PSO194"/>
      <c r="PSP194"/>
      <c r="PSQ194"/>
      <c r="PSR194"/>
      <c r="PSS194"/>
      <c r="PST194"/>
      <c r="PSU194"/>
      <c r="PSV194"/>
      <c r="PSW194"/>
      <c r="PSX194"/>
      <c r="PSY194"/>
      <c r="PSZ194"/>
      <c r="PTA194"/>
      <c r="PTB194"/>
      <c r="PTC194"/>
      <c r="PTD194"/>
      <c r="PTE194"/>
      <c r="PTF194"/>
      <c r="PTG194"/>
      <c r="PTH194"/>
      <c r="PTI194"/>
      <c r="PTJ194"/>
      <c r="PTK194"/>
      <c r="PTL194"/>
      <c r="PTM194"/>
      <c r="PTN194"/>
      <c r="PTO194"/>
      <c r="PTP194"/>
      <c r="PTQ194"/>
      <c r="PTR194"/>
      <c r="PTS194"/>
      <c r="PTT194"/>
      <c r="PTU194"/>
      <c r="PTV194"/>
      <c r="PTW194"/>
      <c r="PTX194"/>
      <c r="PTY194"/>
      <c r="PTZ194"/>
      <c r="PUA194"/>
      <c r="PUB194"/>
      <c r="PUC194"/>
      <c r="PUD194"/>
      <c r="PUE194"/>
      <c r="PUF194"/>
      <c r="PUG194"/>
      <c r="PUH194"/>
      <c r="PUI194"/>
      <c r="PUJ194"/>
      <c r="PUK194"/>
      <c r="PUL194"/>
      <c r="PUM194"/>
      <c r="PUN194"/>
      <c r="PUO194"/>
      <c r="PUP194"/>
      <c r="PUQ194"/>
      <c r="PUR194"/>
      <c r="PUS194"/>
      <c r="PUT194"/>
      <c r="PUU194"/>
      <c r="PUV194"/>
      <c r="PUW194"/>
      <c r="PUX194"/>
      <c r="PUY194"/>
      <c r="PUZ194"/>
      <c r="PVA194"/>
      <c r="PVB194"/>
      <c r="PVC194"/>
      <c r="PVD194"/>
      <c r="PVE194"/>
      <c r="PVF194"/>
      <c r="PVG194"/>
      <c r="PVH194"/>
      <c r="PVI194"/>
      <c r="PVJ194"/>
      <c r="PVK194"/>
      <c r="PVL194"/>
      <c r="PVM194"/>
      <c r="PVN194"/>
      <c r="PVO194"/>
      <c r="PVP194"/>
      <c r="PVQ194"/>
      <c r="PVR194"/>
      <c r="PVS194"/>
      <c r="PVT194"/>
      <c r="PVU194"/>
      <c r="PVV194"/>
      <c r="PVW194"/>
      <c r="PVX194"/>
      <c r="PVY194"/>
      <c r="PVZ194"/>
      <c r="PWA194"/>
      <c r="PWB194"/>
      <c r="PWC194"/>
      <c r="PWD194"/>
      <c r="PWE194"/>
      <c r="PWF194"/>
      <c r="PWG194"/>
      <c r="PWH194"/>
      <c r="PWI194"/>
      <c r="PWJ194"/>
      <c r="PWK194"/>
      <c r="PWL194"/>
      <c r="PWM194"/>
      <c r="PWN194"/>
      <c r="PWO194"/>
      <c r="PWP194"/>
      <c r="PWQ194"/>
      <c r="PWR194"/>
      <c r="PWS194"/>
      <c r="PWT194"/>
      <c r="PWU194"/>
      <c r="PWV194"/>
      <c r="PWW194"/>
      <c r="PWX194"/>
      <c r="PWY194"/>
      <c r="PWZ194"/>
      <c r="PXA194"/>
      <c r="PXB194"/>
      <c r="PXC194"/>
      <c r="PXD194"/>
      <c r="PXE194"/>
      <c r="PXF194"/>
      <c r="PXG194"/>
      <c r="PXH194"/>
      <c r="PXI194"/>
      <c r="PXJ194"/>
      <c r="PXK194"/>
      <c r="PXL194"/>
      <c r="PXM194"/>
      <c r="PXN194"/>
      <c r="PXO194"/>
      <c r="PXP194"/>
      <c r="PXQ194"/>
      <c r="PXR194"/>
      <c r="PXS194"/>
      <c r="PXT194"/>
      <c r="PXU194"/>
      <c r="PXV194"/>
      <c r="PXW194"/>
      <c r="PXX194"/>
      <c r="PXY194"/>
      <c r="PXZ194"/>
      <c r="PYA194"/>
      <c r="PYB194"/>
      <c r="PYC194"/>
      <c r="PYD194"/>
      <c r="PYE194"/>
      <c r="PYF194"/>
      <c r="PYG194"/>
      <c r="PYH194"/>
      <c r="PYI194"/>
      <c r="PYJ194"/>
      <c r="PYK194"/>
      <c r="PYL194"/>
      <c r="PYM194"/>
      <c r="PYN194"/>
      <c r="PYO194"/>
      <c r="PYP194"/>
      <c r="PYQ194"/>
      <c r="PYR194"/>
      <c r="PYS194"/>
      <c r="PYT194"/>
      <c r="PYU194"/>
      <c r="PYV194"/>
      <c r="PYW194"/>
      <c r="PYX194"/>
      <c r="PYY194"/>
      <c r="PYZ194"/>
      <c r="PZA194"/>
      <c r="PZB194"/>
      <c r="PZC194"/>
      <c r="PZD194"/>
      <c r="PZE194"/>
      <c r="PZF194"/>
      <c r="PZG194"/>
      <c r="PZH194"/>
      <c r="PZI194"/>
      <c r="PZJ194"/>
      <c r="PZK194"/>
      <c r="PZL194"/>
      <c r="PZM194"/>
      <c r="PZN194"/>
      <c r="PZO194"/>
      <c r="PZP194"/>
      <c r="PZQ194"/>
      <c r="PZR194"/>
      <c r="PZS194"/>
      <c r="PZT194"/>
      <c r="PZU194"/>
      <c r="PZV194"/>
      <c r="PZW194"/>
      <c r="PZX194"/>
      <c r="PZY194"/>
      <c r="PZZ194"/>
      <c r="QAA194"/>
      <c r="QAB194"/>
      <c r="QAC194"/>
      <c r="QAD194"/>
      <c r="QAE194"/>
      <c r="QAF194"/>
      <c r="QAG194"/>
      <c r="QAH194"/>
      <c r="QAI194"/>
      <c r="QAJ194"/>
      <c r="QAK194"/>
      <c r="QAL194"/>
      <c r="QAM194"/>
      <c r="QAN194"/>
      <c r="QAO194"/>
      <c r="QAP194"/>
      <c r="QAQ194"/>
      <c r="QAR194"/>
      <c r="QAS194"/>
      <c r="QAT194"/>
      <c r="QAU194"/>
      <c r="QAV194"/>
      <c r="QAW194"/>
      <c r="QAX194"/>
      <c r="QAY194"/>
      <c r="QAZ194"/>
      <c r="QBA194"/>
      <c r="QBB194"/>
      <c r="QBC194"/>
      <c r="QBD194"/>
      <c r="QBE194"/>
      <c r="QBF194"/>
      <c r="QBG194"/>
      <c r="QBH194"/>
      <c r="QBI194"/>
      <c r="QBJ194"/>
      <c r="QBK194"/>
      <c r="QBL194"/>
      <c r="QBM194"/>
      <c r="QBN194"/>
      <c r="QBO194"/>
      <c r="QBP194"/>
      <c r="QBQ194"/>
      <c r="QBR194"/>
      <c r="QBS194"/>
      <c r="QBT194"/>
      <c r="QBU194"/>
      <c r="QBV194"/>
      <c r="QBW194"/>
      <c r="QBX194"/>
      <c r="QBY194"/>
      <c r="QBZ194"/>
      <c r="QCA194"/>
      <c r="QCB194"/>
      <c r="QCC194"/>
      <c r="QCD194"/>
      <c r="QCE194"/>
      <c r="QCF194"/>
      <c r="QCG194"/>
      <c r="QCH194"/>
      <c r="QCI194"/>
      <c r="QCJ194"/>
      <c r="QCK194"/>
      <c r="QCL194"/>
      <c r="QCM194"/>
      <c r="QCN194"/>
      <c r="QCO194"/>
      <c r="QCP194"/>
      <c r="QCQ194"/>
      <c r="QCR194"/>
      <c r="QCS194"/>
      <c r="QCT194"/>
      <c r="QCU194"/>
      <c r="QCV194"/>
      <c r="QCW194"/>
      <c r="QCX194"/>
      <c r="QCY194"/>
      <c r="QCZ194"/>
      <c r="QDA194"/>
      <c r="QDB194"/>
      <c r="QDC194"/>
      <c r="QDD194"/>
      <c r="QDE194"/>
      <c r="QDF194"/>
      <c r="QDG194"/>
      <c r="QDH194"/>
      <c r="QDI194"/>
      <c r="QDJ194"/>
      <c r="QDK194"/>
      <c r="QDL194"/>
      <c r="QDM194"/>
      <c r="QDN194"/>
      <c r="QDO194"/>
      <c r="QDP194"/>
      <c r="QDQ194"/>
      <c r="QDR194"/>
      <c r="QDS194"/>
      <c r="QDT194"/>
      <c r="QDU194"/>
      <c r="QDV194"/>
      <c r="QDW194"/>
      <c r="QDX194"/>
      <c r="QDY194"/>
      <c r="QDZ194"/>
      <c r="QEA194"/>
      <c r="QEB194"/>
      <c r="QEC194"/>
      <c r="QED194"/>
      <c r="QEE194"/>
      <c r="QEF194"/>
      <c r="QEG194"/>
      <c r="QEH194"/>
      <c r="QEI194"/>
      <c r="QEJ194"/>
      <c r="QEK194"/>
      <c r="QEL194"/>
      <c r="QEM194"/>
      <c r="QEN194"/>
      <c r="QEO194"/>
      <c r="QEP194"/>
      <c r="QEQ194"/>
      <c r="QER194"/>
      <c r="QES194"/>
      <c r="QET194"/>
      <c r="QEU194"/>
      <c r="QEV194"/>
      <c r="QEW194"/>
      <c r="QEX194"/>
      <c r="QEY194"/>
      <c r="QEZ194"/>
      <c r="QFA194"/>
      <c r="QFB194"/>
      <c r="QFC194"/>
      <c r="QFD194"/>
      <c r="QFE194"/>
      <c r="QFF194"/>
      <c r="QFG194"/>
      <c r="QFH194"/>
      <c r="QFI194"/>
      <c r="QFJ194"/>
      <c r="QFK194"/>
      <c r="QFL194"/>
      <c r="QFM194"/>
      <c r="QFN194"/>
      <c r="QFO194"/>
      <c r="QFP194"/>
      <c r="QFQ194"/>
      <c r="QFR194"/>
      <c r="QFS194"/>
      <c r="QFT194"/>
      <c r="QFU194"/>
      <c r="QFV194"/>
      <c r="QFW194"/>
      <c r="QFX194"/>
      <c r="QFY194"/>
      <c r="QFZ194"/>
      <c r="QGA194"/>
      <c r="QGB194"/>
      <c r="QGC194"/>
      <c r="QGD194"/>
      <c r="QGE194"/>
      <c r="QGF194"/>
      <c r="QGG194"/>
      <c r="QGH194"/>
      <c r="QGI194"/>
      <c r="QGJ194"/>
      <c r="QGK194"/>
      <c r="QGL194"/>
      <c r="QGM194"/>
      <c r="QGN194"/>
      <c r="QGO194"/>
      <c r="QGP194"/>
      <c r="QGQ194"/>
      <c r="QGR194"/>
      <c r="QGS194"/>
      <c r="QGT194"/>
      <c r="QGU194"/>
      <c r="QGV194"/>
      <c r="QGW194"/>
      <c r="QGX194"/>
      <c r="QGY194"/>
      <c r="QGZ194"/>
      <c r="QHA194"/>
      <c r="QHB194"/>
      <c r="QHC194"/>
      <c r="QHD194"/>
      <c r="QHE194"/>
      <c r="QHF194"/>
      <c r="QHG194"/>
      <c r="QHH194"/>
      <c r="QHI194"/>
      <c r="QHJ194"/>
      <c r="QHK194"/>
      <c r="QHL194"/>
      <c r="QHM194"/>
      <c r="QHN194"/>
      <c r="QHO194"/>
      <c r="QHP194"/>
      <c r="QHQ194"/>
      <c r="QHR194"/>
      <c r="QHS194"/>
      <c r="QHT194"/>
      <c r="QHU194"/>
      <c r="QHV194"/>
      <c r="QHW194"/>
      <c r="QHX194"/>
      <c r="QHY194"/>
      <c r="QHZ194"/>
      <c r="QIA194"/>
      <c r="QIB194"/>
      <c r="QIC194"/>
      <c r="QID194"/>
      <c r="QIE194"/>
      <c r="QIF194"/>
      <c r="QIG194"/>
      <c r="QIH194"/>
      <c r="QII194"/>
      <c r="QIJ194"/>
      <c r="QIK194"/>
      <c r="QIL194"/>
      <c r="QIM194"/>
      <c r="QIN194"/>
      <c r="QIO194"/>
      <c r="QIP194"/>
      <c r="QIQ194"/>
      <c r="QIR194"/>
      <c r="QIS194"/>
      <c r="QIT194"/>
      <c r="QIU194"/>
      <c r="QIV194"/>
      <c r="QIW194"/>
      <c r="QIX194"/>
      <c r="QIY194"/>
      <c r="QIZ194"/>
      <c r="QJA194"/>
      <c r="QJB194"/>
      <c r="QJC194"/>
      <c r="QJD194"/>
      <c r="QJE194"/>
      <c r="QJF194"/>
      <c r="QJG194"/>
      <c r="QJH194"/>
      <c r="QJI194"/>
      <c r="QJJ194"/>
      <c r="QJK194"/>
      <c r="QJL194"/>
      <c r="QJM194"/>
      <c r="QJN194"/>
      <c r="QJO194"/>
      <c r="QJP194"/>
      <c r="QJQ194"/>
      <c r="QJR194"/>
      <c r="QJS194"/>
      <c r="QJT194"/>
      <c r="QJU194"/>
      <c r="QJV194"/>
      <c r="QJW194"/>
      <c r="QJX194"/>
      <c r="QJY194"/>
      <c r="QJZ194"/>
      <c r="QKA194"/>
      <c r="QKB194"/>
      <c r="QKC194"/>
      <c r="QKD194"/>
      <c r="QKE194"/>
      <c r="QKF194"/>
      <c r="QKG194"/>
      <c r="QKH194"/>
      <c r="QKI194"/>
      <c r="QKJ194"/>
      <c r="QKK194"/>
      <c r="QKL194"/>
      <c r="QKM194"/>
      <c r="QKN194"/>
      <c r="QKO194"/>
      <c r="QKP194"/>
      <c r="QKQ194"/>
      <c r="QKR194"/>
      <c r="QKS194"/>
      <c r="QKT194"/>
      <c r="QKU194"/>
      <c r="QKV194"/>
      <c r="QKW194"/>
      <c r="QKX194"/>
      <c r="QKY194"/>
      <c r="QKZ194"/>
      <c r="QLA194"/>
      <c r="QLB194"/>
      <c r="QLC194"/>
      <c r="QLD194"/>
      <c r="QLE194"/>
      <c r="QLF194"/>
      <c r="QLG194"/>
      <c r="QLH194"/>
      <c r="QLI194"/>
      <c r="QLJ194"/>
      <c r="QLK194"/>
      <c r="QLL194"/>
      <c r="QLM194"/>
      <c r="QLN194"/>
      <c r="QLO194"/>
      <c r="QLP194"/>
      <c r="QLQ194"/>
      <c r="QLR194"/>
      <c r="QLS194"/>
      <c r="QLT194"/>
      <c r="QLU194"/>
      <c r="QLV194"/>
      <c r="QLW194"/>
      <c r="QLX194"/>
      <c r="QLY194"/>
      <c r="QLZ194"/>
      <c r="QMA194"/>
      <c r="QMB194"/>
      <c r="QMC194"/>
      <c r="QMD194"/>
      <c r="QME194"/>
      <c r="QMF194"/>
      <c r="QMG194"/>
      <c r="QMH194"/>
      <c r="QMI194"/>
      <c r="QMJ194"/>
      <c r="QMK194"/>
      <c r="QML194"/>
      <c r="QMM194"/>
      <c r="QMN194"/>
      <c r="QMO194"/>
      <c r="QMP194"/>
      <c r="QMQ194"/>
      <c r="QMR194"/>
      <c r="QMS194"/>
      <c r="QMT194"/>
      <c r="QMU194"/>
      <c r="QMV194"/>
      <c r="QMW194"/>
      <c r="QMX194"/>
      <c r="QMY194"/>
      <c r="QMZ194"/>
      <c r="QNA194"/>
      <c r="QNB194"/>
      <c r="QNC194"/>
      <c r="QND194"/>
      <c r="QNE194"/>
      <c r="QNF194"/>
      <c r="QNG194"/>
      <c r="QNH194"/>
      <c r="QNI194"/>
      <c r="QNJ194"/>
      <c r="QNK194"/>
      <c r="QNL194"/>
      <c r="QNM194"/>
      <c r="QNN194"/>
      <c r="QNO194"/>
      <c r="QNP194"/>
      <c r="QNQ194"/>
      <c r="QNR194"/>
      <c r="QNS194"/>
      <c r="QNT194"/>
      <c r="QNU194"/>
      <c r="QNV194"/>
      <c r="QNW194"/>
      <c r="QNX194"/>
      <c r="QNY194"/>
      <c r="QNZ194"/>
      <c r="QOA194"/>
      <c r="QOB194"/>
      <c r="QOC194"/>
      <c r="QOD194"/>
      <c r="QOE194"/>
      <c r="QOF194"/>
      <c r="QOG194"/>
      <c r="QOH194"/>
      <c r="QOI194"/>
      <c r="QOJ194"/>
      <c r="QOK194"/>
      <c r="QOL194"/>
      <c r="QOM194"/>
      <c r="QON194"/>
      <c r="QOO194"/>
      <c r="QOP194"/>
      <c r="QOQ194"/>
      <c r="QOR194"/>
      <c r="QOS194"/>
      <c r="QOT194"/>
      <c r="QOU194"/>
      <c r="QOV194"/>
      <c r="QOW194"/>
      <c r="QOX194"/>
      <c r="QOY194"/>
      <c r="QOZ194"/>
      <c r="QPA194"/>
      <c r="QPB194"/>
      <c r="QPC194"/>
      <c r="QPD194"/>
      <c r="QPE194"/>
      <c r="QPF194"/>
      <c r="QPG194"/>
      <c r="QPH194"/>
      <c r="QPI194"/>
      <c r="QPJ194"/>
      <c r="QPK194"/>
      <c r="QPL194"/>
      <c r="QPM194"/>
      <c r="QPN194"/>
      <c r="QPO194"/>
      <c r="QPP194"/>
      <c r="QPQ194"/>
      <c r="QPR194"/>
      <c r="QPS194"/>
      <c r="QPT194"/>
      <c r="QPU194"/>
      <c r="QPV194"/>
      <c r="QPW194"/>
      <c r="QPX194"/>
      <c r="QPY194"/>
      <c r="QPZ194"/>
      <c r="QQA194"/>
      <c r="QQB194"/>
      <c r="QQC194"/>
      <c r="QQD194"/>
      <c r="QQE194"/>
      <c r="QQF194"/>
      <c r="QQG194"/>
      <c r="QQH194"/>
      <c r="QQI194"/>
      <c r="QQJ194"/>
      <c r="QQK194"/>
      <c r="QQL194"/>
      <c r="QQM194"/>
      <c r="QQN194"/>
      <c r="QQO194"/>
      <c r="QQP194"/>
      <c r="QQQ194"/>
      <c r="QQR194"/>
      <c r="QQS194"/>
      <c r="QQT194"/>
      <c r="QQU194"/>
      <c r="QQV194"/>
      <c r="QQW194"/>
      <c r="QQX194"/>
      <c r="QQY194"/>
      <c r="QQZ194"/>
      <c r="QRA194"/>
      <c r="QRB194"/>
      <c r="QRC194"/>
      <c r="QRD194"/>
      <c r="QRE194"/>
      <c r="QRF194"/>
      <c r="QRG194"/>
      <c r="QRH194"/>
      <c r="QRI194"/>
      <c r="QRJ194"/>
      <c r="QRK194"/>
      <c r="QRL194"/>
      <c r="QRM194"/>
      <c r="QRN194"/>
      <c r="QRO194"/>
      <c r="QRP194"/>
      <c r="QRQ194"/>
      <c r="QRR194"/>
      <c r="QRS194"/>
      <c r="QRT194"/>
      <c r="QRU194"/>
      <c r="QRV194"/>
      <c r="QRW194"/>
      <c r="QRX194"/>
      <c r="QRY194"/>
      <c r="QRZ194"/>
      <c r="QSA194"/>
      <c r="QSB194"/>
      <c r="QSC194"/>
      <c r="QSD194"/>
      <c r="QSE194"/>
      <c r="QSF194"/>
      <c r="QSG194"/>
      <c r="QSH194"/>
      <c r="QSI194"/>
      <c r="QSJ194"/>
      <c r="QSK194"/>
      <c r="QSL194"/>
      <c r="QSM194"/>
      <c r="QSN194"/>
      <c r="QSO194"/>
      <c r="QSP194"/>
      <c r="QSQ194"/>
      <c r="QSR194"/>
      <c r="QSS194"/>
      <c r="QST194"/>
      <c r="QSU194"/>
      <c r="QSV194"/>
      <c r="QSW194"/>
      <c r="QSX194"/>
      <c r="QSY194"/>
      <c r="QSZ194"/>
      <c r="QTA194"/>
      <c r="QTB194"/>
      <c r="QTC194"/>
      <c r="QTD194"/>
      <c r="QTE194"/>
      <c r="QTF194"/>
      <c r="QTG194"/>
      <c r="QTH194"/>
      <c r="QTI194"/>
      <c r="QTJ194"/>
      <c r="QTK194"/>
      <c r="QTL194"/>
      <c r="QTM194"/>
      <c r="QTN194"/>
      <c r="QTO194"/>
      <c r="QTP194"/>
      <c r="QTQ194"/>
      <c r="QTR194"/>
      <c r="QTS194"/>
      <c r="QTT194"/>
      <c r="QTU194"/>
      <c r="QTV194"/>
      <c r="QTW194"/>
      <c r="QTX194"/>
      <c r="QTY194"/>
      <c r="QTZ194"/>
      <c r="QUA194"/>
      <c r="QUB194"/>
      <c r="QUC194"/>
      <c r="QUD194"/>
      <c r="QUE194"/>
      <c r="QUF194"/>
      <c r="QUG194"/>
      <c r="QUH194"/>
      <c r="QUI194"/>
      <c r="QUJ194"/>
      <c r="QUK194"/>
      <c r="QUL194"/>
      <c r="QUM194"/>
      <c r="QUN194"/>
      <c r="QUO194"/>
      <c r="QUP194"/>
      <c r="QUQ194"/>
      <c r="QUR194"/>
      <c r="QUS194"/>
      <c r="QUT194"/>
      <c r="QUU194"/>
      <c r="QUV194"/>
      <c r="QUW194"/>
      <c r="QUX194"/>
      <c r="QUY194"/>
      <c r="QUZ194"/>
      <c r="QVA194"/>
      <c r="QVB194"/>
      <c r="QVC194"/>
      <c r="QVD194"/>
      <c r="QVE194"/>
      <c r="QVF194"/>
      <c r="QVG194"/>
      <c r="QVH194"/>
      <c r="QVI194"/>
      <c r="QVJ194"/>
      <c r="QVK194"/>
      <c r="QVL194"/>
      <c r="QVM194"/>
      <c r="QVN194"/>
      <c r="QVO194"/>
      <c r="QVP194"/>
      <c r="QVQ194"/>
      <c r="QVR194"/>
      <c r="QVS194"/>
      <c r="QVT194"/>
      <c r="QVU194"/>
      <c r="QVV194"/>
      <c r="QVW194"/>
      <c r="QVX194"/>
      <c r="QVY194"/>
      <c r="QVZ194"/>
      <c r="QWA194"/>
      <c r="QWB194"/>
      <c r="QWC194"/>
      <c r="QWD194"/>
      <c r="QWE194"/>
      <c r="QWF194"/>
      <c r="QWG194"/>
      <c r="QWH194"/>
      <c r="QWI194"/>
      <c r="QWJ194"/>
      <c r="QWK194"/>
      <c r="QWL194"/>
      <c r="QWM194"/>
      <c r="QWN194"/>
      <c r="QWO194"/>
      <c r="QWP194"/>
      <c r="QWQ194"/>
      <c r="QWR194"/>
      <c r="QWS194"/>
      <c r="QWT194"/>
      <c r="QWU194"/>
      <c r="QWV194"/>
      <c r="QWW194"/>
      <c r="QWX194"/>
      <c r="QWY194"/>
      <c r="QWZ194"/>
      <c r="QXA194"/>
      <c r="QXB194"/>
      <c r="QXC194"/>
      <c r="QXD194"/>
      <c r="QXE194"/>
      <c r="QXF194"/>
      <c r="QXG194"/>
      <c r="QXH194"/>
      <c r="QXI194"/>
      <c r="QXJ194"/>
      <c r="QXK194"/>
      <c r="QXL194"/>
      <c r="QXM194"/>
      <c r="QXN194"/>
      <c r="QXO194"/>
      <c r="QXP194"/>
      <c r="QXQ194"/>
      <c r="QXR194"/>
      <c r="QXS194"/>
      <c r="QXT194"/>
      <c r="QXU194"/>
      <c r="QXV194"/>
      <c r="QXW194"/>
      <c r="QXX194"/>
      <c r="QXY194"/>
      <c r="QXZ194"/>
      <c r="QYA194"/>
      <c r="QYB194"/>
      <c r="QYC194"/>
      <c r="QYD194"/>
      <c r="QYE194"/>
      <c r="QYF194"/>
      <c r="QYG194"/>
      <c r="QYH194"/>
      <c r="QYI194"/>
      <c r="QYJ194"/>
      <c r="QYK194"/>
      <c r="QYL194"/>
      <c r="QYM194"/>
      <c r="QYN194"/>
      <c r="QYO194"/>
      <c r="QYP194"/>
      <c r="QYQ194"/>
      <c r="QYR194"/>
      <c r="QYS194"/>
      <c r="QYT194"/>
      <c r="QYU194"/>
      <c r="QYV194"/>
      <c r="QYW194"/>
      <c r="QYX194"/>
      <c r="QYY194"/>
      <c r="QYZ194"/>
      <c r="QZA194"/>
      <c r="QZB194"/>
      <c r="QZC194"/>
      <c r="QZD194"/>
      <c r="QZE194"/>
      <c r="QZF194"/>
      <c r="QZG194"/>
      <c r="QZH194"/>
      <c r="QZI194"/>
      <c r="QZJ194"/>
      <c r="QZK194"/>
      <c r="QZL194"/>
      <c r="QZM194"/>
      <c r="QZN194"/>
      <c r="QZO194"/>
      <c r="QZP194"/>
      <c r="QZQ194"/>
      <c r="QZR194"/>
      <c r="QZS194"/>
      <c r="QZT194"/>
      <c r="QZU194"/>
      <c r="QZV194"/>
      <c r="QZW194"/>
      <c r="QZX194"/>
      <c r="QZY194"/>
      <c r="QZZ194"/>
      <c r="RAA194"/>
      <c r="RAB194"/>
      <c r="RAC194"/>
      <c r="RAD194"/>
      <c r="RAE194"/>
      <c r="RAF194"/>
      <c r="RAG194"/>
      <c r="RAH194"/>
      <c r="RAI194"/>
      <c r="RAJ194"/>
      <c r="RAK194"/>
      <c r="RAL194"/>
      <c r="RAM194"/>
      <c r="RAN194"/>
      <c r="RAO194"/>
      <c r="RAP194"/>
      <c r="RAQ194"/>
      <c r="RAR194"/>
      <c r="RAS194"/>
      <c r="RAT194"/>
      <c r="RAU194"/>
      <c r="RAV194"/>
      <c r="RAW194"/>
      <c r="RAX194"/>
      <c r="RAY194"/>
      <c r="RAZ194"/>
      <c r="RBA194"/>
      <c r="RBB194"/>
      <c r="RBC194"/>
      <c r="RBD194"/>
      <c r="RBE194"/>
      <c r="RBF194"/>
      <c r="RBG194"/>
      <c r="RBH194"/>
      <c r="RBI194"/>
      <c r="RBJ194"/>
      <c r="RBK194"/>
      <c r="RBL194"/>
      <c r="RBM194"/>
      <c r="RBN194"/>
      <c r="RBO194"/>
      <c r="RBP194"/>
      <c r="RBQ194"/>
      <c r="RBR194"/>
      <c r="RBS194"/>
      <c r="RBT194"/>
      <c r="RBU194"/>
      <c r="RBV194"/>
      <c r="RBW194"/>
      <c r="RBX194"/>
      <c r="RBY194"/>
      <c r="RBZ194"/>
      <c r="RCA194"/>
      <c r="RCB194"/>
      <c r="RCC194"/>
      <c r="RCD194"/>
      <c r="RCE194"/>
      <c r="RCF194"/>
      <c r="RCG194"/>
      <c r="RCH194"/>
      <c r="RCI194"/>
      <c r="RCJ194"/>
      <c r="RCK194"/>
      <c r="RCL194"/>
      <c r="RCM194"/>
      <c r="RCN194"/>
      <c r="RCO194"/>
      <c r="RCP194"/>
      <c r="RCQ194"/>
      <c r="RCR194"/>
      <c r="RCS194"/>
      <c r="RCT194"/>
      <c r="RCU194"/>
      <c r="RCV194"/>
      <c r="RCW194"/>
      <c r="RCX194"/>
      <c r="RCY194"/>
      <c r="RCZ194"/>
      <c r="RDA194"/>
      <c r="RDB194"/>
      <c r="RDC194"/>
      <c r="RDD194"/>
      <c r="RDE194"/>
      <c r="RDF194"/>
      <c r="RDG194"/>
      <c r="RDH194"/>
      <c r="RDI194"/>
      <c r="RDJ194"/>
      <c r="RDK194"/>
      <c r="RDL194"/>
      <c r="RDM194"/>
      <c r="RDN194"/>
      <c r="RDO194"/>
      <c r="RDP194"/>
      <c r="RDQ194"/>
      <c r="RDR194"/>
      <c r="RDS194"/>
      <c r="RDT194"/>
      <c r="RDU194"/>
      <c r="RDV194"/>
      <c r="RDW194"/>
      <c r="RDX194"/>
      <c r="RDY194"/>
      <c r="RDZ194"/>
      <c r="REA194"/>
      <c r="REB194"/>
      <c r="REC194"/>
      <c r="RED194"/>
      <c r="REE194"/>
      <c r="REF194"/>
      <c r="REG194"/>
      <c r="REH194"/>
      <c r="REI194"/>
      <c r="REJ194"/>
      <c r="REK194"/>
      <c r="REL194"/>
      <c r="REM194"/>
      <c r="REN194"/>
      <c r="REO194"/>
      <c r="REP194"/>
      <c r="REQ194"/>
      <c r="RER194"/>
      <c r="RES194"/>
      <c r="RET194"/>
      <c r="REU194"/>
      <c r="REV194"/>
      <c r="REW194"/>
      <c r="REX194"/>
      <c r="REY194"/>
      <c r="REZ194"/>
      <c r="RFA194"/>
      <c r="RFB194"/>
      <c r="RFC194"/>
      <c r="RFD194"/>
      <c r="RFE194"/>
      <c r="RFF194"/>
      <c r="RFG194"/>
      <c r="RFH194"/>
      <c r="RFI194"/>
      <c r="RFJ194"/>
      <c r="RFK194"/>
      <c r="RFL194"/>
      <c r="RFM194"/>
      <c r="RFN194"/>
      <c r="RFO194"/>
      <c r="RFP194"/>
      <c r="RFQ194"/>
      <c r="RFR194"/>
      <c r="RFS194"/>
      <c r="RFT194"/>
      <c r="RFU194"/>
      <c r="RFV194"/>
      <c r="RFW194"/>
      <c r="RFX194"/>
      <c r="RFY194"/>
      <c r="RFZ194"/>
      <c r="RGA194"/>
      <c r="RGB194"/>
      <c r="RGC194"/>
      <c r="RGD194"/>
      <c r="RGE194"/>
      <c r="RGF194"/>
      <c r="RGG194"/>
      <c r="RGH194"/>
      <c r="RGI194"/>
      <c r="RGJ194"/>
      <c r="RGK194"/>
      <c r="RGL194"/>
      <c r="RGM194"/>
      <c r="RGN194"/>
      <c r="RGO194"/>
      <c r="RGP194"/>
      <c r="RGQ194"/>
      <c r="RGR194"/>
      <c r="RGS194"/>
      <c r="RGT194"/>
      <c r="RGU194"/>
      <c r="RGV194"/>
      <c r="RGW194"/>
      <c r="RGX194"/>
      <c r="RGY194"/>
      <c r="RGZ194"/>
      <c r="RHA194"/>
      <c r="RHB194"/>
      <c r="RHC194"/>
      <c r="RHD194"/>
      <c r="RHE194"/>
      <c r="RHF194"/>
      <c r="RHG194"/>
      <c r="RHH194"/>
      <c r="RHI194"/>
      <c r="RHJ194"/>
      <c r="RHK194"/>
      <c r="RHL194"/>
      <c r="RHM194"/>
      <c r="RHN194"/>
      <c r="RHO194"/>
      <c r="RHP194"/>
      <c r="RHQ194"/>
      <c r="RHR194"/>
      <c r="RHS194"/>
      <c r="RHT194"/>
      <c r="RHU194"/>
      <c r="RHV194"/>
      <c r="RHW194"/>
      <c r="RHX194"/>
      <c r="RHY194"/>
      <c r="RHZ194"/>
      <c r="RIA194"/>
      <c r="RIB194"/>
      <c r="RIC194"/>
      <c r="RID194"/>
      <c r="RIE194"/>
      <c r="RIF194"/>
      <c r="RIG194"/>
      <c r="RIH194"/>
      <c r="RII194"/>
      <c r="RIJ194"/>
      <c r="RIK194"/>
      <c r="RIL194"/>
      <c r="RIM194"/>
      <c r="RIN194"/>
      <c r="RIO194"/>
      <c r="RIP194"/>
      <c r="RIQ194"/>
      <c r="RIR194"/>
      <c r="RIS194"/>
      <c r="RIT194"/>
      <c r="RIU194"/>
      <c r="RIV194"/>
      <c r="RIW194"/>
      <c r="RIX194"/>
      <c r="RIY194"/>
      <c r="RIZ194"/>
      <c r="RJA194"/>
      <c r="RJB194"/>
      <c r="RJC194"/>
      <c r="RJD194"/>
      <c r="RJE194"/>
      <c r="RJF194"/>
      <c r="RJG194"/>
      <c r="RJH194"/>
      <c r="RJI194"/>
      <c r="RJJ194"/>
      <c r="RJK194"/>
      <c r="RJL194"/>
      <c r="RJM194"/>
      <c r="RJN194"/>
      <c r="RJO194"/>
      <c r="RJP194"/>
      <c r="RJQ194"/>
      <c r="RJR194"/>
      <c r="RJS194"/>
      <c r="RJT194"/>
      <c r="RJU194"/>
      <c r="RJV194"/>
      <c r="RJW194"/>
      <c r="RJX194"/>
      <c r="RJY194"/>
      <c r="RJZ194"/>
      <c r="RKA194"/>
      <c r="RKB194"/>
      <c r="RKC194"/>
      <c r="RKD194"/>
      <c r="RKE194"/>
      <c r="RKF194"/>
      <c r="RKG194"/>
      <c r="RKH194"/>
      <c r="RKI194"/>
      <c r="RKJ194"/>
      <c r="RKK194"/>
      <c r="RKL194"/>
      <c r="RKM194"/>
      <c r="RKN194"/>
      <c r="RKO194"/>
      <c r="RKP194"/>
      <c r="RKQ194"/>
      <c r="RKR194"/>
      <c r="RKS194"/>
      <c r="RKT194"/>
      <c r="RKU194"/>
      <c r="RKV194"/>
      <c r="RKW194"/>
      <c r="RKX194"/>
      <c r="RKY194"/>
      <c r="RKZ194"/>
      <c r="RLA194"/>
      <c r="RLB194"/>
      <c r="RLC194"/>
      <c r="RLD194"/>
      <c r="RLE194"/>
      <c r="RLF194"/>
      <c r="RLG194"/>
      <c r="RLH194"/>
      <c r="RLI194"/>
      <c r="RLJ194"/>
      <c r="RLK194"/>
      <c r="RLL194"/>
      <c r="RLM194"/>
      <c r="RLN194"/>
      <c r="RLO194"/>
      <c r="RLP194"/>
      <c r="RLQ194"/>
      <c r="RLR194"/>
      <c r="RLS194"/>
      <c r="RLT194"/>
      <c r="RLU194"/>
      <c r="RLV194"/>
      <c r="RLW194"/>
      <c r="RLX194"/>
      <c r="RLY194"/>
      <c r="RLZ194"/>
      <c r="RMA194"/>
      <c r="RMB194"/>
      <c r="RMC194"/>
      <c r="RMD194"/>
      <c r="RME194"/>
      <c r="RMF194"/>
      <c r="RMG194"/>
      <c r="RMH194"/>
      <c r="RMI194"/>
      <c r="RMJ194"/>
      <c r="RMK194"/>
      <c r="RML194"/>
      <c r="RMM194"/>
      <c r="RMN194"/>
      <c r="RMO194"/>
      <c r="RMP194"/>
      <c r="RMQ194"/>
      <c r="RMR194"/>
      <c r="RMS194"/>
      <c r="RMT194"/>
      <c r="RMU194"/>
      <c r="RMV194"/>
      <c r="RMW194"/>
      <c r="RMX194"/>
      <c r="RMY194"/>
      <c r="RMZ194"/>
      <c r="RNA194"/>
      <c r="RNB194"/>
      <c r="RNC194"/>
      <c r="RND194"/>
      <c r="RNE194"/>
      <c r="RNF194"/>
      <c r="RNG194"/>
      <c r="RNH194"/>
      <c r="RNI194"/>
      <c r="RNJ194"/>
      <c r="RNK194"/>
      <c r="RNL194"/>
      <c r="RNM194"/>
      <c r="RNN194"/>
      <c r="RNO194"/>
      <c r="RNP194"/>
      <c r="RNQ194"/>
      <c r="RNR194"/>
      <c r="RNS194"/>
      <c r="RNT194"/>
      <c r="RNU194"/>
      <c r="RNV194"/>
      <c r="RNW194"/>
      <c r="RNX194"/>
      <c r="RNY194"/>
      <c r="RNZ194"/>
      <c r="ROA194"/>
      <c r="ROB194"/>
      <c r="ROC194"/>
      <c r="ROD194"/>
      <c r="ROE194"/>
      <c r="ROF194"/>
      <c r="ROG194"/>
      <c r="ROH194"/>
      <c r="ROI194"/>
      <c r="ROJ194"/>
      <c r="ROK194"/>
      <c r="ROL194"/>
      <c r="ROM194"/>
      <c r="RON194"/>
      <c r="ROO194"/>
      <c r="ROP194"/>
      <c r="ROQ194"/>
      <c r="ROR194"/>
      <c r="ROS194"/>
      <c r="ROT194"/>
      <c r="ROU194"/>
      <c r="ROV194"/>
      <c r="ROW194"/>
      <c r="ROX194"/>
      <c r="ROY194"/>
      <c r="ROZ194"/>
      <c r="RPA194"/>
      <c r="RPB194"/>
      <c r="RPC194"/>
      <c r="RPD194"/>
      <c r="RPE194"/>
      <c r="RPF194"/>
      <c r="RPG194"/>
      <c r="RPH194"/>
      <c r="RPI194"/>
      <c r="RPJ194"/>
      <c r="RPK194"/>
      <c r="RPL194"/>
      <c r="RPM194"/>
      <c r="RPN194"/>
      <c r="RPO194"/>
      <c r="RPP194"/>
      <c r="RPQ194"/>
      <c r="RPR194"/>
      <c r="RPS194"/>
      <c r="RPT194"/>
      <c r="RPU194"/>
      <c r="RPV194"/>
      <c r="RPW194"/>
      <c r="RPX194"/>
      <c r="RPY194"/>
      <c r="RPZ194"/>
      <c r="RQA194"/>
      <c r="RQB194"/>
      <c r="RQC194"/>
      <c r="RQD194"/>
      <c r="RQE194"/>
      <c r="RQF194"/>
      <c r="RQG194"/>
      <c r="RQH194"/>
      <c r="RQI194"/>
      <c r="RQJ194"/>
      <c r="RQK194"/>
      <c r="RQL194"/>
      <c r="RQM194"/>
      <c r="RQN194"/>
      <c r="RQO194"/>
      <c r="RQP194"/>
      <c r="RQQ194"/>
      <c r="RQR194"/>
      <c r="RQS194"/>
      <c r="RQT194"/>
      <c r="RQU194"/>
      <c r="RQV194"/>
      <c r="RQW194"/>
      <c r="RQX194"/>
      <c r="RQY194"/>
      <c r="RQZ194"/>
      <c r="RRA194"/>
      <c r="RRB194"/>
      <c r="RRC194"/>
      <c r="RRD194"/>
      <c r="RRE194"/>
      <c r="RRF194"/>
      <c r="RRG194"/>
      <c r="RRH194"/>
      <c r="RRI194"/>
      <c r="RRJ194"/>
      <c r="RRK194"/>
      <c r="RRL194"/>
      <c r="RRM194"/>
      <c r="RRN194"/>
      <c r="RRO194"/>
      <c r="RRP194"/>
      <c r="RRQ194"/>
      <c r="RRR194"/>
      <c r="RRS194"/>
      <c r="RRT194"/>
      <c r="RRU194"/>
      <c r="RRV194"/>
      <c r="RRW194"/>
      <c r="RRX194"/>
      <c r="RRY194"/>
      <c r="RRZ194"/>
      <c r="RSA194"/>
      <c r="RSB194"/>
      <c r="RSC194"/>
      <c r="RSD194"/>
      <c r="RSE194"/>
      <c r="RSF194"/>
      <c r="RSG194"/>
      <c r="RSH194"/>
      <c r="RSI194"/>
      <c r="RSJ194"/>
      <c r="RSK194"/>
      <c r="RSL194"/>
      <c r="RSM194"/>
      <c r="RSN194"/>
      <c r="RSO194"/>
      <c r="RSP194"/>
      <c r="RSQ194"/>
      <c r="RSR194"/>
      <c r="RSS194"/>
      <c r="RST194"/>
      <c r="RSU194"/>
      <c r="RSV194"/>
      <c r="RSW194"/>
      <c r="RSX194"/>
      <c r="RSY194"/>
      <c r="RSZ194"/>
      <c r="RTA194"/>
      <c r="RTB194"/>
      <c r="RTC194"/>
      <c r="RTD194"/>
      <c r="RTE194"/>
      <c r="RTF194"/>
      <c r="RTG194"/>
      <c r="RTH194"/>
      <c r="RTI194"/>
      <c r="RTJ194"/>
      <c r="RTK194"/>
      <c r="RTL194"/>
      <c r="RTM194"/>
      <c r="RTN194"/>
      <c r="RTO194"/>
      <c r="RTP194"/>
      <c r="RTQ194"/>
      <c r="RTR194"/>
      <c r="RTS194"/>
      <c r="RTT194"/>
      <c r="RTU194"/>
      <c r="RTV194"/>
      <c r="RTW194"/>
      <c r="RTX194"/>
      <c r="RTY194"/>
      <c r="RTZ194"/>
      <c r="RUA194"/>
      <c r="RUB194"/>
      <c r="RUC194"/>
      <c r="RUD194"/>
      <c r="RUE194"/>
      <c r="RUF194"/>
      <c r="RUG194"/>
      <c r="RUH194"/>
      <c r="RUI194"/>
      <c r="RUJ194"/>
      <c r="RUK194"/>
      <c r="RUL194"/>
      <c r="RUM194"/>
      <c r="RUN194"/>
      <c r="RUO194"/>
      <c r="RUP194"/>
      <c r="RUQ194"/>
      <c r="RUR194"/>
      <c r="RUS194"/>
      <c r="RUT194"/>
      <c r="RUU194"/>
      <c r="RUV194"/>
      <c r="RUW194"/>
      <c r="RUX194"/>
      <c r="RUY194"/>
      <c r="RUZ194"/>
      <c r="RVA194"/>
      <c r="RVB194"/>
      <c r="RVC194"/>
      <c r="RVD194"/>
      <c r="RVE194"/>
      <c r="RVF194"/>
      <c r="RVG194"/>
      <c r="RVH194"/>
      <c r="RVI194"/>
      <c r="RVJ194"/>
      <c r="RVK194"/>
      <c r="RVL194"/>
      <c r="RVM194"/>
      <c r="RVN194"/>
      <c r="RVO194"/>
      <c r="RVP194"/>
      <c r="RVQ194"/>
      <c r="RVR194"/>
      <c r="RVS194"/>
      <c r="RVT194"/>
      <c r="RVU194"/>
      <c r="RVV194"/>
      <c r="RVW194"/>
      <c r="RVX194"/>
      <c r="RVY194"/>
      <c r="RVZ194"/>
      <c r="RWA194"/>
      <c r="RWB194"/>
      <c r="RWC194"/>
      <c r="RWD194"/>
      <c r="RWE194"/>
      <c r="RWF194"/>
      <c r="RWG194"/>
      <c r="RWH194"/>
      <c r="RWI194"/>
      <c r="RWJ194"/>
      <c r="RWK194"/>
      <c r="RWL194"/>
      <c r="RWM194"/>
      <c r="RWN194"/>
      <c r="RWO194"/>
      <c r="RWP194"/>
      <c r="RWQ194"/>
      <c r="RWR194"/>
      <c r="RWS194"/>
      <c r="RWT194"/>
      <c r="RWU194"/>
      <c r="RWV194"/>
      <c r="RWW194"/>
      <c r="RWX194"/>
      <c r="RWY194"/>
      <c r="RWZ194"/>
      <c r="RXA194"/>
      <c r="RXB194"/>
      <c r="RXC194"/>
      <c r="RXD194"/>
      <c r="RXE194"/>
      <c r="RXF194"/>
      <c r="RXG194"/>
      <c r="RXH194"/>
      <c r="RXI194"/>
      <c r="RXJ194"/>
      <c r="RXK194"/>
      <c r="RXL194"/>
      <c r="RXM194"/>
      <c r="RXN194"/>
      <c r="RXO194"/>
      <c r="RXP194"/>
      <c r="RXQ194"/>
      <c r="RXR194"/>
      <c r="RXS194"/>
      <c r="RXT194"/>
      <c r="RXU194"/>
      <c r="RXV194"/>
      <c r="RXW194"/>
      <c r="RXX194"/>
      <c r="RXY194"/>
      <c r="RXZ194"/>
      <c r="RYA194"/>
      <c r="RYB194"/>
      <c r="RYC194"/>
      <c r="RYD194"/>
      <c r="RYE194"/>
      <c r="RYF194"/>
      <c r="RYG194"/>
      <c r="RYH194"/>
      <c r="RYI194"/>
      <c r="RYJ194"/>
      <c r="RYK194"/>
      <c r="RYL194"/>
      <c r="RYM194"/>
      <c r="RYN194"/>
      <c r="RYO194"/>
      <c r="RYP194"/>
      <c r="RYQ194"/>
      <c r="RYR194"/>
      <c r="RYS194"/>
      <c r="RYT194"/>
      <c r="RYU194"/>
      <c r="RYV194"/>
      <c r="RYW194"/>
      <c r="RYX194"/>
      <c r="RYY194"/>
      <c r="RYZ194"/>
      <c r="RZA194"/>
      <c r="RZB194"/>
      <c r="RZC194"/>
      <c r="RZD194"/>
      <c r="RZE194"/>
      <c r="RZF194"/>
      <c r="RZG194"/>
      <c r="RZH194"/>
      <c r="RZI194"/>
      <c r="RZJ194"/>
      <c r="RZK194"/>
      <c r="RZL194"/>
      <c r="RZM194"/>
      <c r="RZN194"/>
      <c r="RZO194"/>
      <c r="RZP194"/>
      <c r="RZQ194"/>
      <c r="RZR194"/>
      <c r="RZS194"/>
      <c r="RZT194"/>
      <c r="RZU194"/>
      <c r="RZV194"/>
      <c r="RZW194"/>
      <c r="RZX194"/>
      <c r="RZY194"/>
      <c r="RZZ194"/>
      <c r="SAA194"/>
      <c r="SAB194"/>
      <c r="SAC194"/>
      <c r="SAD194"/>
      <c r="SAE194"/>
      <c r="SAF194"/>
      <c r="SAG194"/>
      <c r="SAH194"/>
      <c r="SAI194"/>
      <c r="SAJ194"/>
      <c r="SAK194"/>
      <c r="SAL194"/>
      <c r="SAM194"/>
      <c r="SAN194"/>
      <c r="SAO194"/>
      <c r="SAP194"/>
      <c r="SAQ194"/>
      <c r="SAR194"/>
      <c r="SAS194"/>
      <c r="SAT194"/>
      <c r="SAU194"/>
      <c r="SAV194"/>
      <c r="SAW194"/>
      <c r="SAX194"/>
      <c r="SAY194"/>
      <c r="SAZ194"/>
      <c r="SBA194"/>
      <c r="SBB194"/>
      <c r="SBC194"/>
      <c r="SBD194"/>
      <c r="SBE194"/>
      <c r="SBF194"/>
      <c r="SBG194"/>
      <c r="SBH194"/>
      <c r="SBI194"/>
      <c r="SBJ194"/>
      <c r="SBK194"/>
      <c r="SBL194"/>
      <c r="SBM194"/>
      <c r="SBN194"/>
      <c r="SBO194"/>
      <c r="SBP194"/>
      <c r="SBQ194"/>
      <c r="SBR194"/>
      <c r="SBS194"/>
      <c r="SBT194"/>
      <c r="SBU194"/>
      <c r="SBV194"/>
      <c r="SBW194"/>
      <c r="SBX194"/>
      <c r="SBY194"/>
      <c r="SBZ194"/>
      <c r="SCA194"/>
      <c r="SCB194"/>
      <c r="SCC194"/>
      <c r="SCD194"/>
      <c r="SCE194"/>
      <c r="SCF194"/>
      <c r="SCG194"/>
      <c r="SCH194"/>
      <c r="SCI194"/>
      <c r="SCJ194"/>
      <c r="SCK194"/>
      <c r="SCL194"/>
      <c r="SCM194"/>
      <c r="SCN194"/>
      <c r="SCO194"/>
      <c r="SCP194"/>
      <c r="SCQ194"/>
      <c r="SCR194"/>
      <c r="SCS194"/>
      <c r="SCT194"/>
      <c r="SCU194"/>
      <c r="SCV194"/>
      <c r="SCW194"/>
      <c r="SCX194"/>
      <c r="SCY194"/>
      <c r="SCZ194"/>
      <c r="SDA194"/>
      <c r="SDB194"/>
      <c r="SDC194"/>
      <c r="SDD194"/>
      <c r="SDE194"/>
      <c r="SDF194"/>
      <c r="SDG194"/>
      <c r="SDH194"/>
      <c r="SDI194"/>
      <c r="SDJ194"/>
      <c r="SDK194"/>
      <c r="SDL194"/>
      <c r="SDM194"/>
      <c r="SDN194"/>
      <c r="SDO194"/>
      <c r="SDP194"/>
      <c r="SDQ194"/>
      <c r="SDR194"/>
      <c r="SDS194"/>
      <c r="SDT194"/>
      <c r="SDU194"/>
      <c r="SDV194"/>
      <c r="SDW194"/>
      <c r="SDX194"/>
      <c r="SDY194"/>
      <c r="SDZ194"/>
      <c r="SEA194"/>
      <c r="SEB194"/>
      <c r="SEC194"/>
      <c r="SED194"/>
      <c r="SEE194"/>
      <c r="SEF194"/>
      <c r="SEG194"/>
      <c r="SEH194"/>
      <c r="SEI194"/>
      <c r="SEJ194"/>
      <c r="SEK194"/>
      <c r="SEL194"/>
      <c r="SEM194"/>
      <c r="SEN194"/>
      <c r="SEO194"/>
      <c r="SEP194"/>
      <c r="SEQ194"/>
      <c r="SER194"/>
      <c r="SES194"/>
      <c r="SET194"/>
      <c r="SEU194"/>
      <c r="SEV194"/>
      <c r="SEW194"/>
      <c r="SEX194"/>
      <c r="SEY194"/>
      <c r="SEZ194"/>
      <c r="SFA194"/>
      <c r="SFB194"/>
      <c r="SFC194"/>
      <c r="SFD194"/>
      <c r="SFE194"/>
      <c r="SFF194"/>
      <c r="SFG194"/>
      <c r="SFH194"/>
      <c r="SFI194"/>
      <c r="SFJ194"/>
      <c r="SFK194"/>
      <c r="SFL194"/>
      <c r="SFM194"/>
      <c r="SFN194"/>
      <c r="SFO194"/>
      <c r="SFP194"/>
      <c r="SFQ194"/>
      <c r="SFR194"/>
      <c r="SFS194"/>
      <c r="SFT194"/>
      <c r="SFU194"/>
      <c r="SFV194"/>
      <c r="SFW194"/>
      <c r="SFX194"/>
      <c r="SFY194"/>
      <c r="SFZ194"/>
      <c r="SGA194"/>
      <c r="SGB194"/>
      <c r="SGC194"/>
      <c r="SGD194"/>
      <c r="SGE194"/>
      <c r="SGF194"/>
      <c r="SGG194"/>
      <c r="SGH194"/>
      <c r="SGI194"/>
      <c r="SGJ194"/>
      <c r="SGK194"/>
      <c r="SGL194"/>
      <c r="SGM194"/>
      <c r="SGN194"/>
      <c r="SGO194"/>
      <c r="SGP194"/>
      <c r="SGQ194"/>
      <c r="SGR194"/>
      <c r="SGS194"/>
      <c r="SGT194"/>
      <c r="SGU194"/>
      <c r="SGV194"/>
      <c r="SGW194"/>
      <c r="SGX194"/>
      <c r="SGY194"/>
      <c r="SGZ194"/>
      <c r="SHA194"/>
      <c r="SHB194"/>
      <c r="SHC194"/>
      <c r="SHD194"/>
      <c r="SHE194"/>
      <c r="SHF194"/>
      <c r="SHG194"/>
      <c r="SHH194"/>
      <c r="SHI194"/>
      <c r="SHJ194"/>
      <c r="SHK194"/>
      <c r="SHL194"/>
      <c r="SHM194"/>
      <c r="SHN194"/>
      <c r="SHO194"/>
      <c r="SHP194"/>
      <c r="SHQ194"/>
      <c r="SHR194"/>
      <c r="SHS194"/>
      <c r="SHT194"/>
      <c r="SHU194"/>
      <c r="SHV194"/>
      <c r="SHW194"/>
      <c r="SHX194"/>
      <c r="SHY194"/>
      <c r="SHZ194"/>
      <c r="SIA194"/>
      <c r="SIB194"/>
      <c r="SIC194"/>
      <c r="SID194"/>
      <c r="SIE194"/>
      <c r="SIF194"/>
      <c r="SIG194"/>
      <c r="SIH194"/>
      <c r="SII194"/>
      <c r="SIJ194"/>
      <c r="SIK194"/>
      <c r="SIL194"/>
      <c r="SIM194"/>
      <c r="SIN194"/>
      <c r="SIO194"/>
      <c r="SIP194"/>
      <c r="SIQ194"/>
      <c r="SIR194"/>
      <c r="SIS194"/>
      <c r="SIT194"/>
      <c r="SIU194"/>
      <c r="SIV194"/>
      <c r="SIW194"/>
      <c r="SIX194"/>
      <c r="SIY194"/>
      <c r="SIZ194"/>
      <c r="SJA194"/>
      <c r="SJB194"/>
      <c r="SJC194"/>
      <c r="SJD194"/>
      <c r="SJE194"/>
      <c r="SJF194"/>
      <c r="SJG194"/>
      <c r="SJH194"/>
      <c r="SJI194"/>
      <c r="SJJ194"/>
      <c r="SJK194"/>
      <c r="SJL194"/>
      <c r="SJM194"/>
      <c r="SJN194"/>
      <c r="SJO194"/>
      <c r="SJP194"/>
      <c r="SJQ194"/>
      <c r="SJR194"/>
      <c r="SJS194"/>
      <c r="SJT194"/>
      <c r="SJU194"/>
      <c r="SJV194"/>
      <c r="SJW194"/>
      <c r="SJX194"/>
      <c r="SJY194"/>
      <c r="SJZ194"/>
      <c r="SKA194"/>
      <c r="SKB194"/>
      <c r="SKC194"/>
      <c r="SKD194"/>
      <c r="SKE194"/>
      <c r="SKF194"/>
      <c r="SKG194"/>
      <c r="SKH194"/>
      <c r="SKI194"/>
      <c r="SKJ194"/>
      <c r="SKK194"/>
      <c r="SKL194"/>
      <c r="SKM194"/>
      <c r="SKN194"/>
      <c r="SKO194"/>
      <c r="SKP194"/>
      <c r="SKQ194"/>
      <c r="SKR194"/>
      <c r="SKS194"/>
      <c r="SKT194"/>
      <c r="SKU194"/>
      <c r="SKV194"/>
      <c r="SKW194"/>
      <c r="SKX194"/>
      <c r="SKY194"/>
      <c r="SKZ194"/>
      <c r="SLA194"/>
      <c r="SLB194"/>
      <c r="SLC194"/>
      <c r="SLD194"/>
      <c r="SLE194"/>
      <c r="SLF194"/>
      <c r="SLG194"/>
      <c r="SLH194"/>
      <c r="SLI194"/>
      <c r="SLJ194"/>
      <c r="SLK194"/>
      <c r="SLL194"/>
      <c r="SLM194"/>
      <c r="SLN194"/>
      <c r="SLO194"/>
      <c r="SLP194"/>
      <c r="SLQ194"/>
      <c r="SLR194"/>
      <c r="SLS194"/>
      <c r="SLT194"/>
      <c r="SLU194"/>
      <c r="SLV194"/>
      <c r="SLW194"/>
      <c r="SLX194"/>
      <c r="SLY194"/>
      <c r="SLZ194"/>
      <c r="SMA194"/>
      <c r="SMB194"/>
      <c r="SMC194"/>
      <c r="SMD194"/>
      <c r="SME194"/>
      <c r="SMF194"/>
      <c r="SMG194"/>
      <c r="SMH194"/>
      <c r="SMI194"/>
      <c r="SMJ194"/>
      <c r="SMK194"/>
      <c r="SML194"/>
      <c r="SMM194"/>
      <c r="SMN194"/>
      <c r="SMO194"/>
      <c r="SMP194"/>
      <c r="SMQ194"/>
      <c r="SMR194"/>
      <c r="SMS194"/>
      <c r="SMT194"/>
      <c r="SMU194"/>
      <c r="SMV194"/>
      <c r="SMW194"/>
      <c r="SMX194"/>
      <c r="SMY194"/>
      <c r="SMZ194"/>
      <c r="SNA194"/>
      <c r="SNB194"/>
      <c r="SNC194"/>
      <c r="SND194"/>
      <c r="SNE194"/>
      <c r="SNF194"/>
      <c r="SNG194"/>
      <c r="SNH194"/>
      <c r="SNI194"/>
      <c r="SNJ194"/>
      <c r="SNK194"/>
      <c r="SNL194"/>
      <c r="SNM194"/>
      <c r="SNN194"/>
      <c r="SNO194"/>
      <c r="SNP194"/>
      <c r="SNQ194"/>
      <c r="SNR194"/>
      <c r="SNS194"/>
      <c r="SNT194"/>
      <c r="SNU194"/>
      <c r="SNV194"/>
      <c r="SNW194"/>
      <c r="SNX194"/>
      <c r="SNY194"/>
      <c r="SNZ194"/>
      <c r="SOA194"/>
      <c r="SOB194"/>
      <c r="SOC194"/>
      <c r="SOD194"/>
      <c r="SOE194"/>
      <c r="SOF194"/>
      <c r="SOG194"/>
      <c r="SOH194"/>
      <c r="SOI194"/>
      <c r="SOJ194"/>
      <c r="SOK194"/>
      <c r="SOL194"/>
      <c r="SOM194"/>
      <c r="SON194"/>
      <c r="SOO194"/>
      <c r="SOP194"/>
      <c r="SOQ194"/>
      <c r="SOR194"/>
      <c r="SOS194"/>
      <c r="SOT194"/>
      <c r="SOU194"/>
      <c r="SOV194"/>
      <c r="SOW194"/>
      <c r="SOX194"/>
      <c r="SOY194"/>
      <c r="SOZ194"/>
      <c r="SPA194"/>
      <c r="SPB194"/>
      <c r="SPC194"/>
      <c r="SPD194"/>
      <c r="SPE194"/>
      <c r="SPF194"/>
      <c r="SPG194"/>
      <c r="SPH194"/>
      <c r="SPI194"/>
      <c r="SPJ194"/>
      <c r="SPK194"/>
      <c r="SPL194"/>
      <c r="SPM194"/>
      <c r="SPN194"/>
      <c r="SPO194"/>
      <c r="SPP194"/>
      <c r="SPQ194"/>
      <c r="SPR194"/>
      <c r="SPS194"/>
      <c r="SPT194"/>
      <c r="SPU194"/>
      <c r="SPV194"/>
      <c r="SPW194"/>
      <c r="SPX194"/>
      <c r="SPY194"/>
      <c r="SPZ194"/>
      <c r="SQA194"/>
      <c r="SQB194"/>
      <c r="SQC194"/>
      <c r="SQD194"/>
      <c r="SQE194"/>
      <c r="SQF194"/>
      <c r="SQG194"/>
      <c r="SQH194"/>
      <c r="SQI194"/>
      <c r="SQJ194"/>
      <c r="SQK194"/>
      <c r="SQL194"/>
      <c r="SQM194"/>
      <c r="SQN194"/>
      <c r="SQO194"/>
      <c r="SQP194"/>
      <c r="SQQ194"/>
      <c r="SQR194"/>
      <c r="SQS194"/>
      <c r="SQT194"/>
      <c r="SQU194"/>
      <c r="SQV194"/>
      <c r="SQW194"/>
      <c r="SQX194"/>
      <c r="SQY194"/>
      <c r="SQZ194"/>
      <c r="SRA194"/>
      <c r="SRB194"/>
      <c r="SRC194"/>
      <c r="SRD194"/>
      <c r="SRE194"/>
      <c r="SRF194"/>
      <c r="SRG194"/>
      <c r="SRH194"/>
      <c r="SRI194"/>
      <c r="SRJ194"/>
      <c r="SRK194"/>
      <c r="SRL194"/>
      <c r="SRM194"/>
      <c r="SRN194"/>
      <c r="SRO194"/>
      <c r="SRP194"/>
      <c r="SRQ194"/>
      <c r="SRR194"/>
      <c r="SRS194"/>
      <c r="SRT194"/>
      <c r="SRU194"/>
      <c r="SRV194"/>
      <c r="SRW194"/>
      <c r="SRX194"/>
      <c r="SRY194"/>
      <c r="SRZ194"/>
      <c r="SSA194"/>
      <c r="SSB194"/>
      <c r="SSC194"/>
      <c r="SSD194"/>
      <c r="SSE194"/>
      <c r="SSF194"/>
      <c r="SSG194"/>
      <c r="SSH194"/>
      <c r="SSI194"/>
      <c r="SSJ194"/>
      <c r="SSK194"/>
      <c r="SSL194"/>
      <c r="SSM194"/>
      <c r="SSN194"/>
      <c r="SSO194"/>
      <c r="SSP194"/>
      <c r="SSQ194"/>
      <c r="SSR194"/>
      <c r="SSS194"/>
      <c r="SST194"/>
      <c r="SSU194"/>
      <c r="SSV194"/>
      <c r="SSW194"/>
      <c r="SSX194"/>
      <c r="SSY194"/>
      <c r="SSZ194"/>
      <c r="STA194"/>
      <c r="STB194"/>
      <c r="STC194"/>
      <c r="STD194"/>
      <c r="STE194"/>
      <c r="STF194"/>
      <c r="STG194"/>
      <c r="STH194"/>
      <c r="STI194"/>
      <c r="STJ194"/>
      <c r="STK194"/>
      <c r="STL194"/>
      <c r="STM194"/>
      <c r="STN194"/>
      <c r="STO194"/>
      <c r="STP194"/>
      <c r="STQ194"/>
      <c r="STR194"/>
      <c r="STS194"/>
      <c r="STT194"/>
      <c r="STU194"/>
      <c r="STV194"/>
      <c r="STW194"/>
      <c r="STX194"/>
      <c r="STY194"/>
      <c r="STZ194"/>
      <c r="SUA194"/>
      <c r="SUB194"/>
      <c r="SUC194"/>
      <c r="SUD194"/>
      <c r="SUE194"/>
      <c r="SUF194"/>
      <c r="SUG194"/>
      <c r="SUH194"/>
      <c r="SUI194"/>
      <c r="SUJ194"/>
      <c r="SUK194"/>
      <c r="SUL194"/>
      <c r="SUM194"/>
      <c r="SUN194"/>
      <c r="SUO194"/>
      <c r="SUP194"/>
      <c r="SUQ194"/>
      <c r="SUR194"/>
      <c r="SUS194"/>
      <c r="SUT194"/>
      <c r="SUU194"/>
      <c r="SUV194"/>
      <c r="SUW194"/>
      <c r="SUX194"/>
      <c r="SUY194"/>
      <c r="SUZ194"/>
      <c r="SVA194"/>
      <c r="SVB194"/>
      <c r="SVC194"/>
      <c r="SVD194"/>
      <c r="SVE194"/>
      <c r="SVF194"/>
      <c r="SVG194"/>
      <c r="SVH194"/>
      <c r="SVI194"/>
      <c r="SVJ194"/>
      <c r="SVK194"/>
      <c r="SVL194"/>
      <c r="SVM194"/>
      <c r="SVN194"/>
      <c r="SVO194"/>
      <c r="SVP194"/>
      <c r="SVQ194"/>
      <c r="SVR194"/>
      <c r="SVS194"/>
      <c r="SVT194"/>
      <c r="SVU194"/>
      <c r="SVV194"/>
      <c r="SVW194"/>
      <c r="SVX194"/>
      <c r="SVY194"/>
      <c r="SVZ194"/>
      <c r="SWA194"/>
      <c r="SWB194"/>
      <c r="SWC194"/>
      <c r="SWD194"/>
      <c r="SWE194"/>
      <c r="SWF194"/>
      <c r="SWG194"/>
      <c r="SWH194"/>
      <c r="SWI194"/>
      <c r="SWJ194"/>
      <c r="SWK194"/>
      <c r="SWL194"/>
      <c r="SWM194"/>
      <c r="SWN194"/>
      <c r="SWO194"/>
      <c r="SWP194"/>
      <c r="SWQ194"/>
      <c r="SWR194"/>
      <c r="SWS194"/>
      <c r="SWT194"/>
      <c r="SWU194"/>
      <c r="SWV194"/>
      <c r="SWW194"/>
      <c r="SWX194"/>
      <c r="SWY194"/>
      <c r="SWZ194"/>
      <c r="SXA194"/>
      <c r="SXB194"/>
      <c r="SXC194"/>
      <c r="SXD194"/>
      <c r="SXE194"/>
      <c r="SXF194"/>
      <c r="SXG194"/>
      <c r="SXH194"/>
      <c r="SXI194"/>
      <c r="SXJ194"/>
      <c r="SXK194"/>
      <c r="SXL194"/>
      <c r="SXM194"/>
      <c r="SXN194"/>
      <c r="SXO194"/>
      <c r="SXP194"/>
      <c r="SXQ194"/>
      <c r="SXR194"/>
      <c r="SXS194"/>
      <c r="SXT194"/>
      <c r="SXU194"/>
      <c r="SXV194"/>
      <c r="SXW194"/>
      <c r="SXX194"/>
      <c r="SXY194"/>
      <c r="SXZ194"/>
      <c r="SYA194"/>
      <c r="SYB194"/>
      <c r="SYC194"/>
      <c r="SYD194"/>
      <c r="SYE194"/>
      <c r="SYF194"/>
      <c r="SYG194"/>
      <c r="SYH194"/>
      <c r="SYI194"/>
      <c r="SYJ194"/>
      <c r="SYK194"/>
      <c r="SYL194"/>
      <c r="SYM194"/>
      <c r="SYN194"/>
      <c r="SYO194"/>
      <c r="SYP194"/>
      <c r="SYQ194"/>
      <c r="SYR194"/>
      <c r="SYS194"/>
      <c r="SYT194"/>
      <c r="SYU194"/>
      <c r="SYV194"/>
      <c r="SYW194"/>
      <c r="SYX194"/>
      <c r="SYY194"/>
      <c r="SYZ194"/>
      <c r="SZA194"/>
      <c r="SZB194"/>
      <c r="SZC194"/>
      <c r="SZD194"/>
      <c r="SZE194"/>
      <c r="SZF194"/>
      <c r="SZG194"/>
      <c r="SZH194"/>
      <c r="SZI194"/>
      <c r="SZJ194"/>
      <c r="SZK194"/>
      <c r="SZL194"/>
      <c r="SZM194"/>
      <c r="SZN194"/>
      <c r="SZO194"/>
      <c r="SZP194"/>
      <c r="SZQ194"/>
      <c r="SZR194"/>
      <c r="SZS194"/>
      <c r="SZT194"/>
      <c r="SZU194"/>
      <c r="SZV194"/>
      <c r="SZW194"/>
      <c r="SZX194"/>
      <c r="SZY194"/>
      <c r="SZZ194"/>
      <c r="TAA194"/>
      <c r="TAB194"/>
      <c r="TAC194"/>
      <c r="TAD194"/>
      <c r="TAE194"/>
      <c r="TAF194"/>
      <c r="TAG194"/>
      <c r="TAH194"/>
      <c r="TAI194"/>
      <c r="TAJ194"/>
      <c r="TAK194"/>
      <c r="TAL194"/>
      <c r="TAM194"/>
      <c r="TAN194"/>
      <c r="TAO194"/>
      <c r="TAP194"/>
      <c r="TAQ194"/>
      <c r="TAR194"/>
      <c r="TAS194"/>
      <c r="TAT194"/>
      <c r="TAU194"/>
      <c r="TAV194"/>
      <c r="TAW194"/>
      <c r="TAX194"/>
      <c r="TAY194"/>
      <c r="TAZ194"/>
      <c r="TBA194"/>
      <c r="TBB194"/>
      <c r="TBC194"/>
      <c r="TBD194"/>
      <c r="TBE194"/>
      <c r="TBF194"/>
      <c r="TBG194"/>
      <c r="TBH194"/>
      <c r="TBI194"/>
      <c r="TBJ194"/>
      <c r="TBK194"/>
      <c r="TBL194"/>
      <c r="TBM194"/>
      <c r="TBN194"/>
      <c r="TBO194"/>
      <c r="TBP194"/>
      <c r="TBQ194"/>
      <c r="TBR194"/>
      <c r="TBS194"/>
      <c r="TBT194"/>
      <c r="TBU194"/>
      <c r="TBV194"/>
      <c r="TBW194"/>
      <c r="TBX194"/>
      <c r="TBY194"/>
      <c r="TBZ194"/>
      <c r="TCA194"/>
      <c r="TCB194"/>
      <c r="TCC194"/>
      <c r="TCD194"/>
      <c r="TCE194"/>
      <c r="TCF194"/>
      <c r="TCG194"/>
      <c r="TCH194"/>
      <c r="TCI194"/>
      <c r="TCJ194"/>
      <c r="TCK194"/>
      <c r="TCL194"/>
      <c r="TCM194"/>
      <c r="TCN194"/>
      <c r="TCO194"/>
      <c r="TCP194"/>
      <c r="TCQ194"/>
      <c r="TCR194"/>
      <c r="TCS194"/>
      <c r="TCT194"/>
      <c r="TCU194"/>
      <c r="TCV194"/>
      <c r="TCW194"/>
      <c r="TCX194"/>
      <c r="TCY194"/>
      <c r="TCZ194"/>
      <c r="TDA194"/>
      <c r="TDB194"/>
      <c r="TDC194"/>
      <c r="TDD194"/>
      <c r="TDE194"/>
      <c r="TDF194"/>
      <c r="TDG194"/>
      <c r="TDH194"/>
      <c r="TDI194"/>
      <c r="TDJ194"/>
      <c r="TDK194"/>
      <c r="TDL194"/>
      <c r="TDM194"/>
      <c r="TDN194"/>
      <c r="TDO194"/>
      <c r="TDP194"/>
      <c r="TDQ194"/>
      <c r="TDR194"/>
      <c r="TDS194"/>
      <c r="TDT194"/>
      <c r="TDU194"/>
      <c r="TDV194"/>
      <c r="TDW194"/>
      <c r="TDX194"/>
      <c r="TDY194"/>
      <c r="TDZ194"/>
      <c r="TEA194"/>
      <c r="TEB194"/>
      <c r="TEC194"/>
      <c r="TED194"/>
      <c r="TEE194"/>
      <c r="TEF194"/>
      <c r="TEG194"/>
      <c r="TEH194"/>
      <c r="TEI194"/>
      <c r="TEJ194"/>
      <c r="TEK194"/>
      <c r="TEL194"/>
      <c r="TEM194"/>
      <c r="TEN194"/>
      <c r="TEO194"/>
      <c r="TEP194"/>
      <c r="TEQ194"/>
      <c r="TER194"/>
      <c r="TES194"/>
      <c r="TET194"/>
      <c r="TEU194"/>
      <c r="TEV194"/>
      <c r="TEW194"/>
      <c r="TEX194"/>
      <c r="TEY194"/>
      <c r="TEZ194"/>
      <c r="TFA194"/>
      <c r="TFB194"/>
      <c r="TFC194"/>
      <c r="TFD194"/>
      <c r="TFE194"/>
      <c r="TFF194"/>
      <c r="TFG194"/>
      <c r="TFH194"/>
      <c r="TFI194"/>
      <c r="TFJ194"/>
      <c r="TFK194"/>
      <c r="TFL194"/>
      <c r="TFM194"/>
      <c r="TFN194"/>
      <c r="TFO194"/>
      <c r="TFP194"/>
      <c r="TFQ194"/>
      <c r="TFR194"/>
      <c r="TFS194"/>
      <c r="TFT194"/>
      <c r="TFU194"/>
      <c r="TFV194"/>
      <c r="TFW194"/>
      <c r="TFX194"/>
      <c r="TFY194"/>
      <c r="TFZ194"/>
      <c r="TGA194"/>
      <c r="TGB194"/>
      <c r="TGC194"/>
      <c r="TGD194"/>
      <c r="TGE194"/>
      <c r="TGF194"/>
      <c r="TGG194"/>
      <c r="TGH194"/>
      <c r="TGI194"/>
      <c r="TGJ194"/>
      <c r="TGK194"/>
      <c r="TGL194"/>
      <c r="TGM194"/>
      <c r="TGN194"/>
      <c r="TGO194"/>
      <c r="TGP194"/>
      <c r="TGQ194"/>
      <c r="TGR194"/>
      <c r="TGS194"/>
      <c r="TGT194"/>
      <c r="TGU194"/>
      <c r="TGV194"/>
      <c r="TGW194"/>
      <c r="TGX194"/>
      <c r="TGY194"/>
      <c r="TGZ194"/>
      <c r="THA194"/>
      <c r="THB194"/>
      <c r="THC194"/>
      <c r="THD194"/>
      <c r="THE194"/>
      <c r="THF194"/>
      <c r="THG194"/>
      <c r="THH194"/>
      <c r="THI194"/>
      <c r="THJ194"/>
      <c r="THK194"/>
      <c r="THL194"/>
      <c r="THM194"/>
      <c r="THN194"/>
      <c r="THO194"/>
      <c r="THP194"/>
      <c r="THQ194"/>
      <c r="THR194"/>
      <c r="THS194"/>
      <c r="THT194"/>
      <c r="THU194"/>
      <c r="THV194"/>
      <c r="THW194"/>
      <c r="THX194"/>
      <c r="THY194"/>
      <c r="THZ194"/>
      <c r="TIA194"/>
      <c r="TIB194"/>
      <c r="TIC194"/>
      <c r="TID194"/>
      <c r="TIE194"/>
      <c r="TIF194"/>
      <c r="TIG194"/>
      <c r="TIH194"/>
      <c r="TII194"/>
      <c r="TIJ194"/>
      <c r="TIK194"/>
      <c r="TIL194"/>
      <c r="TIM194"/>
      <c r="TIN194"/>
      <c r="TIO194"/>
      <c r="TIP194"/>
      <c r="TIQ194"/>
      <c r="TIR194"/>
      <c r="TIS194"/>
      <c r="TIT194"/>
      <c r="TIU194"/>
      <c r="TIV194"/>
      <c r="TIW194"/>
      <c r="TIX194"/>
      <c r="TIY194"/>
      <c r="TIZ194"/>
      <c r="TJA194"/>
      <c r="TJB194"/>
      <c r="TJC194"/>
      <c r="TJD194"/>
      <c r="TJE194"/>
      <c r="TJF194"/>
      <c r="TJG194"/>
      <c r="TJH194"/>
      <c r="TJI194"/>
      <c r="TJJ194"/>
      <c r="TJK194"/>
      <c r="TJL194"/>
      <c r="TJM194"/>
      <c r="TJN194"/>
      <c r="TJO194"/>
      <c r="TJP194"/>
      <c r="TJQ194"/>
      <c r="TJR194"/>
      <c r="TJS194"/>
      <c r="TJT194"/>
      <c r="TJU194"/>
      <c r="TJV194"/>
      <c r="TJW194"/>
      <c r="TJX194"/>
      <c r="TJY194"/>
      <c r="TJZ194"/>
      <c r="TKA194"/>
      <c r="TKB194"/>
      <c r="TKC194"/>
      <c r="TKD194"/>
      <c r="TKE194"/>
      <c r="TKF194"/>
      <c r="TKG194"/>
      <c r="TKH194"/>
      <c r="TKI194"/>
      <c r="TKJ194"/>
      <c r="TKK194"/>
      <c r="TKL194"/>
      <c r="TKM194"/>
      <c r="TKN194"/>
      <c r="TKO194"/>
      <c r="TKP194"/>
      <c r="TKQ194"/>
      <c r="TKR194"/>
      <c r="TKS194"/>
      <c r="TKT194"/>
      <c r="TKU194"/>
      <c r="TKV194"/>
      <c r="TKW194"/>
      <c r="TKX194"/>
      <c r="TKY194"/>
      <c r="TKZ194"/>
      <c r="TLA194"/>
      <c r="TLB194"/>
      <c r="TLC194"/>
      <c r="TLD194"/>
      <c r="TLE194"/>
      <c r="TLF194"/>
      <c r="TLG194"/>
      <c r="TLH194"/>
      <c r="TLI194"/>
      <c r="TLJ194"/>
      <c r="TLK194"/>
      <c r="TLL194"/>
      <c r="TLM194"/>
      <c r="TLN194"/>
      <c r="TLO194"/>
      <c r="TLP194"/>
      <c r="TLQ194"/>
      <c r="TLR194"/>
      <c r="TLS194"/>
      <c r="TLT194"/>
      <c r="TLU194"/>
      <c r="TLV194"/>
      <c r="TLW194"/>
      <c r="TLX194"/>
      <c r="TLY194"/>
      <c r="TLZ194"/>
      <c r="TMA194"/>
      <c r="TMB194"/>
      <c r="TMC194"/>
      <c r="TMD194"/>
      <c r="TME194"/>
      <c r="TMF194"/>
      <c r="TMG194"/>
      <c r="TMH194"/>
      <c r="TMI194"/>
      <c r="TMJ194"/>
      <c r="TMK194"/>
      <c r="TML194"/>
      <c r="TMM194"/>
      <c r="TMN194"/>
      <c r="TMO194"/>
      <c r="TMP194"/>
      <c r="TMQ194"/>
      <c r="TMR194"/>
      <c r="TMS194"/>
      <c r="TMT194"/>
      <c r="TMU194"/>
      <c r="TMV194"/>
      <c r="TMW194"/>
      <c r="TMX194"/>
      <c r="TMY194"/>
      <c r="TMZ194"/>
      <c r="TNA194"/>
      <c r="TNB194"/>
      <c r="TNC194"/>
      <c r="TND194"/>
      <c r="TNE194"/>
      <c r="TNF194"/>
      <c r="TNG194"/>
      <c r="TNH194"/>
      <c r="TNI194"/>
      <c r="TNJ194"/>
      <c r="TNK194"/>
      <c r="TNL194"/>
      <c r="TNM194"/>
      <c r="TNN194"/>
      <c r="TNO194"/>
      <c r="TNP194"/>
      <c r="TNQ194"/>
      <c r="TNR194"/>
      <c r="TNS194"/>
      <c r="TNT194"/>
      <c r="TNU194"/>
      <c r="TNV194"/>
      <c r="TNW194"/>
      <c r="TNX194"/>
      <c r="TNY194"/>
      <c r="TNZ194"/>
      <c r="TOA194"/>
      <c r="TOB194"/>
      <c r="TOC194"/>
      <c r="TOD194"/>
      <c r="TOE194"/>
      <c r="TOF194"/>
      <c r="TOG194"/>
      <c r="TOH194"/>
      <c r="TOI194"/>
      <c r="TOJ194"/>
      <c r="TOK194"/>
      <c r="TOL194"/>
      <c r="TOM194"/>
      <c r="TON194"/>
      <c r="TOO194"/>
      <c r="TOP194"/>
      <c r="TOQ194"/>
      <c r="TOR194"/>
      <c r="TOS194"/>
      <c r="TOT194"/>
      <c r="TOU194"/>
      <c r="TOV194"/>
      <c r="TOW194"/>
      <c r="TOX194"/>
      <c r="TOY194"/>
      <c r="TOZ194"/>
      <c r="TPA194"/>
      <c r="TPB194"/>
      <c r="TPC194"/>
      <c r="TPD194"/>
      <c r="TPE194"/>
      <c r="TPF194"/>
      <c r="TPG194"/>
      <c r="TPH194"/>
      <c r="TPI194"/>
      <c r="TPJ194"/>
      <c r="TPK194"/>
      <c r="TPL194"/>
      <c r="TPM194"/>
      <c r="TPN194"/>
      <c r="TPO194"/>
      <c r="TPP194"/>
      <c r="TPQ194"/>
      <c r="TPR194"/>
      <c r="TPS194"/>
      <c r="TPT194"/>
      <c r="TPU194"/>
      <c r="TPV194"/>
      <c r="TPW194"/>
      <c r="TPX194"/>
      <c r="TPY194"/>
      <c r="TPZ194"/>
      <c r="TQA194"/>
      <c r="TQB194"/>
      <c r="TQC194"/>
      <c r="TQD194"/>
      <c r="TQE194"/>
      <c r="TQF194"/>
      <c r="TQG194"/>
      <c r="TQH194"/>
      <c r="TQI194"/>
      <c r="TQJ194"/>
      <c r="TQK194"/>
      <c r="TQL194"/>
      <c r="TQM194"/>
      <c r="TQN194"/>
      <c r="TQO194"/>
      <c r="TQP194"/>
      <c r="TQQ194"/>
      <c r="TQR194"/>
      <c r="TQS194"/>
      <c r="TQT194"/>
      <c r="TQU194"/>
      <c r="TQV194"/>
      <c r="TQW194"/>
      <c r="TQX194"/>
      <c r="TQY194"/>
      <c r="TQZ194"/>
      <c r="TRA194"/>
      <c r="TRB194"/>
      <c r="TRC194"/>
      <c r="TRD194"/>
      <c r="TRE194"/>
      <c r="TRF194"/>
      <c r="TRG194"/>
      <c r="TRH194"/>
      <c r="TRI194"/>
      <c r="TRJ194"/>
      <c r="TRK194"/>
      <c r="TRL194"/>
      <c r="TRM194"/>
      <c r="TRN194"/>
      <c r="TRO194"/>
      <c r="TRP194"/>
      <c r="TRQ194"/>
      <c r="TRR194"/>
      <c r="TRS194"/>
      <c r="TRT194"/>
      <c r="TRU194"/>
      <c r="TRV194"/>
      <c r="TRW194"/>
      <c r="TRX194"/>
      <c r="TRY194"/>
      <c r="TRZ194"/>
      <c r="TSA194"/>
      <c r="TSB194"/>
      <c r="TSC194"/>
      <c r="TSD194"/>
      <c r="TSE194"/>
      <c r="TSF194"/>
      <c r="TSG194"/>
      <c r="TSH194"/>
      <c r="TSI194"/>
      <c r="TSJ194"/>
      <c r="TSK194"/>
      <c r="TSL194"/>
      <c r="TSM194"/>
      <c r="TSN194"/>
      <c r="TSO194"/>
      <c r="TSP194"/>
      <c r="TSQ194"/>
      <c r="TSR194"/>
      <c r="TSS194"/>
      <c r="TST194"/>
      <c r="TSU194"/>
      <c r="TSV194"/>
      <c r="TSW194"/>
      <c r="TSX194"/>
      <c r="TSY194"/>
      <c r="TSZ194"/>
      <c r="TTA194"/>
      <c r="TTB194"/>
      <c r="TTC194"/>
      <c r="TTD194"/>
      <c r="TTE194"/>
      <c r="TTF194"/>
      <c r="TTG194"/>
      <c r="TTH194"/>
      <c r="TTI194"/>
      <c r="TTJ194"/>
      <c r="TTK194"/>
      <c r="TTL194"/>
      <c r="TTM194"/>
      <c r="TTN194"/>
      <c r="TTO194"/>
      <c r="TTP194"/>
      <c r="TTQ194"/>
      <c r="TTR194"/>
      <c r="TTS194"/>
      <c r="TTT194"/>
      <c r="TTU194"/>
      <c r="TTV194"/>
      <c r="TTW194"/>
      <c r="TTX194"/>
      <c r="TTY194"/>
      <c r="TTZ194"/>
      <c r="TUA194"/>
      <c r="TUB194"/>
      <c r="TUC194"/>
      <c r="TUD194"/>
      <c r="TUE194"/>
      <c r="TUF194"/>
      <c r="TUG194"/>
      <c r="TUH194"/>
      <c r="TUI194"/>
      <c r="TUJ194"/>
      <c r="TUK194"/>
      <c r="TUL194"/>
      <c r="TUM194"/>
      <c r="TUN194"/>
      <c r="TUO194"/>
      <c r="TUP194"/>
      <c r="TUQ194"/>
      <c r="TUR194"/>
      <c r="TUS194"/>
      <c r="TUT194"/>
      <c r="TUU194"/>
      <c r="TUV194"/>
      <c r="TUW194"/>
      <c r="TUX194"/>
      <c r="TUY194"/>
      <c r="TUZ194"/>
      <c r="TVA194"/>
      <c r="TVB194"/>
      <c r="TVC194"/>
      <c r="TVD194"/>
      <c r="TVE194"/>
      <c r="TVF194"/>
      <c r="TVG194"/>
      <c r="TVH194"/>
      <c r="TVI194"/>
      <c r="TVJ194"/>
      <c r="TVK194"/>
      <c r="TVL194"/>
      <c r="TVM194"/>
      <c r="TVN194"/>
      <c r="TVO194"/>
      <c r="TVP194"/>
      <c r="TVQ194"/>
      <c r="TVR194"/>
      <c r="TVS194"/>
      <c r="TVT194"/>
      <c r="TVU194"/>
      <c r="TVV194"/>
      <c r="TVW194"/>
      <c r="TVX194"/>
      <c r="TVY194"/>
      <c r="TVZ194"/>
      <c r="TWA194"/>
      <c r="TWB194"/>
      <c r="TWC194"/>
      <c r="TWD194"/>
      <c r="TWE194"/>
      <c r="TWF194"/>
      <c r="TWG194"/>
      <c r="TWH194"/>
      <c r="TWI194"/>
      <c r="TWJ194"/>
      <c r="TWK194"/>
      <c r="TWL194"/>
      <c r="TWM194"/>
      <c r="TWN194"/>
      <c r="TWO194"/>
      <c r="TWP194"/>
      <c r="TWQ194"/>
      <c r="TWR194"/>
      <c r="TWS194"/>
      <c r="TWT194"/>
      <c r="TWU194"/>
      <c r="TWV194"/>
      <c r="TWW194"/>
      <c r="TWX194"/>
      <c r="TWY194"/>
      <c r="TWZ194"/>
      <c r="TXA194"/>
      <c r="TXB194"/>
      <c r="TXC194"/>
      <c r="TXD194"/>
      <c r="TXE194"/>
      <c r="TXF194"/>
      <c r="TXG194"/>
      <c r="TXH194"/>
      <c r="TXI194"/>
      <c r="TXJ194"/>
      <c r="TXK194"/>
      <c r="TXL194"/>
      <c r="TXM194"/>
      <c r="TXN194"/>
      <c r="TXO194"/>
      <c r="TXP194"/>
      <c r="TXQ194"/>
      <c r="TXR194"/>
      <c r="TXS194"/>
      <c r="TXT194"/>
      <c r="TXU194"/>
      <c r="TXV194"/>
      <c r="TXW194"/>
      <c r="TXX194"/>
      <c r="TXY194"/>
      <c r="TXZ194"/>
      <c r="TYA194"/>
      <c r="TYB194"/>
      <c r="TYC194"/>
      <c r="TYD194"/>
      <c r="TYE194"/>
      <c r="TYF194"/>
      <c r="TYG194"/>
      <c r="TYH194"/>
      <c r="TYI194"/>
      <c r="TYJ194"/>
      <c r="TYK194"/>
      <c r="TYL194"/>
      <c r="TYM194"/>
      <c r="TYN194"/>
      <c r="TYO194"/>
      <c r="TYP194"/>
      <c r="TYQ194"/>
      <c r="TYR194"/>
      <c r="TYS194"/>
      <c r="TYT194"/>
      <c r="TYU194"/>
      <c r="TYV194"/>
      <c r="TYW194"/>
      <c r="TYX194"/>
      <c r="TYY194"/>
      <c r="TYZ194"/>
      <c r="TZA194"/>
      <c r="TZB194"/>
      <c r="TZC194"/>
      <c r="TZD194"/>
      <c r="TZE194"/>
      <c r="TZF194"/>
      <c r="TZG194"/>
      <c r="TZH194"/>
      <c r="TZI194"/>
      <c r="TZJ194"/>
      <c r="TZK194"/>
      <c r="TZL194"/>
      <c r="TZM194"/>
      <c r="TZN194"/>
      <c r="TZO194"/>
      <c r="TZP194"/>
      <c r="TZQ194"/>
      <c r="TZR194"/>
      <c r="TZS194"/>
      <c r="TZT194"/>
      <c r="TZU194"/>
      <c r="TZV194"/>
      <c r="TZW194"/>
      <c r="TZX194"/>
      <c r="TZY194"/>
      <c r="TZZ194"/>
      <c r="UAA194"/>
      <c r="UAB194"/>
      <c r="UAC194"/>
      <c r="UAD194"/>
      <c r="UAE194"/>
      <c r="UAF194"/>
      <c r="UAG194"/>
      <c r="UAH194"/>
      <c r="UAI194"/>
      <c r="UAJ194"/>
      <c r="UAK194"/>
      <c r="UAL194"/>
      <c r="UAM194"/>
      <c r="UAN194"/>
      <c r="UAO194"/>
      <c r="UAP194"/>
      <c r="UAQ194"/>
      <c r="UAR194"/>
      <c r="UAS194"/>
      <c r="UAT194"/>
      <c r="UAU194"/>
      <c r="UAV194"/>
      <c r="UAW194"/>
      <c r="UAX194"/>
      <c r="UAY194"/>
      <c r="UAZ194"/>
      <c r="UBA194"/>
      <c r="UBB194"/>
      <c r="UBC194"/>
      <c r="UBD194"/>
      <c r="UBE194"/>
      <c r="UBF194"/>
      <c r="UBG194"/>
      <c r="UBH194"/>
      <c r="UBI194"/>
      <c r="UBJ194"/>
      <c r="UBK194"/>
      <c r="UBL194"/>
      <c r="UBM194"/>
      <c r="UBN194"/>
      <c r="UBO194"/>
      <c r="UBP194"/>
      <c r="UBQ194"/>
      <c r="UBR194"/>
      <c r="UBS194"/>
      <c r="UBT194"/>
      <c r="UBU194"/>
      <c r="UBV194"/>
      <c r="UBW194"/>
      <c r="UBX194"/>
      <c r="UBY194"/>
      <c r="UBZ194"/>
      <c r="UCA194"/>
      <c r="UCB194"/>
      <c r="UCC194"/>
      <c r="UCD194"/>
      <c r="UCE194"/>
      <c r="UCF194"/>
      <c r="UCG194"/>
      <c r="UCH194"/>
      <c r="UCI194"/>
      <c r="UCJ194"/>
      <c r="UCK194"/>
      <c r="UCL194"/>
      <c r="UCM194"/>
      <c r="UCN194"/>
      <c r="UCO194"/>
      <c r="UCP194"/>
      <c r="UCQ194"/>
      <c r="UCR194"/>
      <c r="UCS194"/>
      <c r="UCT194"/>
      <c r="UCU194"/>
      <c r="UCV194"/>
      <c r="UCW194"/>
      <c r="UCX194"/>
      <c r="UCY194"/>
      <c r="UCZ194"/>
      <c r="UDA194"/>
      <c r="UDB194"/>
      <c r="UDC194"/>
      <c r="UDD194"/>
      <c r="UDE194"/>
      <c r="UDF194"/>
      <c r="UDG194"/>
      <c r="UDH194"/>
      <c r="UDI194"/>
      <c r="UDJ194"/>
      <c r="UDK194"/>
      <c r="UDL194"/>
      <c r="UDM194"/>
      <c r="UDN194"/>
      <c r="UDO194"/>
      <c r="UDP194"/>
      <c r="UDQ194"/>
      <c r="UDR194"/>
      <c r="UDS194"/>
      <c r="UDT194"/>
      <c r="UDU194"/>
      <c r="UDV194"/>
      <c r="UDW194"/>
      <c r="UDX194"/>
      <c r="UDY194"/>
      <c r="UDZ194"/>
      <c r="UEA194"/>
      <c r="UEB194"/>
      <c r="UEC194"/>
      <c r="UED194"/>
      <c r="UEE194"/>
      <c r="UEF194"/>
      <c r="UEG194"/>
      <c r="UEH194"/>
      <c r="UEI194"/>
      <c r="UEJ194"/>
      <c r="UEK194"/>
      <c r="UEL194"/>
      <c r="UEM194"/>
      <c r="UEN194"/>
      <c r="UEO194"/>
      <c r="UEP194"/>
      <c r="UEQ194"/>
      <c r="UER194"/>
      <c r="UES194"/>
      <c r="UET194"/>
      <c r="UEU194"/>
      <c r="UEV194"/>
      <c r="UEW194"/>
      <c r="UEX194"/>
      <c r="UEY194"/>
      <c r="UEZ194"/>
      <c r="UFA194"/>
      <c r="UFB194"/>
      <c r="UFC194"/>
      <c r="UFD194"/>
      <c r="UFE194"/>
      <c r="UFF194"/>
      <c r="UFG194"/>
      <c r="UFH194"/>
      <c r="UFI194"/>
      <c r="UFJ194"/>
      <c r="UFK194"/>
      <c r="UFL194"/>
      <c r="UFM194"/>
      <c r="UFN194"/>
      <c r="UFO194"/>
      <c r="UFP194"/>
      <c r="UFQ194"/>
      <c r="UFR194"/>
      <c r="UFS194"/>
      <c r="UFT194"/>
      <c r="UFU194"/>
      <c r="UFV194"/>
      <c r="UFW194"/>
      <c r="UFX194"/>
      <c r="UFY194"/>
      <c r="UFZ194"/>
      <c r="UGA194"/>
      <c r="UGB194"/>
      <c r="UGC194"/>
      <c r="UGD194"/>
      <c r="UGE194"/>
      <c r="UGF194"/>
      <c r="UGG194"/>
      <c r="UGH194"/>
      <c r="UGI194"/>
      <c r="UGJ194"/>
      <c r="UGK194"/>
      <c r="UGL194"/>
      <c r="UGM194"/>
      <c r="UGN194"/>
      <c r="UGO194"/>
      <c r="UGP194"/>
      <c r="UGQ194"/>
      <c r="UGR194"/>
      <c r="UGS194"/>
      <c r="UGT194"/>
      <c r="UGU194"/>
      <c r="UGV194"/>
      <c r="UGW194"/>
      <c r="UGX194"/>
      <c r="UGY194"/>
      <c r="UGZ194"/>
      <c r="UHA194"/>
      <c r="UHB194"/>
      <c r="UHC194"/>
      <c r="UHD194"/>
      <c r="UHE194"/>
      <c r="UHF194"/>
      <c r="UHG194"/>
      <c r="UHH194"/>
      <c r="UHI194"/>
      <c r="UHJ194"/>
      <c r="UHK194"/>
      <c r="UHL194"/>
      <c r="UHM194"/>
      <c r="UHN194"/>
      <c r="UHO194"/>
      <c r="UHP194"/>
      <c r="UHQ194"/>
      <c r="UHR194"/>
      <c r="UHS194"/>
      <c r="UHT194"/>
      <c r="UHU194"/>
      <c r="UHV194"/>
      <c r="UHW194"/>
      <c r="UHX194"/>
      <c r="UHY194"/>
      <c r="UHZ194"/>
      <c r="UIA194"/>
      <c r="UIB194"/>
      <c r="UIC194"/>
      <c r="UID194"/>
      <c r="UIE194"/>
      <c r="UIF194"/>
      <c r="UIG194"/>
      <c r="UIH194"/>
      <c r="UII194"/>
      <c r="UIJ194"/>
      <c r="UIK194"/>
      <c r="UIL194"/>
      <c r="UIM194"/>
      <c r="UIN194"/>
      <c r="UIO194"/>
      <c r="UIP194"/>
      <c r="UIQ194"/>
      <c r="UIR194"/>
      <c r="UIS194"/>
      <c r="UIT194"/>
      <c r="UIU194"/>
      <c r="UIV194"/>
      <c r="UIW194"/>
      <c r="UIX194"/>
      <c r="UIY194"/>
      <c r="UIZ194"/>
      <c r="UJA194"/>
      <c r="UJB194"/>
      <c r="UJC194"/>
      <c r="UJD194"/>
      <c r="UJE194"/>
      <c r="UJF194"/>
      <c r="UJG194"/>
      <c r="UJH194"/>
      <c r="UJI194"/>
      <c r="UJJ194"/>
      <c r="UJK194"/>
      <c r="UJL194"/>
      <c r="UJM194"/>
      <c r="UJN194"/>
      <c r="UJO194"/>
      <c r="UJP194"/>
      <c r="UJQ194"/>
      <c r="UJR194"/>
      <c r="UJS194"/>
      <c r="UJT194"/>
      <c r="UJU194"/>
      <c r="UJV194"/>
      <c r="UJW194"/>
      <c r="UJX194"/>
      <c r="UJY194"/>
      <c r="UJZ194"/>
      <c r="UKA194"/>
      <c r="UKB194"/>
      <c r="UKC194"/>
      <c r="UKD194"/>
      <c r="UKE194"/>
      <c r="UKF194"/>
      <c r="UKG194"/>
      <c r="UKH194"/>
      <c r="UKI194"/>
      <c r="UKJ194"/>
      <c r="UKK194"/>
      <c r="UKL194"/>
      <c r="UKM194"/>
      <c r="UKN194"/>
      <c r="UKO194"/>
      <c r="UKP194"/>
      <c r="UKQ194"/>
      <c r="UKR194"/>
      <c r="UKS194"/>
      <c r="UKT194"/>
      <c r="UKU194"/>
      <c r="UKV194"/>
      <c r="UKW194"/>
      <c r="UKX194"/>
      <c r="UKY194"/>
      <c r="UKZ194"/>
      <c r="ULA194"/>
      <c r="ULB194"/>
      <c r="ULC194"/>
      <c r="ULD194"/>
      <c r="ULE194"/>
      <c r="ULF194"/>
      <c r="ULG194"/>
      <c r="ULH194"/>
      <c r="ULI194"/>
      <c r="ULJ194"/>
      <c r="ULK194"/>
      <c r="ULL194"/>
      <c r="ULM194"/>
      <c r="ULN194"/>
      <c r="ULO194"/>
      <c r="ULP194"/>
      <c r="ULQ194"/>
      <c r="ULR194"/>
      <c r="ULS194"/>
      <c r="ULT194"/>
      <c r="ULU194"/>
      <c r="ULV194"/>
      <c r="ULW194"/>
      <c r="ULX194"/>
      <c r="ULY194"/>
      <c r="ULZ194"/>
      <c r="UMA194"/>
      <c r="UMB194"/>
      <c r="UMC194"/>
      <c r="UMD194"/>
      <c r="UME194"/>
      <c r="UMF194"/>
      <c r="UMG194"/>
      <c r="UMH194"/>
      <c r="UMI194"/>
      <c r="UMJ194"/>
      <c r="UMK194"/>
      <c r="UML194"/>
      <c r="UMM194"/>
      <c r="UMN194"/>
      <c r="UMO194"/>
      <c r="UMP194"/>
      <c r="UMQ194"/>
      <c r="UMR194"/>
      <c r="UMS194"/>
      <c r="UMT194"/>
      <c r="UMU194"/>
      <c r="UMV194"/>
      <c r="UMW194"/>
      <c r="UMX194"/>
      <c r="UMY194"/>
      <c r="UMZ194"/>
      <c r="UNA194"/>
      <c r="UNB194"/>
      <c r="UNC194"/>
      <c r="UND194"/>
      <c r="UNE194"/>
      <c r="UNF194"/>
      <c r="UNG194"/>
      <c r="UNH194"/>
      <c r="UNI194"/>
      <c r="UNJ194"/>
      <c r="UNK194"/>
      <c r="UNL194"/>
      <c r="UNM194"/>
      <c r="UNN194"/>
      <c r="UNO194"/>
      <c r="UNP194"/>
      <c r="UNQ194"/>
      <c r="UNR194"/>
      <c r="UNS194"/>
      <c r="UNT194"/>
      <c r="UNU194"/>
      <c r="UNV194"/>
      <c r="UNW194"/>
      <c r="UNX194"/>
      <c r="UNY194"/>
      <c r="UNZ194"/>
      <c r="UOA194"/>
      <c r="UOB194"/>
      <c r="UOC194"/>
      <c r="UOD194"/>
      <c r="UOE194"/>
      <c r="UOF194"/>
      <c r="UOG194"/>
      <c r="UOH194"/>
      <c r="UOI194"/>
      <c r="UOJ194"/>
      <c r="UOK194"/>
      <c r="UOL194"/>
      <c r="UOM194"/>
      <c r="UON194"/>
      <c r="UOO194"/>
      <c r="UOP194"/>
      <c r="UOQ194"/>
      <c r="UOR194"/>
      <c r="UOS194"/>
      <c r="UOT194"/>
      <c r="UOU194"/>
      <c r="UOV194"/>
      <c r="UOW194"/>
      <c r="UOX194"/>
      <c r="UOY194"/>
      <c r="UOZ194"/>
      <c r="UPA194"/>
      <c r="UPB194"/>
      <c r="UPC194"/>
      <c r="UPD194"/>
      <c r="UPE194"/>
      <c r="UPF194"/>
      <c r="UPG194"/>
      <c r="UPH194"/>
      <c r="UPI194"/>
      <c r="UPJ194"/>
      <c r="UPK194"/>
      <c r="UPL194"/>
      <c r="UPM194"/>
      <c r="UPN194"/>
      <c r="UPO194"/>
      <c r="UPP194"/>
      <c r="UPQ194"/>
      <c r="UPR194"/>
      <c r="UPS194"/>
      <c r="UPT194"/>
      <c r="UPU194"/>
      <c r="UPV194"/>
      <c r="UPW194"/>
      <c r="UPX194"/>
      <c r="UPY194"/>
      <c r="UPZ194"/>
      <c r="UQA194"/>
      <c r="UQB194"/>
      <c r="UQC194"/>
      <c r="UQD194"/>
      <c r="UQE194"/>
      <c r="UQF194"/>
      <c r="UQG194"/>
      <c r="UQH194"/>
      <c r="UQI194"/>
      <c r="UQJ194"/>
      <c r="UQK194"/>
      <c r="UQL194"/>
      <c r="UQM194"/>
      <c r="UQN194"/>
      <c r="UQO194"/>
      <c r="UQP194"/>
      <c r="UQQ194"/>
      <c r="UQR194"/>
      <c r="UQS194"/>
      <c r="UQT194"/>
      <c r="UQU194"/>
      <c r="UQV194"/>
      <c r="UQW194"/>
      <c r="UQX194"/>
      <c r="UQY194"/>
      <c r="UQZ194"/>
      <c r="URA194"/>
      <c r="URB194"/>
      <c r="URC194"/>
      <c r="URD194"/>
      <c r="URE194"/>
      <c r="URF194"/>
      <c r="URG194"/>
      <c r="URH194"/>
      <c r="URI194"/>
      <c r="URJ194"/>
      <c r="URK194"/>
      <c r="URL194"/>
      <c r="URM194"/>
      <c r="URN194"/>
      <c r="URO194"/>
      <c r="URP194"/>
      <c r="URQ194"/>
      <c r="URR194"/>
      <c r="URS194"/>
      <c r="URT194"/>
      <c r="URU194"/>
      <c r="URV194"/>
      <c r="URW194"/>
      <c r="URX194"/>
      <c r="URY194"/>
      <c r="URZ194"/>
      <c r="USA194"/>
      <c r="USB194"/>
      <c r="USC194"/>
      <c r="USD194"/>
      <c r="USE194"/>
      <c r="USF194"/>
      <c r="USG194"/>
      <c r="USH194"/>
      <c r="USI194"/>
      <c r="USJ194"/>
      <c r="USK194"/>
      <c r="USL194"/>
      <c r="USM194"/>
      <c r="USN194"/>
      <c r="USO194"/>
      <c r="USP194"/>
      <c r="USQ194"/>
      <c r="USR194"/>
      <c r="USS194"/>
      <c r="UST194"/>
      <c r="USU194"/>
      <c r="USV194"/>
      <c r="USW194"/>
      <c r="USX194"/>
      <c r="USY194"/>
      <c r="USZ194"/>
      <c r="UTA194"/>
      <c r="UTB194"/>
      <c r="UTC194"/>
      <c r="UTD194"/>
      <c r="UTE194"/>
      <c r="UTF194"/>
      <c r="UTG194"/>
      <c r="UTH194"/>
      <c r="UTI194"/>
      <c r="UTJ194"/>
      <c r="UTK194"/>
      <c r="UTL194"/>
      <c r="UTM194"/>
      <c r="UTN194"/>
      <c r="UTO194"/>
      <c r="UTP194"/>
      <c r="UTQ194"/>
      <c r="UTR194"/>
      <c r="UTS194"/>
      <c r="UTT194"/>
      <c r="UTU194"/>
      <c r="UTV194"/>
      <c r="UTW194"/>
      <c r="UTX194"/>
      <c r="UTY194"/>
      <c r="UTZ194"/>
      <c r="UUA194"/>
      <c r="UUB194"/>
      <c r="UUC194"/>
      <c r="UUD194"/>
      <c r="UUE194"/>
      <c r="UUF194"/>
      <c r="UUG194"/>
      <c r="UUH194"/>
      <c r="UUI194"/>
      <c r="UUJ194"/>
      <c r="UUK194"/>
      <c r="UUL194"/>
      <c r="UUM194"/>
      <c r="UUN194"/>
      <c r="UUO194"/>
      <c r="UUP194"/>
      <c r="UUQ194"/>
      <c r="UUR194"/>
      <c r="UUS194"/>
      <c r="UUT194"/>
      <c r="UUU194"/>
      <c r="UUV194"/>
      <c r="UUW194"/>
      <c r="UUX194"/>
      <c r="UUY194"/>
      <c r="UUZ194"/>
      <c r="UVA194"/>
      <c r="UVB194"/>
      <c r="UVC194"/>
      <c r="UVD194"/>
      <c r="UVE194"/>
      <c r="UVF194"/>
      <c r="UVG194"/>
      <c r="UVH194"/>
      <c r="UVI194"/>
      <c r="UVJ194"/>
      <c r="UVK194"/>
      <c r="UVL194"/>
      <c r="UVM194"/>
      <c r="UVN194"/>
      <c r="UVO194"/>
      <c r="UVP194"/>
      <c r="UVQ194"/>
      <c r="UVR194"/>
      <c r="UVS194"/>
      <c r="UVT194"/>
      <c r="UVU194"/>
      <c r="UVV194"/>
      <c r="UVW194"/>
      <c r="UVX194"/>
      <c r="UVY194"/>
      <c r="UVZ194"/>
      <c r="UWA194"/>
      <c r="UWB194"/>
      <c r="UWC194"/>
      <c r="UWD194"/>
      <c r="UWE194"/>
      <c r="UWF194"/>
      <c r="UWG194"/>
      <c r="UWH194"/>
      <c r="UWI194"/>
      <c r="UWJ194"/>
      <c r="UWK194"/>
      <c r="UWL194"/>
      <c r="UWM194"/>
      <c r="UWN194"/>
      <c r="UWO194"/>
      <c r="UWP194"/>
      <c r="UWQ194"/>
      <c r="UWR194"/>
      <c r="UWS194"/>
      <c r="UWT194"/>
      <c r="UWU194"/>
      <c r="UWV194"/>
      <c r="UWW194"/>
      <c r="UWX194"/>
      <c r="UWY194"/>
      <c r="UWZ194"/>
      <c r="UXA194"/>
      <c r="UXB194"/>
      <c r="UXC194"/>
      <c r="UXD194"/>
      <c r="UXE194"/>
      <c r="UXF194"/>
      <c r="UXG194"/>
      <c r="UXH194"/>
      <c r="UXI194"/>
      <c r="UXJ194"/>
      <c r="UXK194"/>
      <c r="UXL194"/>
      <c r="UXM194"/>
      <c r="UXN194"/>
      <c r="UXO194"/>
      <c r="UXP194"/>
      <c r="UXQ194"/>
      <c r="UXR194"/>
      <c r="UXS194"/>
      <c r="UXT194"/>
      <c r="UXU194"/>
      <c r="UXV194"/>
      <c r="UXW194"/>
      <c r="UXX194"/>
      <c r="UXY194"/>
      <c r="UXZ194"/>
      <c r="UYA194"/>
      <c r="UYB194"/>
      <c r="UYC194"/>
      <c r="UYD194"/>
      <c r="UYE194"/>
      <c r="UYF194"/>
      <c r="UYG194"/>
      <c r="UYH194"/>
      <c r="UYI194"/>
      <c r="UYJ194"/>
      <c r="UYK194"/>
      <c r="UYL194"/>
      <c r="UYM194"/>
      <c r="UYN194"/>
      <c r="UYO194"/>
      <c r="UYP194"/>
      <c r="UYQ194"/>
      <c r="UYR194"/>
      <c r="UYS194"/>
      <c r="UYT194"/>
      <c r="UYU194"/>
      <c r="UYV194"/>
      <c r="UYW194"/>
      <c r="UYX194"/>
      <c r="UYY194"/>
      <c r="UYZ194"/>
      <c r="UZA194"/>
      <c r="UZB194"/>
      <c r="UZC194"/>
      <c r="UZD194"/>
      <c r="UZE194"/>
      <c r="UZF194"/>
      <c r="UZG194"/>
      <c r="UZH194"/>
      <c r="UZI194"/>
      <c r="UZJ194"/>
      <c r="UZK194"/>
      <c r="UZL194"/>
      <c r="UZM194"/>
      <c r="UZN194"/>
      <c r="UZO194"/>
      <c r="UZP194"/>
      <c r="UZQ194"/>
      <c r="UZR194"/>
      <c r="UZS194"/>
      <c r="UZT194"/>
      <c r="UZU194"/>
      <c r="UZV194"/>
      <c r="UZW194"/>
      <c r="UZX194"/>
      <c r="UZY194"/>
      <c r="UZZ194"/>
      <c r="VAA194"/>
      <c r="VAB194"/>
      <c r="VAC194"/>
      <c r="VAD194"/>
      <c r="VAE194"/>
      <c r="VAF194"/>
      <c r="VAG194"/>
      <c r="VAH194"/>
      <c r="VAI194"/>
      <c r="VAJ194"/>
      <c r="VAK194"/>
      <c r="VAL194"/>
      <c r="VAM194"/>
      <c r="VAN194"/>
      <c r="VAO194"/>
      <c r="VAP194"/>
      <c r="VAQ194"/>
      <c r="VAR194"/>
      <c r="VAS194"/>
      <c r="VAT194"/>
      <c r="VAU194"/>
      <c r="VAV194"/>
      <c r="VAW194"/>
      <c r="VAX194"/>
      <c r="VAY194"/>
      <c r="VAZ194"/>
      <c r="VBA194"/>
      <c r="VBB194"/>
      <c r="VBC194"/>
      <c r="VBD194"/>
      <c r="VBE194"/>
      <c r="VBF194"/>
      <c r="VBG194"/>
      <c r="VBH194"/>
      <c r="VBI194"/>
      <c r="VBJ194"/>
      <c r="VBK194"/>
      <c r="VBL194"/>
      <c r="VBM194"/>
      <c r="VBN194"/>
      <c r="VBO194"/>
      <c r="VBP194"/>
      <c r="VBQ194"/>
      <c r="VBR194"/>
      <c r="VBS194"/>
      <c r="VBT194"/>
      <c r="VBU194"/>
      <c r="VBV194"/>
      <c r="VBW194"/>
      <c r="VBX194"/>
      <c r="VBY194"/>
      <c r="VBZ194"/>
      <c r="VCA194"/>
      <c r="VCB194"/>
      <c r="VCC194"/>
      <c r="VCD194"/>
      <c r="VCE194"/>
      <c r="VCF194"/>
      <c r="VCG194"/>
      <c r="VCH194"/>
      <c r="VCI194"/>
      <c r="VCJ194"/>
      <c r="VCK194"/>
      <c r="VCL194"/>
      <c r="VCM194"/>
      <c r="VCN194"/>
      <c r="VCO194"/>
      <c r="VCP194"/>
      <c r="VCQ194"/>
      <c r="VCR194"/>
      <c r="VCS194"/>
      <c r="VCT194"/>
      <c r="VCU194"/>
      <c r="VCV194"/>
      <c r="VCW194"/>
      <c r="VCX194"/>
      <c r="VCY194"/>
      <c r="VCZ194"/>
      <c r="VDA194"/>
      <c r="VDB194"/>
      <c r="VDC194"/>
      <c r="VDD194"/>
      <c r="VDE194"/>
      <c r="VDF194"/>
      <c r="VDG194"/>
      <c r="VDH194"/>
      <c r="VDI194"/>
      <c r="VDJ194"/>
      <c r="VDK194"/>
      <c r="VDL194"/>
      <c r="VDM194"/>
      <c r="VDN194"/>
      <c r="VDO194"/>
      <c r="VDP194"/>
      <c r="VDQ194"/>
      <c r="VDR194"/>
      <c r="VDS194"/>
      <c r="VDT194"/>
      <c r="VDU194"/>
      <c r="VDV194"/>
      <c r="VDW194"/>
      <c r="VDX194"/>
      <c r="VDY194"/>
      <c r="VDZ194"/>
      <c r="VEA194"/>
      <c r="VEB194"/>
      <c r="VEC194"/>
      <c r="VED194"/>
      <c r="VEE194"/>
      <c r="VEF194"/>
      <c r="VEG194"/>
      <c r="VEH194"/>
      <c r="VEI194"/>
      <c r="VEJ194"/>
      <c r="VEK194"/>
      <c r="VEL194"/>
      <c r="VEM194"/>
      <c r="VEN194"/>
      <c r="VEO194"/>
      <c r="VEP194"/>
      <c r="VEQ194"/>
      <c r="VER194"/>
      <c r="VES194"/>
      <c r="VET194"/>
      <c r="VEU194"/>
      <c r="VEV194"/>
      <c r="VEW194"/>
      <c r="VEX194"/>
      <c r="VEY194"/>
      <c r="VEZ194"/>
      <c r="VFA194"/>
      <c r="VFB194"/>
      <c r="VFC194"/>
      <c r="VFD194"/>
      <c r="VFE194"/>
      <c r="VFF194"/>
      <c r="VFG194"/>
      <c r="VFH194"/>
      <c r="VFI194"/>
      <c r="VFJ194"/>
      <c r="VFK194"/>
      <c r="VFL194"/>
      <c r="VFM194"/>
      <c r="VFN194"/>
      <c r="VFO194"/>
      <c r="VFP194"/>
      <c r="VFQ194"/>
      <c r="VFR194"/>
      <c r="VFS194"/>
      <c r="VFT194"/>
      <c r="VFU194"/>
      <c r="VFV194"/>
      <c r="VFW194"/>
      <c r="VFX194"/>
      <c r="VFY194"/>
      <c r="VFZ194"/>
      <c r="VGA194"/>
      <c r="VGB194"/>
      <c r="VGC194"/>
      <c r="VGD194"/>
      <c r="VGE194"/>
      <c r="VGF194"/>
      <c r="VGG194"/>
      <c r="VGH194"/>
      <c r="VGI194"/>
      <c r="VGJ194"/>
      <c r="VGK194"/>
      <c r="VGL194"/>
      <c r="VGM194"/>
      <c r="VGN194"/>
      <c r="VGO194"/>
      <c r="VGP194"/>
      <c r="VGQ194"/>
      <c r="VGR194"/>
      <c r="VGS194"/>
      <c r="VGT194"/>
      <c r="VGU194"/>
      <c r="VGV194"/>
      <c r="VGW194"/>
      <c r="VGX194"/>
      <c r="VGY194"/>
      <c r="VGZ194"/>
      <c r="VHA194"/>
      <c r="VHB194"/>
      <c r="VHC194"/>
      <c r="VHD194"/>
      <c r="VHE194"/>
      <c r="VHF194"/>
      <c r="VHG194"/>
      <c r="VHH194"/>
      <c r="VHI194"/>
      <c r="VHJ194"/>
      <c r="VHK194"/>
      <c r="VHL194"/>
      <c r="VHM194"/>
      <c r="VHN194"/>
      <c r="VHO194"/>
      <c r="VHP194"/>
      <c r="VHQ194"/>
      <c r="VHR194"/>
      <c r="VHS194"/>
      <c r="VHT194"/>
      <c r="VHU194"/>
      <c r="VHV194"/>
      <c r="VHW194"/>
      <c r="VHX194"/>
      <c r="VHY194"/>
      <c r="VHZ194"/>
      <c r="VIA194"/>
      <c r="VIB194"/>
      <c r="VIC194"/>
      <c r="VID194"/>
      <c r="VIE194"/>
      <c r="VIF194"/>
      <c r="VIG194"/>
      <c r="VIH194"/>
      <c r="VII194"/>
      <c r="VIJ194"/>
      <c r="VIK194"/>
      <c r="VIL194"/>
      <c r="VIM194"/>
      <c r="VIN194"/>
      <c r="VIO194"/>
      <c r="VIP194"/>
      <c r="VIQ194"/>
      <c r="VIR194"/>
      <c r="VIS194"/>
      <c r="VIT194"/>
      <c r="VIU194"/>
      <c r="VIV194"/>
      <c r="VIW194"/>
      <c r="VIX194"/>
      <c r="VIY194"/>
      <c r="VIZ194"/>
      <c r="VJA194"/>
      <c r="VJB194"/>
      <c r="VJC194"/>
      <c r="VJD194"/>
      <c r="VJE194"/>
      <c r="VJF194"/>
      <c r="VJG194"/>
      <c r="VJH194"/>
      <c r="VJI194"/>
      <c r="VJJ194"/>
      <c r="VJK194"/>
      <c r="VJL194"/>
      <c r="VJM194"/>
      <c r="VJN194"/>
      <c r="VJO194"/>
      <c r="VJP194"/>
      <c r="VJQ194"/>
      <c r="VJR194"/>
      <c r="VJS194"/>
      <c r="VJT194"/>
      <c r="VJU194"/>
      <c r="VJV194"/>
      <c r="VJW194"/>
      <c r="VJX194"/>
      <c r="VJY194"/>
      <c r="VJZ194"/>
      <c r="VKA194"/>
      <c r="VKB194"/>
      <c r="VKC194"/>
      <c r="VKD194"/>
      <c r="VKE194"/>
      <c r="VKF194"/>
      <c r="VKG194"/>
      <c r="VKH194"/>
      <c r="VKI194"/>
      <c r="VKJ194"/>
      <c r="VKK194"/>
      <c r="VKL194"/>
      <c r="VKM194"/>
      <c r="VKN194"/>
      <c r="VKO194"/>
      <c r="VKP194"/>
      <c r="VKQ194"/>
      <c r="VKR194"/>
      <c r="VKS194"/>
      <c r="VKT194"/>
      <c r="VKU194"/>
      <c r="VKV194"/>
      <c r="VKW194"/>
      <c r="VKX194"/>
      <c r="VKY194"/>
      <c r="VKZ194"/>
      <c r="VLA194"/>
      <c r="VLB194"/>
      <c r="VLC194"/>
      <c r="VLD194"/>
      <c r="VLE194"/>
      <c r="VLF194"/>
      <c r="VLG194"/>
      <c r="VLH194"/>
      <c r="VLI194"/>
      <c r="VLJ194"/>
      <c r="VLK194"/>
      <c r="VLL194"/>
      <c r="VLM194"/>
      <c r="VLN194"/>
      <c r="VLO194"/>
      <c r="VLP194"/>
      <c r="VLQ194"/>
      <c r="VLR194"/>
      <c r="VLS194"/>
      <c r="VLT194"/>
      <c r="VLU194"/>
      <c r="VLV194"/>
      <c r="VLW194"/>
      <c r="VLX194"/>
      <c r="VLY194"/>
      <c r="VLZ194"/>
      <c r="VMA194"/>
      <c r="VMB194"/>
      <c r="VMC194"/>
      <c r="VMD194"/>
      <c r="VME194"/>
      <c r="VMF194"/>
      <c r="VMG194"/>
      <c r="VMH194"/>
      <c r="VMI194"/>
      <c r="VMJ194"/>
      <c r="VMK194"/>
      <c r="VML194"/>
      <c r="VMM194"/>
      <c r="VMN194"/>
      <c r="VMO194"/>
      <c r="VMP194"/>
      <c r="VMQ194"/>
      <c r="VMR194"/>
      <c r="VMS194"/>
      <c r="VMT194"/>
      <c r="VMU194"/>
      <c r="VMV194"/>
      <c r="VMW194"/>
      <c r="VMX194"/>
      <c r="VMY194"/>
      <c r="VMZ194"/>
      <c r="VNA194"/>
      <c r="VNB194"/>
      <c r="VNC194"/>
      <c r="VND194"/>
      <c r="VNE194"/>
      <c r="VNF194"/>
      <c r="VNG194"/>
      <c r="VNH194"/>
      <c r="VNI194"/>
      <c r="VNJ194"/>
      <c r="VNK194"/>
      <c r="VNL194"/>
      <c r="VNM194"/>
      <c r="VNN194"/>
      <c r="VNO194"/>
      <c r="VNP194"/>
      <c r="VNQ194"/>
      <c r="VNR194"/>
      <c r="VNS194"/>
      <c r="VNT194"/>
      <c r="VNU194"/>
      <c r="VNV194"/>
      <c r="VNW194"/>
      <c r="VNX194"/>
      <c r="VNY194"/>
      <c r="VNZ194"/>
      <c r="VOA194"/>
      <c r="VOB194"/>
      <c r="VOC194"/>
      <c r="VOD194"/>
      <c r="VOE194"/>
      <c r="VOF194"/>
      <c r="VOG194"/>
      <c r="VOH194"/>
      <c r="VOI194"/>
      <c r="VOJ194"/>
      <c r="VOK194"/>
      <c r="VOL194"/>
      <c r="VOM194"/>
      <c r="VON194"/>
      <c r="VOO194"/>
      <c r="VOP194"/>
      <c r="VOQ194"/>
      <c r="VOR194"/>
      <c r="VOS194"/>
      <c r="VOT194"/>
      <c r="VOU194"/>
      <c r="VOV194"/>
      <c r="VOW194"/>
      <c r="VOX194"/>
      <c r="VOY194"/>
      <c r="VOZ194"/>
      <c r="VPA194"/>
      <c r="VPB194"/>
      <c r="VPC194"/>
      <c r="VPD194"/>
      <c r="VPE194"/>
      <c r="VPF194"/>
      <c r="VPG194"/>
      <c r="VPH194"/>
      <c r="VPI194"/>
      <c r="VPJ194"/>
      <c r="VPK194"/>
      <c r="VPL194"/>
      <c r="VPM194"/>
      <c r="VPN194"/>
      <c r="VPO194"/>
      <c r="VPP194"/>
      <c r="VPQ194"/>
      <c r="VPR194"/>
      <c r="VPS194"/>
      <c r="VPT194"/>
      <c r="VPU194"/>
      <c r="VPV194"/>
      <c r="VPW194"/>
      <c r="VPX194"/>
      <c r="VPY194"/>
      <c r="VPZ194"/>
      <c r="VQA194"/>
      <c r="VQB194"/>
      <c r="VQC194"/>
      <c r="VQD194"/>
      <c r="VQE194"/>
      <c r="VQF194"/>
      <c r="VQG194"/>
      <c r="VQH194"/>
      <c r="VQI194"/>
      <c r="VQJ194"/>
      <c r="VQK194"/>
      <c r="VQL194"/>
      <c r="VQM194"/>
      <c r="VQN194"/>
      <c r="VQO194"/>
      <c r="VQP194"/>
      <c r="VQQ194"/>
      <c r="VQR194"/>
      <c r="VQS194"/>
      <c r="VQT194"/>
      <c r="VQU194"/>
      <c r="VQV194"/>
      <c r="VQW194"/>
      <c r="VQX194"/>
      <c r="VQY194"/>
      <c r="VQZ194"/>
      <c r="VRA194"/>
      <c r="VRB194"/>
      <c r="VRC194"/>
      <c r="VRD194"/>
      <c r="VRE194"/>
      <c r="VRF194"/>
      <c r="VRG194"/>
      <c r="VRH194"/>
      <c r="VRI194"/>
      <c r="VRJ194"/>
      <c r="VRK194"/>
      <c r="VRL194"/>
      <c r="VRM194"/>
      <c r="VRN194"/>
      <c r="VRO194"/>
      <c r="VRP194"/>
      <c r="VRQ194"/>
      <c r="VRR194"/>
      <c r="VRS194"/>
      <c r="VRT194"/>
      <c r="VRU194"/>
      <c r="VRV194"/>
      <c r="VRW194"/>
      <c r="VRX194"/>
      <c r="VRY194"/>
      <c r="VRZ194"/>
      <c r="VSA194"/>
      <c r="VSB194"/>
      <c r="VSC194"/>
      <c r="VSD194"/>
      <c r="VSE194"/>
      <c r="VSF194"/>
      <c r="VSG194"/>
      <c r="VSH194"/>
      <c r="VSI194"/>
      <c r="VSJ194"/>
      <c r="VSK194"/>
      <c r="VSL194"/>
      <c r="VSM194"/>
      <c r="VSN194"/>
      <c r="VSO194"/>
      <c r="VSP194"/>
      <c r="VSQ194"/>
      <c r="VSR194"/>
      <c r="VSS194"/>
      <c r="VST194"/>
      <c r="VSU194"/>
      <c r="VSV194"/>
      <c r="VSW194"/>
      <c r="VSX194"/>
      <c r="VSY194"/>
      <c r="VSZ194"/>
      <c r="VTA194"/>
      <c r="VTB194"/>
      <c r="VTC194"/>
      <c r="VTD194"/>
      <c r="VTE194"/>
      <c r="VTF194"/>
      <c r="VTG194"/>
      <c r="VTH194"/>
      <c r="VTI194"/>
      <c r="VTJ194"/>
      <c r="VTK194"/>
      <c r="VTL194"/>
      <c r="VTM194"/>
      <c r="VTN194"/>
      <c r="VTO194"/>
      <c r="VTP194"/>
      <c r="VTQ194"/>
      <c r="VTR194"/>
      <c r="VTS194"/>
      <c r="VTT194"/>
      <c r="VTU194"/>
      <c r="VTV194"/>
      <c r="VTW194"/>
      <c r="VTX194"/>
      <c r="VTY194"/>
      <c r="VTZ194"/>
      <c r="VUA194"/>
      <c r="VUB194"/>
      <c r="VUC194"/>
      <c r="VUD194"/>
      <c r="VUE194"/>
      <c r="VUF194"/>
      <c r="VUG194"/>
      <c r="VUH194"/>
      <c r="VUI194"/>
      <c r="VUJ194"/>
      <c r="VUK194"/>
      <c r="VUL194"/>
      <c r="VUM194"/>
      <c r="VUN194"/>
      <c r="VUO194"/>
      <c r="VUP194"/>
      <c r="VUQ194"/>
      <c r="VUR194"/>
      <c r="VUS194"/>
      <c r="VUT194"/>
      <c r="VUU194"/>
      <c r="VUV194"/>
      <c r="VUW194"/>
      <c r="VUX194"/>
      <c r="VUY194"/>
      <c r="VUZ194"/>
      <c r="VVA194"/>
      <c r="VVB194"/>
      <c r="VVC194"/>
      <c r="VVD194"/>
      <c r="VVE194"/>
      <c r="VVF194"/>
      <c r="VVG194"/>
      <c r="VVH194"/>
      <c r="VVI194"/>
      <c r="VVJ194"/>
      <c r="VVK194"/>
      <c r="VVL194"/>
      <c r="VVM194"/>
      <c r="VVN194"/>
      <c r="VVO194"/>
      <c r="VVP194"/>
      <c r="VVQ194"/>
      <c r="VVR194"/>
      <c r="VVS194"/>
      <c r="VVT194"/>
      <c r="VVU194"/>
      <c r="VVV194"/>
      <c r="VVW194"/>
      <c r="VVX194"/>
      <c r="VVY194"/>
      <c r="VVZ194"/>
      <c r="VWA194"/>
      <c r="VWB194"/>
      <c r="VWC194"/>
      <c r="VWD194"/>
      <c r="VWE194"/>
      <c r="VWF194"/>
      <c r="VWG194"/>
      <c r="VWH194"/>
      <c r="VWI194"/>
      <c r="VWJ194"/>
      <c r="VWK194"/>
      <c r="VWL194"/>
      <c r="VWM194"/>
      <c r="VWN194"/>
      <c r="VWO194"/>
      <c r="VWP194"/>
      <c r="VWQ194"/>
      <c r="VWR194"/>
      <c r="VWS194"/>
      <c r="VWT194"/>
      <c r="VWU194"/>
      <c r="VWV194"/>
      <c r="VWW194"/>
      <c r="VWX194"/>
      <c r="VWY194"/>
      <c r="VWZ194"/>
      <c r="VXA194"/>
      <c r="VXB194"/>
      <c r="VXC194"/>
      <c r="VXD194"/>
      <c r="VXE194"/>
      <c r="VXF194"/>
      <c r="VXG194"/>
      <c r="VXH194"/>
      <c r="VXI194"/>
      <c r="VXJ194"/>
      <c r="VXK194"/>
      <c r="VXL194"/>
      <c r="VXM194"/>
      <c r="VXN194"/>
      <c r="VXO194"/>
      <c r="VXP194"/>
      <c r="VXQ194"/>
      <c r="VXR194"/>
      <c r="VXS194"/>
      <c r="VXT194"/>
      <c r="VXU194"/>
      <c r="VXV194"/>
      <c r="VXW194"/>
      <c r="VXX194"/>
      <c r="VXY194"/>
      <c r="VXZ194"/>
      <c r="VYA194"/>
      <c r="VYB194"/>
      <c r="VYC194"/>
      <c r="VYD194"/>
      <c r="VYE194"/>
      <c r="VYF194"/>
      <c r="VYG194"/>
      <c r="VYH194"/>
      <c r="VYI194"/>
      <c r="VYJ194"/>
      <c r="VYK194"/>
      <c r="VYL194"/>
      <c r="VYM194"/>
      <c r="VYN194"/>
      <c r="VYO194"/>
      <c r="VYP194"/>
      <c r="VYQ194"/>
      <c r="VYR194"/>
      <c r="VYS194"/>
      <c r="VYT194"/>
      <c r="VYU194"/>
      <c r="VYV194"/>
      <c r="VYW194"/>
      <c r="VYX194"/>
      <c r="VYY194"/>
      <c r="VYZ194"/>
      <c r="VZA194"/>
      <c r="VZB194"/>
      <c r="VZC194"/>
      <c r="VZD194"/>
      <c r="VZE194"/>
      <c r="VZF194"/>
      <c r="VZG194"/>
      <c r="VZH194"/>
      <c r="VZI194"/>
      <c r="VZJ194"/>
      <c r="VZK194"/>
      <c r="VZL194"/>
      <c r="VZM194"/>
      <c r="VZN194"/>
      <c r="VZO194"/>
      <c r="VZP194"/>
      <c r="VZQ194"/>
      <c r="VZR194"/>
      <c r="VZS194"/>
      <c r="VZT194"/>
      <c r="VZU194"/>
      <c r="VZV194"/>
      <c r="VZW194"/>
      <c r="VZX194"/>
      <c r="VZY194"/>
      <c r="VZZ194"/>
      <c r="WAA194"/>
      <c r="WAB194"/>
      <c r="WAC194"/>
      <c r="WAD194"/>
      <c r="WAE194"/>
      <c r="WAF194"/>
      <c r="WAG194"/>
      <c r="WAH194"/>
      <c r="WAI194"/>
      <c r="WAJ194"/>
      <c r="WAK194"/>
      <c r="WAL194"/>
      <c r="WAM194"/>
      <c r="WAN194"/>
      <c r="WAO194"/>
      <c r="WAP194"/>
      <c r="WAQ194"/>
      <c r="WAR194"/>
      <c r="WAS194"/>
      <c r="WAT194"/>
      <c r="WAU194"/>
      <c r="WAV194"/>
      <c r="WAW194"/>
      <c r="WAX194"/>
      <c r="WAY194"/>
      <c r="WAZ194"/>
      <c r="WBA194"/>
      <c r="WBB194"/>
      <c r="WBC194"/>
      <c r="WBD194"/>
      <c r="WBE194"/>
      <c r="WBF194"/>
      <c r="WBG194"/>
      <c r="WBH194"/>
      <c r="WBI194"/>
      <c r="WBJ194"/>
      <c r="WBK194"/>
      <c r="WBL194"/>
      <c r="WBM194"/>
      <c r="WBN194"/>
      <c r="WBO194"/>
      <c r="WBP194"/>
      <c r="WBQ194"/>
      <c r="WBR194"/>
      <c r="WBS194"/>
      <c r="WBT194"/>
      <c r="WBU194"/>
      <c r="WBV194"/>
      <c r="WBW194"/>
      <c r="WBX194"/>
      <c r="WBY194"/>
      <c r="WBZ194"/>
      <c r="WCA194"/>
      <c r="WCB194"/>
      <c r="WCC194"/>
      <c r="WCD194"/>
      <c r="WCE194"/>
      <c r="WCF194"/>
      <c r="WCG194"/>
      <c r="WCH194"/>
      <c r="WCI194"/>
      <c r="WCJ194"/>
      <c r="WCK194"/>
      <c r="WCL194"/>
      <c r="WCM194"/>
      <c r="WCN194"/>
      <c r="WCO194"/>
      <c r="WCP194"/>
      <c r="WCQ194"/>
      <c r="WCR194"/>
      <c r="WCS194"/>
      <c r="WCT194"/>
      <c r="WCU194"/>
      <c r="WCV194"/>
      <c r="WCW194"/>
      <c r="WCX194"/>
      <c r="WCY194"/>
      <c r="WCZ194"/>
      <c r="WDA194"/>
      <c r="WDB194"/>
      <c r="WDC194"/>
      <c r="WDD194"/>
      <c r="WDE194"/>
      <c r="WDF194"/>
      <c r="WDG194"/>
      <c r="WDH194"/>
      <c r="WDI194"/>
      <c r="WDJ194"/>
      <c r="WDK194"/>
      <c r="WDL194"/>
      <c r="WDM194"/>
      <c r="WDN194"/>
      <c r="WDO194"/>
      <c r="WDP194"/>
      <c r="WDQ194"/>
      <c r="WDR194"/>
      <c r="WDS194"/>
      <c r="WDT194"/>
      <c r="WDU194"/>
      <c r="WDV194"/>
      <c r="WDW194"/>
      <c r="WDX194"/>
      <c r="WDY194"/>
      <c r="WDZ194"/>
      <c r="WEA194"/>
      <c r="WEB194"/>
      <c r="WEC194"/>
      <c r="WED194"/>
      <c r="WEE194"/>
      <c r="WEF194"/>
      <c r="WEG194"/>
      <c r="WEH194"/>
      <c r="WEI194"/>
      <c r="WEJ194"/>
      <c r="WEK194"/>
      <c r="WEL194"/>
      <c r="WEM194"/>
      <c r="WEN194"/>
      <c r="WEO194"/>
      <c r="WEP194"/>
      <c r="WEQ194"/>
      <c r="WER194"/>
      <c r="WES194"/>
      <c r="WET194"/>
      <c r="WEU194"/>
      <c r="WEV194"/>
      <c r="WEW194"/>
      <c r="WEX194"/>
      <c r="WEY194"/>
      <c r="WEZ194"/>
      <c r="WFA194"/>
      <c r="WFB194"/>
      <c r="WFC194"/>
      <c r="WFD194"/>
      <c r="WFE194"/>
      <c r="WFF194"/>
      <c r="WFG194"/>
      <c r="WFH194"/>
      <c r="WFI194"/>
      <c r="WFJ194"/>
      <c r="WFK194"/>
      <c r="WFL194"/>
      <c r="WFM194"/>
      <c r="WFN194"/>
      <c r="WFO194"/>
      <c r="WFP194"/>
      <c r="WFQ194"/>
      <c r="WFR194"/>
      <c r="WFS194"/>
      <c r="WFT194"/>
      <c r="WFU194"/>
      <c r="WFV194"/>
      <c r="WFW194"/>
      <c r="WFX194"/>
      <c r="WFY194"/>
      <c r="WFZ194"/>
      <c r="WGA194"/>
      <c r="WGB194"/>
      <c r="WGC194"/>
      <c r="WGD194"/>
      <c r="WGE194"/>
      <c r="WGF194"/>
      <c r="WGG194"/>
      <c r="WGH194"/>
      <c r="WGI194"/>
      <c r="WGJ194"/>
      <c r="WGK194"/>
      <c r="WGL194"/>
      <c r="WGM194"/>
      <c r="WGN194"/>
      <c r="WGO194"/>
      <c r="WGP194"/>
      <c r="WGQ194"/>
      <c r="WGR194"/>
      <c r="WGS194"/>
      <c r="WGT194"/>
      <c r="WGU194"/>
      <c r="WGV194"/>
      <c r="WGW194"/>
      <c r="WGX194"/>
      <c r="WGY194"/>
      <c r="WGZ194"/>
      <c r="WHA194"/>
      <c r="WHB194"/>
      <c r="WHC194"/>
      <c r="WHD194"/>
      <c r="WHE194"/>
      <c r="WHF194"/>
      <c r="WHG194"/>
      <c r="WHH194"/>
      <c r="WHI194"/>
      <c r="WHJ194"/>
      <c r="WHK194"/>
      <c r="WHL194"/>
      <c r="WHM194"/>
      <c r="WHN194"/>
      <c r="WHO194"/>
      <c r="WHP194"/>
      <c r="WHQ194"/>
      <c r="WHR194"/>
      <c r="WHS194"/>
      <c r="WHT194"/>
      <c r="WHU194"/>
      <c r="WHV194"/>
      <c r="WHW194"/>
      <c r="WHX194"/>
      <c r="WHY194"/>
      <c r="WHZ194"/>
      <c r="WIA194"/>
      <c r="WIB194"/>
      <c r="WIC194"/>
      <c r="WID194"/>
      <c r="WIE194"/>
      <c r="WIF194"/>
      <c r="WIG194"/>
      <c r="WIH194"/>
      <c r="WII194"/>
      <c r="WIJ194"/>
      <c r="WIK194"/>
      <c r="WIL194"/>
      <c r="WIM194"/>
      <c r="WIN194"/>
      <c r="WIO194"/>
      <c r="WIP194"/>
      <c r="WIQ194"/>
      <c r="WIR194"/>
      <c r="WIS194"/>
      <c r="WIT194"/>
      <c r="WIU194"/>
      <c r="WIV194"/>
      <c r="WIW194"/>
      <c r="WIX194"/>
      <c r="WIY194"/>
      <c r="WIZ194"/>
      <c r="WJA194"/>
      <c r="WJB194"/>
      <c r="WJC194"/>
      <c r="WJD194"/>
      <c r="WJE194"/>
      <c r="WJF194"/>
      <c r="WJG194"/>
      <c r="WJH194"/>
      <c r="WJI194"/>
      <c r="WJJ194"/>
      <c r="WJK194"/>
      <c r="WJL194"/>
      <c r="WJM194"/>
      <c r="WJN194"/>
      <c r="WJO194"/>
      <c r="WJP194"/>
      <c r="WJQ194"/>
      <c r="WJR194"/>
      <c r="WJS194"/>
      <c r="WJT194"/>
      <c r="WJU194"/>
      <c r="WJV194"/>
      <c r="WJW194"/>
      <c r="WJX194"/>
      <c r="WJY194"/>
      <c r="WJZ194"/>
      <c r="WKA194"/>
      <c r="WKB194"/>
      <c r="WKC194"/>
      <c r="WKD194"/>
      <c r="WKE194"/>
      <c r="WKF194"/>
      <c r="WKG194"/>
      <c r="WKH194"/>
      <c r="WKI194"/>
      <c r="WKJ194"/>
      <c r="WKK194"/>
      <c r="WKL194"/>
      <c r="WKM194"/>
      <c r="WKN194"/>
      <c r="WKO194"/>
      <c r="WKP194"/>
      <c r="WKQ194"/>
      <c r="WKR194"/>
      <c r="WKS194"/>
      <c r="WKT194"/>
      <c r="WKU194"/>
      <c r="WKV194"/>
      <c r="WKW194"/>
      <c r="WKX194"/>
      <c r="WKY194"/>
      <c r="WKZ194"/>
      <c r="WLA194"/>
      <c r="WLB194"/>
      <c r="WLC194"/>
      <c r="WLD194"/>
      <c r="WLE194"/>
      <c r="WLF194"/>
      <c r="WLG194"/>
      <c r="WLH194"/>
      <c r="WLI194"/>
      <c r="WLJ194"/>
      <c r="WLK194"/>
      <c r="WLL194"/>
      <c r="WLM194"/>
      <c r="WLN194"/>
      <c r="WLO194"/>
      <c r="WLP194"/>
      <c r="WLQ194"/>
      <c r="WLR194"/>
      <c r="WLS194"/>
      <c r="WLT194"/>
      <c r="WLU194"/>
      <c r="WLV194"/>
      <c r="WLW194"/>
      <c r="WLX194"/>
      <c r="WLY194"/>
      <c r="WLZ194"/>
      <c r="WMA194"/>
      <c r="WMB194"/>
      <c r="WMC194"/>
      <c r="WMD194"/>
      <c r="WME194"/>
      <c r="WMF194"/>
      <c r="WMG194"/>
      <c r="WMH194"/>
      <c r="WMI194"/>
      <c r="WMJ194"/>
      <c r="WMK194"/>
      <c r="WML194"/>
      <c r="WMM194"/>
      <c r="WMN194"/>
      <c r="WMO194"/>
      <c r="WMP194"/>
      <c r="WMQ194"/>
      <c r="WMR194"/>
      <c r="WMS194"/>
      <c r="WMT194"/>
      <c r="WMU194"/>
      <c r="WMV194"/>
      <c r="WMW194"/>
      <c r="WMX194"/>
      <c r="WMY194"/>
      <c r="WMZ194"/>
      <c r="WNA194"/>
      <c r="WNB194"/>
      <c r="WNC194"/>
      <c r="WND194"/>
      <c r="WNE194"/>
      <c r="WNF194"/>
      <c r="WNG194"/>
      <c r="WNH194"/>
      <c r="WNI194"/>
      <c r="WNJ194"/>
      <c r="WNK194"/>
      <c r="WNL194"/>
      <c r="WNM194"/>
      <c r="WNN194"/>
      <c r="WNO194"/>
      <c r="WNP194"/>
      <c r="WNQ194"/>
      <c r="WNR194"/>
      <c r="WNS194"/>
      <c r="WNT194"/>
      <c r="WNU194"/>
      <c r="WNV194"/>
      <c r="WNW194"/>
      <c r="WNX194"/>
      <c r="WNY194"/>
      <c r="WNZ194"/>
      <c r="WOA194"/>
      <c r="WOB194"/>
      <c r="WOC194"/>
      <c r="WOD194"/>
      <c r="WOE194"/>
      <c r="WOF194"/>
      <c r="WOG194"/>
      <c r="WOH194"/>
      <c r="WOI194"/>
      <c r="WOJ194"/>
      <c r="WOK194"/>
      <c r="WOL194"/>
      <c r="WOM194"/>
      <c r="WON194"/>
      <c r="WOO194"/>
      <c r="WOP194"/>
      <c r="WOQ194"/>
      <c r="WOR194"/>
      <c r="WOS194"/>
      <c r="WOT194"/>
      <c r="WOU194"/>
      <c r="WOV194"/>
      <c r="WOW194"/>
      <c r="WOX194"/>
      <c r="WOY194"/>
      <c r="WOZ194"/>
      <c r="WPA194"/>
      <c r="WPB194"/>
      <c r="WPC194"/>
      <c r="WPD194"/>
      <c r="WPE194"/>
      <c r="WPF194"/>
      <c r="WPG194"/>
      <c r="WPH194"/>
      <c r="WPI194"/>
      <c r="WPJ194"/>
      <c r="WPK194"/>
      <c r="WPL194"/>
      <c r="WPM194"/>
      <c r="WPN194"/>
      <c r="WPO194"/>
      <c r="WPP194"/>
      <c r="WPQ194"/>
      <c r="WPR194"/>
      <c r="WPS194"/>
      <c r="WPT194"/>
      <c r="WPU194"/>
      <c r="WPV194"/>
      <c r="WPW194"/>
      <c r="WPX194"/>
      <c r="WPY194"/>
      <c r="WPZ194"/>
      <c r="WQA194"/>
      <c r="WQB194"/>
      <c r="WQC194"/>
      <c r="WQD194"/>
      <c r="WQE194"/>
      <c r="WQF194"/>
      <c r="WQG194"/>
      <c r="WQH194"/>
      <c r="WQI194"/>
      <c r="WQJ194"/>
      <c r="WQK194"/>
      <c r="WQL194"/>
      <c r="WQM194"/>
      <c r="WQN194"/>
      <c r="WQO194"/>
      <c r="WQP194"/>
      <c r="WQQ194"/>
      <c r="WQR194"/>
      <c r="WQS194"/>
      <c r="WQT194"/>
      <c r="WQU194"/>
      <c r="WQV194"/>
      <c r="WQW194"/>
      <c r="WQX194"/>
      <c r="WQY194"/>
      <c r="WQZ194"/>
      <c r="WRA194"/>
      <c r="WRB194"/>
      <c r="WRC194"/>
      <c r="WRD194"/>
      <c r="WRE194"/>
      <c r="WRF194"/>
      <c r="WRG194"/>
      <c r="WRH194"/>
      <c r="WRI194"/>
      <c r="WRJ194"/>
      <c r="WRK194"/>
      <c r="WRL194"/>
      <c r="WRM194"/>
      <c r="WRN194"/>
      <c r="WRO194"/>
      <c r="WRP194"/>
      <c r="WRQ194"/>
      <c r="WRR194"/>
      <c r="WRS194"/>
      <c r="WRT194"/>
      <c r="WRU194"/>
      <c r="WRV194"/>
      <c r="WRW194"/>
      <c r="WRX194"/>
      <c r="WRY194"/>
      <c r="WRZ194"/>
      <c r="WSA194"/>
      <c r="WSB194"/>
      <c r="WSC194"/>
      <c r="WSD194"/>
      <c r="WSE194"/>
      <c r="WSF194"/>
      <c r="WSG194"/>
      <c r="WSH194"/>
      <c r="WSI194"/>
      <c r="WSJ194"/>
      <c r="WSK194"/>
      <c r="WSL194"/>
      <c r="WSM194"/>
      <c r="WSN194"/>
      <c r="WSO194"/>
      <c r="WSP194"/>
      <c r="WSQ194"/>
      <c r="WSR194"/>
      <c r="WSS194"/>
      <c r="WST194"/>
      <c r="WSU194"/>
      <c r="WSV194"/>
      <c r="WSW194"/>
      <c r="WSX194"/>
      <c r="WSY194"/>
      <c r="WSZ194"/>
      <c r="WTA194"/>
      <c r="WTB194"/>
      <c r="WTC194"/>
      <c r="WTD194"/>
      <c r="WTE194"/>
      <c r="WTF194"/>
      <c r="WTG194"/>
      <c r="WTH194"/>
      <c r="WTI194"/>
      <c r="WTJ194"/>
      <c r="WTK194"/>
      <c r="WTL194"/>
      <c r="WTM194"/>
      <c r="WTN194"/>
      <c r="WTO194"/>
      <c r="WTP194"/>
      <c r="WTQ194"/>
      <c r="WTR194"/>
      <c r="WTS194"/>
      <c r="WTT194"/>
      <c r="WTU194"/>
      <c r="WTV194"/>
      <c r="WTW194"/>
      <c r="WTX194"/>
      <c r="WTY194"/>
      <c r="WTZ194"/>
      <c r="WUA194"/>
      <c r="WUB194"/>
      <c r="WUC194"/>
      <c r="WUD194"/>
      <c r="WUE194"/>
      <c r="WUF194"/>
      <c r="WUG194"/>
      <c r="WUH194"/>
      <c r="WUI194"/>
      <c r="WUJ194"/>
      <c r="WUK194"/>
      <c r="WUL194"/>
      <c r="WUM194"/>
      <c r="WUN194"/>
      <c r="WUO194"/>
      <c r="WUP194"/>
      <c r="WUQ194"/>
      <c r="WUR194"/>
      <c r="WUS194"/>
      <c r="WUT194"/>
      <c r="WUU194"/>
      <c r="WUV194"/>
      <c r="WUW194"/>
      <c r="WUX194"/>
      <c r="WUY194"/>
      <c r="WUZ194"/>
      <c r="WVA194"/>
      <c r="WVB194"/>
      <c r="WVC194"/>
      <c r="WVD194"/>
      <c r="WVE194"/>
      <c r="WVF194"/>
      <c r="WVG194"/>
      <c r="WVH194"/>
      <c r="WVI194"/>
      <c r="WVJ194"/>
      <c r="WVK194"/>
      <c r="WVL194"/>
      <c r="WVM194"/>
      <c r="WVN194"/>
      <c r="WVO194"/>
      <c r="WVP194"/>
      <c r="WVQ194"/>
      <c r="WVR194"/>
      <c r="WVS194"/>
      <c r="WVT194"/>
      <c r="WVU194"/>
      <c r="WVV194"/>
      <c r="WVW194"/>
      <c r="WVX194"/>
      <c r="WVY194"/>
      <c r="WVZ194"/>
      <c r="WWA194"/>
      <c r="WWB194"/>
      <c r="WWC194"/>
      <c r="WWD194"/>
      <c r="WWE194"/>
      <c r="WWF194"/>
      <c r="WWG194"/>
      <c r="WWH194"/>
      <c r="WWI194"/>
      <c r="WWJ194"/>
      <c r="WWK194"/>
      <c r="WWL194"/>
      <c r="WWM194"/>
      <c r="WWN194"/>
      <c r="WWO194"/>
      <c r="WWP194"/>
      <c r="WWQ194"/>
      <c r="WWR194"/>
      <c r="WWS194"/>
      <c r="WWT194"/>
      <c r="WWU194"/>
      <c r="WWV194"/>
      <c r="WWW194"/>
      <c r="WWX194"/>
      <c r="WWY194"/>
      <c r="WWZ194"/>
      <c r="WXA194"/>
      <c r="WXB194"/>
      <c r="WXC194"/>
      <c r="WXD194"/>
      <c r="WXE194"/>
      <c r="WXF194"/>
      <c r="WXG194"/>
      <c r="WXH194"/>
      <c r="WXI194"/>
      <c r="WXJ194"/>
      <c r="WXK194"/>
      <c r="WXL194"/>
      <c r="WXM194"/>
      <c r="WXN194"/>
      <c r="WXO194"/>
      <c r="WXP194"/>
      <c r="WXQ194"/>
      <c r="WXR194"/>
      <c r="WXS194"/>
      <c r="WXT194"/>
      <c r="WXU194"/>
      <c r="WXV194"/>
      <c r="WXW194"/>
      <c r="WXX194"/>
      <c r="WXY194"/>
      <c r="WXZ194"/>
      <c r="WYA194"/>
      <c r="WYB194"/>
      <c r="WYC194"/>
      <c r="WYD194"/>
      <c r="WYE194"/>
      <c r="WYF194"/>
      <c r="WYG194"/>
      <c r="WYH194"/>
      <c r="WYI194"/>
      <c r="WYJ194"/>
      <c r="WYK194"/>
      <c r="WYL194"/>
      <c r="WYM194"/>
      <c r="WYN194"/>
      <c r="WYO194"/>
      <c r="WYP194"/>
      <c r="WYQ194"/>
      <c r="WYR194"/>
      <c r="WYS194"/>
      <c r="WYT194"/>
      <c r="WYU194"/>
      <c r="WYV194"/>
      <c r="WYW194"/>
      <c r="WYX194"/>
      <c r="WYY194"/>
      <c r="WYZ194"/>
      <c r="WZA194"/>
      <c r="WZB194"/>
      <c r="WZC194"/>
      <c r="WZD194"/>
      <c r="WZE194"/>
      <c r="WZF194"/>
      <c r="WZG194"/>
      <c r="WZH194"/>
      <c r="WZI194"/>
      <c r="WZJ194"/>
      <c r="WZK194"/>
      <c r="WZL194"/>
      <c r="WZM194"/>
      <c r="WZN194"/>
      <c r="WZO194"/>
      <c r="WZP194"/>
      <c r="WZQ194"/>
      <c r="WZR194"/>
      <c r="WZS194"/>
      <c r="WZT194"/>
      <c r="WZU194"/>
      <c r="WZV194"/>
      <c r="WZW194"/>
      <c r="WZX194"/>
      <c r="WZY194"/>
      <c r="WZZ194"/>
      <c r="XAA194"/>
      <c r="XAB194"/>
      <c r="XAC194"/>
      <c r="XAD194"/>
      <c r="XAE194"/>
      <c r="XAF194"/>
      <c r="XAG194"/>
      <c r="XAH194"/>
      <c r="XAI194"/>
      <c r="XAJ194"/>
      <c r="XAK194"/>
      <c r="XAL194"/>
      <c r="XAM194"/>
      <c r="XAN194"/>
      <c r="XAO194"/>
      <c r="XAP194"/>
      <c r="XAQ194"/>
      <c r="XAR194"/>
      <c r="XAS194"/>
      <c r="XAT194"/>
      <c r="XAU194"/>
      <c r="XAV194"/>
      <c r="XAW194"/>
      <c r="XAX194"/>
      <c r="XAY194"/>
      <c r="XAZ194"/>
      <c r="XBA194"/>
      <c r="XBB194"/>
      <c r="XBC194"/>
      <c r="XBD194"/>
      <c r="XBE194"/>
      <c r="XBF194"/>
      <c r="XBG194"/>
      <c r="XBH194"/>
      <c r="XBI194"/>
      <c r="XBJ194"/>
      <c r="XBK194"/>
      <c r="XBL194"/>
      <c r="XBM194"/>
      <c r="XBN194"/>
      <c r="XBO194"/>
      <c r="XBP194"/>
      <c r="XBQ194"/>
      <c r="XBR194"/>
      <c r="XBS194"/>
      <c r="XBT194"/>
      <c r="XBU194"/>
      <c r="XBV194"/>
      <c r="XBW194"/>
      <c r="XBX194"/>
      <c r="XBY194"/>
      <c r="XBZ194"/>
      <c r="XCA194"/>
      <c r="XCB194"/>
      <c r="XCC194"/>
      <c r="XCD194"/>
      <c r="XCE194"/>
      <c r="XCF194"/>
      <c r="XCG194"/>
      <c r="XCH194"/>
      <c r="XCI194"/>
      <c r="XCJ194"/>
      <c r="XCK194"/>
      <c r="XCL194"/>
      <c r="XCM194"/>
      <c r="XCN194"/>
      <c r="XCO194"/>
      <c r="XCP194"/>
      <c r="XCQ194"/>
      <c r="XCR194"/>
      <c r="XCS194"/>
      <c r="XCT194"/>
      <c r="XCU194"/>
      <c r="XCV194"/>
      <c r="XCW194"/>
      <c r="XCX194"/>
      <c r="XCY194"/>
      <c r="XCZ194"/>
      <c r="XDA194"/>
      <c r="XDB194"/>
      <c r="XDC194"/>
      <c r="XDD194"/>
      <c r="XDE194"/>
      <c r="XDF194"/>
      <c r="XDG194"/>
      <c r="XDH194"/>
      <c r="XDI194"/>
      <c r="XDJ194"/>
      <c r="XDK194"/>
      <c r="XDL194"/>
      <c r="XDM194"/>
      <c r="XDN194"/>
      <c r="XDO194"/>
      <c r="XDP194"/>
      <c r="XDQ194"/>
      <c r="XDR194"/>
      <c r="XDS194"/>
      <c r="XDT194"/>
      <c r="XDU194"/>
      <c r="XDV194"/>
      <c r="XDW194"/>
      <c r="XDX194"/>
      <c r="XDY194"/>
      <c r="XDZ194"/>
      <c r="XEA194"/>
      <c r="XEB194"/>
      <c r="XEC194"/>
      <c r="XED194"/>
      <c r="XEE194"/>
      <c r="XEF194"/>
      <c r="XEG194"/>
      <c r="XEH194"/>
      <c r="XEI194"/>
      <c r="XEJ194"/>
      <c r="XEK194"/>
      <c r="XEL194"/>
      <c r="XEM194"/>
      <c r="XEN194"/>
      <c r="XEO194"/>
      <c r="XEP194"/>
      <c r="XEQ194"/>
      <c r="XER194"/>
      <c r="XES194"/>
      <c r="XET194"/>
      <c r="XEU194"/>
      <c r="XEV194"/>
      <c r="XEW194"/>
      <c r="XEX194"/>
      <c r="XEY194"/>
      <c r="XEZ194"/>
      <c r="XFA194"/>
      <c r="XFB194"/>
    </row>
    <row r="195" spans="1:16382" s="57" customFormat="1" ht="15" thickTop="1" x14ac:dyDescent="0.35">
      <c r="A195" s="57" t="s">
        <v>236</v>
      </c>
      <c r="B195" s="167"/>
      <c r="C195" s="168"/>
      <c r="D195" s="167"/>
      <c r="E195" s="169">
        <f>E197+E199+E201+E203+E204</f>
        <v>1820</v>
      </c>
      <c r="F195" s="170"/>
      <c r="G195" s="171"/>
      <c r="H195" s="170"/>
      <c r="I195" s="172"/>
      <c r="J195" s="173"/>
      <c r="K195" s="22"/>
      <c r="L195" s="22"/>
      <c r="M195" s="22"/>
      <c r="N195" s="22"/>
      <c r="O195" s="22"/>
      <c r="AA195" s="16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  <c r="BDV195"/>
      <c r="BDW195"/>
      <c r="BDX195"/>
      <c r="BDY195"/>
      <c r="BDZ195"/>
      <c r="BEA195"/>
      <c r="BEB195"/>
      <c r="BEC195"/>
      <c r="BED195"/>
      <c r="BEE195"/>
      <c r="BEF195"/>
      <c r="BEG195"/>
      <c r="BEH195"/>
      <c r="BEI195"/>
      <c r="BEJ195"/>
      <c r="BEK195"/>
      <c r="BEL195"/>
      <c r="BEM195"/>
      <c r="BEN195"/>
      <c r="BEO195"/>
      <c r="BEP195"/>
      <c r="BEQ195"/>
      <c r="BER195"/>
      <c r="BES195"/>
      <c r="BET195"/>
      <c r="BEU195"/>
      <c r="BEV195"/>
      <c r="BEW195"/>
      <c r="BEX195"/>
      <c r="BEY195"/>
      <c r="BEZ195"/>
      <c r="BFA195"/>
      <c r="BFB195"/>
      <c r="BFC195"/>
      <c r="BFD195"/>
      <c r="BFE195"/>
      <c r="BFF195"/>
      <c r="BFG195"/>
      <c r="BFH195"/>
      <c r="BFI195"/>
      <c r="BFJ195"/>
      <c r="BFK195"/>
      <c r="BFL195"/>
      <c r="BFM195"/>
      <c r="BFN195"/>
      <c r="BFO195"/>
      <c r="BFP195"/>
      <c r="BFQ195"/>
      <c r="BFR195"/>
      <c r="BFS195"/>
      <c r="BFT195"/>
      <c r="BFU195"/>
      <c r="BFV195"/>
      <c r="BFW195"/>
      <c r="BFX195"/>
      <c r="BFY195"/>
      <c r="BFZ195"/>
      <c r="BGA195"/>
      <c r="BGB195"/>
      <c r="BGC195"/>
      <c r="BGD195"/>
      <c r="BGE195"/>
      <c r="BGF195"/>
      <c r="BGG195"/>
      <c r="BGH195"/>
      <c r="BGI195"/>
      <c r="BGJ195"/>
      <c r="BGK195"/>
      <c r="BGL195"/>
      <c r="BGM195"/>
      <c r="BGN195"/>
      <c r="BGO195"/>
      <c r="BGP195"/>
      <c r="BGQ195"/>
      <c r="BGR195"/>
      <c r="BGS195"/>
      <c r="BGT195"/>
      <c r="BGU195"/>
      <c r="BGV195"/>
      <c r="BGW195"/>
      <c r="BGX195"/>
      <c r="BGY195"/>
      <c r="BGZ195"/>
      <c r="BHA195"/>
      <c r="BHB195"/>
      <c r="BHC195"/>
      <c r="BHD195"/>
      <c r="BHE195"/>
      <c r="BHF195"/>
      <c r="BHG195"/>
      <c r="BHH195"/>
      <c r="BHI195"/>
      <c r="BHJ195"/>
      <c r="BHK195"/>
      <c r="BHL195"/>
      <c r="BHM195"/>
      <c r="BHN195"/>
      <c r="BHO195"/>
      <c r="BHP195"/>
      <c r="BHQ195"/>
      <c r="BHR195"/>
      <c r="BHS195"/>
      <c r="BHT195"/>
      <c r="BHU195"/>
      <c r="BHV195"/>
      <c r="BHW195"/>
      <c r="BHX195"/>
      <c r="BHY195"/>
      <c r="BHZ195"/>
      <c r="BIA195"/>
      <c r="BIB195"/>
      <c r="BIC195"/>
      <c r="BID195"/>
      <c r="BIE195"/>
      <c r="BIF195"/>
      <c r="BIG195"/>
      <c r="BIH195"/>
      <c r="BII195"/>
      <c r="BIJ195"/>
      <c r="BIK195"/>
      <c r="BIL195"/>
      <c r="BIM195"/>
      <c r="BIN195"/>
      <c r="BIO195"/>
      <c r="BIP195"/>
      <c r="BIQ195"/>
      <c r="BIR195"/>
      <c r="BIS195"/>
      <c r="BIT195"/>
      <c r="BIU195"/>
      <c r="BIV195"/>
      <c r="BIW195"/>
      <c r="BIX195"/>
      <c r="BIY195"/>
      <c r="BIZ195"/>
      <c r="BJA195"/>
      <c r="BJB195"/>
      <c r="BJC195"/>
      <c r="BJD195"/>
      <c r="BJE195"/>
      <c r="BJF195"/>
      <c r="BJG195"/>
      <c r="BJH195"/>
      <c r="BJI195"/>
      <c r="BJJ195"/>
      <c r="BJK195"/>
      <c r="BJL195"/>
      <c r="BJM195"/>
      <c r="BJN195"/>
      <c r="BJO195"/>
      <c r="BJP195"/>
      <c r="BJQ195"/>
      <c r="BJR195"/>
      <c r="BJS195"/>
      <c r="BJT195"/>
      <c r="BJU195"/>
      <c r="BJV195"/>
      <c r="BJW195"/>
      <c r="BJX195"/>
      <c r="BJY195"/>
      <c r="BJZ195"/>
      <c r="BKA195"/>
      <c r="BKB195"/>
      <c r="BKC195"/>
      <c r="BKD195"/>
      <c r="BKE195"/>
      <c r="BKF195"/>
      <c r="BKG195"/>
      <c r="BKH195"/>
      <c r="BKI195"/>
      <c r="BKJ195"/>
      <c r="BKK195"/>
      <c r="BKL195"/>
      <c r="BKM195"/>
      <c r="BKN195"/>
      <c r="BKO195"/>
      <c r="BKP195"/>
      <c r="BKQ195"/>
      <c r="BKR195"/>
      <c r="BKS195"/>
      <c r="BKT195"/>
      <c r="BKU195"/>
      <c r="BKV195"/>
      <c r="BKW195"/>
      <c r="BKX195"/>
      <c r="BKY195"/>
      <c r="BKZ195"/>
      <c r="BLA195"/>
      <c r="BLB195"/>
      <c r="BLC195"/>
      <c r="BLD195"/>
      <c r="BLE195"/>
      <c r="BLF195"/>
      <c r="BLG195"/>
      <c r="BLH195"/>
      <c r="BLI195"/>
      <c r="BLJ195"/>
      <c r="BLK195"/>
      <c r="BLL195"/>
      <c r="BLM195"/>
      <c r="BLN195"/>
      <c r="BLO195"/>
      <c r="BLP195"/>
      <c r="BLQ195"/>
      <c r="BLR195"/>
      <c r="BLS195"/>
      <c r="BLT195"/>
      <c r="BLU195"/>
      <c r="BLV195"/>
      <c r="BLW195"/>
      <c r="BLX195"/>
      <c r="BLY195"/>
      <c r="BLZ195"/>
      <c r="BMA195"/>
      <c r="BMB195"/>
      <c r="BMC195"/>
      <c r="BMD195"/>
      <c r="BME195"/>
      <c r="BMF195"/>
      <c r="BMG195"/>
      <c r="BMH195"/>
      <c r="BMI195"/>
      <c r="BMJ195"/>
      <c r="BMK195"/>
      <c r="BML195"/>
      <c r="BMM195"/>
      <c r="BMN195"/>
      <c r="BMO195"/>
      <c r="BMP195"/>
      <c r="BMQ195"/>
      <c r="BMR195"/>
      <c r="BMS195"/>
      <c r="BMT195"/>
      <c r="BMU195"/>
      <c r="BMV195"/>
      <c r="BMW195"/>
      <c r="BMX195"/>
      <c r="BMY195"/>
      <c r="BMZ195"/>
      <c r="BNA195"/>
      <c r="BNB195"/>
      <c r="BNC195"/>
      <c r="BND195"/>
      <c r="BNE195"/>
      <c r="BNF195"/>
      <c r="BNG195"/>
      <c r="BNH195"/>
      <c r="BNI195"/>
      <c r="BNJ195"/>
      <c r="BNK195"/>
      <c r="BNL195"/>
      <c r="BNM195"/>
      <c r="BNN195"/>
      <c r="BNO195"/>
      <c r="BNP195"/>
      <c r="BNQ195"/>
      <c r="BNR195"/>
      <c r="BNS195"/>
      <c r="BNT195"/>
      <c r="BNU195"/>
      <c r="BNV195"/>
      <c r="BNW195"/>
      <c r="BNX195"/>
      <c r="BNY195"/>
      <c r="BNZ195"/>
      <c r="BOA195"/>
      <c r="BOB195"/>
      <c r="BOC195"/>
      <c r="BOD195"/>
      <c r="BOE195"/>
      <c r="BOF195"/>
      <c r="BOG195"/>
      <c r="BOH195"/>
      <c r="BOI195"/>
      <c r="BOJ195"/>
      <c r="BOK195"/>
      <c r="BOL195"/>
      <c r="BOM195"/>
      <c r="BON195"/>
      <c r="BOO195"/>
      <c r="BOP195"/>
      <c r="BOQ195"/>
      <c r="BOR195"/>
      <c r="BOS195"/>
      <c r="BOT195"/>
      <c r="BOU195"/>
      <c r="BOV195"/>
      <c r="BOW195"/>
      <c r="BOX195"/>
      <c r="BOY195"/>
      <c r="BOZ195"/>
      <c r="BPA195"/>
      <c r="BPB195"/>
      <c r="BPC195"/>
      <c r="BPD195"/>
      <c r="BPE195"/>
      <c r="BPF195"/>
      <c r="BPG195"/>
      <c r="BPH195"/>
      <c r="BPI195"/>
      <c r="BPJ195"/>
      <c r="BPK195"/>
      <c r="BPL195"/>
      <c r="BPM195"/>
      <c r="BPN195"/>
      <c r="BPO195"/>
      <c r="BPP195"/>
      <c r="BPQ195"/>
      <c r="BPR195"/>
      <c r="BPS195"/>
      <c r="BPT195"/>
      <c r="BPU195"/>
      <c r="BPV195"/>
      <c r="BPW195"/>
      <c r="BPX195"/>
      <c r="BPY195"/>
      <c r="BPZ195"/>
      <c r="BQA195"/>
      <c r="BQB195"/>
      <c r="BQC195"/>
      <c r="BQD195"/>
      <c r="BQE195"/>
      <c r="BQF195"/>
      <c r="BQG195"/>
      <c r="BQH195"/>
      <c r="BQI195"/>
      <c r="BQJ195"/>
      <c r="BQK195"/>
      <c r="BQL195"/>
      <c r="BQM195"/>
      <c r="BQN195"/>
      <c r="BQO195"/>
      <c r="BQP195"/>
      <c r="BQQ195"/>
      <c r="BQR195"/>
      <c r="BQS195"/>
      <c r="BQT195"/>
      <c r="BQU195"/>
      <c r="BQV195"/>
      <c r="BQW195"/>
      <c r="BQX195"/>
      <c r="BQY195"/>
      <c r="BQZ195"/>
      <c r="BRA195"/>
      <c r="BRB195"/>
      <c r="BRC195"/>
      <c r="BRD195"/>
      <c r="BRE195"/>
      <c r="BRF195"/>
      <c r="BRG195"/>
      <c r="BRH195"/>
      <c r="BRI195"/>
      <c r="BRJ195"/>
      <c r="BRK195"/>
      <c r="BRL195"/>
      <c r="BRM195"/>
      <c r="BRN195"/>
      <c r="BRO195"/>
      <c r="BRP195"/>
      <c r="BRQ195"/>
      <c r="BRR195"/>
      <c r="BRS195"/>
      <c r="BRT195"/>
      <c r="BRU195"/>
      <c r="BRV195"/>
      <c r="BRW195"/>
      <c r="BRX195"/>
      <c r="BRY195"/>
      <c r="BRZ195"/>
      <c r="BSA195"/>
      <c r="BSB195"/>
      <c r="BSC195"/>
      <c r="BSD195"/>
      <c r="BSE195"/>
      <c r="BSF195"/>
      <c r="BSG195"/>
      <c r="BSH195"/>
      <c r="BSI195"/>
      <c r="BSJ195"/>
      <c r="BSK195"/>
      <c r="BSL195"/>
      <c r="BSM195"/>
      <c r="BSN195"/>
      <c r="BSO195"/>
      <c r="BSP195"/>
      <c r="BSQ195"/>
      <c r="BSR195"/>
      <c r="BSS195"/>
      <c r="BST195"/>
      <c r="BSU195"/>
      <c r="BSV195"/>
      <c r="BSW195"/>
      <c r="BSX195"/>
      <c r="BSY195"/>
      <c r="BSZ195"/>
      <c r="BTA195"/>
      <c r="BTB195"/>
      <c r="BTC195"/>
      <c r="BTD195"/>
      <c r="BTE195"/>
      <c r="BTF195"/>
      <c r="BTG195"/>
      <c r="BTH195"/>
      <c r="BTI195"/>
      <c r="BTJ195"/>
      <c r="BTK195"/>
      <c r="BTL195"/>
      <c r="BTM195"/>
      <c r="BTN195"/>
      <c r="BTO195"/>
      <c r="BTP195"/>
      <c r="BTQ195"/>
      <c r="BTR195"/>
      <c r="BTS195"/>
      <c r="BTT195"/>
      <c r="BTU195"/>
      <c r="BTV195"/>
      <c r="BTW195"/>
      <c r="BTX195"/>
      <c r="BTY195"/>
      <c r="BTZ195"/>
      <c r="BUA195"/>
      <c r="BUB195"/>
      <c r="BUC195"/>
      <c r="BUD195"/>
      <c r="BUE195"/>
      <c r="BUF195"/>
      <c r="BUG195"/>
      <c r="BUH195"/>
      <c r="BUI195"/>
      <c r="BUJ195"/>
      <c r="BUK195"/>
      <c r="BUL195"/>
      <c r="BUM195"/>
      <c r="BUN195"/>
      <c r="BUO195"/>
      <c r="BUP195"/>
      <c r="BUQ195"/>
      <c r="BUR195"/>
      <c r="BUS195"/>
      <c r="BUT195"/>
      <c r="BUU195"/>
      <c r="BUV195"/>
      <c r="BUW195"/>
      <c r="BUX195"/>
      <c r="BUY195"/>
      <c r="BUZ195"/>
      <c r="BVA195"/>
      <c r="BVB195"/>
      <c r="BVC195"/>
      <c r="BVD195"/>
      <c r="BVE195"/>
      <c r="BVF195"/>
      <c r="BVG195"/>
      <c r="BVH195"/>
      <c r="BVI195"/>
      <c r="BVJ195"/>
      <c r="BVK195"/>
      <c r="BVL195"/>
      <c r="BVM195"/>
      <c r="BVN195"/>
      <c r="BVO195"/>
      <c r="BVP195"/>
      <c r="BVQ195"/>
      <c r="BVR195"/>
      <c r="BVS195"/>
      <c r="BVT195"/>
      <c r="BVU195"/>
      <c r="BVV195"/>
      <c r="BVW195"/>
      <c r="BVX195"/>
      <c r="BVY195"/>
      <c r="BVZ195"/>
      <c r="BWA195"/>
      <c r="BWB195"/>
      <c r="BWC195"/>
      <c r="BWD195"/>
      <c r="BWE195"/>
      <c r="BWF195"/>
      <c r="BWG195"/>
      <c r="BWH195"/>
      <c r="BWI195"/>
      <c r="BWJ195"/>
      <c r="BWK195"/>
      <c r="BWL195"/>
      <c r="BWM195"/>
      <c r="BWN195"/>
      <c r="BWO195"/>
      <c r="BWP195"/>
      <c r="BWQ195"/>
      <c r="BWR195"/>
      <c r="BWS195"/>
      <c r="BWT195"/>
      <c r="BWU195"/>
      <c r="BWV195"/>
      <c r="BWW195"/>
      <c r="BWX195"/>
      <c r="BWY195"/>
      <c r="BWZ195"/>
      <c r="BXA195"/>
      <c r="BXB195"/>
      <c r="BXC195"/>
      <c r="BXD195"/>
      <c r="BXE195"/>
      <c r="BXF195"/>
      <c r="BXG195"/>
      <c r="BXH195"/>
      <c r="BXI195"/>
      <c r="BXJ195"/>
      <c r="BXK195"/>
      <c r="BXL195"/>
      <c r="BXM195"/>
      <c r="BXN195"/>
      <c r="BXO195"/>
      <c r="BXP195"/>
      <c r="BXQ195"/>
      <c r="BXR195"/>
      <c r="BXS195"/>
      <c r="BXT195"/>
      <c r="BXU195"/>
      <c r="BXV195"/>
      <c r="BXW195"/>
      <c r="BXX195"/>
      <c r="BXY195"/>
      <c r="BXZ195"/>
      <c r="BYA195"/>
      <c r="BYB195"/>
      <c r="BYC195"/>
      <c r="BYD195"/>
      <c r="BYE195"/>
      <c r="BYF195"/>
      <c r="BYG195"/>
      <c r="BYH195"/>
      <c r="BYI195"/>
      <c r="BYJ195"/>
      <c r="BYK195"/>
      <c r="BYL195"/>
      <c r="BYM195"/>
      <c r="BYN195"/>
      <c r="BYO195"/>
      <c r="BYP195"/>
      <c r="BYQ195"/>
      <c r="BYR195"/>
      <c r="BYS195"/>
      <c r="BYT195"/>
      <c r="BYU195"/>
      <c r="BYV195"/>
      <c r="BYW195"/>
      <c r="BYX195"/>
      <c r="BYY195"/>
      <c r="BYZ195"/>
      <c r="BZA195"/>
      <c r="BZB195"/>
      <c r="BZC195"/>
      <c r="BZD195"/>
      <c r="BZE195"/>
      <c r="BZF195"/>
      <c r="BZG195"/>
      <c r="BZH195"/>
      <c r="BZI195"/>
      <c r="BZJ195"/>
      <c r="BZK195"/>
      <c r="BZL195"/>
      <c r="BZM195"/>
      <c r="BZN195"/>
      <c r="BZO195"/>
      <c r="BZP195"/>
      <c r="BZQ195"/>
      <c r="BZR195"/>
      <c r="BZS195"/>
      <c r="BZT195"/>
      <c r="BZU195"/>
      <c r="BZV195"/>
      <c r="BZW195"/>
      <c r="BZX195"/>
      <c r="BZY195"/>
      <c r="BZZ195"/>
      <c r="CAA195"/>
      <c r="CAB195"/>
      <c r="CAC195"/>
      <c r="CAD195"/>
      <c r="CAE195"/>
      <c r="CAF195"/>
      <c r="CAG195"/>
      <c r="CAH195"/>
      <c r="CAI195"/>
      <c r="CAJ195"/>
      <c r="CAK195"/>
      <c r="CAL195"/>
      <c r="CAM195"/>
      <c r="CAN195"/>
      <c r="CAO195"/>
      <c r="CAP195"/>
      <c r="CAQ195"/>
      <c r="CAR195"/>
      <c r="CAS195"/>
      <c r="CAT195"/>
      <c r="CAU195"/>
      <c r="CAV195"/>
      <c r="CAW195"/>
      <c r="CAX195"/>
      <c r="CAY195"/>
      <c r="CAZ195"/>
      <c r="CBA195"/>
      <c r="CBB195"/>
      <c r="CBC195"/>
      <c r="CBD195"/>
      <c r="CBE195"/>
      <c r="CBF195"/>
      <c r="CBG195"/>
      <c r="CBH195"/>
      <c r="CBI195"/>
      <c r="CBJ195"/>
      <c r="CBK195"/>
      <c r="CBL195"/>
      <c r="CBM195"/>
      <c r="CBN195"/>
      <c r="CBO195"/>
      <c r="CBP195"/>
      <c r="CBQ195"/>
      <c r="CBR195"/>
      <c r="CBS195"/>
      <c r="CBT195"/>
      <c r="CBU195"/>
      <c r="CBV195"/>
      <c r="CBW195"/>
      <c r="CBX195"/>
      <c r="CBY195"/>
      <c r="CBZ195"/>
      <c r="CCA195"/>
      <c r="CCB195"/>
      <c r="CCC195"/>
      <c r="CCD195"/>
      <c r="CCE195"/>
      <c r="CCF195"/>
      <c r="CCG195"/>
      <c r="CCH195"/>
      <c r="CCI195"/>
      <c r="CCJ195"/>
      <c r="CCK195"/>
      <c r="CCL195"/>
      <c r="CCM195"/>
      <c r="CCN195"/>
      <c r="CCO195"/>
      <c r="CCP195"/>
      <c r="CCQ195"/>
      <c r="CCR195"/>
      <c r="CCS195"/>
      <c r="CCT195"/>
      <c r="CCU195"/>
      <c r="CCV195"/>
      <c r="CCW195"/>
      <c r="CCX195"/>
      <c r="CCY195"/>
      <c r="CCZ195"/>
      <c r="CDA195"/>
      <c r="CDB195"/>
      <c r="CDC195"/>
      <c r="CDD195"/>
      <c r="CDE195"/>
      <c r="CDF195"/>
      <c r="CDG195"/>
      <c r="CDH195"/>
      <c r="CDI195"/>
      <c r="CDJ195"/>
      <c r="CDK195"/>
      <c r="CDL195"/>
      <c r="CDM195"/>
      <c r="CDN195"/>
      <c r="CDO195"/>
      <c r="CDP195"/>
      <c r="CDQ195"/>
      <c r="CDR195"/>
      <c r="CDS195"/>
      <c r="CDT195"/>
      <c r="CDU195"/>
      <c r="CDV195"/>
      <c r="CDW195"/>
      <c r="CDX195"/>
      <c r="CDY195"/>
      <c r="CDZ195"/>
      <c r="CEA195"/>
      <c r="CEB195"/>
      <c r="CEC195"/>
      <c r="CED195"/>
      <c r="CEE195"/>
      <c r="CEF195"/>
      <c r="CEG195"/>
      <c r="CEH195"/>
      <c r="CEI195"/>
      <c r="CEJ195"/>
      <c r="CEK195"/>
      <c r="CEL195"/>
      <c r="CEM195"/>
      <c r="CEN195"/>
      <c r="CEO195"/>
      <c r="CEP195"/>
      <c r="CEQ195"/>
      <c r="CER195"/>
      <c r="CES195"/>
      <c r="CET195"/>
      <c r="CEU195"/>
      <c r="CEV195"/>
      <c r="CEW195"/>
      <c r="CEX195"/>
      <c r="CEY195"/>
      <c r="CEZ195"/>
      <c r="CFA195"/>
      <c r="CFB195"/>
      <c r="CFC195"/>
      <c r="CFD195"/>
      <c r="CFE195"/>
      <c r="CFF195"/>
      <c r="CFG195"/>
      <c r="CFH195"/>
      <c r="CFI195"/>
      <c r="CFJ195"/>
      <c r="CFK195"/>
      <c r="CFL195"/>
      <c r="CFM195"/>
      <c r="CFN195"/>
      <c r="CFO195"/>
      <c r="CFP195"/>
      <c r="CFQ195"/>
      <c r="CFR195"/>
      <c r="CFS195"/>
      <c r="CFT195"/>
      <c r="CFU195"/>
      <c r="CFV195"/>
      <c r="CFW195"/>
      <c r="CFX195"/>
      <c r="CFY195"/>
      <c r="CFZ195"/>
      <c r="CGA195"/>
      <c r="CGB195"/>
      <c r="CGC195"/>
      <c r="CGD195"/>
      <c r="CGE195"/>
      <c r="CGF195"/>
      <c r="CGG195"/>
      <c r="CGH195"/>
      <c r="CGI195"/>
      <c r="CGJ195"/>
      <c r="CGK195"/>
      <c r="CGL195"/>
      <c r="CGM195"/>
      <c r="CGN195"/>
      <c r="CGO195"/>
      <c r="CGP195"/>
      <c r="CGQ195"/>
      <c r="CGR195"/>
      <c r="CGS195"/>
      <c r="CGT195"/>
      <c r="CGU195"/>
      <c r="CGV195"/>
      <c r="CGW195"/>
      <c r="CGX195"/>
      <c r="CGY195"/>
      <c r="CGZ195"/>
      <c r="CHA195"/>
      <c r="CHB195"/>
      <c r="CHC195"/>
      <c r="CHD195"/>
      <c r="CHE195"/>
      <c r="CHF195"/>
      <c r="CHG195"/>
      <c r="CHH195"/>
      <c r="CHI195"/>
      <c r="CHJ195"/>
      <c r="CHK195"/>
      <c r="CHL195"/>
      <c r="CHM195"/>
      <c r="CHN195"/>
      <c r="CHO195"/>
      <c r="CHP195"/>
      <c r="CHQ195"/>
      <c r="CHR195"/>
      <c r="CHS195"/>
      <c r="CHT195"/>
      <c r="CHU195"/>
      <c r="CHV195"/>
      <c r="CHW195"/>
      <c r="CHX195"/>
      <c r="CHY195"/>
      <c r="CHZ195"/>
      <c r="CIA195"/>
      <c r="CIB195"/>
      <c r="CIC195"/>
      <c r="CID195"/>
      <c r="CIE195"/>
      <c r="CIF195"/>
      <c r="CIG195"/>
      <c r="CIH195"/>
      <c r="CII195"/>
      <c r="CIJ195"/>
      <c r="CIK195"/>
      <c r="CIL195"/>
      <c r="CIM195"/>
      <c r="CIN195"/>
      <c r="CIO195"/>
      <c r="CIP195"/>
      <c r="CIQ195"/>
      <c r="CIR195"/>
      <c r="CIS195"/>
      <c r="CIT195"/>
      <c r="CIU195"/>
      <c r="CIV195"/>
      <c r="CIW195"/>
      <c r="CIX195"/>
      <c r="CIY195"/>
      <c r="CIZ195"/>
      <c r="CJA195"/>
      <c r="CJB195"/>
      <c r="CJC195"/>
      <c r="CJD195"/>
      <c r="CJE195"/>
      <c r="CJF195"/>
      <c r="CJG195"/>
      <c r="CJH195"/>
      <c r="CJI195"/>
      <c r="CJJ195"/>
      <c r="CJK195"/>
      <c r="CJL195"/>
      <c r="CJM195"/>
      <c r="CJN195"/>
      <c r="CJO195"/>
      <c r="CJP195"/>
      <c r="CJQ195"/>
      <c r="CJR195"/>
      <c r="CJS195"/>
      <c r="CJT195"/>
      <c r="CJU195"/>
      <c r="CJV195"/>
      <c r="CJW195"/>
      <c r="CJX195"/>
      <c r="CJY195"/>
      <c r="CJZ195"/>
      <c r="CKA195"/>
      <c r="CKB195"/>
      <c r="CKC195"/>
      <c r="CKD195"/>
      <c r="CKE195"/>
      <c r="CKF195"/>
      <c r="CKG195"/>
      <c r="CKH195"/>
      <c r="CKI195"/>
      <c r="CKJ195"/>
      <c r="CKK195"/>
      <c r="CKL195"/>
      <c r="CKM195"/>
      <c r="CKN195"/>
      <c r="CKO195"/>
      <c r="CKP195"/>
      <c r="CKQ195"/>
      <c r="CKR195"/>
      <c r="CKS195"/>
      <c r="CKT195"/>
      <c r="CKU195"/>
      <c r="CKV195"/>
      <c r="CKW195"/>
      <c r="CKX195"/>
      <c r="CKY195"/>
      <c r="CKZ195"/>
      <c r="CLA195"/>
      <c r="CLB195"/>
      <c r="CLC195"/>
      <c r="CLD195"/>
      <c r="CLE195"/>
      <c r="CLF195"/>
      <c r="CLG195"/>
      <c r="CLH195"/>
      <c r="CLI195"/>
      <c r="CLJ195"/>
      <c r="CLK195"/>
      <c r="CLL195"/>
      <c r="CLM195"/>
      <c r="CLN195"/>
      <c r="CLO195"/>
      <c r="CLP195"/>
      <c r="CLQ195"/>
      <c r="CLR195"/>
      <c r="CLS195"/>
      <c r="CLT195"/>
      <c r="CLU195"/>
      <c r="CLV195"/>
      <c r="CLW195"/>
      <c r="CLX195"/>
      <c r="CLY195"/>
      <c r="CLZ195"/>
      <c r="CMA195"/>
      <c r="CMB195"/>
      <c r="CMC195"/>
      <c r="CMD195"/>
      <c r="CME195"/>
      <c r="CMF195"/>
      <c r="CMG195"/>
      <c r="CMH195"/>
      <c r="CMI195"/>
      <c r="CMJ195"/>
      <c r="CMK195"/>
      <c r="CML195"/>
      <c r="CMM195"/>
      <c r="CMN195"/>
      <c r="CMO195"/>
      <c r="CMP195"/>
      <c r="CMQ195"/>
      <c r="CMR195"/>
      <c r="CMS195"/>
      <c r="CMT195"/>
      <c r="CMU195"/>
      <c r="CMV195"/>
      <c r="CMW195"/>
      <c r="CMX195"/>
      <c r="CMY195"/>
      <c r="CMZ195"/>
      <c r="CNA195"/>
      <c r="CNB195"/>
      <c r="CNC195"/>
      <c r="CND195"/>
      <c r="CNE195"/>
      <c r="CNF195"/>
      <c r="CNG195"/>
      <c r="CNH195"/>
      <c r="CNI195"/>
      <c r="CNJ195"/>
      <c r="CNK195"/>
      <c r="CNL195"/>
      <c r="CNM195"/>
      <c r="CNN195"/>
      <c r="CNO195"/>
      <c r="CNP195"/>
      <c r="CNQ195"/>
      <c r="CNR195"/>
      <c r="CNS195"/>
      <c r="CNT195"/>
      <c r="CNU195"/>
      <c r="CNV195"/>
      <c r="CNW195"/>
      <c r="CNX195"/>
      <c r="CNY195"/>
      <c r="CNZ195"/>
      <c r="COA195"/>
      <c r="COB195"/>
      <c r="COC195"/>
      <c r="COD195"/>
      <c r="COE195"/>
      <c r="COF195"/>
      <c r="COG195"/>
      <c r="COH195"/>
      <c r="COI195"/>
      <c r="COJ195"/>
      <c r="COK195"/>
      <c r="COL195"/>
      <c r="COM195"/>
      <c r="CON195"/>
      <c r="COO195"/>
      <c r="COP195"/>
      <c r="COQ195"/>
      <c r="COR195"/>
      <c r="COS195"/>
      <c r="COT195"/>
      <c r="COU195"/>
      <c r="COV195"/>
      <c r="COW195"/>
      <c r="COX195"/>
      <c r="COY195"/>
      <c r="COZ195"/>
      <c r="CPA195"/>
      <c r="CPB195"/>
      <c r="CPC195"/>
      <c r="CPD195"/>
      <c r="CPE195"/>
      <c r="CPF195"/>
      <c r="CPG195"/>
      <c r="CPH195"/>
      <c r="CPI195"/>
      <c r="CPJ195"/>
      <c r="CPK195"/>
      <c r="CPL195"/>
      <c r="CPM195"/>
      <c r="CPN195"/>
      <c r="CPO195"/>
      <c r="CPP195"/>
      <c r="CPQ195"/>
      <c r="CPR195"/>
      <c r="CPS195"/>
      <c r="CPT195"/>
      <c r="CPU195"/>
      <c r="CPV195"/>
      <c r="CPW195"/>
      <c r="CPX195"/>
      <c r="CPY195"/>
      <c r="CPZ195"/>
      <c r="CQA195"/>
      <c r="CQB195"/>
      <c r="CQC195"/>
      <c r="CQD195"/>
      <c r="CQE195"/>
      <c r="CQF195"/>
      <c r="CQG195"/>
      <c r="CQH195"/>
      <c r="CQI195"/>
      <c r="CQJ195"/>
      <c r="CQK195"/>
      <c r="CQL195"/>
      <c r="CQM195"/>
      <c r="CQN195"/>
      <c r="CQO195"/>
      <c r="CQP195"/>
      <c r="CQQ195"/>
      <c r="CQR195"/>
      <c r="CQS195"/>
      <c r="CQT195"/>
      <c r="CQU195"/>
      <c r="CQV195"/>
      <c r="CQW195"/>
      <c r="CQX195"/>
      <c r="CQY195"/>
      <c r="CQZ195"/>
      <c r="CRA195"/>
      <c r="CRB195"/>
      <c r="CRC195"/>
      <c r="CRD195"/>
      <c r="CRE195"/>
      <c r="CRF195"/>
      <c r="CRG195"/>
      <c r="CRH195"/>
      <c r="CRI195"/>
      <c r="CRJ195"/>
      <c r="CRK195"/>
      <c r="CRL195"/>
      <c r="CRM195"/>
      <c r="CRN195"/>
      <c r="CRO195"/>
      <c r="CRP195"/>
      <c r="CRQ195"/>
      <c r="CRR195"/>
      <c r="CRS195"/>
      <c r="CRT195"/>
      <c r="CRU195"/>
      <c r="CRV195"/>
      <c r="CRW195"/>
      <c r="CRX195"/>
      <c r="CRY195"/>
      <c r="CRZ195"/>
      <c r="CSA195"/>
      <c r="CSB195"/>
      <c r="CSC195"/>
      <c r="CSD195"/>
      <c r="CSE195"/>
      <c r="CSF195"/>
      <c r="CSG195"/>
      <c r="CSH195"/>
      <c r="CSI195"/>
      <c r="CSJ195"/>
      <c r="CSK195"/>
      <c r="CSL195"/>
      <c r="CSM195"/>
      <c r="CSN195"/>
      <c r="CSO195"/>
      <c r="CSP195"/>
      <c r="CSQ195"/>
      <c r="CSR195"/>
      <c r="CSS195"/>
      <c r="CST195"/>
      <c r="CSU195"/>
      <c r="CSV195"/>
      <c r="CSW195"/>
      <c r="CSX195"/>
      <c r="CSY195"/>
      <c r="CSZ195"/>
      <c r="CTA195"/>
      <c r="CTB195"/>
      <c r="CTC195"/>
      <c r="CTD195"/>
      <c r="CTE195"/>
      <c r="CTF195"/>
      <c r="CTG195"/>
      <c r="CTH195"/>
      <c r="CTI195"/>
      <c r="CTJ195"/>
      <c r="CTK195"/>
      <c r="CTL195"/>
      <c r="CTM195"/>
      <c r="CTN195"/>
      <c r="CTO195"/>
      <c r="CTP195"/>
      <c r="CTQ195"/>
      <c r="CTR195"/>
      <c r="CTS195"/>
      <c r="CTT195"/>
      <c r="CTU195"/>
      <c r="CTV195"/>
      <c r="CTW195"/>
      <c r="CTX195"/>
      <c r="CTY195"/>
      <c r="CTZ195"/>
      <c r="CUA195"/>
      <c r="CUB195"/>
      <c r="CUC195"/>
      <c r="CUD195"/>
      <c r="CUE195"/>
      <c r="CUF195"/>
      <c r="CUG195"/>
      <c r="CUH195"/>
      <c r="CUI195"/>
      <c r="CUJ195"/>
      <c r="CUK195"/>
      <c r="CUL195"/>
      <c r="CUM195"/>
      <c r="CUN195"/>
      <c r="CUO195"/>
      <c r="CUP195"/>
      <c r="CUQ195"/>
      <c r="CUR195"/>
      <c r="CUS195"/>
      <c r="CUT195"/>
      <c r="CUU195"/>
      <c r="CUV195"/>
      <c r="CUW195"/>
      <c r="CUX195"/>
      <c r="CUY195"/>
      <c r="CUZ195"/>
      <c r="CVA195"/>
      <c r="CVB195"/>
      <c r="CVC195"/>
      <c r="CVD195"/>
      <c r="CVE195"/>
      <c r="CVF195"/>
      <c r="CVG195"/>
      <c r="CVH195"/>
      <c r="CVI195"/>
      <c r="CVJ195"/>
      <c r="CVK195"/>
      <c r="CVL195"/>
      <c r="CVM195"/>
      <c r="CVN195"/>
      <c r="CVO195"/>
      <c r="CVP195"/>
      <c r="CVQ195"/>
      <c r="CVR195"/>
      <c r="CVS195"/>
      <c r="CVT195"/>
      <c r="CVU195"/>
      <c r="CVV195"/>
      <c r="CVW195"/>
      <c r="CVX195"/>
      <c r="CVY195"/>
      <c r="CVZ195"/>
      <c r="CWA195"/>
      <c r="CWB195"/>
      <c r="CWC195"/>
      <c r="CWD195"/>
      <c r="CWE195"/>
      <c r="CWF195"/>
      <c r="CWG195"/>
      <c r="CWH195"/>
      <c r="CWI195"/>
      <c r="CWJ195"/>
      <c r="CWK195"/>
      <c r="CWL195"/>
      <c r="CWM195"/>
      <c r="CWN195"/>
      <c r="CWO195"/>
      <c r="CWP195"/>
      <c r="CWQ195"/>
      <c r="CWR195"/>
      <c r="CWS195"/>
      <c r="CWT195"/>
      <c r="CWU195"/>
      <c r="CWV195"/>
      <c r="CWW195"/>
      <c r="CWX195"/>
      <c r="CWY195"/>
      <c r="CWZ195"/>
      <c r="CXA195"/>
      <c r="CXB195"/>
      <c r="CXC195"/>
      <c r="CXD195"/>
      <c r="CXE195"/>
      <c r="CXF195"/>
      <c r="CXG195"/>
      <c r="CXH195"/>
      <c r="CXI195"/>
      <c r="CXJ195"/>
      <c r="CXK195"/>
      <c r="CXL195"/>
      <c r="CXM195"/>
      <c r="CXN195"/>
      <c r="CXO195"/>
      <c r="CXP195"/>
      <c r="CXQ195"/>
      <c r="CXR195"/>
      <c r="CXS195"/>
      <c r="CXT195"/>
      <c r="CXU195"/>
      <c r="CXV195"/>
      <c r="CXW195"/>
      <c r="CXX195"/>
      <c r="CXY195"/>
      <c r="CXZ195"/>
      <c r="CYA195"/>
      <c r="CYB195"/>
      <c r="CYC195"/>
      <c r="CYD195"/>
      <c r="CYE195"/>
      <c r="CYF195"/>
      <c r="CYG195"/>
      <c r="CYH195"/>
      <c r="CYI195"/>
      <c r="CYJ195"/>
      <c r="CYK195"/>
      <c r="CYL195"/>
      <c r="CYM195"/>
      <c r="CYN195"/>
      <c r="CYO195"/>
      <c r="CYP195"/>
      <c r="CYQ195"/>
      <c r="CYR195"/>
      <c r="CYS195"/>
      <c r="CYT195"/>
      <c r="CYU195"/>
      <c r="CYV195"/>
      <c r="CYW195"/>
      <c r="CYX195"/>
      <c r="CYY195"/>
      <c r="CYZ195"/>
      <c r="CZA195"/>
      <c r="CZB195"/>
      <c r="CZC195"/>
      <c r="CZD195"/>
      <c r="CZE195"/>
      <c r="CZF195"/>
      <c r="CZG195"/>
      <c r="CZH195"/>
      <c r="CZI195"/>
      <c r="CZJ195"/>
      <c r="CZK195"/>
      <c r="CZL195"/>
      <c r="CZM195"/>
      <c r="CZN195"/>
      <c r="CZO195"/>
      <c r="CZP195"/>
      <c r="CZQ195"/>
      <c r="CZR195"/>
      <c r="CZS195"/>
      <c r="CZT195"/>
      <c r="CZU195"/>
      <c r="CZV195"/>
      <c r="CZW195"/>
      <c r="CZX195"/>
      <c r="CZY195"/>
      <c r="CZZ195"/>
      <c r="DAA195"/>
      <c r="DAB195"/>
      <c r="DAC195"/>
      <c r="DAD195"/>
      <c r="DAE195"/>
      <c r="DAF195"/>
      <c r="DAG195"/>
      <c r="DAH195"/>
      <c r="DAI195"/>
      <c r="DAJ195"/>
      <c r="DAK195"/>
      <c r="DAL195"/>
      <c r="DAM195"/>
      <c r="DAN195"/>
      <c r="DAO195"/>
      <c r="DAP195"/>
      <c r="DAQ195"/>
      <c r="DAR195"/>
      <c r="DAS195"/>
      <c r="DAT195"/>
      <c r="DAU195"/>
      <c r="DAV195"/>
      <c r="DAW195"/>
      <c r="DAX195"/>
      <c r="DAY195"/>
      <c r="DAZ195"/>
      <c r="DBA195"/>
      <c r="DBB195"/>
      <c r="DBC195"/>
      <c r="DBD195"/>
      <c r="DBE195"/>
      <c r="DBF195"/>
      <c r="DBG195"/>
      <c r="DBH195"/>
      <c r="DBI195"/>
      <c r="DBJ195"/>
      <c r="DBK195"/>
      <c r="DBL195"/>
      <c r="DBM195"/>
      <c r="DBN195"/>
      <c r="DBO195"/>
      <c r="DBP195"/>
      <c r="DBQ195"/>
      <c r="DBR195"/>
      <c r="DBS195"/>
      <c r="DBT195"/>
      <c r="DBU195"/>
      <c r="DBV195"/>
      <c r="DBW195"/>
      <c r="DBX195"/>
      <c r="DBY195"/>
      <c r="DBZ195"/>
      <c r="DCA195"/>
      <c r="DCB195"/>
      <c r="DCC195"/>
      <c r="DCD195"/>
      <c r="DCE195"/>
      <c r="DCF195"/>
      <c r="DCG195"/>
      <c r="DCH195"/>
      <c r="DCI195"/>
      <c r="DCJ195"/>
      <c r="DCK195"/>
      <c r="DCL195"/>
      <c r="DCM195"/>
      <c r="DCN195"/>
      <c r="DCO195"/>
      <c r="DCP195"/>
      <c r="DCQ195"/>
      <c r="DCR195"/>
      <c r="DCS195"/>
      <c r="DCT195"/>
      <c r="DCU195"/>
      <c r="DCV195"/>
      <c r="DCW195"/>
      <c r="DCX195"/>
      <c r="DCY195"/>
      <c r="DCZ195"/>
      <c r="DDA195"/>
      <c r="DDB195"/>
      <c r="DDC195"/>
      <c r="DDD195"/>
      <c r="DDE195"/>
      <c r="DDF195"/>
      <c r="DDG195"/>
      <c r="DDH195"/>
      <c r="DDI195"/>
      <c r="DDJ195"/>
      <c r="DDK195"/>
      <c r="DDL195"/>
      <c r="DDM195"/>
      <c r="DDN195"/>
      <c r="DDO195"/>
      <c r="DDP195"/>
      <c r="DDQ195"/>
      <c r="DDR195"/>
      <c r="DDS195"/>
      <c r="DDT195"/>
      <c r="DDU195"/>
      <c r="DDV195"/>
      <c r="DDW195"/>
      <c r="DDX195"/>
      <c r="DDY195"/>
      <c r="DDZ195"/>
      <c r="DEA195"/>
      <c r="DEB195"/>
      <c r="DEC195"/>
      <c r="DED195"/>
      <c r="DEE195"/>
      <c r="DEF195"/>
      <c r="DEG195"/>
      <c r="DEH195"/>
      <c r="DEI195"/>
      <c r="DEJ195"/>
      <c r="DEK195"/>
      <c r="DEL195"/>
      <c r="DEM195"/>
      <c r="DEN195"/>
      <c r="DEO195"/>
      <c r="DEP195"/>
      <c r="DEQ195"/>
      <c r="DER195"/>
      <c r="DES195"/>
      <c r="DET195"/>
      <c r="DEU195"/>
      <c r="DEV195"/>
      <c r="DEW195"/>
      <c r="DEX195"/>
      <c r="DEY195"/>
      <c r="DEZ195"/>
      <c r="DFA195"/>
      <c r="DFB195"/>
      <c r="DFC195"/>
      <c r="DFD195"/>
      <c r="DFE195"/>
      <c r="DFF195"/>
      <c r="DFG195"/>
      <c r="DFH195"/>
      <c r="DFI195"/>
      <c r="DFJ195"/>
      <c r="DFK195"/>
      <c r="DFL195"/>
      <c r="DFM195"/>
      <c r="DFN195"/>
      <c r="DFO195"/>
      <c r="DFP195"/>
      <c r="DFQ195"/>
      <c r="DFR195"/>
      <c r="DFS195"/>
      <c r="DFT195"/>
      <c r="DFU195"/>
      <c r="DFV195"/>
      <c r="DFW195"/>
      <c r="DFX195"/>
      <c r="DFY195"/>
      <c r="DFZ195"/>
      <c r="DGA195"/>
      <c r="DGB195"/>
      <c r="DGC195"/>
      <c r="DGD195"/>
      <c r="DGE195"/>
      <c r="DGF195"/>
      <c r="DGG195"/>
      <c r="DGH195"/>
      <c r="DGI195"/>
      <c r="DGJ195"/>
      <c r="DGK195"/>
      <c r="DGL195"/>
      <c r="DGM195"/>
      <c r="DGN195"/>
      <c r="DGO195"/>
      <c r="DGP195"/>
      <c r="DGQ195"/>
      <c r="DGR195"/>
      <c r="DGS195"/>
      <c r="DGT195"/>
      <c r="DGU195"/>
      <c r="DGV195"/>
      <c r="DGW195"/>
      <c r="DGX195"/>
      <c r="DGY195"/>
      <c r="DGZ195"/>
      <c r="DHA195"/>
      <c r="DHB195"/>
      <c r="DHC195"/>
      <c r="DHD195"/>
      <c r="DHE195"/>
      <c r="DHF195"/>
      <c r="DHG195"/>
      <c r="DHH195"/>
      <c r="DHI195"/>
      <c r="DHJ195"/>
      <c r="DHK195"/>
      <c r="DHL195"/>
      <c r="DHM195"/>
      <c r="DHN195"/>
      <c r="DHO195"/>
      <c r="DHP195"/>
      <c r="DHQ195"/>
      <c r="DHR195"/>
      <c r="DHS195"/>
      <c r="DHT195"/>
      <c r="DHU195"/>
      <c r="DHV195"/>
      <c r="DHW195"/>
      <c r="DHX195"/>
      <c r="DHY195"/>
      <c r="DHZ195"/>
      <c r="DIA195"/>
      <c r="DIB195"/>
      <c r="DIC195"/>
      <c r="DID195"/>
      <c r="DIE195"/>
      <c r="DIF195"/>
      <c r="DIG195"/>
      <c r="DIH195"/>
      <c r="DII195"/>
      <c r="DIJ195"/>
      <c r="DIK195"/>
      <c r="DIL195"/>
      <c r="DIM195"/>
      <c r="DIN195"/>
      <c r="DIO195"/>
      <c r="DIP195"/>
      <c r="DIQ195"/>
      <c r="DIR195"/>
      <c r="DIS195"/>
      <c r="DIT195"/>
      <c r="DIU195"/>
      <c r="DIV195"/>
      <c r="DIW195"/>
      <c r="DIX195"/>
      <c r="DIY195"/>
      <c r="DIZ195"/>
      <c r="DJA195"/>
      <c r="DJB195"/>
      <c r="DJC195"/>
      <c r="DJD195"/>
      <c r="DJE195"/>
      <c r="DJF195"/>
      <c r="DJG195"/>
      <c r="DJH195"/>
      <c r="DJI195"/>
      <c r="DJJ195"/>
      <c r="DJK195"/>
      <c r="DJL195"/>
      <c r="DJM195"/>
      <c r="DJN195"/>
      <c r="DJO195"/>
      <c r="DJP195"/>
      <c r="DJQ195"/>
      <c r="DJR195"/>
      <c r="DJS195"/>
      <c r="DJT195"/>
      <c r="DJU195"/>
      <c r="DJV195"/>
      <c r="DJW195"/>
      <c r="DJX195"/>
      <c r="DJY195"/>
      <c r="DJZ195"/>
      <c r="DKA195"/>
      <c r="DKB195"/>
      <c r="DKC195"/>
      <c r="DKD195"/>
      <c r="DKE195"/>
      <c r="DKF195"/>
      <c r="DKG195"/>
      <c r="DKH195"/>
      <c r="DKI195"/>
      <c r="DKJ195"/>
      <c r="DKK195"/>
      <c r="DKL195"/>
      <c r="DKM195"/>
      <c r="DKN195"/>
      <c r="DKO195"/>
      <c r="DKP195"/>
      <c r="DKQ195"/>
      <c r="DKR195"/>
      <c r="DKS195"/>
      <c r="DKT195"/>
      <c r="DKU195"/>
      <c r="DKV195"/>
      <c r="DKW195"/>
      <c r="DKX195"/>
      <c r="DKY195"/>
      <c r="DKZ195"/>
      <c r="DLA195"/>
      <c r="DLB195"/>
      <c r="DLC195"/>
      <c r="DLD195"/>
      <c r="DLE195"/>
      <c r="DLF195"/>
      <c r="DLG195"/>
      <c r="DLH195"/>
      <c r="DLI195"/>
      <c r="DLJ195"/>
      <c r="DLK195"/>
      <c r="DLL195"/>
      <c r="DLM195"/>
      <c r="DLN195"/>
      <c r="DLO195"/>
      <c r="DLP195"/>
      <c r="DLQ195"/>
      <c r="DLR195"/>
      <c r="DLS195"/>
      <c r="DLT195"/>
      <c r="DLU195"/>
      <c r="DLV195"/>
      <c r="DLW195"/>
      <c r="DLX195"/>
      <c r="DLY195"/>
      <c r="DLZ195"/>
      <c r="DMA195"/>
      <c r="DMB195"/>
      <c r="DMC195"/>
      <c r="DMD195"/>
      <c r="DME195"/>
      <c r="DMF195"/>
      <c r="DMG195"/>
      <c r="DMH195"/>
      <c r="DMI195"/>
      <c r="DMJ195"/>
      <c r="DMK195"/>
      <c r="DML195"/>
      <c r="DMM195"/>
      <c r="DMN195"/>
      <c r="DMO195"/>
      <c r="DMP195"/>
      <c r="DMQ195"/>
      <c r="DMR195"/>
      <c r="DMS195"/>
      <c r="DMT195"/>
      <c r="DMU195"/>
      <c r="DMV195"/>
      <c r="DMW195"/>
      <c r="DMX195"/>
      <c r="DMY195"/>
      <c r="DMZ195"/>
      <c r="DNA195"/>
      <c r="DNB195"/>
      <c r="DNC195"/>
      <c r="DND195"/>
      <c r="DNE195"/>
      <c r="DNF195"/>
      <c r="DNG195"/>
      <c r="DNH195"/>
      <c r="DNI195"/>
      <c r="DNJ195"/>
      <c r="DNK195"/>
      <c r="DNL195"/>
      <c r="DNM195"/>
      <c r="DNN195"/>
      <c r="DNO195"/>
      <c r="DNP195"/>
      <c r="DNQ195"/>
      <c r="DNR195"/>
      <c r="DNS195"/>
      <c r="DNT195"/>
      <c r="DNU195"/>
      <c r="DNV195"/>
      <c r="DNW195"/>
      <c r="DNX195"/>
      <c r="DNY195"/>
      <c r="DNZ195"/>
      <c r="DOA195"/>
      <c r="DOB195"/>
      <c r="DOC195"/>
      <c r="DOD195"/>
      <c r="DOE195"/>
      <c r="DOF195"/>
      <c r="DOG195"/>
      <c r="DOH195"/>
      <c r="DOI195"/>
      <c r="DOJ195"/>
      <c r="DOK195"/>
      <c r="DOL195"/>
      <c r="DOM195"/>
      <c r="DON195"/>
      <c r="DOO195"/>
      <c r="DOP195"/>
      <c r="DOQ195"/>
      <c r="DOR195"/>
      <c r="DOS195"/>
      <c r="DOT195"/>
      <c r="DOU195"/>
      <c r="DOV195"/>
      <c r="DOW195"/>
      <c r="DOX195"/>
      <c r="DOY195"/>
      <c r="DOZ195"/>
      <c r="DPA195"/>
      <c r="DPB195"/>
      <c r="DPC195"/>
      <c r="DPD195"/>
      <c r="DPE195"/>
      <c r="DPF195"/>
      <c r="DPG195"/>
      <c r="DPH195"/>
      <c r="DPI195"/>
      <c r="DPJ195"/>
      <c r="DPK195"/>
      <c r="DPL195"/>
      <c r="DPM195"/>
      <c r="DPN195"/>
      <c r="DPO195"/>
      <c r="DPP195"/>
      <c r="DPQ195"/>
      <c r="DPR195"/>
      <c r="DPS195"/>
      <c r="DPT195"/>
      <c r="DPU195"/>
      <c r="DPV195"/>
      <c r="DPW195"/>
      <c r="DPX195"/>
      <c r="DPY195"/>
      <c r="DPZ195"/>
      <c r="DQA195"/>
      <c r="DQB195"/>
      <c r="DQC195"/>
      <c r="DQD195"/>
      <c r="DQE195"/>
      <c r="DQF195"/>
      <c r="DQG195"/>
      <c r="DQH195"/>
      <c r="DQI195"/>
      <c r="DQJ195"/>
      <c r="DQK195"/>
      <c r="DQL195"/>
      <c r="DQM195"/>
      <c r="DQN195"/>
      <c r="DQO195"/>
      <c r="DQP195"/>
      <c r="DQQ195"/>
      <c r="DQR195"/>
      <c r="DQS195"/>
      <c r="DQT195"/>
      <c r="DQU195"/>
      <c r="DQV195"/>
      <c r="DQW195"/>
      <c r="DQX195"/>
      <c r="DQY195"/>
      <c r="DQZ195"/>
      <c r="DRA195"/>
      <c r="DRB195"/>
      <c r="DRC195"/>
      <c r="DRD195"/>
      <c r="DRE195"/>
      <c r="DRF195"/>
      <c r="DRG195"/>
      <c r="DRH195"/>
      <c r="DRI195"/>
      <c r="DRJ195"/>
      <c r="DRK195"/>
      <c r="DRL195"/>
      <c r="DRM195"/>
      <c r="DRN195"/>
      <c r="DRO195"/>
      <c r="DRP195"/>
      <c r="DRQ195"/>
      <c r="DRR195"/>
      <c r="DRS195"/>
      <c r="DRT195"/>
      <c r="DRU195"/>
      <c r="DRV195"/>
      <c r="DRW195"/>
      <c r="DRX195"/>
      <c r="DRY195"/>
      <c r="DRZ195"/>
      <c r="DSA195"/>
      <c r="DSB195"/>
      <c r="DSC195"/>
      <c r="DSD195"/>
      <c r="DSE195"/>
      <c r="DSF195"/>
      <c r="DSG195"/>
      <c r="DSH195"/>
      <c r="DSI195"/>
      <c r="DSJ195"/>
      <c r="DSK195"/>
      <c r="DSL195"/>
      <c r="DSM195"/>
      <c r="DSN195"/>
      <c r="DSO195"/>
      <c r="DSP195"/>
      <c r="DSQ195"/>
      <c r="DSR195"/>
      <c r="DSS195"/>
      <c r="DST195"/>
      <c r="DSU195"/>
      <c r="DSV195"/>
      <c r="DSW195"/>
      <c r="DSX195"/>
      <c r="DSY195"/>
      <c r="DSZ195"/>
      <c r="DTA195"/>
      <c r="DTB195"/>
      <c r="DTC195"/>
      <c r="DTD195"/>
      <c r="DTE195"/>
      <c r="DTF195"/>
      <c r="DTG195"/>
      <c r="DTH195"/>
      <c r="DTI195"/>
      <c r="DTJ195"/>
      <c r="DTK195"/>
      <c r="DTL195"/>
      <c r="DTM195"/>
      <c r="DTN195"/>
      <c r="DTO195"/>
      <c r="DTP195"/>
      <c r="DTQ195"/>
      <c r="DTR195"/>
      <c r="DTS195"/>
      <c r="DTT195"/>
      <c r="DTU195"/>
      <c r="DTV195"/>
      <c r="DTW195"/>
      <c r="DTX195"/>
      <c r="DTY195"/>
      <c r="DTZ195"/>
      <c r="DUA195"/>
      <c r="DUB195"/>
      <c r="DUC195"/>
      <c r="DUD195"/>
      <c r="DUE195"/>
      <c r="DUF195"/>
      <c r="DUG195"/>
      <c r="DUH195"/>
      <c r="DUI195"/>
      <c r="DUJ195"/>
      <c r="DUK195"/>
      <c r="DUL195"/>
      <c r="DUM195"/>
      <c r="DUN195"/>
      <c r="DUO195"/>
      <c r="DUP195"/>
      <c r="DUQ195"/>
      <c r="DUR195"/>
      <c r="DUS195"/>
      <c r="DUT195"/>
      <c r="DUU195"/>
      <c r="DUV195"/>
      <c r="DUW195"/>
      <c r="DUX195"/>
      <c r="DUY195"/>
      <c r="DUZ195"/>
      <c r="DVA195"/>
      <c r="DVB195"/>
      <c r="DVC195"/>
      <c r="DVD195"/>
      <c r="DVE195"/>
      <c r="DVF195"/>
      <c r="DVG195"/>
      <c r="DVH195"/>
      <c r="DVI195"/>
      <c r="DVJ195"/>
      <c r="DVK195"/>
      <c r="DVL195"/>
      <c r="DVM195"/>
      <c r="DVN195"/>
      <c r="DVO195"/>
      <c r="DVP195"/>
      <c r="DVQ195"/>
      <c r="DVR195"/>
      <c r="DVS195"/>
      <c r="DVT195"/>
      <c r="DVU195"/>
      <c r="DVV195"/>
      <c r="DVW195"/>
      <c r="DVX195"/>
      <c r="DVY195"/>
      <c r="DVZ195"/>
      <c r="DWA195"/>
      <c r="DWB195"/>
      <c r="DWC195"/>
      <c r="DWD195"/>
      <c r="DWE195"/>
      <c r="DWF195"/>
      <c r="DWG195"/>
      <c r="DWH195"/>
      <c r="DWI195"/>
      <c r="DWJ195"/>
      <c r="DWK195"/>
      <c r="DWL195"/>
      <c r="DWM195"/>
      <c r="DWN195"/>
      <c r="DWO195"/>
      <c r="DWP195"/>
      <c r="DWQ195"/>
      <c r="DWR195"/>
      <c r="DWS195"/>
      <c r="DWT195"/>
      <c r="DWU195"/>
      <c r="DWV195"/>
      <c r="DWW195"/>
      <c r="DWX195"/>
      <c r="DWY195"/>
      <c r="DWZ195"/>
      <c r="DXA195"/>
      <c r="DXB195"/>
      <c r="DXC195"/>
      <c r="DXD195"/>
      <c r="DXE195"/>
      <c r="DXF195"/>
      <c r="DXG195"/>
      <c r="DXH195"/>
      <c r="DXI195"/>
      <c r="DXJ195"/>
      <c r="DXK195"/>
      <c r="DXL195"/>
      <c r="DXM195"/>
      <c r="DXN195"/>
      <c r="DXO195"/>
      <c r="DXP195"/>
      <c r="DXQ195"/>
      <c r="DXR195"/>
      <c r="DXS195"/>
      <c r="DXT195"/>
      <c r="DXU195"/>
      <c r="DXV195"/>
      <c r="DXW195"/>
      <c r="DXX195"/>
      <c r="DXY195"/>
      <c r="DXZ195"/>
      <c r="DYA195"/>
      <c r="DYB195"/>
      <c r="DYC195"/>
      <c r="DYD195"/>
      <c r="DYE195"/>
      <c r="DYF195"/>
      <c r="DYG195"/>
      <c r="DYH195"/>
      <c r="DYI195"/>
      <c r="DYJ195"/>
      <c r="DYK195"/>
      <c r="DYL195"/>
      <c r="DYM195"/>
      <c r="DYN195"/>
      <c r="DYO195"/>
      <c r="DYP195"/>
      <c r="DYQ195"/>
      <c r="DYR195"/>
      <c r="DYS195"/>
      <c r="DYT195"/>
      <c r="DYU195"/>
      <c r="DYV195"/>
      <c r="DYW195"/>
      <c r="DYX195"/>
      <c r="DYY195"/>
      <c r="DYZ195"/>
      <c r="DZA195"/>
      <c r="DZB195"/>
      <c r="DZC195"/>
      <c r="DZD195"/>
      <c r="DZE195"/>
      <c r="DZF195"/>
      <c r="DZG195"/>
      <c r="DZH195"/>
      <c r="DZI195"/>
      <c r="DZJ195"/>
      <c r="DZK195"/>
      <c r="DZL195"/>
      <c r="DZM195"/>
      <c r="DZN195"/>
      <c r="DZO195"/>
      <c r="DZP195"/>
      <c r="DZQ195"/>
      <c r="DZR195"/>
      <c r="DZS195"/>
      <c r="DZT195"/>
      <c r="DZU195"/>
      <c r="DZV195"/>
      <c r="DZW195"/>
      <c r="DZX195"/>
      <c r="DZY195"/>
      <c r="DZZ195"/>
      <c r="EAA195"/>
      <c r="EAB195"/>
      <c r="EAC195"/>
      <c r="EAD195"/>
      <c r="EAE195"/>
      <c r="EAF195"/>
      <c r="EAG195"/>
      <c r="EAH195"/>
      <c r="EAI195"/>
      <c r="EAJ195"/>
      <c r="EAK195"/>
      <c r="EAL195"/>
      <c r="EAM195"/>
      <c r="EAN195"/>
      <c r="EAO195"/>
      <c r="EAP195"/>
      <c r="EAQ195"/>
      <c r="EAR195"/>
      <c r="EAS195"/>
      <c r="EAT195"/>
      <c r="EAU195"/>
      <c r="EAV195"/>
      <c r="EAW195"/>
      <c r="EAX195"/>
      <c r="EAY195"/>
      <c r="EAZ195"/>
      <c r="EBA195"/>
      <c r="EBB195"/>
      <c r="EBC195"/>
      <c r="EBD195"/>
      <c r="EBE195"/>
      <c r="EBF195"/>
      <c r="EBG195"/>
      <c r="EBH195"/>
      <c r="EBI195"/>
      <c r="EBJ195"/>
      <c r="EBK195"/>
      <c r="EBL195"/>
      <c r="EBM195"/>
      <c r="EBN195"/>
      <c r="EBO195"/>
      <c r="EBP195"/>
      <c r="EBQ195"/>
      <c r="EBR195"/>
      <c r="EBS195"/>
      <c r="EBT195"/>
      <c r="EBU195"/>
      <c r="EBV195"/>
      <c r="EBW195"/>
      <c r="EBX195"/>
      <c r="EBY195"/>
      <c r="EBZ195"/>
      <c r="ECA195"/>
      <c r="ECB195"/>
      <c r="ECC195"/>
      <c r="ECD195"/>
      <c r="ECE195"/>
      <c r="ECF195"/>
      <c r="ECG195"/>
      <c r="ECH195"/>
      <c r="ECI195"/>
      <c r="ECJ195"/>
      <c r="ECK195"/>
      <c r="ECL195"/>
      <c r="ECM195"/>
      <c r="ECN195"/>
      <c r="ECO195"/>
      <c r="ECP195"/>
      <c r="ECQ195"/>
      <c r="ECR195"/>
      <c r="ECS195"/>
      <c r="ECT195"/>
      <c r="ECU195"/>
      <c r="ECV195"/>
      <c r="ECW195"/>
      <c r="ECX195"/>
      <c r="ECY195"/>
      <c r="ECZ195"/>
      <c r="EDA195"/>
      <c r="EDB195"/>
      <c r="EDC195"/>
      <c r="EDD195"/>
      <c r="EDE195"/>
      <c r="EDF195"/>
      <c r="EDG195"/>
      <c r="EDH195"/>
      <c r="EDI195"/>
      <c r="EDJ195"/>
      <c r="EDK195"/>
      <c r="EDL195"/>
      <c r="EDM195"/>
      <c r="EDN195"/>
      <c r="EDO195"/>
      <c r="EDP195"/>
      <c r="EDQ195"/>
      <c r="EDR195"/>
      <c r="EDS195"/>
      <c r="EDT195"/>
      <c r="EDU195"/>
      <c r="EDV195"/>
      <c r="EDW195"/>
      <c r="EDX195"/>
      <c r="EDY195"/>
      <c r="EDZ195"/>
      <c r="EEA195"/>
      <c r="EEB195"/>
      <c r="EEC195"/>
      <c r="EED195"/>
      <c r="EEE195"/>
      <c r="EEF195"/>
      <c r="EEG195"/>
      <c r="EEH195"/>
      <c r="EEI195"/>
      <c r="EEJ195"/>
      <c r="EEK195"/>
      <c r="EEL195"/>
      <c r="EEM195"/>
      <c r="EEN195"/>
      <c r="EEO195"/>
      <c r="EEP195"/>
      <c r="EEQ195"/>
      <c r="EER195"/>
      <c r="EES195"/>
      <c r="EET195"/>
      <c r="EEU195"/>
      <c r="EEV195"/>
      <c r="EEW195"/>
      <c r="EEX195"/>
      <c r="EEY195"/>
      <c r="EEZ195"/>
      <c r="EFA195"/>
      <c r="EFB195"/>
      <c r="EFC195"/>
      <c r="EFD195"/>
      <c r="EFE195"/>
      <c r="EFF195"/>
      <c r="EFG195"/>
      <c r="EFH195"/>
      <c r="EFI195"/>
      <c r="EFJ195"/>
      <c r="EFK195"/>
      <c r="EFL195"/>
      <c r="EFM195"/>
      <c r="EFN195"/>
      <c r="EFO195"/>
      <c r="EFP195"/>
      <c r="EFQ195"/>
      <c r="EFR195"/>
      <c r="EFS195"/>
      <c r="EFT195"/>
      <c r="EFU195"/>
      <c r="EFV195"/>
      <c r="EFW195"/>
      <c r="EFX195"/>
      <c r="EFY195"/>
      <c r="EFZ195"/>
      <c r="EGA195"/>
      <c r="EGB195"/>
      <c r="EGC195"/>
      <c r="EGD195"/>
      <c r="EGE195"/>
      <c r="EGF195"/>
      <c r="EGG195"/>
      <c r="EGH195"/>
      <c r="EGI195"/>
      <c r="EGJ195"/>
      <c r="EGK195"/>
      <c r="EGL195"/>
      <c r="EGM195"/>
      <c r="EGN195"/>
      <c r="EGO195"/>
      <c r="EGP195"/>
      <c r="EGQ195"/>
      <c r="EGR195"/>
      <c r="EGS195"/>
      <c r="EGT195"/>
      <c r="EGU195"/>
      <c r="EGV195"/>
      <c r="EGW195"/>
      <c r="EGX195"/>
      <c r="EGY195"/>
      <c r="EGZ195"/>
      <c r="EHA195"/>
      <c r="EHB195"/>
      <c r="EHC195"/>
      <c r="EHD195"/>
      <c r="EHE195"/>
      <c r="EHF195"/>
      <c r="EHG195"/>
      <c r="EHH195"/>
      <c r="EHI195"/>
      <c r="EHJ195"/>
      <c r="EHK195"/>
      <c r="EHL195"/>
      <c r="EHM195"/>
      <c r="EHN195"/>
      <c r="EHO195"/>
      <c r="EHP195"/>
      <c r="EHQ195"/>
      <c r="EHR195"/>
      <c r="EHS195"/>
      <c r="EHT195"/>
      <c r="EHU195"/>
      <c r="EHV195"/>
      <c r="EHW195"/>
      <c r="EHX195"/>
      <c r="EHY195"/>
      <c r="EHZ195"/>
      <c r="EIA195"/>
      <c r="EIB195"/>
      <c r="EIC195"/>
      <c r="EID195"/>
      <c r="EIE195"/>
      <c r="EIF195"/>
      <c r="EIG195"/>
      <c r="EIH195"/>
      <c r="EII195"/>
      <c r="EIJ195"/>
      <c r="EIK195"/>
      <c r="EIL195"/>
      <c r="EIM195"/>
      <c r="EIN195"/>
      <c r="EIO195"/>
      <c r="EIP195"/>
      <c r="EIQ195"/>
      <c r="EIR195"/>
      <c r="EIS195"/>
      <c r="EIT195"/>
      <c r="EIU195"/>
      <c r="EIV195"/>
      <c r="EIW195"/>
      <c r="EIX195"/>
      <c r="EIY195"/>
      <c r="EIZ195"/>
      <c r="EJA195"/>
      <c r="EJB195"/>
      <c r="EJC195"/>
      <c r="EJD195"/>
      <c r="EJE195"/>
      <c r="EJF195"/>
      <c r="EJG195"/>
      <c r="EJH195"/>
      <c r="EJI195"/>
      <c r="EJJ195"/>
      <c r="EJK195"/>
      <c r="EJL195"/>
      <c r="EJM195"/>
      <c r="EJN195"/>
      <c r="EJO195"/>
      <c r="EJP195"/>
      <c r="EJQ195"/>
      <c r="EJR195"/>
      <c r="EJS195"/>
      <c r="EJT195"/>
      <c r="EJU195"/>
      <c r="EJV195"/>
      <c r="EJW195"/>
      <c r="EJX195"/>
      <c r="EJY195"/>
      <c r="EJZ195"/>
      <c r="EKA195"/>
      <c r="EKB195"/>
      <c r="EKC195"/>
      <c r="EKD195"/>
      <c r="EKE195"/>
      <c r="EKF195"/>
      <c r="EKG195"/>
      <c r="EKH195"/>
      <c r="EKI195"/>
      <c r="EKJ195"/>
      <c r="EKK195"/>
      <c r="EKL195"/>
      <c r="EKM195"/>
      <c r="EKN195"/>
      <c r="EKO195"/>
      <c r="EKP195"/>
      <c r="EKQ195"/>
      <c r="EKR195"/>
      <c r="EKS195"/>
      <c r="EKT195"/>
      <c r="EKU195"/>
      <c r="EKV195"/>
      <c r="EKW195"/>
      <c r="EKX195"/>
      <c r="EKY195"/>
      <c r="EKZ195"/>
      <c r="ELA195"/>
      <c r="ELB195"/>
      <c r="ELC195"/>
      <c r="ELD195"/>
      <c r="ELE195"/>
      <c r="ELF195"/>
      <c r="ELG195"/>
      <c r="ELH195"/>
      <c r="ELI195"/>
      <c r="ELJ195"/>
      <c r="ELK195"/>
      <c r="ELL195"/>
      <c r="ELM195"/>
      <c r="ELN195"/>
      <c r="ELO195"/>
      <c r="ELP195"/>
      <c r="ELQ195"/>
      <c r="ELR195"/>
      <c r="ELS195"/>
      <c r="ELT195"/>
      <c r="ELU195"/>
      <c r="ELV195"/>
      <c r="ELW195"/>
      <c r="ELX195"/>
      <c r="ELY195"/>
      <c r="ELZ195"/>
      <c r="EMA195"/>
      <c r="EMB195"/>
      <c r="EMC195"/>
      <c r="EMD195"/>
      <c r="EME195"/>
      <c r="EMF195"/>
      <c r="EMG195"/>
      <c r="EMH195"/>
      <c r="EMI195"/>
      <c r="EMJ195"/>
      <c r="EMK195"/>
      <c r="EML195"/>
      <c r="EMM195"/>
      <c r="EMN195"/>
      <c r="EMO195"/>
      <c r="EMP195"/>
      <c r="EMQ195"/>
      <c r="EMR195"/>
      <c r="EMS195"/>
      <c r="EMT195"/>
      <c r="EMU195"/>
      <c r="EMV195"/>
      <c r="EMW195"/>
      <c r="EMX195"/>
      <c r="EMY195"/>
      <c r="EMZ195"/>
      <c r="ENA195"/>
      <c r="ENB195"/>
      <c r="ENC195"/>
      <c r="END195"/>
      <c r="ENE195"/>
      <c r="ENF195"/>
      <c r="ENG195"/>
      <c r="ENH195"/>
      <c r="ENI195"/>
      <c r="ENJ195"/>
      <c r="ENK195"/>
      <c r="ENL195"/>
      <c r="ENM195"/>
      <c r="ENN195"/>
      <c r="ENO195"/>
      <c r="ENP195"/>
      <c r="ENQ195"/>
      <c r="ENR195"/>
      <c r="ENS195"/>
      <c r="ENT195"/>
      <c r="ENU195"/>
      <c r="ENV195"/>
      <c r="ENW195"/>
      <c r="ENX195"/>
      <c r="ENY195"/>
      <c r="ENZ195"/>
      <c r="EOA195"/>
      <c r="EOB195"/>
      <c r="EOC195"/>
      <c r="EOD195"/>
      <c r="EOE195"/>
      <c r="EOF195"/>
      <c r="EOG195"/>
      <c r="EOH195"/>
      <c r="EOI195"/>
      <c r="EOJ195"/>
      <c r="EOK195"/>
      <c r="EOL195"/>
      <c r="EOM195"/>
      <c r="EON195"/>
      <c r="EOO195"/>
      <c r="EOP195"/>
      <c r="EOQ195"/>
      <c r="EOR195"/>
      <c r="EOS195"/>
      <c r="EOT195"/>
      <c r="EOU195"/>
      <c r="EOV195"/>
      <c r="EOW195"/>
      <c r="EOX195"/>
      <c r="EOY195"/>
      <c r="EOZ195"/>
      <c r="EPA195"/>
      <c r="EPB195"/>
      <c r="EPC195"/>
      <c r="EPD195"/>
      <c r="EPE195"/>
      <c r="EPF195"/>
      <c r="EPG195"/>
      <c r="EPH195"/>
      <c r="EPI195"/>
      <c r="EPJ195"/>
      <c r="EPK195"/>
      <c r="EPL195"/>
      <c r="EPM195"/>
      <c r="EPN195"/>
      <c r="EPO195"/>
      <c r="EPP195"/>
      <c r="EPQ195"/>
      <c r="EPR195"/>
      <c r="EPS195"/>
      <c r="EPT195"/>
      <c r="EPU195"/>
      <c r="EPV195"/>
      <c r="EPW195"/>
      <c r="EPX195"/>
      <c r="EPY195"/>
      <c r="EPZ195"/>
      <c r="EQA195"/>
      <c r="EQB195"/>
      <c r="EQC195"/>
      <c r="EQD195"/>
      <c r="EQE195"/>
      <c r="EQF195"/>
      <c r="EQG195"/>
      <c r="EQH195"/>
      <c r="EQI195"/>
      <c r="EQJ195"/>
      <c r="EQK195"/>
      <c r="EQL195"/>
      <c r="EQM195"/>
      <c r="EQN195"/>
      <c r="EQO195"/>
      <c r="EQP195"/>
      <c r="EQQ195"/>
      <c r="EQR195"/>
      <c r="EQS195"/>
      <c r="EQT195"/>
      <c r="EQU195"/>
      <c r="EQV195"/>
      <c r="EQW195"/>
      <c r="EQX195"/>
      <c r="EQY195"/>
      <c r="EQZ195"/>
      <c r="ERA195"/>
      <c r="ERB195"/>
      <c r="ERC195"/>
      <c r="ERD195"/>
      <c r="ERE195"/>
      <c r="ERF195"/>
      <c r="ERG195"/>
      <c r="ERH195"/>
      <c r="ERI195"/>
      <c r="ERJ195"/>
      <c r="ERK195"/>
      <c r="ERL195"/>
      <c r="ERM195"/>
      <c r="ERN195"/>
      <c r="ERO195"/>
      <c r="ERP195"/>
      <c r="ERQ195"/>
      <c r="ERR195"/>
      <c r="ERS195"/>
      <c r="ERT195"/>
      <c r="ERU195"/>
      <c r="ERV195"/>
      <c r="ERW195"/>
      <c r="ERX195"/>
      <c r="ERY195"/>
      <c r="ERZ195"/>
      <c r="ESA195"/>
      <c r="ESB195"/>
      <c r="ESC195"/>
      <c r="ESD195"/>
      <c r="ESE195"/>
      <c r="ESF195"/>
      <c r="ESG195"/>
      <c r="ESH195"/>
      <c r="ESI195"/>
      <c r="ESJ195"/>
      <c r="ESK195"/>
      <c r="ESL195"/>
      <c r="ESM195"/>
      <c r="ESN195"/>
      <c r="ESO195"/>
      <c r="ESP195"/>
      <c r="ESQ195"/>
      <c r="ESR195"/>
      <c r="ESS195"/>
      <c r="EST195"/>
      <c r="ESU195"/>
      <c r="ESV195"/>
      <c r="ESW195"/>
      <c r="ESX195"/>
      <c r="ESY195"/>
      <c r="ESZ195"/>
      <c r="ETA195"/>
      <c r="ETB195"/>
      <c r="ETC195"/>
      <c r="ETD195"/>
      <c r="ETE195"/>
      <c r="ETF195"/>
      <c r="ETG195"/>
      <c r="ETH195"/>
      <c r="ETI195"/>
      <c r="ETJ195"/>
      <c r="ETK195"/>
      <c r="ETL195"/>
      <c r="ETM195"/>
      <c r="ETN195"/>
      <c r="ETO195"/>
      <c r="ETP195"/>
      <c r="ETQ195"/>
      <c r="ETR195"/>
      <c r="ETS195"/>
      <c r="ETT195"/>
      <c r="ETU195"/>
      <c r="ETV195"/>
      <c r="ETW195"/>
      <c r="ETX195"/>
      <c r="ETY195"/>
      <c r="ETZ195"/>
      <c r="EUA195"/>
      <c r="EUB195"/>
      <c r="EUC195"/>
      <c r="EUD195"/>
      <c r="EUE195"/>
      <c r="EUF195"/>
      <c r="EUG195"/>
      <c r="EUH195"/>
      <c r="EUI195"/>
      <c r="EUJ195"/>
      <c r="EUK195"/>
      <c r="EUL195"/>
      <c r="EUM195"/>
      <c r="EUN195"/>
      <c r="EUO195"/>
      <c r="EUP195"/>
      <c r="EUQ195"/>
      <c r="EUR195"/>
      <c r="EUS195"/>
      <c r="EUT195"/>
      <c r="EUU195"/>
      <c r="EUV195"/>
      <c r="EUW195"/>
      <c r="EUX195"/>
      <c r="EUY195"/>
      <c r="EUZ195"/>
      <c r="EVA195"/>
      <c r="EVB195"/>
      <c r="EVC195"/>
      <c r="EVD195"/>
      <c r="EVE195"/>
      <c r="EVF195"/>
      <c r="EVG195"/>
      <c r="EVH195"/>
      <c r="EVI195"/>
      <c r="EVJ195"/>
      <c r="EVK195"/>
      <c r="EVL195"/>
      <c r="EVM195"/>
      <c r="EVN195"/>
      <c r="EVO195"/>
      <c r="EVP195"/>
      <c r="EVQ195"/>
      <c r="EVR195"/>
      <c r="EVS195"/>
      <c r="EVT195"/>
      <c r="EVU195"/>
      <c r="EVV195"/>
      <c r="EVW195"/>
      <c r="EVX195"/>
      <c r="EVY195"/>
      <c r="EVZ195"/>
      <c r="EWA195"/>
      <c r="EWB195"/>
      <c r="EWC195"/>
      <c r="EWD195"/>
      <c r="EWE195"/>
      <c r="EWF195"/>
      <c r="EWG195"/>
      <c r="EWH195"/>
      <c r="EWI195"/>
      <c r="EWJ195"/>
      <c r="EWK195"/>
      <c r="EWL195"/>
      <c r="EWM195"/>
      <c r="EWN195"/>
      <c r="EWO195"/>
      <c r="EWP195"/>
      <c r="EWQ195"/>
      <c r="EWR195"/>
      <c r="EWS195"/>
      <c r="EWT195"/>
      <c r="EWU195"/>
      <c r="EWV195"/>
      <c r="EWW195"/>
      <c r="EWX195"/>
      <c r="EWY195"/>
      <c r="EWZ195"/>
      <c r="EXA195"/>
      <c r="EXB195"/>
      <c r="EXC195"/>
      <c r="EXD195"/>
      <c r="EXE195"/>
      <c r="EXF195"/>
      <c r="EXG195"/>
      <c r="EXH195"/>
      <c r="EXI195"/>
      <c r="EXJ195"/>
      <c r="EXK195"/>
      <c r="EXL195"/>
      <c r="EXM195"/>
      <c r="EXN195"/>
      <c r="EXO195"/>
      <c r="EXP195"/>
      <c r="EXQ195"/>
      <c r="EXR195"/>
      <c r="EXS195"/>
      <c r="EXT195"/>
      <c r="EXU195"/>
      <c r="EXV195"/>
      <c r="EXW195"/>
      <c r="EXX195"/>
      <c r="EXY195"/>
      <c r="EXZ195"/>
      <c r="EYA195"/>
      <c r="EYB195"/>
      <c r="EYC195"/>
      <c r="EYD195"/>
      <c r="EYE195"/>
      <c r="EYF195"/>
      <c r="EYG195"/>
      <c r="EYH195"/>
      <c r="EYI195"/>
      <c r="EYJ195"/>
      <c r="EYK195"/>
      <c r="EYL195"/>
      <c r="EYM195"/>
      <c r="EYN195"/>
      <c r="EYO195"/>
      <c r="EYP195"/>
      <c r="EYQ195"/>
      <c r="EYR195"/>
      <c r="EYS195"/>
      <c r="EYT195"/>
      <c r="EYU195"/>
      <c r="EYV195"/>
      <c r="EYW195"/>
      <c r="EYX195"/>
      <c r="EYY195"/>
      <c r="EYZ195"/>
      <c r="EZA195"/>
      <c r="EZB195"/>
      <c r="EZC195"/>
      <c r="EZD195"/>
      <c r="EZE195"/>
      <c r="EZF195"/>
      <c r="EZG195"/>
      <c r="EZH195"/>
      <c r="EZI195"/>
      <c r="EZJ195"/>
      <c r="EZK195"/>
      <c r="EZL195"/>
      <c r="EZM195"/>
      <c r="EZN195"/>
      <c r="EZO195"/>
      <c r="EZP195"/>
      <c r="EZQ195"/>
      <c r="EZR195"/>
      <c r="EZS195"/>
      <c r="EZT195"/>
      <c r="EZU195"/>
      <c r="EZV195"/>
      <c r="EZW195"/>
      <c r="EZX195"/>
      <c r="EZY195"/>
      <c r="EZZ195"/>
      <c r="FAA195"/>
      <c r="FAB195"/>
      <c r="FAC195"/>
      <c r="FAD195"/>
      <c r="FAE195"/>
      <c r="FAF195"/>
      <c r="FAG195"/>
      <c r="FAH195"/>
      <c r="FAI195"/>
      <c r="FAJ195"/>
      <c r="FAK195"/>
      <c r="FAL195"/>
      <c r="FAM195"/>
      <c r="FAN195"/>
      <c r="FAO195"/>
      <c r="FAP195"/>
      <c r="FAQ195"/>
      <c r="FAR195"/>
      <c r="FAS195"/>
      <c r="FAT195"/>
      <c r="FAU195"/>
      <c r="FAV195"/>
      <c r="FAW195"/>
      <c r="FAX195"/>
      <c r="FAY195"/>
      <c r="FAZ195"/>
      <c r="FBA195"/>
      <c r="FBB195"/>
      <c r="FBC195"/>
      <c r="FBD195"/>
      <c r="FBE195"/>
      <c r="FBF195"/>
      <c r="FBG195"/>
      <c r="FBH195"/>
      <c r="FBI195"/>
      <c r="FBJ195"/>
      <c r="FBK195"/>
      <c r="FBL195"/>
      <c r="FBM195"/>
      <c r="FBN195"/>
      <c r="FBO195"/>
      <c r="FBP195"/>
      <c r="FBQ195"/>
      <c r="FBR195"/>
      <c r="FBS195"/>
      <c r="FBT195"/>
      <c r="FBU195"/>
      <c r="FBV195"/>
      <c r="FBW195"/>
      <c r="FBX195"/>
      <c r="FBY195"/>
      <c r="FBZ195"/>
      <c r="FCA195"/>
      <c r="FCB195"/>
      <c r="FCC195"/>
      <c r="FCD195"/>
      <c r="FCE195"/>
      <c r="FCF195"/>
      <c r="FCG195"/>
      <c r="FCH195"/>
      <c r="FCI195"/>
      <c r="FCJ195"/>
      <c r="FCK195"/>
      <c r="FCL195"/>
      <c r="FCM195"/>
      <c r="FCN195"/>
      <c r="FCO195"/>
      <c r="FCP195"/>
      <c r="FCQ195"/>
      <c r="FCR195"/>
      <c r="FCS195"/>
      <c r="FCT195"/>
      <c r="FCU195"/>
      <c r="FCV195"/>
      <c r="FCW195"/>
      <c r="FCX195"/>
      <c r="FCY195"/>
      <c r="FCZ195"/>
      <c r="FDA195"/>
      <c r="FDB195"/>
      <c r="FDC195"/>
      <c r="FDD195"/>
      <c r="FDE195"/>
      <c r="FDF195"/>
      <c r="FDG195"/>
      <c r="FDH195"/>
      <c r="FDI195"/>
      <c r="FDJ195"/>
      <c r="FDK195"/>
      <c r="FDL195"/>
      <c r="FDM195"/>
      <c r="FDN195"/>
      <c r="FDO195"/>
      <c r="FDP195"/>
      <c r="FDQ195"/>
      <c r="FDR195"/>
      <c r="FDS195"/>
      <c r="FDT195"/>
      <c r="FDU195"/>
      <c r="FDV195"/>
      <c r="FDW195"/>
      <c r="FDX195"/>
      <c r="FDY195"/>
      <c r="FDZ195"/>
      <c r="FEA195"/>
      <c r="FEB195"/>
      <c r="FEC195"/>
      <c r="FED195"/>
      <c r="FEE195"/>
      <c r="FEF195"/>
      <c r="FEG195"/>
      <c r="FEH195"/>
      <c r="FEI195"/>
      <c r="FEJ195"/>
      <c r="FEK195"/>
      <c r="FEL195"/>
      <c r="FEM195"/>
      <c r="FEN195"/>
      <c r="FEO195"/>
      <c r="FEP195"/>
      <c r="FEQ195"/>
      <c r="FER195"/>
      <c r="FES195"/>
      <c r="FET195"/>
      <c r="FEU195"/>
      <c r="FEV195"/>
      <c r="FEW195"/>
      <c r="FEX195"/>
      <c r="FEY195"/>
      <c r="FEZ195"/>
      <c r="FFA195"/>
      <c r="FFB195"/>
      <c r="FFC195"/>
      <c r="FFD195"/>
      <c r="FFE195"/>
      <c r="FFF195"/>
      <c r="FFG195"/>
      <c r="FFH195"/>
      <c r="FFI195"/>
      <c r="FFJ195"/>
      <c r="FFK195"/>
      <c r="FFL195"/>
      <c r="FFM195"/>
      <c r="FFN195"/>
      <c r="FFO195"/>
      <c r="FFP195"/>
      <c r="FFQ195"/>
      <c r="FFR195"/>
      <c r="FFS195"/>
      <c r="FFT195"/>
      <c r="FFU195"/>
      <c r="FFV195"/>
      <c r="FFW195"/>
      <c r="FFX195"/>
      <c r="FFY195"/>
      <c r="FFZ195"/>
      <c r="FGA195"/>
      <c r="FGB195"/>
      <c r="FGC195"/>
      <c r="FGD195"/>
      <c r="FGE195"/>
      <c r="FGF195"/>
      <c r="FGG195"/>
      <c r="FGH195"/>
      <c r="FGI195"/>
      <c r="FGJ195"/>
      <c r="FGK195"/>
      <c r="FGL195"/>
      <c r="FGM195"/>
      <c r="FGN195"/>
      <c r="FGO195"/>
      <c r="FGP195"/>
      <c r="FGQ195"/>
      <c r="FGR195"/>
      <c r="FGS195"/>
      <c r="FGT195"/>
      <c r="FGU195"/>
      <c r="FGV195"/>
      <c r="FGW195"/>
      <c r="FGX195"/>
      <c r="FGY195"/>
      <c r="FGZ195"/>
      <c r="FHA195"/>
      <c r="FHB195"/>
      <c r="FHC195"/>
      <c r="FHD195"/>
      <c r="FHE195"/>
      <c r="FHF195"/>
      <c r="FHG195"/>
      <c r="FHH195"/>
      <c r="FHI195"/>
      <c r="FHJ195"/>
      <c r="FHK195"/>
      <c r="FHL195"/>
      <c r="FHM195"/>
      <c r="FHN195"/>
      <c r="FHO195"/>
      <c r="FHP195"/>
      <c r="FHQ195"/>
      <c r="FHR195"/>
      <c r="FHS195"/>
      <c r="FHT195"/>
      <c r="FHU195"/>
      <c r="FHV195"/>
      <c r="FHW195"/>
      <c r="FHX195"/>
      <c r="FHY195"/>
      <c r="FHZ195"/>
      <c r="FIA195"/>
      <c r="FIB195"/>
      <c r="FIC195"/>
      <c r="FID195"/>
      <c r="FIE195"/>
      <c r="FIF195"/>
      <c r="FIG195"/>
      <c r="FIH195"/>
      <c r="FII195"/>
      <c r="FIJ195"/>
      <c r="FIK195"/>
      <c r="FIL195"/>
      <c r="FIM195"/>
      <c r="FIN195"/>
      <c r="FIO195"/>
      <c r="FIP195"/>
      <c r="FIQ195"/>
      <c r="FIR195"/>
      <c r="FIS195"/>
      <c r="FIT195"/>
      <c r="FIU195"/>
      <c r="FIV195"/>
      <c r="FIW195"/>
      <c r="FIX195"/>
      <c r="FIY195"/>
      <c r="FIZ195"/>
      <c r="FJA195"/>
      <c r="FJB195"/>
      <c r="FJC195"/>
      <c r="FJD195"/>
      <c r="FJE195"/>
      <c r="FJF195"/>
      <c r="FJG195"/>
      <c r="FJH195"/>
      <c r="FJI195"/>
      <c r="FJJ195"/>
      <c r="FJK195"/>
      <c r="FJL195"/>
      <c r="FJM195"/>
      <c r="FJN195"/>
      <c r="FJO195"/>
      <c r="FJP195"/>
      <c r="FJQ195"/>
      <c r="FJR195"/>
      <c r="FJS195"/>
      <c r="FJT195"/>
      <c r="FJU195"/>
      <c r="FJV195"/>
      <c r="FJW195"/>
      <c r="FJX195"/>
      <c r="FJY195"/>
      <c r="FJZ195"/>
      <c r="FKA195"/>
      <c r="FKB195"/>
      <c r="FKC195"/>
      <c r="FKD195"/>
      <c r="FKE195"/>
      <c r="FKF195"/>
      <c r="FKG195"/>
      <c r="FKH195"/>
      <c r="FKI195"/>
      <c r="FKJ195"/>
      <c r="FKK195"/>
      <c r="FKL195"/>
      <c r="FKM195"/>
      <c r="FKN195"/>
      <c r="FKO195"/>
      <c r="FKP195"/>
      <c r="FKQ195"/>
      <c r="FKR195"/>
      <c r="FKS195"/>
      <c r="FKT195"/>
      <c r="FKU195"/>
      <c r="FKV195"/>
      <c r="FKW195"/>
      <c r="FKX195"/>
      <c r="FKY195"/>
      <c r="FKZ195"/>
      <c r="FLA195"/>
      <c r="FLB195"/>
      <c r="FLC195"/>
      <c r="FLD195"/>
      <c r="FLE195"/>
      <c r="FLF195"/>
      <c r="FLG195"/>
      <c r="FLH195"/>
      <c r="FLI195"/>
      <c r="FLJ195"/>
      <c r="FLK195"/>
      <c r="FLL195"/>
      <c r="FLM195"/>
      <c r="FLN195"/>
      <c r="FLO195"/>
      <c r="FLP195"/>
      <c r="FLQ195"/>
      <c r="FLR195"/>
      <c r="FLS195"/>
      <c r="FLT195"/>
      <c r="FLU195"/>
      <c r="FLV195"/>
      <c r="FLW195"/>
      <c r="FLX195"/>
      <c r="FLY195"/>
      <c r="FLZ195"/>
      <c r="FMA195"/>
      <c r="FMB195"/>
      <c r="FMC195"/>
      <c r="FMD195"/>
      <c r="FME195"/>
      <c r="FMF195"/>
      <c r="FMG195"/>
      <c r="FMH195"/>
      <c r="FMI195"/>
      <c r="FMJ195"/>
      <c r="FMK195"/>
      <c r="FML195"/>
      <c r="FMM195"/>
      <c r="FMN195"/>
      <c r="FMO195"/>
      <c r="FMP195"/>
      <c r="FMQ195"/>
      <c r="FMR195"/>
      <c r="FMS195"/>
      <c r="FMT195"/>
      <c r="FMU195"/>
      <c r="FMV195"/>
      <c r="FMW195"/>
      <c r="FMX195"/>
      <c r="FMY195"/>
      <c r="FMZ195"/>
      <c r="FNA195"/>
      <c r="FNB195"/>
      <c r="FNC195"/>
      <c r="FND195"/>
      <c r="FNE195"/>
      <c r="FNF195"/>
      <c r="FNG195"/>
      <c r="FNH195"/>
      <c r="FNI195"/>
      <c r="FNJ195"/>
      <c r="FNK195"/>
      <c r="FNL195"/>
      <c r="FNM195"/>
      <c r="FNN195"/>
      <c r="FNO195"/>
      <c r="FNP195"/>
      <c r="FNQ195"/>
      <c r="FNR195"/>
      <c r="FNS195"/>
      <c r="FNT195"/>
      <c r="FNU195"/>
      <c r="FNV195"/>
      <c r="FNW195"/>
      <c r="FNX195"/>
      <c r="FNY195"/>
      <c r="FNZ195"/>
      <c r="FOA195"/>
      <c r="FOB195"/>
      <c r="FOC195"/>
      <c r="FOD195"/>
      <c r="FOE195"/>
      <c r="FOF195"/>
      <c r="FOG195"/>
      <c r="FOH195"/>
      <c r="FOI195"/>
      <c r="FOJ195"/>
      <c r="FOK195"/>
      <c r="FOL195"/>
      <c r="FOM195"/>
      <c r="FON195"/>
      <c r="FOO195"/>
      <c r="FOP195"/>
      <c r="FOQ195"/>
      <c r="FOR195"/>
      <c r="FOS195"/>
      <c r="FOT195"/>
      <c r="FOU195"/>
      <c r="FOV195"/>
      <c r="FOW195"/>
      <c r="FOX195"/>
      <c r="FOY195"/>
      <c r="FOZ195"/>
      <c r="FPA195"/>
      <c r="FPB195"/>
      <c r="FPC195"/>
      <c r="FPD195"/>
      <c r="FPE195"/>
      <c r="FPF195"/>
      <c r="FPG195"/>
      <c r="FPH195"/>
      <c r="FPI195"/>
      <c r="FPJ195"/>
      <c r="FPK195"/>
      <c r="FPL195"/>
      <c r="FPM195"/>
      <c r="FPN195"/>
      <c r="FPO195"/>
      <c r="FPP195"/>
      <c r="FPQ195"/>
      <c r="FPR195"/>
      <c r="FPS195"/>
      <c r="FPT195"/>
      <c r="FPU195"/>
      <c r="FPV195"/>
      <c r="FPW195"/>
      <c r="FPX195"/>
      <c r="FPY195"/>
      <c r="FPZ195"/>
      <c r="FQA195"/>
      <c r="FQB195"/>
      <c r="FQC195"/>
      <c r="FQD195"/>
      <c r="FQE195"/>
      <c r="FQF195"/>
      <c r="FQG195"/>
      <c r="FQH195"/>
      <c r="FQI195"/>
      <c r="FQJ195"/>
      <c r="FQK195"/>
      <c r="FQL195"/>
      <c r="FQM195"/>
      <c r="FQN195"/>
      <c r="FQO195"/>
      <c r="FQP195"/>
      <c r="FQQ195"/>
      <c r="FQR195"/>
      <c r="FQS195"/>
      <c r="FQT195"/>
      <c r="FQU195"/>
      <c r="FQV195"/>
      <c r="FQW195"/>
      <c r="FQX195"/>
      <c r="FQY195"/>
      <c r="FQZ195"/>
      <c r="FRA195"/>
      <c r="FRB195"/>
      <c r="FRC195"/>
      <c r="FRD195"/>
      <c r="FRE195"/>
      <c r="FRF195"/>
      <c r="FRG195"/>
      <c r="FRH195"/>
      <c r="FRI195"/>
      <c r="FRJ195"/>
      <c r="FRK195"/>
      <c r="FRL195"/>
      <c r="FRM195"/>
      <c r="FRN195"/>
      <c r="FRO195"/>
      <c r="FRP195"/>
      <c r="FRQ195"/>
      <c r="FRR195"/>
      <c r="FRS195"/>
      <c r="FRT195"/>
      <c r="FRU195"/>
      <c r="FRV195"/>
      <c r="FRW195"/>
      <c r="FRX195"/>
      <c r="FRY195"/>
      <c r="FRZ195"/>
      <c r="FSA195"/>
      <c r="FSB195"/>
      <c r="FSC195"/>
      <c r="FSD195"/>
      <c r="FSE195"/>
      <c r="FSF195"/>
      <c r="FSG195"/>
      <c r="FSH195"/>
      <c r="FSI195"/>
      <c r="FSJ195"/>
      <c r="FSK195"/>
      <c r="FSL195"/>
      <c r="FSM195"/>
      <c r="FSN195"/>
      <c r="FSO195"/>
      <c r="FSP195"/>
      <c r="FSQ195"/>
      <c r="FSR195"/>
      <c r="FSS195"/>
      <c r="FST195"/>
      <c r="FSU195"/>
      <c r="FSV195"/>
      <c r="FSW195"/>
      <c r="FSX195"/>
      <c r="FSY195"/>
      <c r="FSZ195"/>
      <c r="FTA195"/>
      <c r="FTB195"/>
      <c r="FTC195"/>
      <c r="FTD195"/>
      <c r="FTE195"/>
      <c r="FTF195"/>
      <c r="FTG195"/>
      <c r="FTH195"/>
      <c r="FTI195"/>
      <c r="FTJ195"/>
      <c r="FTK195"/>
      <c r="FTL195"/>
      <c r="FTM195"/>
      <c r="FTN195"/>
      <c r="FTO195"/>
      <c r="FTP195"/>
      <c r="FTQ195"/>
      <c r="FTR195"/>
      <c r="FTS195"/>
      <c r="FTT195"/>
      <c r="FTU195"/>
      <c r="FTV195"/>
      <c r="FTW195"/>
      <c r="FTX195"/>
      <c r="FTY195"/>
      <c r="FTZ195"/>
      <c r="FUA195"/>
      <c r="FUB195"/>
      <c r="FUC195"/>
      <c r="FUD195"/>
      <c r="FUE195"/>
      <c r="FUF195"/>
      <c r="FUG195"/>
      <c r="FUH195"/>
      <c r="FUI195"/>
      <c r="FUJ195"/>
      <c r="FUK195"/>
      <c r="FUL195"/>
      <c r="FUM195"/>
      <c r="FUN195"/>
      <c r="FUO195"/>
      <c r="FUP195"/>
      <c r="FUQ195"/>
      <c r="FUR195"/>
      <c r="FUS195"/>
      <c r="FUT195"/>
      <c r="FUU195"/>
      <c r="FUV195"/>
      <c r="FUW195"/>
      <c r="FUX195"/>
      <c r="FUY195"/>
      <c r="FUZ195"/>
      <c r="FVA195"/>
      <c r="FVB195"/>
      <c r="FVC195"/>
      <c r="FVD195"/>
      <c r="FVE195"/>
      <c r="FVF195"/>
      <c r="FVG195"/>
      <c r="FVH195"/>
      <c r="FVI195"/>
      <c r="FVJ195"/>
      <c r="FVK195"/>
      <c r="FVL195"/>
      <c r="FVM195"/>
      <c r="FVN195"/>
      <c r="FVO195"/>
      <c r="FVP195"/>
      <c r="FVQ195"/>
      <c r="FVR195"/>
      <c r="FVS195"/>
      <c r="FVT195"/>
      <c r="FVU195"/>
      <c r="FVV195"/>
      <c r="FVW195"/>
      <c r="FVX195"/>
      <c r="FVY195"/>
      <c r="FVZ195"/>
      <c r="FWA195"/>
      <c r="FWB195"/>
      <c r="FWC195"/>
      <c r="FWD195"/>
      <c r="FWE195"/>
      <c r="FWF195"/>
      <c r="FWG195"/>
      <c r="FWH195"/>
      <c r="FWI195"/>
      <c r="FWJ195"/>
      <c r="FWK195"/>
      <c r="FWL195"/>
      <c r="FWM195"/>
      <c r="FWN195"/>
      <c r="FWO195"/>
      <c r="FWP195"/>
      <c r="FWQ195"/>
      <c r="FWR195"/>
      <c r="FWS195"/>
      <c r="FWT195"/>
      <c r="FWU195"/>
      <c r="FWV195"/>
      <c r="FWW195"/>
      <c r="FWX195"/>
      <c r="FWY195"/>
      <c r="FWZ195"/>
      <c r="FXA195"/>
      <c r="FXB195"/>
      <c r="FXC195"/>
      <c r="FXD195"/>
      <c r="FXE195"/>
      <c r="FXF195"/>
      <c r="FXG195"/>
      <c r="FXH195"/>
      <c r="FXI195"/>
      <c r="FXJ195"/>
      <c r="FXK195"/>
      <c r="FXL195"/>
      <c r="FXM195"/>
      <c r="FXN195"/>
      <c r="FXO195"/>
      <c r="FXP195"/>
      <c r="FXQ195"/>
      <c r="FXR195"/>
      <c r="FXS195"/>
      <c r="FXT195"/>
      <c r="FXU195"/>
      <c r="FXV195"/>
      <c r="FXW195"/>
      <c r="FXX195"/>
      <c r="FXY195"/>
      <c r="FXZ195"/>
      <c r="FYA195"/>
      <c r="FYB195"/>
      <c r="FYC195"/>
      <c r="FYD195"/>
      <c r="FYE195"/>
      <c r="FYF195"/>
      <c r="FYG195"/>
      <c r="FYH195"/>
      <c r="FYI195"/>
      <c r="FYJ195"/>
      <c r="FYK195"/>
      <c r="FYL195"/>
      <c r="FYM195"/>
      <c r="FYN195"/>
      <c r="FYO195"/>
      <c r="FYP195"/>
      <c r="FYQ195"/>
      <c r="FYR195"/>
      <c r="FYS195"/>
      <c r="FYT195"/>
      <c r="FYU195"/>
      <c r="FYV195"/>
      <c r="FYW195"/>
      <c r="FYX195"/>
      <c r="FYY195"/>
      <c r="FYZ195"/>
      <c r="FZA195"/>
      <c r="FZB195"/>
      <c r="FZC195"/>
      <c r="FZD195"/>
      <c r="FZE195"/>
      <c r="FZF195"/>
      <c r="FZG195"/>
      <c r="FZH195"/>
      <c r="FZI195"/>
      <c r="FZJ195"/>
      <c r="FZK195"/>
      <c r="FZL195"/>
      <c r="FZM195"/>
      <c r="FZN195"/>
      <c r="FZO195"/>
      <c r="FZP195"/>
      <c r="FZQ195"/>
      <c r="FZR195"/>
      <c r="FZS195"/>
      <c r="FZT195"/>
      <c r="FZU195"/>
      <c r="FZV195"/>
      <c r="FZW195"/>
      <c r="FZX195"/>
      <c r="FZY195"/>
      <c r="FZZ195"/>
      <c r="GAA195"/>
      <c r="GAB195"/>
      <c r="GAC195"/>
      <c r="GAD195"/>
      <c r="GAE195"/>
      <c r="GAF195"/>
      <c r="GAG195"/>
      <c r="GAH195"/>
      <c r="GAI195"/>
      <c r="GAJ195"/>
      <c r="GAK195"/>
      <c r="GAL195"/>
      <c r="GAM195"/>
      <c r="GAN195"/>
      <c r="GAO195"/>
      <c r="GAP195"/>
      <c r="GAQ195"/>
      <c r="GAR195"/>
      <c r="GAS195"/>
      <c r="GAT195"/>
      <c r="GAU195"/>
      <c r="GAV195"/>
      <c r="GAW195"/>
      <c r="GAX195"/>
      <c r="GAY195"/>
      <c r="GAZ195"/>
      <c r="GBA195"/>
      <c r="GBB195"/>
      <c r="GBC195"/>
      <c r="GBD195"/>
      <c r="GBE195"/>
      <c r="GBF195"/>
      <c r="GBG195"/>
      <c r="GBH195"/>
      <c r="GBI195"/>
      <c r="GBJ195"/>
      <c r="GBK195"/>
      <c r="GBL195"/>
      <c r="GBM195"/>
      <c r="GBN195"/>
      <c r="GBO195"/>
      <c r="GBP195"/>
      <c r="GBQ195"/>
      <c r="GBR195"/>
      <c r="GBS195"/>
      <c r="GBT195"/>
      <c r="GBU195"/>
      <c r="GBV195"/>
      <c r="GBW195"/>
      <c r="GBX195"/>
      <c r="GBY195"/>
      <c r="GBZ195"/>
      <c r="GCA195"/>
      <c r="GCB195"/>
      <c r="GCC195"/>
      <c r="GCD195"/>
      <c r="GCE195"/>
      <c r="GCF195"/>
      <c r="GCG195"/>
      <c r="GCH195"/>
      <c r="GCI195"/>
      <c r="GCJ195"/>
      <c r="GCK195"/>
      <c r="GCL195"/>
      <c r="GCM195"/>
      <c r="GCN195"/>
      <c r="GCO195"/>
      <c r="GCP195"/>
      <c r="GCQ195"/>
      <c r="GCR195"/>
      <c r="GCS195"/>
      <c r="GCT195"/>
      <c r="GCU195"/>
      <c r="GCV195"/>
      <c r="GCW195"/>
      <c r="GCX195"/>
      <c r="GCY195"/>
      <c r="GCZ195"/>
      <c r="GDA195"/>
      <c r="GDB195"/>
      <c r="GDC195"/>
      <c r="GDD195"/>
      <c r="GDE195"/>
      <c r="GDF195"/>
      <c r="GDG195"/>
      <c r="GDH195"/>
      <c r="GDI195"/>
      <c r="GDJ195"/>
      <c r="GDK195"/>
      <c r="GDL195"/>
      <c r="GDM195"/>
      <c r="GDN195"/>
      <c r="GDO195"/>
      <c r="GDP195"/>
      <c r="GDQ195"/>
      <c r="GDR195"/>
      <c r="GDS195"/>
      <c r="GDT195"/>
      <c r="GDU195"/>
      <c r="GDV195"/>
      <c r="GDW195"/>
      <c r="GDX195"/>
      <c r="GDY195"/>
      <c r="GDZ195"/>
      <c r="GEA195"/>
      <c r="GEB195"/>
      <c r="GEC195"/>
      <c r="GED195"/>
      <c r="GEE195"/>
      <c r="GEF195"/>
      <c r="GEG195"/>
      <c r="GEH195"/>
      <c r="GEI195"/>
      <c r="GEJ195"/>
      <c r="GEK195"/>
      <c r="GEL195"/>
      <c r="GEM195"/>
      <c r="GEN195"/>
      <c r="GEO195"/>
      <c r="GEP195"/>
      <c r="GEQ195"/>
      <c r="GER195"/>
      <c r="GES195"/>
      <c r="GET195"/>
      <c r="GEU195"/>
      <c r="GEV195"/>
      <c r="GEW195"/>
      <c r="GEX195"/>
      <c r="GEY195"/>
      <c r="GEZ195"/>
      <c r="GFA195"/>
      <c r="GFB195"/>
      <c r="GFC195"/>
      <c r="GFD195"/>
      <c r="GFE195"/>
      <c r="GFF195"/>
      <c r="GFG195"/>
      <c r="GFH195"/>
      <c r="GFI195"/>
      <c r="GFJ195"/>
      <c r="GFK195"/>
      <c r="GFL195"/>
      <c r="GFM195"/>
      <c r="GFN195"/>
      <c r="GFO195"/>
      <c r="GFP195"/>
      <c r="GFQ195"/>
      <c r="GFR195"/>
      <c r="GFS195"/>
      <c r="GFT195"/>
      <c r="GFU195"/>
      <c r="GFV195"/>
      <c r="GFW195"/>
      <c r="GFX195"/>
      <c r="GFY195"/>
      <c r="GFZ195"/>
      <c r="GGA195"/>
      <c r="GGB195"/>
      <c r="GGC195"/>
      <c r="GGD195"/>
      <c r="GGE195"/>
      <c r="GGF195"/>
      <c r="GGG195"/>
      <c r="GGH195"/>
      <c r="GGI195"/>
      <c r="GGJ195"/>
      <c r="GGK195"/>
      <c r="GGL195"/>
      <c r="GGM195"/>
      <c r="GGN195"/>
      <c r="GGO195"/>
      <c r="GGP195"/>
      <c r="GGQ195"/>
      <c r="GGR195"/>
      <c r="GGS195"/>
      <c r="GGT195"/>
      <c r="GGU195"/>
      <c r="GGV195"/>
      <c r="GGW195"/>
      <c r="GGX195"/>
      <c r="GGY195"/>
      <c r="GGZ195"/>
      <c r="GHA195"/>
      <c r="GHB195"/>
      <c r="GHC195"/>
      <c r="GHD195"/>
      <c r="GHE195"/>
      <c r="GHF195"/>
      <c r="GHG195"/>
      <c r="GHH195"/>
      <c r="GHI195"/>
      <c r="GHJ195"/>
      <c r="GHK195"/>
      <c r="GHL195"/>
      <c r="GHM195"/>
      <c r="GHN195"/>
      <c r="GHO195"/>
      <c r="GHP195"/>
      <c r="GHQ195"/>
      <c r="GHR195"/>
      <c r="GHS195"/>
      <c r="GHT195"/>
      <c r="GHU195"/>
      <c r="GHV195"/>
      <c r="GHW195"/>
      <c r="GHX195"/>
      <c r="GHY195"/>
      <c r="GHZ195"/>
      <c r="GIA195"/>
      <c r="GIB195"/>
      <c r="GIC195"/>
      <c r="GID195"/>
      <c r="GIE195"/>
      <c r="GIF195"/>
      <c r="GIG195"/>
      <c r="GIH195"/>
      <c r="GII195"/>
      <c r="GIJ195"/>
      <c r="GIK195"/>
      <c r="GIL195"/>
      <c r="GIM195"/>
      <c r="GIN195"/>
      <c r="GIO195"/>
      <c r="GIP195"/>
      <c r="GIQ195"/>
      <c r="GIR195"/>
      <c r="GIS195"/>
      <c r="GIT195"/>
      <c r="GIU195"/>
      <c r="GIV195"/>
      <c r="GIW195"/>
      <c r="GIX195"/>
      <c r="GIY195"/>
      <c r="GIZ195"/>
      <c r="GJA195"/>
      <c r="GJB195"/>
      <c r="GJC195"/>
      <c r="GJD195"/>
      <c r="GJE195"/>
      <c r="GJF195"/>
      <c r="GJG195"/>
      <c r="GJH195"/>
      <c r="GJI195"/>
      <c r="GJJ195"/>
      <c r="GJK195"/>
      <c r="GJL195"/>
      <c r="GJM195"/>
      <c r="GJN195"/>
      <c r="GJO195"/>
      <c r="GJP195"/>
      <c r="GJQ195"/>
      <c r="GJR195"/>
      <c r="GJS195"/>
      <c r="GJT195"/>
      <c r="GJU195"/>
      <c r="GJV195"/>
      <c r="GJW195"/>
      <c r="GJX195"/>
      <c r="GJY195"/>
      <c r="GJZ195"/>
      <c r="GKA195"/>
      <c r="GKB195"/>
      <c r="GKC195"/>
      <c r="GKD195"/>
      <c r="GKE195"/>
      <c r="GKF195"/>
      <c r="GKG195"/>
      <c r="GKH195"/>
      <c r="GKI195"/>
      <c r="GKJ195"/>
      <c r="GKK195"/>
      <c r="GKL195"/>
      <c r="GKM195"/>
      <c r="GKN195"/>
      <c r="GKO195"/>
      <c r="GKP195"/>
      <c r="GKQ195"/>
      <c r="GKR195"/>
      <c r="GKS195"/>
      <c r="GKT195"/>
      <c r="GKU195"/>
      <c r="GKV195"/>
      <c r="GKW195"/>
      <c r="GKX195"/>
      <c r="GKY195"/>
      <c r="GKZ195"/>
      <c r="GLA195"/>
      <c r="GLB195"/>
      <c r="GLC195"/>
      <c r="GLD195"/>
      <c r="GLE195"/>
      <c r="GLF195"/>
      <c r="GLG195"/>
      <c r="GLH195"/>
      <c r="GLI195"/>
      <c r="GLJ195"/>
      <c r="GLK195"/>
      <c r="GLL195"/>
      <c r="GLM195"/>
      <c r="GLN195"/>
      <c r="GLO195"/>
      <c r="GLP195"/>
      <c r="GLQ195"/>
      <c r="GLR195"/>
      <c r="GLS195"/>
      <c r="GLT195"/>
      <c r="GLU195"/>
      <c r="GLV195"/>
      <c r="GLW195"/>
      <c r="GLX195"/>
      <c r="GLY195"/>
      <c r="GLZ195"/>
      <c r="GMA195"/>
      <c r="GMB195"/>
      <c r="GMC195"/>
      <c r="GMD195"/>
      <c r="GME195"/>
      <c r="GMF195"/>
      <c r="GMG195"/>
      <c r="GMH195"/>
      <c r="GMI195"/>
      <c r="GMJ195"/>
      <c r="GMK195"/>
      <c r="GML195"/>
      <c r="GMM195"/>
      <c r="GMN195"/>
      <c r="GMO195"/>
      <c r="GMP195"/>
      <c r="GMQ195"/>
      <c r="GMR195"/>
      <c r="GMS195"/>
      <c r="GMT195"/>
      <c r="GMU195"/>
      <c r="GMV195"/>
      <c r="GMW195"/>
      <c r="GMX195"/>
      <c r="GMY195"/>
      <c r="GMZ195"/>
      <c r="GNA195"/>
      <c r="GNB195"/>
      <c r="GNC195"/>
      <c r="GND195"/>
      <c r="GNE195"/>
      <c r="GNF195"/>
      <c r="GNG195"/>
      <c r="GNH195"/>
      <c r="GNI195"/>
      <c r="GNJ195"/>
      <c r="GNK195"/>
      <c r="GNL195"/>
      <c r="GNM195"/>
      <c r="GNN195"/>
      <c r="GNO195"/>
      <c r="GNP195"/>
      <c r="GNQ195"/>
      <c r="GNR195"/>
      <c r="GNS195"/>
      <c r="GNT195"/>
      <c r="GNU195"/>
      <c r="GNV195"/>
      <c r="GNW195"/>
      <c r="GNX195"/>
      <c r="GNY195"/>
      <c r="GNZ195"/>
      <c r="GOA195"/>
      <c r="GOB195"/>
      <c r="GOC195"/>
      <c r="GOD195"/>
      <c r="GOE195"/>
      <c r="GOF195"/>
      <c r="GOG195"/>
      <c r="GOH195"/>
      <c r="GOI195"/>
      <c r="GOJ195"/>
      <c r="GOK195"/>
      <c r="GOL195"/>
      <c r="GOM195"/>
      <c r="GON195"/>
      <c r="GOO195"/>
      <c r="GOP195"/>
      <c r="GOQ195"/>
      <c r="GOR195"/>
      <c r="GOS195"/>
      <c r="GOT195"/>
      <c r="GOU195"/>
      <c r="GOV195"/>
      <c r="GOW195"/>
      <c r="GOX195"/>
      <c r="GOY195"/>
      <c r="GOZ195"/>
      <c r="GPA195"/>
      <c r="GPB195"/>
      <c r="GPC195"/>
      <c r="GPD195"/>
      <c r="GPE195"/>
      <c r="GPF195"/>
      <c r="GPG195"/>
      <c r="GPH195"/>
      <c r="GPI195"/>
      <c r="GPJ195"/>
      <c r="GPK195"/>
      <c r="GPL195"/>
      <c r="GPM195"/>
      <c r="GPN195"/>
      <c r="GPO195"/>
      <c r="GPP195"/>
      <c r="GPQ195"/>
      <c r="GPR195"/>
      <c r="GPS195"/>
      <c r="GPT195"/>
      <c r="GPU195"/>
      <c r="GPV195"/>
      <c r="GPW195"/>
      <c r="GPX195"/>
      <c r="GPY195"/>
      <c r="GPZ195"/>
      <c r="GQA195"/>
      <c r="GQB195"/>
      <c r="GQC195"/>
      <c r="GQD195"/>
      <c r="GQE195"/>
      <c r="GQF195"/>
      <c r="GQG195"/>
      <c r="GQH195"/>
      <c r="GQI195"/>
      <c r="GQJ195"/>
      <c r="GQK195"/>
      <c r="GQL195"/>
      <c r="GQM195"/>
      <c r="GQN195"/>
      <c r="GQO195"/>
      <c r="GQP195"/>
      <c r="GQQ195"/>
      <c r="GQR195"/>
      <c r="GQS195"/>
      <c r="GQT195"/>
      <c r="GQU195"/>
      <c r="GQV195"/>
      <c r="GQW195"/>
      <c r="GQX195"/>
      <c r="GQY195"/>
      <c r="GQZ195"/>
      <c r="GRA195"/>
      <c r="GRB195"/>
      <c r="GRC195"/>
      <c r="GRD195"/>
      <c r="GRE195"/>
      <c r="GRF195"/>
      <c r="GRG195"/>
      <c r="GRH195"/>
      <c r="GRI195"/>
      <c r="GRJ195"/>
      <c r="GRK195"/>
      <c r="GRL195"/>
      <c r="GRM195"/>
      <c r="GRN195"/>
      <c r="GRO195"/>
      <c r="GRP195"/>
      <c r="GRQ195"/>
      <c r="GRR195"/>
      <c r="GRS195"/>
      <c r="GRT195"/>
      <c r="GRU195"/>
      <c r="GRV195"/>
      <c r="GRW195"/>
      <c r="GRX195"/>
      <c r="GRY195"/>
      <c r="GRZ195"/>
      <c r="GSA195"/>
      <c r="GSB195"/>
      <c r="GSC195"/>
      <c r="GSD195"/>
      <c r="GSE195"/>
      <c r="GSF195"/>
      <c r="GSG195"/>
      <c r="GSH195"/>
      <c r="GSI195"/>
      <c r="GSJ195"/>
      <c r="GSK195"/>
      <c r="GSL195"/>
      <c r="GSM195"/>
      <c r="GSN195"/>
      <c r="GSO195"/>
      <c r="GSP195"/>
      <c r="GSQ195"/>
      <c r="GSR195"/>
      <c r="GSS195"/>
      <c r="GST195"/>
      <c r="GSU195"/>
      <c r="GSV195"/>
      <c r="GSW195"/>
      <c r="GSX195"/>
      <c r="GSY195"/>
      <c r="GSZ195"/>
      <c r="GTA195"/>
      <c r="GTB195"/>
      <c r="GTC195"/>
      <c r="GTD195"/>
      <c r="GTE195"/>
      <c r="GTF195"/>
      <c r="GTG195"/>
      <c r="GTH195"/>
      <c r="GTI195"/>
      <c r="GTJ195"/>
      <c r="GTK195"/>
      <c r="GTL195"/>
      <c r="GTM195"/>
      <c r="GTN195"/>
      <c r="GTO195"/>
      <c r="GTP195"/>
      <c r="GTQ195"/>
      <c r="GTR195"/>
      <c r="GTS195"/>
      <c r="GTT195"/>
      <c r="GTU195"/>
      <c r="GTV195"/>
      <c r="GTW195"/>
      <c r="GTX195"/>
      <c r="GTY195"/>
      <c r="GTZ195"/>
      <c r="GUA195"/>
      <c r="GUB195"/>
      <c r="GUC195"/>
      <c r="GUD195"/>
      <c r="GUE195"/>
      <c r="GUF195"/>
      <c r="GUG195"/>
      <c r="GUH195"/>
      <c r="GUI195"/>
      <c r="GUJ195"/>
      <c r="GUK195"/>
      <c r="GUL195"/>
      <c r="GUM195"/>
      <c r="GUN195"/>
      <c r="GUO195"/>
      <c r="GUP195"/>
      <c r="GUQ195"/>
      <c r="GUR195"/>
      <c r="GUS195"/>
      <c r="GUT195"/>
      <c r="GUU195"/>
      <c r="GUV195"/>
      <c r="GUW195"/>
      <c r="GUX195"/>
      <c r="GUY195"/>
      <c r="GUZ195"/>
      <c r="GVA195"/>
      <c r="GVB195"/>
      <c r="GVC195"/>
      <c r="GVD195"/>
      <c r="GVE195"/>
      <c r="GVF195"/>
      <c r="GVG195"/>
      <c r="GVH195"/>
      <c r="GVI195"/>
      <c r="GVJ195"/>
      <c r="GVK195"/>
      <c r="GVL195"/>
      <c r="GVM195"/>
      <c r="GVN195"/>
      <c r="GVO195"/>
      <c r="GVP195"/>
      <c r="GVQ195"/>
      <c r="GVR195"/>
      <c r="GVS195"/>
      <c r="GVT195"/>
      <c r="GVU195"/>
      <c r="GVV195"/>
      <c r="GVW195"/>
      <c r="GVX195"/>
      <c r="GVY195"/>
      <c r="GVZ195"/>
      <c r="GWA195"/>
      <c r="GWB195"/>
      <c r="GWC195"/>
      <c r="GWD195"/>
      <c r="GWE195"/>
      <c r="GWF195"/>
      <c r="GWG195"/>
      <c r="GWH195"/>
      <c r="GWI195"/>
      <c r="GWJ195"/>
      <c r="GWK195"/>
      <c r="GWL195"/>
      <c r="GWM195"/>
      <c r="GWN195"/>
      <c r="GWO195"/>
      <c r="GWP195"/>
      <c r="GWQ195"/>
      <c r="GWR195"/>
      <c r="GWS195"/>
      <c r="GWT195"/>
      <c r="GWU195"/>
      <c r="GWV195"/>
      <c r="GWW195"/>
      <c r="GWX195"/>
      <c r="GWY195"/>
      <c r="GWZ195"/>
      <c r="GXA195"/>
      <c r="GXB195"/>
      <c r="GXC195"/>
      <c r="GXD195"/>
      <c r="GXE195"/>
      <c r="GXF195"/>
      <c r="GXG195"/>
      <c r="GXH195"/>
      <c r="GXI195"/>
      <c r="GXJ195"/>
      <c r="GXK195"/>
      <c r="GXL195"/>
      <c r="GXM195"/>
      <c r="GXN195"/>
      <c r="GXO195"/>
      <c r="GXP195"/>
      <c r="GXQ195"/>
      <c r="GXR195"/>
      <c r="GXS195"/>
      <c r="GXT195"/>
      <c r="GXU195"/>
      <c r="GXV195"/>
      <c r="GXW195"/>
      <c r="GXX195"/>
      <c r="GXY195"/>
      <c r="GXZ195"/>
      <c r="GYA195"/>
      <c r="GYB195"/>
      <c r="GYC195"/>
      <c r="GYD195"/>
      <c r="GYE195"/>
      <c r="GYF195"/>
      <c r="GYG195"/>
      <c r="GYH195"/>
      <c r="GYI195"/>
      <c r="GYJ195"/>
      <c r="GYK195"/>
      <c r="GYL195"/>
      <c r="GYM195"/>
      <c r="GYN195"/>
      <c r="GYO195"/>
      <c r="GYP195"/>
      <c r="GYQ195"/>
      <c r="GYR195"/>
      <c r="GYS195"/>
      <c r="GYT195"/>
      <c r="GYU195"/>
      <c r="GYV195"/>
      <c r="GYW195"/>
      <c r="GYX195"/>
      <c r="GYY195"/>
      <c r="GYZ195"/>
      <c r="GZA195"/>
      <c r="GZB195"/>
      <c r="GZC195"/>
      <c r="GZD195"/>
      <c r="GZE195"/>
      <c r="GZF195"/>
      <c r="GZG195"/>
      <c r="GZH195"/>
      <c r="GZI195"/>
      <c r="GZJ195"/>
      <c r="GZK195"/>
      <c r="GZL195"/>
      <c r="GZM195"/>
      <c r="GZN195"/>
      <c r="GZO195"/>
      <c r="GZP195"/>
      <c r="GZQ195"/>
      <c r="GZR195"/>
      <c r="GZS195"/>
      <c r="GZT195"/>
      <c r="GZU195"/>
      <c r="GZV195"/>
      <c r="GZW195"/>
      <c r="GZX195"/>
      <c r="GZY195"/>
      <c r="GZZ195"/>
      <c r="HAA195"/>
      <c r="HAB195"/>
      <c r="HAC195"/>
      <c r="HAD195"/>
      <c r="HAE195"/>
      <c r="HAF195"/>
      <c r="HAG195"/>
      <c r="HAH195"/>
      <c r="HAI195"/>
      <c r="HAJ195"/>
      <c r="HAK195"/>
      <c r="HAL195"/>
      <c r="HAM195"/>
      <c r="HAN195"/>
      <c r="HAO195"/>
      <c r="HAP195"/>
      <c r="HAQ195"/>
      <c r="HAR195"/>
      <c r="HAS195"/>
      <c r="HAT195"/>
      <c r="HAU195"/>
      <c r="HAV195"/>
      <c r="HAW195"/>
      <c r="HAX195"/>
      <c r="HAY195"/>
      <c r="HAZ195"/>
      <c r="HBA195"/>
      <c r="HBB195"/>
      <c r="HBC195"/>
      <c r="HBD195"/>
      <c r="HBE195"/>
      <c r="HBF195"/>
      <c r="HBG195"/>
      <c r="HBH195"/>
      <c r="HBI195"/>
      <c r="HBJ195"/>
      <c r="HBK195"/>
      <c r="HBL195"/>
      <c r="HBM195"/>
      <c r="HBN195"/>
      <c r="HBO195"/>
      <c r="HBP195"/>
      <c r="HBQ195"/>
      <c r="HBR195"/>
      <c r="HBS195"/>
      <c r="HBT195"/>
      <c r="HBU195"/>
      <c r="HBV195"/>
      <c r="HBW195"/>
      <c r="HBX195"/>
      <c r="HBY195"/>
      <c r="HBZ195"/>
      <c r="HCA195"/>
      <c r="HCB195"/>
      <c r="HCC195"/>
      <c r="HCD195"/>
      <c r="HCE195"/>
      <c r="HCF195"/>
      <c r="HCG195"/>
      <c r="HCH195"/>
      <c r="HCI195"/>
      <c r="HCJ195"/>
      <c r="HCK195"/>
      <c r="HCL195"/>
      <c r="HCM195"/>
      <c r="HCN195"/>
      <c r="HCO195"/>
      <c r="HCP195"/>
      <c r="HCQ195"/>
      <c r="HCR195"/>
      <c r="HCS195"/>
      <c r="HCT195"/>
      <c r="HCU195"/>
      <c r="HCV195"/>
      <c r="HCW195"/>
      <c r="HCX195"/>
      <c r="HCY195"/>
      <c r="HCZ195"/>
      <c r="HDA195"/>
      <c r="HDB195"/>
      <c r="HDC195"/>
      <c r="HDD195"/>
      <c r="HDE195"/>
      <c r="HDF195"/>
      <c r="HDG195"/>
      <c r="HDH195"/>
      <c r="HDI195"/>
      <c r="HDJ195"/>
      <c r="HDK195"/>
      <c r="HDL195"/>
      <c r="HDM195"/>
      <c r="HDN195"/>
      <c r="HDO195"/>
      <c r="HDP195"/>
      <c r="HDQ195"/>
      <c r="HDR195"/>
      <c r="HDS195"/>
      <c r="HDT195"/>
      <c r="HDU195"/>
      <c r="HDV195"/>
      <c r="HDW195"/>
      <c r="HDX195"/>
      <c r="HDY195"/>
      <c r="HDZ195"/>
      <c r="HEA195"/>
      <c r="HEB195"/>
      <c r="HEC195"/>
      <c r="HED195"/>
      <c r="HEE195"/>
      <c r="HEF195"/>
      <c r="HEG195"/>
      <c r="HEH195"/>
      <c r="HEI195"/>
      <c r="HEJ195"/>
      <c r="HEK195"/>
      <c r="HEL195"/>
      <c r="HEM195"/>
      <c r="HEN195"/>
      <c r="HEO195"/>
      <c r="HEP195"/>
      <c r="HEQ195"/>
      <c r="HER195"/>
      <c r="HES195"/>
      <c r="HET195"/>
      <c r="HEU195"/>
      <c r="HEV195"/>
      <c r="HEW195"/>
      <c r="HEX195"/>
      <c r="HEY195"/>
      <c r="HEZ195"/>
      <c r="HFA195"/>
      <c r="HFB195"/>
      <c r="HFC195"/>
      <c r="HFD195"/>
      <c r="HFE195"/>
      <c r="HFF195"/>
      <c r="HFG195"/>
      <c r="HFH195"/>
      <c r="HFI195"/>
      <c r="HFJ195"/>
      <c r="HFK195"/>
      <c r="HFL195"/>
      <c r="HFM195"/>
      <c r="HFN195"/>
      <c r="HFO195"/>
      <c r="HFP195"/>
      <c r="HFQ195"/>
      <c r="HFR195"/>
      <c r="HFS195"/>
      <c r="HFT195"/>
      <c r="HFU195"/>
      <c r="HFV195"/>
      <c r="HFW195"/>
      <c r="HFX195"/>
      <c r="HFY195"/>
      <c r="HFZ195"/>
      <c r="HGA195"/>
      <c r="HGB195"/>
      <c r="HGC195"/>
      <c r="HGD195"/>
      <c r="HGE195"/>
      <c r="HGF195"/>
      <c r="HGG195"/>
      <c r="HGH195"/>
      <c r="HGI195"/>
      <c r="HGJ195"/>
      <c r="HGK195"/>
      <c r="HGL195"/>
      <c r="HGM195"/>
      <c r="HGN195"/>
      <c r="HGO195"/>
      <c r="HGP195"/>
      <c r="HGQ195"/>
      <c r="HGR195"/>
      <c r="HGS195"/>
      <c r="HGT195"/>
      <c r="HGU195"/>
      <c r="HGV195"/>
      <c r="HGW195"/>
      <c r="HGX195"/>
      <c r="HGY195"/>
      <c r="HGZ195"/>
      <c r="HHA195"/>
      <c r="HHB195"/>
      <c r="HHC195"/>
      <c r="HHD195"/>
      <c r="HHE195"/>
      <c r="HHF195"/>
      <c r="HHG195"/>
      <c r="HHH195"/>
      <c r="HHI195"/>
      <c r="HHJ195"/>
      <c r="HHK195"/>
      <c r="HHL195"/>
      <c r="HHM195"/>
      <c r="HHN195"/>
      <c r="HHO195"/>
      <c r="HHP195"/>
      <c r="HHQ195"/>
      <c r="HHR195"/>
      <c r="HHS195"/>
      <c r="HHT195"/>
      <c r="HHU195"/>
      <c r="HHV195"/>
      <c r="HHW195"/>
      <c r="HHX195"/>
      <c r="HHY195"/>
      <c r="HHZ195"/>
      <c r="HIA195"/>
      <c r="HIB195"/>
      <c r="HIC195"/>
      <c r="HID195"/>
      <c r="HIE195"/>
      <c r="HIF195"/>
      <c r="HIG195"/>
      <c r="HIH195"/>
      <c r="HII195"/>
      <c r="HIJ195"/>
      <c r="HIK195"/>
      <c r="HIL195"/>
      <c r="HIM195"/>
      <c r="HIN195"/>
      <c r="HIO195"/>
      <c r="HIP195"/>
      <c r="HIQ195"/>
      <c r="HIR195"/>
      <c r="HIS195"/>
      <c r="HIT195"/>
      <c r="HIU195"/>
      <c r="HIV195"/>
      <c r="HIW195"/>
      <c r="HIX195"/>
      <c r="HIY195"/>
      <c r="HIZ195"/>
      <c r="HJA195"/>
      <c r="HJB195"/>
      <c r="HJC195"/>
      <c r="HJD195"/>
      <c r="HJE195"/>
      <c r="HJF195"/>
      <c r="HJG195"/>
      <c r="HJH195"/>
      <c r="HJI195"/>
      <c r="HJJ195"/>
      <c r="HJK195"/>
      <c r="HJL195"/>
      <c r="HJM195"/>
      <c r="HJN195"/>
      <c r="HJO195"/>
      <c r="HJP195"/>
      <c r="HJQ195"/>
      <c r="HJR195"/>
      <c r="HJS195"/>
      <c r="HJT195"/>
      <c r="HJU195"/>
      <c r="HJV195"/>
      <c r="HJW195"/>
      <c r="HJX195"/>
      <c r="HJY195"/>
      <c r="HJZ195"/>
      <c r="HKA195"/>
      <c r="HKB195"/>
      <c r="HKC195"/>
      <c r="HKD195"/>
      <c r="HKE195"/>
      <c r="HKF195"/>
      <c r="HKG195"/>
      <c r="HKH195"/>
      <c r="HKI195"/>
      <c r="HKJ195"/>
      <c r="HKK195"/>
      <c r="HKL195"/>
      <c r="HKM195"/>
      <c r="HKN195"/>
      <c r="HKO195"/>
      <c r="HKP195"/>
      <c r="HKQ195"/>
      <c r="HKR195"/>
      <c r="HKS195"/>
      <c r="HKT195"/>
      <c r="HKU195"/>
      <c r="HKV195"/>
      <c r="HKW195"/>
      <c r="HKX195"/>
      <c r="HKY195"/>
      <c r="HKZ195"/>
      <c r="HLA195"/>
      <c r="HLB195"/>
      <c r="HLC195"/>
      <c r="HLD195"/>
      <c r="HLE195"/>
      <c r="HLF195"/>
      <c r="HLG195"/>
      <c r="HLH195"/>
      <c r="HLI195"/>
      <c r="HLJ195"/>
      <c r="HLK195"/>
      <c r="HLL195"/>
      <c r="HLM195"/>
      <c r="HLN195"/>
      <c r="HLO195"/>
      <c r="HLP195"/>
      <c r="HLQ195"/>
      <c r="HLR195"/>
      <c r="HLS195"/>
      <c r="HLT195"/>
      <c r="HLU195"/>
      <c r="HLV195"/>
      <c r="HLW195"/>
      <c r="HLX195"/>
      <c r="HLY195"/>
      <c r="HLZ195"/>
      <c r="HMA195"/>
      <c r="HMB195"/>
      <c r="HMC195"/>
      <c r="HMD195"/>
      <c r="HME195"/>
      <c r="HMF195"/>
      <c r="HMG195"/>
      <c r="HMH195"/>
      <c r="HMI195"/>
      <c r="HMJ195"/>
      <c r="HMK195"/>
      <c r="HML195"/>
      <c r="HMM195"/>
      <c r="HMN195"/>
      <c r="HMO195"/>
      <c r="HMP195"/>
      <c r="HMQ195"/>
      <c r="HMR195"/>
      <c r="HMS195"/>
      <c r="HMT195"/>
      <c r="HMU195"/>
      <c r="HMV195"/>
      <c r="HMW195"/>
      <c r="HMX195"/>
      <c r="HMY195"/>
      <c r="HMZ195"/>
      <c r="HNA195"/>
      <c r="HNB195"/>
      <c r="HNC195"/>
      <c r="HND195"/>
      <c r="HNE195"/>
      <c r="HNF195"/>
      <c r="HNG195"/>
      <c r="HNH195"/>
      <c r="HNI195"/>
      <c r="HNJ195"/>
      <c r="HNK195"/>
      <c r="HNL195"/>
      <c r="HNM195"/>
      <c r="HNN195"/>
      <c r="HNO195"/>
      <c r="HNP195"/>
      <c r="HNQ195"/>
      <c r="HNR195"/>
      <c r="HNS195"/>
      <c r="HNT195"/>
      <c r="HNU195"/>
      <c r="HNV195"/>
      <c r="HNW195"/>
      <c r="HNX195"/>
      <c r="HNY195"/>
      <c r="HNZ195"/>
      <c r="HOA195"/>
      <c r="HOB195"/>
      <c r="HOC195"/>
      <c r="HOD195"/>
      <c r="HOE195"/>
      <c r="HOF195"/>
      <c r="HOG195"/>
      <c r="HOH195"/>
      <c r="HOI195"/>
      <c r="HOJ195"/>
      <c r="HOK195"/>
      <c r="HOL195"/>
      <c r="HOM195"/>
      <c r="HON195"/>
      <c r="HOO195"/>
      <c r="HOP195"/>
      <c r="HOQ195"/>
      <c r="HOR195"/>
      <c r="HOS195"/>
      <c r="HOT195"/>
      <c r="HOU195"/>
      <c r="HOV195"/>
      <c r="HOW195"/>
      <c r="HOX195"/>
      <c r="HOY195"/>
      <c r="HOZ195"/>
      <c r="HPA195"/>
      <c r="HPB195"/>
      <c r="HPC195"/>
      <c r="HPD195"/>
      <c r="HPE195"/>
      <c r="HPF195"/>
      <c r="HPG195"/>
      <c r="HPH195"/>
      <c r="HPI195"/>
      <c r="HPJ195"/>
      <c r="HPK195"/>
      <c r="HPL195"/>
      <c r="HPM195"/>
      <c r="HPN195"/>
      <c r="HPO195"/>
      <c r="HPP195"/>
      <c r="HPQ195"/>
      <c r="HPR195"/>
      <c r="HPS195"/>
      <c r="HPT195"/>
      <c r="HPU195"/>
      <c r="HPV195"/>
      <c r="HPW195"/>
      <c r="HPX195"/>
      <c r="HPY195"/>
      <c r="HPZ195"/>
      <c r="HQA195"/>
      <c r="HQB195"/>
      <c r="HQC195"/>
      <c r="HQD195"/>
      <c r="HQE195"/>
      <c r="HQF195"/>
      <c r="HQG195"/>
      <c r="HQH195"/>
      <c r="HQI195"/>
      <c r="HQJ195"/>
      <c r="HQK195"/>
      <c r="HQL195"/>
      <c r="HQM195"/>
      <c r="HQN195"/>
      <c r="HQO195"/>
      <c r="HQP195"/>
      <c r="HQQ195"/>
      <c r="HQR195"/>
      <c r="HQS195"/>
      <c r="HQT195"/>
      <c r="HQU195"/>
      <c r="HQV195"/>
      <c r="HQW195"/>
      <c r="HQX195"/>
      <c r="HQY195"/>
      <c r="HQZ195"/>
      <c r="HRA195"/>
      <c r="HRB195"/>
      <c r="HRC195"/>
      <c r="HRD195"/>
      <c r="HRE195"/>
      <c r="HRF195"/>
      <c r="HRG195"/>
      <c r="HRH195"/>
      <c r="HRI195"/>
      <c r="HRJ195"/>
      <c r="HRK195"/>
      <c r="HRL195"/>
      <c r="HRM195"/>
      <c r="HRN195"/>
      <c r="HRO195"/>
      <c r="HRP195"/>
      <c r="HRQ195"/>
      <c r="HRR195"/>
      <c r="HRS195"/>
      <c r="HRT195"/>
      <c r="HRU195"/>
      <c r="HRV195"/>
      <c r="HRW195"/>
      <c r="HRX195"/>
      <c r="HRY195"/>
      <c r="HRZ195"/>
      <c r="HSA195"/>
      <c r="HSB195"/>
      <c r="HSC195"/>
      <c r="HSD195"/>
      <c r="HSE195"/>
      <c r="HSF195"/>
      <c r="HSG195"/>
      <c r="HSH195"/>
      <c r="HSI195"/>
      <c r="HSJ195"/>
      <c r="HSK195"/>
      <c r="HSL195"/>
      <c r="HSM195"/>
      <c r="HSN195"/>
      <c r="HSO195"/>
      <c r="HSP195"/>
      <c r="HSQ195"/>
      <c r="HSR195"/>
      <c r="HSS195"/>
      <c r="HST195"/>
      <c r="HSU195"/>
      <c r="HSV195"/>
      <c r="HSW195"/>
      <c r="HSX195"/>
      <c r="HSY195"/>
      <c r="HSZ195"/>
      <c r="HTA195"/>
      <c r="HTB195"/>
      <c r="HTC195"/>
      <c r="HTD195"/>
      <c r="HTE195"/>
      <c r="HTF195"/>
      <c r="HTG195"/>
      <c r="HTH195"/>
      <c r="HTI195"/>
      <c r="HTJ195"/>
      <c r="HTK195"/>
      <c r="HTL195"/>
      <c r="HTM195"/>
      <c r="HTN195"/>
      <c r="HTO195"/>
      <c r="HTP195"/>
      <c r="HTQ195"/>
      <c r="HTR195"/>
      <c r="HTS195"/>
      <c r="HTT195"/>
      <c r="HTU195"/>
      <c r="HTV195"/>
      <c r="HTW195"/>
      <c r="HTX195"/>
      <c r="HTY195"/>
      <c r="HTZ195"/>
      <c r="HUA195"/>
      <c r="HUB195"/>
      <c r="HUC195"/>
      <c r="HUD195"/>
      <c r="HUE195"/>
      <c r="HUF195"/>
      <c r="HUG195"/>
      <c r="HUH195"/>
      <c r="HUI195"/>
      <c r="HUJ195"/>
      <c r="HUK195"/>
      <c r="HUL195"/>
      <c r="HUM195"/>
      <c r="HUN195"/>
      <c r="HUO195"/>
      <c r="HUP195"/>
      <c r="HUQ195"/>
      <c r="HUR195"/>
      <c r="HUS195"/>
      <c r="HUT195"/>
      <c r="HUU195"/>
      <c r="HUV195"/>
      <c r="HUW195"/>
      <c r="HUX195"/>
      <c r="HUY195"/>
      <c r="HUZ195"/>
      <c r="HVA195"/>
      <c r="HVB195"/>
      <c r="HVC195"/>
      <c r="HVD195"/>
      <c r="HVE195"/>
      <c r="HVF195"/>
      <c r="HVG195"/>
      <c r="HVH195"/>
      <c r="HVI195"/>
      <c r="HVJ195"/>
      <c r="HVK195"/>
      <c r="HVL195"/>
      <c r="HVM195"/>
      <c r="HVN195"/>
      <c r="HVO195"/>
      <c r="HVP195"/>
      <c r="HVQ195"/>
      <c r="HVR195"/>
      <c r="HVS195"/>
      <c r="HVT195"/>
      <c r="HVU195"/>
      <c r="HVV195"/>
      <c r="HVW195"/>
      <c r="HVX195"/>
      <c r="HVY195"/>
      <c r="HVZ195"/>
      <c r="HWA195"/>
      <c r="HWB195"/>
      <c r="HWC195"/>
      <c r="HWD195"/>
      <c r="HWE195"/>
      <c r="HWF195"/>
      <c r="HWG195"/>
      <c r="HWH195"/>
      <c r="HWI195"/>
      <c r="HWJ195"/>
      <c r="HWK195"/>
      <c r="HWL195"/>
      <c r="HWM195"/>
      <c r="HWN195"/>
      <c r="HWO195"/>
      <c r="HWP195"/>
      <c r="HWQ195"/>
      <c r="HWR195"/>
      <c r="HWS195"/>
      <c r="HWT195"/>
      <c r="HWU195"/>
      <c r="HWV195"/>
      <c r="HWW195"/>
      <c r="HWX195"/>
      <c r="HWY195"/>
      <c r="HWZ195"/>
      <c r="HXA195"/>
      <c r="HXB195"/>
      <c r="HXC195"/>
      <c r="HXD195"/>
      <c r="HXE195"/>
      <c r="HXF195"/>
      <c r="HXG195"/>
      <c r="HXH195"/>
      <c r="HXI195"/>
      <c r="HXJ195"/>
      <c r="HXK195"/>
      <c r="HXL195"/>
      <c r="HXM195"/>
      <c r="HXN195"/>
      <c r="HXO195"/>
      <c r="HXP195"/>
      <c r="HXQ195"/>
      <c r="HXR195"/>
      <c r="HXS195"/>
      <c r="HXT195"/>
      <c r="HXU195"/>
      <c r="HXV195"/>
      <c r="HXW195"/>
      <c r="HXX195"/>
      <c r="HXY195"/>
      <c r="HXZ195"/>
      <c r="HYA195"/>
      <c r="HYB195"/>
      <c r="HYC195"/>
      <c r="HYD195"/>
      <c r="HYE195"/>
      <c r="HYF195"/>
      <c r="HYG195"/>
      <c r="HYH195"/>
      <c r="HYI195"/>
      <c r="HYJ195"/>
      <c r="HYK195"/>
      <c r="HYL195"/>
      <c r="HYM195"/>
      <c r="HYN195"/>
      <c r="HYO195"/>
      <c r="HYP195"/>
      <c r="HYQ195"/>
      <c r="HYR195"/>
      <c r="HYS195"/>
      <c r="HYT195"/>
      <c r="HYU195"/>
      <c r="HYV195"/>
      <c r="HYW195"/>
      <c r="HYX195"/>
      <c r="HYY195"/>
      <c r="HYZ195"/>
      <c r="HZA195"/>
      <c r="HZB195"/>
      <c r="HZC195"/>
      <c r="HZD195"/>
      <c r="HZE195"/>
      <c r="HZF195"/>
      <c r="HZG195"/>
      <c r="HZH195"/>
      <c r="HZI195"/>
      <c r="HZJ195"/>
      <c r="HZK195"/>
      <c r="HZL195"/>
      <c r="HZM195"/>
      <c r="HZN195"/>
      <c r="HZO195"/>
      <c r="HZP195"/>
      <c r="HZQ195"/>
      <c r="HZR195"/>
      <c r="HZS195"/>
      <c r="HZT195"/>
      <c r="HZU195"/>
      <c r="HZV195"/>
      <c r="HZW195"/>
      <c r="HZX195"/>
      <c r="HZY195"/>
      <c r="HZZ195"/>
      <c r="IAA195"/>
      <c r="IAB195"/>
      <c r="IAC195"/>
      <c r="IAD195"/>
      <c r="IAE195"/>
      <c r="IAF195"/>
      <c r="IAG195"/>
      <c r="IAH195"/>
      <c r="IAI195"/>
      <c r="IAJ195"/>
      <c r="IAK195"/>
      <c r="IAL195"/>
      <c r="IAM195"/>
      <c r="IAN195"/>
      <c r="IAO195"/>
      <c r="IAP195"/>
      <c r="IAQ195"/>
      <c r="IAR195"/>
      <c r="IAS195"/>
      <c r="IAT195"/>
      <c r="IAU195"/>
      <c r="IAV195"/>
      <c r="IAW195"/>
      <c r="IAX195"/>
      <c r="IAY195"/>
      <c r="IAZ195"/>
      <c r="IBA195"/>
      <c r="IBB195"/>
      <c r="IBC195"/>
      <c r="IBD195"/>
      <c r="IBE195"/>
      <c r="IBF195"/>
      <c r="IBG195"/>
      <c r="IBH195"/>
      <c r="IBI195"/>
      <c r="IBJ195"/>
      <c r="IBK195"/>
      <c r="IBL195"/>
      <c r="IBM195"/>
      <c r="IBN195"/>
      <c r="IBO195"/>
      <c r="IBP195"/>
      <c r="IBQ195"/>
      <c r="IBR195"/>
      <c r="IBS195"/>
      <c r="IBT195"/>
      <c r="IBU195"/>
      <c r="IBV195"/>
      <c r="IBW195"/>
      <c r="IBX195"/>
      <c r="IBY195"/>
      <c r="IBZ195"/>
      <c r="ICA195"/>
      <c r="ICB195"/>
      <c r="ICC195"/>
      <c r="ICD195"/>
      <c r="ICE195"/>
      <c r="ICF195"/>
      <c r="ICG195"/>
      <c r="ICH195"/>
      <c r="ICI195"/>
      <c r="ICJ195"/>
      <c r="ICK195"/>
      <c r="ICL195"/>
      <c r="ICM195"/>
      <c r="ICN195"/>
      <c r="ICO195"/>
      <c r="ICP195"/>
      <c r="ICQ195"/>
      <c r="ICR195"/>
      <c r="ICS195"/>
      <c r="ICT195"/>
      <c r="ICU195"/>
      <c r="ICV195"/>
      <c r="ICW195"/>
      <c r="ICX195"/>
      <c r="ICY195"/>
      <c r="ICZ195"/>
      <c r="IDA195"/>
      <c r="IDB195"/>
      <c r="IDC195"/>
      <c r="IDD195"/>
      <c r="IDE195"/>
      <c r="IDF195"/>
      <c r="IDG195"/>
      <c r="IDH195"/>
      <c r="IDI195"/>
      <c r="IDJ195"/>
      <c r="IDK195"/>
      <c r="IDL195"/>
      <c r="IDM195"/>
      <c r="IDN195"/>
      <c r="IDO195"/>
      <c r="IDP195"/>
      <c r="IDQ195"/>
      <c r="IDR195"/>
      <c r="IDS195"/>
      <c r="IDT195"/>
      <c r="IDU195"/>
      <c r="IDV195"/>
      <c r="IDW195"/>
      <c r="IDX195"/>
      <c r="IDY195"/>
      <c r="IDZ195"/>
      <c r="IEA195"/>
      <c r="IEB195"/>
      <c r="IEC195"/>
      <c r="IED195"/>
      <c r="IEE195"/>
      <c r="IEF195"/>
      <c r="IEG195"/>
      <c r="IEH195"/>
      <c r="IEI195"/>
      <c r="IEJ195"/>
      <c r="IEK195"/>
      <c r="IEL195"/>
      <c r="IEM195"/>
      <c r="IEN195"/>
      <c r="IEO195"/>
      <c r="IEP195"/>
      <c r="IEQ195"/>
      <c r="IER195"/>
      <c r="IES195"/>
      <c r="IET195"/>
      <c r="IEU195"/>
      <c r="IEV195"/>
      <c r="IEW195"/>
      <c r="IEX195"/>
      <c r="IEY195"/>
      <c r="IEZ195"/>
      <c r="IFA195"/>
      <c r="IFB195"/>
      <c r="IFC195"/>
      <c r="IFD195"/>
      <c r="IFE195"/>
      <c r="IFF195"/>
      <c r="IFG195"/>
      <c r="IFH195"/>
      <c r="IFI195"/>
      <c r="IFJ195"/>
      <c r="IFK195"/>
      <c r="IFL195"/>
      <c r="IFM195"/>
      <c r="IFN195"/>
      <c r="IFO195"/>
      <c r="IFP195"/>
      <c r="IFQ195"/>
      <c r="IFR195"/>
      <c r="IFS195"/>
      <c r="IFT195"/>
      <c r="IFU195"/>
      <c r="IFV195"/>
      <c r="IFW195"/>
      <c r="IFX195"/>
      <c r="IFY195"/>
      <c r="IFZ195"/>
      <c r="IGA195"/>
      <c r="IGB195"/>
      <c r="IGC195"/>
      <c r="IGD195"/>
      <c r="IGE195"/>
      <c r="IGF195"/>
      <c r="IGG195"/>
      <c r="IGH195"/>
      <c r="IGI195"/>
      <c r="IGJ195"/>
      <c r="IGK195"/>
      <c r="IGL195"/>
      <c r="IGM195"/>
      <c r="IGN195"/>
      <c r="IGO195"/>
      <c r="IGP195"/>
      <c r="IGQ195"/>
      <c r="IGR195"/>
      <c r="IGS195"/>
      <c r="IGT195"/>
      <c r="IGU195"/>
      <c r="IGV195"/>
      <c r="IGW195"/>
      <c r="IGX195"/>
      <c r="IGY195"/>
      <c r="IGZ195"/>
      <c r="IHA195"/>
      <c r="IHB195"/>
      <c r="IHC195"/>
      <c r="IHD195"/>
      <c r="IHE195"/>
      <c r="IHF195"/>
      <c r="IHG195"/>
      <c r="IHH195"/>
      <c r="IHI195"/>
      <c r="IHJ195"/>
      <c r="IHK195"/>
      <c r="IHL195"/>
      <c r="IHM195"/>
      <c r="IHN195"/>
      <c r="IHO195"/>
      <c r="IHP195"/>
      <c r="IHQ195"/>
      <c r="IHR195"/>
      <c r="IHS195"/>
      <c r="IHT195"/>
      <c r="IHU195"/>
      <c r="IHV195"/>
      <c r="IHW195"/>
      <c r="IHX195"/>
      <c r="IHY195"/>
      <c r="IHZ195"/>
      <c r="IIA195"/>
      <c r="IIB195"/>
      <c r="IIC195"/>
      <c r="IID195"/>
      <c r="IIE195"/>
      <c r="IIF195"/>
      <c r="IIG195"/>
      <c r="IIH195"/>
      <c r="III195"/>
      <c r="IIJ195"/>
      <c r="IIK195"/>
      <c r="IIL195"/>
      <c r="IIM195"/>
      <c r="IIN195"/>
      <c r="IIO195"/>
      <c r="IIP195"/>
      <c r="IIQ195"/>
      <c r="IIR195"/>
      <c r="IIS195"/>
      <c r="IIT195"/>
      <c r="IIU195"/>
      <c r="IIV195"/>
      <c r="IIW195"/>
      <c r="IIX195"/>
      <c r="IIY195"/>
      <c r="IIZ195"/>
      <c r="IJA195"/>
      <c r="IJB195"/>
      <c r="IJC195"/>
      <c r="IJD195"/>
      <c r="IJE195"/>
      <c r="IJF195"/>
      <c r="IJG195"/>
      <c r="IJH195"/>
      <c r="IJI195"/>
      <c r="IJJ195"/>
      <c r="IJK195"/>
      <c r="IJL195"/>
      <c r="IJM195"/>
      <c r="IJN195"/>
      <c r="IJO195"/>
      <c r="IJP195"/>
      <c r="IJQ195"/>
      <c r="IJR195"/>
      <c r="IJS195"/>
      <c r="IJT195"/>
      <c r="IJU195"/>
      <c r="IJV195"/>
      <c r="IJW195"/>
      <c r="IJX195"/>
      <c r="IJY195"/>
      <c r="IJZ195"/>
      <c r="IKA195"/>
      <c r="IKB195"/>
      <c r="IKC195"/>
      <c r="IKD195"/>
      <c r="IKE195"/>
      <c r="IKF195"/>
      <c r="IKG195"/>
      <c r="IKH195"/>
      <c r="IKI195"/>
      <c r="IKJ195"/>
      <c r="IKK195"/>
      <c r="IKL195"/>
      <c r="IKM195"/>
      <c r="IKN195"/>
      <c r="IKO195"/>
      <c r="IKP195"/>
      <c r="IKQ195"/>
      <c r="IKR195"/>
      <c r="IKS195"/>
      <c r="IKT195"/>
      <c r="IKU195"/>
      <c r="IKV195"/>
      <c r="IKW195"/>
      <c r="IKX195"/>
      <c r="IKY195"/>
      <c r="IKZ195"/>
      <c r="ILA195"/>
      <c r="ILB195"/>
      <c r="ILC195"/>
      <c r="ILD195"/>
      <c r="ILE195"/>
      <c r="ILF195"/>
      <c r="ILG195"/>
      <c r="ILH195"/>
      <c r="ILI195"/>
      <c r="ILJ195"/>
      <c r="ILK195"/>
      <c r="ILL195"/>
      <c r="ILM195"/>
      <c r="ILN195"/>
      <c r="ILO195"/>
      <c r="ILP195"/>
      <c r="ILQ195"/>
      <c r="ILR195"/>
      <c r="ILS195"/>
      <c r="ILT195"/>
      <c r="ILU195"/>
      <c r="ILV195"/>
      <c r="ILW195"/>
      <c r="ILX195"/>
      <c r="ILY195"/>
      <c r="ILZ195"/>
      <c r="IMA195"/>
      <c r="IMB195"/>
      <c r="IMC195"/>
      <c r="IMD195"/>
      <c r="IME195"/>
      <c r="IMF195"/>
      <c r="IMG195"/>
      <c r="IMH195"/>
      <c r="IMI195"/>
      <c r="IMJ195"/>
      <c r="IMK195"/>
      <c r="IML195"/>
      <c r="IMM195"/>
      <c r="IMN195"/>
      <c r="IMO195"/>
      <c r="IMP195"/>
      <c r="IMQ195"/>
      <c r="IMR195"/>
      <c r="IMS195"/>
      <c r="IMT195"/>
      <c r="IMU195"/>
      <c r="IMV195"/>
      <c r="IMW195"/>
      <c r="IMX195"/>
      <c r="IMY195"/>
      <c r="IMZ195"/>
      <c r="INA195"/>
      <c r="INB195"/>
      <c r="INC195"/>
      <c r="IND195"/>
      <c r="INE195"/>
      <c r="INF195"/>
      <c r="ING195"/>
      <c r="INH195"/>
      <c r="INI195"/>
      <c r="INJ195"/>
      <c r="INK195"/>
      <c r="INL195"/>
      <c r="INM195"/>
      <c r="INN195"/>
      <c r="INO195"/>
      <c r="INP195"/>
      <c r="INQ195"/>
      <c r="INR195"/>
      <c r="INS195"/>
      <c r="INT195"/>
      <c r="INU195"/>
      <c r="INV195"/>
      <c r="INW195"/>
      <c r="INX195"/>
      <c r="INY195"/>
      <c r="INZ195"/>
      <c r="IOA195"/>
      <c r="IOB195"/>
      <c r="IOC195"/>
      <c r="IOD195"/>
      <c r="IOE195"/>
      <c r="IOF195"/>
      <c r="IOG195"/>
      <c r="IOH195"/>
      <c r="IOI195"/>
      <c r="IOJ195"/>
      <c r="IOK195"/>
      <c r="IOL195"/>
      <c r="IOM195"/>
      <c r="ION195"/>
      <c r="IOO195"/>
      <c r="IOP195"/>
      <c r="IOQ195"/>
      <c r="IOR195"/>
      <c r="IOS195"/>
      <c r="IOT195"/>
      <c r="IOU195"/>
      <c r="IOV195"/>
      <c r="IOW195"/>
      <c r="IOX195"/>
      <c r="IOY195"/>
      <c r="IOZ195"/>
      <c r="IPA195"/>
      <c r="IPB195"/>
      <c r="IPC195"/>
      <c r="IPD195"/>
      <c r="IPE195"/>
      <c r="IPF195"/>
      <c r="IPG195"/>
      <c r="IPH195"/>
      <c r="IPI195"/>
      <c r="IPJ195"/>
      <c r="IPK195"/>
      <c r="IPL195"/>
      <c r="IPM195"/>
      <c r="IPN195"/>
      <c r="IPO195"/>
      <c r="IPP195"/>
      <c r="IPQ195"/>
      <c r="IPR195"/>
      <c r="IPS195"/>
      <c r="IPT195"/>
      <c r="IPU195"/>
      <c r="IPV195"/>
      <c r="IPW195"/>
      <c r="IPX195"/>
      <c r="IPY195"/>
      <c r="IPZ195"/>
      <c r="IQA195"/>
      <c r="IQB195"/>
      <c r="IQC195"/>
      <c r="IQD195"/>
      <c r="IQE195"/>
      <c r="IQF195"/>
      <c r="IQG195"/>
      <c r="IQH195"/>
      <c r="IQI195"/>
      <c r="IQJ195"/>
      <c r="IQK195"/>
      <c r="IQL195"/>
      <c r="IQM195"/>
      <c r="IQN195"/>
      <c r="IQO195"/>
      <c r="IQP195"/>
      <c r="IQQ195"/>
      <c r="IQR195"/>
      <c r="IQS195"/>
      <c r="IQT195"/>
      <c r="IQU195"/>
      <c r="IQV195"/>
      <c r="IQW195"/>
      <c r="IQX195"/>
      <c r="IQY195"/>
      <c r="IQZ195"/>
      <c r="IRA195"/>
      <c r="IRB195"/>
      <c r="IRC195"/>
      <c r="IRD195"/>
      <c r="IRE195"/>
      <c r="IRF195"/>
      <c r="IRG195"/>
      <c r="IRH195"/>
      <c r="IRI195"/>
      <c r="IRJ195"/>
      <c r="IRK195"/>
      <c r="IRL195"/>
      <c r="IRM195"/>
      <c r="IRN195"/>
      <c r="IRO195"/>
      <c r="IRP195"/>
      <c r="IRQ195"/>
      <c r="IRR195"/>
      <c r="IRS195"/>
      <c r="IRT195"/>
      <c r="IRU195"/>
      <c r="IRV195"/>
      <c r="IRW195"/>
      <c r="IRX195"/>
      <c r="IRY195"/>
      <c r="IRZ195"/>
      <c r="ISA195"/>
      <c r="ISB195"/>
      <c r="ISC195"/>
      <c r="ISD195"/>
      <c r="ISE195"/>
      <c r="ISF195"/>
      <c r="ISG195"/>
      <c r="ISH195"/>
      <c r="ISI195"/>
      <c r="ISJ195"/>
      <c r="ISK195"/>
      <c r="ISL195"/>
      <c r="ISM195"/>
      <c r="ISN195"/>
      <c r="ISO195"/>
      <c r="ISP195"/>
      <c r="ISQ195"/>
      <c r="ISR195"/>
      <c r="ISS195"/>
      <c r="IST195"/>
      <c r="ISU195"/>
      <c r="ISV195"/>
      <c r="ISW195"/>
      <c r="ISX195"/>
      <c r="ISY195"/>
      <c r="ISZ195"/>
      <c r="ITA195"/>
      <c r="ITB195"/>
      <c r="ITC195"/>
      <c r="ITD195"/>
      <c r="ITE195"/>
      <c r="ITF195"/>
      <c r="ITG195"/>
      <c r="ITH195"/>
      <c r="ITI195"/>
      <c r="ITJ195"/>
      <c r="ITK195"/>
      <c r="ITL195"/>
      <c r="ITM195"/>
      <c r="ITN195"/>
      <c r="ITO195"/>
      <c r="ITP195"/>
      <c r="ITQ195"/>
      <c r="ITR195"/>
      <c r="ITS195"/>
      <c r="ITT195"/>
      <c r="ITU195"/>
      <c r="ITV195"/>
      <c r="ITW195"/>
      <c r="ITX195"/>
      <c r="ITY195"/>
      <c r="ITZ195"/>
      <c r="IUA195"/>
      <c r="IUB195"/>
      <c r="IUC195"/>
      <c r="IUD195"/>
      <c r="IUE195"/>
      <c r="IUF195"/>
      <c r="IUG195"/>
      <c r="IUH195"/>
      <c r="IUI195"/>
      <c r="IUJ195"/>
      <c r="IUK195"/>
      <c r="IUL195"/>
      <c r="IUM195"/>
      <c r="IUN195"/>
      <c r="IUO195"/>
      <c r="IUP195"/>
      <c r="IUQ195"/>
      <c r="IUR195"/>
      <c r="IUS195"/>
      <c r="IUT195"/>
      <c r="IUU195"/>
      <c r="IUV195"/>
      <c r="IUW195"/>
      <c r="IUX195"/>
      <c r="IUY195"/>
      <c r="IUZ195"/>
      <c r="IVA195"/>
      <c r="IVB195"/>
      <c r="IVC195"/>
      <c r="IVD195"/>
      <c r="IVE195"/>
      <c r="IVF195"/>
      <c r="IVG195"/>
      <c r="IVH195"/>
      <c r="IVI195"/>
      <c r="IVJ195"/>
      <c r="IVK195"/>
      <c r="IVL195"/>
      <c r="IVM195"/>
      <c r="IVN195"/>
      <c r="IVO195"/>
      <c r="IVP195"/>
      <c r="IVQ195"/>
      <c r="IVR195"/>
      <c r="IVS195"/>
      <c r="IVT195"/>
      <c r="IVU195"/>
      <c r="IVV195"/>
      <c r="IVW195"/>
      <c r="IVX195"/>
      <c r="IVY195"/>
      <c r="IVZ195"/>
      <c r="IWA195"/>
      <c r="IWB195"/>
      <c r="IWC195"/>
      <c r="IWD195"/>
      <c r="IWE195"/>
      <c r="IWF195"/>
      <c r="IWG195"/>
      <c r="IWH195"/>
      <c r="IWI195"/>
      <c r="IWJ195"/>
      <c r="IWK195"/>
      <c r="IWL195"/>
      <c r="IWM195"/>
      <c r="IWN195"/>
      <c r="IWO195"/>
      <c r="IWP195"/>
      <c r="IWQ195"/>
      <c r="IWR195"/>
      <c r="IWS195"/>
      <c r="IWT195"/>
      <c r="IWU195"/>
      <c r="IWV195"/>
      <c r="IWW195"/>
      <c r="IWX195"/>
      <c r="IWY195"/>
      <c r="IWZ195"/>
      <c r="IXA195"/>
      <c r="IXB195"/>
      <c r="IXC195"/>
      <c r="IXD195"/>
      <c r="IXE195"/>
      <c r="IXF195"/>
      <c r="IXG195"/>
      <c r="IXH195"/>
      <c r="IXI195"/>
      <c r="IXJ195"/>
      <c r="IXK195"/>
      <c r="IXL195"/>
      <c r="IXM195"/>
      <c r="IXN195"/>
      <c r="IXO195"/>
      <c r="IXP195"/>
      <c r="IXQ195"/>
      <c r="IXR195"/>
      <c r="IXS195"/>
      <c r="IXT195"/>
      <c r="IXU195"/>
      <c r="IXV195"/>
      <c r="IXW195"/>
      <c r="IXX195"/>
      <c r="IXY195"/>
      <c r="IXZ195"/>
      <c r="IYA195"/>
      <c r="IYB195"/>
      <c r="IYC195"/>
      <c r="IYD195"/>
      <c r="IYE195"/>
      <c r="IYF195"/>
      <c r="IYG195"/>
      <c r="IYH195"/>
      <c r="IYI195"/>
      <c r="IYJ195"/>
      <c r="IYK195"/>
      <c r="IYL195"/>
      <c r="IYM195"/>
      <c r="IYN195"/>
      <c r="IYO195"/>
      <c r="IYP195"/>
      <c r="IYQ195"/>
      <c r="IYR195"/>
      <c r="IYS195"/>
      <c r="IYT195"/>
      <c r="IYU195"/>
      <c r="IYV195"/>
      <c r="IYW195"/>
      <c r="IYX195"/>
      <c r="IYY195"/>
      <c r="IYZ195"/>
      <c r="IZA195"/>
      <c r="IZB195"/>
      <c r="IZC195"/>
      <c r="IZD195"/>
      <c r="IZE195"/>
      <c r="IZF195"/>
      <c r="IZG195"/>
      <c r="IZH195"/>
      <c r="IZI195"/>
      <c r="IZJ195"/>
      <c r="IZK195"/>
      <c r="IZL195"/>
      <c r="IZM195"/>
      <c r="IZN195"/>
      <c r="IZO195"/>
      <c r="IZP195"/>
      <c r="IZQ195"/>
      <c r="IZR195"/>
      <c r="IZS195"/>
      <c r="IZT195"/>
      <c r="IZU195"/>
      <c r="IZV195"/>
      <c r="IZW195"/>
      <c r="IZX195"/>
      <c r="IZY195"/>
      <c r="IZZ195"/>
      <c r="JAA195"/>
      <c r="JAB195"/>
      <c r="JAC195"/>
      <c r="JAD195"/>
      <c r="JAE195"/>
      <c r="JAF195"/>
      <c r="JAG195"/>
      <c r="JAH195"/>
      <c r="JAI195"/>
      <c r="JAJ195"/>
      <c r="JAK195"/>
      <c r="JAL195"/>
      <c r="JAM195"/>
      <c r="JAN195"/>
      <c r="JAO195"/>
      <c r="JAP195"/>
      <c r="JAQ195"/>
      <c r="JAR195"/>
      <c r="JAS195"/>
      <c r="JAT195"/>
      <c r="JAU195"/>
      <c r="JAV195"/>
      <c r="JAW195"/>
      <c r="JAX195"/>
      <c r="JAY195"/>
      <c r="JAZ195"/>
      <c r="JBA195"/>
      <c r="JBB195"/>
      <c r="JBC195"/>
      <c r="JBD195"/>
      <c r="JBE195"/>
      <c r="JBF195"/>
      <c r="JBG195"/>
      <c r="JBH195"/>
      <c r="JBI195"/>
      <c r="JBJ195"/>
      <c r="JBK195"/>
      <c r="JBL195"/>
      <c r="JBM195"/>
      <c r="JBN195"/>
      <c r="JBO195"/>
      <c r="JBP195"/>
      <c r="JBQ195"/>
      <c r="JBR195"/>
      <c r="JBS195"/>
      <c r="JBT195"/>
      <c r="JBU195"/>
      <c r="JBV195"/>
      <c r="JBW195"/>
      <c r="JBX195"/>
      <c r="JBY195"/>
      <c r="JBZ195"/>
      <c r="JCA195"/>
      <c r="JCB195"/>
      <c r="JCC195"/>
      <c r="JCD195"/>
      <c r="JCE195"/>
      <c r="JCF195"/>
      <c r="JCG195"/>
      <c r="JCH195"/>
      <c r="JCI195"/>
      <c r="JCJ195"/>
      <c r="JCK195"/>
      <c r="JCL195"/>
      <c r="JCM195"/>
      <c r="JCN195"/>
      <c r="JCO195"/>
      <c r="JCP195"/>
      <c r="JCQ195"/>
      <c r="JCR195"/>
      <c r="JCS195"/>
      <c r="JCT195"/>
      <c r="JCU195"/>
      <c r="JCV195"/>
      <c r="JCW195"/>
      <c r="JCX195"/>
      <c r="JCY195"/>
      <c r="JCZ195"/>
      <c r="JDA195"/>
      <c r="JDB195"/>
      <c r="JDC195"/>
      <c r="JDD195"/>
      <c r="JDE195"/>
      <c r="JDF195"/>
      <c r="JDG195"/>
      <c r="JDH195"/>
      <c r="JDI195"/>
      <c r="JDJ195"/>
      <c r="JDK195"/>
      <c r="JDL195"/>
      <c r="JDM195"/>
      <c r="JDN195"/>
      <c r="JDO195"/>
      <c r="JDP195"/>
      <c r="JDQ195"/>
      <c r="JDR195"/>
      <c r="JDS195"/>
      <c r="JDT195"/>
      <c r="JDU195"/>
      <c r="JDV195"/>
      <c r="JDW195"/>
      <c r="JDX195"/>
      <c r="JDY195"/>
      <c r="JDZ195"/>
      <c r="JEA195"/>
      <c r="JEB195"/>
      <c r="JEC195"/>
      <c r="JED195"/>
      <c r="JEE195"/>
      <c r="JEF195"/>
      <c r="JEG195"/>
      <c r="JEH195"/>
      <c r="JEI195"/>
      <c r="JEJ195"/>
      <c r="JEK195"/>
      <c r="JEL195"/>
      <c r="JEM195"/>
      <c r="JEN195"/>
      <c r="JEO195"/>
      <c r="JEP195"/>
      <c r="JEQ195"/>
      <c r="JER195"/>
      <c r="JES195"/>
      <c r="JET195"/>
      <c r="JEU195"/>
      <c r="JEV195"/>
      <c r="JEW195"/>
      <c r="JEX195"/>
      <c r="JEY195"/>
      <c r="JEZ195"/>
      <c r="JFA195"/>
      <c r="JFB195"/>
      <c r="JFC195"/>
      <c r="JFD195"/>
      <c r="JFE195"/>
      <c r="JFF195"/>
      <c r="JFG195"/>
      <c r="JFH195"/>
      <c r="JFI195"/>
      <c r="JFJ195"/>
      <c r="JFK195"/>
      <c r="JFL195"/>
      <c r="JFM195"/>
      <c r="JFN195"/>
      <c r="JFO195"/>
      <c r="JFP195"/>
      <c r="JFQ195"/>
      <c r="JFR195"/>
      <c r="JFS195"/>
      <c r="JFT195"/>
      <c r="JFU195"/>
      <c r="JFV195"/>
      <c r="JFW195"/>
      <c r="JFX195"/>
      <c r="JFY195"/>
      <c r="JFZ195"/>
      <c r="JGA195"/>
      <c r="JGB195"/>
      <c r="JGC195"/>
      <c r="JGD195"/>
      <c r="JGE195"/>
      <c r="JGF195"/>
      <c r="JGG195"/>
      <c r="JGH195"/>
      <c r="JGI195"/>
      <c r="JGJ195"/>
      <c r="JGK195"/>
      <c r="JGL195"/>
      <c r="JGM195"/>
      <c r="JGN195"/>
      <c r="JGO195"/>
      <c r="JGP195"/>
      <c r="JGQ195"/>
      <c r="JGR195"/>
      <c r="JGS195"/>
      <c r="JGT195"/>
      <c r="JGU195"/>
      <c r="JGV195"/>
      <c r="JGW195"/>
      <c r="JGX195"/>
      <c r="JGY195"/>
      <c r="JGZ195"/>
      <c r="JHA195"/>
      <c r="JHB195"/>
      <c r="JHC195"/>
      <c r="JHD195"/>
      <c r="JHE195"/>
      <c r="JHF195"/>
      <c r="JHG195"/>
      <c r="JHH195"/>
      <c r="JHI195"/>
      <c r="JHJ195"/>
      <c r="JHK195"/>
      <c r="JHL195"/>
      <c r="JHM195"/>
      <c r="JHN195"/>
      <c r="JHO195"/>
      <c r="JHP195"/>
      <c r="JHQ195"/>
      <c r="JHR195"/>
      <c r="JHS195"/>
      <c r="JHT195"/>
      <c r="JHU195"/>
      <c r="JHV195"/>
      <c r="JHW195"/>
      <c r="JHX195"/>
      <c r="JHY195"/>
      <c r="JHZ195"/>
      <c r="JIA195"/>
      <c r="JIB195"/>
      <c r="JIC195"/>
      <c r="JID195"/>
      <c r="JIE195"/>
      <c r="JIF195"/>
      <c r="JIG195"/>
      <c r="JIH195"/>
      <c r="JII195"/>
      <c r="JIJ195"/>
      <c r="JIK195"/>
      <c r="JIL195"/>
      <c r="JIM195"/>
      <c r="JIN195"/>
      <c r="JIO195"/>
      <c r="JIP195"/>
      <c r="JIQ195"/>
      <c r="JIR195"/>
      <c r="JIS195"/>
      <c r="JIT195"/>
      <c r="JIU195"/>
      <c r="JIV195"/>
      <c r="JIW195"/>
      <c r="JIX195"/>
      <c r="JIY195"/>
      <c r="JIZ195"/>
      <c r="JJA195"/>
      <c r="JJB195"/>
      <c r="JJC195"/>
      <c r="JJD195"/>
      <c r="JJE195"/>
      <c r="JJF195"/>
      <c r="JJG195"/>
      <c r="JJH195"/>
      <c r="JJI195"/>
      <c r="JJJ195"/>
      <c r="JJK195"/>
      <c r="JJL195"/>
      <c r="JJM195"/>
      <c r="JJN195"/>
      <c r="JJO195"/>
      <c r="JJP195"/>
      <c r="JJQ195"/>
      <c r="JJR195"/>
      <c r="JJS195"/>
      <c r="JJT195"/>
      <c r="JJU195"/>
      <c r="JJV195"/>
      <c r="JJW195"/>
      <c r="JJX195"/>
      <c r="JJY195"/>
      <c r="JJZ195"/>
      <c r="JKA195"/>
      <c r="JKB195"/>
      <c r="JKC195"/>
      <c r="JKD195"/>
      <c r="JKE195"/>
      <c r="JKF195"/>
      <c r="JKG195"/>
      <c r="JKH195"/>
      <c r="JKI195"/>
      <c r="JKJ195"/>
      <c r="JKK195"/>
      <c r="JKL195"/>
      <c r="JKM195"/>
      <c r="JKN195"/>
      <c r="JKO195"/>
      <c r="JKP195"/>
      <c r="JKQ195"/>
      <c r="JKR195"/>
      <c r="JKS195"/>
      <c r="JKT195"/>
      <c r="JKU195"/>
      <c r="JKV195"/>
      <c r="JKW195"/>
      <c r="JKX195"/>
      <c r="JKY195"/>
      <c r="JKZ195"/>
      <c r="JLA195"/>
      <c r="JLB195"/>
      <c r="JLC195"/>
      <c r="JLD195"/>
      <c r="JLE195"/>
      <c r="JLF195"/>
      <c r="JLG195"/>
      <c r="JLH195"/>
      <c r="JLI195"/>
      <c r="JLJ195"/>
      <c r="JLK195"/>
      <c r="JLL195"/>
      <c r="JLM195"/>
      <c r="JLN195"/>
      <c r="JLO195"/>
      <c r="JLP195"/>
      <c r="JLQ195"/>
      <c r="JLR195"/>
      <c r="JLS195"/>
      <c r="JLT195"/>
      <c r="JLU195"/>
      <c r="JLV195"/>
      <c r="JLW195"/>
      <c r="JLX195"/>
      <c r="JLY195"/>
      <c r="JLZ195"/>
      <c r="JMA195"/>
      <c r="JMB195"/>
      <c r="JMC195"/>
      <c r="JMD195"/>
      <c r="JME195"/>
      <c r="JMF195"/>
      <c r="JMG195"/>
      <c r="JMH195"/>
      <c r="JMI195"/>
      <c r="JMJ195"/>
      <c r="JMK195"/>
      <c r="JML195"/>
      <c r="JMM195"/>
      <c r="JMN195"/>
      <c r="JMO195"/>
      <c r="JMP195"/>
      <c r="JMQ195"/>
      <c r="JMR195"/>
      <c r="JMS195"/>
      <c r="JMT195"/>
      <c r="JMU195"/>
      <c r="JMV195"/>
      <c r="JMW195"/>
      <c r="JMX195"/>
      <c r="JMY195"/>
      <c r="JMZ195"/>
      <c r="JNA195"/>
      <c r="JNB195"/>
      <c r="JNC195"/>
      <c r="JND195"/>
      <c r="JNE195"/>
      <c r="JNF195"/>
      <c r="JNG195"/>
      <c r="JNH195"/>
      <c r="JNI195"/>
      <c r="JNJ195"/>
      <c r="JNK195"/>
      <c r="JNL195"/>
      <c r="JNM195"/>
      <c r="JNN195"/>
      <c r="JNO195"/>
      <c r="JNP195"/>
      <c r="JNQ195"/>
      <c r="JNR195"/>
      <c r="JNS195"/>
      <c r="JNT195"/>
      <c r="JNU195"/>
      <c r="JNV195"/>
      <c r="JNW195"/>
      <c r="JNX195"/>
      <c r="JNY195"/>
      <c r="JNZ195"/>
      <c r="JOA195"/>
      <c r="JOB195"/>
      <c r="JOC195"/>
      <c r="JOD195"/>
      <c r="JOE195"/>
      <c r="JOF195"/>
      <c r="JOG195"/>
      <c r="JOH195"/>
      <c r="JOI195"/>
      <c r="JOJ195"/>
      <c r="JOK195"/>
      <c r="JOL195"/>
      <c r="JOM195"/>
      <c r="JON195"/>
      <c r="JOO195"/>
      <c r="JOP195"/>
      <c r="JOQ195"/>
      <c r="JOR195"/>
      <c r="JOS195"/>
      <c r="JOT195"/>
      <c r="JOU195"/>
      <c r="JOV195"/>
      <c r="JOW195"/>
      <c r="JOX195"/>
      <c r="JOY195"/>
      <c r="JOZ195"/>
      <c r="JPA195"/>
      <c r="JPB195"/>
      <c r="JPC195"/>
      <c r="JPD195"/>
      <c r="JPE195"/>
      <c r="JPF195"/>
      <c r="JPG195"/>
      <c r="JPH195"/>
      <c r="JPI195"/>
      <c r="JPJ195"/>
      <c r="JPK195"/>
      <c r="JPL195"/>
      <c r="JPM195"/>
      <c r="JPN195"/>
      <c r="JPO195"/>
      <c r="JPP195"/>
      <c r="JPQ195"/>
      <c r="JPR195"/>
      <c r="JPS195"/>
      <c r="JPT195"/>
      <c r="JPU195"/>
      <c r="JPV195"/>
      <c r="JPW195"/>
      <c r="JPX195"/>
      <c r="JPY195"/>
      <c r="JPZ195"/>
      <c r="JQA195"/>
      <c r="JQB195"/>
      <c r="JQC195"/>
      <c r="JQD195"/>
      <c r="JQE195"/>
      <c r="JQF195"/>
      <c r="JQG195"/>
      <c r="JQH195"/>
      <c r="JQI195"/>
      <c r="JQJ195"/>
      <c r="JQK195"/>
      <c r="JQL195"/>
      <c r="JQM195"/>
      <c r="JQN195"/>
      <c r="JQO195"/>
      <c r="JQP195"/>
      <c r="JQQ195"/>
      <c r="JQR195"/>
      <c r="JQS195"/>
      <c r="JQT195"/>
      <c r="JQU195"/>
      <c r="JQV195"/>
      <c r="JQW195"/>
      <c r="JQX195"/>
      <c r="JQY195"/>
      <c r="JQZ195"/>
      <c r="JRA195"/>
      <c r="JRB195"/>
      <c r="JRC195"/>
      <c r="JRD195"/>
      <c r="JRE195"/>
      <c r="JRF195"/>
      <c r="JRG195"/>
      <c r="JRH195"/>
      <c r="JRI195"/>
      <c r="JRJ195"/>
      <c r="JRK195"/>
      <c r="JRL195"/>
      <c r="JRM195"/>
      <c r="JRN195"/>
      <c r="JRO195"/>
      <c r="JRP195"/>
      <c r="JRQ195"/>
      <c r="JRR195"/>
      <c r="JRS195"/>
      <c r="JRT195"/>
      <c r="JRU195"/>
      <c r="JRV195"/>
      <c r="JRW195"/>
      <c r="JRX195"/>
      <c r="JRY195"/>
      <c r="JRZ195"/>
      <c r="JSA195"/>
      <c r="JSB195"/>
      <c r="JSC195"/>
      <c r="JSD195"/>
      <c r="JSE195"/>
      <c r="JSF195"/>
      <c r="JSG195"/>
      <c r="JSH195"/>
      <c r="JSI195"/>
      <c r="JSJ195"/>
      <c r="JSK195"/>
      <c r="JSL195"/>
      <c r="JSM195"/>
      <c r="JSN195"/>
      <c r="JSO195"/>
      <c r="JSP195"/>
      <c r="JSQ195"/>
      <c r="JSR195"/>
      <c r="JSS195"/>
      <c r="JST195"/>
      <c r="JSU195"/>
      <c r="JSV195"/>
      <c r="JSW195"/>
      <c r="JSX195"/>
      <c r="JSY195"/>
      <c r="JSZ195"/>
      <c r="JTA195"/>
      <c r="JTB195"/>
      <c r="JTC195"/>
      <c r="JTD195"/>
      <c r="JTE195"/>
      <c r="JTF195"/>
      <c r="JTG195"/>
      <c r="JTH195"/>
      <c r="JTI195"/>
      <c r="JTJ195"/>
      <c r="JTK195"/>
      <c r="JTL195"/>
      <c r="JTM195"/>
      <c r="JTN195"/>
      <c r="JTO195"/>
      <c r="JTP195"/>
      <c r="JTQ195"/>
      <c r="JTR195"/>
      <c r="JTS195"/>
      <c r="JTT195"/>
      <c r="JTU195"/>
      <c r="JTV195"/>
      <c r="JTW195"/>
      <c r="JTX195"/>
      <c r="JTY195"/>
      <c r="JTZ195"/>
      <c r="JUA195"/>
      <c r="JUB195"/>
      <c r="JUC195"/>
      <c r="JUD195"/>
      <c r="JUE195"/>
      <c r="JUF195"/>
      <c r="JUG195"/>
      <c r="JUH195"/>
      <c r="JUI195"/>
      <c r="JUJ195"/>
      <c r="JUK195"/>
      <c r="JUL195"/>
      <c r="JUM195"/>
      <c r="JUN195"/>
      <c r="JUO195"/>
      <c r="JUP195"/>
      <c r="JUQ195"/>
      <c r="JUR195"/>
      <c r="JUS195"/>
      <c r="JUT195"/>
      <c r="JUU195"/>
      <c r="JUV195"/>
      <c r="JUW195"/>
      <c r="JUX195"/>
      <c r="JUY195"/>
      <c r="JUZ195"/>
      <c r="JVA195"/>
      <c r="JVB195"/>
      <c r="JVC195"/>
      <c r="JVD195"/>
      <c r="JVE195"/>
      <c r="JVF195"/>
      <c r="JVG195"/>
      <c r="JVH195"/>
      <c r="JVI195"/>
      <c r="JVJ195"/>
      <c r="JVK195"/>
      <c r="JVL195"/>
      <c r="JVM195"/>
      <c r="JVN195"/>
      <c r="JVO195"/>
      <c r="JVP195"/>
      <c r="JVQ195"/>
      <c r="JVR195"/>
      <c r="JVS195"/>
      <c r="JVT195"/>
      <c r="JVU195"/>
      <c r="JVV195"/>
      <c r="JVW195"/>
      <c r="JVX195"/>
      <c r="JVY195"/>
      <c r="JVZ195"/>
      <c r="JWA195"/>
      <c r="JWB195"/>
      <c r="JWC195"/>
      <c r="JWD195"/>
      <c r="JWE195"/>
      <c r="JWF195"/>
      <c r="JWG195"/>
      <c r="JWH195"/>
      <c r="JWI195"/>
      <c r="JWJ195"/>
      <c r="JWK195"/>
      <c r="JWL195"/>
      <c r="JWM195"/>
      <c r="JWN195"/>
      <c r="JWO195"/>
      <c r="JWP195"/>
      <c r="JWQ195"/>
      <c r="JWR195"/>
      <c r="JWS195"/>
      <c r="JWT195"/>
      <c r="JWU195"/>
      <c r="JWV195"/>
      <c r="JWW195"/>
      <c r="JWX195"/>
      <c r="JWY195"/>
      <c r="JWZ195"/>
      <c r="JXA195"/>
      <c r="JXB195"/>
      <c r="JXC195"/>
      <c r="JXD195"/>
      <c r="JXE195"/>
      <c r="JXF195"/>
      <c r="JXG195"/>
      <c r="JXH195"/>
      <c r="JXI195"/>
      <c r="JXJ195"/>
      <c r="JXK195"/>
      <c r="JXL195"/>
      <c r="JXM195"/>
      <c r="JXN195"/>
      <c r="JXO195"/>
      <c r="JXP195"/>
      <c r="JXQ195"/>
      <c r="JXR195"/>
      <c r="JXS195"/>
      <c r="JXT195"/>
      <c r="JXU195"/>
      <c r="JXV195"/>
      <c r="JXW195"/>
      <c r="JXX195"/>
      <c r="JXY195"/>
      <c r="JXZ195"/>
      <c r="JYA195"/>
      <c r="JYB195"/>
      <c r="JYC195"/>
      <c r="JYD195"/>
      <c r="JYE195"/>
      <c r="JYF195"/>
      <c r="JYG195"/>
      <c r="JYH195"/>
      <c r="JYI195"/>
      <c r="JYJ195"/>
      <c r="JYK195"/>
      <c r="JYL195"/>
      <c r="JYM195"/>
      <c r="JYN195"/>
      <c r="JYO195"/>
      <c r="JYP195"/>
      <c r="JYQ195"/>
      <c r="JYR195"/>
      <c r="JYS195"/>
      <c r="JYT195"/>
      <c r="JYU195"/>
      <c r="JYV195"/>
      <c r="JYW195"/>
      <c r="JYX195"/>
      <c r="JYY195"/>
      <c r="JYZ195"/>
      <c r="JZA195"/>
      <c r="JZB195"/>
      <c r="JZC195"/>
      <c r="JZD195"/>
      <c r="JZE195"/>
      <c r="JZF195"/>
      <c r="JZG195"/>
      <c r="JZH195"/>
      <c r="JZI195"/>
      <c r="JZJ195"/>
      <c r="JZK195"/>
      <c r="JZL195"/>
      <c r="JZM195"/>
      <c r="JZN195"/>
      <c r="JZO195"/>
      <c r="JZP195"/>
      <c r="JZQ195"/>
      <c r="JZR195"/>
      <c r="JZS195"/>
      <c r="JZT195"/>
      <c r="JZU195"/>
      <c r="JZV195"/>
      <c r="JZW195"/>
      <c r="JZX195"/>
      <c r="JZY195"/>
      <c r="JZZ195"/>
      <c r="KAA195"/>
      <c r="KAB195"/>
      <c r="KAC195"/>
      <c r="KAD195"/>
      <c r="KAE195"/>
      <c r="KAF195"/>
      <c r="KAG195"/>
      <c r="KAH195"/>
      <c r="KAI195"/>
      <c r="KAJ195"/>
      <c r="KAK195"/>
      <c r="KAL195"/>
      <c r="KAM195"/>
      <c r="KAN195"/>
      <c r="KAO195"/>
      <c r="KAP195"/>
      <c r="KAQ195"/>
      <c r="KAR195"/>
      <c r="KAS195"/>
      <c r="KAT195"/>
      <c r="KAU195"/>
      <c r="KAV195"/>
      <c r="KAW195"/>
      <c r="KAX195"/>
      <c r="KAY195"/>
      <c r="KAZ195"/>
      <c r="KBA195"/>
      <c r="KBB195"/>
      <c r="KBC195"/>
      <c r="KBD195"/>
      <c r="KBE195"/>
      <c r="KBF195"/>
      <c r="KBG195"/>
      <c r="KBH195"/>
      <c r="KBI195"/>
      <c r="KBJ195"/>
      <c r="KBK195"/>
      <c r="KBL195"/>
      <c r="KBM195"/>
      <c r="KBN195"/>
      <c r="KBO195"/>
      <c r="KBP195"/>
      <c r="KBQ195"/>
      <c r="KBR195"/>
      <c r="KBS195"/>
      <c r="KBT195"/>
      <c r="KBU195"/>
      <c r="KBV195"/>
      <c r="KBW195"/>
      <c r="KBX195"/>
      <c r="KBY195"/>
      <c r="KBZ195"/>
      <c r="KCA195"/>
      <c r="KCB195"/>
      <c r="KCC195"/>
      <c r="KCD195"/>
      <c r="KCE195"/>
      <c r="KCF195"/>
      <c r="KCG195"/>
      <c r="KCH195"/>
      <c r="KCI195"/>
      <c r="KCJ195"/>
      <c r="KCK195"/>
      <c r="KCL195"/>
      <c r="KCM195"/>
      <c r="KCN195"/>
      <c r="KCO195"/>
      <c r="KCP195"/>
      <c r="KCQ195"/>
      <c r="KCR195"/>
      <c r="KCS195"/>
      <c r="KCT195"/>
      <c r="KCU195"/>
      <c r="KCV195"/>
      <c r="KCW195"/>
      <c r="KCX195"/>
      <c r="KCY195"/>
      <c r="KCZ195"/>
      <c r="KDA195"/>
      <c r="KDB195"/>
      <c r="KDC195"/>
      <c r="KDD195"/>
      <c r="KDE195"/>
      <c r="KDF195"/>
      <c r="KDG195"/>
      <c r="KDH195"/>
      <c r="KDI195"/>
      <c r="KDJ195"/>
      <c r="KDK195"/>
      <c r="KDL195"/>
      <c r="KDM195"/>
      <c r="KDN195"/>
      <c r="KDO195"/>
      <c r="KDP195"/>
      <c r="KDQ195"/>
      <c r="KDR195"/>
      <c r="KDS195"/>
      <c r="KDT195"/>
      <c r="KDU195"/>
      <c r="KDV195"/>
      <c r="KDW195"/>
      <c r="KDX195"/>
      <c r="KDY195"/>
      <c r="KDZ195"/>
      <c r="KEA195"/>
      <c r="KEB195"/>
      <c r="KEC195"/>
      <c r="KED195"/>
      <c r="KEE195"/>
      <c r="KEF195"/>
      <c r="KEG195"/>
      <c r="KEH195"/>
      <c r="KEI195"/>
      <c r="KEJ195"/>
      <c r="KEK195"/>
      <c r="KEL195"/>
      <c r="KEM195"/>
      <c r="KEN195"/>
      <c r="KEO195"/>
      <c r="KEP195"/>
      <c r="KEQ195"/>
      <c r="KER195"/>
      <c r="KES195"/>
      <c r="KET195"/>
      <c r="KEU195"/>
      <c r="KEV195"/>
      <c r="KEW195"/>
      <c r="KEX195"/>
      <c r="KEY195"/>
      <c r="KEZ195"/>
      <c r="KFA195"/>
      <c r="KFB195"/>
      <c r="KFC195"/>
      <c r="KFD195"/>
      <c r="KFE195"/>
      <c r="KFF195"/>
      <c r="KFG195"/>
      <c r="KFH195"/>
      <c r="KFI195"/>
      <c r="KFJ195"/>
      <c r="KFK195"/>
      <c r="KFL195"/>
      <c r="KFM195"/>
      <c r="KFN195"/>
      <c r="KFO195"/>
      <c r="KFP195"/>
      <c r="KFQ195"/>
      <c r="KFR195"/>
      <c r="KFS195"/>
      <c r="KFT195"/>
      <c r="KFU195"/>
      <c r="KFV195"/>
      <c r="KFW195"/>
      <c r="KFX195"/>
      <c r="KFY195"/>
      <c r="KFZ195"/>
      <c r="KGA195"/>
      <c r="KGB195"/>
      <c r="KGC195"/>
      <c r="KGD195"/>
      <c r="KGE195"/>
      <c r="KGF195"/>
      <c r="KGG195"/>
      <c r="KGH195"/>
      <c r="KGI195"/>
      <c r="KGJ195"/>
      <c r="KGK195"/>
      <c r="KGL195"/>
      <c r="KGM195"/>
      <c r="KGN195"/>
      <c r="KGO195"/>
      <c r="KGP195"/>
      <c r="KGQ195"/>
      <c r="KGR195"/>
      <c r="KGS195"/>
      <c r="KGT195"/>
      <c r="KGU195"/>
      <c r="KGV195"/>
      <c r="KGW195"/>
      <c r="KGX195"/>
      <c r="KGY195"/>
      <c r="KGZ195"/>
      <c r="KHA195"/>
      <c r="KHB195"/>
      <c r="KHC195"/>
      <c r="KHD195"/>
      <c r="KHE195"/>
      <c r="KHF195"/>
      <c r="KHG195"/>
      <c r="KHH195"/>
      <c r="KHI195"/>
      <c r="KHJ195"/>
      <c r="KHK195"/>
      <c r="KHL195"/>
      <c r="KHM195"/>
      <c r="KHN195"/>
      <c r="KHO195"/>
      <c r="KHP195"/>
      <c r="KHQ195"/>
      <c r="KHR195"/>
      <c r="KHS195"/>
      <c r="KHT195"/>
      <c r="KHU195"/>
      <c r="KHV195"/>
      <c r="KHW195"/>
      <c r="KHX195"/>
      <c r="KHY195"/>
      <c r="KHZ195"/>
      <c r="KIA195"/>
      <c r="KIB195"/>
      <c r="KIC195"/>
      <c r="KID195"/>
      <c r="KIE195"/>
      <c r="KIF195"/>
      <c r="KIG195"/>
      <c r="KIH195"/>
      <c r="KII195"/>
      <c r="KIJ195"/>
      <c r="KIK195"/>
      <c r="KIL195"/>
      <c r="KIM195"/>
      <c r="KIN195"/>
      <c r="KIO195"/>
      <c r="KIP195"/>
      <c r="KIQ195"/>
      <c r="KIR195"/>
      <c r="KIS195"/>
      <c r="KIT195"/>
      <c r="KIU195"/>
      <c r="KIV195"/>
      <c r="KIW195"/>
      <c r="KIX195"/>
      <c r="KIY195"/>
      <c r="KIZ195"/>
      <c r="KJA195"/>
      <c r="KJB195"/>
      <c r="KJC195"/>
      <c r="KJD195"/>
      <c r="KJE195"/>
      <c r="KJF195"/>
      <c r="KJG195"/>
      <c r="KJH195"/>
      <c r="KJI195"/>
      <c r="KJJ195"/>
      <c r="KJK195"/>
      <c r="KJL195"/>
      <c r="KJM195"/>
      <c r="KJN195"/>
      <c r="KJO195"/>
      <c r="KJP195"/>
      <c r="KJQ195"/>
      <c r="KJR195"/>
      <c r="KJS195"/>
      <c r="KJT195"/>
      <c r="KJU195"/>
      <c r="KJV195"/>
      <c r="KJW195"/>
      <c r="KJX195"/>
      <c r="KJY195"/>
      <c r="KJZ195"/>
      <c r="KKA195"/>
      <c r="KKB195"/>
      <c r="KKC195"/>
      <c r="KKD195"/>
      <c r="KKE195"/>
      <c r="KKF195"/>
      <c r="KKG195"/>
      <c r="KKH195"/>
      <c r="KKI195"/>
      <c r="KKJ195"/>
      <c r="KKK195"/>
      <c r="KKL195"/>
      <c r="KKM195"/>
      <c r="KKN195"/>
      <c r="KKO195"/>
      <c r="KKP195"/>
      <c r="KKQ195"/>
      <c r="KKR195"/>
      <c r="KKS195"/>
      <c r="KKT195"/>
      <c r="KKU195"/>
      <c r="KKV195"/>
      <c r="KKW195"/>
      <c r="KKX195"/>
      <c r="KKY195"/>
      <c r="KKZ195"/>
      <c r="KLA195"/>
      <c r="KLB195"/>
      <c r="KLC195"/>
      <c r="KLD195"/>
      <c r="KLE195"/>
      <c r="KLF195"/>
      <c r="KLG195"/>
      <c r="KLH195"/>
      <c r="KLI195"/>
      <c r="KLJ195"/>
      <c r="KLK195"/>
      <c r="KLL195"/>
      <c r="KLM195"/>
      <c r="KLN195"/>
      <c r="KLO195"/>
      <c r="KLP195"/>
      <c r="KLQ195"/>
      <c r="KLR195"/>
      <c r="KLS195"/>
      <c r="KLT195"/>
      <c r="KLU195"/>
      <c r="KLV195"/>
      <c r="KLW195"/>
      <c r="KLX195"/>
      <c r="KLY195"/>
      <c r="KLZ195"/>
      <c r="KMA195"/>
      <c r="KMB195"/>
      <c r="KMC195"/>
      <c r="KMD195"/>
      <c r="KME195"/>
      <c r="KMF195"/>
      <c r="KMG195"/>
      <c r="KMH195"/>
      <c r="KMI195"/>
      <c r="KMJ195"/>
      <c r="KMK195"/>
      <c r="KML195"/>
      <c r="KMM195"/>
      <c r="KMN195"/>
      <c r="KMO195"/>
      <c r="KMP195"/>
      <c r="KMQ195"/>
      <c r="KMR195"/>
      <c r="KMS195"/>
      <c r="KMT195"/>
      <c r="KMU195"/>
      <c r="KMV195"/>
      <c r="KMW195"/>
      <c r="KMX195"/>
      <c r="KMY195"/>
      <c r="KMZ195"/>
      <c r="KNA195"/>
      <c r="KNB195"/>
      <c r="KNC195"/>
      <c r="KND195"/>
      <c r="KNE195"/>
      <c r="KNF195"/>
      <c r="KNG195"/>
      <c r="KNH195"/>
      <c r="KNI195"/>
      <c r="KNJ195"/>
      <c r="KNK195"/>
      <c r="KNL195"/>
      <c r="KNM195"/>
      <c r="KNN195"/>
      <c r="KNO195"/>
      <c r="KNP195"/>
      <c r="KNQ195"/>
      <c r="KNR195"/>
      <c r="KNS195"/>
      <c r="KNT195"/>
      <c r="KNU195"/>
      <c r="KNV195"/>
      <c r="KNW195"/>
      <c r="KNX195"/>
      <c r="KNY195"/>
      <c r="KNZ195"/>
      <c r="KOA195"/>
      <c r="KOB195"/>
      <c r="KOC195"/>
      <c r="KOD195"/>
      <c r="KOE195"/>
      <c r="KOF195"/>
      <c r="KOG195"/>
      <c r="KOH195"/>
      <c r="KOI195"/>
      <c r="KOJ195"/>
      <c r="KOK195"/>
      <c r="KOL195"/>
      <c r="KOM195"/>
      <c r="KON195"/>
      <c r="KOO195"/>
      <c r="KOP195"/>
      <c r="KOQ195"/>
      <c r="KOR195"/>
      <c r="KOS195"/>
      <c r="KOT195"/>
      <c r="KOU195"/>
      <c r="KOV195"/>
      <c r="KOW195"/>
      <c r="KOX195"/>
      <c r="KOY195"/>
      <c r="KOZ195"/>
      <c r="KPA195"/>
      <c r="KPB195"/>
      <c r="KPC195"/>
      <c r="KPD195"/>
      <c r="KPE195"/>
      <c r="KPF195"/>
      <c r="KPG195"/>
      <c r="KPH195"/>
      <c r="KPI195"/>
      <c r="KPJ195"/>
      <c r="KPK195"/>
      <c r="KPL195"/>
      <c r="KPM195"/>
      <c r="KPN195"/>
      <c r="KPO195"/>
      <c r="KPP195"/>
      <c r="KPQ195"/>
      <c r="KPR195"/>
      <c r="KPS195"/>
      <c r="KPT195"/>
      <c r="KPU195"/>
      <c r="KPV195"/>
      <c r="KPW195"/>
      <c r="KPX195"/>
      <c r="KPY195"/>
      <c r="KPZ195"/>
      <c r="KQA195"/>
      <c r="KQB195"/>
      <c r="KQC195"/>
      <c r="KQD195"/>
      <c r="KQE195"/>
      <c r="KQF195"/>
      <c r="KQG195"/>
      <c r="KQH195"/>
      <c r="KQI195"/>
      <c r="KQJ195"/>
      <c r="KQK195"/>
      <c r="KQL195"/>
      <c r="KQM195"/>
      <c r="KQN195"/>
      <c r="KQO195"/>
      <c r="KQP195"/>
      <c r="KQQ195"/>
      <c r="KQR195"/>
      <c r="KQS195"/>
      <c r="KQT195"/>
      <c r="KQU195"/>
      <c r="KQV195"/>
      <c r="KQW195"/>
      <c r="KQX195"/>
      <c r="KQY195"/>
      <c r="KQZ195"/>
      <c r="KRA195"/>
      <c r="KRB195"/>
      <c r="KRC195"/>
      <c r="KRD195"/>
      <c r="KRE195"/>
      <c r="KRF195"/>
      <c r="KRG195"/>
      <c r="KRH195"/>
      <c r="KRI195"/>
      <c r="KRJ195"/>
      <c r="KRK195"/>
      <c r="KRL195"/>
      <c r="KRM195"/>
      <c r="KRN195"/>
      <c r="KRO195"/>
      <c r="KRP195"/>
      <c r="KRQ195"/>
      <c r="KRR195"/>
      <c r="KRS195"/>
      <c r="KRT195"/>
      <c r="KRU195"/>
      <c r="KRV195"/>
      <c r="KRW195"/>
      <c r="KRX195"/>
      <c r="KRY195"/>
      <c r="KRZ195"/>
      <c r="KSA195"/>
      <c r="KSB195"/>
      <c r="KSC195"/>
      <c r="KSD195"/>
      <c r="KSE195"/>
      <c r="KSF195"/>
      <c r="KSG195"/>
      <c r="KSH195"/>
      <c r="KSI195"/>
      <c r="KSJ195"/>
      <c r="KSK195"/>
      <c r="KSL195"/>
      <c r="KSM195"/>
      <c r="KSN195"/>
      <c r="KSO195"/>
      <c r="KSP195"/>
      <c r="KSQ195"/>
      <c r="KSR195"/>
      <c r="KSS195"/>
      <c r="KST195"/>
      <c r="KSU195"/>
      <c r="KSV195"/>
      <c r="KSW195"/>
      <c r="KSX195"/>
      <c r="KSY195"/>
      <c r="KSZ195"/>
      <c r="KTA195"/>
      <c r="KTB195"/>
      <c r="KTC195"/>
      <c r="KTD195"/>
      <c r="KTE195"/>
      <c r="KTF195"/>
      <c r="KTG195"/>
      <c r="KTH195"/>
      <c r="KTI195"/>
      <c r="KTJ195"/>
      <c r="KTK195"/>
      <c r="KTL195"/>
      <c r="KTM195"/>
      <c r="KTN195"/>
      <c r="KTO195"/>
      <c r="KTP195"/>
      <c r="KTQ195"/>
      <c r="KTR195"/>
      <c r="KTS195"/>
      <c r="KTT195"/>
      <c r="KTU195"/>
      <c r="KTV195"/>
      <c r="KTW195"/>
      <c r="KTX195"/>
      <c r="KTY195"/>
      <c r="KTZ195"/>
      <c r="KUA195"/>
      <c r="KUB195"/>
      <c r="KUC195"/>
      <c r="KUD195"/>
      <c r="KUE195"/>
      <c r="KUF195"/>
      <c r="KUG195"/>
      <c r="KUH195"/>
      <c r="KUI195"/>
      <c r="KUJ195"/>
      <c r="KUK195"/>
      <c r="KUL195"/>
      <c r="KUM195"/>
      <c r="KUN195"/>
      <c r="KUO195"/>
      <c r="KUP195"/>
      <c r="KUQ195"/>
      <c r="KUR195"/>
      <c r="KUS195"/>
      <c r="KUT195"/>
      <c r="KUU195"/>
      <c r="KUV195"/>
      <c r="KUW195"/>
      <c r="KUX195"/>
      <c r="KUY195"/>
      <c r="KUZ195"/>
      <c r="KVA195"/>
      <c r="KVB195"/>
      <c r="KVC195"/>
      <c r="KVD195"/>
      <c r="KVE195"/>
      <c r="KVF195"/>
      <c r="KVG195"/>
      <c r="KVH195"/>
      <c r="KVI195"/>
      <c r="KVJ195"/>
      <c r="KVK195"/>
      <c r="KVL195"/>
      <c r="KVM195"/>
      <c r="KVN195"/>
      <c r="KVO195"/>
      <c r="KVP195"/>
      <c r="KVQ195"/>
      <c r="KVR195"/>
      <c r="KVS195"/>
      <c r="KVT195"/>
      <c r="KVU195"/>
      <c r="KVV195"/>
      <c r="KVW195"/>
      <c r="KVX195"/>
      <c r="KVY195"/>
      <c r="KVZ195"/>
      <c r="KWA195"/>
      <c r="KWB195"/>
      <c r="KWC195"/>
      <c r="KWD195"/>
      <c r="KWE195"/>
      <c r="KWF195"/>
      <c r="KWG195"/>
      <c r="KWH195"/>
      <c r="KWI195"/>
      <c r="KWJ195"/>
      <c r="KWK195"/>
      <c r="KWL195"/>
      <c r="KWM195"/>
      <c r="KWN195"/>
      <c r="KWO195"/>
      <c r="KWP195"/>
      <c r="KWQ195"/>
      <c r="KWR195"/>
      <c r="KWS195"/>
      <c r="KWT195"/>
      <c r="KWU195"/>
      <c r="KWV195"/>
      <c r="KWW195"/>
      <c r="KWX195"/>
      <c r="KWY195"/>
      <c r="KWZ195"/>
      <c r="KXA195"/>
      <c r="KXB195"/>
      <c r="KXC195"/>
      <c r="KXD195"/>
      <c r="KXE195"/>
      <c r="KXF195"/>
      <c r="KXG195"/>
      <c r="KXH195"/>
      <c r="KXI195"/>
      <c r="KXJ195"/>
      <c r="KXK195"/>
      <c r="KXL195"/>
      <c r="KXM195"/>
      <c r="KXN195"/>
      <c r="KXO195"/>
      <c r="KXP195"/>
      <c r="KXQ195"/>
      <c r="KXR195"/>
      <c r="KXS195"/>
      <c r="KXT195"/>
      <c r="KXU195"/>
      <c r="KXV195"/>
      <c r="KXW195"/>
      <c r="KXX195"/>
      <c r="KXY195"/>
      <c r="KXZ195"/>
      <c r="KYA195"/>
      <c r="KYB195"/>
      <c r="KYC195"/>
      <c r="KYD195"/>
      <c r="KYE195"/>
      <c r="KYF195"/>
      <c r="KYG195"/>
      <c r="KYH195"/>
      <c r="KYI195"/>
      <c r="KYJ195"/>
      <c r="KYK195"/>
      <c r="KYL195"/>
      <c r="KYM195"/>
      <c r="KYN195"/>
      <c r="KYO195"/>
      <c r="KYP195"/>
      <c r="KYQ195"/>
      <c r="KYR195"/>
      <c r="KYS195"/>
      <c r="KYT195"/>
      <c r="KYU195"/>
      <c r="KYV195"/>
      <c r="KYW195"/>
      <c r="KYX195"/>
      <c r="KYY195"/>
      <c r="KYZ195"/>
      <c r="KZA195"/>
      <c r="KZB195"/>
      <c r="KZC195"/>
      <c r="KZD195"/>
      <c r="KZE195"/>
      <c r="KZF195"/>
      <c r="KZG195"/>
      <c r="KZH195"/>
      <c r="KZI195"/>
      <c r="KZJ195"/>
      <c r="KZK195"/>
      <c r="KZL195"/>
      <c r="KZM195"/>
      <c r="KZN195"/>
      <c r="KZO195"/>
      <c r="KZP195"/>
      <c r="KZQ195"/>
      <c r="KZR195"/>
      <c r="KZS195"/>
      <c r="KZT195"/>
      <c r="KZU195"/>
      <c r="KZV195"/>
      <c r="KZW195"/>
      <c r="KZX195"/>
      <c r="KZY195"/>
      <c r="KZZ195"/>
      <c r="LAA195"/>
      <c r="LAB195"/>
      <c r="LAC195"/>
      <c r="LAD195"/>
      <c r="LAE195"/>
      <c r="LAF195"/>
      <c r="LAG195"/>
      <c r="LAH195"/>
      <c r="LAI195"/>
      <c r="LAJ195"/>
      <c r="LAK195"/>
      <c r="LAL195"/>
      <c r="LAM195"/>
      <c r="LAN195"/>
      <c r="LAO195"/>
      <c r="LAP195"/>
      <c r="LAQ195"/>
      <c r="LAR195"/>
      <c r="LAS195"/>
      <c r="LAT195"/>
      <c r="LAU195"/>
      <c r="LAV195"/>
      <c r="LAW195"/>
      <c r="LAX195"/>
      <c r="LAY195"/>
      <c r="LAZ195"/>
      <c r="LBA195"/>
      <c r="LBB195"/>
      <c r="LBC195"/>
      <c r="LBD195"/>
      <c r="LBE195"/>
      <c r="LBF195"/>
      <c r="LBG195"/>
      <c r="LBH195"/>
      <c r="LBI195"/>
      <c r="LBJ195"/>
      <c r="LBK195"/>
      <c r="LBL195"/>
      <c r="LBM195"/>
      <c r="LBN195"/>
      <c r="LBO195"/>
      <c r="LBP195"/>
      <c r="LBQ195"/>
      <c r="LBR195"/>
      <c r="LBS195"/>
      <c r="LBT195"/>
      <c r="LBU195"/>
      <c r="LBV195"/>
      <c r="LBW195"/>
      <c r="LBX195"/>
      <c r="LBY195"/>
      <c r="LBZ195"/>
      <c r="LCA195"/>
      <c r="LCB195"/>
      <c r="LCC195"/>
      <c r="LCD195"/>
      <c r="LCE195"/>
      <c r="LCF195"/>
      <c r="LCG195"/>
      <c r="LCH195"/>
      <c r="LCI195"/>
      <c r="LCJ195"/>
      <c r="LCK195"/>
      <c r="LCL195"/>
      <c r="LCM195"/>
      <c r="LCN195"/>
      <c r="LCO195"/>
      <c r="LCP195"/>
      <c r="LCQ195"/>
      <c r="LCR195"/>
      <c r="LCS195"/>
      <c r="LCT195"/>
      <c r="LCU195"/>
      <c r="LCV195"/>
      <c r="LCW195"/>
      <c r="LCX195"/>
      <c r="LCY195"/>
      <c r="LCZ195"/>
      <c r="LDA195"/>
      <c r="LDB195"/>
      <c r="LDC195"/>
      <c r="LDD195"/>
      <c r="LDE195"/>
      <c r="LDF195"/>
      <c r="LDG195"/>
      <c r="LDH195"/>
      <c r="LDI195"/>
      <c r="LDJ195"/>
      <c r="LDK195"/>
      <c r="LDL195"/>
      <c r="LDM195"/>
      <c r="LDN195"/>
      <c r="LDO195"/>
      <c r="LDP195"/>
      <c r="LDQ195"/>
      <c r="LDR195"/>
      <c r="LDS195"/>
      <c r="LDT195"/>
      <c r="LDU195"/>
      <c r="LDV195"/>
      <c r="LDW195"/>
      <c r="LDX195"/>
      <c r="LDY195"/>
      <c r="LDZ195"/>
      <c r="LEA195"/>
      <c r="LEB195"/>
      <c r="LEC195"/>
      <c r="LED195"/>
      <c r="LEE195"/>
      <c r="LEF195"/>
      <c r="LEG195"/>
      <c r="LEH195"/>
      <c r="LEI195"/>
      <c r="LEJ195"/>
      <c r="LEK195"/>
      <c r="LEL195"/>
      <c r="LEM195"/>
      <c r="LEN195"/>
      <c r="LEO195"/>
      <c r="LEP195"/>
      <c r="LEQ195"/>
      <c r="LER195"/>
      <c r="LES195"/>
      <c r="LET195"/>
      <c r="LEU195"/>
      <c r="LEV195"/>
      <c r="LEW195"/>
      <c r="LEX195"/>
      <c r="LEY195"/>
      <c r="LEZ195"/>
      <c r="LFA195"/>
      <c r="LFB195"/>
      <c r="LFC195"/>
      <c r="LFD195"/>
      <c r="LFE195"/>
      <c r="LFF195"/>
      <c r="LFG195"/>
      <c r="LFH195"/>
      <c r="LFI195"/>
      <c r="LFJ195"/>
      <c r="LFK195"/>
      <c r="LFL195"/>
      <c r="LFM195"/>
      <c r="LFN195"/>
      <c r="LFO195"/>
      <c r="LFP195"/>
      <c r="LFQ195"/>
      <c r="LFR195"/>
      <c r="LFS195"/>
      <c r="LFT195"/>
      <c r="LFU195"/>
      <c r="LFV195"/>
      <c r="LFW195"/>
      <c r="LFX195"/>
      <c r="LFY195"/>
      <c r="LFZ195"/>
      <c r="LGA195"/>
      <c r="LGB195"/>
      <c r="LGC195"/>
      <c r="LGD195"/>
      <c r="LGE195"/>
      <c r="LGF195"/>
      <c r="LGG195"/>
      <c r="LGH195"/>
      <c r="LGI195"/>
      <c r="LGJ195"/>
      <c r="LGK195"/>
      <c r="LGL195"/>
      <c r="LGM195"/>
      <c r="LGN195"/>
      <c r="LGO195"/>
      <c r="LGP195"/>
      <c r="LGQ195"/>
      <c r="LGR195"/>
      <c r="LGS195"/>
      <c r="LGT195"/>
      <c r="LGU195"/>
      <c r="LGV195"/>
      <c r="LGW195"/>
      <c r="LGX195"/>
      <c r="LGY195"/>
      <c r="LGZ195"/>
      <c r="LHA195"/>
      <c r="LHB195"/>
      <c r="LHC195"/>
      <c r="LHD195"/>
      <c r="LHE195"/>
      <c r="LHF195"/>
      <c r="LHG195"/>
      <c r="LHH195"/>
      <c r="LHI195"/>
      <c r="LHJ195"/>
      <c r="LHK195"/>
      <c r="LHL195"/>
      <c r="LHM195"/>
      <c r="LHN195"/>
      <c r="LHO195"/>
      <c r="LHP195"/>
      <c r="LHQ195"/>
      <c r="LHR195"/>
      <c r="LHS195"/>
      <c r="LHT195"/>
      <c r="LHU195"/>
      <c r="LHV195"/>
      <c r="LHW195"/>
      <c r="LHX195"/>
      <c r="LHY195"/>
      <c r="LHZ195"/>
      <c r="LIA195"/>
      <c r="LIB195"/>
      <c r="LIC195"/>
      <c r="LID195"/>
      <c r="LIE195"/>
      <c r="LIF195"/>
      <c r="LIG195"/>
      <c r="LIH195"/>
      <c r="LII195"/>
      <c r="LIJ195"/>
      <c r="LIK195"/>
      <c r="LIL195"/>
      <c r="LIM195"/>
      <c r="LIN195"/>
      <c r="LIO195"/>
      <c r="LIP195"/>
      <c r="LIQ195"/>
      <c r="LIR195"/>
      <c r="LIS195"/>
      <c r="LIT195"/>
      <c r="LIU195"/>
      <c r="LIV195"/>
      <c r="LIW195"/>
      <c r="LIX195"/>
      <c r="LIY195"/>
      <c r="LIZ195"/>
      <c r="LJA195"/>
      <c r="LJB195"/>
      <c r="LJC195"/>
      <c r="LJD195"/>
      <c r="LJE195"/>
      <c r="LJF195"/>
      <c r="LJG195"/>
      <c r="LJH195"/>
      <c r="LJI195"/>
      <c r="LJJ195"/>
      <c r="LJK195"/>
      <c r="LJL195"/>
      <c r="LJM195"/>
      <c r="LJN195"/>
      <c r="LJO195"/>
      <c r="LJP195"/>
      <c r="LJQ195"/>
      <c r="LJR195"/>
      <c r="LJS195"/>
      <c r="LJT195"/>
      <c r="LJU195"/>
      <c r="LJV195"/>
      <c r="LJW195"/>
      <c r="LJX195"/>
      <c r="LJY195"/>
      <c r="LJZ195"/>
      <c r="LKA195"/>
      <c r="LKB195"/>
      <c r="LKC195"/>
      <c r="LKD195"/>
      <c r="LKE195"/>
      <c r="LKF195"/>
      <c r="LKG195"/>
      <c r="LKH195"/>
      <c r="LKI195"/>
      <c r="LKJ195"/>
      <c r="LKK195"/>
      <c r="LKL195"/>
      <c r="LKM195"/>
      <c r="LKN195"/>
      <c r="LKO195"/>
      <c r="LKP195"/>
      <c r="LKQ195"/>
      <c r="LKR195"/>
      <c r="LKS195"/>
      <c r="LKT195"/>
      <c r="LKU195"/>
      <c r="LKV195"/>
      <c r="LKW195"/>
      <c r="LKX195"/>
      <c r="LKY195"/>
      <c r="LKZ195"/>
      <c r="LLA195"/>
      <c r="LLB195"/>
      <c r="LLC195"/>
      <c r="LLD195"/>
      <c r="LLE195"/>
      <c r="LLF195"/>
      <c r="LLG195"/>
      <c r="LLH195"/>
      <c r="LLI195"/>
      <c r="LLJ195"/>
      <c r="LLK195"/>
      <c r="LLL195"/>
      <c r="LLM195"/>
      <c r="LLN195"/>
      <c r="LLO195"/>
      <c r="LLP195"/>
      <c r="LLQ195"/>
      <c r="LLR195"/>
      <c r="LLS195"/>
      <c r="LLT195"/>
      <c r="LLU195"/>
      <c r="LLV195"/>
      <c r="LLW195"/>
      <c r="LLX195"/>
      <c r="LLY195"/>
      <c r="LLZ195"/>
      <c r="LMA195"/>
      <c r="LMB195"/>
      <c r="LMC195"/>
      <c r="LMD195"/>
      <c r="LME195"/>
      <c r="LMF195"/>
      <c r="LMG195"/>
      <c r="LMH195"/>
      <c r="LMI195"/>
      <c r="LMJ195"/>
      <c r="LMK195"/>
      <c r="LML195"/>
      <c r="LMM195"/>
      <c r="LMN195"/>
      <c r="LMO195"/>
      <c r="LMP195"/>
      <c r="LMQ195"/>
      <c r="LMR195"/>
      <c r="LMS195"/>
      <c r="LMT195"/>
      <c r="LMU195"/>
      <c r="LMV195"/>
      <c r="LMW195"/>
      <c r="LMX195"/>
      <c r="LMY195"/>
      <c r="LMZ195"/>
      <c r="LNA195"/>
      <c r="LNB195"/>
      <c r="LNC195"/>
      <c r="LND195"/>
      <c r="LNE195"/>
      <c r="LNF195"/>
      <c r="LNG195"/>
      <c r="LNH195"/>
      <c r="LNI195"/>
      <c r="LNJ195"/>
      <c r="LNK195"/>
      <c r="LNL195"/>
      <c r="LNM195"/>
      <c r="LNN195"/>
      <c r="LNO195"/>
      <c r="LNP195"/>
      <c r="LNQ195"/>
      <c r="LNR195"/>
      <c r="LNS195"/>
      <c r="LNT195"/>
      <c r="LNU195"/>
      <c r="LNV195"/>
      <c r="LNW195"/>
      <c r="LNX195"/>
      <c r="LNY195"/>
      <c r="LNZ195"/>
      <c r="LOA195"/>
      <c r="LOB195"/>
      <c r="LOC195"/>
      <c r="LOD195"/>
      <c r="LOE195"/>
      <c r="LOF195"/>
      <c r="LOG195"/>
      <c r="LOH195"/>
      <c r="LOI195"/>
      <c r="LOJ195"/>
      <c r="LOK195"/>
      <c r="LOL195"/>
      <c r="LOM195"/>
      <c r="LON195"/>
      <c r="LOO195"/>
      <c r="LOP195"/>
      <c r="LOQ195"/>
      <c r="LOR195"/>
      <c r="LOS195"/>
      <c r="LOT195"/>
      <c r="LOU195"/>
      <c r="LOV195"/>
      <c r="LOW195"/>
      <c r="LOX195"/>
      <c r="LOY195"/>
      <c r="LOZ195"/>
      <c r="LPA195"/>
      <c r="LPB195"/>
      <c r="LPC195"/>
      <c r="LPD195"/>
      <c r="LPE195"/>
      <c r="LPF195"/>
      <c r="LPG195"/>
      <c r="LPH195"/>
      <c r="LPI195"/>
      <c r="LPJ195"/>
      <c r="LPK195"/>
      <c r="LPL195"/>
      <c r="LPM195"/>
      <c r="LPN195"/>
      <c r="LPO195"/>
      <c r="LPP195"/>
      <c r="LPQ195"/>
      <c r="LPR195"/>
      <c r="LPS195"/>
      <c r="LPT195"/>
      <c r="LPU195"/>
      <c r="LPV195"/>
      <c r="LPW195"/>
      <c r="LPX195"/>
      <c r="LPY195"/>
      <c r="LPZ195"/>
      <c r="LQA195"/>
      <c r="LQB195"/>
      <c r="LQC195"/>
      <c r="LQD195"/>
      <c r="LQE195"/>
      <c r="LQF195"/>
      <c r="LQG195"/>
      <c r="LQH195"/>
      <c r="LQI195"/>
      <c r="LQJ195"/>
      <c r="LQK195"/>
      <c r="LQL195"/>
      <c r="LQM195"/>
      <c r="LQN195"/>
      <c r="LQO195"/>
      <c r="LQP195"/>
      <c r="LQQ195"/>
      <c r="LQR195"/>
      <c r="LQS195"/>
      <c r="LQT195"/>
      <c r="LQU195"/>
      <c r="LQV195"/>
      <c r="LQW195"/>
      <c r="LQX195"/>
      <c r="LQY195"/>
      <c r="LQZ195"/>
      <c r="LRA195"/>
      <c r="LRB195"/>
      <c r="LRC195"/>
      <c r="LRD195"/>
      <c r="LRE195"/>
      <c r="LRF195"/>
      <c r="LRG195"/>
      <c r="LRH195"/>
      <c r="LRI195"/>
      <c r="LRJ195"/>
      <c r="LRK195"/>
      <c r="LRL195"/>
      <c r="LRM195"/>
      <c r="LRN195"/>
      <c r="LRO195"/>
      <c r="LRP195"/>
      <c r="LRQ195"/>
      <c r="LRR195"/>
      <c r="LRS195"/>
      <c r="LRT195"/>
      <c r="LRU195"/>
      <c r="LRV195"/>
      <c r="LRW195"/>
      <c r="LRX195"/>
      <c r="LRY195"/>
      <c r="LRZ195"/>
      <c r="LSA195"/>
      <c r="LSB195"/>
      <c r="LSC195"/>
      <c r="LSD195"/>
      <c r="LSE195"/>
      <c r="LSF195"/>
      <c r="LSG195"/>
      <c r="LSH195"/>
      <c r="LSI195"/>
      <c r="LSJ195"/>
      <c r="LSK195"/>
      <c r="LSL195"/>
      <c r="LSM195"/>
      <c r="LSN195"/>
      <c r="LSO195"/>
      <c r="LSP195"/>
      <c r="LSQ195"/>
      <c r="LSR195"/>
      <c r="LSS195"/>
      <c r="LST195"/>
      <c r="LSU195"/>
      <c r="LSV195"/>
      <c r="LSW195"/>
      <c r="LSX195"/>
      <c r="LSY195"/>
      <c r="LSZ195"/>
      <c r="LTA195"/>
      <c r="LTB195"/>
      <c r="LTC195"/>
      <c r="LTD195"/>
      <c r="LTE195"/>
      <c r="LTF195"/>
      <c r="LTG195"/>
      <c r="LTH195"/>
      <c r="LTI195"/>
      <c r="LTJ195"/>
      <c r="LTK195"/>
      <c r="LTL195"/>
      <c r="LTM195"/>
      <c r="LTN195"/>
      <c r="LTO195"/>
      <c r="LTP195"/>
      <c r="LTQ195"/>
      <c r="LTR195"/>
      <c r="LTS195"/>
      <c r="LTT195"/>
      <c r="LTU195"/>
      <c r="LTV195"/>
      <c r="LTW195"/>
      <c r="LTX195"/>
      <c r="LTY195"/>
      <c r="LTZ195"/>
      <c r="LUA195"/>
      <c r="LUB195"/>
      <c r="LUC195"/>
      <c r="LUD195"/>
      <c r="LUE195"/>
      <c r="LUF195"/>
      <c r="LUG195"/>
      <c r="LUH195"/>
      <c r="LUI195"/>
      <c r="LUJ195"/>
      <c r="LUK195"/>
      <c r="LUL195"/>
      <c r="LUM195"/>
      <c r="LUN195"/>
      <c r="LUO195"/>
      <c r="LUP195"/>
      <c r="LUQ195"/>
      <c r="LUR195"/>
      <c r="LUS195"/>
      <c r="LUT195"/>
      <c r="LUU195"/>
      <c r="LUV195"/>
      <c r="LUW195"/>
      <c r="LUX195"/>
      <c r="LUY195"/>
      <c r="LUZ195"/>
      <c r="LVA195"/>
      <c r="LVB195"/>
      <c r="LVC195"/>
      <c r="LVD195"/>
      <c r="LVE195"/>
      <c r="LVF195"/>
      <c r="LVG195"/>
      <c r="LVH195"/>
      <c r="LVI195"/>
      <c r="LVJ195"/>
      <c r="LVK195"/>
      <c r="LVL195"/>
      <c r="LVM195"/>
      <c r="LVN195"/>
      <c r="LVO195"/>
      <c r="LVP195"/>
      <c r="LVQ195"/>
      <c r="LVR195"/>
      <c r="LVS195"/>
      <c r="LVT195"/>
      <c r="LVU195"/>
      <c r="LVV195"/>
      <c r="LVW195"/>
      <c r="LVX195"/>
      <c r="LVY195"/>
      <c r="LVZ195"/>
      <c r="LWA195"/>
      <c r="LWB195"/>
      <c r="LWC195"/>
      <c r="LWD195"/>
      <c r="LWE195"/>
      <c r="LWF195"/>
      <c r="LWG195"/>
      <c r="LWH195"/>
      <c r="LWI195"/>
      <c r="LWJ195"/>
      <c r="LWK195"/>
      <c r="LWL195"/>
      <c r="LWM195"/>
      <c r="LWN195"/>
      <c r="LWO195"/>
      <c r="LWP195"/>
      <c r="LWQ195"/>
      <c r="LWR195"/>
      <c r="LWS195"/>
      <c r="LWT195"/>
      <c r="LWU195"/>
      <c r="LWV195"/>
      <c r="LWW195"/>
      <c r="LWX195"/>
      <c r="LWY195"/>
      <c r="LWZ195"/>
      <c r="LXA195"/>
      <c r="LXB195"/>
      <c r="LXC195"/>
      <c r="LXD195"/>
      <c r="LXE195"/>
      <c r="LXF195"/>
      <c r="LXG195"/>
      <c r="LXH195"/>
      <c r="LXI195"/>
      <c r="LXJ195"/>
      <c r="LXK195"/>
      <c r="LXL195"/>
      <c r="LXM195"/>
      <c r="LXN195"/>
      <c r="LXO195"/>
      <c r="LXP195"/>
      <c r="LXQ195"/>
      <c r="LXR195"/>
      <c r="LXS195"/>
      <c r="LXT195"/>
      <c r="LXU195"/>
      <c r="LXV195"/>
      <c r="LXW195"/>
      <c r="LXX195"/>
      <c r="LXY195"/>
      <c r="LXZ195"/>
      <c r="LYA195"/>
      <c r="LYB195"/>
      <c r="LYC195"/>
      <c r="LYD195"/>
      <c r="LYE195"/>
      <c r="LYF195"/>
      <c r="LYG195"/>
      <c r="LYH195"/>
      <c r="LYI195"/>
      <c r="LYJ195"/>
      <c r="LYK195"/>
      <c r="LYL195"/>
      <c r="LYM195"/>
      <c r="LYN195"/>
      <c r="LYO195"/>
      <c r="LYP195"/>
      <c r="LYQ195"/>
      <c r="LYR195"/>
      <c r="LYS195"/>
      <c r="LYT195"/>
      <c r="LYU195"/>
      <c r="LYV195"/>
      <c r="LYW195"/>
      <c r="LYX195"/>
      <c r="LYY195"/>
      <c r="LYZ195"/>
      <c r="LZA195"/>
      <c r="LZB195"/>
      <c r="LZC195"/>
      <c r="LZD195"/>
      <c r="LZE195"/>
      <c r="LZF195"/>
      <c r="LZG195"/>
      <c r="LZH195"/>
      <c r="LZI195"/>
      <c r="LZJ195"/>
      <c r="LZK195"/>
      <c r="LZL195"/>
      <c r="LZM195"/>
      <c r="LZN195"/>
      <c r="LZO195"/>
      <c r="LZP195"/>
      <c r="LZQ195"/>
      <c r="LZR195"/>
      <c r="LZS195"/>
      <c r="LZT195"/>
      <c r="LZU195"/>
      <c r="LZV195"/>
      <c r="LZW195"/>
      <c r="LZX195"/>
      <c r="LZY195"/>
      <c r="LZZ195"/>
      <c r="MAA195"/>
      <c r="MAB195"/>
      <c r="MAC195"/>
      <c r="MAD195"/>
      <c r="MAE195"/>
      <c r="MAF195"/>
      <c r="MAG195"/>
      <c r="MAH195"/>
      <c r="MAI195"/>
      <c r="MAJ195"/>
      <c r="MAK195"/>
      <c r="MAL195"/>
      <c r="MAM195"/>
      <c r="MAN195"/>
      <c r="MAO195"/>
      <c r="MAP195"/>
      <c r="MAQ195"/>
      <c r="MAR195"/>
      <c r="MAS195"/>
      <c r="MAT195"/>
      <c r="MAU195"/>
      <c r="MAV195"/>
      <c r="MAW195"/>
      <c r="MAX195"/>
      <c r="MAY195"/>
      <c r="MAZ195"/>
      <c r="MBA195"/>
      <c r="MBB195"/>
      <c r="MBC195"/>
      <c r="MBD195"/>
      <c r="MBE195"/>
      <c r="MBF195"/>
      <c r="MBG195"/>
      <c r="MBH195"/>
      <c r="MBI195"/>
      <c r="MBJ195"/>
      <c r="MBK195"/>
      <c r="MBL195"/>
      <c r="MBM195"/>
      <c r="MBN195"/>
      <c r="MBO195"/>
      <c r="MBP195"/>
      <c r="MBQ195"/>
      <c r="MBR195"/>
      <c r="MBS195"/>
      <c r="MBT195"/>
      <c r="MBU195"/>
      <c r="MBV195"/>
      <c r="MBW195"/>
      <c r="MBX195"/>
      <c r="MBY195"/>
      <c r="MBZ195"/>
      <c r="MCA195"/>
      <c r="MCB195"/>
      <c r="MCC195"/>
      <c r="MCD195"/>
      <c r="MCE195"/>
      <c r="MCF195"/>
      <c r="MCG195"/>
      <c r="MCH195"/>
      <c r="MCI195"/>
      <c r="MCJ195"/>
      <c r="MCK195"/>
      <c r="MCL195"/>
      <c r="MCM195"/>
      <c r="MCN195"/>
      <c r="MCO195"/>
      <c r="MCP195"/>
      <c r="MCQ195"/>
      <c r="MCR195"/>
      <c r="MCS195"/>
      <c r="MCT195"/>
      <c r="MCU195"/>
      <c r="MCV195"/>
      <c r="MCW195"/>
      <c r="MCX195"/>
      <c r="MCY195"/>
      <c r="MCZ195"/>
      <c r="MDA195"/>
      <c r="MDB195"/>
      <c r="MDC195"/>
      <c r="MDD195"/>
      <c r="MDE195"/>
      <c r="MDF195"/>
      <c r="MDG195"/>
      <c r="MDH195"/>
      <c r="MDI195"/>
      <c r="MDJ195"/>
      <c r="MDK195"/>
      <c r="MDL195"/>
      <c r="MDM195"/>
      <c r="MDN195"/>
      <c r="MDO195"/>
      <c r="MDP195"/>
      <c r="MDQ195"/>
      <c r="MDR195"/>
      <c r="MDS195"/>
      <c r="MDT195"/>
      <c r="MDU195"/>
      <c r="MDV195"/>
      <c r="MDW195"/>
      <c r="MDX195"/>
      <c r="MDY195"/>
      <c r="MDZ195"/>
      <c r="MEA195"/>
      <c r="MEB195"/>
      <c r="MEC195"/>
      <c r="MED195"/>
      <c r="MEE195"/>
      <c r="MEF195"/>
      <c r="MEG195"/>
      <c r="MEH195"/>
      <c r="MEI195"/>
      <c r="MEJ195"/>
      <c r="MEK195"/>
      <c r="MEL195"/>
      <c r="MEM195"/>
      <c r="MEN195"/>
      <c r="MEO195"/>
      <c r="MEP195"/>
      <c r="MEQ195"/>
      <c r="MER195"/>
      <c r="MES195"/>
      <c r="MET195"/>
      <c r="MEU195"/>
      <c r="MEV195"/>
      <c r="MEW195"/>
      <c r="MEX195"/>
      <c r="MEY195"/>
      <c r="MEZ195"/>
      <c r="MFA195"/>
      <c r="MFB195"/>
      <c r="MFC195"/>
      <c r="MFD195"/>
      <c r="MFE195"/>
      <c r="MFF195"/>
      <c r="MFG195"/>
      <c r="MFH195"/>
      <c r="MFI195"/>
      <c r="MFJ195"/>
      <c r="MFK195"/>
      <c r="MFL195"/>
      <c r="MFM195"/>
      <c r="MFN195"/>
      <c r="MFO195"/>
      <c r="MFP195"/>
      <c r="MFQ195"/>
      <c r="MFR195"/>
      <c r="MFS195"/>
      <c r="MFT195"/>
      <c r="MFU195"/>
      <c r="MFV195"/>
      <c r="MFW195"/>
      <c r="MFX195"/>
      <c r="MFY195"/>
      <c r="MFZ195"/>
      <c r="MGA195"/>
      <c r="MGB195"/>
      <c r="MGC195"/>
      <c r="MGD195"/>
      <c r="MGE195"/>
      <c r="MGF195"/>
      <c r="MGG195"/>
      <c r="MGH195"/>
      <c r="MGI195"/>
      <c r="MGJ195"/>
      <c r="MGK195"/>
      <c r="MGL195"/>
      <c r="MGM195"/>
      <c r="MGN195"/>
      <c r="MGO195"/>
      <c r="MGP195"/>
      <c r="MGQ195"/>
      <c r="MGR195"/>
      <c r="MGS195"/>
      <c r="MGT195"/>
      <c r="MGU195"/>
      <c r="MGV195"/>
      <c r="MGW195"/>
      <c r="MGX195"/>
      <c r="MGY195"/>
      <c r="MGZ195"/>
      <c r="MHA195"/>
      <c r="MHB195"/>
      <c r="MHC195"/>
      <c r="MHD195"/>
      <c r="MHE195"/>
      <c r="MHF195"/>
      <c r="MHG195"/>
      <c r="MHH195"/>
      <c r="MHI195"/>
      <c r="MHJ195"/>
      <c r="MHK195"/>
      <c r="MHL195"/>
      <c r="MHM195"/>
      <c r="MHN195"/>
      <c r="MHO195"/>
      <c r="MHP195"/>
      <c r="MHQ195"/>
      <c r="MHR195"/>
      <c r="MHS195"/>
      <c r="MHT195"/>
      <c r="MHU195"/>
      <c r="MHV195"/>
      <c r="MHW195"/>
      <c r="MHX195"/>
      <c r="MHY195"/>
      <c r="MHZ195"/>
      <c r="MIA195"/>
      <c r="MIB195"/>
      <c r="MIC195"/>
      <c r="MID195"/>
      <c r="MIE195"/>
      <c r="MIF195"/>
      <c r="MIG195"/>
      <c r="MIH195"/>
      <c r="MII195"/>
      <c r="MIJ195"/>
      <c r="MIK195"/>
      <c r="MIL195"/>
      <c r="MIM195"/>
      <c r="MIN195"/>
      <c r="MIO195"/>
      <c r="MIP195"/>
      <c r="MIQ195"/>
      <c r="MIR195"/>
      <c r="MIS195"/>
      <c r="MIT195"/>
      <c r="MIU195"/>
      <c r="MIV195"/>
      <c r="MIW195"/>
      <c r="MIX195"/>
      <c r="MIY195"/>
      <c r="MIZ195"/>
      <c r="MJA195"/>
      <c r="MJB195"/>
      <c r="MJC195"/>
      <c r="MJD195"/>
      <c r="MJE195"/>
      <c r="MJF195"/>
      <c r="MJG195"/>
      <c r="MJH195"/>
      <c r="MJI195"/>
      <c r="MJJ195"/>
      <c r="MJK195"/>
      <c r="MJL195"/>
      <c r="MJM195"/>
      <c r="MJN195"/>
      <c r="MJO195"/>
      <c r="MJP195"/>
      <c r="MJQ195"/>
      <c r="MJR195"/>
      <c r="MJS195"/>
      <c r="MJT195"/>
      <c r="MJU195"/>
      <c r="MJV195"/>
      <c r="MJW195"/>
      <c r="MJX195"/>
      <c r="MJY195"/>
      <c r="MJZ195"/>
      <c r="MKA195"/>
      <c r="MKB195"/>
      <c r="MKC195"/>
      <c r="MKD195"/>
      <c r="MKE195"/>
      <c r="MKF195"/>
      <c r="MKG195"/>
      <c r="MKH195"/>
      <c r="MKI195"/>
      <c r="MKJ195"/>
      <c r="MKK195"/>
      <c r="MKL195"/>
      <c r="MKM195"/>
      <c r="MKN195"/>
      <c r="MKO195"/>
      <c r="MKP195"/>
      <c r="MKQ195"/>
      <c r="MKR195"/>
      <c r="MKS195"/>
      <c r="MKT195"/>
      <c r="MKU195"/>
      <c r="MKV195"/>
      <c r="MKW195"/>
      <c r="MKX195"/>
      <c r="MKY195"/>
      <c r="MKZ195"/>
      <c r="MLA195"/>
      <c r="MLB195"/>
      <c r="MLC195"/>
      <c r="MLD195"/>
      <c r="MLE195"/>
      <c r="MLF195"/>
      <c r="MLG195"/>
      <c r="MLH195"/>
      <c r="MLI195"/>
      <c r="MLJ195"/>
      <c r="MLK195"/>
      <c r="MLL195"/>
      <c r="MLM195"/>
      <c r="MLN195"/>
      <c r="MLO195"/>
      <c r="MLP195"/>
      <c r="MLQ195"/>
      <c r="MLR195"/>
      <c r="MLS195"/>
      <c r="MLT195"/>
      <c r="MLU195"/>
      <c r="MLV195"/>
      <c r="MLW195"/>
      <c r="MLX195"/>
      <c r="MLY195"/>
      <c r="MLZ195"/>
      <c r="MMA195"/>
      <c r="MMB195"/>
      <c r="MMC195"/>
      <c r="MMD195"/>
      <c r="MME195"/>
      <c r="MMF195"/>
      <c r="MMG195"/>
      <c r="MMH195"/>
      <c r="MMI195"/>
      <c r="MMJ195"/>
      <c r="MMK195"/>
      <c r="MML195"/>
      <c r="MMM195"/>
      <c r="MMN195"/>
      <c r="MMO195"/>
      <c r="MMP195"/>
      <c r="MMQ195"/>
      <c r="MMR195"/>
      <c r="MMS195"/>
      <c r="MMT195"/>
      <c r="MMU195"/>
      <c r="MMV195"/>
      <c r="MMW195"/>
      <c r="MMX195"/>
      <c r="MMY195"/>
      <c r="MMZ195"/>
      <c r="MNA195"/>
      <c r="MNB195"/>
      <c r="MNC195"/>
      <c r="MND195"/>
      <c r="MNE195"/>
      <c r="MNF195"/>
      <c r="MNG195"/>
      <c r="MNH195"/>
      <c r="MNI195"/>
      <c r="MNJ195"/>
      <c r="MNK195"/>
      <c r="MNL195"/>
      <c r="MNM195"/>
      <c r="MNN195"/>
      <c r="MNO195"/>
      <c r="MNP195"/>
      <c r="MNQ195"/>
      <c r="MNR195"/>
      <c r="MNS195"/>
      <c r="MNT195"/>
      <c r="MNU195"/>
      <c r="MNV195"/>
      <c r="MNW195"/>
      <c r="MNX195"/>
      <c r="MNY195"/>
      <c r="MNZ195"/>
      <c r="MOA195"/>
      <c r="MOB195"/>
      <c r="MOC195"/>
      <c r="MOD195"/>
      <c r="MOE195"/>
      <c r="MOF195"/>
      <c r="MOG195"/>
      <c r="MOH195"/>
      <c r="MOI195"/>
      <c r="MOJ195"/>
      <c r="MOK195"/>
      <c r="MOL195"/>
      <c r="MOM195"/>
      <c r="MON195"/>
      <c r="MOO195"/>
      <c r="MOP195"/>
      <c r="MOQ195"/>
      <c r="MOR195"/>
      <c r="MOS195"/>
      <c r="MOT195"/>
      <c r="MOU195"/>
      <c r="MOV195"/>
      <c r="MOW195"/>
      <c r="MOX195"/>
      <c r="MOY195"/>
      <c r="MOZ195"/>
      <c r="MPA195"/>
      <c r="MPB195"/>
      <c r="MPC195"/>
      <c r="MPD195"/>
      <c r="MPE195"/>
      <c r="MPF195"/>
      <c r="MPG195"/>
      <c r="MPH195"/>
      <c r="MPI195"/>
      <c r="MPJ195"/>
      <c r="MPK195"/>
      <c r="MPL195"/>
      <c r="MPM195"/>
      <c r="MPN195"/>
      <c r="MPO195"/>
      <c r="MPP195"/>
      <c r="MPQ195"/>
      <c r="MPR195"/>
      <c r="MPS195"/>
      <c r="MPT195"/>
      <c r="MPU195"/>
      <c r="MPV195"/>
      <c r="MPW195"/>
      <c r="MPX195"/>
      <c r="MPY195"/>
      <c r="MPZ195"/>
      <c r="MQA195"/>
      <c r="MQB195"/>
      <c r="MQC195"/>
      <c r="MQD195"/>
      <c r="MQE195"/>
      <c r="MQF195"/>
      <c r="MQG195"/>
      <c r="MQH195"/>
      <c r="MQI195"/>
      <c r="MQJ195"/>
      <c r="MQK195"/>
      <c r="MQL195"/>
      <c r="MQM195"/>
      <c r="MQN195"/>
      <c r="MQO195"/>
      <c r="MQP195"/>
      <c r="MQQ195"/>
      <c r="MQR195"/>
      <c r="MQS195"/>
      <c r="MQT195"/>
      <c r="MQU195"/>
      <c r="MQV195"/>
      <c r="MQW195"/>
      <c r="MQX195"/>
      <c r="MQY195"/>
      <c r="MQZ195"/>
      <c r="MRA195"/>
      <c r="MRB195"/>
      <c r="MRC195"/>
      <c r="MRD195"/>
      <c r="MRE195"/>
      <c r="MRF195"/>
      <c r="MRG195"/>
      <c r="MRH195"/>
      <c r="MRI195"/>
      <c r="MRJ195"/>
      <c r="MRK195"/>
      <c r="MRL195"/>
      <c r="MRM195"/>
      <c r="MRN195"/>
      <c r="MRO195"/>
      <c r="MRP195"/>
      <c r="MRQ195"/>
      <c r="MRR195"/>
      <c r="MRS195"/>
      <c r="MRT195"/>
      <c r="MRU195"/>
      <c r="MRV195"/>
      <c r="MRW195"/>
      <c r="MRX195"/>
      <c r="MRY195"/>
      <c r="MRZ195"/>
      <c r="MSA195"/>
      <c r="MSB195"/>
      <c r="MSC195"/>
      <c r="MSD195"/>
      <c r="MSE195"/>
      <c r="MSF195"/>
      <c r="MSG195"/>
      <c r="MSH195"/>
      <c r="MSI195"/>
      <c r="MSJ195"/>
      <c r="MSK195"/>
      <c r="MSL195"/>
      <c r="MSM195"/>
      <c r="MSN195"/>
      <c r="MSO195"/>
      <c r="MSP195"/>
      <c r="MSQ195"/>
      <c r="MSR195"/>
      <c r="MSS195"/>
      <c r="MST195"/>
      <c r="MSU195"/>
      <c r="MSV195"/>
      <c r="MSW195"/>
      <c r="MSX195"/>
      <c r="MSY195"/>
      <c r="MSZ195"/>
      <c r="MTA195"/>
      <c r="MTB195"/>
      <c r="MTC195"/>
      <c r="MTD195"/>
      <c r="MTE195"/>
      <c r="MTF195"/>
      <c r="MTG195"/>
      <c r="MTH195"/>
      <c r="MTI195"/>
      <c r="MTJ195"/>
      <c r="MTK195"/>
      <c r="MTL195"/>
      <c r="MTM195"/>
      <c r="MTN195"/>
      <c r="MTO195"/>
      <c r="MTP195"/>
      <c r="MTQ195"/>
      <c r="MTR195"/>
      <c r="MTS195"/>
      <c r="MTT195"/>
      <c r="MTU195"/>
      <c r="MTV195"/>
      <c r="MTW195"/>
      <c r="MTX195"/>
      <c r="MTY195"/>
      <c r="MTZ195"/>
      <c r="MUA195"/>
      <c r="MUB195"/>
      <c r="MUC195"/>
      <c r="MUD195"/>
      <c r="MUE195"/>
      <c r="MUF195"/>
      <c r="MUG195"/>
      <c r="MUH195"/>
      <c r="MUI195"/>
      <c r="MUJ195"/>
      <c r="MUK195"/>
      <c r="MUL195"/>
      <c r="MUM195"/>
      <c r="MUN195"/>
      <c r="MUO195"/>
      <c r="MUP195"/>
      <c r="MUQ195"/>
      <c r="MUR195"/>
      <c r="MUS195"/>
      <c r="MUT195"/>
      <c r="MUU195"/>
      <c r="MUV195"/>
      <c r="MUW195"/>
      <c r="MUX195"/>
      <c r="MUY195"/>
      <c r="MUZ195"/>
      <c r="MVA195"/>
      <c r="MVB195"/>
      <c r="MVC195"/>
      <c r="MVD195"/>
      <c r="MVE195"/>
      <c r="MVF195"/>
      <c r="MVG195"/>
      <c r="MVH195"/>
      <c r="MVI195"/>
      <c r="MVJ195"/>
      <c r="MVK195"/>
      <c r="MVL195"/>
      <c r="MVM195"/>
      <c r="MVN195"/>
      <c r="MVO195"/>
      <c r="MVP195"/>
      <c r="MVQ195"/>
      <c r="MVR195"/>
      <c r="MVS195"/>
      <c r="MVT195"/>
      <c r="MVU195"/>
      <c r="MVV195"/>
      <c r="MVW195"/>
      <c r="MVX195"/>
      <c r="MVY195"/>
      <c r="MVZ195"/>
      <c r="MWA195"/>
      <c r="MWB195"/>
      <c r="MWC195"/>
      <c r="MWD195"/>
      <c r="MWE195"/>
      <c r="MWF195"/>
      <c r="MWG195"/>
      <c r="MWH195"/>
      <c r="MWI195"/>
      <c r="MWJ195"/>
      <c r="MWK195"/>
      <c r="MWL195"/>
      <c r="MWM195"/>
      <c r="MWN195"/>
      <c r="MWO195"/>
      <c r="MWP195"/>
      <c r="MWQ195"/>
      <c r="MWR195"/>
      <c r="MWS195"/>
      <c r="MWT195"/>
      <c r="MWU195"/>
      <c r="MWV195"/>
      <c r="MWW195"/>
      <c r="MWX195"/>
      <c r="MWY195"/>
      <c r="MWZ195"/>
      <c r="MXA195"/>
      <c r="MXB195"/>
      <c r="MXC195"/>
      <c r="MXD195"/>
      <c r="MXE195"/>
      <c r="MXF195"/>
      <c r="MXG195"/>
      <c r="MXH195"/>
      <c r="MXI195"/>
      <c r="MXJ195"/>
      <c r="MXK195"/>
      <c r="MXL195"/>
      <c r="MXM195"/>
      <c r="MXN195"/>
      <c r="MXO195"/>
      <c r="MXP195"/>
      <c r="MXQ195"/>
      <c r="MXR195"/>
      <c r="MXS195"/>
      <c r="MXT195"/>
      <c r="MXU195"/>
      <c r="MXV195"/>
      <c r="MXW195"/>
      <c r="MXX195"/>
      <c r="MXY195"/>
      <c r="MXZ195"/>
      <c r="MYA195"/>
      <c r="MYB195"/>
      <c r="MYC195"/>
      <c r="MYD195"/>
      <c r="MYE195"/>
      <c r="MYF195"/>
      <c r="MYG195"/>
      <c r="MYH195"/>
      <c r="MYI195"/>
      <c r="MYJ195"/>
      <c r="MYK195"/>
      <c r="MYL195"/>
      <c r="MYM195"/>
      <c r="MYN195"/>
      <c r="MYO195"/>
      <c r="MYP195"/>
      <c r="MYQ195"/>
      <c r="MYR195"/>
      <c r="MYS195"/>
      <c r="MYT195"/>
      <c r="MYU195"/>
      <c r="MYV195"/>
      <c r="MYW195"/>
      <c r="MYX195"/>
      <c r="MYY195"/>
      <c r="MYZ195"/>
      <c r="MZA195"/>
      <c r="MZB195"/>
      <c r="MZC195"/>
      <c r="MZD195"/>
      <c r="MZE195"/>
      <c r="MZF195"/>
      <c r="MZG195"/>
      <c r="MZH195"/>
      <c r="MZI195"/>
      <c r="MZJ195"/>
      <c r="MZK195"/>
      <c r="MZL195"/>
      <c r="MZM195"/>
      <c r="MZN195"/>
      <c r="MZO195"/>
      <c r="MZP195"/>
      <c r="MZQ195"/>
      <c r="MZR195"/>
      <c r="MZS195"/>
      <c r="MZT195"/>
      <c r="MZU195"/>
      <c r="MZV195"/>
      <c r="MZW195"/>
      <c r="MZX195"/>
      <c r="MZY195"/>
      <c r="MZZ195"/>
      <c r="NAA195"/>
      <c r="NAB195"/>
      <c r="NAC195"/>
      <c r="NAD195"/>
      <c r="NAE195"/>
      <c r="NAF195"/>
      <c r="NAG195"/>
      <c r="NAH195"/>
      <c r="NAI195"/>
      <c r="NAJ195"/>
      <c r="NAK195"/>
      <c r="NAL195"/>
      <c r="NAM195"/>
      <c r="NAN195"/>
      <c r="NAO195"/>
      <c r="NAP195"/>
      <c r="NAQ195"/>
      <c r="NAR195"/>
      <c r="NAS195"/>
      <c r="NAT195"/>
      <c r="NAU195"/>
      <c r="NAV195"/>
      <c r="NAW195"/>
      <c r="NAX195"/>
      <c r="NAY195"/>
      <c r="NAZ195"/>
      <c r="NBA195"/>
      <c r="NBB195"/>
      <c r="NBC195"/>
      <c r="NBD195"/>
      <c r="NBE195"/>
      <c r="NBF195"/>
      <c r="NBG195"/>
      <c r="NBH195"/>
      <c r="NBI195"/>
      <c r="NBJ195"/>
      <c r="NBK195"/>
      <c r="NBL195"/>
      <c r="NBM195"/>
      <c r="NBN195"/>
      <c r="NBO195"/>
      <c r="NBP195"/>
      <c r="NBQ195"/>
      <c r="NBR195"/>
      <c r="NBS195"/>
      <c r="NBT195"/>
      <c r="NBU195"/>
      <c r="NBV195"/>
      <c r="NBW195"/>
      <c r="NBX195"/>
      <c r="NBY195"/>
      <c r="NBZ195"/>
      <c r="NCA195"/>
      <c r="NCB195"/>
      <c r="NCC195"/>
      <c r="NCD195"/>
      <c r="NCE195"/>
      <c r="NCF195"/>
      <c r="NCG195"/>
      <c r="NCH195"/>
      <c r="NCI195"/>
      <c r="NCJ195"/>
      <c r="NCK195"/>
      <c r="NCL195"/>
      <c r="NCM195"/>
      <c r="NCN195"/>
      <c r="NCO195"/>
      <c r="NCP195"/>
      <c r="NCQ195"/>
      <c r="NCR195"/>
      <c r="NCS195"/>
      <c r="NCT195"/>
      <c r="NCU195"/>
      <c r="NCV195"/>
      <c r="NCW195"/>
      <c r="NCX195"/>
      <c r="NCY195"/>
      <c r="NCZ195"/>
      <c r="NDA195"/>
      <c r="NDB195"/>
      <c r="NDC195"/>
      <c r="NDD195"/>
      <c r="NDE195"/>
      <c r="NDF195"/>
      <c r="NDG195"/>
      <c r="NDH195"/>
      <c r="NDI195"/>
      <c r="NDJ195"/>
      <c r="NDK195"/>
      <c r="NDL195"/>
      <c r="NDM195"/>
      <c r="NDN195"/>
      <c r="NDO195"/>
      <c r="NDP195"/>
      <c r="NDQ195"/>
      <c r="NDR195"/>
      <c r="NDS195"/>
      <c r="NDT195"/>
      <c r="NDU195"/>
      <c r="NDV195"/>
      <c r="NDW195"/>
      <c r="NDX195"/>
      <c r="NDY195"/>
      <c r="NDZ195"/>
      <c r="NEA195"/>
      <c r="NEB195"/>
      <c r="NEC195"/>
      <c r="NED195"/>
      <c r="NEE195"/>
      <c r="NEF195"/>
      <c r="NEG195"/>
      <c r="NEH195"/>
      <c r="NEI195"/>
      <c r="NEJ195"/>
      <c r="NEK195"/>
      <c r="NEL195"/>
      <c r="NEM195"/>
      <c r="NEN195"/>
      <c r="NEO195"/>
      <c r="NEP195"/>
      <c r="NEQ195"/>
      <c r="NER195"/>
      <c r="NES195"/>
      <c r="NET195"/>
      <c r="NEU195"/>
      <c r="NEV195"/>
      <c r="NEW195"/>
      <c r="NEX195"/>
      <c r="NEY195"/>
      <c r="NEZ195"/>
      <c r="NFA195"/>
      <c r="NFB195"/>
      <c r="NFC195"/>
      <c r="NFD195"/>
      <c r="NFE195"/>
      <c r="NFF195"/>
      <c r="NFG195"/>
      <c r="NFH195"/>
      <c r="NFI195"/>
      <c r="NFJ195"/>
      <c r="NFK195"/>
      <c r="NFL195"/>
      <c r="NFM195"/>
      <c r="NFN195"/>
      <c r="NFO195"/>
      <c r="NFP195"/>
      <c r="NFQ195"/>
      <c r="NFR195"/>
      <c r="NFS195"/>
      <c r="NFT195"/>
      <c r="NFU195"/>
      <c r="NFV195"/>
      <c r="NFW195"/>
      <c r="NFX195"/>
      <c r="NFY195"/>
      <c r="NFZ195"/>
      <c r="NGA195"/>
      <c r="NGB195"/>
      <c r="NGC195"/>
      <c r="NGD195"/>
      <c r="NGE195"/>
      <c r="NGF195"/>
      <c r="NGG195"/>
      <c r="NGH195"/>
      <c r="NGI195"/>
      <c r="NGJ195"/>
      <c r="NGK195"/>
      <c r="NGL195"/>
      <c r="NGM195"/>
      <c r="NGN195"/>
      <c r="NGO195"/>
      <c r="NGP195"/>
      <c r="NGQ195"/>
      <c r="NGR195"/>
      <c r="NGS195"/>
      <c r="NGT195"/>
      <c r="NGU195"/>
      <c r="NGV195"/>
      <c r="NGW195"/>
      <c r="NGX195"/>
      <c r="NGY195"/>
      <c r="NGZ195"/>
      <c r="NHA195"/>
      <c r="NHB195"/>
      <c r="NHC195"/>
      <c r="NHD195"/>
      <c r="NHE195"/>
      <c r="NHF195"/>
      <c r="NHG195"/>
      <c r="NHH195"/>
      <c r="NHI195"/>
      <c r="NHJ195"/>
      <c r="NHK195"/>
      <c r="NHL195"/>
      <c r="NHM195"/>
      <c r="NHN195"/>
      <c r="NHO195"/>
      <c r="NHP195"/>
      <c r="NHQ195"/>
      <c r="NHR195"/>
      <c r="NHS195"/>
      <c r="NHT195"/>
      <c r="NHU195"/>
      <c r="NHV195"/>
      <c r="NHW195"/>
      <c r="NHX195"/>
      <c r="NHY195"/>
      <c r="NHZ195"/>
      <c r="NIA195"/>
      <c r="NIB195"/>
      <c r="NIC195"/>
      <c r="NID195"/>
      <c r="NIE195"/>
      <c r="NIF195"/>
      <c r="NIG195"/>
      <c r="NIH195"/>
      <c r="NII195"/>
      <c r="NIJ195"/>
      <c r="NIK195"/>
      <c r="NIL195"/>
      <c r="NIM195"/>
      <c r="NIN195"/>
      <c r="NIO195"/>
      <c r="NIP195"/>
      <c r="NIQ195"/>
      <c r="NIR195"/>
      <c r="NIS195"/>
      <c r="NIT195"/>
      <c r="NIU195"/>
      <c r="NIV195"/>
      <c r="NIW195"/>
      <c r="NIX195"/>
      <c r="NIY195"/>
      <c r="NIZ195"/>
      <c r="NJA195"/>
      <c r="NJB195"/>
      <c r="NJC195"/>
      <c r="NJD195"/>
      <c r="NJE195"/>
      <c r="NJF195"/>
      <c r="NJG195"/>
      <c r="NJH195"/>
      <c r="NJI195"/>
      <c r="NJJ195"/>
      <c r="NJK195"/>
      <c r="NJL195"/>
      <c r="NJM195"/>
      <c r="NJN195"/>
      <c r="NJO195"/>
      <c r="NJP195"/>
      <c r="NJQ195"/>
      <c r="NJR195"/>
      <c r="NJS195"/>
      <c r="NJT195"/>
      <c r="NJU195"/>
      <c r="NJV195"/>
      <c r="NJW195"/>
      <c r="NJX195"/>
      <c r="NJY195"/>
      <c r="NJZ195"/>
      <c r="NKA195"/>
      <c r="NKB195"/>
      <c r="NKC195"/>
      <c r="NKD195"/>
      <c r="NKE195"/>
      <c r="NKF195"/>
      <c r="NKG195"/>
      <c r="NKH195"/>
      <c r="NKI195"/>
      <c r="NKJ195"/>
      <c r="NKK195"/>
      <c r="NKL195"/>
      <c r="NKM195"/>
      <c r="NKN195"/>
      <c r="NKO195"/>
      <c r="NKP195"/>
      <c r="NKQ195"/>
      <c r="NKR195"/>
      <c r="NKS195"/>
      <c r="NKT195"/>
      <c r="NKU195"/>
      <c r="NKV195"/>
      <c r="NKW195"/>
      <c r="NKX195"/>
      <c r="NKY195"/>
      <c r="NKZ195"/>
      <c r="NLA195"/>
      <c r="NLB195"/>
      <c r="NLC195"/>
      <c r="NLD195"/>
      <c r="NLE195"/>
      <c r="NLF195"/>
      <c r="NLG195"/>
      <c r="NLH195"/>
      <c r="NLI195"/>
      <c r="NLJ195"/>
      <c r="NLK195"/>
      <c r="NLL195"/>
      <c r="NLM195"/>
      <c r="NLN195"/>
      <c r="NLO195"/>
      <c r="NLP195"/>
      <c r="NLQ195"/>
      <c r="NLR195"/>
      <c r="NLS195"/>
      <c r="NLT195"/>
      <c r="NLU195"/>
      <c r="NLV195"/>
      <c r="NLW195"/>
      <c r="NLX195"/>
      <c r="NLY195"/>
      <c r="NLZ195"/>
      <c r="NMA195"/>
      <c r="NMB195"/>
      <c r="NMC195"/>
      <c r="NMD195"/>
      <c r="NME195"/>
      <c r="NMF195"/>
      <c r="NMG195"/>
      <c r="NMH195"/>
      <c r="NMI195"/>
      <c r="NMJ195"/>
      <c r="NMK195"/>
      <c r="NML195"/>
      <c r="NMM195"/>
      <c r="NMN195"/>
      <c r="NMO195"/>
      <c r="NMP195"/>
      <c r="NMQ195"/>
      <c r="NMR195"/>
      <c r="NMS195"/>
      <c r="NMT195"/>
      <c r="NMU195"/>
      <c r="NMV195"/>
      <c r="NMW195"/>
      <c r="NMX195"/>
      <c r="NMY195"/>
      <c r="NMZ195"/>
      <c r="NNA195"/>
      <c r="NNB195"/>
      <c r="NNC195"/>
      <c r="NND195"/>
      <c r="NNE195"/>
      <c r="NNF195"/>
      <c r="NNG195"/>
      <c r="NNH195"/>
      <c r="NNI195"/>
      <c r="NNJ195"/>
      <c r="NNK195"/>
      <c r="NNL195"/>
      <c r="NNM195"/>
      <c r="NNN195"/>
      <c r="NNO195"/>
      <c r="NNP195"/>
      <c r="NNQ195"/>
      <c r="NNR195"/>
      <c r="NNS195"/>
      <c r="NNT195"/>
      <c r="NNU195"/>
      <c r="NNV195"/>
      <c r="NNW195"/>
      <c r="NNX195"/>
      <c r="NNY195"/>
      <c r="NNZ195"/>
      <c r="NOA195"/>
      <c r="NOB195"/>
      <c r="NOC195"/>
      <c r="NOD195"/>
      <c r="NOE195"/>
      <c r="NOF195"/>
      <c r="NOG195"/>
      <c r="NOH195"/>
      <c r="NOI195"/>
      <c r="NOJ195"/>
      <c r="NOK195"/>
      <c r="NOL195"/>
      <c r="NOM195"/>
      <c r="NON195"/>
      <c r="NOO195"/>
      <c r="NOP195"/>
      <c r="NOQ195"/>
      <c r="NOR195"/>
      <c r="NOS195"/>
      <c r="NOT195"/>
      <c r="NOU195"/>
      <c r="NOV195"/>
      <c r="NOW195"/>
      <c r="NOX195"/>
      <c r="NOY195"/>
      <c r="NOZ195"/>
      <c r="NPA195"/>
      <c r="NPB195"/>
      <c r="NPC195"/>
      <c r="NPD195"/>
      <c r="NPE195"/>
      <c r="NPF195"/>
      <c r="NPG195"/>
      <c r="NPH195"/>
      <c r="NPI195"/>
      <c r="NPJ195"/>
      <c r="NPK195"/>
      <c r="NPL195"/>
      <c r="NPM195"/>
      <c r="NPN195"/>
      <c r="NPO195"/>
      <c r="NPP195"/>
      <c r="NPQ195"/>
      <c r="NPR195"/>
      <c r="NPS195"/>
      <c r="NPT195"/>
      <c r="NPU195"/>
      <c r="NPV195"/>
      <c r="NPW195"/>
      <c r="NPX195"/>
      <c r="NPY195"/>
      <c r="NPZ195"/>
      <c r="NQA195"/>
      <c r="NQB195"/>
      <c r="NQC195"/>
      <c r="NQD195"/>
      <c r="NQE195"/>
      <c r="NQF195"/>
      <c r="NQG195"/>
      <c r="NQH195"/>
      <c r="NQI195"/>
      <c r="NQJ195"/>
      <c r="NQK195"/>
      <c r="NQL195"/>
      <c r="NQM195"/>
      <c r="NQN195"/>
      <c r="NQO195"/>
      <c r="NQP195"/>
      <c r="NQQ195"/>
      <c r="NQR195"/>
      <c r="NQS195"/>
      <c r="NQT195"/>
      <c r="NQU195"/>
      <c r="NQV195"/>
      <c r="NQW195"/>
      <c r="NQX195"/>
      <c r="NQY195"/>
      <c r="NQZ195"/>
      <c r="NRA195"/>
      <c r="NRB195"/>
      <c r="NRC195"/>
      <c r="NRD195"/>
      <c r="NRE195"/>
      <c r="NRF195"/>
      <c r="NRG195"/>
      <c r="NRH195"/>
      <c r="NRI195"/>
      <c r="NRJ195"/>
      <c r="NRK195"/>
      <c r="NRL195"/>
      <c r="NRM195"/>
      <c r="NRN195"/>
      <c r="NRO195"/>
      <c r="NRP195"/>
      <c r="NRQ195"/>
      <c r="NRR195"/>
      <c r="NRS195"/>
      <c r="NRT195"/>
      <c r="NRU195"/>
      <c r="NRV195"/>
      <c r="NRW195"/>
      <c r="NRX195"/>
      <c r="NRY195"/>
      <c r="NRZ195"/>
      <c r="NSA195"/>
      <c r="NSB195"/>
      <c r="NSC195"/>
      <c r="NSD195"/>
      <c r="NSE195"/>
      <c r="NSF195"/>
      <c r="NSG195"/>
      <c r="NSH195"/>
      <c r="NSI195"/>
      <c r="NSJ195"/>
      <c r="NSK195"/>
      <c r="NSL195"/>
      <c r="NSM195"/>
      <c r="NSN195"/>
      <c r="NSO195"/>
      <c r="NSP195"/>
      <c r="NSQ195"/>
      <c r="NSR195"/>
      <c r="NSS195"/>
      <c r="NST195"/>
      <c r="NSU195"/>
      <c r="NSV195"/>
      <c r="NSW195"/>
      <c r="NSX195"/>
      <c r="NSY195"/>
      <c r="NSZ195"/>
      <c r="NTA195"/>
      <c r="NTB195"/>
      <c r="NTC195"/>
      <c r="NTD195"/>
      <c r="NTE195"/>
      <c r="NTF195"/>
      <c r="NTG195"/>
      <c r="NTH195"/>
      <c r="NTI195"/>
      <c r="NTJ195"/>
      <c r="NTK195"/>
      <c r="NTL195"/>
      <c r="NTM195"/>
      <c r="NTN195"/>
      <c r="NTO195"/>
      <c r="NTP195"/>
      <c r="NTQ195"/>
      <c r="NTR195"/>
      <c r="NTS195"/>
      <c r="NTT195"/>
      <c r="NTU195"/>
      <c r="NTV195"/>
      <c r="NTW195"/>
      <c r="NTX195"/>
      <c r="NTY195"/>
      <c r="NTZ195"/>
      <c r="NUA195"/>
      <c r="NUB195"/>
      <c r="NUC195"/>
      <c r="NUD195"/>
      <c r="NUE195"/>
      <c r="NUF195"/>
      <c r="NUG195"/>
      <c r="NUH195"/>
      <c r="NUI195"/>
      <c r="NUJ195"/>
      <c r="NUK195"/>
      <c r="NUL195"/>
      <c r="NUM195"/>
      <c r="NUN195"/>
      <c r="NUO195"/>
      <c r="NUP195"/>
      <c r="NUQ195"/>
      <c r="NUR195"/>
      <c r="NUS195"/>
      <c r="NUT195"/>
      <c r="NUU195"/>
      <c r="NUV195"/>
      <c r="NUW195"/>
      <c r="NUX195"/>
      <c r="NUY195"/>
      <c r="NUZ195"/>
      <c r="NVA195"/>
      <c r="NVB195"/>
      <c r="NVC195"/>
      <c r="NVD195"/>
      <c r="NVE195"/>
      <c r="NVF195"/>
      <c r="NVG195"/>
      <c r="NVH195"/>
      <c r="NVI195"/>
      <c r="NVJ195"/>
      <c r="NVK195"/>
      <c r="NVL195"/>
      <c r="NVM195"/>
      <c r="NVN195"/>
      <c r="NVO195"/>
      <c r="NVP195"/>
      <c r="NVQ195"/>
      <c r="NVR195"/>
      <c r="NVS195"/>
      <c r="NVT195"/>
      <c r="NVU195"/>
      <c r="NVV195"/>
      <c r="NVW195"/>
      <c r="NVX195"/>
      <c r="NVY195"/>
      <c r="NVZ195"/>
      <c r="NWA195"/>
      <c r="NWB195"/>
      <c r="NWC195"/>
      <c r="NWD195"/>
      <c r="NWE195"/>
      <c r="NWF195"/>
      <c r="NWG195"/>
      <c r="NWH195"/>
      <c r="NWI195"/>
      <c r="NWJ195"/>
      <c r="NWK195"/>
      <c r="NWL195"/>
      <c r="NWM195"/>
      <c r="NWN195"/>
      <c r="NWO195"/>
      <c r="NWP195"/>
      <c r="NWQ195"/>
      <c r="NWR195"/>
      <c r="NWS195"/>
      <c r="NWT195"/>
      <c r="NWU195"/>
      <c r="NWV195"/>
      <c r="NWW195"/>
      <c r="NWX195"/>
      <c r="NWY195"/>
      <c r="NWZ195"/>
      <c r="NXA195"/>
      <c r="NXB195"/>
      <c r="NXC195"/>
      <c r="NXD195"/>
      <c r="NXE195"/>
      <c r="NXF195"/>
      <c r="NXG195"/>
      <c r="NXH195"/>
      <c r="NXI195"/>
      <c r="NXJ195"/>
      <c r="NXK195"/>
      <c r="NXL195"/>
      <c r="NXM195"/>
      <c r="NXN195"/>
      <c r="NXO195"/>
      <c r="NXP195"/>
      <c r="NXQ195"/>
      <c r="NXR195"/>
      <c r="NXS195"/>
      <c r="NXT195"/>
      <c r="NXU195"/>
      <c r="NXV195"/>
      <c r="NXW195"/>
      <c r="NXX195"/>
      <c r="NXY195"/>
      <c r="NXZ195"/>
      <c r="NYA195"/>
      <c r="NYB195"/>
      <c r="NYC195"/>
      <c r="NYD195"/>
      <c r="NYE195"/>
      <c r="NYF195"/>
      <c r="NYG195"/>
      <c r="NYH195"/>
      <c r="NYI195"/>
      <c r="NYJ195"/>
      <c r="NYK195"/>
      <c r="NYL195"/>
      <c r="NYM195"/>
      <c r="NYN195"/>
      <c r="NYO195"/>
      <c r="NYP195"/>
      <c r="NYQ195"/>
      <c r="NYR195"/>
      <c r="NYS195"/>
      <c r="NYT195"/>
      <c r="NYU195"/>
      <c r="NYV195"/>
      <c r="NYW195"/>
      <c r="NYX195"/>
      <c r="NYY195"/>
      <c r="NYZ195"/>
      <c r="NZA195"/>
      <c r="NZB195"/>
      <c r="NZC195"/>
      <c r="NZD195"/>
      <c r="NZE195"/>
      <c r="NZF195"/>
      <c r="NZG195"/>
      <c r="NZH195"/>
      <c r="NZI195"/>
      <c r="NZJ195"/>
      <c r="NZK195"/>
      <c r="NZL195"/>
      <c r="NZM195"/>
      <c r="NZN195"/>
      <c r="NZO195"/>
      <c r="NZP195"/>
      <c r="NZQ195"/>
      <c r="NZR195"/>
      <c r="NZS195"/>
      <c r="NZT195"/>
      <c r="NZU195"/>
      <c r="NZV195"/>
      <c r="NZW195"/>
      <c r="NZX195"/>
      <c r="NZY195"/>
      <c r="NZZ195"/>
      <c r="OAA195"/>
      <c r="OAB195"/>
      <c r="OAC195"/>
      <c r="OAD195"/>
      <c r="OAE195"/>
      <c r="OAF195"/>
      <c r="OAG195"/>
      <c r="OAH195"/>
      <c r="OAI195"/>
      <c r="OAJ195"/>
      <c r="OAK195"/>
      <c r="OAL195"/>
      <c r="OAM195"/>
      <c r="OAN195"/>
      <c r="OAO195"/>
      <c r="OAP195"/>
      <c r="OAQ195"/>
      <c r="OAR195"/>
      <c r="OAS195"/>
      <c r="OAT195"/>
      <c r="OAU195"/>
      <c r="OAV195"/>
      <c r="OAW195"/>
      <c r="OAX195"/>
      <c r="OAY195"/>
      <c r="OAZ195"/>
      <c r="OBA195"/>
      <c r="OBB195"/>
      <c r="OBC195"/>
      <c r="OBD195"/>
      <c r="OBE195"/>
      <c r="OBF195"/>
      <c r="OBG195"/>
      <c r="OBH195"/>
      <c r="OBI195"/>
      <c r="OBJ195"/>
      <c r="OBK195"/>
      <c r="OBL195"/>
      <c r="OBM195"/>
      <c r="OBN195"/>
      <c r="OBO195"/>
      <c r="OBP195"/>
      <c r="OBQ195"/>
      <c r="OBR195"/>
      <c r="OBS195"/>
      <c r="OBT195"/>
      <c r="OBU195"/>
      <c r="OBV195"/>
      <c r="OBW195"/>
      <c r="OBX195"/>
      <c r="OBY195"/>
      <c r="OBZ195"/>
      <c r="OCA195"/>
      <c r="OCB195"/>
      <c r="OCC195"/>
      <c r="OCD195"/>
      <c r="OCE195"/>
      <c r="OCF195"/>
      <c r="OCG195"/>
      <c r="OCH195"/>
      <c r="OCI195"/>
      <c r="OCJ195"/>
      <c r="OCK195"/>
      <c r="OCL195"/>
      <c r="OCM195"/>
      <c r="OCN195"/>
      <c r="OCO195"/>
      <c r="OCP195"/>
      <c r="OCQ195"/>
      <c r="OCR195"/>
      <c r="OCS195"/>
      <c r="OCT195"/>
      <c r="OCU195"/>
      <c r="OCV195"/>
      <c r="OCW195"/>
      <c r="OCX195"/>
      <c r="OCY195"/>
      <c r="OCZ195"/>
      <c r="ODA195"/>
      <c r="ODB195"/>
      <c r="ODC195"/>
      <c r="ODD195"/>
      <c r="ODE195"/>
      <c r="ODF195"/>
      <c r="ODG195"/>
      <c r="ODH195"/>
      <c r="ODI195"/>
      <c r="ODJ195"/>
      <c r="ODK195"/>
      <c r="ODL195"/>
      <c r="ODM195"/>
      <c r="ODN195"/>
      <c r="ODO195"/>
      <c r="ODP195"/>
      <c r="ODQ195"/>
      <c r="ODR195"/>
      <c r="ODS195"/>
      <c r="ODT195"/>
      <c r="ODU195"/>
      <c r="ODV195"/>
      <c r="ODW195"/>
      <c r="ODX195"/>
      <c r="ODY195"/>
      <c r="ODZ195"/>
      <c r="OEA195"/>
      <c r="OEB195"/>
      <c r="OEC195"/>
      <c r="OED195"/>
      <c r="OEE195"/>
      <c r="OEF195"/>
      <c r="OEG195"/>
      <c r="OEH195"/>
      <c r="OEI195"/>
      <c r="OEJ195"/>
      <c r="OEK195"/>
      <c r="OEL195"/>
      <c r="OEM195"/>
      <c r="OEN195"/>
      <c r="OEO195"/>
      <c r="OEP195"/>
      <c r="OEQ195"/>
      <c r="OER195"/>
      <c r="OES195"/>
      <c r="OET195"/>
      <c r="OEU195"/>
      <c r="OEV195"/>
      <c r="OEW195"/>
      <c r="OEX195"/>
      <c r="OEY195"/>
      <c r="OEZ195"/>
      <c r="OFA195"/>
      <c r="OFB195"/>
      <c r="OFC195"/>
      <c r="OFD195"/>
      <c r="OFE195"/>
      <c r="OFF195"/>
      <c r="OFG195"/>
      <c r="OFH195"/>
      <c r="OFI195"/>
      <c r="OFJ195"/>
      <c r="OFK195"/>
      <c r="OFL195"/>
      <c r="OFM195"/>
      <c r="OFN195"/>
      <c r="OFO195"/>
      <c r="OFP195"/>
      <c r="OFQ195"/>
      <c r="OFR195"/>
      <c r="OFS195"/>
      <c r="OFT195"/>
      <c r="OFU195"/>
      <c r="OFV195"/>
      <c r="OFW195"/>
      <c r="OFX195"/>
      <c r="OFY195"/>
      <c r="OFZ195"/>
      <c r="OGA195"/>
      <c r="OGB195"/>
      <c r="OGC195"/>
      <c r="OGD195"/>
      <c r="OGE195"/>
      <c r="OGF195"/>
      <c r="OGG195"/>
      <c r="OGH195"/>
      <c r="OGI195"/>
      <c r="OGJ195"/>
      <c r="OGK195"/>
      <c r="OGL195"/>
      <c r="OGM195"/>
      <c r="OGN195"/>
      <c r="OGO195"/>
      <c r="OGP195"/>
      <c r="OGQ195"/>
      <c r="OGR195"/>
      <c r="OGS195"/>
      <c r="OGT195"/>
      <c r="OGU195"/>
      <c r="OGV195"/>
      <c r="OGW195"/>
      <c r="OGX195"/>
      <c r="OGY195"/>
      <c r="OGZ195"/>
      <c r="OHA195"/>
      <c r="OHB195"/>
      <c r="OHC195"/>
      <c r="OHD195"/>
      <c r="OHE195"/>
      <c r="OHF195"/>
      <c r="OHG195"/>
      <c r="OHH195"/>
      <c r="OHI195"/>
      <c r="OHJ195"/>
      <c r="OHK195"/>
      <c r="OHL195"/>
      <c r="OHM195"/>
      <c r="OHN195"/>
      <c r="OHO195"/>
      <c r="OHP195"/>
      <c r="OHQ195"/>
      <c r="OHR195"/>
      <c r="OHS195"/>
      <c r="OHT195"/>
      <c r="OHU195"/>
      <c r="OHV195"/>
      <c r="OHW195"/>
      <c r="OHX195"/>
      <c r="OHY195"/>
      <c r="OHZ195"/>
      <c r="OIA195"/>
      <c r="OIB195"/>
      <c r="OIC195"/>
      <c r="OID195"/>
      <c r="OIE195"/>
      <c r="OIF195"/>
      <c r="OIG195"/>
      <c r="OIH195"/>
      <c r="OII195"/>
      <c r="OIJ195"/>
      <c r="OIK195"/>
      <c r="OIL195"/>
      <c r="OIM195"/>
      <c r="OIN195"/>
      <c r="OIO195"/>
      <c r="OIP195"/>
      <c r="OIQ195"/>
      <c r="OIR195"/>
      <c r="OIS195"/>
      <c r="OIT195"/>
      <c r="OIU195"/>
      <c r="OIV195"/>
      <c r="OIW195"/>
      <c r="OIX195"/>
      <c r="OIY195"/>
      <c r="OIZ195"/>
      <c r="OJA195"/>
      <c r="OJB195"/>
      <c r="OJC195"/>
      <c r="OJD195"/>
      <c r="OJE195"/>
      <c r="OJF195"/>
      <c r="OJG195"/>
      <c r="OJH195"/>
      <c r="OJI195"/>
      <c r="OJJ195"/>
      <c r="OJK195"/>
      <c r="OJL195"/>
      <c r="OJM195"/>
      <c r="OJN195"/>
      <c r="OJO195"/>
      <c r="OJP195"/>
      <c r="OJQ195"/>
      <c r="OJR195"/>
      <c r="OJS195"/>
      <c r="OJT195"/>
      <c r="OJU195"/>
      <c r="OJV195"/>
      <c r="OJW195"/>
      <c r="OJX195"/>
      <c r="OJY195"/>
      <c r="OJZ195"/>
      <c r="OKA195"/>
      <c r="OKB195"/>
      <c r="OKC195"/>
      <c r="OKD195"/>
      <c r="OKE195"/>
      <c r="OKF195"/>
      <c r="OKG195"/>
      <c r="OKH195"/>
      <c r="OKI195"/>
      <c r="OKJ195"/>
      <c r="OKK195"/>
      <c r="OKL195"/>
      <c r="OKM195"/>
      <c r="OKN195"/>
      <c r="OKO195"/>
      <c r="OKP195"/>
      <c r="OKQ195"/>
      <c r="OKR195"/>
      <c r="OKS195"/>
      <c r="OKT195"/>
      <c r="OKU195"/>
      <c r="OKV195"/>
      <c r="OKW195"/>
      <c r="OKX195"/>
      <c r="OKY195"/>
      <c r="OKZ195"/>
      <c r="OLA195"/>
      <c r="OLB195"/>
      <c r="OLC195"/>
      <c r="OLD195"/>
      <c r="OLE195"/>
      <c r="OLF195"/>
      <c r="OLG195"/>
      <c r="OLH195"/>
      <c r="OLI195"/>
      <c r="OLJ195"/>
      <c r="OLK195"/>
      <c r="OLL195"/>
      <c r="OLM195"/>
      <c r="OLN195"/>
      <c r="OLO195"/>
      <c r="OLP195"/>
      <c r="OLQ195"/>
      <c r="OLR195"/>
      <c r="OLS195"/>
      <c r="OLT195"/>
      <c r="OLU195"/>
      <c r="OLV195"/>
      <c r="OLW195"/>
      <c r="OLX195"/>
      <c r="OLY195"/>
      <c r="OLZ195"/>
      <c r="OMA195"/>
      <c r="OMB195"/>
      <c r="OMC195"/>
      <c r="OMD195"/>
      <c r="OME195"/>
      <c r="OMF195"/>
      <c r="OMG195"/>
      <c r="OMH195"/>
      <c r="OMI195"/>
      <c r="OMJ195"/>
      <c r="OMK195"/>
      <c r="OML195"/>
      <c r="OMM195"/>
      <c r="OMN195"/>
      <c r="OMO195"/>
      <c r="OMP195"/>
      <c r="OMQ195"/>
      <c r="OMR195"/>
      <c r="OMS195"/>
      <c r="OMT195"/>
      <c r="OMU195"/>
      <c r="OMV195"/>
      <c r="OMW195"/>
      <c r="OMX195"/>
      <c r="OMY195"/>
      <c r="OMZ195"/>
      <c r="ONA195"/>
      <c r="ONB195"/>
      <c r="ONC195"/>
      <c r="OND195"/>
      <c r="ONE195"/>
      <c r="ONF195"/>
      <c r="ONG195"/>
      <c r="ONH195"/>
      <c r="ONI195"/>
      <c r="ONJ195"/>
      <c r="ONK195"/>
      <c r="ONL195"/>
      <c r="ONM195"/>
      <c r="ONN195"/>
      <c r="ONO195"/>
      <c r="ONP195"/>
      <c r="ONQ195"/>
      <c r="ONR195"/>
      <c r="ONS195"/>
      <c r="ONT195"/>
      <c r="ONU195"/>
      <c r="ONV195"/>
      <c r="ONW195"/>
      <c r="ONX195"/>
      <c r="ONY195"/>
      <c r="ONZ195"/>
      <c r="OOA195"/>
      <c r="OOB195"/>
      <c r="OOC195"/>
      <c r="OOD195"/>
      <c r="OOE195"/>
      <c r="OOF195"/>
      <c r="OOG195"/>
      <c r="OOH195"/>
      <c r="OOI195"/>
      <c r="OOJ195"/>
      <c r="OOK195"/>
      <c r="OOL195"/>
      <c r="OOM195"/>
      <c r="OON195"/>
      <c r="OOO195"/>
      <c r="OOP195"/>
      <c r="OOQ195"/>
      <c r="OOR195"/>
      <c r="OOS195"/>
      <c r="OOT195"/>
      <c r="OOU195"/>
      <c r="OOV195"/>
      <c r="OOW195"/>
      <c r="OOX195"/>
      <c r="OOY195"/>
      <c r="OOZ195"/>
      <c r="OPA195"/>
      <c r="OPB195"/>
      <c r="OPC195"/>
      <c r="OPD195"/>
      <c r="OPE195"/>
      <c r="OPF195"/>
      <c r="OPG195"/>
      <c r="OPH195"/>
      <c r="OPI195"/>
      <c r="OPJ195"/>
      <c r="OPK195"/>
      <c r="OPL195"/>
      <c r="OPM195"/>
      <c r="OPN195"/>
      <c r="OPO195"/>
      <c r="OPP195"/>
      <c r="OPQ195"/>
      <c r="OPR195"/>
      <c r="OPS195"/>
      <c r="OPT195"/>
      <c r="OPU195"/>
      <c r="OPV195"/>
      <c r="OPW195"/>
      <c r="OPX195"/>
      <c r="OPY195"/>
      <c r="OPZ195"/>
      <c r="OQA195"/>
      <c r="OQB195"/>
      <c r="OQC195"/>
      <c r="OQD195"/>
      <c r="OQE195"/>
      <c r="OQF195"/>
      <c r="OQG195"/>
      <c r="OQH195"/>
      <c r="OQI195"/>
      <c r="OQJ195"/>
      <c r="OQK195"/>
      <c r="OQL195"/>
      <c r="OQM195"/>
      <c r="OQN195"/>
      <c r="OQO195"/>
      <c r="OQP195"/>
      <c r="OQQ195"/>
      <c r="OQR195"/>
      <c r="OQS195"/>
      <c r="OQT195"/>
      <c r="OQU195"/>
      <c r="OQV195"/>
      <c r="OQW195"/>
      <c r="OQX195"/>
      <c r="OQY195"/>
      <c r="OQZ195"/>
      <c r="ORA195"/>
      <c r="ORB195"/>
      <c r="ORC195"/>
      <c r="ORD195"/>
      <c r="ORE195"/>
      <c r="ORF195"/>
      <c r="ORG195"/>
      <c r="ORH195"/>
      <c r="ORI195"/>
      <c r="ORJ195"/>
      <c r="ORK195"/>
      <c r="ORL195"/>
      <c r="ORM195"/>
      <c r="ORN195"/>
      <c r="ORO195"/>
      <c r="ORP195"/>
      <c r="ORQ195"/>
      <c r="ORR195"/>
      <c r="ORS195"/>
      <c r="ORT195"/>
      <c r="ORU195"/>
      <c r="ORV195"/>
      <c r="ORW195"/>
      <c r="ORX195"/>
      <c r="ORY195"/>
      <c r="ORZ195"/>
      <c r="OSA195"/>
      <c r="OSB195"/>
      <c r="OSC195"/>
      <c r="OSD195"/>
      <c r="OSE195"/>
      <c r="OSF195"/>
      <c r="OSG195"/>
      <c r="OSH195"/>
      <c r="OSI195"/>
      <c r="OSJ195"/>
      <c r="OSK195"/>
      <c r="OSL195"/>
      <c r="OSM195"/>
      <c r="OSN195"/>
      <c r="OSO195"/>
      <c r="OSP195"/>
      <c r="OSQ195"/>
      <c r="OSR195"/>
      <c r="OSS195"/>
      <c r="OST195"/>
      <c r="OSU195"/>
      <c r="OSV195"/>
      <c r="OSW195"/>
      <c r="OSX195"/>
      <c r="OSY195"/>
      <c r="OSZ195"/>
      <c r="OTA195"/>
      <c r="OTB195"/>
      <c r="OTC195"/>
      <c r="OTD195"/>
      <c r="OTE195"/>
      <c r="OTF195"/>
      <c r="OTG195"/>
      <c r="OTH195"/>
      <c r="OTI195"/>
      <c r="OTJ195"/>
      <c r="OTK195"/>
      <c r="OTL195"/>
      <c r="OTM195"/>
      <c r="OTN195"/>
      <c r="OTO195"/>
      <c r="OTP195"/>
      <c r="OTQ195"/>
      <c r="OTR195"/>
      <c r="OTS195"/>
      <c r="OTT195"/>
      <c r="OTU195"/>
      <c r="OTV195"/>
      <c r="OTW195"/>
      <c r="OTX195"/>
      <c r="OTY195"/>
      <c r="OTZ195"/>
      <c r="OUA195"/>
      <c r="OUB195"/>
      <c r="OUC195"/>
      <c r="OUD195"/>
      <c r="OUE195"/>
      <c r="OUF195"/>
      <c r="OUG195"/>
      <c r="OUH195"/>
      <c r="OUI195"/>
      <c r="OUJ195"/>
      <c r="OUK195"/>
      <c r="OUL195"/>
      <c r="OUM195"/>
      <c r="OUN195"/>
      <c r="OUO195"/>
      <c r="OUP195"/>
      <c r="OUQ195"/>
      <c r="OUR195"/>
      <c r="OUS195"/>
      <c r="OUT195"/>
      <c r="OUU195"/>
      <c r="OUV195"/>
      <c r="OUW195"/>
      <c r="OUX195"/>
      <c r="OUY195"/>
      <c r="OUZ195"/>
      <c r="OVA195"/>
      <c r="OVB195"/>
      <c r="OVC195"/>
      <c r="OVD195"/>
      <c r="OVE195"/>
      <c r="OVF195"/>
      <c r="OVG195"/>
      <c r="OVH195"/>
      <c r="OVI195"/>
      <c r="OVJ195"/>
      <c r="OVK195"/>
      <c r="OVL195"/>
      <c r="OVM195"/>
      <c r="OVN195"/>
      <c r="OVO195"/>
      <c r="OVP195"/>
      <c r="OVQ195"/>
      <c r="OVR195"/>
      <c r="OVS195"/>
      <c r="OVT195"/>
      <c r="OVU195"/>
      <c r="OVV195"/>
      <c r="OVW195"/>
      <c r="OVX195"/>
      <c r="OVY195"/>
      <c r="OVZ195"/>
      <c r="OWA195"/>
      <c r="OWB195"/>
      <c r="OWC195"/>
      <c r="OWD195"/>
      <c r="OWE195"/>
      <c r="OWF195"/>
      <c r="OWG195"/>
      <c r="OWH195"/>
      <c r="OWI195"/>
      <c r="OWJ195"/>
      <c r="OWK195"/>
      <c r="OWL195"/>
      <c r="OWM195"/>
      <c r="OWN195"/>
      <c r="OWO195"/>
      <c r="OWP195"/>
      <c r="OWQ195"/>
      <c r="OWR195"/>
      <c r="OWS195"/>
      <c r="OWT195"/>
      <c r="OWU195"/>
      <c r="OWV195"/>
      <c r="OWW195"/>
      <c r="OWX195"/>
      <c r="OWY195"/>
      <c r="OWZ195"/>
      <c r="OXA195"/>
      <c r="OXB195"/>
      <c r="OXC195"/>
      <c r="OXD195"/>
      <c r="OXE195"/>
      <c r="OXF195"/>
      <c r="OXG195"/>
      <c r="OXH195"/>
      <c r="OXI195"/>
      <c r="OXJ195"/>
      <c r="OXK195"/>
      <c r="OXL195"/>
      <c r="OXM195"/>
      <c r="OXN195"/>
      <c r="OXO195"/>
      <c r="OXP195"/>
      <c r="OXQ195"/>
      <c r="OXR195"/>
      <c r="OXS195"/>
      <c r="OXT195"/>
      <c r="OXU195"/>
      <c r="OXV195"/>
      <c r="OXW195"/>
      <c r="OXX195"/>
      <c r="OXY195"/>
      <c r="OXZ195"/>
      <c r="OYA195"/>
      <c r="OYB195"/>
      <c r="OYC195"/>
      <c r="OYD195"/>
      <c r="OYE195"/>
      <c r="OYF195"/>
      <c r="OYG195"/>
      <c r="OYH195"/>
      <c r="OYI195"/>
      <c r="OYJ195"/>
      <c r="OYK195"/>
      <c r="OYL195"/>
      <c r="OYM195"/>
      <c r="OYN195"/>
      <c r="OYO195"/>
      <c r="OYP195"/>
      <c r="OYQ195"/>
      <c r="OYR195"/>
      <c r="OYS195"/>
      <c r="OYT195"/>
      <c r="OYU195"/>
      <c r="OYV195"/>
      <c r="OYW195"/>
      <c r="OYX195"/>
      <c r="OYY195"/>
      <c r="OYZ195"/>
      <c r="OZA195"/>
      <c r="OZB195"/>
      <c r="OZC195"/>
      <c r="OZD195"/>
      <c r="OZE195"/>
      <c r="OZF195"/>
      <c r="OZG195"/>
      <c r="OZH195"/>
      <c r="OZI195"/>
      <c r="OZJ195"/>
      <c r="OZK195"/>
      <c r="OZL195"/>
      <c r="OZM195"/>
      <c r="OZN195"/>
      <c r="OZO195"/>
      <c r="OZP195"/>
      <c r="OZQ195"/>
      <c r="OZR195"/>
      <c r="OZS195"/>
      <c r="OZT195"/>
      <c r="OZU195"/>
      <c r="OZV195"/>
      <c r="OZW195"/>
      <c r="OZX195"/>
      <c r="OZY195"/>
      <c r="OZZ195"/>
      <c r="PAA195"/>
      <c r="PAB195"/>
      <c r="PAC195"/>
      <c r="PAD195"/>
      <c r="PAE195"/>
      <c r="PAF195"/>
      <c r="PAG195"/>
      <c r="PAH195"/>
      <c r="PAI195"/>
      <c r="PAJ195"/>
      <c r="PAK195"/>
      <c r="PAL195"/>
      <c r="PAM195"/>
      <c r="PAN195"/>
      <c r="PAO195"/>
      <c r="PAP195"/>
      <c r="PAQ195"/>
      <c r="PAR195"/>
      <c r="PAS195"/>
      <c r="PAT195"/>
      <c r="PAU195"/>
      <c r="PAV195"/>
      <c r="PAW195"/>
      <c r="PAX195"/>
      <c r="PAY195"/>
      <c r="PAZ195"/>
      <c r="PBA195"/>
      <c r="PBB195"/>
      <c r="PBC195"/>
      <c r="PBD195"/>
      <c r="PBE195"/>
      <c r="PBF195"/>
      <c r="PBG195"/>
      <c r="PBH195"/>
      <c r="PBI195"/>
      <c r="PBJ195"/>
      <c r="PBK195"/>
      <c r="PBL195"/>
      <c r="PBM195"/>
      <c r="PBN195"/>
      <c r="PBO195"/>
      <c r="PBP195"/>
      <c r="PBQ195"/>
      <c r="PBR195"/>
      <c r="PBS195"/>
      <c r="PBT195"/>
      <c r="PBU195"/>
      <c r="PBV195"/>
      <c r="PBW195"/>
      <c r="PBX195"/>
      <c r="PBY195"/>
      <c r="PBZ195"/>
      <c r="PCA195"/>
      <c r="PCB195"/>
      <c r="PCC195"/>
      <c r="PCD195"/>
      <c r="PCE195"/>
      <c r="PCF195"/>
      <c r="PCG195"/>
      <c r="PCH195"/>
      <c r="PCI195"/>
      <c r="PCJ195"/>
      <c r="PCK195"/>
      <c r="PCL195"/>
      <c r="PCM195"/>
      <c r="PCN195"/>
      <c r="PCO195"/>
      <c r="PCP195"/>
      <c r="PCQ195"/>
      <c r="PCR195"/>
      <c r="PCS195"/>
      <c r="PCT195"/>
      <c r="PCU195"/>
      <c r="PCV195"/>
      <c r="PCW195"/>
      <c r="PCX195"/>
      <c r="PCY195"/>
      <c r="PCZ195"/>
      <c r="PDA195"/>
      <c r="PDB195"/>
      <c r="PDC195"/>
      <c r="PDD195"/>
      <c r="PDE195"/>
      <c r="PDF195"/>
      <c r="PDG195"/>
      <c r="PDH195"/>
      <c r="PDI195"/>
      <c r="PDJ195"/>
      <c r="PDK195"/>
      <c r="PDL195"/>
      <c r="PDM195"/>
      <c r="PDN195"/>
      <c r="PDO195"/>
      <c r="PDP195"/>
      <c r="PDQ195"/>
      <c r="PDR195"/>
      <c r="PDS195"/>
      <c r="PDT195"/>
      <c r="PDU195"/>
      <c r="PDV195"/>
      <c r="PDW195"/>
      <c r="PDX195"/>
      <c r="PDY195"/>
      <c r="PDZ195"/>
      <c r="PEA195"/>
      <c r="PEB195"/>
      <c r="PEC195"/>
      <c r="PED195"/>
      <c r="PEE195"/>
      <c r="PEF195"/>
      <c r="PEG195"/>
      <c r="PEH195"/>
      <c r="PEI195"/>
      <c r="PEJ195"/>
      <c r="PEK195"/>
      <c r="PEL195"/>
      <c r="PEM195"/>
      <c r="PEN195"/>
      <c r="PEO195"/>
      <c r="PEP195"/>
      <c r="PEQ195"/>
      <c r="PER195"/>
      <c r="PES195"/>
      <c r="PET195"/>
      <c r="PEU195"/>
      <c r="PEV195"/>
      <c r="PEW195"/>
      <c r="PEX195"/>
      <c r="PEY195"/>
      <c r="PEZ195"/>
      <c r="PFA195"/>
      <c r="PFB195"/>
      <c r="PFC195"/>
      <c r="PFD195"/>
      <c r="PFE195"/>
      <c r="PFF195"/>
      <c r="PFG195"/>
      <c r="PFH195"/>
      <c r="PFI195"/>
      <c r="PFJ195"/>
      <c r="PFK195"/>
      <c r="PFL195"/>
      <c r="PFM195"/>
      <c r="PFN195"/>
      <c r="PFO195"/>
      <c r="PFP195"/>
      <c r="PFQ195"/>
      <c r="PFR195"/>
      <c r="PFS195"/>
      <c r="PFT195"/>
      <c r="PFU195"/>
      <c r="PFV195"/>
      <c r="PFW195"/>
      <c r="PFX195"/>
      <c r="PFY195"/>
      <c r="PFZ195"/>
      <c r="PGA195"/>
      <c r="PGB195"/>
      <c r="PGC195"/>
      <c r="PGD195"/>
      <c r="PGE195"/>
      <c r="PGF195"/>
      <c r="PGG195"/>
      <c r="PGH195"/>
      <c r="PGI195"/>
      <c r="PGJ195"/>
      <c r="PGK195"/>
      <c r="PGL195"/>
      <c r="PGM195"/>
      <c r="PGN195"/>
      <c r="PGO195"/>
      <c r="PGP195"/>
      <c r="PGQ195"/>
      <c r="PGR195"/>
      <c r="PGS195"/>
      <c r="PGT195"/>
      <c r="PGU195"/>
      <c r="PGV195"/>
      <c r="PGW195"/>
      <c r="PGX195"/>
      <c r="PGY195"/>
      <c r="PGZ195"/>
      <c r="PHA195"/>
      <c r="PHB195"/>
      <c r="PHC195"/>
      <c r="PHD195"/>
      <c r="PHE195"/>
      <c r="PHF195"/>
      <c r="PHG195"/>
      <c r="PHH195"/>
      <c r="PHI195"/>
      <c r="PHJ195"/>
      <c r="PHK195"/>
      <c r="PHL195"/>
      <c r="PHM195"/>
      <c r="PHN195"/>
      <c r="PHO195"/>
      <c r="PHP195"/>
      <c r="PHQ195"/>
      <c r="PHR195"/>
      <c r="PHS195"/>
      <c r="PHT195"/>
      <c r="PHU195"/>
      <c r="PHV195"/>
      <c r="PHW195"/>
      <c r="PHX195"/>
      <c r="PHY195"/>
      <c r="PHZ195"/>
      <c r="PIA195"/>
      <c r="PIB195"/>
      <c r="PIC195"/>
      <c r="PID195"/>
      <c r="PIE195"/>
      <c r="PIF195"/>
      <c r="PIG195"/>
      <c r="PIH195"/>
      <c r="PII195"/>
      <c r="PIJ195"/>
      <c r="PIK195"/>
      <c r="PIL195"/>
      <c r="PIM195"/>
      <c r="PIN195"/>
      <c r="PIO195"/>
      <c r="PIP195"/>
      <c r="PIQ195"/>
      <c r="PIR195"/>
      <c r="PIS195"/>
      <c r="PIT195"/>
      <c r="PIU195"/>
      <c r="PIV195"/>
      <c r="PIW195"/>
      <c r="PIX195"/>
      <c r="PIY195"/>
      <c r="PIZ195"/>
      <c r="PJA195"/>
      <c r="PJB195"/>
      <c r="PJC195"/>
      <c r="PJD195"/>
      <c r="PJE195"/>
      <c r="PJF195"/>
      <c r="PJG195"/>
      <c r="PJH195"/>
      <c r="PJI195"/>
      <c r="PJJ195"/>
      <c r="PJK195"/>
      <c r="PJL195"/>
      <c r="PJM195"/>
      <c r="PJN195"/>
      <c r="PJO195"/>
      <c r="PJP195"/>
      <c r="PJQ195"/>
      <c r="PJR195"/>
      <c r="PJS195"/>
      <c r="PJT195"/>
      <c r="PJU195"/>
      <c r="PJV195"/>
      <c r="PJW195"/>
      <c r="PJX195"/>
      <c r="PJY195"/>
      <c r="PJZ195"/>
      <c r="PKA195"/>
      <c r="PKB195"/>
      <c r="PKC195"/>
      <c r="PKD195"/>
      <c r="PKE195"/>
      <c r="PKF195"/>
      <c r="PKG195"/>
      <c r="PKH195"/>
      <c r="PKI195"/>
      <c r="PKJ195"/>
      <c r="PKK195"/>
      <c r="PKL195"/>
      <c r="PKM195"/>
      <c r="PKN195"/>
      <c r="PKO195"/>
      <c r="PKP195"/>
      <c r="PKQ195"/>
      <c r="PKR195"/>
      <c r="PKS195"/>
      <c r="PKT195"/>
      <c r="PKU195"/>
      <c r="PKV195"/>
      <c r="PKW195"/>
      <c r="PKX195"/>
      <c r="PKY195"/>
      <c r="PKZ195"/>
      <c r="PLA195"/>
      <c r="PLB195"/>
      <c r="PLC195"/>
      <c r="PLD195"/>
      <c r="PLE195"/>
      <c r="PLF195"/>
      <c r="PLG195"/>
      <c r="PLH195"/>
      <c r="PLI195"/>
      <c r="PLJ195"/>
      <c r="PLK195"/>
      <c r="PLL195"/>
      <c r="PLM195"/>
      <c r="PLN195"/>
      <c r="PLO195"/>
      <c r="PLP195"/>
      <c r="PLQ195"/>
      <c r="PLR195"/>
      <c r="PLS195"/>
      <c r="PLT195"/>
      <c r="PLU195"/>
      <c r="PLV195"/>
      <c r="PLW195"/>
      <c r="PLX195"/>
      <c r="PLY195"/>
      <c r="PLZ195"/>
      <c r="PMA195"/>
      <c r="PMB195"/>
      <c r="PMC195"/>
      <c r="PMD195"/>
      <c r="PME195"/>
      <c r="PMF195"/>
      <c r="PMG195"/>
      <c r="PMH195"/>
      <c r="PMI195"/>
      <c r="PMJ195"/>
      <c r="PMK195"/>
      <c r="PML195"/>
      <c r="PMM195"/>
      <c r="PMN195"/>
      <c r="PMO195"/>
      <c r="PMP195"/>
      <c r="PMQ195"/>
      <c r="PMR195"/>
      <c r="PMS195"/>
      <c r="PMT195"/>
      <c r="PMU195"/>
      <c r="PMV195"/>
      <c r="PMW195"/>
      <c r="PMX195"/>
      <c r="PMY195"/>
      <c r="PMZ195"/>
      <c r="PNA195"/>
      <c r="PNB195"/>
      <c r="PNC195"/>
      <c r="PND195"/>
      <c r="PNE195"/>
      <c r="PNF195"/>
      <c r="PNG195"/>
      <c r="PNH195"/>
      <c r="PNI195"/>
      <c r="PNJ195"/>
      <c r="PNK195"/>
      <c r="PNL195"/>
      <c r="PNM195"/>
      <c r="PNN195"/>
      <c r="PNO195"/>
      <c r="PNP195"/>
      <c r="PNQ195"/>
      <c r="PNR195"/>
      <c r="PNS195"/>
      <c r="PNT195"/>
      <c r="PNU195"/>
      <c r="PNV195"/>
      <c r="PNW195"/>
      <c r="PNX195"/>
      <c r="PNY195"/>
      <c r="PNZ195"/>
      <c r="POA195"/>
      <c r="POB195"/>
      <c r="POC195"/>
      <c r="POD195"/>
      <c r="POE195"/>
      <c r="POF195"/>
      <c r="POG195"/>
      <c r="POH195"/>
      <c r="POI195"/>
      <c r="POJ195"/>
      <c r="POK195"/>
      <c r="POL195"/>
      <c r="POM195"/>
      <c r="PON195"/>
      <c r="POO195"/>
      <c r="POP195"/>
      <c r="POQ195"/>
      <c r="POR195"/>
      <c r="POS195"/>
      <c r="POT195"/>
      <c r="POU195"/>
      <c r="POV195"/>
      <c r="POW195"/>
      <c r="POX195"/>
      <c r="POY195"/>
      <c r="POZ195"/>
      <c r="PPA195"/>
      <c r="PPB195"/>
      <c r="PPC195"/>
      <c r="PPD195"/>
      <c r="PPE195"/>
      <c r="PPF195"/>
      <c r="PPG195"/>
      <c r="PPH195"/>
      <c r="PPI195"/>
      <c r="PPJ195"/>
      <c r="PPK195"/>
      <c r="PPL195"/>
      <c r="PPM195"/>
      <c r="PPN195"/>
      <c r="PPO195"/>
      <c r="PPP195"/>
      <c r="PPQ195"/>
      <c r="PPR195"/>
      <c r="PPS195"/>
      <c r="PPT195"/>
      <c r="PPU195"/>
      <c r="PPV195"/>
      <c r="PPW195"/>
      <c r="PPX195"/>
      <c r="PPY195"/>
      <c r="PPZ195"/>
      <c r="PQA195"/>
      <c r="PQB195"/>
      <c r="PQC195"/>
      <c r="PQD195"/>
      <c r="PQE195"/>
      <c r="PQF195"/>
      <c r="PQG195"/>
      <c r="PQH195"/>
      <c r="PQI195"/>
      <c r="PQJ195"/>
      <c r="PQK195"/>
      <c r="PQL195"/>
      <c r="PQM195"/>
      <c r="PQN195"/>
      <c r="PQO195"/>
      <c r="PQP195"/>
      <c r="PQQ195"/>
      <c r="PQR195"/>
      <c r="PQS195"/>
      <c r="PQT195"/>
      <c r="PQU195"/>
      <c r="PQV195"/>
      <c r="PQW195"/>
      <c r="PQX195"/>
      <c r="PQY195"/>
      <c r="PQZ195"/>
      <c r="PRA195"/>
      <c r="PRB195"/>
      <c r="PRC195"/>
      <c r="PRD195"/>
      <c r="PRE195"/>
      <c r="PRF195"/>
      <c r="PRG195"/>
      <c r="PRH195"/>
      <c r="PRI195"/>
      <c r="PRJ195"/>
      <c r="PRK195"/>
      <c r="PRL195"/>
      <c r="PRM195"/>
      <c r="PRN195"/>
      <c r="PRO195"/>
      <c r="PRP195"/>
      <c r="PRQ195"/>
      <c r="PRR195"/>
      <c r="PRS195"/>
      <c r="PRT195"/>
      <c r="PRU195"/>
      <c r="PRV195"/>
      <c r="PRW195"/>
      <c r="PRX195"/>
      <c r="PRY195"/>
      <c r="PRZ195"/>
      <c r="PSA195"/>
      <c r="PSB195"/>
      <c r="PSC195"/>
      <c r="PSD195"/>
      <c r="PSE195"/>
      <c r="PSF195"/>
      <c r="PSG195"/>
      <c r="PSH195"/>
      <c r="PSI195"/>
      <c r="PSJ195"/>
      <c r="PSK195"/>
      <c r="PSL195"/>
      <c r="PSM195"/>
      <c r="PSN195"/>
      <c r="PSO195"/>
      <c r="PSP195"/>
      <c r="PSQ195"/>
      <c r="PSR195"/>
      <c r="PSS195"/>
      <c r="PST195"/>
      <c r="PSU195"/>
      <c r="PSV195"/>
      <c r="PSW195"/>
      <c r="PSX195"/>
      <c r="PSY195"/>
      <c r="PSZ195"/>
      <c r="PTA195"/>
      <c r="PTB195"/>
      <c r="PTC195"/>
      <c r="PTD195"/>
      <c r="PTE195"/>
      <c r="PTF195"/>
      <c r="PTG195"/>
      <c r="PTH195"/>
      <c r="PTI195"/>
      <c r="PTJ195"/>
      <c r="PTK195"/>
      <c r="PTL195"/>
      <c r="PTM195"/>
      <c r="PTN195"/>
      <c r="PTO195"/>
      <c r="PTP195"/>
      <c r="PTQ195"/>
      <c r="PTR195"/>
      <c r="PTS195"/>
      <c r="PTT195"/>
      <c r="PTU195"/>
      <c r="PTV195"/>
      <c r="PTW195"/>
      <c r="PTX195"/>
      <c r="PTY195"/>
      <c r="PTZ195"/>
      <c r="PUA195"/>
      <c r="PUB195"/>
      <c r="PUC195"/>
      <c r="PUD195"/>
      <c r="PUE195"/>
      <c r="PUF195"/>
      <c r="PUG195"/>
      <c r="PUH195"/>
      <c r="PUI195"/>
      <c r="PUJ195"/>
      <c r="PUK195"/>
      <c r="PUL195"/>
      <c r="PUM195"/>
      <c r="PUN195"/>
      <c r="PUO195"/>
      <c r="PUP195"/>
      <c r="PUQ195"/>
      <c r="PUR195"/>
      <c r="PUS195"/>
      <c r="PUT195"/>
      <c r="PUU195"/>
      <c r="PUV195"/>
      <c r="PUW195"/>
      <c r="PUX195"/>
      <c r="PUY195"/>
      <c r="PUZ195"/>
      <c r="PVA195"/>
      <c r="PVB195"/>
      <c r="PVC195"/>
      <c r="PVD195"/>
      <c r="PVE195"/>
      <c r="PVF195"/>
      <c r="PVG195"/>
      <c r="PVH195"/>
      <c r="PVI195"/>
      <c r="PVJ195"/>
      <c r="PVK195"/>
      <c r="PVL195"/>
      <c r="PVM195"/>
      <c r="PVN195"/>
      <c r="PVO195"/>
      <c r="PVP195"/>
      <c r="PVQ195"/>
      <c r="PVR195"/>
      <c r="PVS195"/>
      <c r="PVT195"/>
      <c r="PVU195"/>
      <c r="PVV195"/>
      <c r="PVW195"/>
      <c r="PVX195"/>
      <c r="PVY195"/>
      <c r="PVZ195"/>
      <c r="PWA195"/>
      <c r="PWB195"/>
      <c r="PWC195"/>
      <c r="PWD195"/>
      <c r="PWE195"/>
      <c r="PWF195"/>
      <c r="PWG195"/>
      <c r="PWH195"/>
      <c r="PWI195"/>
      <c r="PWJ195"/>
      <c r="PWK195"/>
      <c r="PWL195"/>
      <c r="PWM195"/>
      <c r="PWN195"/>
      <c r="PWO195"/>
      <c r="PWP195"/>
      <c r="PWQ195"/>
      <c r="PWR195"/>
      <c r="PWS195"/>
      <c r="PWT195"/>
      <c r="PWU195"/>
      <c r="PWV195"/>
      <c r="PWW195"/>
      <c r="PWX195"/>
      <c r="PWY195"/>
      <c r="PWZ195"/>
      <c r="PXA195"/>
      <c r="PXB195"/>
      <c r="PXC195"/>
      <c r="PXD195"/>
      <c r="PXE195"/>
      <c r="PXF195"/>
      <c r="PXG195"/>
      <c r="PXH195"/>
      <c r="PXI195"/>
      <c r="PXJ195"/>
      <c r="PXK195"/>
      <c r="PXL195"/>
      <c r="PXM195"/>
      <c r="PXN195"/>
      <c r="PXO195"/>
      <c r="PXP195"/>
      <c r="PXQ195"/>
      <c r="PXR195"/>
      <c r="PXS195"/>
      <c r="PXT195"/>
      <c r="PXU195"/>
      <c r="PXV195"/>
      <c r="PXW195"/>
      <c r="PXX195"/>
      <c r="PXY195"/>
      <c r="PXZ195"/>
      <c r="PYA195"/>
      <c r="PYB195"/>
      <c r="PYC195"/>
      <c r="PYD195"/>
      <c r="PYE195"/>
      <c r="PYF195"/>
      <c r="PYG195"/>
      <c r="PYH195"/>
      <c r="PYI195"/>
      <c r="PYJ195"/>
      <c r="PYK195"/>
      <c r="PYL195"/>
      <c r="PYM195"/>
      <c r="PYN195"/>
      <c r="PYO195"/>
      <c r="PYP195"/>
      <c r="PYQ195"/>
      <c r="PYR195"/>
      <c r="PYS195"/>
      <c r="PYT195"/>
      <c r="PYU195"/>
      <c r="PYV195"/>
      <c r="PYW195"/>
      <c r="PYX195"/>
      <c r="PYY195"/>
      <c r="PYZ195"/>
      <c r="PZA195"/>
      <c r="PZB195"/>
      <c r="PZC195"/>
      <c r="PZD195"/>
      <c r="PZE195"/>
      <c r="PZF195"/>
      <c r="PZG195"/>
      <c r="PZH195"/>
      <c r="PZI195"/>
      <c r="PZJ195"/>
      <c r="PZK195"/>
      <c r="PZL195"/>
      <c r="PZM195"/>
      <c r="PZN195"/>
      <c r="PZO195"/>
      <c r="PZP195"/>
      <c r="PZQ195"/>
      <c r="PZR195"/>
      <c r="PZS195"/>
      <c r="PZT195"/>
      <c r="PZU195"/>
      <c r="PZV195"/>
      <c r="PZW195"/>
      <c r="PZX195"/>
      <c r="PZY195"/>
      <c r="PZZ195"/>
      <c r="QAA195"/>
      <c r="QAB195"/>
      <c r="QAC195"/>
      <c r="QAD195"/>
      <c r="QAE195"/>
      <c r="QAF195"/>
      <c r="QAG195"/>
      <c r="QAH195"/>
      <c r="QAI195"/>
      <c r="QAJ195"/>
      <c r="QAK195"/>
      <c r="QAL195"/>
      <c r="QAM195"/>
      <c r="QAN195"/>
      <c r="QAO195"/>
      <c r="QAP195"/>
      <c r="QAQ195"/>
      <c r="QAR195"/>
      <c r="QAS195"/>
      <c r="QAT195"/>
      <c r="QAU195"/>
      <c r="QAV195"/>
      <c r="QAW195"/>
      <c r="QAX195"/>
      <c r="QAY195"/>
      <c r="QAZ195"/>
      <c r="QBA195"/>
      <c r="QBB195"/>
      <c r="QBC195"/>
      <c r="QBD195"/>
      <c r="QBE195"/>
      <c r="QBF195"/>
      <c r="QBG195"/>
      <c r="QBH195"/>
      <c r="QBI195"/>
      <c r="QBJ195"/>
      <c r="QBK195"/>
      <c r="QBL195"/>
      <c r="QBM195"/>
      <c r="QBN195"/>
      <c r="QBO195"/>
      <c r="QBP195"/>
      <c r="QBQ195"/>
      <c r="QBR195"/>
      <c r="QBS195"/>
      <c r="QBT195"/>
      <c r="QBU195"/>
      <c r="QBV195"/>
      <c r="QBW195"/>
      <c r="QBX195"/>
      <c r="QBY195"/>
      <c r="QBZ195"/>
      <c r="QCA195"/>
      <c r="QCB195"/>
      <c r="QCC195"/>
      <c r="QCD195"/>
      <c r="QCE195"/>
      <c r="QCF195"/>
      <c r="QCG195"/>
      <c r="QCH195"/>
      <c r="QCI195"/>
      <c r="QCJ195"/>
      <c r="QCK195"/>
      <c r="QCL195"/>
      <c r="QCM195"/>
      <c r="QCN195"/>
      <c r="QCO195"/>
      <c r="QCP195"/>
      <c r="QCQ195"/>
      <c r="QCR195"/>
      <c r="QCS195"/>
      <c r="QCT195"/>
      <c r="QCU195"/>
      <c r="QCV195"/>
      <c r="QCW195"/>
      <c r="QCX195"/>
      <c r="QCY195"/>
      <c r="QCZ195"/>
      <c r="QDA195"/>
      <c r="QDB195"/>
      <c r="QDC195"/>
      <c r="QDD195"/>
      <c r="QDE195"/>
      <c r="QDF195"/>
      <c r="QDG195"/>
      <c r="QDH195"/>
      <c r="QDI195"/>
      <c r="QDJ195"/>
      <c r="QDK195"/>
      <c r="QDL195"/>
      <c r="QDM195"/>
      <c r="QDN195"/>
      <c r="QDO195"/>
      <c r="QDP195"/>
      <c r="QDQ195"/>
      <c r="QDR195"/>
      <c r="QDS195"/>
      <c r="QDT195"/>
      <c r="QDU195"/>
      <c r="QDV195"/>
      <c r="QDW195"/>
      <c r="QDX195"/>
      <c r="QDY195"/>
      <c r="QDZ195"/>
      <c r="QEA195"/>
      <c r="QEB195"/>
      <c r="QEC195"/>
      <c r="QED195"/>
      <c r="QEE195"/>
      <c r="QEF195"/>
      <c r="QEG195"/>
      <c r="QEH195"/>
      <c r="QEI195"/>
      <c r="QEJ195"/>
      <c r="QEK195"/>
      <c r="QEL195"/>
      <c r="QEM195"/>
      <c r="QEN195"/>
      <c r="QEO195"/>
      <c r="QEP195"/>
      <c r="QEQ195"/>
      <c r="QER195"/>
      <c r="QES195"/>
      <c r="QET195"/>
      <c r="QEU195"/>
      <c r="QEV195"/>
      <c r="QEW195"/>
      <c r="QEX195"/>
      <c r="QEY195"/>
      <c r="QEZ195"/>
      <c r="QFA195"/>
      <c r="QFB195"/>
      <c r="QFC195"/>
      <c r="QFD195"/>
      <c r="QFE195"/>
      <c r="QFF195"/>
      <c r="QFG195"/>
      <c r="QFH195"/>
      <c r="QFI195"/>
      <c r="QFJ195"/>
      <c r="QFK195"/>
      <c r="QFL195"/>
      <c r="QFM195"/>
      <c r="QFN195"/>
      <c r="QFO195"/>
      <c r="QFP195"/>
      <c r="QFQ195"/>
      <c r="QFR195"/>
      <c r="QFS195"/>
      <c r="QFT195"/>
      <c r="QFU195"/>
      <c r="QFV195"/>
      <c r="QFW195"/>
      <c r="QFX195"/>
      <c r="QFY195"/>
      <c r="QFZ195"/>
      <c r="QGA195"/>
      <c r="QGB195"/>
      <c r="QGC195"/>
      <c r="QGD195"/>
      <c r="QGE195"/>
      <c r="QGF195"/>
      <c r="QGG195"/>
      <c r="QGH195"/>
      <c r="QGI195"/>
      <c r="QGJ195"/>
      <c r="QGK195"/>
      <c r="QGL195"/>
      <c r="QGM195"/>
      <c r="QGN195"/>
      <c r="QGO195"/>
      <c r="QGP195"/>
      <c r="QGQ195"/>
      <c r="QGR195"/>
      <c r="QGS195"/>
      <c r="QGT195"/>
      <c r="QGU195"/>
      <c r="QGV195"/>
      <c r="QGW195"/>
      <c r="QGX195"/>
      <c r="QGY195"/>
      <c r="QGZ195"/>
      <c r="QHA195"/>
      <c r="QHB195"/>
      <c r="QHC195"/>
      <c r="QHD195"/>
      <c r="QHE195"/>
      <c r="QHF195"/>
      <c r="QHG195"/>
      <c r="QHH195"/>
      <c r="QHI195"/>
      <c r="QHJ195"/>
      <c r="QHK195"/>
      <c r="QHL195"/>
      <c r="QHM195"/>
      <c r="QHN195"/>
      <c r="QHO195"/>
      <c r="QHP195"/>
      <c r="QHQ195"/>
      <c r="QHR195"/>
      <c r="QHS195"/>
      <c r="QHT195"/>
      <c r="QHU195"/>
      <c r="QHV195"/>
      <c r="QHW195"/>
      <c r="QHX195"/>
      <c r="QHY195"/>
      <c r="QHZ195"/>
      <c r="QIA195"/>
      <c r="QIB195"/>
      <c r="QIC195"/>
      <c r="QID195"/>
      <c r="QIE195"/>
      <c r="QIF195"/>
      <c r="QIG195"/>
      <c r="QIH195"/>
      <c r="QII195"/>
      <c r="QIJ195"/>
      <c r="QIK195"/>
      <c r="QIL195"/>
      <c r="QIM195"/>
      <c r="QIN195"/>
      <c r="QIO195"/>
      <c r="QIP195"/>
      <c r="QIQ195"/>
      <c r="QIR195"/>
      <c r="QIS195"/>
      <c r="QIT195"/>
      <c r="QIU195"/>
      <c r="QIV195"/>
      <c r="QIW195"/>
      <c r="QIX195"/>
      <c r="QIY195"/>
      <c r="QIZ195"/>
      <c r="QJA195"/>
      <c r="QJB195"/>
      <c r="QJC195"/>
      <c r="QJD195"/>
      <c r="QJE195"/>
      <c r="QJF195"/>
      <c r="QJG195"/>
      <c r="QJH195"/>
      <c r="QJI195"/>
      <c r="QJJ195"/>
      <c r="QJK195"/>
      <c r="QJL195"/>
      <c r="QJM195"/>
      <c r="QJN195"/>
      <c r="QJO195"/>
      <c r="QJP195"/>
      <c r="QJQ195"/>
      <c r="QJR195"/>
      <c r="QJS195"/>
      <c r="QJT195"/>
      <c r="QJU195"/>
      <c r="QJV195"/>
      <c r="QJW195"/>
      <c r="QJX195"/>
      <c r="QJY195"/>
      <c r="QJZ195"/>
      <c r="QKA195"/>
      <c r="QKB195"/>
      <c r="QKC195"/>
      <c r="QKD195"/>
      <c r="QKE195"/>
      <c r="QKF195"/>
      <c r="QKG195"/>
      <c r="QKH195"/>
      <c r="QKI195"/>
      <c r="QKJ195"/>
      <c r="QKK195"/>
      <c r="QKL195"/>
      <c r="QKM195"/>
      <c r="QKN195"/>
      <c r="QKO195"/>
      <c r="QKP195"/>
      <c r="QKQ195"/>
      <c r="QKR195"/>
      <c r="QKS195"/>
      <c r="QKT195"/>
      <c r="QKU195"/>
      <c r="QKV195"/>
      <c r="QKW195"/>
      <c r="QKX195"/>
      <c r="QKY195"/>
      <c r="QKZ195"/>
      <c r="QLA195"/>
      <c r="QLB195"/>
      <c r="QLC195"/>
      <c r="QLD195"/>
      <c r="QLE195"/>
      <c r="QLF195"/>
      <c r="QLG195"/>
      <c r="QLH195"/>
      <c r="QLI195"/>
      <c r="QLJ195"/>
      <c r="QLK195"/>
      <c r="QLL195"/>
      <c r="QLM195"/>
      <c r="QLN195"/>
      <c r="QLO195"/>
      <c r="QLP195"/>
      <c r="QLQ195"/>
      <c r="QLR195"/>
      <c r="QLS195"/>
      <c r="QLT195"/>
      <c r="QLU195"/>
      <c r="QLV195"/>
      <c r="QLW195"/>
      <c r="QLX195"/>
      <c r="QLY195"/>
      <c r="QLZ195"/>
      <c r="QMA195"/>
      <c r="QMB195"/>
      <c r="QMC195"/>
      <c r="QMD195"/>
      <c r="QME195"/>
      <c r="QMF195"/>
      <c r="QMG195"/>
      <c r="QMH195"/>
      <c r="QMI195"/>
      <c r="QMJ195"/>
      <c r="QMK195"/>
      <c r="QML195"/>
      <c r="QMM195"/>
      <c r="QMN195"/>
      <c r="QMO195"/>
      <c r="QMP195"/>
      <c r="QMQ195"/>
      <c r="QMR195"/>
      <c r="QMS195"/>
      <c r="QMT195"/>
      <c r="QMU195"/>
      <c r="QMV195"/>
      <c r="QMW195"/>
      <c r="QMX195"/>
      <c r="QMY195"/>
      <c r="QMZ195"/>
      <c r="QNA195"/>
      <c r="QNB195"/>
      <c r="QNC195"/>
      <c r="QND195"/>
      <c r="QNE195"/>
      <c r="QNF195"/>
      <c r="QNG195"/>
      <c r="QNH195"/>
      <c r="QNI195"/>
      <c r="QNJ195"/>
      <c r="QNK195"/>
      <c r="QNL195"/>
      <c r="QNM195"/>
      <c r="QNN195"/>
      <c r="QNO195"/>
      <c r="QNP195"/>
      <c r="QNQ195"/>
      <c r="QNR195"/>
      <c r="QNS195"/>
      <c r="QNT195"/>
      <c r="QNU195"/>
      <c r="QNV195"/>
      <c r="QNW195"/>
      <c r="QNX195"/>
      <c r="QNY195"/>
      <c r="QNZ195"/>
      <c r="QOA195"/>
      <c r="QOB195"/>
      <c r="QOC195"/>
      <c r="QOD195"/>
      <c r="QOE195"/>
      <c r="QOF195"/>
      <c r="QOG195"/>
      <c r="QOH195"/>
      <c r="QOI195"/>
      <c r="QOJ195"/>
      <c r="QOK195"/>
      <c r="QOL195"/>
      <c r="QOM195"/>
      <c r="QON195"/>
      <c r="QOO195"/>
      <c r="QOP195"/>
      <c r="QOQ195"/>
      <c r="QOR195"/>
      <c r="QOS195"/>
      <c r="QOT195"/>
      <c r="QOU195"/>
      <c r="QOV195"/>
      <c r="QOW195"/>
      <c r="QOX195"/>
      <c r="QOY195"/>
      <c r="QOZ195"/>
      <c r="QPA195"/>
      <c r="QPB195"/>
      <c r="QPC195"/>
      <c r="QPD195"/>
      <c r="QPE195"/>
      <c r="QPF195"/>
      <c r="QPG195"/>
      <c r="QPH195"/>
      <c r="QPI195"/>
      <c r="QPJ195"/>
      <c r="QPK195"/>
      <c r="QPL195"/>
      <c r="QPM195"/>
      <c r="QPN195"/>
      <c r="QPO195"/>
      <c r="QPP195"/>
      <c r="QPQ195"/>
      <c r="QPR195"/>
      <c r="QPS195"/>
      <c r="QPT195"/>
      <c r="QPU195"/>
      <c r="QPV195"/>
      <c r="QPW195"/>
      <c r="QPX195"/>
      <c r="QPY195"/>
      <c r="QPZ195"/>
      <c r="QQA195"/>
      <c r="QQB195"/>
      <c r="QQC195"/>
      <c r="QQD195"/>
      <c r="QQE195"/>
      <c r="QQF195"/>
      <c r="QQG195"/>
      <c r="QQH195"/>
      <c r="QQI195"/>
      <c r="QQJ195"/>
      <c r="QQK195"/>
      <c r="QQL195"/>
      <c r="QQM195"/>
      <c r="QQN195"/>
      <c r="QQO195"/>
      <c r="QQP195"/>
      <c r="QQQ195"/>
      <c r="QQR195"/>
      <c r="QQS195"/>
      <c r="QQT195"/>
      <c r="QQU195"/>
      <c r="QQV195"/>
      <c r="QQW195"/>
      <c r="QQX195"/>
      <c r="QQY195"/>
      <c r="QQZ195"/>
      <c r="QRA195"/>
      <c r="QRB195"/>
      <c r="QRC195"/>
      <c r="QRD195"/>
      <c r="QRE195"/>
      <c r="QRF195"/>
      <c r="QRG195"/>
      <c r="QRH195"/>
      <c r="QRI195"/>
      <c r="QRJ195"/>
      <c r="QRK195"/>
      <c r="QRL195"/>
      <c r="QRM195"/>
      <c r="QRN195"/>
      <c r="QRO195"/>
      <c r="QRP195"/>
      <c r="QRQ195"/>
      <c r="QRR195"/>
      <c r="QRS195"/>
      <c r="QRT195"/>
      <c r="QRU195"/>
      <c r="QRV195"/>
      <c r="QRW195"/>
      <c r="QRX195"/>
      <c r="QRY195"/>
      <c r="QRZ195"/>
      <c r="QSA195"/>
      <c r="QSB195"/>
      <c r="QSC195"/>
      <c r="QSD195"/>
      <c r="QSE195"/>
      <c r="QSF195"/>
      <c r="QSG195"/>
      <c r="QSH195"/>
      <c r="QSI195"/>
      <c r="QSJ195"/>
      <c r="QSK195"/>
      <c r="QSL195"/>
      <c r="QSM195"/>
      <c r="QSN195"/>
      <c r="QSO195"/>
      <c r="QSP195"/>
      <c r="QSQ195"/>
      <c r="QSR195"/>
      <c r="QSS195"/>
      <c r="QST195"/>
      <c r="QSU195"/>
      <c r="QSV195"/>
      <c r="QSW195"/>
      <c r="QSX195"/>
      <c r="QSY195"/>
      <c r="QSZ195"/>
      <c r="QTA195"/>
      <c r="QTB195"/>
      <c r="QTC195"/>
      <c r="QTD195"/>
      <c r="QTE195"/>
      <c r="QTF195"/>
      <c r="QTG195"/>
      <c r="QTH195"/>
      <c r="QTI195"/>
      <c r="QTJ195"/>
      <c r="QTK195"/>
      <c r="QTL195"/>
      <c r="QTM195"/>
      <c r="QTN195"/>
      <c r="QTO195"/>
      <c r="QTP195"/>
      <c r="QTQ195"/>
      <c r="QTR195"/>
      <c r="QTS195"/>
      <c r="QTT195"/>
      <c r="QTU195"/>
      <c r="QTV195"/>
      <c r="QTW195"/>
      <c r="QTX195"/>
      <c r="QTY195"/>
      <c r="QTZ195"/>
      <c r="QUA195"/>
      <c r="QUB195"/>
      <c r="QUC195"/>
      <c r="QUD195"/>
      <c r="QUE195"/>
      <c r="QUF195"/>
      <c r="QUG195"/>
      <c r="QUH195"/>
      <c r="QUI195"/>
      <c r="QUJ195"/>
      <c r="QUK195"/>
      <c r="QUL195"/>
      <c r="QUM195"/>
      <c r="QUN195"/>
      <c r="QUO195"/>
      <c r="QUP195"/>
      <c r="QUQ195"/>
      <c r="QUR195"/>
      <c r="QUS195"/>
      <c r="QUT195"/>
      <c r="QUU195"/>
      <c r="QUV195"/>
      <c r="QUW195"/>
      <c r="QUX195"/>
      <c r="QUY195"/>
      <c r="QUZ195"/>
      <c r="QVA195"/>
      <c r="QVB195"/>
      <c r="QVC195"/>
      <c r="QVD195"/>
      <c r="QVE195"/>
      <c r="QVF195"/>
      <c r="QVG195"/>
      <c r="QVH195"/>
      <c r="QVI195"/>
      <c r="QVJ195"/>
      <c r="QVK195"/>
      <c r="QVL195"/>
      <c r="QVM195"/>
      <c r="QVN195"/>
      <c r="QVO195"/>
      <c r="QVP195"/>
      <c r="QVQ195"/>
      <c r="QVR195"/>
      <c r="QVS195"/>
      <c r="QVT195"/>
      <c r="QVU195"/>
      <c r="QVV195"/>
      <c r="QVW195"/>
      <c r="QVX195"/>
      <c r="QVY195"/>
      <c r="QVZ195"/>
      <c r="QWA195"/>
      <c r="QWB195"/>
      <c r="QWC195"/>
      <c r="QWD195"/>
      <c r="QWE195"/>
      <c r="QWF195"/>
      <c r="QWG195"/>
      <c r="QWH195"/>
      <c r="QWI195"/>
      <c r="QWJ195"/>
      <c r="QWK195"/>
      <c r="QWL195"/>
      <c r="QWM195"/>
      <c r="QWN195"/>
      <c r="QWO195"/>
      <c r="QWP195"/>
      <c r="QWQ195"/>
      <c r="QWR195"/>
      <c r="QWS195"/>
      <c r="QWT195"/>
      <c r="QWU195"/>
      <c r="QWV195"/>
      <c r="QWW195"/>
      <c r="QWX195"/>
      <c r="QWY195"/>
      <c r="QWZ195"/>
      <c r="QXA195"/>
      <c r="QXB195"/>
      <c r="QXC195"/>
      <c r="QXD195"/>
      <c r="QXE195"/>
      <c r="QXF195"/>
      <c r="QXG195"/>
      <c r="QXH195"/>
      <c r="QXI195"/>
      <c r="QXJ195"/>
      <c r="QXK195"/>
      <c r="QXL195"/>
      <c r="QXM195"/>
      <c r="QXN195"/>
      <c r="QXO195"/>
      <c r="QXP195"/>
      <c r="QXQ195"/>
      <c r="QXR195"/>
      <c r="QXS195"/>
      <c r="QXT195"/>
      <c r="QXU195"/>
      <c r="QXV195"/>
      <c r="QXW195"/>
      <c r="QXX195"/>
      <c r="QXY195"/>
      <c r="QXZ195"/>
      <c r="QYA195"/>
      <c r="QYB195"/>
      <c r="QYC195"/>
      <c r="QYD195"/>
      <c r="QYE195"/>
      <c r="QYF195"/>
      <c r="QYG195"/>
      <c r="QYH195"/>
      <c r="QYI195"/>
      <c r="QYJ195"/>
      <c r="QYK195"/>
      <c r="QYL195"/>
      <c r="QYM195"/>
      <c r="QYN195"/>
      <c r="QYO195"/>
      <c r="QYP195"/>
      <c r="QYQ195"/>
      <c r="QYR195"/>
      <c r="QYS195"/>
      <c r="QYT195"/>
      <c r="QYU195"/>
      <c r="QYV195"/>
      <c r="QYW195"/>
      <c r="QYX195"/>
      <c r="QYY195"/>
      <c r="QYZ195"/>
      <c r="QZA195"/>
      <c r="QZB195"/>
      <c r="QZC195"/>
      <c r="QZD195"/>
      <c r="QZE195"/>
      <c r="QZF195"/>
      <c r="QZG195"/>
      <c r="QZH195"/>
      <c r="QZI195"/>
      <c r="QZJ195"/>
      <c r="QZK195"/>
      <c r="QZL195"/>
      <c r="QZM195"/>
      <c r="QZN195"/>
      <c r="QZO195"/>
      <c r="QZP195"/>
      <c r="QZQ195"/>
      <c r="QZR195"/>
      <c r="QZS195"/>
      <c r="QZT195"/>
      <c r="QZU195"/>
      <c r="QZV195"/>
      <c r="QZW195"/>
      <c r="QZX195"/>
      <c r="QZY195"/>
      <c r="QZZ195"/>
      <c r="RAA195"/>
      <c r="RAB195"/>
      <c r="RAC195"/>
      <c r="RAD195"/>
      <c r="RAE195"/>
      <c r="RAF195"/>
      <c r="RAG195"/>
      <c r="RAH195"/>
      <c r="RAI195"/>
      <c r="RAJ195"/>
      <c r="RAK195"/>
      <c r="RAL195"/>
      <c r="RAM195"/>
      <c r="RAN195"/>
      <c r="RAO195"/>
      <c r="RAP195"/>
      <c r="RAQ195"/>
      <c r="RAR195"/>
      <c r="RAS195"/>
      <c r="RAT195"/>
      <c r="RAU195"/>
      <c r="RAV195"/>
      <c r="RAW195"/>
      <c r="RAX195"/>
      <c r="RAY195"/>
      <c r="RAZ195"/>
      <c r="RBA195"/>
      <c r="RBB195"/>
      <c r="RBC195"/>
      <c r="RBD195"/>
      <c r="RBE195"/>
      <c r="RBF195"/>
      <c r="RBG195"/>
      <c r="RBH195"/>
      <c r="RBI195"/>
      <c r="RBJ195"/>
      <c r="RBK195"/>
      <c r="RBL195"/>
      <c r="RBM195"/>
      <c r="RBN195"/>
      <c r="RBO195"/>
      <c r="RBP195"/>
      <c r="RBQ195"/>
      <c r="RBR195"/>
      <c r="RBS195"/>
      <c r="RBT195"/>
      <c r="RBU195"/>
      <c r="RBV195"/>
      <c r="RBW195"/>
      <c r="RBX195"/>
      <c r="RBY195"/>
      <c r="RBZ195"/>
      <c r="RCA195"/>
      <c r="RCB195"/>
      <c r="RCC195"/>
      <c r="RCD195"/>
      <c r="RCE195"/>
      <c r="RCF195"/>
      <c r="RCG195"/>
      <c r="RCH195"/>
      <c r="RCI195"/>
      <c r="RCJ195"/>
      <c r="RCK195"/>
      <c r="RCL195"/>
      <c r="RCM195"/>
      <c r="RCN195"/>
      <c r="RCO195"/>
      <c r="RCP195"/>
      <c r="RCQ195"/>
      <c r="RCR195"/>
      <c r="RCS195"/>
      <c r="RCT195"/>
      <c r="RCU195"/>
      <c r="RCV195"/>
      <c r="RCW195"/>
      <c r="RCX195"/>
      <c r="RCY195"/>
      <c r="RCZ195"/>
      <c r="RDA195"/>
      <c r="RDB195"/>
      <c r="RDC195"/>
      <c r="RDD195"/>
      <c r="RDE195"/>
      <c r="RDF195"/>
      <c r="RDG195"/>
      <c r="RDH195"/>
      <c r="RDI195"/>
      <c r="RDJ195"/>
      <c r="RDK195"/>
      <c r="RDL195"/>
      <c r="RDM195"/>
      <c r="RDN195"/>
      <c r="RDO195"/>
      <c r="RDP195"/>
      <c r="RDQ195"/>
      <c r="RDR195"/>
      <c r="RDS195"/>
      <c r="RDT195"/>
      <c r="RDU195"/>
      <c r="RDV195"/>
      <c r="RDW195"/>
      <c r="RDX195"/>
      <c r="RDY195"/>
      <c r="RDZ195"/>
      <c r="REA195"/>
      <c r="REB195"/>
      <c r="REC195"/>
      <c r="RED195"/>
      <c r="REE195"/>
      <c r="REF195"/>
      <c r="REG195"/>
      <c r="REH195"/>
      <c r="REI195"/>
      <c r="REJ195"/>
      <c r="REK195"/>
      <c r="REL195"/>
      <c r="REM195"/>
      <c r="REN195"/>
      <c r="REO195"/>
      <c r="REP195"/>
      <c r="REQ195"/>
      <c r="RER195"/>
      <c r="RES195"/>
      <c r="RET195"/>
      <c r="REU195"/>
      <c r="REV195"/>
      <c r="REW195"/>
      <c r="REX195"/>
      <c r="REY195"/>
      <c r="REZ195"/>
      <c r="RFA195"/>
      <c r="RFB195"/>
      <c r="RFC195"/>
      <c r="RFD195"/>
      <c r="RFE195"/>
      <c r="RFF195"/>
      <c r="RFG195"/>
      <c r="RFH195"/>
      <c r="RFI195"/>
      <c r="RFJ195"/>
      <c r="RFK195"/>
      <c r="RFL195"/>
      <c r="RFM195"/>
      <c r="RFN195"/>
      <c r="RFO195"/>
      <c r="RFP195"/>
      <c r="RFQ195"/>
      <c r="RFR195"/>
      <c r="RFS195"/>
      <c r="RFT195"/>
      <c r="RFU195"/>
      <c r="RFV195"/>
      <c r="RFW195"/>
      <c r="RFX195"/>
      <c r="RFY195"/>
      <c r="RFZ195"/>
      <c r="RGA195"/>
      <c r="RGB195"/>
      <c r="RGC195"/>
      <c r="RGD195"/>
      <c r="RGE195"/>
      <c r="RGF195"/>
      <c r="RGG195"/>
      <c r="RGH195"/>
      <c r="RGI195"/>
      <c r="RGJ195"/>
      <c r="RGK195"/>
      <c r="RGL195"/>
      <c r="RGM195"/>
      <c r="RGN195"/>
      <c r="RGO195"/>
      <c r="RGP195"/>
      <c r="RGQ195"/>
      <c r="RGR195"/>
      <c r="RGS195"/>
      <c r="RGT195"/>
      <c r="RGU195"/>
      <c r="RGV195"/>
      <c r="RGW195"/>
      <c r="RGX195"/>
      <c r="RGY195"/>
      <c r="RGZ195"/>
      <c r="RHA195"/>
      <c r="RHB195"/>
      <c r="RHC195"/>
      <c r="RHD195"/>
      <c r="RHE195"/>
      <c r="RHF195"/>
      <c r="RHG195"/>
      <c r="RHH195"/>
      <c r="RHI195"/>
      <c r="RHJ195"/>
      <c r="RHK195"/>
      <c r="RHL195"/>
      <c r="RHM195"/>
      <c r="RHN195"/>
      <c r="RHO195"/>
      <c r="RHP195"/>
      <c r="RHQ195"/>
      <c r="RHR195"/>
      <c r="RHS195"/>
      <c r="RHT195"/>
      <c r="RHU195"/>
      <c r="RHV195"/>
      <c r="RHW195"/>
      <c r="RHX195"/>
      <c r="RHY195"/>
      <c r="RHZ195"/>
      <c r="RIA195"/>
      <c r="RIB195"/>
      <c r="RIC195"/>
      <c r="RID195"/>
      <c r="RIE195"/>
      <c r="RIF195"/>
      <c r="RIG195"/>
      <c r="RIH195"/>
      <c r="RII195"/>
      <c r="RIJ195"/>
      <c r="RIK195"/>
      <c r="RIL195"/>
      <c r="RIM195"/>
      <c r="RIN195"/>
      <c r="RIO195"/>
      <c r="RIP195"/>
      <c r="RIQ195"/>
      <c r="RIR195"/>
      <c r="RIS195"/>
      <c r="RIT195"/>
      <c r="RIU195"/>
      <c r="RIV195"/>
      <c r="RIW195"/>
      <c r="RIX195"/>
      <c r="RIY195"/>
      <c r="RIZ195"/>
      <c r="RJA195"/>
      <c r="RJB195"/>
      <c r="RJC195"/>
      <c r="RJD195"/>
      <c r="RJE195"/>
      <c r="RJF195"/>
      <c r="RJG195"/>
      <c r="RJH195"/>
      <c r="RJI195"/>
      <c r="RJJ195"/>
      <c r="RJK195"/>
      <c r="RJL195"/>
      <c r="RJM195"/>
      <c r="RJN195"/>
      <c r="RJO195"/>
      <c r="RJP195"/>
      <c r="RJQ195"/>
      <c r="RJR195"/>
      <c r="RJS195"/>
      <c r="RJT195"/>
      <c r="RJU195"/>
      <c r="RJV195"/>
      <c r="RJW195"/>
      <c r="RJX195"/>
      <c r="RJY195"/>
      <c r="RJZ195"/>
      <c r="RKA195"/>
      <c r="RKB195"/>
      <c r="RKC195"/>
      <c r="RKD195"/>
      <c r="RKE195"/>
      <c r="RKF195"/>
      <c r="RKG195"/>
      <c r="RKH195"/>
      <c r="RKI195"/>
      <c r="RKJ195"/>
      <c r="RKK195"/>
      <c r="RKL195"/>
      <c r="RKM195"/>
      <c r="RKN195"/>
      <c r="RKO195"/>
      <c r="RKP195"/>
      <c r="RKQ195"/>
      <c r="RKR195"/>
      <c r="RKS195"/>
      <c r="RKT195"/>
      <c r="RKU195"/>
      <c r="RKV195"/>
      <c r="RKW195"/>
      <c r="RKX195"/>
      <c r="RKY195"/>
      <c r="RKZ195"/>
      <c r="RLA195"/>
      <c r="RLB195"/>
      <c r="RLC195"/>
      <c r="RLD195"/>
      <c r="RLE195"/>
      <c r="RLF195"/>
      <c r="RLG195"/>
      <c r="RLH195"/>
      <c r="RLI195"/>
      <c r="RLJ195"/>
      <c r="RLK195"/>
      <c r="RLL195"/>
      <c r="RLM195"/>
      <c r="RLN195"/>
      <c r="RLO195"/>
      <c r="RLP195"/>
      <c r="RLQ195"/>
      <c r="RLR195"/>
      <c r="RLS195"/>
      <c r="RLT195"/>
      <c r="RLU195"/>
      <c r="RLV195"/>
      <c r="RLW195"/>
      <c r="RLX195"/>
      <c r="RLY195"/>
      <c r="RLZ195"/>
      <c r="RMA195"/>
      <c r="RMB195"/>
      <c r="RMC195"/>
      <c r="RMD195"/>
      <c r="RME195"/>
      <c r="RMF195"/>
      <c r="RMG195"/>
      <c r="RMH195"/>
      <c r="RMI195"/>
      <c r="RMJ195"/>
      <c r="RMK195"/>
      <c r="RML195"/>
      <c r="RMM195"/>
      <c r="RMN195"/>
      <c r="RMO195"/>
      <c r="RMP195"/>
      <c r="RMQ195"/>
      <c r="RMR195"/>
      <c r="RMS195"/>
      <c r="RMT195"/>
      <c r="RMU195"/>
      <c r="RMV195"/>
      <c r="RMW195"/>
      <c r="RMX195"/>
      <c r="RMY195"/>
      <c r="RMZ195"/>
      <c r="RNA195"/>
      <c r="RNB195"/>
      <c r="RNC195"/>
      <c r="RND195"/>
      <c r="RNE195"/>
      <c r="RNF195"/>
      <c r="RNG195"/>
      <c r="RNH195"/>
      <c r="RNI195"/>
      <c r="RNJ195"/>
      <c r="RNK195"/>
      <c r="RNL195"/>
      <c r="RNM195"/>
      <c r="RNN195"/>
      <c r="RNO195"/>
      <c r="RNP195"/>
      <c r="RNQ195"/>
      <c r="RNR195"/>
      <c r="RNS195"/>
      <c r="RNT195"/>
      <c r="RNU195"/>
      <c r="RNV195"/>
      <c r="RNW195"/>
      <c r="RNX195"/>
      <c r="RNY195"/>
      <c r="RNZ195"/>
      <c r="ROA195"/>
      <c r="ROB195"/>
      <c r="ROC195"/>
      <c r="ROD195"/>
      <c r="ROE195"/>
      <c r="ROF195"/>
      <c r="ROG195"/>
      <c r="ROH195"/>
      <c r="ROI195"/>
      <c r="ROJ195"/>
      <c r="ROK195"/>
      <c r="ROL195"/>
      <c r="ROM195"/>
      <c r="RON195"/>
      <c r="ROO195"/>
      <c r="ROP195"/>
      <c r="ROQ195"/>
      <c r="ROR195"/>
      <c r="ROS195"/>
      <c r="ROT195"/>
      <c r="ROU195"/>
      <c r="ROV195"/>
      <c r="ROW195"/>
      <c r="ROX195"/>
      <c r="ROY195"/>
      <c r="ROZ195"/>
      <c r="RPA195"/>
      <c r="RPB195"/>
      <c r="RPC195"/>
      <c r="RPD195"/>
      <c r="RPE195"/>
      <c r="RPF195"/>
      <c r="RPG195"/>
      <c r="RPH195"/>
      <c r="RPI195"/>
      <c r="RPJ195"/>
      <c r="RPK195"/>
      <c r="RPL195"/>
      <c r="RPM195"/>
      <c r="RPN195"/>
      <c r="RPO195"/>
      <c r="RPP195"/>
      <c r="RPQ195"/>
      <c r="RPR195"/>
      <c r="RPS195"/>
      <c r="RPT195"/>
      <c r="RPU195"/>
      <c r="RPV195"/>
      <c r="RPW195"/>
      <c r="RPX195"/>
      <c r="RPY195"/>
      <c r="RPZ195"/>
      <c r="RQA195"/>
      <c r="RQB195"/>
      <c r="RQC195"/>
      <c r="RQD195"/>
      <c r="RQE195"/>
      <c r="RQF195"/>
      <c r="RQG195"/>
      <c r="RQH195"/>
      <c r="RQI195"/>
      <c r="RQJ195"/>
      <c r="RQK195"/>
      <c r="RQL195"/>
      <c r="RQM195"/>
      <c r="RQN195"/>
      <c r="RQO195"/>
      <c r="RQP195"/>
      <c r="RQQ195"/>
      <c r="RQR195"/>
      <c r="RQS195"/>
      <c r="RQT195"/>
      <c r="RQU195"/>
      <c r="RQV195"/>
      <c r="RQW195"/>
      <c r="RQX195"/>
      <c r="RQY195"/>
      <c r="RQZ195"/>
      <c r="RRA195"/>
      <c r="RRB195"/>
      <c r="RRC195"/>
      <c r="RRD195"/>
      <c r="RRE195"/>
      <c r="RRF195"/>
      <c r="RRG195"/>
      <c r="RRH195"/>
      <c r="RRI195"/>
      <c r="RRJ195"/>
      <c r="RRK195"/>
      <c r="RRL195"/>
      <c r="RRM195"/>
      <c r="RRN195"/>
      <c r="RRO195"/>
      <c r="RRP195"/>
      <c r="RRQ195"/>
      <c r="RRR195"/>
      <c r="RRS195"/>
      <c r="RRT195"/>
      <c r="RRU195"/>
      <c r="RRV195"/>
      <c r="RRW195"/>
      <c r="RRX195"/>
      <c r="RRY195"/>
      <c r="RRZ195"/>
      <c r="RSA195"/>
      <c r="RSB195"/>
      <c r="RSC195"/>
      <c r="RSD195"/>
      <c r="RSE195"/>
      <c r="RSF195"/>
      <c r="RSG195"/>
      <c r="RSH195"/>
      <c r="RSI195"/>
      <c r="RSJ195"/>
      <c r="RSK195"/>
      <c r="RSL195"/>
      <c r="RSM195"/>
      <c r="RSN195"/>
      <c r="RSO195"/>
      <c r="RSP195"/>
      <c r="RSQ195"/>
      <c r="RSR195"/>
      <c r="RSS195"/>
      <c r="RST195"/>
      <c r="RSU195"/>
      <c r="RSV195"/>
      <c r="RSW195"/>
      <c r="RSX195"/>
      <c r="RSY195"/>
      <c r="RSZ195"/>
      <c r="RTA195"/>
      <c r="RTB195"/>
      <c r="RTC195"/>
      <c r="RTD195"/>
      <c r="RTE195"/>
      <c r="RTF195"/>
      <c r="RTG195"/>
      <c r="RTH195"/>
      <c r="RTI195"/>
      <c r="RTJ195"/>
      <c r="RTK195"/>
      <c r="RTL195"/>
      <c r="RTM195"/>
      <c r="RTN195"/>
      <c r="RTO195"/>
      <c r="RTP195"/>
      <c r="RTQ195"/>
      <c r="RTR195"/>
      <c r="RTS195"/>
      <c r="RTT195"/>
      <c r="RTU195"/>
      <c r="RTV195"/>
      <c r="RTW195"/>
      <c r="RTX195"/>
      <c r="RTY195"/>
      <c r="RTZ195"/>
      <c r="RUA195"/>
      <c r="RUB195"/>
      <c r="RUC195"/>
      <c r="RUD195"/>
      <c r="RUE195"/>
      <c r="RUF195"/>
      <c r="RUG195"/>
      <c r="RUH195"/>
      <c r="RUI195"/>
      <c r="RUJ195"/>
      <c r="RUK195"/>
      <c r="RUL195"/>
      <c r="RUM195"/>
      <c r="RUN195"/>
      <c r="RUO195"/>
      <c r="RUP195"/>
      <c r="RUQ195"/>
      <c r="RUR195"/>
      <c r="RUS195"/>
      <c r="RUT195"/>
      <c r="RUU195"/>
      <c r="RUV195"/>
      <c r="RUW195"/>
      <c r="RUX195"/>
      <c r="RUY195"/>
      <c r="RUZ195"/>
      <c r="RVA195"/>
      <c r="RVB195"/>
      <c r="RVC195"/>
      <c r="RVD195"/>
      <c r="RVE195"/>
      <c r="RVF195"/>
      <c r="RVG195"/>
      <c r="RVH195"/>
      <c r="RVI195"/>
      <c r="RVJ195"/>
      <c r="RVK195"/>
      <c r="RVL195"/>
      <c r="RVM195"/>
      <c r="RVN195"/>
      <c r="RVO195"/>
      <c r="RVP195"/>
      <c r="RVQ195"/>
      <c r="RVR195"/>
      <c r="RVS195"/>
      <c r="RVT195"/>
      <c r="RVU195"/>
      <c r="RVV195"/>
      <c r="RVW195"/>
      <c r="RVX195"/>
      <c r="RVY195"/>
      <c r="RVZ195"/>
      <c r="RWA195"/>
      <c r="RWB195"/>
      <c r="RWC195"/>
      <c r="RWD195"/>
      <c r="RWE195"/>
      <c r="RWF195"/>
      <c r="RWG195"/>
      <c r="RWH195"/>
      <c r="RWI195"/>
      <c r="RWJ195"/>
      <c r="RWK195"/>
      <c r="RWL195"/>
      <c r="RWM195"/>
      <c r="RWN195"/>
      <c r="RWO195"/>
      <c r="RWP195"/>
      <c r="RWQ195"/>
      <c r="RWR195"/>
      <c r="RWS195"/>
      <c r="RWT195"/>
      <c r="RWU195"/>
      <c r="RWV195"/>
      <c r="RWW195"/>
      <c r="RWX195"/>
      <c r="RWY195"/>
      <c r="RWZ195"/>
      <c r="RXA195"/>
      <c r="RXB195"/>
      <c r="RXC195"/>
      <c r="RXD195"/>
      <c r="RXE195"/>
      <c r="RXF195"/>
      <c r="RXG195"/>
      <c r="RXH195"/>
      <c r="RXI195"/>
      <c r="RXJ195"/>
      <c r="RXK195"/>
      <c r="RXL195"/>
      <c r="RXM195"/>
      <c r="RXN195"/>
      <c r="RXO195"/>
      <c r="RXP195"/>
      <c r="RXQ195"/>
      <c r="RXR195"/>
      <c r="RXS195"/>
      <c r="RXT195"/>
      <c r="RXU195"/>
      <c r="RXV195"/>
      <c r="RXW195"/>
      <c r="RXX195"/>
      <c r="RXY195"/>
      <c r="RXZ195"/>
      <c r="RYA195"/>
      <c r="RYB195"/>
      <c r="RYC195"/>
      <c r="RYD195"/>
      <c r="RYE195"/>
      <c r="RYF195"/>
      <c r="RYG195"/>
      <c r="RYH195"/>
      <c r="RYI195"/>
      <c r="RYJ195"/>
      <c r="RYK195"/>
      <c r="RYL195"/>
      <c r="RYM195"/>
      <c r="RYN195"/>
      <c r="RYO195"/>
      <c r="RYP195"/>
      <c r="RYQ195"/>
      <c r="RYR195"/>
      <c r="RYS195"/>
      <c r="RYT195"/>
      <c r="RYU195"/>
      <c r="RYV195"/>
      <c r="RYW195"/>
      <c r="RYX195"/>
      <c r="RYY195"/>
      <c r="RYZ195"/>
      <c r="RZA195"/>
      <c r="RZB195"/>
      <c r="RZC195"/>
      <c r="RZD195"/>
      <c r="RZE195"/>
      <c r="RZF195"/>
      <c r="RZG195"/>
      <c r="RZH195"/>
      <c r="RZI195"/>
      <c r="RZJ195"/>
      <c r="RZK195"/>
      <c r="RZL195"/>
      <c r="RZM195"/>
      <c r="RZN195"/>
      <c r="RZO195"/>
      <c r="RZP195"/>
      <c r="RZQ195"/>
      <c r="RZR195"/>
      <c r="RZS195"/>
      <c r="RZT195"/>
      <c r="RZU195"/>
      <c r="RZV195"/>
      <c r="RZW195"/>
      <c r="RZX195"/>
      <c r="RZY195"/>
      <c r="RZZ195"/>
      <c r="SAA195"/>
      <c r="SAB195"/>
      <c r="SAC195"/>
      <c r="SAD195"/>
      <c r="SAE195"/>
      <c r="SAF195"/>
      <c r="SAG195"/>
      <c r="SAH195"/>
      <c r="SAI195"/>
      <c r="SAJ195"/>
      <c r="SAK195"/>
      <c r="SAL195"/>
      <c r="SAM195"/>
      <c r="SAN195"/>
      <c r="SAO195"/>
      <c r="SAP195"/>
      <c r="SAQ195"/>
      <c r="SAR195"/>
      <c r="SAS195"/>
      <c r="SAT195"/>
      <c r="SAU195"/>
      <c r="SAV195"/>
      <c r="SAW195"/>
      <c r="SAX195"/>
      <c r="SAY195"/>
      <c r="SAZ195"/>
      <c r="SBA195"/>
      <c r="SBB195"/>
      <c r="SBC195"/>
      <c r="SBD195"/>
      <c r="SBE195"/>
      <c r="SBF195"/>
      <c r="SBG195"/>
      <c r="SBH195"/>
      <c r="SBI195"/>
      <c r="SBJ195"/>
      <c r="SBK195"/>
      <c r="SBL195"/>
      <c r="SBM195"/>
      <c r="SBN195"/>
      <c r="SBO195"/>
      <c r="SBP195"/>
      <c r="SBQ195"/>
      <c r="SBR195"/>
      <c r="SBS195"/>
      <c r="SBT195"/>
      <c r="SBU195"/>
      <c r="SBV195"/>
      <c r="SBW195"/>
      <c r="SBX195"/>
      <c r="SBY195"/>
      <c r="SBZ195"/>
      <c r="SCA195"/>
      <c r="SCB195"/>
      <c r="SCC195"/>
      <c r="SCD195"/>
      <c r="SCE195"/>
      <c r="SCF195"/>
      <c r="SCG195"/>
      <c r="SCH195"/>
      <c r="SCI195"/>
      <c r="SCJ195"/>
      <c r="SCK195"/>
      <c r="SCL195"/>
      <c r="SCM195"/>
      <c r="SCN195"/>
      <c r="SCO195"/>
      <c r="SCP195"/>
      <c r="SCQ195"/>
      <c r="SCR195"/>
      <c r="SCS195"/>
      <c r="SCT195"/>
      <c r="SCU195"/>
      <c r="SCV195"/>
      <c r="SCW195"/>
      <c r="SCX195"/>
      <c r="SCY195"/>
      <c r="SCZ195"/>
      <c r="SDA195"/>
      <c r="SDB195"/>
      <c r="SDC195"/>
      <c r="SDD195"/>
      <c r="SDE195"/>
      <c r="SDF195"/>
      <c r="SDG195"/>
      <c r="SDH195"/>
      <c r="SDI195"/>
      <c r="SDJ195"/>
      <c r="SDK195"/>
      <c r="SDL195"/>
      <c r="SDM195"/>
      <c r="SDN195"/>
      <c r="SDO195"/>
      <c r="SDP195"/>
      <c r="SDQ195"/>
      <c r="SDR195"/>
      <c r="SDS195"/>
      <c r="SDT195"/>
      <c r="SDU195"/>
      <c r="SDV195"/>
      <c r="SDW195"/>
      <c r="SDX195"/>
      <c r="SDY195"/>
      <c r="SDZ195"/>
      <c r="SEA195"/>
      <c r="SEB195"/>
      <c r="SEC195"/>
      <c r="SED195"/>
      <c r="SEE195"/>
      <c r="SEF195"/>
      <c r="SEG195"/>
      <c r="SEH195"/>
      <c r="SEI195"/>
      <c r="SEJ195"/>
      <c r="SEK195"/>
      <c r="SEL195"/>
      <c r="SEM195"/>
      <c r="SEN195"/>
      <c r="SEO195"/>
      <c r="SEP195"/>
      <c r="SEQ195"/>
      <c r="SER195"/>
      <c r="SES195"/>
      <c r="SET195"/>
      <c r="SEU195"/>
      <c r="SEV195"/>
      <c r="SEW195"/>
      <c r="SEX195"/>
      <c r="SEY195"/>
      <c r="SEZ195"/>
      <c r="SFA195"/>
      <c r="SFB195"/>
      <c r="SFC195"/>
      <c r="SFD195"/>
      <c r="SFE195"/>
      <c r="SFF195"/>
      <c r="SFG195"/>
      <c r="SFH195"/>
      <c r="SFI195"/>
      <c r="SFJ195"/>
      <c r="SFK195"/>
      <c r="SFL195"/>
      <c r="SFM195"/>
      <c r="SFN195"/>
      <c r="SFO195"/>
      <c r="SFP195"/>
      <c r="SFQ195"/>
      <c r="SFR195"/>
      <c r="SFS195"/>
      <c r="SFT195"/>
      <c r="SFU195"/>
      <c r="SFV195"/>
      <c r="SFW195"/>
      <c r="SFX195"/>
      <c r="SFY195"/>
      <c r="SFZ195"/>
      <c r="SGA195"/>
      <c r="SGB195"/>
      <c r="SGC195"/>
      <c r="SGD195"/>
      <c r="SGE195"/>
      <c r="SGF195"/>
      <c r="SGG195"/>
      <c r="SGH195"/>
      <c r="SGI195"/>
      <c r="SGJ195"/>
      <c r="SGK195"/>
      <c r="SGL195"/>
      <c r="SGM195"/>
      <c r="SGN195"/>
      <c r="SGO195"/>
      <c r="SGP195"/>
      <c r="SGQ195"/>
      <c r="SGR195"/>
      <c r="SGS195"/>
      <c r="SGT195"/>
      <c r="SGU195"/>
      <c r="SGV195"/>
      <c r="SGW195"/>
      <c r="SGX195"/>
      <c r="SGY195"/>
      <c r="SGZ195"/>
      <c r="SHA195"/>
      <c r="SHB195"/>
      <c r="SHC195"/>
      <c r="SHD195"/>
      <c r="SHE195"/>
      <c r="SHF195"/>
      <c r="SHG195"/>
      <c r="SHH195"/>
      <c r="SHI195"/>
      <c r="SHJ195"/>
      <c r="SHK195"/>
      <c r="SHL195"/>
      <c r="SHM195"/>
      <c r="SHN195"/>
      <c r="SHO195"/>
      <c r="SHP195"/>
      <c r="SHQ195"/>
      <c r="SHR195"/>
      <c r="SHS195"/>
      <c r="SHT195"/>
      <c r="SHU195"/>
      <c r="SHV195"/>
      <c r="SHW195"/>
      <c r="SHX195"/>
      <c r="SHY195"/>
      <c r="SHZ195"/>
      <c r="SIA195"/>
      <c r="SIB195"/>
      <c r="SIC195"/>
      <c r="SID195"/>
      <c r="SIE195"/>
      <c r="SIF195"/>
      <c r="SIG195"/>
      <c r="SIH195"/>
      <c r="SII195"/>
      <c r="SIJ195"/>
      <c r="SIK195"/>
      <c r="SIL195"/>
      <c r="SIM195"/>
      <c r="SIN195"/>
      <c r="SIO195"/>
      <c r="SIP195"/>
      <c r="SIQ195"/>
      <c r="SIR195"/>
      <c r="SIS195"/>
      <c r="SIT195"/>
      <c r="SIU195"/>
      <c r="SIV195"/>
      <c r="SIW195"/>
      <c r="SIX195"/>
      <c r="SIY195"/>
      <c r="SIZ195"/>
      <c r="SJA195"/>
      <c r="SJB195"/>
      <c r="SJC195"/>
      <c r="SJD195"/>
      <c r="SJE195"/>
      <c r="SJF195"/>
      <c r="SJG195"/>
      <c r="SJH195"/>
      <c r="SJI195"/>
      <c r="SJJ195"/>
      <c r="SJK195"/>
      <c r="SJL195"/>
      <c r="SJM195"/>
      <c r="SJN195"/>
      <c r="SJO195"/>
      <c r="SJP195"/>
      <c r="SJQ195"/>
      <c r="SJR195"/>
      <c r="SJS195"/>
      <c r="SJT195"/>
      <c r="SJU195"/>
      <c r="SJV195"/>
      <c r="SJW195"/>
      <c r="SJX195"/>
      <c r="SJY195"/>
      <c r="SJZ195"/>
      <c r="SKA195"/>
      <c r="SKB195"/>
      <c r="SKC195"/>
      <c r="SKD195"/>
      <c r="SKE195"/>
      <c r="SKF195"/>
      <c r="SKG195"/>
      <c r="SKH195"/>
      <c r="SKI195"/>
      <c r="SKJ195"/>
      <c r="SKK195"/>
      <c r="SKL195"/>
      <c r="SKM195"/>
      <c r="SKN195"/>
      <c r="SKO195"/>
      <c r="SKP195"/>
      <c r="SKQ195"/>
      <c r="SKR195"/>
      <c r="SKS195"/>
      <c r="SKT195"/>
      <c r="SKU195"/>
      <c r="SKV195"/>
      <c r="SKW195"/>
      <c r="SKX195"/>
      <c r="SKY195"/>
      <c r="SKZ195"/>
      <c r="SLA195"/>
      <c r="SLB195"/>
      <c r="SLC195"/>
      <c r="SLD195"/>
      <c r="SLE195"/>
      <c r="SLF195"/>
      <c r="SLG195"/>
      <c r="SLH195"/>
      <c r="SLI195"/>
      <c r="SLJ195"/>
      <c r="SLK195"/>
      <c r="SLL195"/>
      <c r="SLM195"/>
      <c r="SLN195"/>
      <c r="SLO195"/>
      <c r="SLP195"/>
      <c r="SLQ195"/>
      <c r="SLR195"/>
      <c r="SLS195"/>
      <c r="SLT195"/>
      <c r="SLU195"/>
      <c r="SLV195"/>
      <c r="SLW195"/>
      <c r="SLX195"/>
      <c r="SLY195"/>
      <c r="SLZ195"/>
      <c r="SMA195"/>
      <c r="SMB195"/>
      <c r="SMC195"/>
      <c r="SMD195"/>
      <c r="SME195"/>
      <c r="SMF195"/>
      <c r="SMG195"/>
      <c r="SMH195"/>
      <c r="SMI195"/>
      <c r="SMJ195"/>
      <c r="SMK195"/>
      <c r="SML195"/>
      <c r="SMM195"/>
      <c r="SMN195"/>
      <c r="SMO195"/>
      <c r="SMP195"/>
      <c r="SMQ195"/>
      <c r="SMR195"/>
      <c r="SMS195"/>
      <c r="SMT195"/>
      <c r="SMU195"/>
      <c r="SMV195"/>
      <c r="SMW195"/>
      <c r="SMX195"/>
      <c r="SMY195"/>
      <c r="SMZ195"/>
      <c r="SNA195"/>
      <c r="SNB195"/>
      <c r="SNC195"/>
      <c r="SND195"/>
      <c r="SNE195"/>
      <c r="SNF195"/>
      <c r="SNG195"/>
      <c r="SNH195"/>
      <c r="SNI195"/>
      <c r="SNJ195"/>
      <c r="SNK195"/>
      <c r="SNL195"/>
      <c r="SNM195"/>
      <c r="SNN195"/>
      <c r="SNO195"/>
      <c r="SNP195"/>
      <c r="SNQ195"/>
      <c r="SNR195"/>
      <c r="SNS195"/>
      <c r="SNT195"/>
      <c r="SNU195"/>
      <c r="SNV195"/>
      <c r="SNW195"/>
      <c r="SNX195"/>
      <c r="SNY195"/>
      <c r="SNZ195"/>
      <c r="SOA195"/>
      <c r="SOB195"/>
      <c r="SOC195"/>
      <c r="SOD195"/>
      <c r="SOE195"/>
      <c r="SOF195"/>
      <c r="SOG195"/>
      <c r="SOH195"/>
      <c r="SOI195"/>
      <c r="SOJ195"/>
      <c r="SOK195"/>
      <c r="SOL195"/>
      <c r="SOM195"/>
      <c r="SON195"/>
      <c r="SOO195"/>
      <c r="SOP195"/>
      <c r="SOQ195"/>
      <c r="SOR195"/>
      <c r="SOS195"/>
      <c r="SOT195"/>
      <c r="SOU195"/>
      <c r="SOV195"/>
      <c r="SOW195"/>
      <c r="SOX195"/>
      <c r="SOY195"/>
      <c r="SOZ195"/>
      <c r="SPA195"/>
      <c r="SPB195"/>
      <c r="SPC195"/>
      <c r="SPD195"/>
      <c r="SPE195"/>
      <c r="SPF195"/>
      <c r="SPG195"/>
      <c r="SPH195"/>
      <c r="SPI195"/>
      <c r="SPJ195"/>
      <c r="SPK195"/>
      <c r="SPL195"/>
      <c r="SPM195"/>
      <c r="SPN195"/>
      <c r="SPO195"/>
      <c r="SPP195"/>
      <c r="SPQ195"/>
      <c r="SPR195"/>
      <c r="SPS195"/>
      <c r="SPT195"/>
      <c r="SPU195"/>
      <c r="SPV195"/>
      <c r="SPW195"/>
      <c r="SPX195"/>
      <c r="SPY195"/>
      <c r="SPZ195"/>
      <c r="SQA195"/>
      <c r="SQB195"/>
      <c r="SQC195"/>
      <c r="SQD195"/>
      <c r="SQE195"/>
      <c r="SQF195"/>
      <c r="SQG195"/>
      <c r="SQH195"/>
      <c r="SQI195"/>
      <c r="SQJ195"/>
      <c r="SQK195"/>
      <c r="SQL195"/>
      <c r="SQM195"/>
      <c r="SQN195"/>
      <c r="SQO195"/>
      <c r="SQP195"/>
      <c r="SQQ195"/>
      <c r="SQR195"/>
      <c r="SQS195"/>
      <c r="SQT195"/>
      <c r="SQU195"/>
      <c r="SQV195"/>
      <c r="SQW195"/>
      <c r="SQX195"/>
      <c r="SQY195"/>
      <c r="SQZ195"/>
      <c r="SRA195"/>
      <c r="SRB195"/>
      <c r="SRC195"/>
      <c r="SRD195"/>
      <c r="SRE195"/>
      <c r="SRF195"/>
      <c r="SRG195"/>
      <c r="SRH195"/>
      <c r="SRI195"/>
      <c r="SRJ195"/>
      <c r="SRK195"/>
      <c r="SRL195"/>
      <c r="SRM195"/>
      <c r="SRN195"/>
      <c r="SRO195"/>
      <c r="SRP195"/>
      <c r="SRQ195"/>
      <c r="SRR195"/>
      <c r="SRS195"/>
      <c r="SRT195"/>
      <c r="SRU195"/>
      <c r="SRV195"/>
      <c r="SRW195"/>
      <c r="SRX195"/>
      <c r="SRY195"/>
      <c r="SRZ195"/>
      <c r="SSA195"/>
      <c r="SSB195"/>
      <c r="SSC195"/>
      <c r="SSD195"/>
      <c r="SSE195"/>
      <c r="SSF195"/>
      <c r="SSG195"/>
      <c r="SSH195"/>
      <c r="SSI195"/>
      <c r="SSJ195"/>
      <c r="SSK195"/>
      <c r="SSL195"/>
      <c r="SSM195"/>
      <c r="SSN195"/>
      <c r="SSO195"/>
      <c r="SSP195"/>
      <c r="SSQ195"/>
      <c r="SSR195"/>
      <c r="SSS195"/>
      <c r="SST195"/>
      <c r="SSU195"/>
      <c r="SSV195"/>
      <c r="SSW195"/>
      <c r="SSX195"/>
      <c r="SSY195"/>
      <c r="SSZ195"/>
      <c r="STA195"/>
      <c r="STB195"/>
      <c r="STC195"/>
      <c r="STD195"/>
      <c r="STE195"/>
      <c r="STF195"/>
      <c r="STG195"/>
      <c r="STH195"/>
      <c r="STI195"/>
      <c r="STJ195"/>
      <c r="STK195"/>
      <c r="STL195"/>
      <c r="STM195"/>
      <c r="STN195"/>
      <c r="STO195"/>
      <c r="STP195"/>
      <c r="STQ195"/>
      <c r="STR195"/>
      <c r="STS195"/>
      <c r="STT195"/>
      <c r="STU195"/>
      <c r="STV195"/>
      <c r="STW195"/>
      <c r="STX195"/>
      <c r="STY195"/>
      <c r="STZ195"/>
      <c r="SUA195"/>
      <c r="SUB195"/>
      <c r="SUC195"/>
      <c r="SUD195"/>
      <c r="SUE195"/>
      <c r="SUF195"/>
      <c r="SUG195"/>
      <c r="SUH195"/>
      <c r="SUI195"/>
      <c r="SUJ195"/>
      <c r="SUK195"/>
      <c r="SUL195"/>
      <c r="SUM195"/>
      <c r="SUN195"/>
      <c r="SUO195"/>
      <c r="SUP195"/>
      <c r="SUQ195"/>
      <c r="SUR195"/>
      <c r="SUS195"/>
      <c r="SUT195"/>
      <c r="SUU195"/>
      <c r="SUV195"/>
      <c r="SUW195"/>
      <c r="SUX195"/>
      <c r="SUY195"/>
      <c r="SUZ195"/>
      <c r="SVA195"/>
      <c r="SVB195"/>
      <c r="SVC195"/>
      <c r="SVD195"/>
      <c r="SVE195"/>
      <c r="SVF195"/>
      <c r="SVG195"/>
      <c r="SVH195"/>
      <c r="SVI195"/>
      <c r="SVJ195"/>
      <c r="SVK195"/>
      <c r="SVL195"/>
      <c r="SVM195"/>
      <c r="SVN195"/>
      <c r="SVO195"/>
      <c r="SVP195"/>
      <c r="SVQ195"/>
      <c r="SVR195"/>
      <c r="SVS195"/>
      <c r="SVT195"/>
      <c r="SVU195"/>
      <c r="SVV195"/>
      <c r="SVW195"/>
      <c r="SVX195"/>
      <c r="SVY195"/>
      <c r="SVZ195"/>
      <c r="SWA195"/>
      <c r="SWB195"/>
      <c r="SWC195"/>
      <c r="SWD195"/>
      <c r="SWE195"/>
      <c r="SWF195"/>
      <c r="SWG195"/>
      <c r="SWH195"/>
      <c r="SWI195"/>
      <c r="SWJ195"/>
      <c r="SWK195"/>
      <c r="SWL195"/>
      <c r="SWM195"/>
      <c r="SWN195"/>
      <c r="SWO195"/>
      <c r="SWP195"/>
      <c r="SWQ195"/>
      <c r="SWR195"/>
      <c r="SWS195"/>
      <c r="SWT195"/>
      <c r="SWU195"/>
      <c r="SWV195"/>
      <c r="SWW195"/>
      <c r="SWX195"/>
      <c r="SWY195"/>
      <c r="SWZ195"/>
      <c r="SXA195"/>
      <c r="SXB195"/>
      <c r="SXC195"/>
      <c r="SXD195"/>
      <c r="SXE195"/>
      <c r="SXF195"/>
      <c r="SXG195"/>
      <c r="SXH195"/>
      <c r="SXI195"/>
      <c r="SXJ195"/>
      <c r="SXK195"/>
      <c r="SXL195"/>
      <c r="SXM195"/>
      <c r="SXN195"/>
      <c r="SXO195"/>
      <c r="SXP195"/>
      <c r="SXQ195"/>
      <c r="SXR195"/>
      <c r="SXS195"/>
      <c r="SXT195"/>
      <c r="SXU195"/>
      <c r="SXV195"/>
      <c r="SXW195"/>
      <c r="SXX195"/>
      <c r="SXY195"/>
      <c r="SXZ195"/>
      <c r="SYA195"/>
      <c r="SYB195"/>
      <c r="SYC195"/>
      <c r="SYD195"/>
      <c r="SYE195"/>
      <c r="SYF195"/>
      <c r="SYG195"/>
      <c r="SYH195"/>
      <c r="SYI195"/>
      <c r="SYJ195"/>
      <c r="SYK195"/>
      <c r="SYL195"/>
      <c r="SYM195"/>
      <c r="SYN195"/>
      <c r="SYO195"/>
      <c r="SYP195"/>
      <c r="SYQ195"/>
      <c r="SYR195"/>
      <c r="SYS195"/>
      <c r="SYT195"/>
      <c r="SYU195"/>
      <c r="SYV195"/>
      <c r="SYW195"/>
      <c r="SYX195"/>
      <c r="SYY195"/>
      <c r="SYZ195"/>
      <c r="SZA195"/>
      <c r="SZB195"/>
      <c r="SZC195"/>
      <c r="SZD195"/>
      <c r="SZE195"/>
      <c r="SZF195"/>
      <c r="SZG195"/>
      <c r="SZH195"/>
      <c r="SZI195"/>
      <c r="SZJ195"/>
      <c r="SZK195"/>
      <c r="SZL195"/>
      <c r="SZM195"/>
      <c r="SZN195"/>
      <c r="SZO195"/>
      <c r="SZP195"/>
      <c r="SZQ195"/>
      <c r="SZR195"/>
      <c r="SZS195"/>
      <c r="SZT195"/>
      <c r="SZU195"/>
      <c r="SZV195"/>
      <c r="SZW195"/>
      <c r="SZX195"/>
      <c r="SZY195"/>
      <c r="SZZ195"/>
      <c r="TAA195"/>
      <c r="TAB195"/>
      <c r="TAC195"/>
      <c r="TAD195"/>
      <c r="TAE195"/>
      <c r="TAF195"/>
      <c r="TAG195"/>
      <c r="TAH195"/>
      <c r="TAI195"/>
      <c r="TAJ195"/>
      <c r="TAK195"/>
      <c r="TAL195"/>
      <c r="TAM195"/>
      <c r="TAN195"/>
      <c r="TAO195"/>
      <c r="TAP195"/>
      <c r="TAQ195"/>
      <c r="TAR195"/>
      <c r="TAS195"/>
      <c r="TAT195"/>
      <c r="TAU195"/>
      <c r="TAV195"/>
      <c r="TAW195"/>
      <c r="TAX195"/>
      <c r="TAY195"/>
      <c r="TAZ195"/>
      <c r="TBA195"/>
      <c r="TBB195"/>
      <c r="TBC195"/>
      <c r="TBD195"/>
      <c r="TBE195"/>
      <c r="TBF195"/>
      <c r="TBG195"/>
      <c r="TBH195"/>
      <c r="TBI195"/>
      <c r="TBJ195"/>
      <c r="TBK195"/>
      <c r="TBL195"/>
      <c r="TBM195"/>
      <c r="TBN195"/>
      <c r="TBO195"/>
      <c r="TBP195"/>
      <c r="TBQ195"/>
      <c r="TBR195"/>
      <c r="TBS195"/>
      <c r="TBT195"/>
      <c r="TBU195"/>
      <c r="TBV195"/>
      <c r="TBW195"/>
      <c r="TBX195"/>
      <c r="TBY195"/>
      <c r="TBZ195"/>
      <c r="TCA195"/>
      <c r="TCB195"/>
      <c r="TCC195"/>
      <c r="TCD195"/>
      <c r="TCE195"/>
      <c r="TCF195"/>
      <c r="TCG195"/>
      <c r="TCH195"/>
      <c r="TCI195"/>
      <c r="TCJ195"/>
      <c r="TCK195"/>
      <c r="TCL195"/>
      <c r="TCM195"/>
      <c r="TCN195"/>
      <c r="TCO195"/>
      <c r="TCP195"/>
      <c r="TCQ195"/>
      <c r="TCR195"/>
      <c r="TCS195"/>
      <c r="TCT195"/>
      <c r="TCU195"/>
      <c r="TCV195"/>
      <c r="TCW195"/>
      <c r="TCX195"/>
      <c r="TCY195"/>
      <c r="TCZ195"/>
      <c r="TDA195"/>
      <c r="TDB195"/>
      <c r="TDC195"/>
      <c r="TDD195"/>
      <c r="TDE195"/>
      <c r="TDF195"/>
      <c r="TDG195"/>
      <c r="TDH195"/>
      <c r="TDI195"/>
      <c r="TDJ195"/>
      <c r="TDK195"/>
      <c r="TDL195"/>
      <c r="TDM195"/>
      <c r="TDN195"/>
      <c r="TDO195"/>
      <c r="TDP195"/>
      <c r="TDQ195"/>
      <c r="TDR195"/>
      <c r="TDS195"/>
      <c r="TDT195"/>
      <c r="TDU195"/>
      <c r="TDV195"/>
      <c r="TDW195"/>
      <c r="TDX195"/>
      <c r="TDY195"/>
      <c r="TDZ195"/>
      <c r="TEA195"/>
      <c r="TEB195"/>
      <c r="TEC195"/>
      <c r="TED195"/>
      <c r="TEE195"/>
      <c r="TEF195"/>
      <c r="TEG195"/>
      <c r="TEH195"/>
      <c r="TEI195"/>
      <c r="TEJ195"/>
      <c r="TEK195"/>
      <c r="TEL195"/>
      <c r="TEM195"/>
      <c r="TEN195"/>
      <c r="TEO195"/>
      <c r="TEP195"/>
      <c r="TEQ195"/>
      <c r="TER195"/>
      <c r="TES195"/>
      <c r="TET195"/>
      <c r="TEU195"/>
      <c r="TEV195"/>
      <c r="TEW195"/>
      <c r="TEX195"/>
      <c r="TEY195"/>
      <c r="TEZ195"/>
      <c r="TFA195"/>
      <c r="TFB195"/>
      <c r="TFC195"/>
      <c r="TFD195"/>
      <c r="TFE195"/>
      <c r="TFF195"/>
      <c r="TFG195"/>
      <c r="TFH195"/>
      <c r="TFI195"/>
      <c r="TFJ195"/>
      <c r="TFK195"/>
      <c r="TFL195"/>
      <c r="TFM195"/>
      <c r="TFN195"/>
      <c r="TFO195"/>
      <c r="TFP195"/>
      <c r="TFQ195"/>
      <c r="TFR195"/>
      <c r="TFS195"/>
      <c r="TFT195"/>
      <c r="TFU195"/>
      <c r="TFV195"/>
      <c r="TFW195"/>
      <c r="TFX195"/>
      <c r="TFY195"/>
      <c r="TFZ195"/>
      <c r="TGA195"/>
      <c r="TGB195"/>
      <c r="TGC195"/>
      <c r="TGD195"/>
      <c r="TGE195"/>
      <c r="TGF195"/>
      <c r="TGG195"/>
      <c r="TGH195"/>
      <c r="TGI195"/>
      <c r="TGJ195"/>
      <c r="TGK195"/>
      <c r="TGL195"/>
      <c r="TGM195"/>
      <c r="TGN195"/>
      <c r="TGO195"/>
      <c r="TGP195"/>
      <c r="TGQ195"/>
      <c r="TGR195"/>
      <c r="TGS195"/>
      <c r="TGT195"/>
      <c r="TGU195"/>
      <c r="TGV195"/>
      <c r="TGW195"/>
      <c r="TGX195"/>
      <c r="TGY195"/>
      <c r="TGZ195"/>
      <c r="THA195"/>
      <c r="THB195"/>
      <c r="THC195"/>
      <c r="THD195"/>
      <c r="THE195"/>
      <c r="THF195"/>
      <c r="THG195"/>
      <c r="THH195"/>
      <c r="THI195"/>
      <c r="THJ195"/>
      <c r="THK195"/>
      <c r="THL195"/>
      <c r="THM195"/>
      <c r="THN195"/>
      <c r="THO195"/>
      <c r="THP195"/>
      <c r="THQ195"/>
      <c r="THR195"/>
      <c r="THS195"/>
      <c r="THT195"/>
      <c r="THU195"/>
      <c r="THV195"/>
      <c r="THW195"/>
      <c r="THX195"/>
      <c r="THY195"/>
      <c r="THZ195"/>
      <c r="TIA195"/>
      <c r="TIB195"/>
      <c r="TIC195"/>
      <c r="TID195"/>
      <c r="TIE195"/>
      <c r="TIF195"/>
      <c r="TIG195"/>
      <c r="TIH195"/>
      <c r="TII195"/>
      <c r="TIJ195"/>
      <c r="TIK195"/>
      <c r="TIL195"/>
      <c r="TIM195"/>
      <c r="TIN195"/>
      <c r="TIO195"/>
      <c r="TIP195"/>
      <c r="TIQ195"/>
      <c r="TIR195"/>
      <c r="TIS195"/>
      <c r="TIT195"/>
      <c r="TIU195"/>
      <c r="TIV195"/>
      <c r="TIW195"/>
      <c r="TIX195"/>
      <c r="TIY195"/>
      <c r="TIZ195"/>
      <c r="TJA195"/>
      <c r="TJB195"/>
      <c r="TJC195"/>
      <c r="TJD195"/>
      <c r="TJE195"/>
      <c r="TJF195"/>
      <c r="TJG195"/>
      <c r="TJH195"/>
      <c r="TJI195"/>
      <c r="TJJ195"/>
      <c r="TJK195"/>
      <c r="TJL195"/>
      <c r="TJM195"/>
      <c r="TJN195"/>
      <c r="TJO195"/>
      <c r="TJP195"/>
      <c r="TJQ195"/>
      <c r="TJR195"/>
      <c r="TJS195"/>
      <c r="TJT195"/>
      <c r="TJU195"/>
      <c r="TJV195"/>
      <c r="TJW195"/>
      <c r="TJX195"/>
      <c r="TJY195"/>
      <c r="TJZ195"/>
      <c r="TKA195"/>
      <c r="TKB195"/>
      <c r="TKC195"/>
      <c r="TKD195"/>
      <c r="TKE195"/>
      <c r="TKF195"/>
      <c r="TKG195"/>
      <c r="TKH195"/>
      <c r="TKI195"/>
      <c r="TKJ195"/>
      <c r="TKK195"/>
      <c r="TKL195"/>
      <c r="TKM195"/>
      <c r="TKN195"/>
      <c r="TKO195"/>
      <c r="TKP195"/>
      <c r="TKQ195"/>
      <c r="TKR195"/>
      <c r="TKS195"/>
      <c r="TKT195"/>
      <c r="TKU195"/>
      <c r="TKV195"/>
      <c r="TKW195"/>
      <c r="TKX195"/>
      <c r="TKY195"/>
      <c r="TKZ195"/>
      <c r="TLA195"/>
      <c r="TLB195"/>
      <c r="TLC195"/>
      <c r="TLD195"/>
      <c r="TLE195"/>
      <c r="TLF195"/>
      <c r="TLG195"/>
      <c r="TLH195"/>
      <c r="TLI195"/>
      <c r="TLJ195"/>
      <c r="TLK195"/>
      <c r="TLL195"/>
      <c r="TLM195"/>
      <c r="TLN195"/>
      <c r="TLO195"/>
      <c r="TLP195"/>
      <c r="TLQ195"/>
      <c r="TLR195"/>
      <c r="TLS195"/>
      <c r="TLT195"/>
      <c r="TLU195"/>
      <c r="TLV195"/>
      <c r="TLW195"/>
      <c r="TLX195"/>
      <c r="TLY195"/>
      <c r="TLZ195"/>
      <c r="TMA195"/>
      <c r="TMB195"/>
      <c r="TMC195"/>
      <c r="TMD195"/>
      <c r="TME195"/>
      <c r="TMF195"/>
      <c r="TMG195"/>
      <c r="TMH195"/>
      <c r="TMI195"/>
      <c r="TMJ195"/>
      <c r="TMK195"/>
      <c r="TML195"/>
      <c r="TMM195"/>
      <c r="TMN195"/>
      <c r="TMO195"/>
      <c r="TMP195"/>
      <c r="TMQ195"/>
      <c r="TMR195"/>
      <c r="TMS195"/>
      <c r="TMT195"/>
      <c r="TMU195"/>
      <c r="TMV195"/>
      <c r="TMW195"/>
      <c r="TMX195"/>
      <c r="TMY195"/>
      <c r="TMZ195"/>
      <c r="TNA195"/>
      <c r="TNB195"/>
      <c r="TNC195"/>
      <c r="TND195"/>
      <c r="TNE195"/>
      <c r="TNF195"/>
      <c r="TNG195"/>
      <c r="TNH195"/>
      <c r="TNI195"/>
      <c r="TNJ195"/>
      <c r="TNK195"/>
      <c r="TNL195"/>
      <c r="TNM195"/>
      <c r="TNN195"/>
      <c r="TNO195"/>
      <c r="TNP195"/>
      <c r="TNQ195"/>
      <c r="TNR195"/>
      <c r="TNS195"/>
      <c r="TNT195"/>
      <c r="TNU195"/>
      <c r="TNV195"/>
      <c r="TNW195"/>
      <c r="TNX195"/>
      <c r="TNY195"/>
      <c r="TNZ195"/>
      <c r="TOA195"/>
      <c r="TOB195"/>
      <c r="TOC195"/>
      <c r="TOD195"/>
      <c r="TOE195"/>
      <c r="TOF195"/>
      <c r="TOG195"/>
      <c r="TOH195"/>
      <c r="TOI195"/>
      <c r="TOJ195"/>
      <c r="TOK195"/>
      <c r="TOL195"/>
      <c r="TOM195"/>
      <c r="TON195"/>
      <c r="TOO195"/>
      <c r="TOP195"/>
      <c r="TOQ195"/>
      <c r="TOR195"/>
      <c r="TOS195"/>
      <c r="TOT195"/>
      <c r="TOU195"/>
      <c r="TOV195"/>
      <c r="TOW195"/>
      <c r="TOX195"/>
      <c r="TOY195"/>
      <c r="TOZ195"/>
      <c r="TPA195"/>
      <c r="TPB195"/>
      <c r="TPC195"/>
      <c r="TPD195"/>
      <c r="TPE195"/>
      <c r="TPF195"/>
      <c r="TPG195"/>
      <c r="TPH195"/>
      <c r="TPI195"/>
      <c r="TPJ195"/>
      <c r="TPK195"/>
      <c r="TPL195"/>
      <c r="TPM195"/>
      <c r="TPN195"/>
      <c r="TPO195"/>
      <c r="TPP195"/>
      <c r="TPQ195"/>
      <c r="TPR195"/>
      <c r="TPS195"/>
      <c r="TPT195"/>
      <c r="TPU195"/>
      <c r="TPV195"/>
      <c r="TPW195"/>
      <c r="TPX195"/>
      <c r="TPY195"/>
      <c r="TPZ195"/>
      <c r="TQA195"/>
      <c r="TQB195"/>
      <c r="TQC195"/>
      <c r="TQD195"/>
      <c r="TQE195"/>
      <c r="TQF195"/>
      <c r="TQG195"/>
      <c r="TQH195"/>
      <c r="TQI195"/>
      <c r="TQJ195"/>
      <c r="TQK195"/>
      <c r="TQL195"/>
      <c r="TQM195"/>
      <c r="TQN195"/>
      <c r="TQO195"/>
      <c r="TQP195"/>
      <c r="TQQ195"/>
      <c r="TQR195"/>
      <c r="TQS195"/>
      <c r="TQT195"/>
      <c r="TQU195"/>
      <c r="TQV195"/>
      <c r="TQW195"/>
      <c r="TQX195"/>
      <c r="TQY195"/>
      <c r="TQZ195"/>
      <c r="TRA195"/>
      <c r="TRB195"/>
      <c r="TRC195"/>
      <c r="TRD195"/>
      <c r="TRE195"/>
      <c r="TRF195"/>
      <c r="TRG195"/>
      <c r="TRH195"/>
      <c r="TRI195"/>
      <c r="TRJ195"/>
      <c r="TRK195"/>
      <c r="TRL195"/>
      <c r="TRM195"/>
      <c r="TRN195"/>
      <c r="TRO195"/>
      <c r="TRP195"/>
      <c r="TRQ195"/>
      <c r="TRR195"/>
      <c r="TRS195"/>
      <c r="TRT195"/>
      <c r="TRU195"/>
      <c r="TRV195"/>
      <c r="TRW195"/>
      <c r="TRX195"/>
      <c r="TRY195"/>
      <c r="TRZ195"/>
      <c r="TSA195"/>
      <c r="TSB195"/>
      <c r="TSC195"/>
      <c r="TSD195"/>
      <c r="TSE195"/>
      <c r="TSF195"/>
      <c r="TSG195"/>
      <c r="TSH195"/>
      <c r="TSI195"/>
      <c r="TSJ195"/>
      <c r="TSK195"/>
      <c r="TSL195"/>
      <c r="TSM195"/>
      <c r="TSN195"/>
      <c r="TSO195"/>
      <c r="TSP195"/>
      <c r="TSQ195"/>
      <c r="TSR195"/>
      <c r="TSS195"/>
      <c r="TST195"/>
      <c r="TSU195"/>
      <c r="TSV195"/>
      <c r="TSW195"/>
      <c r="TSX195"/>
      <c r="TSY195"/>
      <c r="TSZ195"/>
      <c r="TTA195"/>
      <c r="TTB195"/>
      <c r="TTC195"/>
      <c r="TTD195"/>
      <c r="TTE195"/>
      <c r="TTF195"/>
      <c r="TTG195"/>
      <c r="TTH195"/>
      <c r="TTI195"/>
      <c r="TTJ195"/>
      <c r="TTK195"/>
      <c r="TTL195"/>
      <c r="TTM195"/>
      <c r="TTN195"/>
      <c r="TTO195"/>
      <c r="TTP195"/>
      <c r="TTQ195"/>
      <c r="TTR195"/>
      <c r="TTS195"/>
      <c r="TTT195"/>
      <c r="TTU195"/>
      <c r="TTV195"/>
      <c r="TTW195"/>
      <c r="TTX195"/>
      <c r="TTY195"/>
      <c r="TTZ195"/>
      <c r="TUA195"/>
      <c r="TUB195"/>
      <c r="TUC195"/>
      <c r="TUD195"/>
      <c r="TUE195"/>
      <c r="TUF195"/>
      <c r="TUG195"/>
      <c r="TUH195"/>
      <c r="TUI195"/>
      <c r="TUJ195"/>
      <c r="TUK195"/>
      <c r="TUL195"/>
      <c r="TUM195"/>
      <c r="TUN195"/>
      <c r="TUO195"/>
      <c r="TUP195"/>
      <c r="TUQ195"/>
      <c r="TUR195"/>
      <c r="TUS195"/>
      <c r="TUT195"/>
      <c r="TUU195"/>
      <c r="TUV195"/>
      <c r="TUW195"/>
      <c r="TUX195"/>
      <c r="TUY195"/>
      <c r="TUZ195"/>
      <c r="TVA195"/>
      <c r="TVB195"/>
      <c r="TVC195"/>
      <c r="TVD195"/>
      <c r="TVE195"/>
      <c r="TVF195"/>
      <c r="TVG195"/>
      <c r="TVH195"/>
      <c r="TVI195"/>
      <c r="TVJ195"/>
      <c r="TVK195"/>
      <c r="TVL195"/>
      <c r="TVM195"/>
      <c r="TVN195"/>
      <c r="TVO195"/>
      <c r="TVP195"/>
      <c r="TVQ195"/>
      <c r="TVR195"/>
      <c r="TVS195"/>
      <c r="TVT195"/>
      <c r="TVU195"/>
      <c r="TVV195"/>
      <c r="TVW195"/>
      <c r="TVX195"/>
      <c r="TVY195"/>
      <c r="TVZ195"/>
      <c r="TWA195"/>
      <c r="TWB195"/>
      <c r="TWC195"/>
      <c r="TWD195"/>
      <c r="TWE195"/>
      <c r="TWF195"/>
      <c r="TWG195"/>
      <c r="TWH195"/>
      <c r="TWI195"/>
      <c r="TWJ195"/>
      <c r="TWK195"/>
      <c r="TWL195"/>
      <c r="TWM195"/>
      <c r="TWN195"/>
      <c r="TWO195"/>
      <c r="TWP195"/>
      <c r="TWQ195"/>
      <c r="TWR195"/>
      <c r="TWS195"/>
      <c r="TWT195"/>
      <c r="TWU195"/>
      <c r="TWV195"/>
      <c r="TWW195"/>
      <c r="TWX195"/>
      <c r="TWY195"/>
      <c r="TWZ195"/>
      <c r="TXA195"/>
      <c r="TXB195"/>
      <c r="TXC195"/>
      <c r="TXD195"/>
      <c r="TXE195"/>
      <c r="TXF195"/>
      <c r="TXG195"/>
      <c r="TXH195"/>
      <c r="TXI195"/>
      <c r="TXJ195"/>
      <c r="TXK195"/>
      <c r="TXL195"/>
      <c r="TXM195"/>
      <c r="TXN195"/>
      <c r="TXO195"/>
      <c r="TXP195"/>
      <c r="TXQ195"/>
      <c r="TXR195"/>
      <c r="TXS195"/>
      <c r="TXT195"/>
      <c r="TXU195"/>
      <c r="TXV195"/>
      <c r="TXW195"/>
      <c r="TXX195"/>
      <c r="TXY195"/>
      <c r="TXZ195"/>
      <c r="TYA195"/>
      <c r="TYB195"/>
      <c r="TYC195"/>
      <c r="TYD195"/>
      <c r="TYE195"/>
      <c r="TYF195"/>
      <c r="TYG195"/>
      <c r="TYH195"/>
      <c r="TYI195"/>
      <c r="TYJ195"/>
      <c r="TYK195"/>
      <c r="TYL195"/>
      <c r="TYM195"/>
      <c r="TYN195"/>
      <c r="TYO195"/>
      <c r="TYP195"/>
      <c r="TYQ195"/>
      <c r="TYR195"/>
      <c r="TYS195"/>
      <c r="TYT195"/>
      <c r="TYU195"/>
      <c r="TYV195"/>
      <c r="TYW195"/>
      <c r="TYX195"/>
      <c r="TYY195"/>
      <c r="TYZ195"/>
      <c r="TZA195"/>
      <c r="TZB195"/>
      <c r="TZC195"/>
      <c r="TZD195"/>
      <c r="TZE195"/>
      <c r="TZF195"/>
      <c r="TZG195"/>
      <c r="TZH195"/>
      <c r="TZI195"/>
      <c r="TZJ195"/>
      <c r="TZK195"/>
      <c r="TZL195"/>
      <c r="TZM195"/>
      <c r="TZN195"/>
      <c r="TZO195"/>
      <c r="TZP195"/>
      <c r="TZQ195"/>
      <c r="TZR195"/>
      <c r="TZS195"/>
      <c r="TZT195"/>
      <c r="TZU195"/>
      <c r="TZV195"/>
      <c r="TZW195"/>
      <c r="TZX195"/>
      <c r="TZY195"/>
      <c r="TZZ195"/>
      <c r="UAA195"/>
      <c r="UAB195"/>
      <c r="UAC195"/>
      <c r="UAD195"/>
      <c r="UAE195"/>
      <c r="UAF195"/>
      <c r="UAG195"/>
      <c r="UAH195"/>
      <c r="UAI195"/>
      <c r="UAJ195"/>
      <c r="UAK195"/>
      <c r="UAL195"/>
      <c r="UAM195"/>
      <c r="UAN195"/>
      <c r="UAO195"/>
      <c r="UAP195"/>
      <c r="UAQ195"/>
      <c r="UAR195"/>
      <c r="UAS195"/>
      <c r="UAT195"/>
      <c r="UAU195"/>
      <c r="UAV195"/>
      <c r="UAW195"/>
      <c r="UAX195"/>
      <c r="UAY195"/>
      <c r="UAZ195"/>
      <c r="UBA195"/>
      <c r="UBB195"/>
      <c r="UBC195"/>
      <c r="UBD195"/>
      <c r="UBE195"/>
      <c r="UBF195"/>
      <c r="UBG195"/>
      <c r="UBH195"/>
      <c r="UBI195"/>
      <c r="UBJ195"/>
      <c r="UBK195"/>
      <c r="UBL195"/>
      <c r="UBM195"/>
      <c r="UBN195"/>
      <c r="UBO195"/>
      <c r="UBP195"/>
      <c r="UBQ195"/>
      <c r="UBR195"/>
      <c r="UBS195"/>
      <c r="UBT195"/>
      <c r="UBU195"/>
      <c r="UBV195"/>
      <c r="UBW195"/>
      <c r="UBX195"/>
      <c r="UBY195"/>
      <c r="UBZ195"/>
      <c r="UCA195"/>
      <c r="UCB195"/>
      <c r="UCC195"/>
      <c r="UCD195"/>
      <c r="UCE195"/>
      <c r="UCF195"/>
      <c r="UCG195"/>
      <c r="UCH195"/>
      <c r="UCI195"/>
      <c r="UCJ195"/>
      <c r="UCK195"/>
      <c r="UCL195"/>
      <c r="UCM195"/>
      <c r="UCN195"/>
      <c r="UCO195"/>
      <c r="UCP195"/>
      <c r="UCQ195"/>
      <c r="UCR195"/>
      <c r="UCS195"/>
      <c r="UCT195"/>
      <c r="UCU195"/>
      <c r="UCV195"/>
      <c r="UCW195"/>
      <c r="UCX195"/>
      <c r="UCY195"/>
      <c r="UCZ195"/>
      <c r="UDA195"/>
      <c r="UDB195"/>
      <c r="UDC195"/>
      <c r="UDD195"/>
      <c r="UDE195"/>
      <c r="UDF195"/>
      <c r="UDG195"/>
      <c r="UDH195"/>
      <c r="UDI195"/>
      <c r="UDJ195"/>
      <c r="UDK195"/>
      <c r="UDL195"/>
      <c r="UDM195"/>
      <c r="UDN195"/>
      <c r="UDO195"/>
      <c r="UDP195"/>
      <c r="UDQ195"/>
      <c r="UDR195"/>
      <c r="UDS195"/>
      <c r="UDT195"/>
      <c r="UDU195"/>
      <c r="UDV195"/>
      <c r="UDW195"/>
      <c r="UDX195"/>
      <c r="UDY195"/>
      <c r="UDZ195"/>
      <c r="UEA195"/>
      <c r="UEB195"/>
      <c r="UEC195"/>
      <c r="UED195"/>
      <c r="UEE195"/>
      <c r="UEF195"/>
      <c r="UEG195"/>
      <c r="UEH195"/>
      <c r="UEI195"/>
      <c r="UEJ195"/>
      <c r="UEK195"/>
      <c r="UEL195"/>
      <c r="UEM195"/>
      <c r="UEN195"/>
      <c r="UEO195"/>
      <c r="UEP195"/>
      <c r="UEQ195"/>
      <c r="UER195"/>
      <c r="UES195"/>
      <c r="UET195"/>
      <c r="UEU195"/>
      <c r="UEV195"/>
      <c r="UEW195"/>
      <c r="UEX195"/>
      <c r="UEY195"/>
      <c r="UEZ195"/>
      <c r="UFA195"/>
      <c r="UFB195"/>
      <c r="UFC195"/>
      <c r="UFD195"/>
      <c r="UFE195"/>
      <c r="UFF195"/>
      <c r="UFG195"/>
      <c r="UFH195"/>
      <c r="UFI195"/>
      <c r="UFJ195"/>
      <c r="UFK195"/>
      <c r="UFL195"/>
      <c r="UFM195"/>
      <c r="UFN195"/>
      <c r="UFO195"/>
      <c r="UFP195"/>
      <c r="UFQ195"/>
      <c r="UFR195"/>
      <c r="UFS195"/>
      <c r="UFT195"/>
      <c r="UFU195"/>
      <c r="UFV195"/>
      <c r="UFW195"/>
      <c r="UFX195"/>
      <c r="UFY195"/>
      <c r="UFZ195"/>
      <c r="UGA195"/>
      <c r="UGB195"/>
      <c r="UGC195"/>
      <c r="UGD195"/>
      <c r="UGE195"/>
      <c r="UGF195"/>
      <c r="UGG195"/>
      <c r="UGH195"/>
      <c r="UGI195"/>
      <c r="UGJ195"/>
      <c r="UGK195"/>
      <c r="UGL195"/>
      <c r="UGM195"/>
      <c r="UGN195"/>
      <c r="UGO195"/>
      <c r="UGP195"/>
      <c r="UGQ195"/>
      <c r="UGR195"/>
      <c r="UGS195"/>
      <c r="UGT195"/>
      <c r="UGU195"/>
      <c r="UGV195"/>
      <c r="UGW195"/>
      <c r="UGX195"/>
      <c r="UGY195"/>
      <c r="UGZ195"/>
      <c r="UHA195"/>
      <c r="UHB195"/>
      <c r="UHC195"/>
      <c r="UHD195"/>
      <c r="UHE195"/>
      <c r="UHF195"/>
      <c r="UHG195"/>
      <c r="UHH195"/>
      <c r="UHI195"/>
      <c r="UHJ195"/>
      <c r="UHK195"/>
      <c r="UHL195"/>
      <c r="UHM195"/>
      <c r="UHN195"/>
      <c r="UHO195"/>
      <c r="UHP195"/>
      <c r="UHQ195"/>
      <c r="UHR195"/>
      <c r="UHS195"/>
      <c r="UHT195"/>
      <c r="UHU195"/>
      <c r="UHV195"/>
      <c r="UHW195"/>
      <c r="UHX195"/>
      <c r="UHY195"/>
      <c r="UHZ195"/>
      <c r="UIA195"/>
      <c r="UIB195"/>
      <c r="UIC195"/>
      <c r="UID195"/>
      <c r="UIE195"/>
      <c r="UIF195"/>
      <c r="UIG195"/>
      <c r="UIH195"/>
      <c r="UII195"/>
      <c r="UIJ195"/>
      <c r="UIK195"/>
      <c r="UIL195"/>
      <c r="UIM195"/>
      <c r="UIN195"/>
      <c r="UIO195"/>
      <c r="UIP195"/>
      <c r="UIQ195"/>
      <c r="UIR195"/>
      <c r="UIS195"/>
      <c r="UIT195"/>
      <c r="UIU195"/>
      <c r="UIV195"/>
      <c r="UIW195"/>
      <c r="UIX195"/>
      <c r="UIY195"/>
      <c r="UIZ195"/>
      <c r="UJA195"/>
      <c r="UJB195"/>
      <c r="UJC195"/>
      <c r="UJD195"/>
      <c r="UJE195"/>
      <c r="UJF195"/>
      <c r="UJG195"/>
      <c r="UJH195"/>
      <c r="UJI195"/>
      <c r="UJJ195"/>
      <c r="UJK195"/>
      <c r="UJL195"/>
      <c r="UJM195"/>
      <c r="UJN195"/>
      <c r="UJO195"/>
      <c r="UJP195"/>
      <c r="UJQ195"/>
      <c r="UJR195"/>
      <c r="UJS195"/>
      <c r="UJT195"/>
      <c r="UJU195"/>
      <c r="UJV195"/>
      <c r="UJW195"/>
      <c r="UJX195"/>
      <c r="UJY195"/>
      <c r="UJZ195"/>
      <c r="UKA195"/>
      <c r="UKB195"/>
      <c r="UKC195"/>
      <c r="UKD195"/>
      <c r="UKE195"/>
      <c r="UKF195"/>
      <c r="UKG195"/>
      <c r="UKH195"/>
      <c r="UKI195"/>
      <c r="UKJ195"/>
      <c r="UKK195"/>
      <c r="UKL195"/>
      <c r="UKM195"/>
      <c r="UKN195"/>
      <c r="UKO195"/>
      <c r="UKP195"/>
      <c r="UKQ195"/>
      <c r="UKR195"/>
      <c r="UKS195"/>
      <c r="UKT195"/>
      <c r="UKU195"/>
      <c r="UKV195"/>
      <c r="UKW195"/>
      <c r="UKX195"/>
      <c r="UKY195"/>
      <c r="UKZ195"/>
      <c r="ULA195"/>
      <c r="ULB195"/>
      <c r="ULC195"/>
      <c r="ULD195"/>
      <c r="ULE195"/>
      <c r="ULF195"/>
      <c r="ULG195"/>
      <c r="ULH195"/>
      <c r="ULI195"/>
      <c r="ULJ195"/>
      <c r="ULK195"/>
      <c r="ULL195"/>
      <c r="ULM195"/>
      <c r="ULN195"/>
      <c r="ULO195"/>
      <c r="ULP195"/>
      <c r="ULQ195"/>
      <c r="ULR195"/>
      <c r="ULS195"/>
      <c r="ULT195"/>
      <c r="ULU195"/>
      <c r="ULV195"/>
      <c r="ULW195"/>
      <c r="ULX195"/>
      <c r="ULY195"/>
      <c r="ULZ195"/>
      <c r="UMA195"/>
      <c r="UMB195"/>
      <c r="UMC195"/>
      <c r="UMD195"/>
      <c r="UME195"/>
      <c r="UMF195"/>
      <c r="UMG195"/>
      <c r="UMH195"/>
      <c r="UMI195"/>
      <c r="UMJ195"/>
      <c r="UMK195"/>
      <c r="UML195"/>
      <c r="UMM195"/>
      <c r="UMN195"/>
      <c r="UMO195"/>
      <c r="UMP195"/>
      <c r="UMQ195"/>
      <c r="UMR195"/>
      <c r="UMS195"/>
      <c r="UMT195"/>
      <c r="UMU195"/>
      <c r="UMV195"/>
      <c r="UMW195"/>
      <c r="UMX195"/>
      <c r="UMY195"/>
      <c r="UMZ195"/>
      <c r="UNA195"/>
      <c r="UNB195"/>
      <c r="UNC195"/>
      <c r="UND195"/>
      <c r="UNE195"/>
      <c r="UNF195"/>
      <c r="UNG195"/>
      <c r="UNH195"/>
      <c r="UNI195"/>
      <c r="UNJ195"/>
      <c r="UNK195"/>
      <c r="UNL195"/>
      <c r="UNM195"/>
      <c r="UNN195"/>
      <c r="UNO195"/>
      <c r="UNP195"/>
      <c r="UNQ195"/>
      <c r="UNR195"/>
      <c r="UNS195"/>
      <c r="UNT195"/>
      <c r="UNU195"/>
      <c r="UNV195"/>
      <c r="UNW195"/>
      <c r="UNX195"/>
      <c r="UNY195"/>
      <c r="UNZ195"/>
      <c r="UOA195"/>
      <c r="UOB195"/>
      <c r="UOC195"/>
      <c r="UOD195"/>
      <c r="UOE195"/>
      <c r="UOF195"/>
      <c r="UOG195"/>
      <c r="UOH195"/>
      <c r="UOI195"/>
      <c r="UOJ195"/>
      <c r="UOK195"/>
      <c r="UOL195"/>
      <c r="UOM195"/>
      <c r="UON195"/>
      <c r="UOO195"/>
      <c r="UOP195"/>
      <c r="UOQ195"/>
      <c r="UOR195"/>
      <c r="UOS195"/>
      <c r="UOT195"/>
      <c r="UOU195"/>
      <c r="UOV195"/>
      <c r="UOW195"/>
      <c r="UOX195"/>
      <c r="UOY195"/>
      <c r="UOZ195"/>
      <c r="UPA195"/>
      <c r="UPB195"/>
      <c r="UPC195"/>
      <c r="UPD195"/>
      <c r="UPE195"/>
      <c r="UPF195"/>
      <c r="UPG195"/>
      <c r="UPH195"/>
      <c r="UPI195"/>
      <c r="UPJ195"/>
      <c r="UPK195"/>
      <c r="UPL195"/>
      <c r="UPM195"/>
      <c r="UPN195"/>
      <c r="UPO195"/>
      <c r="UPP195"/>
      <c r="UPQ195"/>
      <c r="UPR195"/>
      <c r="UPS195"/>
      <c r="UPT195"/>
      <c r="UPU195"/>
      <c r="UPV195"/>
      <c r="UPW195"/>
      <c r="UPX195"/>
      <c r="UPY195"/>
      <c r="UPZ195"/>
      <c r="UQA195"/>
      <c r="UQB195"/>
      <c r="UQC195"/>
      <c r="UQD195"/>
      <c r="UQE195"/>
      <c r="UQF195"/>
      <c r="UQG195"/>
      <c r="UQH195"/>
      <c r="UQI195"/>
      <c r="UQJ195"/>
      <c r="UQK195"/>
      <c r="UQL195"/>
      <c r="UQM195"/>
      <c r="UQN195"/>
      <c r="UQO195"/>
      <c r="UQP195"/>
      <c r="UQQ195"/>
      <c r="UQR195"/>
      <c r="UQS195"/>
      <c r="UQT195"/>
      <c r="UQU195"/>
      <c r="UQV195"/>
      <c r="UQW195"/>
      <c r="UQX195"/>
      <c r="UQY195"/>
      <c r="UQZ195"/>
      <c r="URA195"/>
      <c r="URB195"/>
      <c r="URC195"/>
      <c r="URD195"/>
      <c r="URE195"/>
      <c r="URF195"/>
      <c r="URG195"/>
      <c r="URH195"/>
      <c r="URI195"/>
      <c r="URJ195"/>
      <c r="URK195"/>
      <c r="URL195"/>
      <c r="URM195"/>
      <c r="URN195"/>
      <c r="URO195"/>
      <c r="URP195"/>
      <c r="URQ195"/>
      <c r="URR195"/>
      <c r="URS195"/>
      <c r="URT195"/>
      <c r="URU195"/>
      <c r="URV195"/>
      <c r="URW195"/>
      <c r="URX195"/>
      <c r="URY195"/>
      <c r="URZ195"/>
      <c r="USA195"/>
      <c r="USB195"/>
      <c r="USC195"/>
      <c r="USD195"/>
      <c r="USE195"/>
      <c r="USF195"/>
      <c r="USG195"/>
      <c r="USH195"/>
      <c r="USI195"/>
      <c r="USJ195"/>
      <c r="USK195"/>
      <c r="USL195"/>
      <c r="USM195"/>
      <c r="USN195"/>
      <c r="USO195"/>
      <c r="USP195"/>
      <c r="USQ195"/>
      <c r="USR195"/>
      <c r="USS195"/>
      <c r="UST195"/>
      <c r="USU195"/>
      <c r="USV195"/>
      <c r="USW195"/>
      <c r="USX195"/>
      <c r="USY195"/>
      <c r="USZ195"/>
      <c r="UTA195"/>
      <c r="UTB195"/>
      <c r="UTC195"/>
      <c r="UTD195"/>
      <c r="UTE195"/>
      <c r="UTF195"/>
      <c r="UTG195"/>
      <c r="UTH195"/>
      <c r="UTI195"/>
      <c r="UTJ195"/>
      <c r="UTK195"/>
      <c r="UTL195"/>
      <c r="UTM195"/>
      <c r="UTN195"/>
      <c r="UTO195"/>
      <c r="UTP195"/>
      <c r="UTQ195"/>
      <c r="UTR195"/>
      <c r="UTS195"/>
      <c r="UTT195"/>
      <c r="UTU195"/>
      <c r="UTV195"/>
      <c r="UTW195"/>
      <c r="UTX195"/>
      <c r="UTY195"/>
      <c r="UTZ195"/>
      <c r="UUA195"/>
      <c r="UUB195"/>
      <c r="UUC195"/>
      <c r="UUD195"/>
      <c r="UUE195"/>
      <c r="UUF195"/>
      <c r="UUG195"/>
      <c r="UUH195"/>
      <c r="UUI195"/>
      <c r="UUJ195"/>
      <c r="UUK195"/>
      <c r="UUL195"/>
      <c r="UUM195"/>
      <c r="UUN195"/>
      <c r="UUO195"/>
      <c r="UUP195"/>
      <c r="UUQ195"/>
      <c r="UUR195"/>
      <c r="UUS195"/>
      <c r="UUT195"/>
      <c r="UUU195"/>
      <c r="UUV195"/>
      <c r="UUW195"/>
      <c r="UUX195"/>
      <c r="UUY195"/>
      <c r="UUZ195"/>
      <c r="UVA195"/>
      <c r="UVB195"/>
      <c r="UVC195"/>
      <c r="UVD195"/>
      <c r="UVE195"/>
      <c r="UVF195"/>
      <c r="UVG195"/>
      <c r="UVH195"/>
      <c r="UVI195"/>
      <c r="UVJ195"/>
      <c r="UVK195"/>
      <c r="UVL195"/>
      <c r="UVM195"/>
      <c r="UVN195"/>
      <c r="UVO195"/>
      <c r="UVP195"/>
      <c r="UVQ195"/>
      <c r="UVR195"/>
      <c r="UVS195"/>
      <c r="UVT195"/>
      <c r="UVU195"/>
      <c r="UVV195"/>
      <c r="UVW195"/>
      <c r="UVX195"/>
      <c r="UVY195"/>
      <c r="UVZ195"/>
      <c r="UWA195"/>
      <c r="UWB195"/>
      <c r="UWC195"/>
      <c r="UWD195"/>
      <c r="UWE195"/>
      <c r="UWF195"/>
      <c r="UWG195"/>
      <c r="UWH195"/>
      <c r="UWI195"/>
      <c r="UWJ195"/>
      <c r="UWK195"/>
      <c r="UWL195"/>
      <c r="UWM195"/>
      <c r="UWN195"/>
      <c r="UWO195"/>
      <c r="UWP195"/>
      <c r="UWQ195"/>
      <c r="UWR195"/>
      <c r="UWS195"/>
      <c r="UWT195"/>
      <c r="UWU195"/>
      <c r="UWV195"/>
      <c r="UWW195"/>
      <c r="UWX195"/>
      <c r="UWY195"/>
      <c r="UWZ195"/>
      <c r="UXA195"/>
      <c r="UXB195"/>
      <c r="UXC195"/>
      <c r="UXD195"/>
      <c r="UXE195"/>
      <c r="UXF195"/>
      <c r="UXG195"/>
      <c r="UXH195"/>
      <c r="UXI195"/>
      <c r="UXJ195"/>
      <c r="UXK195"/>
      <c r="UXL195"/>
      <c r="UXM195"/>
      <c r="UXN195"/>
      <c r="UXO195"/>
      <c r="UXP195"/>
      <c r="UXQ195"/>
      <c r="UXR195"/>
      <c r="UXS195"/>
      <c r="UXT195"/>
      <c r="UXU195"/>
      <c r="UXV195"/>
      <c r="UXW195"/>
      <c r="UXX195"/>
      <c r="UXY195"/>
      <c r="UXZ195"/>
      <c r="UYA195"/>
      <c r="UYB195"/>
      <c r="UYC195"/>
      <c r="UYD195"/>
      <c r="UYE195"/>
      <c r="UYF195"/>
      <c r="UYG195"/>
      <c r="UYH195"/>
      <c r="UYI195"/>
      <c r="UYJ195"/>
      <c r="UYK195"/>
      <c r="UYL195"/>
      <c r="UYM195"/>
      <c r="UYN195"/>
      <c r="UYO195"/>
      <c r="UYP195"/>
      <c r="UYQ195"/>
      <c r="UYR195"/>
      <c r="UYS195"/>
      <c r="UYT195"/>
      <c r="UYU195"/>
      <c r="UYV195"/>
      <c r="UYW195"/>
      <c r="UYX195"/>
      <c r="UYY195"/>
      <c r="UYZ195"/>
      <c r="UZA195"/>
      <c r="UZB195"/>
      <c r="UZC195"/>
      <c r="UZD195"/>
      <c r="UZE195"/>
      <c r="UZF195"/>
      <c r="UZG195"/>
      <c r="UZH195"/>
      <c r="UZI195"/>
      <c r="UZJ195"/>
      <c r="UZK195"/>
      <c r="UZL195"/>
      <c r="UZM195"/>
      <c r="UZN195"/>
      <c r="UZO195"/>
      <c r="UZP195"/>
      <c r="UZQ195"/>
      <c r="UZR195"/>
      <c r="UZS195"/>
      <c r="UZT195"/>
      <c r="UZU195"/>
      <c r="UZV195"/>
      <c r="UZW195"/>
      <c r="UZX195"/>
      <c r="UZY195"/>
      <c r="UZZ195"/>
      <c r="VAA195"/>
      <c r="VAB195"/>
      <c r="VAC195"/>
      <c r="VAD195"/>
      <c r="VAE195"/>
      <c r="VAF195"/>
      <c r="VAG195"/>
      <c r="VAH195"/>
      <c r="VAI195"/>
      <c r="VAJ195"/>
      <c r="VAK195"/>
      <c r="VAL195"/>
      <c r="VAM195"/>
      <c r="VAN195"/>
      <c r="VAO195"/>
      <c r="VAP195"/>
      <c r="VAQ195"/>
      <c r="VAR195"/>
      <c r="VAS195"/>
      <c r="VAT195"/>
      <c r="VAU195"/>
      <c r="VAV195"/>
      <c r="VAW195"/>
      <c r="VAX195"/>
      <c r="VAY195"/>
      <c r="VAZ195"/>
      <c r="VBA195"/>
      <c r="VBB195"/>
      <c r="VBC195"/>
      <c r="VBD195"/>
      <c r="VBE195"/>
      <c r="VBF195"/>
      <c r="VBG195"/>
      <c r="VBH195"/>
      <c r="VBI195"/>
      <c r="VBJ195"/>
      <c r="VBK195"/>
      <c r="VBL195"/>
      <c r="VBM195"/>
      <c r="VBN195"/>
      <c r="VBO195"/>
      <c r="VBP195"/>
      <c r="VBQ195"/>
      <c r="VBR195"/>
      <c r="VBS195"/>
      <c r="VBT195"/>
      <c r="VBU195"/>
      <c r="VBV195"/>
      <c r="VBW195"/>
      <c r="VBX195"/>
      <c r="VBY195"/>
      <c r="VBZ195"/>
      <c r="VCA195"/>
      <c r="VCB195"/>
      <c r="VCC195"/>
      <c r="VCD195"/>
      <c r="VCE195"/>
      <c r="VCF195"/>
      <c r="VCG195"/>
      <c r="VCH195"/>
      <c r="VCI195"/>
      <c r="VCJ195"/>
      <c r="VCK195"/>
      <c r="VCL195"/>
      <c r="VCM195"/>
      <c r="VCN195"/>
      <c r="VCO195"/>
      <c r="VCP195"/>
      <c r="VCQ195"/>
      <c r="VCR195"/>
      <c r="VCS195"/>
      <c r="VCT195"/>
      <c r="VCU195"/>
      <c r="VCV195"/>
      <c r="VCW195"/>
      <c r="VCX195"/>
      <c r="VCY195"/>
      <c r="VCZ195"/>
      <c r="VDA195"/>
      <c r="VDB195"/>
      <c r="VDC195"/>
      <c r="VDD195"/>
      <c r="VDE195"/>
      <c r="VDF195"/>
      <c r="VDG195"/>
      <c r="VDH195"/>
      <c r="VDI195"/>
      <c r="VDJ195"/>
      <c r="VDK195"/>
      <c r="VDL195"/>
      <c r="VDM195"/>
      <c r="VDN195"/>
      <c r="VDO195"/>
      <c r="VDP195"/>
      <c r="VDQ195"/>
      <c r="VDR195"/>
      <c r="VDS195"/>
      <c r="VDT195"/>
      <c r="VDU195"/>
      <c r="VDV195"/>
      <c r="VDW195"/>
      <c r="VDX195"/>
      <c r="VDY195"/>
      <c r="VDZ195"/>
      <c r="VEA195"/>
      <c r="VEB195"/>
      <c r="VEC195"/>
      <c r="VED195"/>
      <c r="VEE195"/>
      <c r="VEF195"/>
      <c r="VEG195"/>
      <c r="VEH195"/>
      <c r="VEI195"/>
      <c r="VEJ195"/>
      <c r="VEK195"/>
      <c r="VEL195"/>
      <c r="VEM195"/>
      <c r="VEN195"/>
      <c r="VEO195"/>
      <c r="VEP195"/>
      <c r="VEQ195"/>
      <c r="VER195"/>
      <c r="VES195"/>
      <c r="VET195"/>
      <c r="VEU195"/>
      <c r="VEV195"/>
      <c r="VEW195"/>
      <c r="VEX195"/>
      <c r="VEY195"/>
      <c r="VEZ195"/>
      <c r="VFA195"/>
      <c r="VFB195"/>
      <c r="VFC195"/>
      <c r="VFD195"/>
      <c r="VFE195"/>
      <c r="VFF195"/>
      <c r="VFG195"/>
      <c r="VFH195"/>
      <c r="VFI195"/>
      <c r="VFJ195"/>
      <c r="VFK195"/>
      <c r="VFL195"/>
      <c r="VFM195"/>
      <c r="VFN195"/>
      <c r="VFO195"/>
      <c r="VFP195"/>
      <c r="VFQ195"/>
      <c r="VFR195"/>
      <c r="VFS195"/>
      <c r="VFT195"/>
      <c r="VFU195"/>
      <c r="VFV195"/>
      <c r="VFW195"/>
      <c r="VFX195"/>
      <c r="VFY195"/>
      <c r="VFZ195"/>
      <c r="VGA195"/>
      <c r="VGB195"/>
      <c r="VGC195"/>
      <c r="VGD195"/>
      <c r="VGE195"/>
      <c r="VGF195"/>
      <c r="VGG195"/>
      <c r="VGH195"/>
      <c r="VGI195"/>
      <c r="VGJ195"/>
      <c r="VGK195"/>
      <c r="VGL195"/>
      <c r="VGM195"/>
      <c r="VGN195"/>
      <c r="VGO195"/>
      <c r="VGP195"/>
      <c r="VGQ195"/>
      <c r="VGR195"/>
      <c r="VGS195"/>
      <c r="VGT195"/>
      <c r="VGU195"/>
      <c r="VGV195"/>
      <c r="VGW195"/>
      <c r="VGX195"/>
      <c r="VGY195"/>
      <c r="VGZ195"/>
      <c r="VHA195"/>
      <c r="VHB195"/>
      <c r="VHC195"/>
      <c r="VHD195"/>
      <c r="VHE195"/>
      <c r="VHF195"/>
      <c r="VHG195"/>
      <c r="VHH195"/>
      <c r="VHI195"/>
      <c r="VHJ195"/>
      <c r="VHK195"/>
      <c r="VHL195"/>
      <c r="VHM195"/>
      <c r="VHN195"/>
      <c r="VHO195"/>
      <c r="VHP195"/>
      <c r="VHQ195"/>
      <c r="VHR195"/>
      <c r="VHS195"/>
      <c r="VHT195"/>
      <c r="VHU195"/>
      <c r="VHV195"/>
      <c r="VHW195"/>
      <c r="VHX195"/>
      <c r="VHY195"/>
      <c r="VHZ195"/>
      <c r="VIA195"/>
      <c r="VIB195"/>
      <c r="VIC195"/>
      <c r="VID195"/>
      <c r="VIE195"/>
      <c r="VIF195"/>
      <c r="VIG195"/>
      <c r="VIH195"/>
      <c r="VII195"/>
      <c r="VIJ195"/>
      <c r="VIK195"/>
      <c r="VIL195"/>
      <c r="VIM195"/>
      <c r="VIN195"/>
      <c r="VIO195"/>
      <c r="VIP195"/>
      <c r="VIQ195"/>
      <c r="VIR195"/>
      <c r="VIS195"/>
      <c r="VIT195"/>
      <c r="VIU195"/>
      <c r="VIV195"/>
      <c r="VIW195"/>
      <c r="VIX195"/>
      <c r="VIY195"/>
      <c r="VIZ195"/>
      <c r="VJA195"/>
      <c r="VJB195"/>
      <c r="VJC195"/>
      <c r="VJD195"/>
      <c r="VJE195"/>
      <c r="VJF195"/>
      <c r="VJG195"/>
      <c r="VJH195"/>
      <c r="VJI195"/>
      <c r="VJJ195"/>
      <c r="VJK195"/>
      <c r="VJL195"/>
      <c r="VJM195"/>
      <c r="VJN195"/>
      <c r="VJO195"/>
      <c r="VJP195"/>
      <c r="VJQ195"/>
      <c r="VJR195"/>
      <c r="VJS195"/>
      <c r="VJT195"/>
      <c r="VJU195"/>
      <c r="VJV195"/>
      <c r="VJW195"/>
      <c r="VJX195"/>
      <c r="VJY195"/>
      <c r="VJZ195"/>
      <c r="VKA195"/>
      <c r="VKB195"/>
      <c r="VKC195"/>
      <c r="VKD195"/>
      <c r="VKE195"/>
      <c r="VKF195"/>
      <c r="VKG195"/>
      <c r="VKH195"/>
      <c r="VKI195"/>
      <c r="VKJ195"/>
      <c r="VKK195"/>
      <c r="VKL195"/>
      <c r="VKM195"/>
      <c r="VKN195"/>
      <c r="VKO195"/>
      <c r="VKP195"/>
      <c r="VKQ195"/>
      <c r="VKR195"/>
      <c r="VKS195"/>
      <c r="VKT195"/>
      <c r="VKU195"/>
      <c r="VKV195"/>
      <c r="VKW195"/>
      <c r="VKX195"/>
      <c r="VKY195"/>
      <c r="VKZ195"/>
      <c r="VLA195"/>
      <c r="VLB195"/>
      <c r="VLC195"/>
      <c r="VLD195"/>
      <c r="VLE195"/>
      <c r="VLF195"/>
      <c r="VLG195"/>
      <c r="VLH195"/>
      <c r="VLI195"/>
      <c r="VLJ195"/>
      <c r="VLK195"/>
      <c r="VLL195"/>
      <c r="VLM195"/>
      <c r="VLN195"/>
      <c r="VLO195"/>
      <c r="VLP195"/>
      <c r="VLQ195"/>
      <c r="VLR195"/>
      <c r="VLS195"/>
      <c r="VLT195"/>
      <c r="VLU195"/>
      <c r="VLV195"/>
      <c r="VLW195"/>
      <c r="VLX195"/>
      <c r="VLY195"/>
      <c r="VLZ195"/>
      <c r="VMA195"/>
      <c r="VMB195"/>
      <c r="VMC195"/>
      <c r="VMD195"/>
      <c r="VME195"/>
      <c r="VMF195"/>
      <c r="VMG195"/>
      <c r="VMH195"/>
      <c r="VMI195"/>
      <c r="VMJ195"/>
      <c r="VMK195"/>
      <c r="VML195"/>
      <c r="VMM195"/>
      <c r="VMN195"/>
      <c r="VMO195"/>
      <c r="VMP195"/>
      <c r="VMQ195"/>
      <c r="VMR195"/>
      <c r="VMS195"/>
      <c r="VMT195"/>
      <c r="VMU195"/>
      <c r="VMV195"/>
      <c r="VMW195"/>
      <c r="VMX195"/>
      <c r="VMY195"/>
      <c r="VMZ195"/>
      <c r="VNA195"/>
      <c r="VNB195"/>
      <c r="VNC195"/>
      <c r="VND195"/>
      <c r="VNE195"/>
      <c r="VNF195"/>
      <c r="VNG195"/>
      <c r="VNH195"/>
      <c r="VNI195"/>
      <c r="VNJ195"/>
      <c r="VNK195"/>
      <c r="VNL195"/>
      <c r="VNM195"/>
      <c r="VNN195"/>
      <c r="VNO195"/>
      <c r="VNP195"/>
      <c r="VNQ195"/>
      <c r="VNR195"/>
      <c r="VNS195"/>
      <c r="VNT195"/>
      <c r="VNU195"/>
      <c r="VNV195"/>
      <c r="VNW195"/>
      <c r="VNX195"/>
      <c r="VNY195"/>
      <c r="VNZ195"/>
      <c r="VOA195"/>
      <c r="VOB195"/>
      <c r="VOC195"/>
      <c r="VOD195"/>
      <c r="VOE195"/>
      <c r="VOF195"/>
      <c r="VOG195"/>
      <c r="VOH195"/>
      <c r="VOI195"/>
      <c r="VOJ195"/>
      <c r="VOK195"/>
      <c r="VOL195"/>
      <c r="VOM195"/>
      <c r="VON195"/>
      <c r="VOO195"/>
      <c r="VOP195"/>
      <c r="VOQ195"/>
      <c r="VOR195"/>
      <c r="VOS195"/>
      <c r="VOT195"/>
      <c r="VOU195"/>
      <c r="VOV195"/>
      <c r="VOW195"/>
      <c r="VOX195"/>
      <c r="VOY195"/>
      <c r="VOZ195"/>
      <c r="VPA195"/>
      <c r="VPB195"/>
      <c r="VPC195"/>
      <c r="VPD195"/>
      <c r="VPE195"/>
      <c r="VPF195"/>
      <c r="VPG195"/>
      <c r="VPH195"/>
      <c r="VPI195"/>
      <c r="VPJ195"/>
      <c r="VPK195"/>
      <c r="VPL195"/>
      <c r="VPM195"/>
      <c r="VPN195"/>
      <c r="VPO195"/>
      <c r="VPP195"/>
      <c r="VPQ195"/>
      <c r="VPR195"/>
      <c r="VPS195"/>
      <c r="VPT195"/>
      <c r="VPU195"/>
      <c r="VPV195"/>
      <c r="VPW195"/>
      <c r="VPX195"/>
      <c r="VPY195"/>
      <c r="VPZ195"/>
      <c r="VQA195"/>
      <c r="VQB195"/>
      <c r="VQC195"/>
      <c r="VQD195"/>
      <c r="VQE195"/>
      <c r="VQF195"/>
      <c r="VQG195"/>
      <c r="VQH195"/>
      <c r="VQI195"/>
      <c r="VQJ195"/>
      <c r="VQK195"/>
      <c r="VQL195"/>
      <c r="VQM195"/>
      <c r="VQN195"/>
      <c r="VQO195"/>
      <c r="VQP195"/>
      <c r="VQQ195"/>
      <c r="VQR195"/>
      <c r="VQS195"/>
      <c r="VQT195"/>
      <c r="VQU195"/>
      <c r="VQV195"/>
      <c r="VQW195"/>
      <c r="VQX195"/>
      <c r="VQY195"/>
      <c r="VQZ195"/>
      <c r="VRA195"/>
      <c r="VRB195"/>
      <c r="VRC195"/>
      <c r="VRD195"/>
      <c r="VRE195"/>
      <c r="VRF195"/>
      <c r="VRG195"/>
      <c r="VRH195"/>
      <c r="VRI195"/>
      <c r="VRJ195"/>
      <c r="VRK195"/>
      <c r="VRL195"/>
      <c r="VRM195"/>
      <c r="VRN195"/>
      <c r="VRO195"/>
      <c r="VRP195"/>
      <c r="VRQ195"/>
      <c r="VRR195"/>
      <c r="VRS195"/>
      <c r="VRT195"/>
      <c r="VRU195"/>
      <c r="VRV195"/>
      <c r="VRW195"/>
      <c r="VRX195"/>
      <c r="VRY195"/>
      <c r="VRZ195"/>
      <c r="VSA195"/>
      <c r="VSB195"/>
      <c r="VSC195"/>
      <c r="VSD195"/>
      <c r="VSE195"/>
      <c r="VSF195"/>
      <c r="VSG195"/>
      <c r="VSH195"/>
      <c r="VSI195"/>
      <c r="VSJ195"/>
      <c r="VSK195"/>
      <c r="VSL195"/>
      <c r="VSM195"/>
      <c r="VSN195"/>
      <c r="VSO195"/>
      <c r="VSP195"/>
      <c r="VSQ195"/>
      <c r="VSR195"/>
      <c r="VSS195"/>
      <c r="VST195"/>
      <c r="VSU195"/>
      <c r="VSV195"/>
      <c r="VSW195"/>
      <c r="VSX195"/>
      <c r="VSY195"/>
      <c r="VSZ195"/>
      <c r="VTA195"/>
      <c r="VTB195"/>
      <c r="VTC195"/>
      <c r="VTD195"/>
      <c r="VTE195"/>
      <c r="VTF195"/>
      <c r="VTG195"/>
      <c r="VTH195"/>
      <c r="VTI195"/>
      <c r="VTJ195"/>
      <c r="VTK195"/>
      <c r="VTL195"/>
      <c r="VTM195"/>
      <c r="VTN195"/>
      <c r="VTO195"/>
      <c r="VTP195"/>
      <c r="VTQ195"/>
      <c r="VTR195"/>
      <c r="VTS195"/>
      <c r="VTT195"/>
      <c r="VTU195"/>
      <c r="VTV195"/>
      <c r="VTW195"/>
      <c r="VTX195"/>
      <c r="VTY195"/>
      <c r="VTZ195"/>
      <c r="VUA195"/>
      <c r="VUB195"/>
      <c r="VUC195"/>
      <c r="VUD195"/>
      <c r="VUE195"/>
      <c r="VUF195"/>
      <c r="VUG195"/>
      <c r="VUH195"/>
      <c r="VUI195"/>
      <c r="VUJ195"/>
      <c r="VUK195"/>
      <c r="VUL195"/>
      <c r="VUM195"/>
      <c r="VUN195"/>
      <c r="VUO195"/>
      <c r="VUP195"/>
      <c r="VUQ195"/>
      <c r="VUR195"/>
      <c r="VUS195"/>
      <c r="VUT195"/>
      <c r="VUU195"/>
      <c r="VUV195"/>
      <c r="VUW195"/>
      <c r="VUX195"/>
      <c r="VUY195"/>
      <c r="VUZ195"/>
      <c r="VVA195"/>
      <c r="VVB195"/>
      <c r="VVC195"/>
      <c r="VVD195"/>
      <c r="VVE195"/>
      <c r="VVF195"/>
      <c r="VVG195"/>
      <c r="VVH195"/>
      <c r="VVI195"/>
      <c r="VVJ195"/>
      <c r="VVK195"/>
      <c r="VVL195"/>
      <c r="VVM195"/>
      <c r="VVN195"/>
      <c r="VVO195"/>
      <c r="VVP195"/>
      <c r="VVQ195"/>
      <c r="VVR195"/>
      <c r="VVS195"/>
      <c r="VVT195"/>
      <c r="VVU195"/>
      <c r="VVV195"/>
      <c r="VVW195"/>
      <c r="VVX195"/>
      <c r="VVY195"/>
      <c r="VVZ195"/>
      <c r="VWA195"/>
      <c r="VWB195"/>
      <c r="VWC195"/>
      <c r="VWD195"/>
      <c r="VWE195"/>
      <c r="VWF195"/>
      <c r="VWG195"/>
      <c r="VWH195"/>
      <c r="VWI195"/>
      <c r="VWJ195"/>
      <c r="VWK195"/>
      <c r="VWL195"/>
      <c r="VWM195"/>
      <c r="VWN195"/>
      <c r="VWO195"/>
      <c r="VWP195"/>
      <c r="VWQ195"/>
      <c r="VWR195"/>
      <c r="VWS195"/>
      <c r="VWT195"/>
      <c r="VWU195"/>
      <c r="VWV195"/>
      <c r="VWW195"/>
      <c r="VWX195"/>
      <c r="VWY195"/>
      <c r="VWZ195"/>
      <c r="VXA195"/>
      <c r="VXB195"/>
      <c r="VXC195"/>
      <c r="VXD195"/>
      <c r="VXE195"/>
      <c r="VXF195"/>
      <c r="VXG195"/>
      <c r="VXH195"/>
      <c r="VXI195"/>
      <c r="VXJ195"/>
      <c r="VXK195"/>
      <c r="VXL195"/>
      <c r="VXM195"/>
      <c r="VXN195"/>
      <c r="VXO195"/>
      <c r="VXP195"/>
      <c r="VXQ195"/>
      <c r="VXR195"/>
      <c r="VXS195"/>
      <c r="VXT195"/>
      <c r="VXU195"/>
      <c r="VXV195"/>
      <c r="VXW195"/>
      <c r="VXX195"/>
      <c r="VXY195"/>
      <c r="VXZ195"/>
      <c r="VYA195"/>
      <c r="VYB195"/>
      <c r="VYC195"/>
      <c r="VYD195"/>
      <c r="VYE195"/>
      <c r="VYF195"/>
      <c r="VYG195"/>
      <c r="VYH195"/>
      <c r="VYI195"/>
      <c r="VYJ195"/>
      <c r="VYK195"/>
      <c r="VYL195"/>
      <c r="VYM195"/>
      <c r="VYN195"/>
      <c r="VYO195"/>
      <c r="VYP195"/>
      <c r="VYQ195"/>
      <c r="VYR195"/>
      <c r="VYS195"/>
      <c r="VYT195"/>
      <c r="VYU195"/>
      <c r="VYV195"/>
      <c r="VYW195"/>
      <c r="VYX195"/>
      <c r="VYY195"/>
      <c r="VYZ195"/>
      <c r="VZA195"/>
      <c r="VZB195"/>
      <c r="VZC195"/>
      <c r="VZD195"/>
      <c r="VZE195"/>
      <c r="VZF195"/>
      <c r="VZG195"/>
      <c r="VZH195"/>
      <c r="VZI195"/>
      <c r="VZJ195"/>
      <c r="VZK195"/>
      <c r="VZL195"/>
      <c r="VZM195"/>
      <c r="VZN195"/>
      <c r="VZO195"/>
      <c r="VZP195"/>
      <c r="VZQ195"/>
      <c r="VZR195"/>
      <c r="VZS195"/>
      <c r="VZT195"/>
      <c r="VZU195"/>
      <c r="VZV195"/>
      <c r="VZW195"/>
      <c r="VZX195"/>
      <c r="VZY195"/>
      <c r="VZZ195"/>
      <c r="WAA195"/>
      <c r="WAB195"/>
      <c r="WAC195"/>
      <c r="WAD195"/>
      <c r="WAE195"/>
      <c r="WAF195"/>
      <c r="WAG195"/>
      <c r="WAH195"/>
      <c r="WAI195"/>
      <c r="WAJ195"/>
      <c r="WAK195"/>
      <c r="WAL195"/>
      <c r="WAM195"/>
      <c r="WAN195"/>
      <c r="WAO195"/>
      <c r="WAP195"/>
      <c r="WAQ195"/>
      <c r="WAR195"/>
      <c r="WAS195"/>
      <c r="WAT195"/>
      <c r="WAU195"/>
      <c r="WAV195"/>
      <c r="WAW195"/>
      <c r="WAX195"/>
      <c r="WAY195"/>
      <c r="WAZ195"/>
      <c r="WBA195"/>
      <c r="WBB195"/>
      <c r="WBC195"/>
      <c r="WBD195"/>
      <c r="WBE195"/>
      <c r="WBF195"/>
      <c r="WBG195"/>
      <c r="WBH195"/>
      <c r="WBI195"/>
      <c r="WBJ195"/>
      <c r="WBK195"/>
      <c r="WBL195"/>
      <c r="WBM195"/>
      <c r="WBN195"/>
      <c r="WBO195"/>
      <c r="WBP195"/>
      <c r="WBQ195"/>
      <c r="WBR195"/>
      <c r="WBS195"/>
      <c r="WBT195"/>
      <c r="WBU195"/>
      <c r="WBV195"/>
      <c r="WBW195"/>
      <c r="WBX195"/>
      <c r="WBY195"/>
      <c r="WBZ195"/>
      <c r="WCA195"/>
      <c r="WCB195"/>
      <c r="WCC195"/>
      <c r="WCD195"/>
      <c r="WCE195"/>
      <c r="WCF195"/>
      <c r="WCG195"/>
      <c r="WCH195"/>
      <c r="WCI195"/>
      <c r="WCJ195"/>
      <c r="WCK195"/>
      <c r="WCL195"/>
      <c r="WCM195"/>
      <c r="WCN195"/>
      <c r="WCO195"/>
      <c r="WCP195"/>
      <c r="WCQ195"/>
      <c r="WCR195"/>
      <c r="WCS195"/>
      <c r="WCT195"/>
      <c r="WCU195"/>
      <c r="WCV195"/>
      <c r="WCW195"/>
      <c r="WCX195"/>
      <c r="WCY195"/>
      <c r="WCZ195"/>
      <c r="WDA195"/>
      <c r="WDB195"/>
      <c r="WDC195"/>
      <c r="WDD195"/>
      <c r="WDE195"/>
      <c r="WDF195"/>
      <c r="WDG195"/>
      <c r="WDH195"/>
      <c r="WDI195"/>
      <c r="WDJ195"/>
      <c r="WDK195"/>
      <c r="WDL195"/>
      <c r="WDM195"/>
      <c r="WDN195"/>
      <c r="WDO195"/>
      <c r="WDP195"/>
      <c r="WDQ195"/>
      <c r="WDR195"/>
      <c r="WDS195"/>
      <c r="WDT195"/>
      <c r="WDU195"/>
      <c r="WDV195"/>
      <c r="WDW195"/>
      <c r="WDX195"/>
      <c r="WDY195"/>
      <c r="WDZ195"/>
      <c r="WEA195"/>
      <c r="WEB195"/>
      <c r="WEC195"/>
      <c r="WED195"/>
      <c r="WEE195"/>
      <c r="WEF195"/>
      <c r="WEG195"/>
      <c r="WEH195"/>
      <c r="WEI195"/>
      <c r="WEJ195"/>
      <c r="WEK195"/>
      <c r="WEL195"/>
      <c r="WEM195"/>
      <c r="WEN195"/>
      <c r="WEO195"/>
      <c r="WEP195"/>
      <c r="WEQ195"/>
      <c r="WER195"/>
      <c r="WES195"/>
      <c r="WET195"/>
      <c r="WEU195"/>
      <c r="WEV195"/>
      <c r="WEW195"/>
      <c r="WEX195"/>
      <c r="WEY195"/>
      <c r="WEZ195"/>
      <c r="WFA195"/>
      <c r="WFB195"/>
      <c r="WFC195"/>
      <c r="WFD195"/>
      <c r="WFE195"/>
      <c r="WFF195"/>
      <c r="WFG195"/>
      <c r="WFH195"/>
      <c r="WFI195"/>
      <c r="WFJ195"/>
      <c r="WFK195"/>
      <c r="WFL195"/>
      <c r="WFM195"/>
      <c r="WFN195"/>
      <c r="WFO195"/>
      <c r="WFP195"/>
      <c r="WFQ195"/>
      <c r="WFR195"/>
      <c r="WFS195"/>
      <c r="WFT195"/>
      <c r="WFU195"/>
      <c r="WFV195"/>
      <c r="WFW195"/>
      <c r="WFX195"/>
      <c r="WFY195"/>
      <c r="WFZ195"/>
      <c r="WGA195"/>
      <c r="WGB195"/>
      <c r="WGC195"/>
      <c r="WGD195"/>
      <c r="WGE195"/>
      <c r="WGF195"/>
      <c r="WGG195"/>
      <c r="WGH195"/>
      <c r="WGI195"/>
      <c r="WGJ195"/>
      <c r="WGK195"/>
      <c r="WGL195"/>
      <c r="WGM195"/>
      <c r="WGN195"/>
      <c r="WGO195"/>
      <c r="WGP195"/>
      <c r="WGQ195"/>
      <c r="WGR195"/>
      <c r="WGS195"/>
      <c r="WGT195"/>
      <c r="WGU195"/>
      <c r="WGV195"/>
      <c r="WGW195"/>
      <c r="WGX195"/>
      <c r="WGY195"/>
      <c r="WGZ195"/>
      <c r="WHA195"/>
      <c r="WHB195"/>
      <c r="WHC195"/>
      <c r="WHD195"/>
      <c r="WHE195"/>
      <c r="WHF195"/>
      <c r="WHG195"/>
      <c r="WHH195"/>
      <c r="WHI195"/>
      <c r="WHJ195"/>
      <c r="WHK195"/>
      <c r="WHL195"/>
      <c r="WHM195"/>
      <c r="WHN195"/>
      <c r="WHO195"/>
      <c r="WHP195"/>
      <c r="WHQ195"/>
      <c r="WHR195"/>
      <c r="WHS195"/>
      <c r="WHT195"/>
      <c r="WHU195"/>
      <c r="WHV195"/>
      <c r="WHW195"/>
      <c r="WHX195"/>
      <c r="WHY195"/>
      <c r="WHZ195"/>
      <c r="WIA195"/>
      <c r="WIB195"/>
      <c r="WIC195"/>
      <c r="WID195"/>
      <c r="WIE195"/>
      <c r="WIF195"/>
      <c r="WIG195"/>
      <c r="WIH195"/>
      <c r="WII195"/>
      <c r="WIJ195"/>
      <c r="WIK195"/>
      <c r="WIL195"/>
      <c r="WIM195"/>
      <c r="WIN195"/>
      <c r="WIO195"/>
      <c r="WIP195"/>
      <c r="WIQ195"/>
      <c r="WIR195"/>
      <c r="WIS195"/>
      <c r="WIT195"/>
      <c r="WIU195"/>
      <c r="WIV195"/>
      <c r="WIW195"/>
      <c r="WIX195"/>
      <c r="WIY195"/>
      <c r="WIZ195"/>
      <c r="WJA195"/>
      <c r="WJB195"/>
      <c r="WJC195"/>
      <c r="WJD195"/>
      <c r="WJE195"/>
      <c r="WJF195"/>
      <c r="WJG195"/>
      <c r="WJH195"/>
      <c r="WJI195"/>
      <c r="WJJ195"/>
      <c r="WJK195"/>
      <c r="WJL195"/>
      <c r="WJM195"/>
      <c r="WJN195"/>
      <c r="WJO195"/>
      <c r="WJP195"/>
      <c r="WJQ195"/>
      <c r="WJR195"/>
      <c r="WJS195"/>
      <c r="WJT195"/>
      <c r="WJU195"/>
      <c r="WJV195"/>
      <c r="WJW195"/>
      <c r="WJX195"/>
      <c r="WJY195"/>
      <c r="WJZ195"/>
      <c r="WKA195"/>
      <c r="WKB195"/>
      <c r="WKC195"/>
      <c r="WKD195"/>
      <c r="WKE195"/>
      <c r="WKF195"/>
      <c r="WKG195"/>
      <c r="WKH195"/>
      <c r="WKI195"/>
      <c r="WKJ195"/>
      <c r="WKK195"/>
      <c r="WKL195"/>
      <c r="WKM195"/>
      <c r="WKN195"/>
      <c r="WKO195"/>
      <c r="WKP195"/>
      <c r="WKQ195"/>
      <c r="WKR195"/>
      <c r="WKS195"/>
      <c r="WKT195"/>
      <c r="WKU195"/>
      <c r="WKV195"/>
      <c r="WKW195"/>
      <c r="WKX195"/>
      <c r="WKY195"/>
      <c r="WKZ195"/>
      <c r="WLA195"/>
      <c r="WLB195"/>
      <c r="WLC195"/>
      <c r="WLD195"/>
      <c r="WLE195"/>
      <c r="WLF195"/>
      <c r="WLG195"/>
      <c r="WLH195"/>
      <c r="WLI195"/>
      <c r="WLJ195"/>
      <c r="WLK195"/>
      <c r="WLL195"/>
      <c r="WLM195"/>
      <c r="WLN195"/>
      <c r="WLO195"/>
      <c r="WLP195"/>
      <c r="WLQ195"/>
      <c r="WLR195"/>
      <c r="WLS195"/>
      <c r="WLT195"/>
      <c r="WLU195"/>
      <c r="WLV195"/>
      <c r="WLW195"/>
      <c r="WLX195"/>
      <c r="WLY195"/>
      <c r="WLZ195"/>
      <c r="WMA195"/>
      <c r="WMB195"/>
      <c r="WMC195"/>
      <c r="WMD195"/>
      <c r="WME195"/>
      <c r="WMF195"/>
      <c r="WMG195"/>
      <c r="WMH195"/>
      <c r="WMI195"/>
      <c r="WMJ195"/>
      <c r="WMK195"/>
      <c r="WML195"/>
      <c r="WMM195"/>
      <c r="WMN195"/>
      <c r="WMO195"/>
      <c r="WMP195"/>
      <c r="WMQ195"/>
      <c r="WMR195"/>
      <c r="WMS195"/>
      <c r="WMT195"/>
      <c r="WMU195"/>
      <c r="WMV195"/>
      <c r="WMW195"/>
      <c r="WMX195"/>
      <c r="WMY195"/>
      <c r="WMZ195"/>
      <c r="WNA195"/>
      <c r="WNB195"/>
      <c r="WNC195"/>
      <c r="WND195"/>
      <c r="WNE195"/>
      <c r="WNF195"/>
      <c r="WNG195"/>
      <c r="WNH195"/>
      <c r="WNI195"/>
      <c r="WNJ195"/>
      <c r="WNK195"/>
      <c r="WNL195"/>
      <c r="WNM195"/>
      <c r="WNN195"/>
      <c r="WNO195"/>
      <c r="WNP195"/>
      <c r="WNQ195"/>
      <c r="WNR195"/>
      <c r="WNS195"/>
      <c r="WNT195"/>
      <c r="WNU195"/>
      <c r="WNV195"/>
      <c r="WNW195"/>
      <c r="WNX195"/>
      <c r="WNY195"/>
      <c r="WNZ195"/>
      <c r="WOA195"/>
      <c r="WOB195"/>
      <c r="WOC195"/>
      <c r="WOD195"/>
      <c r="WOE195"/>
      <c r="WOF195"/>
      <c r="WOG195"/>
      <c r="WOH195"/>
      <c r="WOI195"/>
      <c r="WOJ195"/>
      <c r="WOK195"/>
      <c r="WOL195"/>
      <c r="WOM195"/>
      <c r="WON195"/>
      <c r="WOO195"/>
      <c r="WOP195"/>
      <c r="WOQ195"/>
      <c r="WOR195"/>
      <c r="WOS195"/>
      <c r="WOT195"/>
      <c r="WOU195"/>
      <c r="WOV195"/>
      <c r="WOW195"/>
      <c r="WOX195"/>
      <c r="WOY195"/>
      <c r="WOZ195"/>
      <c r="WPA195"/>
      <c r="WPB195"/>
      <c r="WPC195"/>
      <c r="WPD195"/>
      <c r="WPE195"/>
      <c r="WPF195"/>
      <c r="WPG195"/>
      <c r="WPH195"/>
      <c r="WPI195"/>
      <c r="WPJ195"/>
      <c r="WPK195"/>
      <c r="WPL195"/>
      <c r="WPM195"/>
      <c r="WPN195"/>
      <c r="WPO195"/>
      <c r="WPP195"/>
      <c r="WPQ195"/>
      <c r="WPR195"/>
      <c r="WPS195"/>
      <c r="WPT195"/>
      <c r="WPU195"/>
      <c r="WPV195"/>
      <c r="WPW195"/>
      <c r="WPX195"/>
      <c r="WPY195"/>
      <c r="WPZ195"/>
      <c r="WQA195"/>
      <c r="WQB195"/>
      <c r="WQC195"/>
      <c r="WQD195"/>
      <c r="WQE195"/>
      <c r="WQF195"/>
      <c r="WQG195"/>
      <c r="WQH195"/>
      <c r="WQI195"/>
      <c r="WQJ195"/>
      <c r="WQK195"/>
      <c r="WQL195"/>
      <c r="WQM195"/>
      <c r="WQN195"/>
      <c r="WQO195"/>
      <c r="WQP195"/>
      <c r="WQQ195"/>
      <c r="WQR195"/>
      <c r="WQS195"/>
      <c r="WQT195"/>
      <c r="WQU195"/>
      <c r="WQV195"/>
      <c r="WQW195"/>
      <c r="WQX195"/>
      <c r="WQY195"/>
      <c r="WQZ195"/>
      <c r="WRA195"/>
      <c r="WRB195"/>
      <c r="WRC195"/>
      <c r="WRD195"/>
      <c r="WRE195"/>
      <c r="WRF195"/>
      <c r="WRG195"/>
      <c r="WRH195"/>
      <c r="WRI195"/>
      <c r="WRJ195"/>
      <c r="WRK195"/>
      <c r="WRL195"/>
      <c r="WRM195"/>
      <c r="WRN195"/>
      <c r="WRO195"/>
      <c r="WRP195"/>
      <c r="WRQ195"/>
      <c r="WRR195"/>
      <c r="WRS195"/>
      <c r="WRT195"/>
      <c r="WRU195"/>
      <c r="WRV195"/>
      <c r="WRW195"/>
      <c r="WRX195"/>
      <c r="WRY195"/>
      <c r="WRZ195"/>
      <c r="WSA195"/>
      <c r="WSB195"/>
      <c r="WSC195"/>
      <c r="WSD195"/>
      <c r="WSE195"/>
      <c r="WSF195"/>
      <c r="WSG195"/>
      <c r="WSH195"/>
      <c r="WSI195"/>
      <c r="WSJ195"/>
      <c r="WSK195"/>
      <c r="WSL195"/>
      <c r="WSM195"/>
      <c r="WSN195"/>
      <c r="WSO195"/>
      <c r="WSP195"/>
      <c r="WSQ195"/>
      <c r="WSR195"/>
      <c r="WSS195"/>
      <c r="WST195"/>
      <c r="WSU195"/>
      <c r="WSV195"/>
      <c r="WSW195"/>
      <c r="WSX195"/>
      <c r="WSY195"/>
      <c r="WSZ195"/>
      <c r="WTA195"/>
      <c r="WTB195"/>
      <c r="WTC195"/>
      <c r="WTD195"/>
      <c r="WTE195"/>
      <c r="WTF195"/>
      <c r="WTG195"/>
      <c r="WTH195"/>
      <c r="WTI195"/>
      <c r="WTJ195"/>
      <c r="WTK195"/>
      <c r="WTL195"/>
      <c r="WTM195"/>
      <c r="WTN195"/>
      <c r="WTO195"/>
      <c r="WTP195"/>
      <c r="WTQ195"/>
      <c r="WTR195"/>
      <c r="WTS195"/>
      <c r="WTT195"/>
      <c r="WTU195"/>
      <c r="WTV195"/>
      <c r="WTW195"/>
      <c r="WTX195"/>
      <c r="WTY195"/>
      <c r="WTZ195"/>
      <c r="WUA195"/>
      <c r="WUB195"/>
      <c r="WUC195"/>
      <c r="WUD195"/>
      <c r="WUE195"/>
      <c r="WUF195"/>
      <c r="WUG195"/>
      <c r="WUH195"/>
      <c r="WUI195"/>
      <c r="WUJ195"/>
      <c r="WUK195"/>
      <c r="WUL195"/>
      <c r="WUM195"/>
      <c r="WUN195"/>
      <c r="WUO195"/>
      <c r="WUP195"/>
      <c r="WUQ195"/>
      <c r="WUR195"/>
      <c r="WUS195"/>
      <c r="WUT195"/>
      <c r="WUU195"/>
      <c r="WUV195"/>
      <c r="WUW195"/>
      <c r="WUX195"/>
      <c r="WUY195"/>
      <c r="WUZ195"/>
      <c r="WVA195"/>
      <c r="WVB195"/>
      <c r="WVC195"/>
      <c r="WVD195"/>
      <c r="WVE195"/>
      <c r="WVF195"/>
      <c r="WVG195"/>
      <c r="WVH195"/>
      <c r="WVI195"/>
      <c r="WVJ195"/>
      <c r="WVK195"/>
      <c r="WVL195"/>
      <c r="WVM195"/>
      <c r="WVN195"/>
      <c r="WVO195"/>
      <c r="WVP195"/>
      <c r="WVQ195"/>
      <c r="WVR195"/>
      <c r="WVS195"/>
      <c r="WVT195"/>
      <c r="WVU195"/>
      <c r="WVV195"/>
      <c r="WVW195"/>
      <c r="WVX195"/>
      <c r="WVY195"/>
      <c r="WVZ195"/>
      <c r="WWA195"/>
      <c r="WWB195"/>
      <c r="WWC195"/>
      <c r="WWD195"/>
      <c r="WWE195"/>
      <c r="WWF195"/>
      <c r="WWG195"/>
      <c r="WWH195"/>
      <c r="WWI195"/>
      <c r="WWJ195"/>
      <c r="WWK195"/>
      <c r="WWL195"/>
      <c r="WWM195"/>
      <c r="WWN195"/>
      <c r="WWO195"/>
      <c r="WWP195"/>
      <c r="WWQ195"/>
      <c r="WWR195"/>
      <c r="WWS195"/>
      <c r="WWT195"/>
      <c r="WWU195"/>
      <c r="WWV195"/>
      <c r="WWW195"/>
      <c r="WWX195"/>
      <c r="WWY195"/>
      <c r="WWZ195"/>
      <c r="WXA195"/>
      <c r="WXB195"/>
      <c r="WXC195"/>
      <c r="WXD195"/>
      <c r="WXE195"/>
      <c r="WXF195"/>
      <c r="WXG195"/>
      <c r="WXH195"/>
      <c r="WXI195"/>
      <c r="WXJ195"/>
      <c r="WXK195"/>
      <c r="WXL195"/>
      <c r="WXM195"/>
      <c r="WXN195"/>
      <c r="WXO195"/>
      <c r="WXP195"/>
      <c r="WXQ195"/>
      <c r="WXR195"/>
      <c r="WXS195"/>
      <c r="WXT195"/>
      <c r="WXU195"/>
      <c r="WXV195"/>
      <c r="WXW195"/>
      <c r="WXX195"/>
      <c r="WXY195"/>
      <c r="WXZ195"/>
      <c r="WYA195"/>
      <c r="WYB195"/>
      <c r="WYC195"/>
      <c r="WYD195"/>
      <c r="WYE195"/>
      <c r="WYF195"/>
      <c r="WYG195"/>
      <c r="WYH195"/>
      <c r="WYI195"/>
      <c r="WYJ195"/>
      <c r="WYK195"/>
      <c r="WYL195"/>
      <c r="WYM195"/>
      <c r="WYN195"/>
      <c r="WYO195"/>
      <c r="WYP195"/>
      <c r="WYQ195"/>
      <c r="WYR195"/>
      <c r="WYS195"/>
      <c r="WYT195"/>
      <c r="WYU195"/>
      <c r="WYV195"/>
      <c r="WYW195"/>
      <c r="WYX195"/>
      <c r="WYY195"/>
      <c r="WYZ195"/>
      <c r="WZA195"/>
      <c r="WZB195"/>
      <c r="WZC195"/>
      <c r="WZD195"/>
      <c r="WZE195"/>
      <c r="WZF195"/>
      <c r="WZG195"/>
      <c r="WZH195"/>
      <c r="WZI195"/>
      <c r="WZJ195"/>
      <c r="WZK195"/>
      <c r="WZL195"/>
      <c r="WZM195"/>
      <c r="WZN195"/>
      <c r="WZO195"/>
      <c r="WZP195"/>
      <c r="WZQ195"/>
      <c r="WZR195"/>
      <c r="WZS195"/>
      <c r="WZT195"/>
      <c r="WZU195"/>
      <c r="WZV195"/>
      <c r="WZW195"/>
      <c r="WZX195"/>
      <c r="WZY195"/>
      <c r="WZZ195"/>
      <c r="XAA195"/>
      <c r="XAB195"/>
      <c r="XAC195"/>
      <c r="XAD195"/>
      <c r="XAE195"/>
      <c r="XAF195"/>
      <c r="XAG195"/>
      <c r="XAH195"/>
      <c r="XAI195"/>
      <c r="XAJ195"/>
      <c r="XAK195"/>
      <c r="XAL195"/>
      <c r="XAM195"/>
      <c r="XAN195"/>
      <c r="XAO195"/>
      <c r="XAP195"/>
      <c r="XAQ195"/>
      <c r="XAR195"/>
      <c r="XAS195"/>
      <c r="XAT195"/>
      <c r="XAU195"/>
      <c r="XAV195"/>
      <c r="XAW195"/>
      <c r="XAX195"/>
      <c r="XAY195"/>
      <c r="XAZ195"/>
      <c r="XBA195"/>
      <c r="XBB195"/>
      <c r="XBC195"/>
      <c r="XBD195"/>
      <c r="XBE195"/>
      <c r="XBF195"/>
      <c r="XBG195"/>
      <c r="XBH195"/>
      <c r="XBI195"/>
      <c r="XBJ195"/>
      <c r="XBK195"/>
      <c r="XBL195"/>
      <c r="XBM195"/>
      <c r="XBN195"/>
      <c r="XBO195"/>
      <c r="XBP195"/>
      <c r="XBQ195"/>
      <c r="XBR195"/>
      <c r="XBS195"/>
      <c r="XBT195"/>
      <c r="XBU195"/>
      <c r="XBV195"/>
      <c r="XBW195"/>
      <c r="XBX195"/>
      <c r="XBY195"/>
      <c r="XBZ195"/>
      <c r="XCA195"/>
      <c r="XCB195"/>
      <c r="XCC195"/>
      <c r="XCD195"/>
      <c r="XCE195"/>
      <c r="XCF195"/>
      <c r="XCG195"/>
      <c r="XCH195"/>
      <c r="XCI195"/>
      <c r="XCJ195"/>
      <c r="XCK195"/>
      <c r="XCL195"/>
      <c r="XCM195"/>
      <c r="XCN195"/>
      <c r="XCO195"/>
      <c r="XCP195"/>
      <c r="XCQ195"/>
      <c r="XCR195"/>
      <c r="XCS195"/>
      <c r="XCT195"/>
      <c r="XCU195"/>
      <c r="XCV195"/>
      <c r="XCW195"/>
      <c r="XCX195"/>
      <c r="XCY195"/>
      <c r="XCZ195"/>
      <c r="XDA195"/>
      <c r="XDB195"/>
      <c r="XDC195"/>
      <c r="XDD195"/>
      <c r="XDE195"/>
      <c r="XDF195"/>
      <c r="XDG195"/>
      <c r="XDH195"/>
      <c r="XDI195"/>
      <c r="XDJ195"/>
      <c r="XDK195"/>
      <c r="XDL195"/>
      <c r="XDM195"/>
      <c r="XDN195"/>
      <c r="XDO195"/>
      <c r="XDP195"/>
      <c r="XDQ195"/>
      <c r="XDR195"/>
      <c r="XDS195"/>
      <c r="XDT195"/>
      <c r="XDU195"/>
      <c r="XDV195"/>
      <c r="XDW195"/>
      <c r="XDX195"/>
      <c r="XDY195"/>
      <c r="XDZ195"/>
      <c r="XEA195"/>
      <c r="XEB195"/>
      <c r="XEC195"/>
      <c r="XED195"/>
      <c r="XEE195"/>
      <c r="XEF195"/>
      <c r="XEG195"/>
      <c r="XEH195"/>
      <c r="XEI195"/>
      <c r="XEJ195"/>
      <c r="XEK195"/>
      <c r="XEL195"/>
      <c r="XEM195"/>
      <c r="XEN195"/>
      <c r="XEO195"/>
      <c r="XEP195"/>
      <c r="XEQ195"/>
      <c r="XER195"/>
      <c r="XES195"/>
      <c r="XET195"/>
      <c r="XEU195"/>
      <c r="XEV195"/>
      <c r="XEW195"/>
      <c r="XEX195"/>
      <c r="XEY195"/>
      <c r="XEZ195"/>
      <c r="XFA195"/>
      <c r="XFB195"/>
    </row>
    <row r="196" spans="1:16382" s="57" customFormat="1" ht="14.5" customHeight="1" x14ac:dyDescent="0.35">
      <c r="A196" s="174" t="s">
        <v>237</v>
      </c>
      <c r="B196" s="90"/>
      <c r="C196" s="175"/>
      <c r="D196" s="176"/>
      <c r="E196" s="21"/>
      <c r="F196" s="177"/>
      <c r="G196" s="178"/>
      <c r="H196" s="177"/>
      <c r="I196" s="179"/>
      <c r="J196" s="24"/>
      <c r="K196" s="24"/>
      <c r="L196" s="22"/>
      <c r="M196" s="22"/>
      <c r="N196" s="22"/>
      <c r="O196" s="22"/>
      <c r="AA196" s="1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</row>
    <row r="197" spans="1:16382" s="57" customFormat="1" ht="14.5" customHeight="1" x14ac:dyDescent="0.35">
      <c r="A197" s="22" t="s">
        <v>238</v>
      </c>
      <c r="B197" s="90"/>
      <c r="C197" s="175"/>
      <c r="D197" s="176"/>
      <c r="E197" s="37">
        <v>437</v>
      </c>
      <c r="F197" s="177"/>
      <c r="G197" s="178"/>
      <c r="H197" s="177"/>
      <c r="I197" s="179" t="s">
        <v>239</v>
      </c>
      <c r="J197" s="24" t="s">
        <v>240</v>
      </c>
      <c r="K197" s="22"/>
      <c r="L197" s="22"/>
      <c r="M197" s="22"/>
      <c r="N197" s="22"/>
      <c r="O197" s="22"/>
      <c r="AA197" s="16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  <c r="BDV197"/>
      <c r="BDW197"/>
      <c r="BDX197"/>
      <c r="BDY197"/>
      <c r="BDZ197"/>
      <c r="BEA197"/>
      <c r="BEB197"/>
      <c r="BEC197"/>
      <c r="BED197"/>
      <c r="BEE197"/>
      <c r="BEF197"/>
      <c r="BEG197"/>
      <c r="BEH197"/>
      <c r="BEI197"/>
      <c r="BEJ197"/>
      <c r="BEK197"/>
      <c r="BEL197"/>
      <c r="BEM197"/>
      <c r="BEN197"/>
      <c r="BEO197"/>
      <c r="BEP197"/>
      <c r="BEQ197"/>
      <c r="BER197"/>
      <c r="BES197"/>
      <c r="BET197"/>
      <c r="BEU197"/>
      <c r="BEV197"/>
      <c r="BEW197"/>
      <c r="BEX197"/>
      <c r="BEY197"/>
      <c r="BEZ197"/>
      <c r="BFA197"/>
      <c r="BFB197"/>
      <c r="BFC197"/>
      <c r="BFD197"/>
      <c r="BFE197"/>
      <c r="BFF197"/>
      <c r="BFG197"/>
      <c r="BFH197"/>
      <c r="BFI197"/>
      <c r="BFJ197"/>
      <c r="BFK197"/>
      <c r="BFL197"/>
      <c r="BFM197"/>
      <c r="BFN197"/>
      <c r="BFO197"/>
      <c r="BFP197"/>
      <c r="BFQ197"/>
      <c r="BFR197"/>
      <c r="BFS197"/>
      <c r="BFT197"/>
      <c r="BFU197"/>
      <c r="BFV197"/>
      <c r="BFW197"/>
      <c r="BFX197"/>
      <c r="BFY197"/>
      <c r="BFZ197"/>
      <c r="BGA197"/>
      <c r="BGB197"/>
      <c r="BGC197"/>
      <c r="BGD197"/>
      <c r="BGE197"/>
      <c r="BGF197"/>
      <c r="BGG197"/>
      <c r="BGH197"/>
      <c r="BGI197"/>
      <c r="BGJ197"/>
      <c r="BGK197"/>
      <c r="BGL197"/>
      <c r="BGM197"/>
      <c r="BGN197"/>
      <c r="BGO197"/>
      <c r="BGP197"/>
      <c r="BGQ197"/>
      <c r="BGR197"/>
      <c r="BGS197"/>
      <c r="BGT197"/>
      <c r="BGU197"/>
      <c r="BGV197"/>
      <c r="BGW197"/>
      <c r="BGX197"/>
      <c r="BGY197"/>
      <c r="BGZ197"/>
      <c r="BHA197"/>
      <c r="BHB197"/>
      <c r="BHC197"/>
      <c r="BHD197"/>
      <c r="BHE197"/>
      <c r="BHF197"/>
      <c r="BHG197"/>
      <c r="BHH197"/>
      <c r="BHI197"/>
      <c r="BHJ197"/>
      <c r="BHK197"/>
      <c r="BHL197"/>
      <c r="BHM197"/>
      <c r="BHN197"/>
      <c r="BHO197"/>
      <c r="BHP197"/>
      <c r="BHQ197"/>
      <c r="BHR197"/>
      <c r="BHS197"/>
      <c r="BHT197"/>
      <c r="BHU197"/>
      <c r="BHV197"/>
      <c r="BHW197"/>
      <c r="BHX197"/>
      <c r="BHY197"/>
      <c r="BHZ197"/>
      <c r="BIA197"/>
      <c r="BIB197"/>
      <c r="BIC197"/>
      <c r="BID197"/>
      <c r="BIE197"/>
      <c r="BIF197"/>
      <c r="BIG197"/>
      <c r="BIH197"/>
      <c r="BII197"/>
      <c r="BIJ197"/>
      <c r="BIK197"/>
      <c r="BIL197"/>
      <c r="BIM197"/>
      <c r="BIN197"/>
      <c r="BIO197"/>
      <c r="BIP197"/>
      <c r="BIQ197"/>
      <c r="BIR197"/>
      <c r="BIS197"/>
      <c r="BIT197"/>
      <c r="BIU197"/>
      <c r="BIV197"/>
      <c r="BIW197"/>
      <c r="BIX197"/>
      <c r="BIY197"/>
      <c r="BIZ197"/>
      <c r="BJA197"/>
      <c r="BJB197"/>
      <c r="BJC197"/>
      <c r="BJD197"/>
      <c r="BJE197"/>
      <c r="BJF197"/>
      <c r="BJG197"/>
      <c r="BJH197"/>
      <c r="BJI197"/>
      <c r="BJJ197"/>
      <c r="BJK197"/>
      <c r="BJL197"/>
      <c r="BJM197"/>
      <c r="BJN197"/>
      <c r="BJO197"/>
      <c r="BJP197"/>
      <c r="BJQ197"/>
      <c r="BJR197"/>
      <c r="BJS197"/>
      <c r="BJT197"/>
      <c r="BJU197"/>
      <c r="BJV197"/>
      <c r="BJW197"/>
      <c r="BJX197"/>
      <c r="BJY197"/>
      <c r="BJZ197"/>
      <c r="BKA197"/>
      <c r="BKB197"/>
      <c r="BKC197"/>
      <c r="BKD197"/>
      <c r="BKE197"/>
      <c r="BKF197"/>
      <c r="BKG197"/>
      <c r="BKH197"/>
      <c r="BKI197"/>
      <c r="BKJ197"/>
      <c r="BKK197"/>
      <c r="BKL197"/>
      <c r="BKM197"/>
      <c r="BKN197"/>
      <c r="BKO197"/>
      <c r="BKP197"/>
      <c r="BKQ197"/>
      <c r="BKR197"/>
      <c r="BKS197"/>
      <c r="BKT197"/>
      <c r="BKU197"/>
      <c r="BKV197"/>
      <c r="BKW197"/>
      <c r="BKX197"/>
      <c r="BKY197"/>
      <c r="BKZ197"/>
      <c r="BLA197"/>
      <c r="BLB197"/>
      <c r="BLC197"/>
      <c r="BLD197"/>
      <c r="BLE197"/>
      <c r="BLF197"/>
      <c r="BLG197"/>
      <c r="BLH197"/>
      <c r="BLI197"/>
      <c r="BLJ197"/>
      <c r="BLK197"/>
      <c r="BLL197"/>
      <c r="BLM197"/>
      <c r="BLN197"/>
      <c r="BLO197"/>
      <c r="BLP197"/>
      <c r="BLQ197"/>
      <c r="BLR197"/>
      <c r="BLS197"/>
      <c r="BLT197"/>
      <c r="BLU197"/>
      <c r="BLV197"/>
      <c r="BLW197"/>
      <c r="BLX197"/>
      <c r="BLY197"/>
      <c r="BLZ197"/>
      <c r="BMA197"/>
      <c r="BMB197"/>
      <c r="BMC197"/>
      <c r="BMD197"/>
      <c r="BME197"/>
      <c r="BMF197"/>
      <c r="BMG197"/>
      <c r="BMH197"/>
      <c r="BMI197"/>
      <c r="BMJ197"/>
      <c r="BMK197"/>
      <c r="BML197"/>
      <c r="BMM197"/>
      <c r="BMN197"/>
      <c r="BMO197"/>
      <c r="BMP197"/>
      <c r="BMQ197"/>
      <c r="BMR197"/>
      <c r="BMS197"/>
      <c r="BMT197"/>
      <c r="BMU197"/>
      <c r="BMV197"/>
      <c r="BMW197"/>
      <c r="BMX197"/>
      <c r="BMY197"/>
      <c r="BMZ197"/>
      <c r="BNA197"/>
      <c r="BNB197"/>
      <c r="BNC197"/>
      <c r="BND197"/>
      <c r="BNE197"/>
      <c r="BNF197"/>
      <c r="BNG197"/>
      <c r="BNH197"/>
      <c r="BNI197"/>
      <c r="BNJ197"/>
      <c r="BNK197"/>
      <c r="BNL197"/>
      <c r="BNM197"/>
      <c r="BNN197"/>
      <c r="BNO197"/>
      <c r="BNP197"/>
      <c r="BNQ197"/>
      <c r="BNR197"/>
      <c r="BNS197"/>
      <c r="BNT197"/>
      <c r="BNU197"/>
      <c r="BNV197"/>
      <c r="BNW197"/>
      <c r="BNX197"/>
      <c r="BNY197"/>
      <c r="BNZ197"/>
      <c r="BOA197"/>
      <c r="BOB197"/>
      <c r="BOC197"/>
      <c r="BOD197"/>
      <c r="BOE197"/>
      <c r="BOF197"/>
      <c r="BOG197"/>
      <c r="BOH197"/>
      <c r="BOI197"/>
      <c r="BOJ197"/>
      <c r="BOK197"/>
      <c r="BOL197"/>
      <c r="BOM197"/>
      <c r="BON197"/>
      <c r="BOO197"/>
      <c r="BOP197"/>
      <c r="BOQ197"/>
      <c r="BOR197"/>
      <c r="BOS197"/>
      <c r="BOT197"/>
      <c r="BOU197"/>
      <c r="BOV197"/>
      <c r="BOW197"/>
      <c r="BOX197"/>
      <c r="BOY197"/>
      <c r="BOZ197"/>
      <c r="BPA197"/>
      <c r="BPB197"/>
      <c r="BPC197"/>
      <c r="BPD197"/>
      <c r="BPE197"/>
      <c r="BPF197"/>
      <c r="BPG197"/>
      <c r="BPH197"/>
      <c r="BPI197"/>
      <c r="BPJ197"/>
      <c r="BPK197"/>
      <c r="BPL197"/>
      <c r="BPM197"/>
      <c r="BPN197"/>
      <c r="BPO197"/>
      <c r="BPP197"/>
      <c r="BPQ197"/>
      <c r="BPR197"/>
      <c r="BPS197"/>
      <c r="BPT197"/>
      <c r="BPU197"/>
      <c r="BPV197"/>
      <c r="BPW197"/>
      <c r="BPX197"/>
      <c r="BPY197"/>
      <c r="BPZ197"/>
      <c r="BQA197"/>
      <c r="BQB197"/>
      <c r="BQC197"/>
      <c r="BQD197"/>
      <c r="BQE197"/>
      <c r="BQF197"/>
      <c r="BQG197"/>
      <c r="BQH197"/>
      <c r="BQI197"/>
      <c r="BQJ197"/>
      <c r="BQK197"/>
      <c r="BQL197"/>
      <c r="BQM197"/>
      <c r="BQN197"/>
      <c r="BQO197"/>
      <c r="BQP197"/>
      <c r="BQQ197"/>
      <c r="BQR197"/>
      <c r="BQS197"/>
      <c r="BQT197"/>
      <c r="BQU197"/>
      <c r="BQV197"/>
      <c r="BQW197"/>
      <c r="BQX197"/>
      <c r="BQY197"/>
      <c r="BQZ197"/>
      <c r="BRA197"/>
      <c r="BRB197"/>
      <c r="BRC197"/>
      <c r="BRD197"/>
      <c r="BRE197"/>
      <c r="BRF197"/>
      <c r="BRG197"/>
      <c r="BRH197"/>
      <c r="BRI197"/>
      <c r="BRJ197"/>
      <c r="BRK197"/>
      <c r="BRL197"/>
      <c r="BRM197"/>
      <c r="BRN197"/>
      <c r="BRO197"/>
      <c r="BRP197"/>
      <c r="BRQ197"/>
      <c r="BRR197"/>
      <c r="BRS197"/>
      <c r="BRT197"/>
      <c r="BRU197"/>
      <c r="BRV197"/>
      <c r="BRW197"/>
      <c r="BRX197"/>
      <c r="BRY197"/>
      <c r="BRZ197"/>
      <c r="BSA197"/>
      <c r="BSB197"/>
      <c r="BSC197"/>
      <c r="BSD197"/>
      <c r="BSE197"/>
      <c r="BSF197"/>
      <c r="BSG197"/>
      <c r="BSH197"/>
      <c r="BSI197"/>
      <c r="BSJ197"/>
      <c r="BSK197"/>
      <c r="BSL197"/>
      <c r="BSM197"/>
      <c r="BSN197"/>
      <c r="BSO197"/>
      <c r="BSP197"/>
      <c r="BSQ197"/>
      <c r="BSR197"/>
      <c r="BSS197"/>
      <c r="BST197"/>
      <c r="BSU197"/>
      <c r="BSV197"/>
      <c r="BSW197"/>
      <c r="BSX197"/>
      <c r="BSY197"/>
      <c r="BSZ197"/>
      <c r="BTA197"/>
      <c r="BTB197"/>
      <c r="BTC197"/>
      <c r="BTD197"/>
      <c r="BTE197"/>
      <c r="BTF197"/>
      <c r="BTG197"/>
      <c r="BTH197"/>
      <c r="BTI197"/>
      <c r="BTJ197"/>
      <c r="BTK197"/>
      <c r="BTL197"/>
      <c r="BTM197"/>
      <c r="BTN197"/>
      <c r="BTO197"/>
      <c r="BTP197"/>
      <c r="BTQ197"/>
      <c r="BTR197"/>
      <c r="BTS197"/>
      <c r="BTT197"/>
      <c r="BTU197"/>
      <c r="BTV197"/>
      <c r="BTW197"/>
      <c r="BTX197"/>
      <c r="BTY197"/>
      <c r="BTZ197"/>
      <c r="BUA197"/>
      <c r="BUB197"/>
      <c r="BUC197"/>
      <c r="BUD197"/>
      <c r="BUE197"/>
      <c r="BUF197"/>
      <c r="BUG197"/>
      <c r="BUH197"/>
      <c r="BUI197"/>
      <c r="BUJ197"/>
      <c r="BUK197"/>
      <c r="BUL197"/>
      <c r="BUM197"/>
      <c r="BUN197"/>
      <c r="BUO197"/>
      <c r="BUP197"/>
      <c r="BUQ197"/>
      <c r="BUR197"/>
      <c r="BUS197"/>
      <c r="BUT197"/>
      <c r="BUU197"/>
      <c r="BUV197"/>
      <c r="BUW197"/>
      <c r="BUX197"/>
      <c r="BUY197"/>
      <c r="BUZ197"/>
      <c r="BVA197"/>
      <c r="BVB197"/>
      <c r="BVC197"/>
      <c r="BVD197"/>
      <c r="BVE197"/>
      <c r="BVF197"/>
      <c r="BVG197"/>
      <c r="BVH197"/>
      <c r="BVI197"/>
      <c r="BVJ197"/>
      <c r="BVK197"/>
      <c r="BVL197"/>
      <c r="BVM197"/>
      <c r="BVN197"/>
      <c r="BVO197"/>
      <c r="BVP197"/>
      <c r="BVQ197"/>
      <c r="BVR197"/>
      <c r="BVS197"/>
      <c r="BVT197"/>
      <c r="BVU197"/>
      <c r="BVV197"/>
      <c r="BVW197"/>
      <c r="BVX197"/>
      <c r="BVY197"/>
      <c r="BVZ197"/>
      <c r="BWA197"/>
      <c r="BWB197"/>
      <c r="BWC197"/>
      <c r="BWD197"/>
      <c r="BWE197"/>
      <c r="BWF197"/>
      <c r="BWG197"/>
      <c r="BWH197"/>
      <c r="BWI197"/>
      <c r="BWJ197"/>
      <c r="BWK197"/>
      <c r="BWL197"/>
      <c r="BWM197"/>
      <c r="BWN197"/>
      <c r="BWO197"/>
      <c r="BWP197"/>
      <c r="BWQ197"/>
      <c r="BWR197"/>
      <c r="BWS197"/>
      <c r="BWT197"/>
      <c r="BWU197"/>
      <c r="BWV197"/>
      <c r="BWW197"/>
      <c r="BWX197"/>
      <c r="BWY197"/>
      <c r="BWZ197"/>
      <c r="BXA197"/>
      <c r="BXB197"/>
      <c r="BXC197"/>
      <c r="BXD197"/>
      <c r="BXE197"/>
      <c r="BXF197"/>
      <c r="BXG197"/>
      <c r="BXH197"/>
      <c r="BXI197"/>
      <c r="BXJ197"/>
      <c r="BXK197"/>
      <c r="BXL197"/>
      <c r="BXM197"/>
      <c r="BXN197"/>
      <c r="BXO197"/>
      <c r="BXP197"/>
      <c r="BXQ197"/>
      <c r="BXR197"/>
      <c r="BXS197"/>
      <c r="BXT197"/>
      <c r="BXU197"/>
      <c r="BXV197"/>
      <c r="BXW197"/>
      <c r="BXX197"/>
      <c r="BXY197"/>
      <c r="BXZ197"/>
      <c r="BYA197"/>
      <c r="BYB197"/>
      <c r="BYC197"/>
      <c r="BYD197"/>
      <c r="BYE197"/>
      <c r="BYF197"/>
      <c r="BYG197"/>
      <c r="BYH197"/>
      <c r="BYI197"/>
      <c r="BYJ197"/>
      <c r="BYK197"/>
      <c r="BYL197"/>
      <c r="BYM197"/>
      <c r="BYN197"/>
      <c r="BYO197"/>
      <c r="BYP197"/>
      <c r="BYQ197"/>
      <c r="BYR197"/>
      <c r="BYS197"/>
      <c r="BYT197"/>
      <c r="BYU197"/>
      <c r="BYV197"/>
      <c r="BYW197"/>
      <c r="BYX197"/>
      <c r="BYY197"/>
      <c r="BYZ197"/>
      <c r="BZA197"/>
      <c r="BZB197"/>
      <c r="BZC197"/>
      <c r="BZD197"/>
      <c r="BZE197"/>
      <c r="BZF197"/>
      <c r="BZG197"/>
      <c r="BZH197"/>
      <c r="BZI197"/>
      <c r="BZJ197"/>
      <c r="BZK197"/>
      <c r="BZL197"/>
      <c r="BZM197"/>
      <c r="BZN197"/>
      <c r="BZO197"/>
      <c r="BZP197"/>
      <c r="BZQ197"/>
      <c r="BZR197"/>
      <c r="BZS197"/>
      <c r="BZT197"/>
      <c r="BZU197"/>
      <c r="BZV197"/>
      <c r="BZW197"/>
      <c r="BZX197"/>
      <c r="BZY197"/>
      <c r="BZZ197"/>
      <c r="CAA197"/>
      <c r="CAB197"/>
      <c r="CAC197"/>
      <c r="CAD197"/>
      <c r="CAE197"/>
      <c r="CAF197"/>
      <c r="CAG197"/>
      <c r="CAH197"/>
      <c r="CAI197"/>
      <c r="CAJ197"/>
      <c r="CAK197"/>
      <c r="CAL197"/>
      <c r="CAM197"/>
      <c r="CAN197"/>
      <c r="CAO197"/>
      <c r="CAP197"/>
      <c r="CAQ197"/>
      <c r="CAR197"/>
      <c r="CAS197"/>
      <c r="CAT197"/>
      <c r="CAU197"/>
      <c r="CAV197"/>
      <c r="CAW197"/>
      <c r="CAX197"/>
      <c r="CAY197"/>
      <c r="CAZ197"/>
      <c r="CBA197"/>
      <c r="CBB197"/>
      <c r="CBC197"/>
      <c r="CBD197"/>
      <c r="CBE197"/>
      <c r="CBF197"/>
      <c r="CBG197"/>
      <c r="CBH197"/>
      <c r="CBI197"/>
      <c r="CBJ197"/>
      <c r="CBK197"/>
      <c r="CBL197"/>
      <c r="CBM197"/>
      <c r="CBN197"/>
      <c r="CBO197"/>
      <c r="CBP197"/>
      <c r="CBQ197"/>
      <c r="CBR197"/>
      <c r="CBS197"/>
      <c r="CBT197"/>
      <c r="CBU197"/>
      <c r="CBV197"/>
      <c r="CBW197"/>
      <c r="CBX197"/>
      <c r="CBY197"/>
      <c r="CBZ197"/>
      <c r="CCA197"/>
      <c r="CCB197"/>
      <c r="CCC197"/>
      <c r="CCD197"/>
      <c r="CCE197"/>
      <c r="CCF197"/>
      <c r="CCG197"/>
      <c r="CCH197"/>
      <c r="CCI197"/>
      <c r="CCJ197"/>
      <c r="CCK197"/>
      <c r="CCL197"/>
      <c r="CCM197"/>
      <c r="CCN197"/>
      <c r="CCO197"/>
      <c r="CCP197"/>
      <c r="CCQ197"/>
      <c r="CCR197"/>
      <c r="CCS197"/>
      <c r="CCT197"/>
      <c r="CCU197"/>
      <c r="CCV197"/>
      <c r="CCW197"/>
      <c r="CCX197"/>
      <c r="CCY197"/>
      <c r="CCZ197"/>
      <c r="CDA197"/>
      <c r="CDB197"/>
      <c r="CDC197"/>
      <c r="CDD197"/>
      <c r="CDE197"/>
      <c r="CDF197"/>
      <c r="CDG197"/>
      <c r="CDH197"/>
      <c r="CDI197"/>
      <c r="CDJ197"/>
      <c r="CDK197"/>
      <c r="CDL197"/>
      <c r="CDM197"/>
      <c r="CDN197"/>
      <c r="CDO197"/>
      <c r="CDP197"/>
      <c r="CDQ197"/>
      <c r="CDR197"/>
      <c r="CDS197"/>
      <c r="CDT197"/>
      <c r="CDU197"/>
      <c r="CDV197"/>
      <c r="CDW197"/>
      <c r="CDX197"/>
      <c r="CDY197"/>
      <c r="CDZ197"/>
      <c r="CEA197"/>
      <c r="CEB197"/>
      <c r="CEC197"/>
      <c r="CED197"/>
      <c r="CEE197"/>
      <c r="CEF197"/>
      <c r="CEG197"/>
      <c r="CEH197"/>
      <c r="CEI197"/>
      <c r="CEJ197"/>
      <c r="CEK197"/>
      <c r="CEL197"/>
      <c r="CEM197"/>
      <c r="CEN197"/>
      <c r="CEO197"/>
      <c r="CEP197"/>
      <c r="CEQ197"/>
      <c r="CER197"/>
      <c r="CES197"/>
      <c r="CET197"/>
      <c r="CEU197"/>
      <c r="CEV197"/>
      <c r="CEW197"/>
      <c r="CEX197"/>
      <c r="CEY197"/>
      <c r="CEZ197"/>
      <c r="CFA197"/>
      <c r="CFB197"/>
      <c r="CFC197"/>
      <c r="CFD197"/>
      <c r="CFE197"/>
      <c r="CFF197"/>
      <c r="CFG197"/>
      <c r="CFH197"/>
      <c r="CFI197"/>
      <c r="CFJ197"/>
      <c r="CFK197"/>
      <c r="CFL197"/>
      <c r="CFM197"/>
      <c r="CFN197"/>
      <c r="CFO197"/>
      <c r="CFP197"/>
      <c r="CFQ197"/>
      <c r="CFR197"/>
      <c r="CFS197"/>
      <c r="CFT197"/>
      <c r="CFU197"/>
      <c r="CFV197"/>
      <c r="CFW197"/>
      <c r="CFX197"/>
      <c r="CFY197"/>
      <c r="CFZ197"/>
      <c r="CGA197"/>
      <c r="CGB197"/>
      <c r="CGC197"/>
      <c r="CGD197"/>
      <c r="CGE197"/>
      <c r="CGF197"/>
      <c r="CGG197"/>
      <c r="CGH197"/>
      <c r="CGI197"/>
      <c r="CGJ197"/>
      <c r="CGK197"/>
      <c r="CGL197"/>
      <c r="CGM197"/>
      <c r="CGN197"/>
      <c r="CGO197"/>
      <c r="CGP197"/>
      <c r="CGQ197"/>
      <c r="CGR197"/>
      <c r="CGS197"/>
      <c r="CGT197"/>
      <c r="CGU197"/>
      <c r="CGV197"/>
      <c r="CGW197"/>
      <c r="CGX197"/>
      <c r="CGY197"/>
      <c r="CGZ197"/>
      <c r="CHA197"/>
      <c r="CHB197"/>
      <c r="CHC197"/>
      <c r="CHD197"/>
      <c r="CHE197"/>
      <c r="CHF197"/>
      <c r="CHG197"/>
      <c r="CHH197"/>
      <c r="CHI197"/>
      <c r="CHJ197"/>
      <c r="CHK197"/>
      <c r="CHL197"/>
      <c r="CHM197"/>
      <c r="CHN197"/>
      <c r="CHO197"/>
      <c r="CHP197"/>
      <c r="CHQ197"/>
      <c r="CHR197"/>
      <c r="CHS197"/>
      <c r="CHT197"/>
      <c r="CHU197"/>
      <c r="CHV197"/>
      <c r="CHW197"/>
      <c r="CHX197"/>
      <c r="CHY197"/>
      <c r="CHZ197"/>
      <c r="CIA197"/>
      <c r="CIB197"/>
      <c r="CIC197"/>
      <c r="CID197"/>
      <c r="CIE197"/>
      <c r="CIF197"/>
      <c r="CIG197"/>
      <c r="CIH197"/>
      <c r="CII197"/>
      <c r="CIJ197"/>
      <c r="CIK197"/>
      <c r="CIL197"/>
      <c r="CIM197"/>
      <c r="CIN197"/>
      <c r="CIO197"/>
      <c r="CIP197"/>
      <c r="CIQ197"/>
      <c r="CIR197"/>
      <c r="CIS197"/>
      <c r="CIT197"/>
      <c r="CIU197"/>
      <c r="CIV197"/>
      <c r="CIW197"/>
      <c r="CIX197"/>
      <c r="CIY197"/>
      <c r="CIZ197"/>
      <c r="CJA197"/>
      <c r="CJB197"/>
      <c r="CJC197"/>
      <c r="CJD197"/>
      <c r="CJE197"/>
      <c r="CJF197"/>
      <c r="CJG197"/>
      <c r="CJH197"/>
      <c r="CJI197"/>
      <c r="CJJ197"/>
      <c r="CJK197"/>
      <c r="CJL197"/>
      <c r="CJM197"/>
      <c r="CJN197"/>
      <c r="CJO197"/>
      <c r="CJP197"/>
      <c r="CJQ197"/>
      <c r="CJR197"/>
      <c r="CJS197"/>
      <c r="CJT197"/>
      <c r="CJU197"/>
      <c r="CJV197"/>
      <c r="CJW197"/>
      <c r="CJX197"/>
      <c r="CJY197"/>
      <c r="CJZ197"/>
      <c r="CKA197"/>
      <c r="CKB197"/>
      <c r="CKC197"/>
      <c r="CKD197"/>
      <c r="CKE197"/>
      <c r="CKF197"/>
      <c r="CKG197"/>
      <c r="CKH197"/>
      <c r="CKI197"/>
      <c r="CKJ197"/>
      <c r="CKK197"/>
      <c r="CKL197"/>
      <c r="CKM197"/>
      <c r="CKN197"/>
      <c r="CKO197"/>
      <c r="CKP197"/>
      <c r="CKQ197"/>
      <c r="CKR197"/>
      <c r="CKS197"/>
      <c r="CKT197"/>
      <c r="CKU197"/>
      <c r="CKV197"/>
      <c r="CKW197"/>
      <c r="CKX197"/>
      <c r="CKY197"/>
      <c r="CKZ197"/>
      <c r="CLA197"/>
      <c r="CLB197"/>
      <c r="CLC197"/>
      <c r="CLD197"/>
      <c r="CLE197"/>
      <c r="CLF197"/>
      <c r="CLG197"/>
      <c r="CLH197"/>
      <c r="CLI197"/>
      <c r="CLJ197"/>
      <c r="CLK197"/>
      <c r="CLL197"/>
      <c r="CLM197"/>
      <c r="CLN197"/>
      <c r="CLO197"/>
      <c r="CLP197"/>
      <c r="CLQ197"/>
      <c r="CLR197"/>
      <c r="CLS197"/>
      <c r="CLT197"/>
      <c r="CLU197"/>
      <c r="CLV197"/>
      <c r="CLW197"/>
      <c r="CLX197"/>
      <c r="CLY197"/>
      <c r="CLZ197"/>
      <c r="CMA197"/>
      <c r="CMB197"/>
      <c r="CMC197"/>
      <c r="CMD197"/>
      <c r="CME197"/>
      <c r="CMF197"/>
      <c r="CMG197"/>
      <c r="CMH197"/>
      <c r="CMI197"/>
      <c r="CMJ197"/>
      <c r="CMK197"/>
      <c r="CML197"/>
      <c r="CMM197"/>
      <c r="CMN197"/>
      <c r="CMO197"/>
      <c r="CMP197"/>
      <c r="CMQ197"/>
      <c r="CMR197"/>
      <c r="CMS197"/>
      <c r="CMT197"/>
      <c r="CMU197"/>
      <c r="CMV197"/>
      <c r="CMW197"/>
      <c r="CMX197"/>
      <c r="CMY197"/>
      <c r="CMZ197"/>
      <c r="CNA197"/>
      <c r="CNB197"/>
      <c r="CNC197"/>
      <c r="CND197"/>
      <c r="CNE197"/>
      <c r="CNF197"/>
      <c r="CNG197"/>
      <c r="CNH197"/>
      <c r="CNI197"/>
      <c r="CNJ197"/>
      <c r="CNK197"/>
      <c r="CNL197"/>
      <c r="CNM197"/>
      <c r="CNN197"/>
      <c r="CNO197"/>
      <c r="CNP197"/>
      <c r="CNQ197"/>
      <c r="CNR197"/>
      <c r="CNS197"/>
      <c r="CNT197"/>
      <c r="CNU197"/>
      <c r="CNV197"/>
      <c r="CNW197"/>
      <c r="CNX197"/>
      <c r="CNY197"/>
      <c r="CNZ197"/>
      <c r="COA197"/>
      <c r="COB197"/>
      <c r="COC197"/>
      <c r="COD197"/>
      <c r="COE197"/>
      <c r="COF197"/>
      <c r="COG197"/>
      <c r="COH197"/>
      <c r="COI197"/>
      <c r="COJ197"/>
      <c r="COK197"/>
      <c r="COL197"/>
      <c r="COM197"/>
      <c r="CON197"/>
      <c r="COO197"/>
      <c r="COP197"/>
      <c r="COQ197"/>
      <c r="COR197"/>
      <c r="COS197"/>
      <c r="COT197"/>
      <c r="COU197"/>
      <c r="COV197"/>
      <c r="COW197"/>
      <c r="COX197"/>
      <c r="COY197"/>
      <c r="COZ197"/>
      <c r="CPA197"/>
      <c r="CPB197"/>
      <c r="CPC197"/>
      <c r="CPD197"/>
      <c r="CPE197"/>
      <c r="CPF197"/>
      <c r="CPG197"/>
      <c r="CPH197"/>
      <c r="CPI197"/>
      <c r="CPJ197"/>
      <c r="CPK197"/>
      <c r="CPL197"/>
      <c r="CPM197"/>
      <c r="CPN197"/>
      <c r="CPO197"/>
      <c r="CPP197"/>
      <c r="CPQ197"/>
      <c r="CPR197"/>
      <c r="CPS197"/>
      <c r="CPT197"/>
      <c r="CPU197"/>
      <c r="CPV197"/>
      <c r="CPW197"/>
      <c r="CPX197"/>
      <c r="CPY197"/>
      <c r="CPZ197"/>
      <c r="CQA197"/>
      <c r="CQB197"/>
      <c r="CQC197"/>
      <c r="CQD197"/>
      <c r="CQE197"/>
      <c r="CQF197"/>
      <c r="CQG197"/>
      <c r="CQH197"/>
      <c r="CQI197"/>
      <c r="CQJ197"/>
      <c r="CQK197"/>
      <c r="CQL197"/>
      <c r="CQM197"/>
      <c r="CQN197"/>
      <c r="CQO197"/>
      <c r="CQP197"/>
      <c r="CQQ197"/>
      <c r="CQR197"/>
      <c r="CQS197"/>
      <c r="CQT197"/>
      <c r="CQU197"/>
      <c r="CQV197"/>
      <c r="CQW197"/>
      <c r="CQX197"/>
      <c r="CQY197"/>
      <c r="CQZ197"/>
      <c r="CRA197"/>
      <c r="CRB197"/>
      <c r="CRC197"/>
      <c r="CRD197"/>
      <c r="CRE197"/>
      <c r="CRF197"/>
      <c r="CRG197"/>
      <c r="CRH197"/>
      <c r="CRI197"/>
      <c r="CRJ197"/>
      <c r="CRK197"/>
      <c r="CRL197"/>
      <c r="CRM197"/>
      <c r="CRN197"/>
      <c r="CRO197"/>
      <c r="CRP197"/>
      <c r="CRQ197"/>
      <c r="CRR197"/>
      <c r="CRS197"/>
      <c r="CRT197"/>
      <c r="CRU197"/>
      <c r="CRV197"/>
      <c r="CRW197"/>
      <c r="CRX197"/>
      <c r="CRY197"/>
      <c r="CRZ197"/>
      <c r="CSA197"/>
      <c r="CSB197"/>
      <c r="CSC197"/>
      <c r="CSD197"/>
      <c r="CSE197"/>
      <c r="CSF197"/>
      <c r="CSG197"/>
      <c r="CSH197"/>
      <c r="CSI197"/>
      <c r="CSJ197"/>
      <c r="CSK197"/>
      <c r="CSL197"/>
      <c r="CSM197"/>
      <c r="CSN197"/>
      <c r="CSO197"/>
      <c r="CSP197"/>
      <c r="CSQ197"/>
      <c r="CSR197"/>
      <c r="CSS197"/>
      <c r="CST197"/>
      <c r="CSU197"/>
      <c r="CSV197"/>
      <c r="CSW197"/>
      <c r="CSX197"/>
      <c r="CSY197"/>
      <c r="CSZ197"/>
      <c r="CTA197"/>
      <c r="CTB197"/>
      <c r="CTC197"/>
      <c r="CTD197"/>
      <c r="CTE197"/>
      <c r="CTF197"/>
      <c r="CTG197"/>
      <c r="CTH197"/>
      <c r="CTI197"/>
      <c r="CTJ197"/>
      <c r="CTK197"/>
      <c r="CTL197"/>
      <c r="CTM197"/>
      <c r="CTN197"/>
      <c r="CTO197"/>
      <c r="CTP197"/>
      <c r="CTQ197"/>
      <c r="CTR197"/>
      <c r="CTS197"/>
      <c r="CTT197"/>
      <c r="CTU197"/>
      <c r="CTV197"/>
      <c r="CTW197"/>
      <c r="CTX197"/>
      <c r="CTY197"/>
      <c r="CTZ197"/>
      <c r="CUA197"/>
      <c r="CUB197"/>
      <c r="CUC197"/>
      <c r="CUD197"/>
      <c r="CUE197"/>
      <c r="CUF197"/>
      <c r="CUG197"/>
      <c r="CUH197"/>
      <c r="CUI197"/>
      <c r="CUJ197"/>
      <c r="CUK197"/>
      <c r="CUL197"/>
      <c r="CUM197"/>
      <c r="CUN197"/>
      <c r="CUO197"/>
      <c r="CUP197"/>
      <c r="CUQ197"/>
      <c r="CUR197"/>
      <c r="CUS197"/>
      <c r="CUT197"/>
      <c r="CUU197"/>
      <c r="CUV197"/>
      <c r="CUW197"/>
      <c r="CUX197"/>
      <c r="CUY197"/>
      <c r="CUZ197"/>
      <c r="CVA197"/>
      <c r="CVB197"/>
      <c r="CVC197"/>
      <c r="CVD197"/>
      <c r="CVE197"/>
      <c r="CVF197"/>
      <c r="CVG197"/>
      <c r="CVH197"/>
      <c r="CVI197"/>
      <c r="CVJ197"/>
      <c r="CVK197"/>
      <c r="CVL197"/>
      <c r="CVM197"/>
      <c r="CVN197"/>
      <c r="CVO197"/>
      <c r="CVP197"/>
      <c r="CVQ197"/>
      <c r="CVR197"/>
      <c r="CVS197"/>
      <c r="CVT197"/>
      <c r="CVU197"/>
      <c r="CVV197"/>
      <c r="CVW197"/>
      <c r="CVX197"/>
      <c r="CVY197"/>
      <c r="CVZ197"/>
      <c r="CWA197"/>
      <c r="CWB197"/>
      <c r="CWC197"/>
      <c r="CWD197"/>
      <c r="CWE197"/>
      <c r="CWF197"/>
      <c r="CWG197"/>
      <c r="CWH197"/>
      <c r="CWI197"/>
      <c r="CWJ197"/>
      <c r="CWK197"/>
      <c r="CWL197"/>
      <c r="CWM197"/>
      <c r="CWN197"/>
      <c r="CWO197"/>
      <c r="CWP197"/>
      <c r="CWQ197"/>
      <c r="CWR197"/>
      <c r="CWS197"/>
      <c r="CWT197"/>
      <c r="CWU197"/>
      <c r="CWV197"/>
      <c r="CWW197"/>
      <c r="CWX197"/>
      <c r="CWY197"/>
      <c r="CWZ197"/>
      <c r="CXA197"/>
      <c r="CXB197"/>
      <c r="CXC197"/>
      <c r="CXD197"/>
      <c r="CXE197"/>
      <c r="CXF197"/>
      <c r="CXG197"/>
      <c r="CXH197"/>
      <c r="CXI197"/>
      <c r="CXJ197"/>
      <c r="CXK197"/>
      <c r="CXL197"/>
      <c r="CXM197"/>
      <c r="CXN197"/>
      <c r="CXO197"/>
      <c r="CXP197"/>
      <c r="CXQ197"/>
      <c r="CXR197"/>
      <c r="CXS197"/>
      <c r="CXT197"/>
      <c r="CXU197"/>
      <c r="CXV197"/>
      <c r="CXW197"/>
      <c r="CXX197"/>
      <c r="CXY197"/>
      <c r="CXZ197"/>
      <c r="CYA197"/>
      <c r="CYB197"/>
      <c r="CYC197"/>
      <c r="CYD197"/>
      <c r="CYE197"/>
      <c r="CYF197"/>
      <c r="CYG197"/>
      <c r="CYH197"/>
      <c r="CYI197"/>
      <c r="CYJ197"/>
      <c r="CYK197"/>
      <c r="CYL197"/>
      <c r="CYM197"/>
      <c r="CYN197"/>
      <c r="CYO197"/>
      <c r="CYP197"/>
      <c r="CYQ197"/>
      <c r="CYR197"/>
      <c r="CYS197"/>
      <c r="CYT197"/>
      <c r="CYU197"/>
      <c r="CYV197"/>
      <c r="CYW197"/>
      <c r="CYX197"/>
      <c r="CYY197"/>
      <c r="CYZ197"/>
      <c r="CZA197"/>
      <c r="CZB197"/>
      <c r="CZC197"/>
      <c r="CZD197"/>
      <c r="CZE197"/>
      <c r="CZF197"/>
      <c r="CZG197"/>
      <c r="CZH197"/>
      <c r="CZI197"/>
      <c r="CZJ197"/>
      <c r="CZK197"/>
      <c r="CZL197"/>
      <c r="CZM197"/>
      <c r="CZN197"/>
      <c r="CZO197"/>
      <c r="CZP197"/>
      <c r="CZQ197"/>
      <c r="CZR197"/>
      <c r="CZS197"/>
      <c r="CZT197"/>
      <c r="CZU197"/>
      <c r="CZV197"/>
      <c r="CZW197"/>
      <c r="CZX197"/>
      <c r="CZY197"/>
      <c r="CZZ197"/>
      <c r="DAA197"/>
      <c r="DAB197"/>
      <c r="DAC197"/>
      <c r="DAD197"/>
      <c r="DAE197"/>
      <c r="DAF197"/>
      <c r="DAG197"/>
      <c r="DAH197"/>
      <c r="DAI197"/>
      <c r="DAJ197"/>
      <c r="DAK197"/>
      <c r="DAL197"/>
      <c r="DAM197"/>
      <c r="DAN197"/>
      <c r="DAO197"/>
      <c r="DAP197"/>
      <c r="DAQ197"/>
      <c r="DAR197"/>
      <c r="DAS197"/>
      <c r="DAT197"/>
      <c r="DAU197"/>
      <c r="DAV197"/>
      <c r="DAW197"/>
      <c r="DAX197"/>
      <c r="DAY197"/>
      <c r="DAZ197"/>
      <c r="DBA197"/>
      <c r="DBB197"/>
      <c r="DBC197"/>
      <c r="DBD197"/>
      <c r="DBE197"/>
      <c r="DBF197"/>
      <c r="DBG197"/>
      <c r="DBH197"/>
      <c r="DBI197"/>
      <c r="DBJ197"/>
      <c r="DBK197"/>
      <c r="DBL197"/>
      <c r="DBM197"/>
      <c r="DBN197"/>
      <c r="DBO197"/>
      <c r="DBP197"/>
      <c r="DBQ197"/>
      <c r="DBR197"/>
      <c r="DBS197"/>
      <c r="DBT197"/>
      <c r="DBU197"/>
      <c r="DBV197"/>
      <c r="DBW197"/>
      <c r="DBX197"/>
      <c r="DBY197"/>
      <c r="DBZ197"/>
      <c r="DCA197"/>
      <c r="DCB197"/>
      <c r="DCC197"/>
      <c r="DCD197"/>
      <c r="DCE197"/>
      <c r="DCF197"/>
      <c r="DCG197"/>
      <c r="DCH197"/>
      <c r="DCI197"/>
      <c r="DCJ197"/>
      <c r="DCK197"/>
      <c r="DCL197"/>
      <c r="DCM197"/>
      <c r="DCN197"/>
      <c r="DCO197"/>
      <c r="DCP197"/>
      <c r="DCQ197"/>
      <c r="DCR197"/>
      <c r="DCS197"/>
      <c r="DCT197"/>
      <c r="DCU197"/>
      <c r="DCV197"/>
      <c r="DCW197"/>
      <c r="DCX197"/>
      <c r="DCY197"/>
      <c r="DCZ197"/>
      <c r="DDA197"/>
      <c r="DDB197"/>
      <c r="DDC197"/>
      <c r="DDD197"/>
      <c r="DDE197"/>
      <c r="DDF197"/>
      <c r="DDG197"/>
      <c r="DDH197"/>
      <c r="DDI197"/>
      <c r="DDJ197"/>
      <c r="DDK197"/>
      <c r="DDL197"/>
      <c r="DDM197"/>
      <c r="DDN197"/>
      <c r="DDO197"/>
      <c r="DDP197"/>
      <c r="DDQ197"/>
      <c r="DDR197"/>
      <c r="DDS197"/>
      <c r="DDT197"/>
      <c r="DDU197"/>
      <c r="DDV197"/>
      <c r="DDW197"/>
      <c r="DDX197"/>
      <c r="DDY197"/>
      <c r="DDZ197"/>
      <c r="DEA197"/>
      <c r="DEB197"/>
      <c r="DEC197"/>
      <c r="DED197"/>
      <c r="DEE197"/>
      <c r="DEF197"/>
      <c r="DEG197"/>
      <c r="DEH197"/>
      <c r="DEI197"/>
      <c r="DEJ197"/>
      <c r="DEK197"/>
      <c r="DEL197"/>
      <c r="DEM197"/>
      <c r="DEN197"/>
      <c r="DEO197"/>
      <c r="DEP197"/>
      <c r="DEQ197"/>
      <c r="DER197"/>
      <c r="DES197"/>
      <c r="DET197"/>
      <c r="DEU197"/>
      <c r="DEV197"/>
      <c r="DEW197"/>
      <c r="DEX197"/>
      <c r="DEY197"/>
      <c r="DEZ197"/>
      <c r="DFA197"/>
      <c r="DFB197"/>
      <c r="DFC197"/>
      <c r="DFD197"/>
      <c r="DFE197"/>
      <c r="DFF197"/>
      <c r="DFG197"/>
      <c r="DFH197"/>
      <c r="DFI197"/>
      <c r="DFJ197"/>
      <c r="DFK197"/>
      <c r="DFL197"/>
      <c r="DFM197"/>
      <c r="DFN197"/>
      <c r="DFO197"/>
      <c r="DFP197"/>
      <c r="DFQ197"/>
      <c r="DFR197"/>
      <c r="DFS197"/>
      <c r="DFT197"/>
      <c r="DFU197"/>
      <c r="DFV197"/>
      <c r="DFW197"/>
      <c r="DFX197"/>
      <c r="DFY197"/>
      <c r="DFZ197"/>
      <c r="DGA197"/>
      <c r="DGB197"/>
      <c r="DGC197"/>
      <c r="DGD197"/>
      <c r="DGE197"/>
      <c r="DGF197"/>
      <c r="DGG197"/>
      <c r="DGH197"/>
      <c r="DGI197"/>
      <c r="DGJ197"/>
      <c r="DGK197"/>
      <c r="DGL197"/>
      <c r="DGM197"/>
      <c r="DGN197"/>
      <c r="DGO197"/>
      <c r="DGP197"/>
      <c r="DGQ197"/>
      <c r="DGR197"/>
      <c r="DGS197"/>
      <c r="DGT197"/>
      <c r="DGU197"/>
      <c r="DGV197"/>
      <c r="DGW197"/>
      <c r="DGX197"/>
      <c r="DGY197"/>
      <c r="DGZ197"/>
      <c r="DHA197"/>
      <c r="DHB197"/>
      <c r="DHC197"/>
      <c r="DHD197"/>
      <c r="DHE197"/>
      <c r="DHF197"/>
      <c r="DHG197"/>
      <c r="DHH197"/>
      <c r="DHI197"/>
      <c r="DHJ197"/>
      <c r="DHK197"/>
      <c r="DHL197"/>
      <c r="DHM197"/>
      <c r="DHN197"/>
      <c r="DHO197"/>
      <c r="DHP197"/>
      <c r="DHQ197"/>
      <c r="DHR197"/>
      <c r="DHS197"/>
      <c r="DHT197"/>
      <c r="DHU197"/>
      <c r="DHV197"/>
      <c r="DHW197"/>
      <c r="DHX197"/>
      <c r="DHY197"/>
      <c r="DHZ197"/>
      <c r="DIA197"/>
      <c r="DIB197"/>
      <c r="DIC197"/>
      <c r="DID197"/>
      <c r="DIE197"/>
      <c r="DIF197"/>
      <c r="DIG197"/>
      <c r="DIH197"/>
      <c r="DII197"/>
      <c r="DIJ197"/>
      <c r="DIK197"/>
      <c r="DIL197"/>
      <c r="DIM197"/>
      <c r="DIN197"/>
      <c r="DIO197"/>
      <c r="DIP197"/>
      <c r="DIQ197"/>
      <c r="DIR197"/>
      <c r="DIS197"/>
      <c r="DIT197"/>
      <c r="DIU197"/>
      <c r="DIV197"/>
      <c r="DIW197"/>
      <c r="DIX197"/>
      <c r="DIY197"/>
      <c r="DIZ197"/>
      <c r="DJA197"/>
      <c r="DJB197"/>
      <c r="DJC197"/>
      <c r="DJD197"/>
      <c r="DJE197"/>
      <c r="DJF197"/>
      <c r="DJG197"/>
      <c r="DJH197"/>
      <c r="DJI197"/>
      <c r="DJJ197"/>
      <c r="DJK197"/>
      <c r="DJL197"/>
      <c r="DJM197"/>
      <c r="DJN197"/>
      <c r="DJO197"/>
      <c r="DJP197"/>
      <c r="DJQ197"/>
      <c r="DJR197"/>
      <c r="DJS197"/>
      <c r="DJT197"/>
      <c r="DJU197"/>
      <c r="DJV197"/>
      <c r="DJW197"/>
      <c r="DJX197"/>
      <c r="DJY197"/>
      <c r="DJZ197"/>
      <c r="DKA197"/>
      <c r="DKB197"/>
      <c r="DKC197"/>
      <c r="DKD197"/>
      <c r="DKE197"/>
      <c r="DKF197"/>
      <c r="DKG197"/>
      <c r="DKH197"/>
      <c r="DKI197"/>
      <c r="DKJ197"/>
      <c r="DKK197"/>
      <c r="DKL197"/>
      <c r="DKM197"/>
      <c r="DKN197"/>
      <c r="DKO197"/>
      <c r="DKP197"/>
      <c r="DKQ197"/>
      <c r="DKR197"/>
      <c r="DKS197"/>
      <c r="DKT197"/>
      <c r="DKU197"/>
      <c r="DKV197"/>
      <c r="DKW197"/>
      <c r="DKX197"/>
      <c r="DKY197"/>
      <c r="DKZ197"/>
      <c r="DLA197"/>
      <c r="DLB197"/>
      <c r="DLC197"/>
      <c r="DLD197"/>
      <c r="DLE197"/>
      <c r="DLF197"/>
      <c r="DLG197"/>
      <c r="DLH197"/>
      <c r="DLI197"/>
      <c r="DLJ197"/>
      <c r="DLK197"/>
      <c r="DLL197"/>
      <c r="DLM197"/>
      <c r="DLN197"/>
      <c r="DLO197"/>
      <c r="DLP197"/>
      <c r="DLQ197"/>
      <c r="DLR197"/>
      <c r="DLS197"/>
      <c r="DLT197"/>
      <c r="DLU197"/>
      <c r="DLV197"/>
      <c r="DLW197"/>
      <c r="DLX197"/>
      <c r="DLY197"/>
      <c r="DLZ197"/>
      <c r="DMA197"/>
      <c r="DMB197"/>
      <c r="DMC197"/>
      <c r="DMD197"/>
      <c r="DME197"/>
      <c r="DMF197"/>
      <c r="DMG197"/>
      <c r="DMH197"/>
      <c r="DMI197"/>
      <c r="DMJ197"/>
      <c r="DMK197"/>
      <c r="DML197"/>
      <c r="DMM197"/>
      <c r="DMN197"/>
      <c r="DMO197"/>
      <c r="DMP197"/>
      <c r="DMQ197"/>
      <c r="DMR197"/>
      <c r="DMS197"/>
      <c r="DMT197"/>
      <c r="DMU197"/>
      <c r="DMV197"/>
      <c r="DMW197"/>
      <c r="DMX197"/>
      <c r="DMY197"/>
      <c r="DMZ197"/>
      <c r="DNA197"/>
      <c r="DNB197"/>
      <c r="DNC197"/>
      <c r="DND197"/>
      <c r="DNE197"/>
      <c r="DNF197"/>
      <c r="DNG197"/>
      <c r="DNH197"/>
      <c r="DNI197"/>
      <c r="DNJ197"/>
      <c r="DNK197"/>
      <c r="DNL197"/>
      <c r="DNM197"/>
      <c r="DNN197"/>
      <c r="DNO197"/>
      <c r="DNP197"/>
      <c r="DNQ197"/>
      <c r="DNR197"/>
      <c r="DNS197"/>
      <c r="DNT197"/>
      <c r="DNU197"/>
      <c r="DNV197"/>
      <c r="DNW197"/>
      <c r="DNX197"/>
      <c r="DNY197"/>
      <c r="DNZ197"/>
      <c r="DOA197"/>
      <c r="DOB197"/>
      <c r="DOC197"/>
      <c r="DOD197"/>
      <c r="DOE197"/>
      <c r="DOF197"/>
      <c r="DOG197"/>
      <c r="DOH197"/>
      <c r="DOI197"/>
      <c r="DOJ197"/>
      <c r="DOK197"/>
      <c r="DOL197"/>
      <c r="DOM197"/>
      <c r="DON197"/>
      <c r="DOO197"/>
      <c r="DOP197"/>
      <c r="DOQ197"/>
      <c r="DOR197"/>
      <c r="DOS197"/>
      <c r="DOT197"/>
      <c r="DOU197"/>
      <c r="DOV197"/>
      <c r="DOW197"/>
      <c r="DOX197"/>
      <c r="DOY197"/>
      <c r="DOZ197"/>
      <c r="DPA197"/>
      <c r="DPB197"/>
      <c r="DPC197"/>
      <c r="DPD197"/>
      <c r="DPE197"/>
      <c r="DPF197"/>
      <c r="DPG197"/>
      <c r="DPH197"/>
      <c r="DPI197"/>
      <c r="DPJ197"/>
      <c r="DPK197"/>
      <c r="DPL197"/>
      <c r="DPM197"/>
      <c r="DPN197"/>
      <c r="DPO197"/>
      <c r="DPP197"/>
      <c r="DPQ197"/>
      <c r="DPR197"/>
      <c r="DPS197"/>
      <c r="DPT197"/>
      <c r="DPU197"/>
      <c r="DPV197"/>
      <c r="DPW197"/>
      <c r="DPX197"/>
      <c r="DPY197"/>
      <c r="DPZ197"/>
      <c r="DQA197"/>
      <c r="DQB197"/>
      <c r="DQC197"/>
      <c r="DQD197"/>
      <c r="DQE197"/>
      <c r="DQF197"/>
      <c r="DQG197"/>
      <c r="DQH197"/>
      <c r="DQI197"/>
      <c r="DQJ197"/>
      <c r="DQK197"/>
      <c r="DQL197"/>
      <c r="DQM197"/>
      <c r="DQN197"/>
      <c r="DQO197"/>
      <c r="DQP197"/>
      <c r="DQQ197"/>
      <c r="DQR197"/>
      <c r="DQS197"/>
      <c r="DQT197"/>
      <c r="DQU197"/>
      <c r="DQV197"/>
      <c r="DQW197"/>
      <c r="DQX197"/>
      <c r="DQY197"/>
      <c r="DQZ197"/>
      <c r="DRA197"/>
      <c r="DRB197"/>
      <c r="DRC197"/>
      <c r="DRD197"/>
      <c r="DRE197"/>
      <c r="DRF197"/>
      <c r="DRG197"/>
      <c r="DRH197"/>
      <c r="DRI197"/>
      <c r="DRJ197"/>
      <c r="DRK197"/>
      <c r="DRL197"/>
      <c r="DRM197"/>
      <c r="DRN197"/>
      <c r="DRO197"/>
      <c r="DRP197"/>
      <c r="DRQ197"/>
      <c r="DRR197"/>
      <c r="DRS197"/>
      <c r="DRT197"/>
      <c r="DRU197"/>
      <c r="DRV197"/>
      <c r="DRW197"/>
      <c r="DRX197"/>
      <c r="DRY197"/>
      <c r="DRZ197"/>
      <c r="DSA197"/>
      <c r="DSB197"/>
      <c r="DSC197"/>
      <c r="DSD197"/>
      <c r="DSE197"/>
      <c r="DSF197"/>
      <c r="DSG197"/>
      <c r="DSH197"/>
      <c r="DSI197"/>
      <c r="DSJ197"/>
      <c r="DSK197"/>
      <c r="DSL197"/>
      <c r="DSM197"/>
      <c r="DSN197"/>
      <c r="DSO197"/>
      <c r="DSP197"/>
      <c r="DSQ197"/>
      <c r="DSR197"/>
      <c r="DSS197"/>
      <c r="DST197"/>
      <c r="DSU197"/>
      <c r="DSV197"/>
      <c r="DSW197"/>
      <c r="DSX197"/>
      <c r="DSY197"/>
      <c r="DSZ197"/>
      <c r="DTA197"/>
      <c r="DTB197"/>
      <c r="DTC197"/>
      <c r="DTD197"/>
      <c r="DTE197"/>
      <c r="DTF197"/>
      <c r="DTG197"/>
      <c r="DTH197"/>
      <c r="DTI197"/>
      <c r="DTJ197"/>
      <c r="DTK197"/>
      <c r="DTL197"/>
      <c r="DTM197"/>
      <c r="DTN197"/>
      <c r="DTO197"/>
      <c r="DTP197"/>
      <c r="DTQ197"/>
      <c r="DTR197"/>
      <c r="DTS197"/>
      <c r="DTT197"/>
      <c r="DTU197"/>
      <c r="DTV197"/>
      <c r="DTW197"/>
      <c r="DTX197"/>
      <c r="DTY197"/>
      <c r="DTZ197"/>
      <c r="DUA197"/>
      <c r="DUB197"/>
      <c r="DUC197"/>
      <c r="DUD197"/>
      <c r="DUE197"/>
      <c r="DUF197"/>
      <c r="DUG197"/>
      <c r="DUH197"/>
      <c r="DUI197"/>
      <c r="DUJ197"/>
      <c r="DUK197"/>
      <c r="DUL197"/>
      <c r="DUM197"/>
      <c r="DUN197"/>
      <c r="DUO197"/>
      <c r="DUP197"/>
      <c r="DUQ197"/>
      <c r="DUR197"/>
      <c r="DUS197"/>
      <c r="DUT197"/>
      <c r="DUU197"/>
      <c r="DUV197"/>
      <c r="DUW197"/>
      <c r="DUX197"/>
      <c r="DUY197"/>
      <c r="DUZ197"/>
      <c r="DVA197"/>
      <c r="DVB197"/>
      <c r="DVC197"/>
      <c r="DVD197"/>
      <c r="DVE197"/>
      <c r="DVF197"/>
      <c r="DVG197"/>
      <c r="DVH197"/>
      <c r="DVI197"/>
      <c r="DVJ197"/>
      <c r="DVK197"/>
      <c r="DVL197"/>
      <c r="DVM197"/>
      <c r="DVN197"/>
      <c r="DVO197"/>
      <c r="DVP197"/>
      <c r="DVQ197"/>
      <c r="DVR197"/>
      <c r="DVS197"/>
      <c r="DVT197"/>
      <c r="DVU197"/>
      <c r="DVV197"/>
      <c r="DVW197"/>
      <c r="DVX197"/>
      <c r="DVY197"/>
      <c r="DVZ197"/>
      <c r="DWA197"/>
      <c r="DWB197"/>
      <c r="DWC197"/>
      <c r="DWD197"/>
      <c r="DWE197"/>
      <c r="DWF197"/>
      <c r="DWG197"/>
      <c r="DWH197"/>
      <c r="DWI197"/>
      <c r="DWJ197"/>
      <c r="DWK197"/>
      <c r="DWL197"/>
      <c r="DWM197"/>
      <c r="DWN197"/>
      <c r="DWO197"/>
      <c r="DWP197"/>
      <c r="DWQ197"/>
      <c r="DWR197"/>
      <c r="DWS197"/>
      <c r="DWT197"/>
      <c r="DWU197"/>
      <c r="DWV197"/>
      <c r="DWW197"/>
      <c r="DWX197"/>
      <c r="DWY197"/>
      <c r="DWZ197"/>
      <c r="DXA197"/>
      <c r="DXB197"/>
      <c r="DXC197"/>
      <c r="DXD197"/>
      <c r="DXE197"/>
      <c r="DXF197"/>
      <c r="DXG197"/>
      <c r="DXH197"/>
      <c r="DXI197"/>
      <c r="DXJ197"/>
      <c r="DXK197"/>
      <c r="DXL197"/>
      <c r="DXM197"/>
      <c r="DXN197"/>
      <c r="DXO197"/>
      <c r="DXP197"/>
      <c r="DXQ197"/>
      <c r="DXR197"/>
      <c r="DXS197"/>
      <c r="DXT197"/>
      <c r="DXU197"/>
      <c r="DXV197"/>
      <c r="DXW197"/>
      <c r="DXX197"/>
      <c r="DXY197"/>
      <c r="DXZ197"/>
      <c r="DYA197"/>
      <c r="DYB197"/>
      <c r="DYC197"/>
      <c r="DYD197"/>
      <c r="DYE197"/>
      <c r="DYF197"/>
      <c r="DYG197"/>
      <c r="DYH197"/>
      <c r="DYI197"/>
      <c r="DYJ197"/>
      <c r="DYK197"/>
      <c r="DYL197"/>
      <c r="DYM197"/>
      <c r="DYN197"/>
      <c r="DYO197"/>
      <c r="DYP197"/>
      <c r="DYQ197"/>
      <c r="DYR197"/>
      <c r="DYS197"/>
      <c r="DYT197"/>
      <c r="DYU197"/>
      <c r="DYV197"/>
      <c r="DYW197"/>
      <c r="DYX197"/>
      <c r="DYY197"/>
      <c r="DYZ197"/>
      <c r="DZA197"/>
      <c r="DZB197"/>
      <c r="DZC197"/>
      <c r="DZD197"/>
      <c r="DZE197"/>
      <c r="DZF197"/>
      <c r="DZG197"/>
      <c r="DZH197"/>
      <c r="DZI197"/>
      <c r="DZJ197"/>
      <c r="DZK197"/>
      <c r="DZL197"/>
      <c r="DZM197"/>
      <c r="DZN197"/>
      <c r="DZO197"/>
      <c r="DZP197"/>
      <c r="DZQ197"/>
      <c r="DZR197"/>
      <c r="DZS197"/>
      <c r="DZT197"/>
      <c r="DZU197"/>
      <c r="DZV197"/>
      <c r="DZW197"/>
      <c r="DZX197"/>
      <c r="DZY197"/>
      <c r="DZZ197"/>
      <c r="EAA197"/>
      <c r="EAB197"/>
      <c r="EAC197"/>
      <c r="EAD197"/>
      <c r="EAE197"/>
      <c r="EAF197"/>
      <c r="EAG197"/>
      <c r="EAH197"/>
      <c r="EAI197"/>
      <c r="EAJ197"/>
      <c r="EAK197"/>
      <c r="EAL197"/>
      <c r="EAM197"/>
      <c r="EAN197"/>
      <c r="EAO197"/>
      <c r="EAP197"/>
      <c r="EAQ197"/>
      <c r="EAR197"/>
      <c r="EAS197"/>
      <c r="EAT197"/>
      <c r="EAU197"/>
      <c r="EAV197"/>
      <c r="EAW197"/>
      <c r="EAX197"/>
      <c r="EAY197"/>
      <c r="EAZ197"/>
      <c r="EBA197"/>
      <c r="EBB197"/>
      <c r="EBC197"/>
      <c r="EBD197"/>
      <c r="EBE197"/>
      <c r="EBF197"/>
      <c r="EBG197"/>
      <c r="EBH197"/>
      <c r="EBI197"/>
      <c r="EBJ197"/>
      <c r="EBK197"/>
      <c r="EBL197"/>
      <c r="EBM197"/>
      <c r="EBN197"/>
      <c r="EBO197"/>
      <c r="EBP197"/>
      <c r="EBQ197"/>
      <c r="EBR197"/>
      <c r="EBS197"/>
      <c r="EBT197"/>
      <c r="EBU197"/>
      <c r="EBV197"/>
      <c r="EBW197"/>
      <c r="EBX197"/>
      <c r="EBY197"/>
      <c r="EBZ197"/>
      <c r="ECA197"/>
      <c r="ECB197"/>
      <c r="ECC197"/>
      <c r="ECD197"/>
      <c r="ECE197"/>
      <c r="ECF197"/>
      <c r="ECG197"/>
      <c r="ECH197"/>
      <c r="ECI197"/>
      <c r="ECJ197"/>
      <c r="ECK197"/>
      <c r="ECL197"/>
      <c r="ECM197"/>
      <c r="ECN197"/>
      <c r="ECO197"/>
      <c r="ECP197"/>
      <c r="ECQ197"/>
      <c r="ECR197"/>
      <c r="ECS197"/>
      <c r="ECT197"/>
      <c r="ECU197"/>
      <c r="ECV197"/>
      <c r="ECW197"/>
      <c r="ECX197"/>
      <c r="ECY197"/>
      <c r="ECZ197"/>
      <c r="EDA197"/>
      <c r="EDB197"/>
      <c r="EDC197"/>
      <c r="EDD197"/>
      <c r="EDE197"/>
      <c r="EDF197"/>
      <c r="EDG197"/>
      <c r="EDH197"/>
      <c r="EDI197"/>
      <c r="EDJ197"/>
      <c r="EDK197"/>
      <c r="EDL197"/>
      <c r="EDM197"/>
      <c r="EDN197"/>
      <c r="EDO197"/>
      <c r="EDP197"/>
      <c r="EDQ197"/>
      <c r="EDR197"/>
      <c r="EDS197"/>
      <c r="EDT197"/>
      <c r="EDU197"/>
      <c r="EDV197"/>
      <c r="EDW197"/>
      <c r="EDX197"/>
      <c r="EDY197"/>
      <c r="EDZ197"/>
      <c r="EEA197"/>
      <c r="EEB197"/>
      <c r="EEC197"/>
      <c r="EED197"/>
      <c r="EEE197"/>
      <c r="EEF197"/>
      <c r="EEG197"/>
      <c r="EEH197"/>
      <c r="EEI197"/>
      <c r="EEJ197"/>
      <c r="EEK197"/>
      <c r="EEL197"/>
      <c r="EEM197"/>
      <c r="EEN197"/>
      <c r="EEO197"/>
      <c r="EEP197"/>
      <c r="EEQ197"/>
      <c r="EER197"/>
      <c r="EES197"/>
      <c r="EET197"/>
      <c r="EEU197"/>
      <c r="EEV197"/>
      <c r="EEW197"/>
      <c r="EEX197"/>
      <c r="EEY197"/>
      <c r="EEZ197"/>
      <c r="EFA197"/>
      <c r="EFB197"/>
      <c r="EFC197"/>
      <c r="EFD197"/>
      <c r="EFE197"/>
      <c r="EFF197"/>
      <c r="EFG197"/>
      <c r="EFH197"/>
      <c r="EFI197"/>
      <c r="EFJ197"/>
      <c r="EFK197"/>
      <c r="EFL197"/>
      <c r="EFM197"/>
      <c r="EFN197"/>
      <c r="EFO197"/>
      <c r="EFP197"/>
      <c r="EFQ197"/>
      <c r="EFR197"/>
      <c r="EFS197"/>
      <c r="EFT197"/>
      <c r="EFU197"/>
      <c r="EFV197"/>
      <c r="EFW197"/>
      <c r="EFX197"/>
      <c r="EFY197"/>
      <c r="EFZ197"/>
      <c r="EGA197"/>
      <c r="EGB197"/>
      <c r="EGC197"/>
      <c r="EGD197"/>
      <c r="EGE197"/>
      <c r="EGF197"/>
      <c r="EGG197"/>
      <c r="EGH197"/>
      <c r="EGI197"/>
      <c r="EGJ197"/>
      <c r="EGK197"/>
      <c r="EGL197"/>
      <c r="EGM197"/>
      <c r="EGN197"/>
      <c r="EGO197"/>
      <c r="EGP197"/>
      <c r="EGQ197"/>
      <c r="EGR197"/>
      <c r="EGS197"/>
      <c r="EGT197"/>
      <c r="EGU197"/>
      <c r="EGV197"/>
      <c r="EGW197"/>
      <c r="EGX197"/>
      <c r="EGY197"/>
      <c r="EGZ197"/>
      <c r="EHA197"/>
      <c r="EHB197"/>
      <c r="EHC197"/>
      <c r="EHD197"/>
      <c r="EHE197"/>
      <c r="EHF197"/>
      <c r="EHG197"/>
      <c r="EHH197"/>
      <c r="EHI197"/>
      <c r="EHJ197"/>
      <c r="EHK197"/>
      <c r="EHL197"/>
      <c r="EHM197"/>
      <c r="EHN197"/>
      <c r="EHO197"/>
      <c r="EHP197"/>
      <c r="EHQ197"/>
      <c r="EHR197"/>
      <c r="EHS197"/>
      <c r="EHT197"/>
      <c r="EHU197"/>
      <c r="EHV197"/>
      <c r="EHW197"/>
      <c r="EHX197"/>
      <c r="EHY197"/>
      <c r="EHZ197"/>
      <c r="EIA197"/>
      <c r="EIB197"/>
      <c r="EIC197"/>
      <c r="EID197"/>
      <c r="EIE197"/>
      <c r="EIF197"/>
      <c r="EIG197"/>
      <c r="EIH197"/>
      <c r="EII197"/>
      <c r="EIJ197"/>
      <c r="EIK197"/>
      <c r="EIL197"/>
      <c r="EIM197"/>
      <c r="EIN197"/>
      <c r="EIO197"/>
      <c r="EIP197"/>
      <c r="EIQ197"/>
      <c r="EIR197"/>
      <c r="EIS197"/>
      <c r="EIT197"/>
      <c r="EIU197"/>
      <c r="EIV197"/>
      <c r="EIW197"/>
      <c r="EIX197"/>
      <c r="EIY197"/>
      <c r="EIZ197"/>
      <c r="EJA197"/>
      <c r="EJB197"/>
      <c r="EJC197"/>
      <c r="EJD197"/>
      <c r="EJE197"/>
      <c r="EJF197"/>
      <c r="EJG197"/>
      <c r="EJH197"/>
      <c r="EJI197"/>
      <c r="EJJ197"/>
      <c r="EJK197"/>
      <c r="EJL197"/>
      <c r="EJM197"/>
      <c r="EJN197"/>
      <c r="EJO197"/>
      <c r="EJP197"/>
      <c r="EJQ197"/>
      <c r="EJR197"/>
      <c r="EJS197"/>
      <c r="EJT197"/>
      <c r="EJU197"/>
      <c r="EJV197"/>
      <c r="EJW197"/>
      <c r="EJX197"/>
      <c r="EJY197"/>
      <c r="EJZ197"/>
      <c r="EKA197"/>
      <c r="EKB197"/>
      <c r="EKC197"/>
      <c r="EKD197"/>
      <c r="EKE197"/>
      <c r="EKF197"/>
      <c r="EKG197"/>
      <c r="EKH197"/>
      <c r="EKI197"/>
      <c r="EKJ197"/>
      <c r="EKK197"/>
      <c r="EKL197"/>
      <c r="EKM197"/>
      <c r="EKN197"/>
      <c r="EKO197"/>
      <c r="EKP197"/>
      <c r="EKQ197"/>
      <c r="EKR197"/>
      <c r="EKS197"/>
      <c r="EKT197"/>
      <c r="EKU197"/>
      <c r="EKV197"/>
      <c r="EKW197"/>
      <c r="EKX197"/>
      <c r="EKY197"/>
      <c r="EKZ197"/>
      <c r="ELA197"/>
      <c r="ELB197"/>
      <c r="ELC197"/>
      <c r="ELD197"/>
      <c r="ELE197"/>
      <c r="ELF197"/>
      <c r="ELG197"/>
      <c r="ELH197"/>
      <c r="ELI197"/>
      <c r="ELJ197"/>
      <c r="ELK197"/>
      <c r="ELL197"/>
      <c r="ELM197"/>
      <c r="ELN197"/>
      <c r="ELO197"/>
      <c r="ELP197"/>
      <c r="ELQ197"/>
      <c r="ELR197"/>
      <c r="ELS197"/>
      <c r="ELT197"/>
      <c r="ELU197"/>
      <c r="ELV197"/>
      <c r="ELW197"/>
      <c r="ELX197"/>
      <c r="ELY197"/>
      <c r="ELZ197"/>
      <c r="EMA197"/>
      <c r="EMB197"/>
      <c r="EMC197"/>
      <c r="EMD197"/>
      <c r="EME197"/>
      <c r="EMF197"/>
      <c r="EMG197"/>
      <c r="EMH197"/>
      <c r="EMI197"/>
      <c r="EMJ197"/>
      <c r="EMK197"/>
      <c r="EML197"/>
      <c r="EMM197"/>
      <c r="EMN197"/>
      <c r="EMO197"/>
      <c r="EMP197"/>
      <c r="EMQ197"/>
      <c r="EMR197"/>
      <c r="EMS197"/>
      <c r="EMT197"/>
      <c r="EMU197"/>
      <c r="EMV197"/>
      <c r="EMW197"/>
      <c r="EMX197"/>
      <c r="EMY197"/>
      <c r="EMZ197"/>
      <c r="ENA197"/>
      <c r="ENB197"/>
      <c r="ENC197"/>
      <c r="END197"/>
      <c r="ENE197"/>
      <c r="ENF197"/>
      <c r="ENG197"/>
      <c r="ENH197"/>
      <c r="ENI197"/>
      <c r="ENJ197"/>
      <c r="ENK197"/>
      <c r="ENL197"/>
      <c r="ENM197"/>
      <c r="ENN197"/>
      <c r="ENO197"/>
      <c r="ENP197"/>
      <c r="ENQ197"/>
      <c r="ENR197"/>
      <c r="ENS197"/>
      <c r="ENT197"/>
      <c r="ENU197"/>
      <c r="ENV197"/>
      <c r="ENW197"/>
      <c r="ENX197"/>
      <c r="ENY197"/>
      <c r="ENZ197"/>
      <c r="EOA197"/>
      <c r="EOB197"/>
      <c r="EOC197"/>
      <c r="EOD197"/>
      <c r="EOE197"/>
      <c r="EOF197"/>
      <c r="EOG197"/>
      <c r="EOH197"/>
      <c r="EOI197"/>
      <c r="EOJ197"/>
      <c r="EOK197"/>
      <c r="EOL197"/>
      <c r="EOM197"/>
      <c r="EON197"/>
      <c r="EOO197"/>
      <c r="EOP197"/>
      <c r="EOQ197"/>
      <c r="EOR197"/>
      <c r="EOS197"/>
      <c r="EOT197"/>
      <c r="EOU197"/>
      <c r="EOV197"/>
      <c r="EOW197"/>
      <c r="EOX197"/>
      <c r="EOY197"/>
      <c r="EOZ197"/>
      <c r="EPA197"/>
      <c r="EPB197"/>
      <c r="EPC197"/>
      <c r="EPD197"/>
      <c r="EPE197"/>
      <c r="EPF197"/>
      <c r="EPG197"/>
      <c r="EPH197"/>
      <c r="EPI197"/>
      <c r="EPJ197"/>
      <c r="EPK197"/>
      <c r="EPL197"/>
      <c r="EPM197"/>
      <c r="EPN197"/>
      <c r="EPO197"/>
      <c r="EPP197"/>
      <c r="EPQ197"/>
      <c r="EPR197"/>
      <c r="EPS197"/>
      <c r="EPT197"/>
      <c r="EPU197"/>
      <c r="EPV197"/>
      <c r="EPW197"/>
      <c r="EPX197"/>
      <c r="EPY197"/>
      <c r="EPZ197"/>
      <c r="EQA197"/>
      <c r="EQB197"/>
      <c r="EQC197"/>
      <c r="EQD197"/>
      <c r="EQE197"/>
      <c r="EQF197"/>
      <c r="EQG197"/>
      <c r="EQH197"/>
      <c r="EQI197"/>
      <c r="EQJ197"/>
      <c r="EQK197"/>
      <c r="EQL197"/>
      <c r="EQM197"/>
      <c r="EQN197"/>
      <c r="EQO197"/>
      <c r="EQP197"/>
      <c r="EQQ197"/>
      <c r="EQR197"/>
      <c r="EQS197"/>
      <c r="EQT197"/>
      <c r="EQU197"/>
      <c r="EQV197"/>
      <c r="EQW197"/>
      <c r="EQX197"/>
      <c r="EQY197"/>
      <c r="EQZ197"/>
      <c r="ERA197"/>
      <c r="ERB197"/>
      <c r="ERC197"/>
      <c r="ERD197"/>
      <c r="ERE197"/>
      <c r="ERF197"/>
      <c r="ERG197"/>
      <c r="ERH197"/>
      <c r="ERI197"/>
      <c r="ERJ197"/>
      <c r="ERK197"/>
      <c r="ERL197"/>
      <c r="ERM197"/>
      <c r="ERN197"/>
      <c r="ERO197"/>
      <c r="ERP197"/>
      <c r="ERQ197"/>
      <c r="ERR197"/>
      <c r="ERS197"/>
      <c r="ERT197"/>
      <c r="ERU197"/>
      <c r="ERV197"/>
      <c r="ERW197"/>
      <c r="ERX197"/>
      <c r="ERY197"/>
      <c r="ERZ197"/>
      <c r="ESA197"/>
      <c r="ESB197"/>
      <c r="ESC197"/>
      <c r="ESD197"/>
      <c r="ESE197"/>
      <c r="ESF197"/>
      <c r="ESG197"/>
      <c r="ESH197"/>
      <c r="ESI197"/>
      <c r="ESJ197"/>
      <c r="ESK197"/>
      <c r="ESL197"/>
      <c r="ESM197"/>
      <c r="ESN197"/>
      <c r="ESO197"/>
      <c r="ESP197"/>
      <c r="ESQ197"/>
      <c r="ESR197"/>
      <c r="ESS197"/>
      <c r="EST197"/>
      <c r="ESU197"/>
      <c r="ESV197"/>
      <c r="ESW197"/>
      <c r="ESX197"/>
      <c r="ESY197"/>
      <c r="ESZ197"/>
      <c r="ETA197"/>
      <c r="ETB197"/>
      <c r="ETC197"/>
      <c r="ETD197"/>
      <c r="ETE197"/>
      <c r="ETF197"/>
      <c r="ETG197"/>
      <c r="ETH197"/>
      <c r="ETI197"/>
      <c r="ETJ197"/>
      <c r="ETK197"/>
      <c r="ETL197"/>
      <c r="ETM197"/>
      <c r="ETN197"/>
      <c r="ETO197"/>
      <c r="ETP197"/>
      <c r="ETQ197"/>
      <c r="ETR197"/>
      <c r="ETS197"/>
      <c r="ETT197"/>
      <c r="ETU197"/>
      <c r="ETV197"/>
      <c r="ETW197"/>
      <c r="ETX197"/>
      <c r="ETY197"/>
      <c r="ETZ197"/>
      <c r="EUA197"/>
      <c r="EUB197"/>
      <c r="EUC197"/>
      <c r="EUD197"/>
      <c r="EUE197"/>
      <c r="EUF197"/>
      <c r="EUG197"/>
      <c r="EUH197"/>
      <c r="EUI197"/>
      <c r="EUJ197"/>
      <c r="EUK197"/>
      <c r="EUL197"/>
      <c r="EUM197"/>
      <c r="EUN197"/>
      <c r="EUO197"/>
      <c r="EUP197"/>
      <c r="EUQ197"/>
      <c r="EUR197"/>
      <c r="EUS197"/>
      <c r="EUT197"/>
      <c r="EUU197"/>
      <c r="EUV197"/>
      <c r="EUW197"/>
      <c r="EUX197"/>
      <c r="EUY197"/>
      <c r="EUZ197"/>
      <c r="EVA197"/>
      <c r="EVB197"/>
      <c r="EVC197"/>
      <c r="EVD197"/>
      <c r="EVE197"/>
      <c r="EVF197"/>
      <c r="EVG197"/>
      <c r="EVH197"/>
      <c r="EVI197"/>
      <c r="EVJ197"/>
      <c r="EVK197"/>
      <c r="EVL197"/>
      <c r="EVM197"/>
      <c r="EVN197"/>
      <c r="EVO197"/>
      <c r="EVP197"/>
      <c r="EVQ197"/>
      <c r="EVR197"/>
      <c r="EVS197"/>
      <c r="EVT197"/>
      <c r="EVU197"/>
      <c r="EVV197"/>
      <c r="EVW197"/>
      <c r="EVX197"/>
      <c r="EVY197"/>
      <c r="EVZ197"/>
      <c r="EWA197"/>
      <c r="EWB197"/>
      <c r="EWC197"/>
      <c r="EWD197"/>
      <c r="EWE197"/>
      <c r="EWF197"/>
      <c r="EWG197"/>
      <c r="EWH197"/>
      <c r="EWI197"/>
      <c r="EWJ197"/>
      <c r="EWK197"/>
      <c r="EWL197"/>
      <c r="EWM197"/>
      <c r="EWN197"/>
      <c r="EWO197"/>
      <c r="EWP197"/>
      <c r="EWQ197"/>
      <c r="EWR197"/>
      <c r="EWS197"/>
      <c r="EWT197"/>
      <c r="EWU197"/>
      <c r="EWV197"/>
      <c r="EWW197"/>
      <c r="EWX197"/>
      <c r="EWY197"/>
      <c r="EWZ197"/>
      <c r="EXA197"/>
      <c r="EXB197"/>
      <c r="EXC197"/>
      <c r="EXD197"/>
      <c r="EXE197"/>
      <c r="EXF197"/>
      <c r="EXG197"/>
      <c r="EXH197"/>
      <c r="EXI197"/>
      <c r="EXJ197"/>
      <c r="EXK197"/>
      <c r="EXL197"/>
      <c r="EXM197"/>
      <c r="EXN197"/>
      <c r="EXO197"/>
      <c r="EXP197"/>
      <c r="EXQ197"/>
      <c r="EXR197"/>
      <c r="EXS197"/>
      <c r="EXT197"/>
      <c r="EXU197"/>
      <c r="EXV197"/>
      <c r="EXW197"/>
      <c r="EXX197"/>
      <c r="EXY197"/>
      <c r="EXZ197"/>
      <c r="EYA197"/>
      <c r="EYB197"/>
      <c r="EYC197"/>
      <c r="EYD197"/>
      <c r="EYE197"/>
      <c r="EYF197"/>
      <c r="EYG197"/>
      <c r="EYH197"/>
      <c r="EYI197"/>
      <c r="EYJ197"/>
      <c r="EYK197"/>
      <c r="EYL197"/>
      <c r="EYM197"/>
      <c r="EYN197"/>
      <c r="EYO197"/>
      <c r="EYP197"/>
      <c r="EYQ197"/>
      <c r="EYR197"/>
      <c r="EYS197"/>
      <c r="EYT197"/>
      <c r="EYU197"/>
      <c r="EYV197"/>
      <c r="EYW197"/>
      <c r="EYX197"/>
      <c r="EYY197"/>
      <c r="EYZ197"/>
      <c r="EZA197"/>
      <c r="EZB197"/>
      <c r="EZC197"/>
      <c r="EZD197"/>
      <c r="EZE197"/>
      <c r="EZF197"/>
      <c r="EZG197"/>
      <c r="EZH197"/>
      <c r="EZI197"/>
      <c r="EZJ197"/>
      <c r="EZK197"/>
      <c r="EZL197"/>
      <c r="EZM197"/>
      <c r="EZN197"/>
      <c r="EZO197"/>
      <c r="EZP197"/>
      <c r="EZQ197"/>
      <c r="EZR197"/>
      <c r="EZS197"/>
      <c r="EZT197"/>
      <c r="EZU197"/>
      <c r="EZV197"/>
      <c r="EZW197"/>
      <c r="EZX197"/>
      <c r="EZY197"/>
      <c r="EZZ197"/>
      <c r="FAA197"/>
      <c r="FAB197"/>
      <c r="FAC197"/>
      <c r="FAD197"/>
      <c r="FAE197"/>
      <c r="FAF197"/>
      <c r="FAG197"/>
      <c r="FAH197"/>
      <c r="FAI197"/>
      <c r="FAJ197"/>
      <c r="FAK197"/>
      <c r="FAL197"/>
      <c r="FAM197"/>
      <c r="FAN197"/>
      <c r="FAO197"/>
      <c r="FAP197"/>
      <c r="FAQ197"/>
      <c r="FAR197"/>
      <c r="FAS197"/>
      <c r="FAT197"/>
      <c r="FAU197"/>
      <c r="FAV197"/>
      <c r="FAW197"/>
      <c r="FAX197"/>
      <c r="FAY197"/>
      <c r="FAZ197"/>
      <c r="FBA197"/>
      <c r="FBB197"/>
      <c r="FBC197"/>
      <c r="FBD197"/>
      <c r="FBE197"/>
      <c r="FBF197"/>
      <c r="FBG197"/>
      <c r="FBH197"/>
      <c r="FBI197"/>
      <c r="FBJ197"/>
      <c r="FBK197"/>
      <c r="FBL197"/>
      <c r="FBM197"/>
      <c r="FBN197"/>
      <c r="FBO197"/>
      <c r="FBP197"/>
      <c r="FBQ197"/>
      <c r="FBR197"/>
      <c r="FBS197"/>
      <c r="FBT197"/>
      <c r="FBU197"/>
      <c r="FBV197"/>
      <c r="FBW197"/>
      <c r="FBX197"/>
      <c r="FBY197"/>
      <c r="FBZ197"/>
      <c r="FCA197"/>
      <c r="FCB197"/>
      <c r="FCC197"/>
      <c r="FCD197"/>
      <c r="FCE197"/>
      <c r="FCF197"/>
      <c r="FCG197"/>
      <c r="FCH197"/>
      <c r="FCI197"/>
      <c r="FCJ197"/>
      <c r="FCK197"/>
      <c r="FCL197"/>
      <c r="FCM197"/>
      <c r="FCN197"/>
      <c r="FCO197"/>
      <c r="FCP197"/>
      <c r="FCQ197"/>
      <c r="FCR197"/>
      <c r="FCS197"/>
      <c r="FCT197"/>
      <c r="FCU197"/>
      <c r="FCV197"/>
      <c r="FCW197"/>
      <c r="FCX197"/>
      <c r="FCY197"/>
      <c r="FCZ197"/>
      <c r="FDA197"/>
      <c r="FDB197"/>
      <c r="FDC197"/>
      <c r="FDD197"/>
      <c r="FDE197"/>
      <c r="FDF197"/>
      <c r="FDG197"/>
      <c r="FDH197"/>
      <c r="FDI197"/>
      <c r="FDJ197"/>
      <c r="FDK197"/>
      <c r="FDL197"/>
      <c r="FDM197"/>
      <c r="FDN197"/>
      <c r="FDO197"/>
      <c r="FDP197"/>
      <c r="FDQ197"/>
      <c r="FDR197"/>
      <c r="FDS197"/>
      <c r="FDT197"/>
      <c r="FDU197"/>
      <c r="FDV197"/>
      <c r="FDW197"/>
      <c r="FDX197"/>
      <c r="FDY197"/>
      <c r="FDZ197"/>
      <c r="FEA197"/>
      <c r="FEB197"/>
      <c r="FEC197"/>
      <c r="FED197"/>
      <c r="FEE197"/>
      <c r="FEF197"/>
      <c r="FEG197"/>
      <c r="FEH197"/>
      <c r="FEI197"/>
      <c r="FEJ197"/>
      <c r="FEK197"/>
      <c r="FEL197"/>
      <c r="FEM197"/>
      <c r="FEN197"/>
      <c r="FEO197"/>
      <c r="FEP197"/>
      <c r="FEQ197"/>
      <c r="FER197"/>
      <c r="FES197"/>
      <c r="FET197"/>
      <c r="FEU197"/>
      <c r="FEV197"/>
      <c r="FEW197"/>
      <c r="FEX197"/>
      <c r="FEY197"/>
      <c r="FEZ197"/>
      <c r="FFA197"/>
      <c r="FFB197"/>
      <c r="FFC197"/>
      <c r="FFD197"/>
      <c r="FFE197"/>
      <c r="FFF197"/>
      <c r="FFG197"/>
      <c r="FFH197"/>
      <c r="FFI197"/>
      <c r="FFJ197"/>
      <c r="FFK197"/>
      <c r="FFL197"/>
      <c r="FFM197"/>
      <c r="FFN197"/>
      <c r="FFO197"/>
      <c r="FFP197"/>
      <c r="FFQ197"/>
      <c r="FFR197"/>
      <c r="FFS197"/>
      <c r="FFT197"/>
      <c r="FFU197"/>
      <c r="FFV197"/>
      <c r="FFW197"/>
      <c r="FFX197"/>
      <c r="FFY197"/>
      <c r="FFZ197"/>
      <c r="FGA197"/>
      <c r="FGB197"/>
      <c r="FGC197"/>
      <c r="FGD197"/>
      <c r="FGE197"/>
      <c r="FGF197"/>
      <c r="FGG197"/>
      <c r="FGH197"/>
      <c r="FGI197"/>
      <c r="FGJ197"/>
      <c r="FGK197"/>
      <c r="FGL197"/>
      <c r="FGM197"/>
      <c r="FGN197"/>
      <c r="FGO197"/>
      <c r="FGP197"/>
      <c r="FGQ197"/>
      <c r="FGR197"/>
      <c r="FGS197"/>
      <c r="FGT197"/>
      <c r="FGU197"/>
      <c r="FGV197"/>
      <c r="FGW197"/>
      <c r="FGX197"/>
      <c r="FGY197"/>
      <c r="FGZ197"/>
      <c r="FHA197"/>
      <c r="FHB197"/>
      <c r="FHC197"/>
      <c r="FHD197"/>
      <c r="FHE197"/>
      <c r="FHF197"/>
      <c r="FHG197"/>
      <c r="FHH197"/>
      <c r="FHI197"/>
      <c r="FHJ197"/>
      <c r="FHK197"/>
      <c r="FHL197"/>
      <c r="FHM197"/>
      <c r="FHN197"/>
      <c r="FHO197"/>
      <c r="FHP197"/>
      <c r="FHQ197"/>
      <c r="FHR197"/>
      <c r="FHS197"/>
      <c r="FHT197"/>
      <c r="FHU197"/>
      <c r="FHV197"/>
      <c r="FHW197"/>
      <c r="FHX197"/>
      <c r="FHY197"/>
      <c r="FHZ197"/>
      <c r="FIA197"/>
      <c r="FIB197"/>
      <c r="FIC197"/>
      <c r="FID197"/>
      <c r="FIE197"/>
      <c r="FIF197"/>
      <c r="FIG197"/>
      <c r="FIH197"/>
      <c r="FII197"/>
      <c r="FIJ197"/>
      <c r="FIK197"/>
      <c r="FIL197"/>
      <c r="FIM197"/>
      <c r="FIN197"/>
      <c r="FIO197"/>
      <c r="FIP197"/>
      <c r="FIQ197"/>
      <c r="FIR197"/>
      <c r="FIS197"/>
      <c r="FIT197"/>
      <c r="FIU197"/>
      <c r="FIV197"/>
      <c r="FIW197"/>
      <c r="FIX197"/>
      <c r="FIY197"/>
      <c r="FIZ197"/>
      <c r="FJA197"/>
      <c r="FJB197"/>
      <c r="FJC197"/>
      <c r="FJD197"/>
      <c r="FJE197"/>
      <c r="FJF197"/>
      <c r="FJG197"/>
      <c r="FJH197"/>
      <c r="FJI197"/>
      <c r="FJJ197"/>
      <c r="FJK197"/>
      <c r="FJL197"/>
      <c r="FJM197"/>
      <c r="FJN197"/>
      <c r="FJO197"/>
      <c r="FJP197"/>
      <c r="FJQ197"/>
      <c r="FJR197"/>
      <c r="FJS197"/>
      <c r="FJT197"/>
      <c r="FJU197"/>
      <c r="FJV197"/>
      <c r="FJW197"/>
      <c r="FJX197"/>
      <c r="FJY197"/>
      <c r="FJZ197"/>
      <c r="FKA197"/>
      <c r="FKB197"/>
      <c r="FKC197"/>
      <c r="FKD197"/>
      <c r="FKE197"/>
      <c r="FKF197"/>
      <c r="FKG197"/>
      <c r="FKH197"/>
      <c r="FKI197"/>
      <c r="FKJ197"/>
      <c r="FKK197"/>
      <c r="FKL197"/>
      <c r="FKM197"/>
      <c r="FKN197"/>
      <c r="FKO197"/>
      <c r="FKP197"/>
      <c r="FKQ197"/>
      <c r="FKR197"/>
      <c r="FKS197"/>
      <c r="FKT197"/>
      <c r="FKU197"/>
      <c r="FKV197"/>
      <c r="FKW197"/>
      <c r="FKX197"/>
      <c r="FKY197"/>
      <c r="FKZ197"/>
      <c r="FLA197"/>
      <c r="FLB197"/>
      <c r="FLC197"/>
      <c r="FLD197"/>
      <c r="FLE197"/>
      <c r="FLF197"/>
      <c r="FLG197"/>
      <c r="FLH197"/>
      <c r="FLI197"/>
      <c r="FLJ197"/>
      <c r="FLK197"/>
      <c r="FLL197"/>
      <c r="FLM197"/>
      <c r="FLN197"/>
      <c r="FLO197"/>
      <c r="FLP197"/>
      <c r="FLQ197"/>
      <c r="FLR197"/>
      <c r="FLS197"/>
      <c r="FLT197"/>
      <c r="FLU197"/>
      <c r="FLV197"/>
      <c r="FLW197"/>
      <c r="FLX197"/>
      <c r="FLY197"/>
      <c r="FLZ197"/>
      <c r="FMA197"/>
      <c r="FMB197"/>
      <c r="FMC197"/>
      <c r="FMD197"/>
      <c r="FME197"/>
      <c r="FMF197"/>
      <c r="FMG197"/>
      <c r="FMH197"/>
      <c r="FMI197"/>
      <c r="FMJ197"/>
      <c r="FMK197"/>
      <c r="FML197"/>
      <c r="FMM197"/>
      <c r="FMN197"/>
      <c r="FMO197"/>
      <c r="FMP197"/>
      <c r="FMQ197"/>
      <c r="FMR197"/>
      <c r="FMS197"/>
      <c r="FMT197"/>
      <c r="FMU197"/>
      <c r="FMV197"/>
      <c r="FMW197"/>
      <c r="FMX197"/>
      <c r="FMY197"/>
      <c r="FMZ197"/>
      <c r="FNA197"/>
      <c r="FNB197"/>
      <c r="FNC197"/>
      <c r="FND197"/>
      <c r="FNE197"/>
      <c r="FNF197"/>
      <c r="FNG197"/>
      <c r="FNH197"/>
      <c r="FNI197"/>
      <c r="FNJ197"/>
      <c r="FNK197"/>
      <c r="FNL197"/>
      <c r="FNM197"/>
      <c r="FNN197"/>
      <c r="FNO197"/>
      <c r="FNP197"/>
      <c r="FNQ197"/>
      <c r="FNR197"/>
      <c r="FNS197"/>
      <c r="FNT197"/>
      <c r="FNU197"/>
      <c r="FNV197"/>
      <c r="FNW197"/>
      <c r="FNX197"/>
      <c r="FNY197"/>
      <c r="FNZ197"/>
      <c r="FOA197"/>
      <c r="FOB197"/>
      <c r="FOC197"/>
      <c r="FOD197"/>
      <c r="FOE197"/>
      <c r="FOF197"/>
      <c r="FOG197"/>
      <c r="FOH197"/>
      <c r="FOI197"/>
      <c r="FOJ197"/>
      <c r="FOK197"/>
      <c r="FOL197"/>
      <c r="FOM197"/>
      <c r="FON197"/>
      <c r="FOO197"/>
      <c r="FOP197"/>
      <c r="FOQ197"/>
      <c r="FOR197"/>
      <c r="FOS197"/>
      <c r="FOT197"/>
      <c r="FOU197"/>
      <c r="FOV197"/>
      <c r="FOW197"/>
      <c r="FOX197"/>
      <c r="FOY197"/>
      <c r="FOZ197"/>
      <c r="FPA197"/>
      <c r="FPB197"/>
      <c r="FPC197"/>
      <c r="FPD197"/>
      <c r="FPE197"/>
      <c r="FPF197"/>
      <c r="FPG197"/>
      <c r="FPH197"/>
      <c r="FPI197"/>
      <c r="FPJ197"/>
      <c r="FPK197"/>
      <c r="FPL197"/>
      <c r="FPM197"/>
      <c r="FPN197"/>
      <c r="FPO197"/>
      <c r="FPP197"/>
      <c r="FPQ197"/>
      <c r="FPR197"/>
      <c r="FPS197"/>
      <c r="FPT197"/>
      <c r="FPU197"/>
      <c r="FPV197"/>
      <c r="FPW197"/>
      <c r="FPX197"/>
      <c r="FPY197"/>
      <c r="FPZ197"/>
      <c r="FQA197"/>
      <c r="FQB197"/>
      <c r="FQC197"/>
      <c r="FQD197"/>
      <c r="FQE197"/>
      <c r="FQF197"/>
      <c r="FQG197"/>
      <c r="FQH197"/>
      <c r="FQI197"/>
      <c r="FQJ197"/>
      <c r="FQK197"/>
      <c r="FQL197"/>
      <c r="FQM197"/>
      <c r="FQN197"/>
      <c r="FQO197"/>
      <c r="FQP197"/>
      <c r="FQQ197"/>
      <c r="FQR197"/>
      <c r="FQS197"/>
      <c r="FQT197"/>
      <c r="FQU197"/>
      <c r="FQV197"/>
      <c r="FQW197"/>
      <c r="FQX197"/>
      <c r="FQY197"/>
      <c r="FQZ197"/>
      <c r="FRA197"/>
      <c r="FRB197"/>
      <c r="FRC197"/>
      <c r="FRD197"/>
      <c r="FRE197"/>
      <c r="FRF197"/>
      <c r="FRG197"/>
      <c r="FRH197"/>
      <c r="FRI197"/>
      <c r="FRJ197"/>
      <c r="FRK197"/>
      <c r="FRL197"/>
      <c r="FRM197"/>
      <c r="FRN197"/>
      <c r="FRO197"/>
      <c r="FRP197"/>
      <c r="FRQ197"/>
      <c r="FRR197"/>
      <c r="FRS197"/>
      <c r="FRT197"/>
      <c r="FRU197"/>
      <c r="FRV197"/>
      <c r="FRW197"/>
      <c r="FRX197"/>
      <c r="FRY197"/>
      <c r="FRZ197"/>
      <c r="FSA197"/>
      <c r="FSB197"/>
      <c r="FSC197"/>
      <c r="FSD197"/>
      <c r="FSE197"/>
      <c r="FSF197"/>
      <c r="FSG197"/>
      <c r="FSH197"/>
      <c r="FSI197"/>
      <c r="FSJ197"/>
      <c r="FSK197"/>
      <c r="FSL197"/>
      <c r="FSM197"/>
      <c r="FSN197"/>
      <c r="FSO197"/>
      <c r="FSP197"/>
      <c r="FSQ197"/>
      <c r="FSR197"/>
      <c r="FSS197"/>
      <c r="FST197"/>
      <c r="FSU197"/>
      <c r="FSV197"/>
      <c r="FSW197"/>
      <c r="FSX197"/>
      <c r="FSY197"/>
      <c r="FSZ197"/>
      <c r="FTA197"/>
      <c r="FTB197"/>
      <c r="FTC197"/>
      <c r="FTD197"/>
      <c r="FTE197"/>
      <c r="FTF197"/>
      <c r="FTG197"/>
      <c r="FTH197"/>
      <c r="FTI197"/>
      <c r="FTJ197"/>
      <c r="FTK197"/>
      <c r="FTL197"/>
      <c r="FTM197"/>
      <c r="FTN197"/>
      <c r="FTO197"/>
      <c r="FTP197"/>
      <c r="FTQ197"/>
      <c r="FTR197"/>
      <c r="FTS197"/>
      <c r="FTT197"/>
      <c r="FTU197"/>
      <c r="FTV197"/>
      <c r="FTW197"/>
      <c r="FTX197"/>
      <c r="FTY197"/>
      <c r="FTZ197"/>
      <c r="FUA197"/>
      <c r="FUB197"/>
      <c r="FUC197"/>
      <c r="FUD197"/>
      <c r="FUE197"/>
      <c r="FUF197"/>
      <c r="FUG197"/>
      <c r="FUH197"/>
      <c r="FUI197"/>
      <c r="FUJ197"/>
      <c r="FUK197"/>
      <c r="FUL197"/>
      <c r="FUM197"/>
      <c r="FUN197"/>
      <c r="FUO197"/>
      <c r="FUP197"/>
      <c r="FUQ197"/>
      <c r="FUR197"/>
      <c r="FUS197"/>
      <c r="FUT197"/>
      <c r="FUU197"/>
      <c r="FUV197"/>
      <c r="FUW197"/>
      <c r="FUX197"/>
      <c r="FUY197"/>
      <c r="FUZ197"/>
      <c r="FVA197"/>
      <c r="FVB197"/>
      <c r="FVC197"/>
      <c r="FVD197"/>
      <c r="FVE197"/>
      <c r="FVF197"/>
      <c r="FVG197"/>
      <c r="FVH197"/>
      <c r="FVI197"/>
      <c r="FVJ197"/>
      <c r="FVK197"/>
      <c r="FVL197"/>
      <c r="FVM197"/>
      <c r="FVN197"/>
      <c r="FVO197"/>
      <c r="FVP197"/>
      <c r="FVQ197"/>
      <c r="FVR197"/>
      <c r="FVS197"/>
      <c r="FVT197"/>
      <c r="FVU197"/>
      <c r="FVV197"/>
      <c r="FVW197"/>
      <c r="FVX197"/>
      <c r="FVY197"/>
      <c r="FVZ197"/>
      <c r="FWA197"/>
      <c r="FWB197"/>
      <c r="FWC197"/>
      <c r="FWD197"/>
      <c r="FWE197"/>
      <c r="FWF197"/>
      <c r="FWG197"/>
      <c r="FWH197"/>
      <c r="FWI197"/>
      <c r="FWJ197"/>
      <c r="FWK197"/>
      <c r="FWL197"/>
      <c r="FWM197"/>
      <c r="FWN197"/>
      <c r="FWO197"/>
      <c r="FWP197"/>
      <c r="FWQ197"/>
      <c r="FWR197"/>
      <c r="FWS197"/>
      <c r="FWT197"/>
      <c r="FWU197"/>
      <c r="FWV197"/>
      <c r="FWW197"/>
      <c r="FWX197"/>
      <c r="FWY197"/>
      <c r="FWZ197"/>
      <c r="FXA197"/>
      <c r="FXB197"/>
      <c r="FXC197"/>
      <c r="FXD197"/>
      <c r="FXE197"/>
      <c r="FXF197"/>
      <c r="FXG197"/>
      <c r="FXH197"/>
      <c r="FXI197"/>
      <c r="FXJ197"/>
      <c r="FXK197"/>
      <c r="FXL197"/>
      <c r="FXM197"/>
      <c r="FXN197"/>
      <c r="FXO197"/>
      <c r="FXP197"/>
      <c r="FXQ197"/>
      <c r="FXR197"/>
      <c r="FXS197"/>
      <c r="FXT197"/>
      <c r="FXU197"/>
      <c r="FXV197"/>
      <c r="FXW197"/>
      <c r="FXX197"/>
      <c r="FXY197"/>
      <c r="FXZ197"/>
      <c r="FYA197"/>
      <c r="FYB197"/>
      <c r="FYC197"/>
      <c r="FYD197"/>
      <c r="FYE197"/>
      <c r="FYF197"/>
      <c r="FYG197"/>
      <c r="FYH197"/>
      <c r="FYI197"/>
      <c r="FYJ197"/>
      <c r="FYK197"/>
      <c r="FYL197"/>
      <c r="FYM197"/>
      <c r="FYN197"/>
      <c r="FYO197"/>
      <c r="FYP197"/>
      <c r="FYQ197"/>
      <c r="FYR197"/>
      <c r="FYS197"/>
      <c r="FYT197"/>
      <c r="FYU197"/>
      <c r="FYV197"/>
      <c r="FYW197"/>
      <c r="FYX197"/>
      <c r="FYY197"/>
      <c r="FYZ197"/>
      <c r="FZA197"/>
      <c r="FZB197"/>
      <c r="FZC197"/>
      <c r="FZD197"/>
      <c r="FZE197"/>
      <c r="FZF197"/>
      <c r="FZG197"/>
      <c r="FZH197"/>
      <c r="FZI197"/>
      <c r="FZJ197"/>
      <c r="FZK197"/>
      <c r="FZL197"/>
      <c r="FZM197"/>
      <c r="FZN197"/>
      <c r="FZO197"/>
      <c r="FZP197"/>
      <c r="FZQ197"/>
      <c r="FZR197"/>
      <c r="FZS197"/>
      <c r="FZT197"/>
      <c r="FZU197"/>
      <c r="FZV197"/>
      <c r="FZW197"/>
      <c r="FZX197"/>
      <c r="FZY197"/>
      <c r="FZZ197"/>
      <c r="GAA197"/>
      <c r="GAB197"/>
      <c r="GAC197"/>
      <c r="GAD197"/>
      <c r="GAE197"/>
      <c r="GAF197"/>
      <c r="GAG197"/>
      <c r="GAH197"/>
      <c r="GAI197"/>
      <c r="GAJ197"/>
      <c r="GAK197"/>
      <c r="GAL197"/>
      <c r="GAM197"/>
      <c r="GAN197"/>
      <c r="GAO197"/>
      <c r="GAP197"/>
      <c r="GAQ197"/>
      <c r="GAR197"/>
      <c r="GAS197"/>
      <c r="GAT197"/>
      <c r="GAU197"/>
      <c r="GAV197"/>
      <c r="GAW197"/>
      <c r="GAX197"/>
      <c r="GAY197"/>
      <c r="GAZ197"/>
      <c r="GBA197"/>
      <c r="GBB197"/>
      <c r="GBC197"/>
      <c r="GBD197"/>
      <c r="GBE197"/>
      <c r="GBF197"/>
      <c r="GBG197"/>
      <c r="GBH197"/>
      <c r="GBI197"/>
      <c r="GBJ197"/>
      <c r="GBK197"/>
      <c r="GBL197"/>
      <c r="GBM197"/>
      <c r="GBN197"/>
      <c r="GBO197"/>
      <c r="GBP197"/>
      <c r="GBQ197"/>
      <c r="GBR197"/>
      <c r="GBS197"/>
      <c r="GBT197"/>
      <c r="GBU197"/>
      <c r="GBV197"/>
      <c r="GBW197"/>
      <c r="GBX197"/>
      <c r="GBY197"/>
      <c r="GBZ197"/>
      <c r="GCA197"/>
      <c r="GCB197"/>
      <c r="GCC197"/>
      <c r="GCD197"/>
      <c r="GCE197"/>
      <c r="GCF197"/>
      <c r="GCG197"/>
      <c r="GCH197"/>
      <c r="GCI197"/>
      <c r="GCJ197"/>
      <c r="GCK197"/>
      <c r="GCL197"/>
      <c r="GCM197"/>
      <c r="GCN197"/>
      <c r="GCO197"/>
      <c r="GCP197"/>
      <c r="GCQ197"/>
      <c r="GCR197"/>
      <c r="GCS197"/>
      <c r="GCT197"/>
      <c r="GCU197"/>
      <c r="GCV197"/>
      <c r="GCW197"/>
      <c r="GCX197"/>
      <c r="GCY197"/>
      <c r="GCZ197"/>
      <c r="GDA197"/>
      <c r="GDB197"/>
      <c r="GDC197"/>
      <c r="GDD197"/>
      <c r="GDE197"/>
      <c r="GDF197"/>
      <c r="GDG197"/>
      <c r="GDH197"/>
      <c r="GDI197"/>
      <c r="GDJ197"/>
      <c r="GDK197"/>
      <c r="GDL197"/>
      <c r="GDM197"/>
      <c r="GDN197"/>
      <c r="GDO197"/>
      <c r="GDP197"/>
      <c r="GDQ197"/>
      <c r="GDR197"/>
      <c r="GDS197"/>
      <c r="GDT197"/>
      <c r="GDU197"/>
      <c r="GDV197"/>
      <c r="GDW197"/>
      <c r="GDX197"/>
      <c r="GDY197"/>
      <c r="GDZ197"/>
      <c r="GEA197"/>
      <c r="GEB197"/>
      <c r="GEC197"/>
      <c r="GED197"/>
      <c r="GEE197"/>
      <c r="GEF197"/>
      <c r="GEG197"/>
      <c r="GEH197"/>
      <c r="GEI197"/>
      <c r="GEJ197"/>
      <c r="GEK197"/>
      <c r="GEL197"/>
      <c r="GEM197"/>
      <c r="GEN197"/>
      <c r="GEO197"/>
      <c r="GEP197"/>
      <c r="GEQ197"/>
      <c r="GER197"/>
      <c r="GES197"/>
      <c r="GET197"/>
      <c r="GEU197"/>
      <c r="GEV197"/>
      <c r="GEW197"/>
      <c r="GEX197"/>
      <c r="GEY197"/>
      <c r="GEZ197"/>
      <c r="GFA197"/>
      <c r="GFB197"/>
      <c r="GFC197"/>
      <c r="GFD197"/>
      <c r="GFE197"/>
      <c r="GFF197"/>
      <c r="GFG197"/>
      <c r="GFH197"/>
      <c r="GFI197"/>
      <c r="GFJ197"/>
      <c r="GFK197"/>
      <c r="GFL197"/>
      <c r="GFM197"/>
      <c r="GFN197"/>
      <c r="GFO197"/>
      <c r="GFP197"/>
      <c r="GFQ197"/>
      <c r="GFR197"/>
      <c r="GFS197"/>
      <c r="GFT197"/>
      <c r="GFU197"/>
      <c r="GFV197"/>
      <c r="GFW197"/>
      <c r="GFX197"/>
      <c r="GFY197"/>
      <c r="GFZ197"/>
      <c r="GGA197"/>
      <c r="GGB197"/>
      <c r="GGC197"/>
      <c r="GGD197"/>
      <c r="GGE197"/>
      <c r="GGF197"/>
      <c r="GGG197"/>
      <c r="GGH197"/>
      <c r="GGI197"/>
      <c r="GGJ197"/>
      <c r="GGK197"/>
      <c r="GGL197"/>
      <c r="GGM197"/>
      <c r="GGN197"/>
      <c r="GGO197"/>
      <c r="GGP197"/>
      <c r="GGQ197"/>
      <c r="GGR197"/>
      <c r="GGS197"/>
      <c r="GGT197"/>
      <c r="GGU197"/>
      <c r="GGV197"/>
      <c r="GGW197"/>
      <c r="GGX197"/>
      <c r="GGY197"/>
      <c r="GGZ197"/>
      <c r="GHA197"/>
      <c r="GHB197"/>
      <c r="GHC197"/>
      <c r="GHD197"/>
      <c r="GHE197"/>
      <c r="GHF197"/>
      <c r="GHG197"/>
      <c r="GHH197"/>
      <c r="GHI197"/>
      <c r="GHJ197"/>
      <c r="GHK197"/>
      <c r="GHL197"/>
      <c r="GHM197"/>
      <c r="GHN197"/>
      <c r="GHO197"/>
      <c r="GHP197"/>
      <c r="GHQ197"/>
      <c r="GHR197"/>
      <c r="GHS197"/>
      <c r="GHT197"/>
      <c r="GHU197"/>
      <c r="GHV197"/>
      <c r="GHW197"/>
      <c r="GHX197"/>
      <c r="GHY197"/>
      <c r="GHZ197"/>
      <c r="GIA197"/>
      <c r="GIB197"/>
      <c r="GIC197"/>
      <c r="GID197"/>
      <c r="GIE197"/>
      <c r="GIF197"/>
      <c r="GIG197"/>
      <c r="GIH197"/>
      <c r="GII197"/>
      <c r="GIJ197"/>
      <c r="GIK197"/>
      <c r="GIL197"/>
      <c r="GIM197"/>
      <c r="GIN197"/>
      <c r="GIO197"/>
      <c r="GIP197"/>
      <c r="GIQ197"/>
      <c r="GIR197"/>
      <c r="GIS197"/>
      <c r="GIT197"/>
      <c r="GIU197"/>
      <c r="GIV197"/>
      <c r="GIW197"/>
      <c r="GIX197"/>
      <c r="GIY197"/>
      <c r="GIZ197"/>
      <c r="GJA197"/>
      <c r="GJB197"/>
      <c r="GJC197"/>
      <c r="GJD197"/>
      <c r="GJE197"/>
      <c r="GJF197"/>
      <c r="GJG197"/>
      <c r="GJH197"/>
      <c r="GJI197"/>
      <c r="GJJ197"/>
      <c r="GJK197"/>
      <c r="GJL197"/>
      <c r="GJM197"/>
      <c r="GJN197"/>
      <c r="GJO197"/>
      <c r="GJP197"/>
      <c r="GJQ197"/>
      <c r="GJR197"/>
      <c r="GJS197"/>
      <c r="GJT197"/>
      <c r="GJU197"/>
      <c r="GJV197"/>
      <c r="GJW197"/>
      <c r="GJX197"/>
      <c r="GJY197"/>
      <c r="GJZ197"/>
      <c r="GKA197"/>
      <c r="GKB197"/>
      <c r="GKC197"/>
      <c r="GKD197"/>
      <c r="GKE197"/>
      <c r="GKF197"/>
      <c r="GKG197"/>
      <c r="GKH197"/>
      <c r="GKI197"/>
      <c r="GKJ197"/>
      <c r="GKK197"/>
      <c r="GKL197"/>
      <c r="GKM197"/>
      <c r="GKN197"/>
      <c r="GKO197"/>
      <c r="GKP197"/>
      <c r="GKQ197"/>
      <c r="GKR197"/>
      <c r="GKS197"/>
      <c r="GKT197"/>
      <c r="GKU197"/>
      <c r="GKV197"/>
      <c r="GKW197"/>
      <c r="GKX197"/>
      <c r="GKY197"/>
      <c r="GKZ197"/>
      <c r="GLA197"/>
      <c r="GLB197"/>
      <c r="GLC197"/>
      <c r="GLD197"/>
      <c r="GLE197"/>
      <c r="GLF197"/>
      <c r="GLG197"/>
      <c r="GLH197"/>
      <c r="GLI197"/>
      <c r="GLJ197"/>
      <c r="GLK197"/>
      <c r="GLL197"/>
      <c r="GLM197"/>
      <c r="GLN197"/>
      <c r="GLO197"/>
      <c r="GLP197"/>
      <c r="GLQ197"/>
      <c r="GLR197"/>
      <c r="GLS197"/>
      <c r="GLT197"/>
      <c r="GLU197"/>
      <c r="GLV197"/>
      <c r="GLW197"/>
      <c r="GLX197"/>
      <c r="GLY197"/>
      <c r="GLZ197"/>
      <c r="GMA197"/>
      <c r="GMB197"/>
      <c r="GMC197"/>
      <c r="GMD197"/>
      <c r="GME197"/>
      <c r="GMF197"/>
      <c r="GMG197"/>
      <c r="GMH197"/>
      <c r="GMI197"/>
      <c r="GMJ197"/>
      <c r="GMK197"/>
      <c r="GML197"/>
      <c r="GMM197"/>
      <c r="GMN197"/>
      <c r="GMO197"/>
      <c r="GMP197"/>
      <c r="GMQ197"/>
      <c r="GMR197"/>
      <c r="GMS197"/>
      <c r="GMT197"/>
      <c r="GMU197"/>
      <c r="GMV197"/>
      <c r="GMW197"/>
      <c r="GMX197"/>
      <c r="GMY197"/>
      <c r="GMZ197"/>
      <c r="GNA197"/>
      <c r="GNB197"/>
      <c r="GNC197"/>
      <c r="GND197"/>
      <c r="GNE197"/>
      <c r="GNF197"/>
      <c r="GNG197"/>
      <c r="GNH197"/>
      <c r="GNI197"/>
      <c r="GNJ197"/>
      <c r="GNK197"/>
      <c r="GNL197"/>
      <c r="GNM197"/>
      <c r="GNN197"/>
      <c r="GNO197"/>
      <c r="GNP197"/>
      <c r="GNQ197"/>
      <c r="GNR197"/>
      <c r="GNS197"/>
      <c r="GNT197"/>
      <c r="GNU197"/>
      <c r="GNV197"/>
      <c r="GNW197"/>
      <c r="GNX197"/>
      <c r="GNY197"/>
      <c r="GNZ197"/>
      <c r="GOA197"/>
      <c r="GOB197"/>
      <c r="GOC197"/>
      <c r="GOD197"/>
      <c r="GOE197"/>
      <c r="GOF197"/>
      <c r="GOG197"/>
      <c r="GOH197"/>
      <c r="GOI197"/>
      <c r="GOJ197"/>
      <c r="GOK197"/>
      <c r="GOL197"/>
      <c r="GOM197"/>
      <c r="GON197"/>
      <c r="GOO197"/>
      <c r="GOP197"/>
      <c r="GOQ197"/>
      <c r="GOR197"/>
      <c r="GOS197"/>
      <c r="GOT197"/>
      <c r="GOU197"/>
      <c r="GOV197"/>
      <c r="GOW197"/>
      <c r="GOX197"/>
      <c r="GOY197"/>
      <c r="GOZ197"/>
      <c r="GPA197"/>
      <c r="GPB197"/>
      <c r="GPC197"/>
      <c r="GPD197"/>
      <c r="GPE197"/>
      <c r="GPF197"/>
      <c r="GPG197"/>
      <c r="GPH197"/>
      <c r="GPI197"/>
      <c r="GPJ197"/>
      <c r="GPK197"/>
      <c r="GPL197"/>
      <c r="GPM197"/>
      <c r="GPN197"/>
      <c r="GPO197"/>
      <c r="GPP197"/>
      <c r="GPQ197"/>
      <c r="GPR197"/>
      <c r="GPS197"/>
      <c r="GPT197"/>
      <c r="GPU197"/>
      <c r="GPV197"/>
      <c r="GPW197"/>
      <c r="GPX197"/>
      <c r="GPY197"/>
      <c r="GPZ197"/>
      <c r="GQA197"/>
      <c r="GQB197"/>
      <c r="GQC197"/>
      <c r="GQD197"/>
      <c r="GQE197"/>
      <c r="GQF197"/>
      <c r="GQG197"/>
      <c r="GQH197"/>
      <c r="GQI197"/>
      <c r="GQJ197"/>
      <c r="GQK197"/>
      <c r="GQL197"/>
      <c r="GQM197"/>
      <c r="GQN197"/>
      <c r="GQO197"/>
      <c r="GQP197"/>
      <c r="GQQ197"/>
      <c r="GQR197"/>
      <c r="GQS197"/>
      <c r="GQT197"/>
      <c r="GQU197"/>
      <c r="GQV197"/>
      <c r="GQW197"/>
      <c r="GQX197"/>
      <c r="GQY197"/>
      <c r="GQZ197"/>
      <c r="GRA197"/>
      <c r="GRB197"/>
      <c r="GRC197"/>
      <c r="GRD197"/>
      <c r="GRE197"/>
      <c r="GRF197"/>
      <c r="GRG197"/>
      <c r="GRH197"/>
      <c r="GRI197"/>
      <c r="GRJ197"/>
      <c r="GRK197"/>
      <c r="GRL197"/>
      <c r="GRM197"/>
      <c r="GRN197"/>
      <c r="GRO197"/>
      <c r="GRP197"/>
      <c r="GRQ197"/>
      <c r="GRR197"/>
      <c r="GRS197"/>
      <c r="GRT197"/>
      <c r="GRU197"/>
      <c r="GRV197"/>
      <c r="GRW197"/>
      <c r="GRX197"/>
      <c r="GRY197"/>
      <c r="GRZ197"/>
      <c r="GSA197"/>
      <c r="GSB197"/>
      <c r="GSC197"/>
      <c r="GSD197"/>
      <c r="GSE197"/>
      <c r="GSF197"/>
      <c r="GSG197"/>
      <c r="GSH197"/>
      <c r="GSI197"/>
      <c r="GSJ197"/>
      <c r="GSK197"/>
      <c r="GSL197"/>
      <c r="GSM197"/>
      <c r="GSN197"/>
      <c r="GSO197"/>
      <c r="GSP197"/>
      <c r="GSQ197"/>
      <c r="GSR197"/>
      <c r="GSS197"/>
      <c r="GST197"/>
      <c r="GSU197"/>
      <c r="GSV197"/>
      <c r="GSW197"/>
      <c r="GSX197"/>
      <c r="GSY197"/>
      <c r="GSZ197"/>
      <c r="GTA197"/>
      <c r="GTB197"/>
      <c r="GTC197"/>
      <c r="GTD197"/>
      <c r="GTE197"/>
      <c r="GTF197"/>
      <c r="GTG197"/>
      <c r="GTH197"/>
      <c r="GTI197"/>
      <c r="GTJ197"/>
      <c r="GTK197"/>
      <c r="GTL197"/>
      <c r="GTM197"/>
      <c r="GTN197"/>
      <c r="GTO197"/>
      <c r="GTP197"/>
      <c r="GTQ197"/>
      <c r="GTR197"/>
      <c r="GTS197"/>
      <c r="GTT197"/>
      <c r="GTU197"/>
      <c r="GTV197"/>
      <c r="GTW197"/>
      <c r="GTX197"/>
      <c r="GTY197"/>
      <c r="GTZ197"/>
      <c r="GUA197"/>
      <c r="GUB197"/>
      <c r="GUC197"/>
      <c r="GUD197"/>
      <c r="GUE197"/>
      <c r="GUF197"/>
      <c r="GUG197"/>
      <c r="GUH197"/>
      <c r="GUI197"/>
      <c r="GUJ197"/>
      <c r="GUK197"/>
      <c r="GUL197"/>
      <c r="GUM197"/>
      <c r="GUN197"/>
      <c r="GUO197"/>
      <c r="GUP197"/>
      <c r="GUQ197"/>
      <c r="GUR197"/>
      <c r="GUS197"/>
      <c r="GUT197"/>
      <c r="GUU197"/>
      <c r="GUV197"/>
      <c r="GUW197"/>
      <c r="GUX197"/>
      <c r="GUY197"/>
      <c r="GUZ197"/>
      <c r="GVA197"/>
      <c r="GVB197"/>
      <c r="GVC197"/>
      <c r="GVD197"/>
      <c r="GVE197"/>
      <c r="GVF197"/>
      <c r="GVG197"/>
      <c r="GVH197"/>
      <c r="GVI197"/>
      <c r="GVJ197"/>
      <c r="GVK197"/>
      <c r="GVL197"/>
      <c r="GVM197"/>
      <c r="GVN197"/>
      <c r="GVO197"/>
      <c r="GVP197"/>
      <c r="GVQ197"/>
      <c r="GVR197"/>
      <c r="GVS197"/>
      <c r="GVT197"/>
      <c r="GVU197"/>
      <c r="GVV197"/>
      <c r="GVW197"/>
      <c r="GVX197"/>
      <c r="GVY197"/>
      <c r="GVZ197"/>
      <c r="GWA197"/>
      <c r="GWB197"/>
      <c r="GWC197"/>
      <c r="GWD197"/>
      <c r="GWE197"/>
      <c r="GWF197"/>
      <c r="GWG197"/>
      <c r="GWH197"/>
      <c r="GWI197"/>
      <c r="GWJ197"/>
      <c r="GWK197"/>
      <c r="GWL197"/>
      <c r="GWM197"/>
      <c r="GWN197"/>
      <c r="GWO197"/>
      <c r="GWP197"/>
      <c r="GWQ197"/>
      <c r="GWR197"/>
      <c r="GWS197"/>
      <c r="GWT197"/>
      <c r="GWU197"/>
      <c r="GWV197"/>
      <c r="GWW197"/>
      <c r="GWX197"/>
      <c r="GWY197"/>
      <c r="GWZ197"/>
      <c r="GXA197"/>
      <c r="GXB197"/>
      <c r="GXC197"/>
      <c r="GXD197"/>
      <c r="GXE197"/>
      <c r="GXF197"/>
      <c r="GXG197"/>
      <c r="GXH197"/>
      <c r="GXI197"/>
      <c r="GXJ197"/>
      <c r="GXK197"/>
      <c r="GXL197"/>
      <c r="GXM197"/>
      <c r="GXN197"/>
      <c r="GXO197"/>
      <c r="GXP197"/>
      <c r="GXQ197"/>
      <c r="GXR197"/>
      <c r="GXS197"/>
      <c r="GXT197"/>
      <c r="GXU197"/>
      <c r="GXV197"/>
      <c r="GXW197"/>
      <c r="GXX197"/>
      <c r="GXY197"/>
      <c r="GXZ197"/>
      <c r="GYA197"/>
      <c r="GYB197"/>
      <c r="GYC197"/>
      <c r="GYD197"/>
      <c r="GYE197"/>
      <c r="GYF197"/>
      <c r="GYG197"/>
      <c r="GYH197"/>
      <c r="GYI197"/>
      <c r="GYJ197"/>
      <c r="GYK197"/>
      <c r="GYL197"/>
      <c r="GYM197"/>
      <c r="GYN197"/>
      <c r="GYO197"/>
      <c r="GYP197"/>
      <c r="GYQ197"/>
      <c r="GYR197"/>
      <c r="GYS197"/>
      <c r="GYT197"/>
      <c r="GYU197"/>
      <c r="GYV197"/>
      <c r="GYW197"/>
      <c r="GYX197"/>
      <c r="GYY197"/>
      <c r="GYZ197"/>
      <c r="GZA197"/>
      <c r="GZB197"/>
      <c r="GZC197"/>
      <c r="GZD197"/>
      <c r="GZE197"/>
      <c r="GZF197"/>
      <c r="GZG197"/>
      <c r="GZH197"/>
      <c r="GZI197"/>
      <c r="GZJ197"/>
      <c r="GZK197"/>
      <c r="GZL197"/>
      <c r="GZM197"/>
      <c r="GZN197"/>
      <c r="GZO197"/>
      <c r="GZP197"/>
      <c r="GZQ197"/>
      <c r="GZR197"/>
      <c r="GZS197"/>
      <c r="GZT197"/>
      <c r="GZU197"/>
      <c r="GZV197"/>
      <c r="GZW197"/>
      <c r="GZX197"/>
      <c r="GZY197"/>
      <c r="GZZ197"/>
      <c r="HAA197"/>
      <c r="HAB197"/>
      <c r="HAC197"/>
      <c r="HAD197"/>
      <c r="HAE197"/>
      <c r="HAF197"/>
      <c r="HAG197"/>
      <c r="HAH197"/>
      <c r="HAI197"/>
      <c r="HAJ197"/>
      <c r="HAK197"/>
      <c r="HAL197"/>
      <c r="HAM197"/>
      <c r="HAN197"/>
      <c r="HAO197"/>
      <c r="HAP197"/>
      <c r="HAQ197"/>
      <c r="HAR197"/>
      <c r="HAS197"/>
      <c r="HAT197"/>
      <c r="HAU197"/>
      <c r="HAV197"/>
      <c r="HAW197"/>
      <c r="HAX197"/>
      <c r="HAY197"/>
      <c r="HAZ197"/>
      <c r="HBA197"/>
      <c r="HBB197"/>
      <c r="HBC197"/>
      <c r="HBD197"/>
      <c r="HBE197"/>
      <c r="HBF197"/>
      <c r="HBG197"/>
      <c r="HBH197"/>
      <c r="HBI197"/>
      <c r="HBJ197"/>
      <c r="HBK197"/>
      <c r="HBL197"/>
      <c r="HBM197"/>
      <c r="HBN197"/>
      <c r="HBO197"/>
      <c r="HBP197"/>
      <c r="HBQ197"/>
      <c r="HBR197"/>
      <c r="HBS197"/>
      <c r="HBT197"/>
      <c r="HBU197"/>
      <c r="HBV197"/>
      <c r="HBW197"/>
      <c r="HBX197"/>
      <c r="HBY197"/>
      <c r="HBZ197"/>
      <c r="HCA197"/>
      <c r="HCB197"/>
      <c r="HCC197"/>
      <c r="HCD197"/>
      <c r="HCE197"/>
      <c r="HCF197"/>
      <c r="HCG197"/>
      <c r="HCH197"/>
      <c r="HCI197"/>
      <c r="HCJ197"/>
      <c r="HCK197"/>
      <c r="HCL197"/>
      <c r="HCM197"/>
      <c r="HCN197"/>
      <c r="HCO197"/>
      <c r="HCP197"/>
      <c r="HCQ197"/>
      <c r="HCR197"/>
      <c r="HCS197"/>
      <c r="HCT197"/>
      <c r="HCU197"/>
      <c r="HCV197"/>
      <c r="HCW197"/>
      <c r="HCX197"/>
      <c r="HCY197"/>
      <c r="HCZ197"/>
      <c r="HDA197"/>
      <c r="HDB197"/>
      <c r="HDC197"/>
      <c r="HDD197"/>
      <c r="HDE197"/>
      <c r="HDF197"/>
      <c r="HDG197"/>
      <c r="HDH197"/>
      <c r="HDI197"/>
      <c r="HDJ197"/>
      <c r="HDK197"/>
      <c r="HDL197"/>
      <c r="HDM197"/>
      <c r="HDN197"/>
      <c r="HDO197"/>
      <c r="HDP197"/>
      <c r="HDQ197"/>
      <c r="HDR197"/>
      <c r="HDS197"/>
      <c r="HDT197"/>
      <c r="HDU197"/>
      <c r="HDV197"/>
      <c r="HDW197"/>
      <c r="HDX197"/>
      <c r="HDY197"/>
      <c r="HDZ197"/>
      <c r="HEA197"/>
      <c r="HEB197"/>
      <c r="HEC197"/>
      <c r="HED197"/>
      <c r="HEE197"/>
      <c r="HEF197"/>
      <c r="HEG197"/>
      <c r="HEH197"/>
      <c r="HEI197"/>
      <c r="HEJ197"/>
      <c r="HEK197"/>
      <c r="HEL197"/>
      <c r="HEM197"/>
      <c r="HEN197"/>
      <c r="HEO197"/>
      <c r="HEP197"/>
      <c r="HEQ197"/>
      <c r="HER197"/>
      <c r="HES197"/>
      <c r="HET197"/>
      <c r="HEU197"/>
      <c r="HEV197"/>
      <c r="HEW197"/>
      <c r="HEX197"/>
      <c r="HEY197"/>
      <c r="HEZ197"/>
      <c r="HFA197"/>
      <c r="HFB197"/>
      <c r="HFC197"/>
      <c r="HFD197"/>
      <c r="HFE197"/>
      <c r="HFF197"/>
      <c r="HFG197"/>
      <c r="HFH197"/>
      <c r="HFI197"/>
      <c r="HFJ197"/>
      <c r="HFK197"/>
      <c r="HFL197"/>
      <c r="HFM197"/>
      <c r="HFN197"/>
      <c r="HFO197"/>
      <c r="HFP197"/>
      <c r="HFQ197"/>
      <c r="HFR197"/>
      <c r="HFS197"/>
      <c r="HFT197"/>
      <c r="HFU197"/>
      <c r="HFV197"/>
      <c r="HFW197"/>
      <c r="HFX197"/>
      <c r="HFY197"/>
      <c r="HFZ197"/>
      <c r="HGA197"/>
      <c r="HGB197"/>
      <c r="HGC197"/>
      <c r="HGD197"/>
      <c r="HGE197"/>
      <c r="HGF197"/>
      <c r="HGG197"/>
      <c r="HGH197"/>
      <c r="HGI197"/>
      <c r="HGJ197"/>
      <c r="HGK197"/>
      <c r="HGL197"/>
      <c r="HGM197"/>
      <c r="HGN197"/>
      <c r="HGO197"/>
      <c r="HGP197"/>
      <c r="HGQ197"/>
      <c r="HGR197"/>
      <c r="HGS197"/>
      <c r="HGT197"/>
      <c r="HGU197"/>
      <c r="HGV197"/>
      <c r="HGW197"/>
      <c r="HGX197"/>
      <c r="HGY197"/>
      <c r="HGZ197"/>
      <c r="HHA197"/>
      <c r="HHB197"/>
      <c r="HHC197"/>
      <c r="HHD197"/>
      <c r="HHE197"/>
      <c r="HHF197"/>
      <c r="HHG197"/>
      <c r="HHH197"/>
      <c r="HHI197"/>
      <c r="HHJ197"/>
      <c r="HHK197"/>
      <c r="HHL197"/>
      <c r="HHM197"/>
      <c r="HHN197"/>
      <c r="HHO197"/>
      <c r="HHP197"/>
      <c r="HHQ197"/>
      <c r="HHR197"/>
      <c r="HHS197"/>
      <c r="HHT197"/>
      <c r="HHU197"/>
      <c r="HHV197"/>
      <c r="HHW197"/>
      <c r="HHX197"/>
      <c r="HHY197"/>
      <c r="HHZ197"/>
      <c r="HIA197"/>
      <c r="HIB197"/>
      <c r="HIC197"/>
      <c r="HID197"/>
      <c r="HIE197"/>
      <c r="HIF197"/>
      <c r="HIG197"/>
      <c r="HIH197"/>
      <c r="HII197"/>
      <c r="HIJ197"/>
      <c r="HIK197"/>
      <c r="HIL197"/>
      <c r="HIM197"/>
      <c r="HIN197"/>
      <c r="HIO197"/>
      <c r="HIP197"/>
      <c r="HIQ197"/>
      <c r="HIR197"/>
      <c r="HIS197"/>
      <c r="HIT197"/>
      <c r="HIU197"/>
      <c r="HIV197"/>
      <c r="HIW197"/>
      <c r="HIX197"/>
      <c r="HIY197"/>
      <c r="HIZ197"/>
      <c r="HJA197"/>
      <c r="HJB197"/>
      <c r="HJC197"/>
      <c r="HJD197"/>
      <c r="HJE197"/>
      <c r="HJF197"/>
      <c r="HJG197"/>
      <c r="HJH197"/>
      <c r="HJI197"/>
      <c r="HJJ197"/>
      <c r="HJK197"/>
      <c r="HJL197"/>
      <c r="HJM197"/>
      <c r="HJN197"/>
      <c r="HJO197"/>
      <c r="HJP197"/>
      <c r="HJQ197"/>
      <c r="HJR197"/>
      <c r="HJS197"/>
      <c r="HJT197"/>
      <c r="HJU197"/>
      <c r="HJV197"/>
      <c r="HJW197"/>
      <c r="HJX197"/>
      <c r="HJY197"/>
      <c r="HJZ197"/>
      <c r="HKA197"/>
      <c r="HKB197"/>
      <c r="HKC197"/>
      <c r="HKD197"/>
      <c r="HKE197"/>
      <c r="HKF197"/>
      <c r="HKG197"/>
      <c r="HKH197"/>
      <c r="HKI197"/>
      <c r="HKJ197"/>
      <c r="HKK197"/>
      <c r="HKL197"/>
      <c r="HKM197"/>
      <c r="HKN197"/>
      <c r="HKO197"/>
      <c r="HKP197"/>
      <c r="HKQ197"/>
      <c r="HKR197"/>
      <c r="HKS197"/>
      <c r="HKT197"/>
      <c r="HKU197"/>
      <c r="HKV197"/>
      <c r="HKW197"/>
      <c r="HKX197"/>
      <c r="HKY197"/>
      <c r="HKZ197"/>
      <c r="HLA197"/>
      <c r="HLB197"/>
      <c r="HLC197"/>
      <c r="HLD197"/>
      <c r="HLE197"/>
      <c r="HLF197"/>
      <c r="HLG197"/>
      <c r="HLH197"/>
      <c r="HLI197"/>
      <c r="HLJ197"/>
      <c r="HLK197"/>
      <c r="HLL197"/>
      <c r="HLM197"/>
      <c r="HLN197"/>
      <c r="HLO197"/>
      <c r="HLP197"/>
      <c r="HLQ197"/>
      <c r="HLR197"/>
      <c r="HLS197"/>
      <c r="HLT197"/>
      <c r="HLU197"/>
      <c r="HLV197"/>
      <c r="HLW197"/>
      <c r="HLX197"/>
      <c r="HLY197"/>
      <c r="HLZ197"/>
      <c r="HMA197"/>
      <c r="HMB197"/>
      <c r="HMC197"/>
      <c r="HMD197"/>
      <c r="HME197"/>
      <c r="HMF197"/>
      <c r="HMG197"/>
      <c r="HMH197"/>
      <c r="HMI197"/>
      <c r="HMJ197"/>
      <c r="HMK197"/>
      <c r="HML197"/>
      <c r="HMM197"/>
      <c r="HMN197"/>
      <c r="HMO197"/>
      <c r="HMP197"/>
      <c r="HMQ197"/>
      <c r="HMR197"/>
      <c r="HMS197"/>
      <c r="HMT197"/>
      <c r="HMU197"/>
      <c r="HMV197"/>
      <c r="HMW197"/>
      <c r="HMX197"/>
      <c r="HMY197"/>
      <c r="HMZ197"/>
      <c r="HNA197"/>
      <c r="HNB197"/>
      <c r="HNC197"/>
      <c r="HND197"/>
      <c r="HNE197"/>
      <c r="HNF197"/>
      <c r="HNG197"/>
      <c r="HNH197"/>
      <c r="HNI197"/>
      <c r="HNJ197"/>
      <c r="HNK197"/>
      <c r="HNL197"/>
      <c r="HNM197"/>
      <c r="HNN197"/>
      <c r="HNO197"/>
      <c r="HNP197"/>
      <c r="HNQ197"/>
      <c r="HNR197"/>
      <c r="HNS197"/>
      <c r="HNT197"/>
      <c r="HNU197"/>
      <c r="HNV197"/>
      <c r="HNW197"/>
      <c r="HNX197"/>
      <c r="HNY197"/>
      <c r="HNZ197"/>
      <c r="HOA197"/>
      <c r="HOB197"/>
      <c r="HOC197"/>
      <c r="HOD197"/>
      <c r="HOE197"/>
      <c r="HOF197"/>
      <c r="HOG197"/>
      <c r="HOH197"/>
      <c r="HOI197"/>
      <c r="HOJ197"/>
      <c r="HOK197"/>
      <c r="HOL197"/>
      <c r="HOM197"/>
      <c r="HON197"/>
      <c r="HOO197"/>
      <c r="HOP197"/>
      <c r="HOQ197"/>
      <c r="HOR197"/>
      <c r="HOS197"/>
      <c r="HOT197"/>
      <c r="HOU197"/>
      <c r="HOV197"/>
      <c r="HOW197"/>
      <c r="HOX197"/>
      <c r="HOY197"/>
      <c r="HOZ197"/>
      <c r="HPA197"/>
      <c r="HPB197"/>
      <c r="HPC197"/>
      <c r="HPD197"/>
      <c r="HPE197"/>
      <c r="HPF197"/>
      <c r="HPG197"/>
      <c r="HPH197"/>
      <c r="HPI197"/>
      <c r="HPJ197"/>
      <c r="HPK197"/>
      <c r="HPL197"/>
      <c r="HPM197"/>
      <c r="HPN197"/>
      <c r="HPO197"/>
      <c r="HPP197"/>
      <c r="HPQ197"/>
      <c r="HPR197"/>
      <c r="HPS197"/>
      <c r="HPT197"/>
      <c r="HPU197"/>
      <c r="HPV197"/>
      <c r="HPW197"/>
      <c r="HPX197"/>
      <c r="HPY197"/>
      <c r="HPZ197"/>
      <c r="HQA197"/>
      <c r="HQB197"/>
      <c r="HQC197"/>
      <c r="HQD197"/>
      <c r="HQE197"/>
      <c r="HQF197"/>
      <c r="HQG197"/>
      <c r="HQH197"/>
      <c r="HQI197"/>
      <c r="HQJ197"/>
      <c r="HQK197"/>
      <c r="HQL197"/>
      <c r="HQM197"/>
      <c r="HQN197"/>
      <c r="HQO197"/>
      <c r="HQP197"/>
      <c r="HQQ197"/>
      <c r="HQR197"/>
      <c r="HQS197"/>
      <c r="HQT197"/>
      <c r="HQU197"/>
      <c r="HQV197"/>
      <c r="HQW197"/>
      <c r="HQX197"/>
      <c r="HQY197"/>
      <c r="HQZ197"/>
      <c r="HRA197"/>
      <c r="HRB197"/>
      <c r="HRC197"/>
      <c r="HRD197"/>
      <c r="HRE197"/>
      <c r="HRF197"/>
      <c r="HRG197"/>
      <c r="HRH197"/>
      <c r="HRI197"/>
      <c r="HRJ197"/>
      <c r="HRK197"/>
      <c r="HRL197"/>
      <c r="HRM197"/>
      <c r="HRN197"/>
      <c r="HRO197"/>
      <c r="HRP197"/>
      <c r="HRQ197"/>
      <c r="HRR197"/>
      <c r="HRS197"/>
      <c r="HRT197"/>
      <c r="HRU197"/>
      <c r="HRV197"/>
      <c r="HRW197"/>
      <c r="HRX197"/>
      <c r="HRY197"/>
      <c r="HRZ197"/>
      <c r="HSA197"/>
      <c r="HSB197"/>
      <c r="HSC197"/>
      <c r="HSD197"/>
      <c r="HSE197"/>
      <c r="HSF197"/>
      <c r="HSG197"/>
      <c r="HSH197"/>
      <c r="HSI197"/>
      <c r="HSJ197"/>
      <c r="HSK197"/>
      <c r="HSL197"/>
      <c r="HSM197"/>
      <c r="HSN197"/>
      <c r="HSO197"/>
      <c r="HSP197"/>
      <c r="HSQ197"/>
      <c r="HSR197"/>
      <c r="HSS197"/>
      <c r="HST197"/>
      <c r="HSU197"/>
      <c r="HSV197"/>
      <c r="HSW197"/>
      <c r="HSX197"/>
      <c r="HSY197"/>
      <c r="HSZ197"/>
      <c r="HTA197"/>
      <c r="HTB197"/>
      <c r="HTC197"/>
      <c r="HTD197"/>
      <c r="HTE197"/>
      <c r="HTF197"/>
      <c r="HTG197"/>
      <c r="HTH197"/>
      <c r="HTI197"/>
      <c r="HTJ197"/>
      <c r="HTK197"/>
      <c r="HTL197"/>
      <c r="HTM197"/>
      <c r="HTN197"/>
      <c r="HTO197"/>
      <c r="HTP197"/>
      <c r="HTQ197"/>
      <c r="HTR197"/>
      <c r="HTS197"/>
      <c r="HTT197"/>
      <c r="HTU197"/>
      <c r="HTV197"/>
      <c r="HTW197"/>
      <c r="HTX197"/>
      <c r="HTY197"/>
      <c r="HTZ197"/>
      <c r="HUA197"/>
      <c r="HUB197"/>
      <c r="HUC197"/>
      <c r="HUD197"/>
      <c r="HUE197"/>
      <c r="HUF197"/>
      <c r="HUG197"/>
      <c r="HUH197"/>
      <c r="HUI197"/>
      <c r="HUJ197"/>
      <c r="HUK197"/>
      <c r="HUL197"/>
      <c r="HUM197"/>
      <c r="HUN197"/>
      <c r="HUO197"/>
      <c r="HUP197"/>
      <c r="HUQ197"/>
      <c r="HUR197"/>
      <c r="HUS197"/>
      <c r="HUT197"/>
      <c r="HUU197"/>
      <c r="HUV197"/>
      <c r="HUW197"/>
      <c r="HUX197"/>
      <c r="HUY197"/>
      <c r="HUZ197"/>
      <c r="HVA197"/>
      <c r="HVB197"/>
      <c r="HVC197"/>
      <c r="HVD197"/>
      <c r="HVE197"/>
      <c r="HVF197"/>
      <c r="HVG197"/>
      <c r="HVH197"/>
      <c r="HVI197"/>
      <c r="HVJ197"/>
      <c r="HVK197"/>
      <c r="HVL197"/>
      <c r="HVM197"/>
      <c r="HVN197"/>
      <c r="HVO197"/>
      <c r="HVP197"/>
      <c r="HVQ197"/>
      <c r="HVR197"/>
      <c r="HVS197"/>
      <c r="HVT197"/>
      <c r="HVU197"/>
      <c r="HVV197"/>
      <c r="HVW197"/>
      <c r="HVX197"/>
      <c r="HVY197"/>
      <c r="HVZ197"/>
      <c r="HWA197"/>
      <c r="HWB197"/>
      <c r="HWC197"/>
      <c r="HWD197"/>
      <c r="HWE197"/>
      <c r="HWF197"/>
      <c r="HWG197"/>
      <c r="HWH197"/>
      <c r="HWI197"/>
      <c r="HWJ197"/>
      <c r="HWK197"/>
      <c r="HWL197"/>
      <c r="HWM197"/>
      <c r="HWN197"/>
      <c r="HWO197"/>
      <c r="HWP197"/>
      <c r="HWQ197"/>
      <c r="HWR197"/>
      <c r="HWS197"/>
      <c r="HWT197"/>
      <c r="HWU197"/>
      <c r="HWV197"/>
      <c r="HWW197"/>
      <c r="HWX197"/>
      <c r="HWY197"/>
      <c r="HWZ197"/>
      <c r="HXA197"/>
      <c r="HXB197"/>
      <c r="HXC197"/>
      <c r="HXD197"/>
      <c r="HXE197"/>
      <c r="HXF197"/>
      <c r="HXG197"/>
      <c r="HXH197"/>
      <c r="HXI197"/>
      <c r="HXJ197"/>
      <c r="HXK197"/>
      <c r="HXL197"/>
      <c r="HXM197"/>
      <c r="HXN197"/>
      <c r="HXO197"/>
      <c r="HXP197"/>
      <c r="HXQ197"/>
      <c r="HXR197"/>
      <c r="HXS197"/>
      <c r="HXT197"/>
      <c r="HXU197"/>
      <c r="HXV197"/>
      <c r="HXW197"/>
      <c r="HXX197"/>
      <c r="HXY197"/>
      <c r="HXZ197"/>
      <c r="HYA197"/>
      <c r="HYB197"/>
      <c r="HYC197"/>
      <c r="HYD197"/>
      <c r="HYE197"/>
      <c r="HYF197"/>
      <c r="HYG197"/>
      <c r="HYH197"/>
      <c r="HYI197"/>
      <c r="HYJ197"/>
      <c r="HYK197"/>
      <c r="HYL197"/>
      <c r="HYM197"/>
      <c r="HYN197"/>
      <c r="HYO197"/>
      <c r="HYP197"/>
      <c r="HYQ197"/>
      <c r="HYR197"/>
      <c r="HYS197"/>
      <c r="HYT197"/>
      <c r="HYU197"/>
      <c r="HYV197"/>
      <c r="HYW197"/>
      <c r="HYX197"/>
      <c r="HYY197"/>
      <c r="HYZ197"/>
      <c r="HZA197"/>
      <c r="HZB197"/>
      <c r="HZC197"/>
      <c r="HZD197"/>
      <c r="HZE197"/>
      <c r="HZF197"/>
      <c r="HZG197"/>
      <c r="HZH197"/>
      <c r="HZI197"/>
      <c r="HZJ197"/>
      <c r="HZK197"/>
      <c r="HZL197"/>
      <c r="HZM197"/>
      <c r="HZN197"/>
      <c r="HZO197"/>
      <c r="HZP197"/>
      <c r="HZQ197"/>
      <c r="HZR197"/>
      <c r="HZS197"/>
      <c r="HZT197"/>
      <c r="HZU197"/>
      <c r="HZV197"/>
      <c r="HZW197"/>
      <c r="HZX197"/>
      <c r="HZY197"/>
      <c r="HZZ197"/>
      <c r="IAA197"/>
      <c r="IAB197"/>
      <c r="IAC197"/>
      <c r="IAD197"/>
      <c r="IAE197"/>
      <c r="IAF197"/>
      <c r="IAG197"/>
      <c r="IAH197"/>
      <c r="IAI197"/>
      <c r="IAJ197"/>
      <c r="IAK197"/>
      <c r="IAL197"/>
      <c r="IAM197"/>
      <c r="IAN197"/>
      <c r="IAO197"/>
      <c r="IAP197"/>
      <c r="IAQ197"/>
      <c r="IAR197"/>
      <c r="IAS197"/>
      <c r="IAT197"/>
      <c r="IAU197"/>
      <c r="IAV197"/>
      <c r="IAW197"/>
      <c r="IAX197"/>
      <c r="IAY197"/>
      <c r="IAZ197"/>
      <c r="IBA197"/>
      <c r="IBB197"/>
      <c r="IBC197"/>
      <c r="IBD197"/>
      <c r="IBE197"/>
      <c r="IBF197"/>
      <c r="IBG197"/>
      <c r="IBH197"/>
      <c r="IBI197"/>
      <c r="IBJ197"/>
      <c r="IBK197"/>
      <c r="IBL197"/>
      <c r="IBM197"/>
      <c r="IBN197"/>
      <c r="IBO197"/>
      <c r="IBP197"/>
      <c r="IBQ197"/>
      <c r="IBR197"/>
      <c r="IBS197"/>
      <c r="IBT197"/>
      <c r="IBU197"/>
      <c r="IBV197"/>
      <c r="IBW197"/>
      <c r="IBX197"/>
      <c r="IBY197"/>
      <c r="IBZ197"/>
      <c r="ICA197"/>
      <c r="ICB197"/>
      <c r="ICC197"/>
      <c r="ICD197"/>
      <c r="ICE197"/>
      <c r="ICF197"/>
      <c r="ICG197"/>
      <c r="ICH197"/>
      <c r="ICI197"/>
      <c r="ICJ197"/>
      <c r="ICK197"/>
      <c r="ICL197"/>
      <c r="ICM197"/>
      <c r="ICN197"/>
      <c r="ICO197"/>
      <c r="ICP197"/>
      <c r="ICQ197"/>
      <c r="ICR197"/>
      <c r="ICS197"/>
      <c r="ICT197"/>
      <c r="ICU197"/>
      <c r="ICV197"/>
      <c r="ICW197"/>
      <c r="ICX197"/>
      <c r="ICY197"/>
      <c r="ICZ197"/>
      <c r="IDA197"/>
      <c r="IDB197"/>
      <c r="IDC197"/>
      <c r="IDD197"/>
      <c r="IDE197"/>
      <c r="IDF197"/>
      <c r="IDG197"/>
      <c r="IDH197"/>
      <c r="IDI197"/>
      <c r="IDJ197"/>
      <c r="IDK197"/>
      <c r="IDL197"/>
      <c r="IDM197"/>
      <c r="IDN197"/>
      <c r="IDO197"/>
      <c r="IDP197"/>
      <c r="IDQ197"/>
      <c r="IDR197"/>
      <c r="IDS197"/>
      <c r="IDT197"/>
      <c r="IDU197"/>
      <c r="IDV197"/>
      <c r="IDW197"/>
      <c r="IDX197"/>
      <c r="IDY197"/>
      <c r="IDZ197"/>
      <c r="IEA197"/>
      <c r="IEB197"/>
      <c r="IEC197"/>
      <c r="IED197"/>
      <c r="IEE197"/>
      <c r="IEF197"/>
      <c r="IEG197"/>
      <c r="IEH197"/>
      <c r="IEI197"/>
      <c r="IEJ197"/>
      <c r="IEK197"/>
      <c r="IEL197"/>
      <c r="IEM197"/>
      <c r="IEN197"/>
      <c r="IEO197"/>
      <c r="IEP197"/>
      <c r="IEQ197"/>
      <c r="IER197"/>
      <c r="IES197"/>
      <c r="IET197"/>
      <c r="IEU197"/>
      <c r="IEV197"/>
      <c r="IEW197"/>
      <c r="IEX197"/>
      <c r="IEY197"/>
      <c r="IEZ197"/>
      <c r="IFA197"/>
      <c r="IFB197"/>
      <c r="IFC197"/>
      <c r="IFD197"/>
      <c r="IFE197"/>
      <c r="IFF197"/>
      <c r="IFG197"/>
      <c r="IFH197"/>
      <c r="IFI197"/>
      <c r="IFJ197"/>
      <c r="IFK197"/>
      <c r="IFL197"/>
      <c r="IFM197"/>
      <c r="IFN197"/>
      <c r="IFO197"/>
      <c r="IFP197"/>
      <c r="IFQ197"/>
      <c r="IFR197"/>
      <c r="IFS197"/>
      <c r="IFT197"/>
      <c r="IFU197"/>
      <c r="IFV197"/>
      <c r="IFW197"/>
      <c r="IFX197"/>
      <c r="IFY197"/>
      <c r="IFZ197"/>
      <c r="IGA197"/>
      <c r="IGB197"/>
      <c r="IGC197"/>
      <c r="IGD197"/>
      <c r="IGE197"/>
      <c r="IGF197"/>
      <c r="IGG197"/>
      <c r="IGH197"/>
      <c r="IGI197"/>
      <c r="IGJ197"/>
      <c r="IGK197"/>
      <c r="IGL197"/>
      <c r="IGM197"/>
      <c r="IGN197"/>
      <c r="IGO197"/>
      <c r="IGP197"/>
      <c r="IGQ197"/>
      <c r="IGR197"/>
      <c r="IGS197"/>
      <c r="IGT197"/>
      <c r="IGU197"/>
      <c r="IGV197"/>
      <c r="IGW197"/>
      <c r="IGX197"/>
      <c r="IGY197"/>
      <c r="IGZ197"/>
      <c r="IHA197"/>
      <c r="IHB197"/>
      <c r="IHC197"/>
      <c r="IHD197"/>
      <c r="IHE197"/>
      <c r="IHF197"/>
      <c r="IHG197"/>
      <c r="IHH197"/>
      <c r="IHI197"/>
      <c r="IHJ197"/>
      <c r="IHK197"/>
      <c r="IHL197"/>
      <c r="IHM197"/>
      <c r="IHN197"/>
      <c r="IHO197"/>
      <c r="IHP197"/>
      <c r="IHQ197"/>
      <c r="IHR197"/>
      <c r="IHS197"/>
      <c r="IHT197"/>
      <c r="IHU197"/>
      <c r="IHV197"/>
      <c r="IHW197"/>
      <c r="IHX197"/>
      <c r="IHY197"/>
      <c r="IHZ197"/>
      <c r="IIA197"/>
      <c r="IIB197"/>
      <c r="IIC197"/>
      <c r="IID197"/>
      <c r="IIE197"/>
      <c r="IIF197"/>
      <c r="IIG197"/>
      <c r="IIH197"/>
      <c r="III197"/>
      <c r="IIJ197"/>
      <c r="IIK197"/>
      <c r="IIL197"/>
      <c r="IIM197"/>
      <c r="IIN197"/>
      <c r="IIO197"/>
      <c r="IIP197"/>
      <c r="IIQ197"/>
      <c r="IIR197"/>
      <c r="IIS197"/>
      <c r="IIT197"/>
      <c r="IIU197"/>
      <c r="IIV197"/>
      <c r="IIW197"/>
      <c r="IIX197"/>
      <c r="IIY197"/>
      <c r="IIZ197"/>
      <c r="IJA197"/>
      <c r="IJB197"/>
      <c r="IJC197"/>
      <c r="IJD197"/>
      <c r="IJE197"/>
      <c r="IJF197"/>
      <c r="IJG197"/>
      <c r="IJH197"/>
      <c r="IJI197"/>
      <c r="IJJ197"/>
      <c r="IJK197"/>
      <c r="IJL197"/>
      <c r="IJM197"/>
      <c r="IJN197"/>
      <c r="IJO197"/>
      <c r="IJP197"/>
      <c r="IJQ197"/>
      <c r="IJR197"/>
      <c r="IJS197"/>
      <c r="IJT197"/>
      <c r="IJU197"/>
      <c r="IJV197"/>
      <c r="IJW197"/>
      <c r="IJX197"/>
      <c r="IJY197"/>
      <c r="IJZ197"/>
      <c r="IKA197"/>
      <c r="IKB197"/>
      <c r="IKC197"/>
      <c r="IKD197"/>
      <c r="IKE197"/>
      <c r="IKF197"/>
      <c r="IKG197"/>
      <c r="IKH197"/>
      <c r="IKI197"/>
      <c r="IKJ197"/>
      <c r="IKK197"/>
      <c r="IKL197"/>
      <c r="IKM197"/>
      <c r="IKN197"/>
      <c r="IKO197"/>
      <c r="IKP197"/>
      <c r="IKQ197"/>
      <c r="IKR197"/>
      <c r="IKS197"/>
      <c r="IKT197"/>
      <c r="IKU197"/>
      <c r="IKV197"/>
      <c r="IKW197"/>
      <c r="IKX197"/>
      <c r="IKY197"/>
      <c r="IKZ197"/>
      <c r="ILA197"/>
      <c r="ILB197"/>
      <c r="ILC197"/>
      <c r="ILD197"/>
      <c r="ILE197"/>
      <c r="ILF197"/>
      <c r="ILG197"/>
      <c r="ILH197"/>
      <c r="ILI197"/>
      <c r="ILJ197"/>
      <c r="ILK197"/>
      <c r="ILL197"/>
      <c r="ILM197"/>
      <c r="ILN197"/>
      <c r="ILO197"/>
      <c r="ILP197"/>
      <c r="ILQ197"/>
      <c r="ILR197"/>
      <c r="ILS197"/>
      <c r="ILT197"/>
      <c r="ILU197"/>
      <c r="ILV197"/>
      <c r="ILW197"/>
      <c r="ILX197"/>
      <c r="ILY197"/>
      <c r="ILZ197"/>
      <c r="IMA197"/>
      <c r="IMB197"/>
      <c r="IMC197"/>
      <c r="IMD197"/>
      <c r="IME197"/>
      <c r="IMF197"/>
      <c r="IMG197"/>
      <c r="IMH197"/>
      <c r="IMI197"/>
      <c r="IMJ197"/>
      <c r="IMK197"/>
      <c r="IML197"/>
      <c r="IMM197"/>
      <c r="IMN197"/>
      <c r="IMO197"/>
      <c r="IMP197"/>
      <c r="IMQ197"/>
      <c r="IMR197"/>
      <c r="IMS197"/>
      <c r="IMT197"/>
      <c r="IMU197"/>
      <c r="IMV197"/>
      <c r="IMW197"/>
      <c r="IMX197"/>
      <c r="IMY197"/>
      <c r="IMZ197"/>
      <c r="INA197"/>
      <c r="INB197"/>
      <c r="INC197"/>
      <c r="IND197"/>
      <c r="INE197"/>
      <c r="INF197"/>
      <c r="ING197"/>
      <c r="INH197"/>
      <c r="INI197"/>
      <c r="INJ197"/>
      <c r="INK197"/>
      <c r="INL197"/>
      <c r="INM197"/>
      <c r="INN197"/>
      <c r="INO197"/>
      <c r="INP197"/>
      <c r="INQ197"/>
      <c r="INR197"/>
      <c r="INS197"/>
      <c r="INT197"/>
      <c r="INU197"/>
      <c r="INV197"/>
      <c r="INW197"/>
      <c r="INX197"/>
      <c r="INY197"/>
      <c r="INZ197"/>
      <c r="IOA197"/>
      <c r="IOB197"/>
      <c r="IOC197"/>
      <c r="IOD197"/>
      <c r="IOE197"/>
      <c r="IOF197"/>
      <c r="IOG197"/>
      <c r="IOH197"/>
      <c r="IOI197"/>
      <c r="IOJ197"/>
      <c r="IOK197"/>
      <c r="IOL197"/>
      <c r="IOM197"/>
      <c r="ION197"/>
      <c r="IOO197"/>
      <c r="IOP197"/>
      <c r="IOQ197"/>
      <c r="IOR197"/>
      <c r="IOS197"/>
      <c r="IOT197"/>
      <c r="IOU197"/>
      <c r="IOV197"/>
      <c r="IOW197"/>
      <c r="IOX197"/>
      <c r="IOY197"/>
      <c r="IOZ197"/>
      <c r="IPA197"/>
      <c r="IPB197"/>
      <c r="IPC197"/>
      <c r="IPD197"/>
      <c r="IPE197"/>
      <c r="IPF197"/>
      <c r="IPG197"/>
      <c r="IPH197"/>
      <c r="IPI197"/>
      <c r="IPJ197"/>
      <c r="IPK197"/>
      <c r="IPL197"/>
      <c r="IPM197"/>
      <c r="IPN197"/>
      <c r="IPO197"/>
      <c r="IPP197"/>
      <c r="IPQ197"/>
      <c r="IPR197"/>
      <c r="IPS197"/>
      <c r="IPT197"/>
      <c r="IPU197"/>
      <c r="IPV197"/>
      <c r="IPW197"/>
      <c r="IPX197"/>
      <c r="IPY197"/>
      <c r="IPZ197"/>
      <c r="IQA197"/>
      <c r="IQB197"/>
      <c r="IQC197"/>
      <c r="IQD197"/>
      <c r="IQE197"/>
      <c r="IQF197"/>
      <c r="IQG197"/>
      <c r="IQH197"/>
      <c r="IQI197"/>
      <c r="IQJ197"/>
      <c r="IQK197"/>
      <c r="IQL197"/>
      <c r="IQM197"/>
      <c r="IQN197"/>
      <c r="IQO197"/>
      <c r="IQP197"/>
      <c r="IQQ197"/>
      <c r="IQR197"/>
      <c r="IQS197"/>
      <c r="IQT197"/>
      <c r="IQU197"/>
      <c r="IQV197"/>
      <c r="IQW197"/>
      <c r="IQX197"/>
      <c r="IQY197"/>
      <c r="IQZ197"/>
      <c r="IRA197"/>
      <c r="IRB197"/>
      <c r="IRC197"/>
      <c r="IRD197"/>
      <c r="IRE197"/>
      <c r="IRF197"/>
      <c r="IRG197"/>
      <c r="IRH197"/>
      <c r="IRI197"/>
      <c r="IRJ197"/>
      <c r="IRK197"/>
      <c r="IRL197"/>
      <c r="IRM197"/>
      <c r="IRN197"/>
      <c r="IRO197"/>
      <c r="IRP197"/>
      <c r="IRQ197"/>
      <c r="IRR197"/>
      <c r="IRS197"/>
      <c r="IRT197"/>
      <c r="IRU197"/>
      <c r="IRV197"/>
      <c r="IRW197"/>
      <c r="IRX197"/>
      <c r="IRY197"/>
      <c r="IRZ197"/>
      <c r="ISA197"/>
      <c r="ISB197"/>
      <c r="ISC197"/>
      <c r="ISD197"/>
      <c r="ISE197"/>
      <c r="ISF197"/>
      <c r="ISG197"/>
      <c r="ISH197"/>
      <c r="ISI197"/>
      <c r="ISJ197"/>
      <c r="ISK197"/>
      <c r="ISL197"/>
      <c r="ISM197"/>
      <c r="ISN197"/>
      <c r="ISO197"/>
      <c r="ISP197"/>
      <c r="ISQ197"/>
      <c r="ISR197"/>
      <c r="ISS197"/>
      <c r="IST197"/>
      <c r="ISU197"/>
      <c r="ISV197"/>
      <c r="ISW197"/>
      <c r="ISX197"/>
      <c r="ISY197"/>
      <c r="ISZ197"/>
      <c r="ITA197"/>
      <c r="ITB197"/>
      <c r="ITC197"/>
      <c r="ITD197"/>
      <c r="ITE197"/>
      <c r="ITF197"/>
      <c r="ITG197"/>
      <c r="ITH197"/>
      <c r="ITI197"/>
      <c r="ITJ197"/>
      <c r="ITK197"/>
      <c r="ITL197"/>
      <c r="ITM197"/>
      <c r="ITN197"/>
      <c r="ITO197"/>
      <c r="ITP197"/>
      <c r="ITQ197"/>
      <c r="ITR197"/>
      <c r="ITS197"/>
      <c r="ITT197"/>
      <c r="ITU197"/>
      <c r="ITV197"/>
      <c r="ITW197"/>
      <c r="ITX197"/>
      <c r="ITY197"/>
      <c r="ITZ197"/>
      <c r="IUA197"/>
      <c r="IUB197"/>
      <c r="IUC197"/>
      <c r="IUD197"/>
      <c r="IUE197"/>
      <c r="IUF197"/>
      <c r="IUG197"/>
      <c r="IUH197"/>
      <c r="IUI197"/>
      <c r="IUJ197"/>
      <c r="IUK197"/>
      <c r="IUL197"/>
      <c r="IUM197"/>
      <c r="IUN197"/>
      <c r="IUO197"/>
      <c r="IUP197"/>
      <c r="IUQ197"/>
      <c r="IUR197"/>
      <c r="IUS197"/>
      <c r="IUT197"/>
      <c r="IUU197"/>
      <c r="IUV197"/>
      <c r="IUW197"/>
      <c r="IUX197"/>
      <c r="IUY197"/>
      <c r="IUZ197"/>
      <c r="IVA197"/>
      <c r="IVB197"/>
      <c r="IVC197"/>
      <c r="IVD197"/>
      <c r="IVE197"/>
      <c r="IVF197"/>
      <c r="IVG197"/>
      <c r="IVH197"/>
      <c r="IVI197"/>
      <c r="IVJ197"/>
      <c r="IVK197"/>
      <c r="IVL197"/>
      <c r="IVM197"/>
      <c r="IVN197"/>
      <c r="IVO197"/>
      <c r="IVP197"/>
      <c r="IVQ197"/>
      <c r="IVR197"/>
      <c r="IVS197"/>
      <c r="IVT197"/>
      <c r="IVU197"/>
      <c r="IVV197"/>
      <c r="IVW197"/>
      <c r="IVX197"/>
      <c r="IVY197"/>
      <c r="IVZ197"/>
      <c r="IWA197"/>
      <c r="IWB197"/>
      <c r="IWC197"/>
      <c r="IWD197"/>
      <c r="IWE197"/>
      <c r="IWF197"/>
      <c r="IWG197"/>
      <c r="IWH197"/>
      <c r="IWI197"/>
      <c r="IWJ197"/>
      <c r="IWK197"/>
      <c r="IWL197"/>
      <c r="IWM197"/>
      <c r="IWN197"/>
      <c r="IWO197"/>
      <c r="IWP197"/>
      <c r="IWQ197"/>
      <c r="IWR197"/>
      <c r="IWS197"/>
      <c r="IWT197"/>
      <c r="IWU197"/>
      <c r="IWV197"/>
      <c r="IWW197"/>
      <c r="IWX197"/>
      <c r="IWY197"/>
      <c r="IWZ197"/>
      <c r="IXA197"/>
      <c r="IXB197"/>
      <c r="IXC197"/>
      <c r="IXD197"/>
      <c r="IXE197"/>
      <c r="IXF197"/>
      <c r="IXG197"/>
      <c r="IXH197"/>
      <c r="IXI197"/>
      <c r="IXJ197"/>
      <c r="IXK197"/>
      <c r="IXL197"/>
      <c r="IXM197"/>
      <c r="IXN197"/>
      <c r="IXO197"/>
      <c r="IXP197"/>
      <c r="IXQ197"/>
      <c r="IXR197"/>
      <c r="IXS197"/>
      <c r="IXT197"/>
      <c r="IXU197"/>
      <c r="IXV197"/>
      <c r="IXW197"/>
      <c r="IXX197"/>
      <c r="IXY197"/>
      <c r="IXZ197"/>
      <c r="IYA197"/>
      <c r="IYB197"/>
      <c r="IYC197"/>
      <c r="IYD197"/>
      <c r="IYE197"/>
      <c r="IYF197"/>
      <c r="IYG197"/>
      <c r="IYH197"/>
      <c r="IYI197"/>
      <c r="IYJ197"/>
      <c r="IYK197"/>
      <c r="IYL197"/>
      <c r="IYM197"/>
      <c r="IYN197"/>
      <c r="IYO197"/>
      <c r="IYP197"/>
      <c r="IYQ197"/>
      <c r="IYR197"/>
      <c r="IYS197"/>
      <c r="IYT197"/>
      <c r="IYU197"/>
      <c r="IYV197"/>
      <c r="IYW197"/>
      <c r="IYX197"/>
      <c r="IYY197"/>
      <c r="IYZ197"/>
      <c r="IZA197"/>
      <c r="IZB197"/>
      <c r="IZC197"/>
      <c r="IZD197"/>
      <c r="IZE197"/>
      <c r="IZF197"/>
      <c r="IZG197"/>
      <c r="IZH197"/>
      <c r="IZI197"/>
      <c r="IZJ197"/>
      <c r="IZK197"/>
      <c r="IZL197"/>
      <c r="IZM197"/>
      <c r="IZN197"/>
      <c r="IZO197"/>
      <c r="IZP197"/>
      <c r="IZQ197"/>
      <c r="IZR197"/>
      <c r="IZS197"/>
      <c r="IZT197"/>
      <c r="IZU197"/>
      <c r="IZV197"/>
      <c r="IZW197"/>
      <c r="IZX197"/>
      <c r="IZY197"/>
      <c r="IZZ197"/>
      <c r="JAA197"/>
      <c r="JAB197"/>
      <c r="JAC197"/>
      <c r="JAD197"/>
      <c r="JAE197"/>
      <c r="JAF197"/>
      <c r="JAG197"/>
      <c r="JAH197"/>
      <c r="JAI197"/>
      <c r="JAJ197"/>
      <c r="JAK197"/>
      <c r="JAL197"/>
      <c r="JAM197"/>
      <c r="JAN197"/>
      <c r="JAO197"/>
      <c r="JAP197"/>
      <c r="JAQ197"/>
      <c r="JAR197"/>
      <c r="JAS197"/>
      <c r="JAT197"/>
      <c r="JAU197"/>
      <c r="JAV197"/>
      <c r="JAW197"/>
      <c r="JAX197"/>
      <c r="JAY197"/>
      <c r="JAZ197"/>
      <c r="JBA197"/>
      <c r="JBB197"/>
      <c r="JBC197"/>
      <c r="JBD197"/>
      <c r="JBE197"/>
      <c r="JBF197"/>
      <c r="JBG197"/>
      <c r="JBH197"/>
      <c r="JBI197"/>
      <c r="JBJ197"/>
      <c r="JBK197"/>
      <c r="JBL197"/>
      <c r="JBM197"/>
      <c r="JBN197"/>
      <c r="JBO197"/>
      <c r="JBP197"/>
      <c r="JBQ197"/>
      <c r="JBR197"/>
      <c r="JBS197"/>
      <c r="JBT197"/>
      <c r="JBU197"/>
      <c r="JBV197"/>
      <c r="JBW197"/>
      <c r="JBX197"/>
      <c r="JBY197"/>
      <c r="JBZ197"/>
      <c r="JCA197"/>
      <c r="JCB197"/>
      <c r="JCC197"/>
      <c r="JCD197"/>
      <c r="JCE197"/>
      <c r="JCF197"/>
      <c r="JCG197"/>
      <c r="JCH197"/>
      <c r="JCI197"/>
      <c r="JCJ197"/>
      <c r="JCK197"/>
      <c r="JCL197"/>
      <c r="JCM197"/>
      <c r="JCN197"/>
      <c r="JCO197"/>
      <c r="JCP197"/>
      <c r="JCQ197"/>
      <c r="JCR197"/>
      <c r="JCS197"/>
      <c r="JCT197"/>
      <c r="JCU197"/>
      <c r="JCV197"/>
      <c r="JCW197"/>
      <c r="JCX197"/>
      <c r="JCY197"/>
      <c r="JCZ197"/>
      <c r="JDA197"/>
      <c r="JDB197"/>
      <c r="JDC197"/>
      <c r="JDD197"/>
      <c r="JDE197"/>
      <c r="JDF197"/>
      <c r="JDG197"/>
      <c r="JDH197"/>
      <c r="JDI197"/>
      <c r="JDJ197"/>
      <c r="JDK197"/>
      <c r="JDL197"/>
      <c r="JDM197"/>
      <c r="JDN197"/>
      <c r="JDO197"/>
      <c r="JDP197"/>
      <c r="JDQ197"/>
      <c r="JDR197"/>
      <c r="JDS197"/>
      <c r="JDT197"/>
      <c r="JDU197"/>
      <c r="JDV197"/>
      <c r="JDW197"/>
      <c r="JDX197"/>
      <c r="JDY197"/>
      <c r="JDZ197"/>
      <c r="JEA197"/>
      <c r="JEB197"/>
      <c r="JEC197"/>
      <c r="JED197"/>
      <c r="JEE197"/>
      <c r="JEF197"/>
      <c r="JEG197"/>
      <c r="JEH197"/>
      <c r="JEI197"/>
      <c r="JEJ197"/>
      <c r="JEK197"/>
      <c r="JEL197"/>
      <c r="JEM197"/>
      <c r="JEN197"/>
      <c r="JEO197"/>
      <c r="JEP197"/>
      <c r="JEQ197"/>
      <c r="JER197"/>
      <c r="JES197"/>
      <c r="JET197"/>
      <c r="JEU197"/>
      <c r="JEV197"/>
      <c r="JEW197"/>
      <c r="JEX197"/>
      <c r="JEY197"/>
      <c r="JEZ197"/>
      <c r="JFA197"/>
      <c r="JFB197"/>
      <c r="JFC197"/>
      <c r="JFD197"/>
      <c r="JFE197"/>
      <c r="JFF197"/>
      <c r="JFG197"/>
      <c r="JFH197"/>
      <c r="JFI197"/>
      <c r="JFJ197"/>
      <c r="JFK197"/>
      <c r="JFL197"/>
      <c r="JFM197"/>
      <c r="JFN197"/>
      <c r="JFO197"/>
      <c r="JFP197"/>
      <c r="JFQ197"/>
      <c r="JFR197"/>
      <c r="JFS197"/>
      <c r="JFT197"/>
      <c r="JFU197"/>
      <c r="JFV197"/>
      <c r="JFW197"/>
      <c r="JFX197"/>
      <c r="JFY197"/>
      <c r="JFZ197"/>
      <c r="JGA197"/>
      <c r="JGB197"/>
      <c r="JGC197"/>
      <c r="JGD197"/>
      <c r="JGE197"/>
      <c r="JGF197"/>
      <c r="JGG197"/>
      <c r="JGH197"/>
      <c r="JGI197"/>
      <c r="JGJ197"/>
      <c r="JGK197"/>
      <c r="JGL197"/>
      <c r="JGM197"/>
      <c r="JGN197"/>
      <c r="JGO197"/>
      <c r="JGP197"/>
      <c r="JGQ197"/>
      <c r="JGR197"/>
      <c r="JGS197"/>
      <c r="JGT197"/>
      <c r="JGU197"/>
      <c r="JGV197"/>
      <c r="JGW197"/>
      <c r="JGX197"/>
      <c r="JGY197"/>
      <c r="JGZ197"/>
      <c r="JHA197"/>
      <c r="JHB197"/>
      <c r="JHC197"/>
      <c r="JHD197"/>
      <c r="JHE197"/>
      <c r="JHF197"/>
      <c r="JHG197"/>
      <c r="JHH197"/>
      <c r="JHI197"/>
      <c r="JHJ197"/>
      <c r="JHK197"/>
      <c r="JHL197"/>
      <c r="JHM197"/>
      <c r="JHN197"/>
      <c r="JHO197"/>
      <c r="JHP197"/>
      <c r="JHQ197"/>
      <c r="JHR197"/>
      <c r="JHS197"/>
      <c r="JHT197"/>
      <c r="JHU197"/>
      <c r="JHV197"/>
      <c r="JHW197"/>
      <c r="JHX197"/>
      <c r="JHY197"/>
      <c r="JHZ197"/>
      <c r="JIA197"/>
      <c r="JIB197"/>
      <c r="JIC197"/>
      <c r="JID197"/>
      <c r="JIE197"/>
      <c r="JIF197"/>
      <c r="JIG197"/>
      <c r="JIH197"/>
      <c r="JII197"/>
      <c r="JIJ197"/>
      <c r="JIK197"/>
      <c r="JIL197"/>
      <c r="JIM197"/>
      <c r="JIN197"/>
      <c r="JIO197"/>
      <c r="JIP197"/>
      <c r="JIQ197"/>
      <c r="JIR197"/>
      <c r="JIS197"/>
      <c r="JIT197"/>
      <c r="JIU197"/>
      <c r="JIV197"/>
      <c r="JIW197"/>
      <c r="JIX197"/>
      <c r="JIY197"/>
      <c r="JIZ197"/>
      <c r="JJA197"/>
      <c r="JJB197"/>
      <c r="JJC197"/>
      <c r="JJD197"/>
      <c r="JJE197"/>
      <c r="JJF197"/>
      <c r="JJG197"/>
      <c r="JJH197"/>
      <c r="JJI197"/>
      <c r="JJJ197"/>
      <c r="JJK197"/>
      <c r="JJL197"/>
      <c r="JJM197"/>
      <c r="JJN197"/>
      <c r="JJO197"/>
      <c r="JJP197"/>
      <c r="JJQ197"/>
      <c r="JJR197"/>
      <c r="JJS197"/>
      <c r="JJT197"/>
      <c r="JJU197"/>
      <c r="JJV197"/>
      <c r="JJW197"/>
      <c r="JJX197"/>
      <c r="JJY197"/>
      <c r="JJZ197"/>
      <c r="JKA197"/>
      <c r="JKB197"/>
      <c r="JKC197"/>
      <c r="JKD197"/>
      <c r="JKE197"/>
      <c r="JKF197"/>
      <c r="JKG197"/>
      <c r="JKH197"/>
      <c r="JKI197"/>
      <c r="JKJ197"/>
      <c r="JKK197"/>
      <c r="JKL197"/>
      <c r="JKM197"/>
      <c r="JKN197"/>
      <c r="JKO197"/>
      <c r="JKP197"/>
      <c r="JKQ197"/>
      <c r="JKR197"/>
      <c r="JKS197"/>
      <c r="JKT197"/>
      <c r="JKU197"/>
      <c r="JKV197"/>
      <c r="JKW197"/>
      <c r="JKX197"/>
      <c r="JKY197"/>
      <c r="JKZ197"/>
      <c r="JLA197"/>
      <c r="JLB197"/>
      <c r="JLC197"/>
      <c r="JLD197"/>
      <c r="JLE197"/>
      <c r="JLF197"/>
      <c r="JLG197"/>
      <c r="JLH197"/>
      <c r="JLI197"/>
      <c r="JLJ197"/>
      <c r="JLK197"/>
      <c r="JLL197"/>
      <c r="JLM197"/>
      <c r="JLN197"/>
      <c r="JLO197"/>
      <c r="JLP197"/>
      <c r="JLQ197"/>
      <c r="JLR197"/>
      <c r="JLS197"/>
      <c r="JLT197"/>
      <c r="JLU197"/>
      <c r="JLV197"/>
      <c r="JLW197"/>
      <c r="JLX197"/>
      <c r="JLY197"/>
      <c r="JLZ197"/>
      <c r="JMA197"/>
      <c r="JMB197"/>
      <c r="JMC197"/>
      <c r="JMD197"/>
      <c r="JME197"/>
      <c r="JMF197"/>
      <c r="JMG197"/>
      <c r="JMH197"/>
      <c r="JMI197"/>
      <c r="JMJ197"/>
      <c r="JMK197"/>
      <c r="JML197"/>
      <c r="JMM197"/>
      <c r="JMN197"/>
      <c r="JMO197"/>
      <c r="JMP197"/>
      <c r="JMQ197"/>
      <c r="JMR197"/>
      <c r="JMS197"/>
      <c r="JMT197"/>
      <c r="JMU197"/>
      <c r="JMV197"/>
      <c r="JMW197"/>
      <c r="JMX197"/>
      <c r="JMY197"/>
      <c r="JMZ197"/>
      <c r="JNA197"/>
      <c r="JNB197"/>
      <c r="JNC197"/>
      <c r="JND197"/>
      <c r="JNE197"/>
      <c r="JNF197"/>
      <c r="JNG197"/>
      <c r="JNH197"/>
      <c r="JNI197"/>
      <c r="JNJ197"/>
      <c r="JNK197"/>
      <c r="JNL197"/>
      <c r="JNM197"/>
      <c r="JNN197"/>
      <c r="JNO197"/>
      <c r="JNP197"/>
      <c r="JNQ197"/>
      <c r="JNR197"/>
      <c r="JNS197"/>
      <c r="JNT197"/>
      <c r="JNU197"/>
      <c r="JNV197"/>
      <c r="JNW197"/>
      <c r="JNX197"/>
      <c r="JNY197"/>
      <c r="JNZ197"/>
      <c r="JOA197"/>
      <c r="JOB197"/>
      <c r="JOC197"/>
      <c r="JOD197"/>
      <c r="JOE197"/>
      <c r="JOF197"/>
      <c r="JOG197"/>
      <c r="JOH197"/>
      <c r="JOI197"/>
      <c r="JOJ197"/>
      <c r="JOK197"/>
      <c r="JOL197"/>
      <c r="JOM197"/>
      <c r="JON197"/>
      <c r="JOO197"/>
      <c r="JOP197"/>
      <c r="JOQ197"/>
      <c r="JOR197"/>
      <c r="JOS197"/>
      <c r="JOT197"/>
      <c r="JOU197"/>
      <c r="JOV197"/>
      <c r="JOW197"/>
      <c r="JOX197"/>
      <c r="JOY197"/>
      <c r="JOZ197"/>
      <c r="JPA197"/>
      <c r="JPB197"/>
      <c r="JPC197"/>
      <c r="JPD197"/>
      <c r="JPE197"/>
      <c r="JPF197"/>
      <c r="JPG197"/>
      <c r="JPH197"/>
      <c r="JPI197"/>
      <c r="JPJ197"/>
      <c r="JPK197"/>
      <c r="JPL197"/>
      <c r="JPM197"/>
      <c r="JPN197"/>
      <c r="JPO197"/>
      <c r="JPP197"/>
      <c r="JPQ197"/>
      <c r="JPR197"/>
      <c r="JPS197"/>
      <c r="JPT197"/>
      <c r="JPU197"/>
      <c r="JPV197"/>
      <c r="JPW197"/>
      <c r="JPX197"/>
      <c r="JPY197"/>
      <c r="JPZ197"/>
      <c r="JQA197"/>
      <c r="JQB197"/>
      <c r="JQC197"/>
      <c r="JQD197"/>
      <c r="JQE197"/>
      <c r="JQF197"/>
      <c r="JQG197"/>
      <c r="JQH197"/>
      <c r="JQI197"/>
      <c r="JQJ197"/>
      <c r="JQK197"/>
      <c r="JQL197"/>
      <c r="JQM197"/>
      <c r="JQN197"/>
      <c r="JQO197"/>
      <c r="JQP197"/>
      <c r="JQQ197"/>
      <c r="JQR197"/>
      <c r="JQS197"/>
      <c r="JQT197"/>
      <c r="JQU197"/>
      <c r="JQV197"/>
      <c r="JQW197"/>
      <c r="JQX197"/>
      <c r="JQY197"/>
      <c r="JQZ197"/>
      <c r="JRA197"/>
      <c r="JRB197"/>
      <c r="JRC197"/>
      <c r="JRD197"/>
      <c r="JRE197"/>
      <c r="JRF197"/>
      <c r="JRG197"/>
      <c r="JRH197"/>
      <c r="JRI197"/>
      <c r="JRJ197"/>
      <c r="JRK197"/>
      <c r="JRL197"/>
      <c r="JRM197"/>
      <c r="JRN197"/>
      <c r="JRO197"/>
      <c r="JRP197"/>
      <c r="JRQ197"/>
      <c r="JRR197"/>
      <c r="JRS197"/>
      <c r="JRT197"/>
      <c r="JRU197"/>
      <c r="JRV197"/>
      <c r="JRW197"/>
      <c r="JRX197"/>
      <c r="JRY197"/>
      <c r="JRZ197"/>
      <c r="JSA197"/>
      <c r="JSB197"/>
      <c r="JSC197"/>
      <c r="JSD197"/>
      <c r="JSE197"/>
      <c r="JSF197"/>
      <c r="JSG197"/>
      <c r="JSH197"/>
      <c r="JSI197"/>
      <c r="JSJ197"/>
      <c r="JSK197"/>
      <c r="JSL197"/>
      <c r="JSM197"/>
      <c r="JSN197"/>
      <c r="JSO197"/>
      <c r="JSP197"/>
      <c r="JSQ197"/>
      <c r="JSR197"/>
      <c r="JSS197"/>
      <c r="JST197"/>
      <c r="JSU197"/>
      <c r="JSV197"/>
      <c r="JSW197"/>
      <c r="JSX197"/>
      <c r="JSY197"/>
      <c r="JSZ197"/>
      <c r="JTA197"/>
      <c r="JTB197"/>
      <c r="JTC197"/>
      <c r="JTD197"/>
      <c r="JTE197"/>
      <c r="JTF197"/>
      <c r="JTG197"/>
      <c r="JTH197"/>
      <c r="JTI197"/>
      <c r="JTJ197"/>
      <c r="JTK197"/>
      <c r="JTL197"/>
      <c r="JTM197"/>
      <c r="JTN197"/>
      <c r="JTO197"/>
      <c r="JTP197"/>
      <c r="JTQ197"/>
      <c r="JTR197"/>
      <c r="JTS197"/>
      <c r="JTT197"/>
      <c r="JTU197"/>
      <c r="JTV197"/>
      <c r="JTW197"/>
      <c r="JTX197"/>
      <c r="JTY197"/>
      <c r="JTZ197"/>
      <c r="JUA197"/>
      <c r="JUB197"/>
      <c r="JUC197"/>
      <c r="JUD197"/>
      <c r="JUE197"/>
      <c r="JUF197"/>
      <c r="JUG197"/>
      <c r="JUH197"/>
      <c r="JUI197"/>
      <c r="JUJ197"/>
      <c r="JUK197"/>
      <c r="JUL197"/>
      <c r="JUM197"/>
      <c r="JUN197"/>
      <c r="JUO197"/>
      <c r="JUP197"/>
      <c r="JUQ197"/>
      <c r="JUR197"/>
      <c r="JUS197"/>
      <c r="JUT197"/>
      <c r="JUU197"/>
      <c r="JUV197"/>
      <c r="JUW197"/>
      <c r="JUX197"/>
      <c r="JUY197"/>
      <c r="JUZ197"/>
      <c r="JVA197"/>
      <c r="JVB197"/>
      <c r="JVC197"/>
      <c r="JVD197"/>
      <c r="JVE197"/>
      <c r="JVF197"/>
      <c r="JVG197"/>
      <c r="JVH197"/>
      <c r="JVI197"/>
      <c r="JVJ197"/>
      <c r="JVK197"/>
      <c r="JVL197"/>
      <c r="JVM197"/>
      <c r="JVN197"/>
      <c r="JVO197"/>
      <c r="JVP197"/>
      <c r="JVQ197"/>
      <c r="JVR197"/>
      <c r="JVS197"/>
      <c r="JVT197"/>
      <c r="JVU197"/>
      <c r="JVV197"/>
      <c r="JVW197"/>
      <c r="JVX197"/>
      <c r="JVY197"/>
      <c r="JVZ197"/>
      <c r="JWA197"/>
      <c r="JWB197"/>
      <c r="JWC197"/>
      <c r="JWD197"/>
      <c r="JWE197"/>
      <c r="JWF197"/>
      <c r="JWG197"/>
      <c r="JWH197"/>
      <c r="JWI197"/>
      <c r="JWJ197"/>
      <c r="JWK197"/>
      <c r="JWL197"/>
      <c r="JWM197"/>
      <c r="JWN197"/>
      <c r="JWO197"/>
      <c r="JWP197"/>
      <c r="JWQ197"/>
      <c r="JWR197"/>
      <c r="JWS197"/>
      <c r="JWT197"/>
      <c r="JWU197"/>
      <c r="JWV197"/>
      <c r="JWW197"/>
      <c r="JWX197"/>
      <c r="JWY197"/>
      <c r="JWZ197"/>
      <c r="JXA197"/>
      <c r="JXB197"/>
      <c r="JXC197"/>
      <c r="JXD197"/>
      <c r="JXE197"/>
      <c r="JXF197"/>
      <c r="JXG197"/>
      <c r="JXH197"/>
      <c r="JXI197"/>
      <c r="JXJ197"/>
      <c r="JXK197"/>
      <c r="JXL197"/>
      <c r="JXM197"/>
      <c r="JXN197"/>
      <c r="JXO197"/>
      <c r="JXP197"/>
      <c r="JXQ197"/>
      <c r="JXR197"/>
      <c r="JXS197"/>
      <c r="JXT197"/>
      <c r="JXU197"/>
      <c r="JXV197"/>
      <c r="JXW197"/>
      <c r="JXX197"/>
      <c r="JXY197"/>
      <c r="JXZ197"/>
      <c r="JYA197"/>
      <c r="JYB197"/>
      <c r="JYC197"/>
      <c r="JYD197"/>
      <c r="JYE197"/>
      <c r="JYF197"/>
      <c r="JYG197"/>
      <c r="JYH197"/>
      <c r="JYI197"/>
      <c r="JYJ197"/>
      <c r="JYK197"/>
      <c r="JYL197"/>
      <c r="JYM197"/>
      <c r="JYN197"/>
      <c r="JYO197"/>
      <c r="JYP197"/>
      <c r="JYQ197"/>
      <c r="JYR197"/>
      <c r="JYS197"/>
      <c r="JYT197"/>
      <c r="JYU197"/>
      <c r="JYV197"/>
      <c r="JYW197"/>
      <c r="JYX197"/>
      <c r="JYY197"/>
      <c r="JYZ197"/>
      <c r="JZA197"/>
      <c r="JZB197"/>
      <c r="JZC197"/>
      <c r="JZD197"/>
      <c r="JZE197"/>
      <c r="JZF197"/>
      <c r="JZG197"/>
      <c r="JZH197"/>
      <c r="JZI197"/>
      <c r="JZJ197"/>
      <c r="JZK197"/>
      <c r="JZL197"/>
      <c r="JZM197"/>
      <c r="JZN197"/>
      <c r="JZO197"/>
      <c r="JZP197"/>
      <c r="JZQ197"/>
      <c r="JZR197"/>
      <c r="JZS197"/>
      <c r="JZT197"/>
      <c r="JZU197"/>
      <c r="JZV197"/>
      <c r="JZW197"/>
      <c r="JZX197"/>
      <c r="JZY197"/>
      <c r="JZZ197"/>
      <c r="KAA197"/>
      <c r="KAB197"/>
      <c r="KAC197"/>
      <c r="KAD197"/>
      <c r="KAE197"/>
      <c r="KAF197"/>
      <c r="KAG197"/>
      <c r="KAH197"/>
      <c r="KAI197"/>
      <c r="KAJ197"/>
      <c r="KAK197"/>
      <c r="KAL197"/>
      <c r="KAM197"/>
      <c r="KAN197"/>
      <c r="KAO197"/>
      <c r="KAP197"/>
      <c r="KAQ197"/>
      <c r="KAR197"/>
      <c r="KAS197"/>
      <c r="KAT197"/>
      <c r="KAU197"/>
      <c r="KAV197"/>
      <c r="KAW197"/>
      <c r="KAX197"/>
      <c r="KAY197"/>
      <c r="KAZ197"/>
      <c r="KBA197"/>
      <c r="KBB197"/>
      <c r="KBC197"/>
      <c r="KBD197"/>
      <c r="KBE197"/>
      <c r="KBF197"/>
      <c r="KBG197"/>
      <c r="KBH197"/>
      <c r="KBI197"/>
      <c r="KBJ197"/>
      <c r="KBK197"/>
      <c r="KBL197"/>
      <c r="KBM197"/>
      <c r="KBN197"/>
      <c r="KBO197"/>
      <c r="KBP197"/>
      <c r="KBQ197"/>
      <c r="KBR197"/>
      <c r="KBS197"/>
      <c r="KBT197"/>
      <c r="KBU197"/>
      <c r="KBV197"/>
      <c r="KBW197"/>
      <c r="KBX197"/>
      <c r="KBY197"/>
      <c r="KBZ197"/>
      <c r="KCA197"/>
      <c r="KCB197"/>
      <c r="KCC197"/>
      <c r="KCD197"/>
      <c r="KCE197"/>
      <c r="KCF197"/>
      <c r="KCG197"/>
      <c r="KCH197"/>
      <c r="KCI197"/>
      <c r="KCJ197"/>
      <c r="KCK197"/>
      <c r="KCL197"/>
      <c r="KCM197"/>
      <c r="KCN197"/>
      <c r="KCO197"/>
      <c r="KCP197"/>
      <c r="KCQ197"/>
      <c r="KCR197"/>
      <c r="KCS197"/>
      <c r="KCT197"/>
      <c r="KCU197"/>
      <c r="KCV197"/>
      <c r="KCW197"/>
      <c r="KCX197"/>
      <c r="KCY197"/>
      <c r="KCZ197"/>
      <c r="KDA197"/>
      <c r="KDB197"/>
      <c r="KDC197"/>
      <c r="KDD197"/>
      <c r="KDE197"/>
      <c r="KDF197"/>
      <c r="KDG197"/>
      <c r="KDH197"/>
      <c r="KDI197"/>
      <c r="KDJ197"/>
      <c r="KDK197"/>
      <c r="KDL197"/>
      <c r="KDM197"/>
      <c r="KDN197"/>
      <c r="KDO197"/>
      <c r="KDP197"/>
      <c r="KDQ197"/>
      <c r="KDR197"/>
      <c r="KDS197"/>
      <c r="KDT197"/>
      <c r="KDU197"/>
      <c r="KDV197"/>
      <c r="KDW197"/>
      <c r="KDX197"/>
      <c r="KDY197"/>
      <c r="KDZ197"/>
      <c r="KEA197"/>
      <c r="KEB197"/>
      <c r="KEC197"/>
      <c r="KED197"/>
      <c r="KEE197"/>
      <c r="KEF197"/>
      <c r="KEG197"/>
      <c r="KEH197"/>
      <c r="KEI197"/>
      <c r="KEJ197"/>
      <c r="KEK197"/>
      <c r="KEL197"/>
      <c r="KEM197"/>
      <c r="KEN197"/>
      <c r="KEO197"/>
      <c r="KEP197"/>
      <c r="KEQ197"/>
      <c r="KER197"/>
      <c r="KES197"/>
      <c r="KET197"/>
      <c r="KEU197"/>
      <c r="KEV197"/>
      <c r="KEW197"/>
      <c r="KEX197"/>
      <c r="KEY197"/>
      <c r="KEZ197"/>
      <c r="KFA197"/>
      <c r="KFB197"/>
      <c r="KFC197"/>
      <c r="KFD197"/>
      <c r="KFE197"/>
      <c r="KFF197"/>
      <c r="KFG197"/>
      <c r="KFH197"/>
      <c r="KFI197"/>
      <c r="KFJ197"/>
      <c r="KFK197"/>
      <c r="KFL197"/>
      <c r="KFM197"/>
      <c r="KFN197"/>
      <c r="KFO197"/>
      <c r="KFP197"/>
      <c r="KFQ197"/>
      <c r="KFR197"/>
      <c r="KFS197"/>
      <c r="KFT197"/>
      <c r="KFU197"/>
      <c r="KFV197"/>
      <c r="KFW197"/>
      <c r="KFX197"/>
      <c r="KFY197"/>
      <c r="KFZ197"/>
      <c r="KGA197"/>
      <c r="KGB197"/>
      <c r="KGC197"/>
      <c r="KGD197"/>
      <c r="KGE197"/>
      <c r="KGF197"/>
      <c r="KGG197"/>
      <c r="KGH197"/>
      <c r="KGI197"/>
      <c r="KGJ197"/>
      <c r="KGK197"/>
      <c r="KGL197"/>
      <c r="KGM197"/>
      <c r="KGN197"/>
      <c r="KGO197"/>
      <c r="KGP197"/>
      <c r="KGQ197"/>
      <c r="KGR197"/>
      <c r="KGS197"/>
      <c r="KGT197"/>
      <c r="KGU197"/>
      <c r="KGV197"/>
      <c r="KGW197"/>
      <c r="KGX197"/>
      <c r="KGY197"/>
      <c r="KGZ197"/>
      <c r="KHA197"/>
      <c r="KHB197"/>
      <c r="KHC197"/>
      <c r="KHD197"/>
      <c r="KHE197"/>
      <c r="KHF197"/>
      <c r="KHG197"/>
      <c r="KHH197"/>
      <c r="KHI197"/>
      <c r="KHJ197"/>
      <c r="KHK197"/>
      <c r="KHL197"/>
      <c r="KHM197"/>
      <c r="KHN197"/>
      <c r="KHO197"/>
      <c r="KHP197"/>
      <c r="KHQ197"/>
      <c r="KHR197"/>
      <c r="KHS197"/>
      <c r="KHT197"/>
      <c r="KHU197"/>
      <c r="KHV197"/>
      <c r="KHW197"/>
      <c r="KHX197"/>
      <c r="KHY197"/>
      <c r="KHZ197"/>
      <c r="KIA197"/>
      <c r="KIB197"/>
      <c r="KIC197"/>
      <c r="KID197"/>
      <c r="KIE197"/>
      <c r="KIF197"/>
      <c r="KIG197"/>
      <c r="KIH197"/>
      <c r="KII197"/>
      <c r="KIJ197"/>
      <c r="KIK197"/>
      <c r="KIL197"/>
      <c r="KIM197"/>
      <c r="KIN197"/>
      <c r="KIO197"/>
      <c r="KIP197"/>
      <c r="KIQ197"/>
      <c r="KIR197"/>
      <c r="KIS197"/>
      <c r="KIT197"/>
      <c r="KIU197"/>
      <c r="KIV197"/>
      <c r="KIW197"/>
      <c r="KIX197"/>
      <c r="KIY197"/>
      <c r="KIZ197"/>
      <c r="KJA197"/>
      <c r="KJB197"/>
      <c r="KJC197"/>
      <c r="KJD197"/>
      <c r="KJE197"/>
      <c r="KJF197"/>
      <c r="KJG197"/>
      <c r="KJH197"/>
      <c r="KJI197"/>
      <c r="KJJ197"/>
      <c r="KJK197"/>
      <c r="KJL197"/>
      <c r="KJM197"/>
      <c r="KJN197"/>
      <c r="KJO197"/>
      <c r="KJP197"/>
      <c r="KJQ197"/>
      <c r="KJR197"/>
      <c r="KJS197"/>
      <c r="KJT197"/>
      <c r="KJU197"/>
      <c r="KJV197"/>
      <c r="KJW197"/>
      <c r="KJX197"/>
      <c r="KJY197"/>
      <c r="KJZ197"/>
      <c r="KKA197"/>
      <c r="KKB197"/>
      <c r="KKC197"/>
      <c r="KKD197"/>
      <c r="KKE197"/>
      <c r="KKF197"/>
      <c r="KKG197"/>
      <c r="KKH197"/>
      <c r="KKI197"/>
      <c r="KKJ197"/>
      <c r="KKK197"/>
      <c r="KKL197"/>
      <c r="KKM197"/>
      <c r="KKN197"/>
      <c r="KKO197"/>
      <c r="KKP197"/>
      <c r="KKQ197"/>
      <c r="KKR197"/>
      <c r="KKS197"/>
      <c r="KKT197"/>
      <c r="KKU197"/>
      <c r="KKV197"/>
      <c r="KKW197"/>
      <c r="KKX197"/>
      <c r="KKY197"/>
      <c r="KKZ197"/>
      <c r="KLA197"/>
      <c r="KLB197"/>
      <c r="KLC197"/>
      <c r="KLD197"/>
      <c r="KLE197"/>
      <c r="KLF197"/>
      <c r="KLG197"/>
      <c r="KLH197"/>
      <c r="KLI197"/>
      <c r="KLJ197"/>
      <c r="KLK197"/>
      <c r="KLL197"/>
      <c r="KLM197"/>
      <c r="KLN197"/>
      <c r="KLO197"/>
      <c r="KLP197"/>
      <c r="KLQ197"/>
      <c r="KLR197"/>
      <c r="KLS197"/>
      <c r="KLT197"/>
      <c r="KLU197"/>
      <c r="KLV197"/>
      <c r="KLW197"/>
      <c r="KLX197"/>
      <c r="KLY197"/>
      <c r="KLZ197"/>
      <c r="KMA197"/>
      <c r="KMB197"/>
      <c r="KMC197"/>
      <c r="KMD197"/>
      <c r="KME197"/>
      <c r="KMF197"/>
      <c r="KMG197"/>
      <c r="KMH197"/>
      <c r="KMI197"/>
      <c r="KMJ197"/>
      <c r="KMK197"/>
      <c r="KML197"/>
      <c r="KMM197"/>
      <c r="KMN197"/>
      <c r="KMO197"/>
      <c r="KMP197"/>
      <c r="KMQ197"/>
      <c r="KMR197"/>
      <c r="KMS197"/>
      <c r="KMT197"/>
      <c r="KMU197"/>
      <c r="KMV197"/>
      <c r="KMW197"/>
      <c r="KMX197"/>
      <c r="KMY197"/>
      <c r="KMZ197"/>
      <c r="KNA197"/>
      <c r="KNB197"/>
      <c r="KNC197"/>
      <c r="KND197"/>
      <c r="KNE197"/>
      <c r="KNF197"/>
      <c r="KNG197"/>
      <c r="KNH197"/>
      <c r="KNI197"/>
      <c r="KNJ197"/>
      <c r="KNK197"/>
      <c r="KNL197"/>
      <c r="KNM197"/>
      <c r="KNN197"/>
      <c r="KNO197"/>
      <c r="KNP197"/>
      <c r="KNQ197"/>
      <c r="KNR197"/>
      <c r="KNS197"/>
      <c r="KNT197"/>
      <c r="KNU197"/>
      <c r="KNV197"/>
      <c r="KNW197"/>
      <c r="KNX197"/>
      <c r="KNY197"/>
      <c r="KNZ197"/>
      <c r="KOA197"/>
      <c r="KOB197"/>
      <c r="KOC197"/>
      <c r="KOD197"/>
      <c r="KOE197"/>
      <c r="KOF197"/>
      <c r="KOG197"/>
      <c r="KOH197"/>
      <c r="KOI197"/>
      <c r="KOJ197"/>
      <c r="KOK197"/>
      <c r="KOL197"/>
      <c r="KOM197"/>
      <c r="KON197"/>
      <c r="KOO197"/>
      <c r="KOP197"/>
      <c r="KOQ197"/>
      <c r="KOR197"/>
      <c r="KOS197"/>
      <c r="KOT197"/>
      <c r="KOU197"/>
      <c r="KOV197"/>
      <c r="KOW197"/>
      <c r="KOX197"/>
      <c r="KOY197"/>
      <c r="KOZ197"/>
      <c r="KPA197"/>
      <c r="KPB197"/>
      <c r="KPC197"/>
      <c r="KPD197"/>
      <c r="KPE197"/>
      <c r="KPF197"/>
      <c r="KPG197"/>
      <c r="KPH197"/>
      <c r="KPI197"/>
      <c r="KPJ197"/>
      <c r="KPK197"/>
      <c r="KPL197"/>
      <c r="KPM197"/>
      <c r="KPN197"/>
      <c r="KPO197"/>
      <c r="KPP197"/>
      <c r="KPQ197"/>
      <c r="KPR197"/>
      <c r="KPS197"/>
      <c r="KPT197"/>
      <c r="KPU197"/>
      <c r="KPV197"/>
      <c r="KPW197"/>
      <c r="KPX197"/>
      <c r="KPY197"/>
      <c r="KPZ197"/>
      <c r="KQA197"/>
      <c r="KQB197"/>
      <c r="KQC197"/>
      <c r="KQD197"/>
      <c r="KQE197"/>
      <c r="KQF197"/>
      <c r="KQG197"/>
      <c r="KQH197"/>
      <c r="KQI197"/>
      <c r="KQJ197"/>
      <c r="KQK197"/>
      <c r="KQL197"/>
      <c r="KQM197"/>
      <c r="KQN197"/>
      <c r="KQO197"/>
      <c r="KQP197"/>
      <c r="KQQ197"/>
      <c r="KQR197"/>
      <c r="KQS197"/>
      <c r="KQT197"/>
      <c r="KQU197"/>
      <c r="KQV197"/>
      <c r="KQW197"/>
      <c r="KQX197"/>
      <c r="KQY197"/>
      <c r="KQZ197"/>
      <c r="KRA197"/>
      <c r="KRB197"/>
      <c r="KRC197"/>
      <c r="KRD197"/>
      <c r="KRE197"/>
      <c r="KRF197"/>
      <c r="KRG197"/>
      <c r="KRH197"/>
      <c r="KRI197"/>
      <c r="KRJ197"/>
      <c r="KRK197"/>
      <c r="KRL197"/>
      <c r="KRM197"/>
      <c r="KRN197"/>
      <c r="KRO197"/>
      <c r="KRP197"/>
      <c r="KRQ197"/>
      <c r="KRR197"/>
      <c r="KRS197"/>
      <c r="KRT197"/>
      <c r="KRU197"/>
      <c r="KRV197"/>
      <c r="KRW197"/>
      <c r="KRX197"/>
      <c r="KRY197"/>
      <c r="KRZ197"/>
      <c r="KSA197"/>
      <c r="KSB197"/>
      <c r="KSC197"/>
      <c r="KSD197"/>
      <c r="KSE197"/>
      <c r="KSF197"/>
      <c r="KSG197"/>
      <c r="KSH197"/>
      <c r="KSI197"/>
      <c r="KSJ197"/>
      <c r="KSK197"/>
      <c r="KSL197"/>
      <c r="KSM197"/>
      <c r="KSN197"/>
      <c r="KSO197"/>
      <c r="KSP197"/>
      <c r="KSQ197"/>
      <c r="KSR197"/>
      <c r="KSS197"/>
      <c r="KST197"/>
      <c r="KSU197"/>
      <c r="KSV197"/>
      <c r="KSW197"/>
      <c r="KSX197"/>
      <c r="KSY197"/>
      <c r="KSZ197"/>
      <c r="KTA197"/>
      <c r="KTB197"/>
      <c r="KTC197"/>
      <c r="KTD197"/>
      <c r="KTE197"/>
      <c r="KTF197"/>
      <c r="KTG197"/>
      <c r="KTH197"/>
      <c r="KTI197"/>
      <c r="KTJ197"/>
      <c r="KTK197"/>
      <c r="KTL197"/>
      <c r="KTM197"/>
      <c r="KTN197"/>
      <c r="KTO197"/>
      <c r="KTP197"/>
      <c r="KTQ197"/>
      <c r="KTR197"/>
      <c r="KTS197"/>
      <c r="KTT197"/>
      <c r="KTU197"/>
      <c r="KTV197"/>
      <c r="KTW197"/>
      <c r="KTX197"/>
      <c r="KTY197"/>
      <c r="KTZ197"/>
      <c r="KUA197"/>
      <c r="KUB197"/>
      <c r="KUC197"/>
      <c r="KUD197"/>
      <c r="KUE197"/>
      <c r="KUF197"/>
      <c r="KUG197"/>
      <c r="KUH197"/>
      <c r="KUI197"/>
      <c r="KUJ197"/>
      <c r="KUK197"/>
      <c r="KUL197"/>
      <c r="KUM197"/>
      <c r="KUN197"/>
      <c r="KUO197"/>
      <c r="KUP197"/>
      <c r="KUQ197"/>
      <c r="KUR197"/>
      <c r="KUS197"/>
      <c r="KUT197"/>
      <c r="KUU197"/>
      <c r="KUV197"/>
      <c r="KUW197"/>
      <c r="KUX197"/>
      <c r="KUY197"/>
      <c r="KUZ197"/>
      <c r="KVA197"/>
      <c r="KVB197"/>
      <c r="KVC197"/>
      <c r="KVD197"/>
      <c r="KVE197"/>
      <c r="KVF197"/>
      <c r="KVG197"/>
      <c r="KVH197"/>
      <c r="KVI197"/>
      <c r="KVJ197"/>
      <c r="KVK197"/>
      <c r="KVL197"/>
      <c r="KVM197"/>
      <c r="KVN197"/>
      <c r="KVO197"/>
      <c r="KVP197"/>
      <c r="KVQ197"/>
      <c r="KVR197"/>
      <c r="KVS197"/>
      <c r="KVT197"/>
      <c r="KVU197"/>
      <c r="KVV197"/>
      <c r="KVW197"/>
      <c r="KVX197"/>
      <c r="KVY197"/>
      <c r="KVZ197"/>
      <c r="KWA197"/>
      <c r="KWB197"/>
      <c r="KWC197"/>
      <c r="KWD197"/>
      <c r="KWE197"/>
      <c r="KWF197"/>
      <c r="KWG197"/>
      <c r="KWH197"/>
      <c r="KWI197"/>
      <c r="KWJ197"/>
      <c r="KWK197"/>
      <c r="KWL197"/>
      <c r="KWM197"/>
      <c r="KWN197"/>
      <c r="KWO197"/>
      <c r="KWP197"/>
      <c r="KWQ197"/>
      <c r="KWR197"/>
      <c r="KWS197"/>
      <c r="KWT197"/>
      <c r="KWU197"/>
      <c r="KWV197"/>
      <c r="KWW197"/>
      <c r="KWX197"/>
      <c r="KWY197"/>
      <c r="KWZ197"/>
      <c r="KXA197"/>
      <c r="KXB197"/>
      <c r="KXC197"/>
      <c r="KXD197"/>
      <c r="KXE197"/>
      <c r="KXF197"/>
      <c r="KXG197"/>
      <c r="KXH197"/>
      <c r="KXI197"/>
      <c r="KXJ197"/>
      <c r="KXK197"/>
      <c r="KXL197"/>
      <c r="KXM197"/>
      <c r="KXN197"/>
      <c r="KXO197"/>
      <c r="KXP197"/>
      <c r="KXQ197"/>
      <c r="KXR197"/>
      <c r="KXS197"/>
      <c r="KXT197"/>
      <c r="KXU197"/>
      <c r="KXV197"/>
      <c r="KXW197"/>
      <c r="KXX197"/>
      <c r="KXY197"/>
      <c r="KXZ197"/>
      <c r="KYA197"/>
      <c r="KYB197"/>
      <c r="KYC197"/>
      <c r="KYD197"/>
      <c r="KYE197"/>
      <c r="KYF197"/>
      <c r="KYG197"/>
      <c r="KYH197"/>
      <c r="KYI197"/>
      <c r="KYJ197"/>
      <c r="KYK197"/>
      <c r="KYL197"/>
      <c r="KYM197"/>
      <c r="KYN197"/>
      <c r="KYO197"/>
      <c r="KYP197"/>
      <c r="KYQ197"/>
      <c r="KYR197"/>
      <c r="KYS197"/>
      <c r="KYT197"/>
      <c r="KYU197"/>
      <c r="KYV197"/>
      <c r="KYW197"/>
      <c r="KYX197"/>
      <c r="KYY197"/>
      <c r="KYZ197"/>
      <c r="KZA197"/>
      <c r="KZB197"/>
      <c r="KZC197"/>
      <c r="KZD197"/>
      <c r="KZE197"/>
      <c r="KZF197"/>
      <c r="KZG197"/>
      <c r="KZH197"/>
      <c r="KZI197"/>
      <c r="KZJ197"/>
      <c r="KZK197"/>
      <c r="KZL197"/>
      <c r="KZM197"/>
      <c r="KZN197"/>
      <c r="KZO197"/>
      <c r="KZP197"/>
      <c r="KZQ197"/>
      <c r="KZR197"/>
      <c r="KZS197"/>
      <c r="KZT197"/>
      <c r="KZU197"/>
      <c r="KZV197"/>
      <c r="KZW197"/>
      <c r="KZX197"/>
      <c r="KZY197"/>
      <c r="KZZ197"/>
      <c r="LAA197"/>
      <c r="LAB197"/>
      <c r="LAC197"/>
      <c r="LAD197"/>
      <c r="LAE197"/>
      <c r="LAF197"/>
      <c r="LAG197"/>
      <c r="LAH197"/>
      <c r="LAI197"/>
      <c r="LAJ197"/>
      <c r="LAK197"/>
      <c r="LAL197"/>
      <c r="LAM197"/>
      <c r="LAN197"/>
      <c r="LAO197"/>
      <c r="LAP197"/>
      <c r="LAQ197"/>
      <c r="LAR197"/>
      <c r="LAS197"/>
      <c r="LAT197"/>
      <c r="LAU197"/>
      <c r="LAV197"/>
      <c r="LAW197"/>
      <c r="LAX197"/>
      <c r="LAY197"/>
      <c r="LAZ197"/>
      <c r="LBA197"/>
      <c r="LBB197"/>
      <c r="LBC197"/>
      <c r="LBD197"/>
      <c r="LBE197"/>
      <c r="LBF197"/>
      <c r="LBG197"/>
      <c r="LBH197"/>
      <c r="LBI197"/>
      <c r="LBJ197"/>
      <c r="LBK197"/>
      <c r="LBL197"/>
      <c r="LBM197"/>
      <c r="LBN197"/>
      <c r="LBO197"/>
      <c r="LBP197"/>
      <c r="LBQ197"/>
      <c r="LBR197"/>
      <c r="LBS197"/>
      <c r="LBT197"/>
      <c r="LBU197"/>
      <c r="LBV197"/>
      <c r="LBW197"/>
      <c r="LBX197"/>
      <c r="LBY197"/>
      <c r="LBZ197"/>
      <c r="LCA197"/>
      <c r="LCB197"/>
      <c r="LCC197"/>
      <c r="LCD197"/>
      <c r="LCE197"/>
      <c r="LCF197"/>
      <c r="LCG197"/>
      <c r="LCH197"/>
      <c r="LCI197"/>
      <c r="LCJ197"/>
      <c r="LCK197"/>
      <c r="LCL197"/>
      <c r="LCM197"/>
      <c r="LCN197"/>
      <c r="LCO197"/>
      <c r="LCP197"/>
      <c r="LCQ197"/>
      <c r="LCR197"/>
      <c r="LCS197"/>
      <c r="LCT197"/>
      <c r="LCU197"/>
      <c r="LCV197"/>
      <c r="LCW197"/>
      <c r="LCX197"/>
      <c r="LCY197"/>
      <c r="LCZ197"/>
      <c r="LDA197"/>
      <c r="LDB197"/>
      <c r="LDC197"/>
      <c r="LDD197"/>
      <c r="LDE197"/>
      <c r="LDF197"/>
      <c r="LDG197"/>
      <c r="LDH197"/>
      <c r="LDI197"/>
      <c r="LDJ197"/>
      <c r="LDK197"/>
      <c r="LDL197"/>
      <c r="LDM197"/>
      <c r="LDN197"/>
      <c r="LDO197"/>
      <c r="LDP197"/>
      <c r="LDQ197"/>
      <c r="LDR197"/>
      <c r="LDS197"/>
      <c r="LDT197"/>
      <c r="LDU197"/>
      <c r="LDV197"/>
      <c r="LDW197"/>
      <c r="LDX197"/>
      <c r="LDY197"/>
      <c r="LDZ197"/>
      <c r="LEA197"/>
      <c r="LEB197"/>
      <c r="LEC197"/>
      <c r="LED197"/>
      <c r="LEE197"/>
      <c r="LEF197"/>
      <c r="LEG197"/>
      <c r="LEH197"/>
      <c r="LEI197"/>
      <c r="LEJ197"/>
      <c r="LEK197"/>
      <c r="LEL197"/>
      <c r="LEM197"/>
      <c r="LEN197"/>
      <c r="LEO197"/>
      <c r="LEP197"/>
      <c r="LEQ197"/>
      <c r="LER197"/>
      <c r="LES197"/>
      <c r="LET197"/>
      <c r="LEU197"/>
      <c r="LEV197"/>
      <c r="LEW197"/>
      <c r="LEX197"/>
      <c r="LEY197"/>
      <c r="LEZ197"/>
      <c r="LFA197"/>
      <c r="LFB197"/>
      <c r="LFC197"/>
      <c r="LFD197"/>
      <c r="LFE197"/>
      <c r="LFF197"/>
      <c r="LFG197"/>
      <c r="LFH197"/>
      <c r="LFI197"/>
      <c r="LFJ197"/>
      <c r="LFK197"/>
      <c r="LFL197"/>
      <c r="LFM197"/>
      <c r="LFN197"/>
      <c r="LFO197"/>
      <c r="LFP197"/>
      <c r="LFQ197"/>
      <c r="LFR197"/>
      <c r="LFS197"/>
      <c r="LFT197"/>
      <c r="LFU197"/>
      <c r="LFV197"/>
      <c r="LFW197"/>
      <c r="LFX197"/>
      <c r="LFY197"/>
      <c r="LFZ197"/>
      <c r="LGA197"/>
      <c r="LGB197"/>
      <c r="LGC197"/>
      <c r="LGD197"/>
      <c r="LGE197"/>
      <c r="LGF197"/>
      <c r="LGG197"/>
      <c r="LGH197"/>
      <c r="LGI197"/>
      <c r="LGJ197"/>
      <c r="LGK197"/>
      <c r="LGL197"/>
      <c r="LGM197"/>
      <c r="LGN197"/>
      <c r="LGO197"/>
      <c r="LGP197"/>
      <c r="LGQ197"/>
      <c r="LGR197"/>
      <c r="LGS197"/>
      <c r="LGT197"/>
      <c r="LGU197"/>
      <c r="LGV197"/>
      <c r="LGW197"/>
      <c r="LGX197"/>
      <c r="LGY197"/>
      <c r="LGZ197"/>
      <c r="LHA197"/>
      <c r="LHB197"/>
      <c r="LHC197"/>
      <c r="LHD197"/>
      <c r="LHE197"/>
      <c r="LHF197"/>
      <c r="LHG197"/>
      <c r="LHH197"/>
      <c r="LHI197"/>
      <c r="LHJ197"/>
      <c r="LHK197"/>
      <c r="LHL197"/>
      <c r="LHM197"/>
      <c r="LHN197"/>
      <c r="LHO197"/>
      <c r="LHP197"/>
      <c r="LHQ197"/>
      <c r="LHR197"/>
      <c r="LHS197"/>
      <c r="LHT197"/>
      <c r="LHU197"/>
      <c r="LHV197"/>
      <c r="LHW197"/>
      <c r="LHX197"/>
      <c r="LHY197"/>
      <c r="LHZ197"/>
      <c r="LIA197"/>
      <c r="LIB197"/>
      <c r="LIC197"/>
      <c r="LID197"/>
      <c r="LIE197"/>
      <c r="LIF197"/>
      <c r="LIG197"/>
      <c r="LIH197"/>
      <c r="LII197"/>
      <c r="LIJ197"/>
      <c r="LIK197"/>
      <c r="LIL197"/>
      <c r="LIM197"/>
      <c r="LIN197"/>
      <c r="LIO197"/>
      <c r="LIP197"/>
      <c r="LIQ197"/>
      <c r="LIR197"/>
      <c r="LIS197"/>
      <c r="LIT197"/>
      <c r="LIU197"/>
      <c r="LIV197"/>
      <c r="LIW197"/>
      <c r="LIX197"/>
      <c r="LIY197"/>
      <c r="LIZ197"/>
      <c r="LJA197"/>
      <c r="LJB197"/>
      <c r="LJC197"/>
      <c r="LJD197"/>
      <c r="LJE197"/>
      <c r="LJF197"/>
      <c r="LJG197"/>
      <c r="LJH197"/>
      <c r="LJI197"/>
      <c r="LJJ197"/>
      <c r="LJK197"/>
      <c r="LJL197"/>
      <c r="LJM197"/>
      <c r="LJN197"/>
      <c r="LJO197"/>
      <c r="LJP197"/>
      <c r="LJQ197"/>
      <c r="LJR197"/>
      <c r="LJS197"/>
      <c r="LJT197"/>
      <c r="LJU197"/>
      <c r="LJV197"/>
      <c r="LJW197"/>
      <c r="LJX197"/>
      <c r="LJY197"/>
      <c r="LJZ197"/>
      <c r="LKA197"/>
      <c r="LKB197"/>
      <c r="LKC197"/>
      <c r="LKD197"/>
      <c r="LKE197"/>
      <c r="LKF197"/>
      <c r="LKG197"/>
      <c r="LKH197"/>
      <c r="LKI197"/>
      <c r="LKJ197"/>
      <c r="LKK197"/>
      <c r="LKL197"/>
      <c r="LKM197"/>
      <c r="LKN197"/>
      <c r="LKO197"/>
      <c r="LKP197"/>
      <c r="LKQ197"/>
      <c r="LKR197"/>
      <c r="LKS197"/>
      <c r="LKT197"/>
      <c r="LKU197"/>
      <c r="LKV197"/>
      <c r="LKW197"/>
      <c r="LKX197"/>
      <c r="LKY197"/>
      <c r="LKZ197"/>
      <c r="LLA197"/>
      <c r="LLB197"/>
      <c r="LLC197"/>
      <c r="LLD197"/>
      <c r="LLE197"/>
      <c r="LLF197"/>
      <c r="LLG197"/>
      <c r="LLH197"/>
      <c r="LLI197"/>
      <c r="LLJ197"/>
      <c r="LLK197"/>
      <c r="LLL197"/>
      <c r="LLM197"/>
      <c r="LLN197"/>
      <c r="LLO197"/>
      <c r="LLP197"/>
      <c r="LLQ197"/>
      <c r="LLR197"/>
      <c r="LLS197"/>
      <c r="LLT197"/>
      <c r="LLU197"/>
      <c r="LLV197"/>
      <c r="LLW197"/>
      <c r="LLX197"/>
      <c r="LLY197"/>
      <c r="LLZ197"/>
      <c r="LMA197"/>
      <c r="LMB197"/>
      <c r="LMC197"/>
      <c r="LMD197"/>
      <c r="LME197"/>
      <c r="LMF197"/>
      <c r="LMG197"/>
      <c r="LMH197"/>
      <c r="LMI197"/>
      <c r="LMJ197"/>
      <c r="LMK197"/>
      <c r="LML197"/>
      <c r="LMM197"/>
      <c r="LMN197"/>
      <c r="LMO197"/>
      <c r="LMP197"/>
      <c r="LMQ197"/>
      <c r="LMR197"/>
      <c r="LMS197"/>
      <c r="LMT197"/>
      <c r="LMU197"/>
      <c r="LMV197"/>
      <c r="LMW197"/>
      <c r="LMX197"/>
      <c r="LMY197"/>
      <c r="LMZ197"/>
      <c r="LNA197"/>
      <c r="LNB197"/>
      <c r="LNC197"/>
      <c r="LND197"/>
      <c r="LNE197"/>
      <c r="LNF197"/>
      <c r="LNG197"/>
      <c r="LNH197"/>
      <c r="LNI197"/>
      <c r="LNJ197"/>
      <c r="LNK197"/>
      <c r="LNL197"/>
      <c r="LNM197"/>
      <c r="LNN197"/>
      <c r="LNO197"/>
      <c r="LNP197"/>
      <c r="LNQ197"/>
      <c r="LNR197"/>
      <c r="LNS197"/>
      <c r="LNT197"/>
      <c r="LNU197"/>
      <c r="LNV197"/>
      <c r="LNW197"/>
      <c r="LNX197"/>
      <c r="LNY197"/>
      <c r="LNZ197"/>
      <c r="LOA197"/>
      <c r="LOB197"/>
      <c r="LOC197"/>
      <c r="LOD197"/>
      <c r="LOE197"/>
      <c r="LOF197"/>
      <c r="LOG197"/>
      <c r="LOH197"/>
      <c r="LOI197"/>
      <c r="LOJ197"/>
      <c r="LOK197"/>
      <c r="LOL197"/>
      <c r="LOM197"/>
      <c r="LON197"/>
      <c r="LOO197"/>
      <c r="LOP197"/>
      <c r="LOQ197"/>
      <c r="LOR197"/>
      <c r="LOS197"/>
      <c r="LOT197"/>
      <c r="LOU197"/>
      <c r="LOV197"/>
      <c r="LOW197"/>
      <c r="LOX197"/>
      <c r="LOY197"/>
      <c r="LOZ197"/>
      <c r="LPA197"/>
      <c r="LPB197"/>
      <c r="LPC197"/>
      <c r="LPD197"/>
      <c r="LPE197"/>
      <c r="LPF197"/>
      <c r="LPG197"/>
      <c r="LPH197"/>
      <c r="LPI197"/>
      <c r="LPJ197"/>
      <c r="LPK197"/>
      <c r="LPL197"/>
      <c r="LPM197"/>
      <c r="LPN197"/>
      <c r="LPO197"/>
      <c r="LPP197"/>
      <c r="LPQ197"/>
      <c r="LPR197"/>
      <c r="LPS197"/>
      <c r="LPT197"/>
      <c r="LPU197"/>
      <c r="LPV197"/>
      <c r="LPW197"/>
      <c r="LPX197"/>
      <c r="LPY197"/>
      <c r="LPZ197"/>
      <c r="LQA197"/>
      <c r="LQB197"/>
      <c r="LQC197"/>
      <c r="LQD197"/>
      <c r="LQE197"/>
      <c r="LQF197"/>
      <c r="LQG197"/>
      <c r="LQH197"/>
      <c r="LQI197"/>
      <c r="LQJ197"/>
      <c r="LQK197"/>
      <c r="LQL197"/>
      <c r="LQM197"/>
      <c r="LQN197"/>
      <c r="LQO197"/>
      <c r="LQP197"/>
      <c r="LQQ197"/>
      <c r="LQR197"/>
      <c r="LQS197"/>
      <c r="LQT197"/>
      <c r="LQU197"/>
      <c r="LQV197"/>
      <c r="LQW197"/>
      <c r="LQX197"/>
      <c r="LQY197"/>
      <c r="LQZ197"/>
      <c r="LRA197"/>
      <c r="LRB197"/>
      <c r="LRC197"/>
      <c r="LRD197"/>
      <c r="LRE197"/>
      <c r="LRF197"/>
      <c r="LRG197"/>
      <c r="LRH197"/>
      <c r="LRI197"/>
      <c r="LRJ197"/>
      <c r="LRK197"/>
      <c r="LRL197"/>
      <c r="LRM197"/>
      <c r="LRN197"/>
      <c r="LRO197"/>
      <c r="LRP197"/>
      <c r="LRQ197"/>
      <c r="LRR197"/>
      <c r="LRS197"/>
      <c r="LRT197"/>
      <c r="LRU197"/>
      <c r="LRV197"/>
      <c r="LRW197"/>
      <c r="LRX197"/>
      <c r="LRY197"/>
      <c r="LRZ197"/>
      <c r="LSA197"/>
      <c r="LSB197"/>
      <c r="LSC197"/>
      <c r="LSD197"/>
      <c r="LSE197"/>
      <c r="LSF197"/>
      <c r="LSG197"/>
      <c r="LSH197"/>
      <c r="LSI197"/>
      <c r="LSJ197"/>
      <c r="LSK197"/>
      <c r="LSL197"/>
      <c r="LSM197"/>
      <c r="LSN197"/>
      <c r="LSO197"/>
      <c r="LSP197"/>
      <c r="LSQ197"/>
      <c r="LSR197"/>
      <c r="LSS197"/>
      <c r="LST197"/>
      <c r="LSU197"/>
      <c r="LSV197"/>
      <c r="LSW197"/>
      <c r="LSX197"/>
      <c r="LSY197"/>
      <c r="LSZ197"/>
      <c r="LTA197"/>
      <c r="LTB197"/>
      <c r="LTC197"/>
      <c r="LTD197"/>
      <c r="LTE197"/>
      <c r="LTF197"/>
      <c r="LTG197"/>
      <c r="LTH197"/>
      <c r="LTI197"/>
      <c r="LTJ197"/>
      <c r="LTK197"/>
      <c r="LTL197"/>
      <c r="LTM197"/>
      <c r="LTN197"/>
      <c r="LTO197"/>
      <c r="LTP197"/>
      <c r="LTQ197"/>
      <c r="LTR197"/>
      <c r="LTS197"/>
      <c r="LTT197"/>
      <c r="LTU197"/>
      <c r="LTV197"/>
      <c r="LTW197"/>
      <c r="LTX197"/>
      <c r="LTY197"/>
      <c r="LTZ197"/>
      <c r="LUA197"/>
      <c r="LUB197"/>
      <c r="LUC197"/>
      <c r="LUD197"/>
      <c r="LUE197"/>
      <c r="LUF197"/>
      <c r="LUG197"/>
      <c r="LUH197"/>
      <c r="LUI197"/>
      <c r="LUJ197"/>
      <c r="LUK197"/>
      <c r="LUL197"/>
      <c r="LUM197"/>
      <c r="LUN197"/>
      <c r="LUO197"/>
      <c r="LUP197"/>
      <c r="LUQ197"/>
      <c r="LUR197"/>
      <c r="LUS197"/>
      <c r="LUT197"/>
      <c r="LUU197"/>
      <c r="LUV197"/>
      <c r="LUW197"/>
      <c r="LUX197"/>
      <c r="LUY197"/>
      <c r="LUZ197"/>
      <c r="LVA197"/>
      <c r="LVB197"/>
      <c r="LVC197"/>
      <c r="LVD197"/>
      <c r="LVE197"/>
      <c r="LVF197"/>
      <c r="LVG197"/>
      <c r="LVH197"/>
      <c r="LVI197"/>
      <c r="LVJ197"/>
      <c r="LVK197"/>
      <c r="LVL197"/>
      <c r="LVM197"/>
      <c r="LVN197"/>
      <c r="LVO197"/>
      <c r="LVP197"/>
      <c r="LVQ197"/>
      <c r="LVR197"/>
      <c r="LVS197"/>
      <c r="LVT197"/>
      <c r="LVU197"/>
      <c r="LVV197"/>
      <c r="LVW197"/>
      <c r="LVX197"/>
      <c r="LVY197"/>
      <c r="LVZ197"/>
      <c r="LWA197"/>
      <c r="LWB197"/>
      <c r="LWC197"/>
      <c r="LWD197"/>
      <c r="LWE197"/>
      <c r="LWF197"/>
      <c r="LWG197"/>
      <c r="LWH197"/>
      <c r="LWI197"/>
      <c r="LWJ197"/>
      <c r="LWK197"/>
      <c r="LWL197"/>
      <c r="LWM197"/>
      <c r="LWN197"/>
      <c r="LWO197"/>
      <c r="LWP197"/>
      <c r="LWQ197"/>
      <c r="LWR197"/>
      <c r="LWS197"/>
      <c r="LWT197"/>
      <c r="LWU197"/>
      <c r="LWV197"/>
      <c r="LWW197"/>
      <c r="LWX197"/>
      <c r="LWY197"/>
      <c r="LWZ197"/>
      <c r="LXA197"/>
      <c r="LXB197"/>
      <c r="LXC197"/>
      <c r="LXD197"/>
      <c r="LXE197"/>
      <c r="LXF197"/>
      <c r="LXG197"/>
      <c r="LXH197"/>
      <c r="LXI197"/>
      <c r="LXJ197"/>
      <c r="LXK197"/>
      <c r="LXL197"/>
      <c r="LXM197"/>
      <c r="LXN197"/>
      <c r="LXO197"/>
      <c r="LXP197"/>
      <c r="LXQ197"/>
      <c r="LXR197"/>
      <c r="LXS197"/>
      <c r="LXT197"/>
      <c r="LXU197"/>
      <c r="LXV197"/>
      <c r="LXW197"/>
      <c r="LXX197"/>
      <c r="LXY197"/>
      <c r="LXZ197"/>
      <c r="LYA197"/>
      <c r="LYB197"/>
      <c r="LYC197"/>
      <c r="LYD197"/>
      <c r="LYE197"/>
      <c r="LYF197"/>
      <c r="LYG197"/>
      <c r="LYH197"/>
      <c r="LYI197"/>
      <c r="LYJ197"/>
      <c r="LYK197"/>
      <c r="LYL197"/>
      <c r="LYM197"/>
      <c r="LYN197"/>
      <c r="LYO197"/>
      <c r="LYP197"/>
      <c r="LYQ197"/>
      <c r="LYR197"/>
      <c r="LYS197"/>
      <c r="LYT197"/>
      <c r="LYU197"/>
      <c r="LYV197"/>
      <c r="LYW197"/>
      <c r="LYX197"/>
      <c r="LYY197"/>
      <c r="LYZ197"/>
      <c r="LZA197"/>
      <c r="LZB197"/>
      <c r="LZC197"/>
      <c r="LZD197"/>
      <c r="LZE197"/>
      <c r="LZF197"/>
      <c r="LZG197"/>
      <c r="LZH197"/>
      <c r="LZI197"/>
      <c r="LZJ197"/>
      <c r="LZK197"/>
      <c r="LZL197"/>
      <c r="LZM197"/>
      <c r="LZN197"/>
      <c r="LZO197"/>
      <c r="LZP197"/>
      <c r="LZQ197"/>
      <c r="LZR197"/>
      <c r="LZS197"/>
      <c r="LZT197"/>
      <c r="LZU197"/>
      <c r="LZV197"/>
      <c r="LZW197"/>
      <c r="LZX197"/>
      <c r="LZY197"/>
      <c r="LZZ197"/>
      <c r="MAA197"/>
      <c r="MAB197"/>
      <c r="MAC197"/>
      <c r="MAD197"/>
      <c r="MAE197"/>
      <c r="MAF197"/>
      <c r="MAG197"/>
      <c r="MAH197"/>
      <c r="MAI197"/>
      <c r="MAJ197"/>
      <c r="MAK197"/>
      <c r="MAL197"/>
      <c r="MAM197"/>
      <c r="MAN197"/>
      <c r="MAO197"/>
      <c r="MAP197"/>
      <c r="MAQ197"/>
      <c r="MAR197"/>
      <c r="MAS197"/>
      <c r="MAT197"/>
      <c r="MAU197"/>
      <c r="MAV197"/>
      <c r="MAW197"/>
      <c r="MAX197"/>
      <c r="MAY197"/>
      <c r="MAZ197"/>
      <c r="MBA197"/>
      <c r="MBB197"/>
      <c r="MBC197"/>
      <c r="MBD197"/>
      <c r="MBE197"/>
      <c r="MBF197"/>
      <c r="MBG197"/>
      <c r="MBH197"/>
      <c r="MBI197"/>
      <c r="MBJ197"/>
      <c r="MBK197"/>
      <c r="MBL197"/>
      <c r="MBM197"/>
      <c r="MBN197"/>
      <c r="MBO197"/>
      <c r="MBP197"/>
      <c r="MBQ197"/>
      <c r="MBR197"/>
      <c r="MBS197"/>
      <c r="MBT197"/>
      <c r="MBU197"/>
      <c r="MBV197"/>
      <c r="MBW197"/>
      <c r="MBX197"/>
      <c r="MBY197"/>
      <c r="MBZ197"/>
      <c r="MCA197"/>
      <c r="MCB197"/>
      <c r="MCC197"/>
      <c r="MCD197"/>
      <c r="MCE197"/>
      <c r="MCF197"/>
      <c r="MCG197"/>
      <c r="MCH197"/>
      <c r="MCI197"/>
      <c r="MCJ197"/>
      <c r="MCK197"/>
      <c r="MCL197"/>
      <c r="MCM197"/>
      <c r="MCN197"/>
      <c r="MCO197"/>
      <c r="MCP197"/>
      <c r="MCQ197"/>
      <c r="MCR197"/>
      <c r="MCS197"/>
      <c r="MCT197"/>
      <c r="MCU197"/>
      <c r="MCV197"/>
      <c r="MCW197"/>
      <c r="MCX197"/>
      <c r="MCY197"/>
      <c r="MCZ197"/>
      <c r="MDA197"/>
      <c r="MDB197"/>
      <c r="MDC197"/>
      <c r="MDD197"/>
      <c r="MDE197"/>
      <c r="MDF197"/>
      <c r="MDG197"/>
      <c r="MDH197"/>
      <c r="MDI197"/>
      <c r="MDJ197"/>
      <c r="MDK197"/>
      <c r="MDL197"/>
      <c r="MDM197"/>
      <c r="MDN197"/>
      <c r="MDO197"/>
      <c r="MDP197"/>
      <c r="MDQ197"/>
      <c r="MDR197"/>
      <c r="MDS197"/>
      <c r="MDT197"/>
      <c r="MDU197"/>
      <c r="MDV197"/>
      <c r="MDW197"/>
      <c r="MDX197"/>
      <c r="MDY197"/>
      <c r="MDZ197"/>
      <c r="MEA197"/>
      <c r="MEB197"/>
      <c r="MEC197"/>
      <c r="MED197"/>
      <c r="MEE197"/>
      <c r="MEF197"/>
      <c r="MEG197"/>
      <c r="MEH197"/>
      <c r="MEI197"/>
      <c r="MEJ197"/>
      <c r="MEK197"/>
      <c r="MEL197"/>
      <c r="MEM197"/>
      <c r="MEN197"/>
      <c r="MEO197"/>
      <c r="MEP197"/>
      <c r="MEQ197"/>
      <c r="MER197"/>
      <c r="MES197"/>
      <c r="MET197"/>
      <c r="MEU197"/>
      <c r="MEV197"/>
      <c r="MEW197"/>
      <c r="MEX197"/>
      <c r="MEY197"/>
      <c r="MEZ197"/>
      <c r="MFA197"/>
      <c r="MFB197"/>
      <c r="MFC197"/>
      <c r="MFD197"/>
      <c r="MFE197"/>
      <c r="MFF197"/>
      <c r="MFG197"/>
      <c r="MFH197"/>
      <c r="MFI197"/>
      <c r="MFJ197"/>
      <c r="MFK197"/>
      <c r="MFL197"/>
      <c r="MFM197"/>
      <c r="MFN197"/>
      <c r="MFO197"/>
      <c r="MFP197"/>
      <c r="MFQ197"/>
      <c r="MFR197"/>
      <c r="MFS197"/>
      <c r="MFT197"/>
      <c r="MFU197"/>
      <c r="MFV197"/>
      <c r="MFW197"/>
      <c r="MFX197"/>
      <c r="MFY197"/>
      <c r="MFZ197"/>
      <c r="MGA197"/>
      <c r="MGB197"/>
      <c r="MGC197"/>
      <c r="MGD197"/>
      <c r="MGE197"/>
      <c r="MGF197"/>
      <c r="MGG197"/>
      <c r="MGH197"/>
      <c r="MGI197"/>
      <c r="MGJ197"/>
      <c r="MGK197"/>
      <c r="MGL197"/>
      <c r="MGM197"/>
      <c r="MGN197"/>
      <c r="MGO197"/>
      <c r="MGP197"/>
      <c r="MGQ197"/>
      <c r="MGR197"/>
      <c r="MGS197"/>
      <c r="MGT197"/>
      <c r="MGU197"/>
      <c r="MGV197"/>
      <c r="MGW197"/>
      <c r="MGX197"/>
      <c r="MGY197"/>
      <c r="MGZ197"/>
      <c r="MHA197"/>
      <c r="MHB197"/>
      <c r="MHC197"/>
      <c r="MHD197"/>
      <c r="MHE197"/>
      <c r="MHF197"/>
      <c r="MHG197"/>
      <c r="MHH197"/>
      <c r="MHI197"/>
      <c r="MHJ197"/>
      <c r="MHK197"/>
      <c r="MHL197"/>
      <c r="MHM197"/>
      <c r="MHN197"/>
      <c r="MHO197"/>
      <c r="MHP197"/>
      <c r="MHQ197"/>
      <c r="MHR197"/>
      <c r="MHS197"/>
      <c r="MHT197"/>
      <c r="MHU197"/>
      <c r="MHV197"/>
      <c r="MHW197"/>
      <c r="MHX197"/>
      <c r="MHY197"/>
      <c r="MHZ197"/>
      <c r="MIA197"/>
      <c r="MIB197"/>
      <c r="MIC197"/>
      <c r="MID197"/>
      <c r="MIE197"/>
      <c r="MIF197"/>
      <c r="MIG197"/>
      <c r="MIH197"/>
      <c r="MII197"/>
      <c r="MIJ197"/>
      <c r="MIK197"/>
      <c r="MIL197"/>
      <c r="MIM197"/>
      <c r="MIN197"/>
      <c r="MIO197"/>
      <c r="MIP197"/>
      <c r="MIQ197"/>
      <c r="MIR197"/>
      <c r="MIS197"/>
      <c r="MIT197"/>
      <c r="MIU197"/>
      <c r="MIV197"/>
      <c r="MIW197"/>
      <c r="MIX197"/>
      <c r="MIY197"/>
      <c r="MIZ197"/>
      <c r="MJA197"/>
      <c r="MJB197"/>
      <c r="MJC197"/>
      <c r="MJD197"/>
      <c r="MJE197"/>
      <c r="MJF197"/>
      <c r="MJG197"/>
      <c r="MJH197"/>
      <c r="MJI197"/>
      <c r="MJJ197"/>
      <c r="MJK197"/>
      <c r="MJL197"/>
      <c r="MJM197"/>
      <c r="MJN197"/>
      <c r="MJO197"/>
      <c r="MJP197"/>
      <c r="MJQ197"/>
      <c r="MJR197"/>
      <c r="MJS197"/>
      <c r="MJT197"/>
      <c r="MJU197"/>
      <c r="MJV197"/>
      <c r="MJW197"/>
      <c r="MJX197"/>
      <c r="MJY197"/>
      <c r="MJZ197"/>
      <c r="MKA197"/>
      <c r="MKB197"/>
      <c r="MKC197"/>
      <c r="MKD197"/>
      <c r="MKE197"/>
      <c r="MKF197"/>
      <c r="MKG197"/>
      <c r="MKH197"/>
      <c r="MKI197"/>
      <c r="MKJ197"/>
      <c r="MKK197"/>
      <c r="MKL197"/>
      <c r="MKM197"/>
      <c r="MKN197"/>
      <c r="MKO197"/>
      <c r="MKP197"/>
      <c r="MKQ197"/>
      <c r="MKR197"/>
      <c r="MKS197"/>
      <c r="MKT197"/>
      <c r="MKU197"/>
      <c r="MKV197"/>
      <c r="MKW197"/>
      <c r="MKX197"/>
      <c r="MKY197"/>
      <c r="MKZ197"/>
      <c r="MLA197"/>
      <c r="MLB197"/>
      <c r="MLC197"/>
      <c r="MLD197"/>
      <c r="MLE197"/>
      <c r="MLF197"/>
      <c r="MLG197"/>
      <c r="MLH197"/>
      <c r="MLI197"/>
      <c r="MLJ197"/>
      <c r="MLK197"/>
      <c r="MLL197"/>
      <c r="MLM197"/>
      <c r="MLN197"/>
      <c r="MLO197"/>
      <c r="MLP197"/>
      <c r="MLQ197"/>
      <c r="MLR197"/>
      <c r="MLS197"/>
      <c r="MLT197"/>
      <c r="MLU197"/>
      <c r="MLV197"/>
      <c r="MLW197"/>
      <c r="MLX197"/>
      <c r="MLY197"/>
      <c r="MLZ197"/>
      <c r="MMA197"/>
      <c r="MMB197"/>
      <c r="MMC197"/>
      <c r="MMD197"/>
      <c r="MME197"/>
      <c r="MMF197"/>
      <c r="MMG197"/>
      <c r="MMH197"/>
      <c r="MMI197"/>
      <c r="MMJ197"/>
      <c r="MMK197"/>
      <c r="MML197"/>
      <c r="MMM197"/>
      <c r="MMN197"/>
      <c r="MMO197"/>
      <c r="MMP197"/>
      <c r="MMQ197"/>
      <c r="MMR197"/>
      <c r="MMS197"/>
      <c r="MMT197"/>
      <c r="MMU197"/>
      <c r="MMV197"/>
      <c r="MMW197"/>
      <c r="MMX197"/>
      <c r="MMY197"/>
      <c r="MMZ197"/>
      <c r="MNA197"/>
      <c r="MNB197"/>
      <c r="MNC197"/>
      <c r="MND197"/>
      <c r="MNE197"/>
      <c r="MNF197"/>
      <c r="MNG197"/>
      <c r="MNH197"/>
      <c r="MNI197"/>
      <c r="MNJ197"/>
      <c r="MNK197"/>
      <c r="MNL197"/>
      <c r="MNM197"/>
      <c r="MNN197"/>
      <c r="MNO197"/>
      <c r="MNP197"/>
      <c r="MNQ197"/>
      <c r="MNR197"/>
      <c r="MNS197"/>
      <c r="MNT197"/>
      <c r="MNU197"/>
      <c r="MNV197"/>
      <c r="MNW197"/>
      <c r="MNX197"/>
      <c r="MNY197"/>
      <c r="MNZ197"/>
      <c r="MOA197"/>
      <c r="MOB197"/>
      <c r="MOC197"/>
      <c r="MOD197"/>
      <c r="MOE197"/>
      <c r="MOF197"/>
      <c r="MOG197"/>
      <c r="MOH197"/>
      <c r="MOI197"/>
      <c r="MOJ197"/>
      <c r="MOK197"/>
      <c r="MOL197"/>
      <c r="MOM197"/>
      <c r="MON197"/>
      <c r="MOO197"/>
      <c r="MOP197"/>
      <c r="MOQ197"/>
      <c r="MOR197"/>
      <c r="MOS197"/>
      <c r="MOT197"/>
      <c r="MOU197"/>
      <c r="MOV197"/>
      <c r="MOW197"/>
      <c r="MOX197"/>
      <c r="MOY197"/>
      <c r="MOZ197"/>
      <c r="MPA197"/>
      <c r="MPB197"/>
      <c r="MPC197"/>
      <c r="MPD197"/>
      <c r="MPE197"/>
      <c r="MPF197"/>
      <c r="MPG197"/>
      <c r="MPH197"/>
      <c r="MPI197"/>
      <c r="MPJ197"/>
      <c r="MPK197"/>
      <c r="MPL197"/>
      <c r="MPM197"/>
      <c r="MPN197"/>
      <c r="MPO197"/>
      <c r="MPP197"/>
      <c r="MPQ197"/>
      <c r="MPR197"/>
      <c r="MPS197"/>
      <c r="MPT197"/>
      <c r="MPU197"/>
      <c r="MPV197"/>
      <c r="MPW197"/>
      <c r="MPX197"/>
      <c r="MPY197"/>
      <c r="MPZ197"/>
      <c r="MQA197"/>
      <c r="MQB197"/>
      <c r="MQC197"/>
      <c r="MQD197"/>
      <c r="MQE197"/>
      <c r="MQF197"/>
      <c r="MQG197"/>
      <c r="MQH197"/>
      <c r="MQI197"/>
      <c r="MQJ197"/>
      <c r="MQK197"/>
      <c r="MQL197"/>
      <c r="MQM197"/>
      <c r="MQN197"/>
      <c r="MQO197"/>
      <c r="MQP197"/>
      <c r="MQQ197"/>
      <c r="MQR197"/>
      <c r="MQS197"/>
      <c r="MQT197"/>
      <c r="MQU197"/>
      <c r="MQV197"/>
      <c r="MQW197"/>
      <c r="MQX197"/>
      <c r="MQY197"/>
      <c r="MQZ197"/>
      <c r="MRA197"/>
      <c r="MRB197"/>
      <c r="MRC197"/>
      <c r="MRD197"/>
      <c r="MRE197"/>
      <c r="MRF197"/>
      <c r="MRG197"/>
      <c r="MRH197"/>
      <c r="MRI197"/>
      <c r="MRJ197"/>
      <c r="MRK197"/>
      <c r="MRL197"/>
      <c r="MRM197"/>
      <c r="MRN197"/>
      <c r="MRO197"/>
      <c r="MRP197"/>
      <c r="MRQ197"/>
      <c r="MRR197"/>
      <c r="MRS197"/>
      <c r="MRT197"/>
      <c r="MRU197"/>
      <c r="MRV197"/>
      <c r="MRW197"/>
      <c r="MRX197"/>
      <c r="MRY197"/>
      <c r="MRZ197"/>
      <c r="MSA197"/>
      <c r="MSB197"/>
      <c r="MSC197"/>
      <c r="MSD197"/>
      <c r="MSE197"/>
      <c r="MSF197"/>
      <c r="MSG197"/>
      <c r="MSH197"/>
      <c r="MSI197"/>
      <c r="MSJ197"/>
      <c r="MSK197"/>
      <c r="MSL197"/>
      <c r="MSM197"/>
      <c r="MSN197"/>
      <c r="MSO197"/>
      <c r="MSP197"/>
      <c r="MSQ197"/>
      <c r="MSR197"/>
      <c r="MSS197"/>
      <c r="MST197"/>
      <c r="MSU197"/>
      <c r="MSV197"/>
      <c r="MSW197"/>
      <c r="MSX197"/>
      <c r="MSY197"/>
      <c r="MSZ197"/>
      <c r="MTA197"/>
      <c r="MTB197"/>
      <c r="MTC197"/>
      <c r="MTD197"/>
      <c r="MTE197"/>
      <c r="MTF197"/>
      <c r="MTG197"/>
      <c r="MTH197"/>
      <c r="MTI197"/>
      <c r="MTJ197"/>
      <c r="MTK197"/>
      <c r="MTL197"/>
      <c r="MTM197"/>
      <c r="MTN197"/>
      <c r="MTO197"/>
      <c r="MTP197"/>
      <c r="MTQ197"/>
      <c r="MTR197"/>
      <c r="MTS197"/>
      <c r="MTT197"/>
      <c r="MTU197"/>
      <c r="MTV197"/>
      <c r="MTW197"/>
      <c r="MTX197"/>
      <c r="MTY197"/>
      <c r="MTZ197"/>
      <c r="MUA197"/>
      <c r="MUB197"/>
      <c r="MUC197"/>
      <c r="MUD197"/>
      <c r="MUE197"/>
      <c r="MUF197"/>
      <c r="MUG197"/>
      <c r="MUH197"/>
      <c r="MUI197"/>
      <c r="MUJ197"/>
      <c r="MUK197"/>
      <c r="MUL197"/>
      <c r="MUM197"/>
      <c r="MUN197"/>
      <c r="MUO197"/>
      <c r="MUP197"/>
      <c r="MUQ197"/>
      <c r="MUR197"/>
      <c r="MUS197"/>
      <c r="MUT197"/>
      <c r="MUU197"/>
      <c r="MUV197"/>
      <c r="MUW197"/>
      <c r="MUX197"/>
      <c r="MUY197"/>
      <c r="MUZ197"/>
      <c r="MVA197"/>
      <c r="MVB197"/>
      <c r="MVC197"/>
      <c r="MVD197"/>
      <c r="MVE197"/>
      <c r="MVF197"/>
      <c r="MVG197"/>
      <c r="MVH197"/>
      <c r="MVI197"/>
      <c r="MVJ197"/>
      <c r="MVK197"/>
      <c r="MVL197"/>
      <c r="MVM197"/>
      <c r="MVN197"/>
      <c r="MVO197"/>
      <c r="MVP197"/>
      <c r="MVQ197"/>
      <c r="MVR197"/>
      <c r="MVS197"/>
      <c r="MVT197"/>
      <c r="MVU197"/>
      <c r="MVV197"/>
      <c r="MVW197"/>
      <c r="MVX197"/>
      <c r="MVY197"/>
      <c r="MVZ197"/>
      <c r="MWA197"/>
      <c r="MWB197"/>
      <c r="MWC197"/>
      <c r="MWD197"/>
      <c r="MWE197"/>
      <c r="MWF197"/>
      <c r="MWG197"/>
      <c r="MWH197"/>
      <c r="MWI197"/>
      <c r="MWJ197"/>
      <c r="MWK197"/>
      <c r="MWL197"/>
      <c r="MWM197"/>
      <c r="MWN197"/>
      <c r="MWO197"/>
      <c r="MWP197"/>
      <c r="MWQ197"/>
      <c r="MWR197"/>
      <c r="MWS197"/>
      <c r="MWT197"/>
      <c r="MWU197"/>
      <c r="MWV197"/>
      <c r="MWW197"/>
      <c r="MWX197"/>
      <c r="MWY197"/>
      <c r="MWZ197"/>
      <c r="MXA197"/>
      <c r="MXB197"/>
      <c r="MXC197"/>
      <c r="MXD197"/>
      <c r="MXE197"/>
      <c r="MXF197"/>
      <c r="MXG197"/>
      <c r="MXH197"/>
      <c r="MXI197"/>
      <c r="MXJ197"/>
      <c r="MXK197"/>
      <c r="MXL197"/>
      <c r="MXM197"/>
      <c r="MXN197"/>
      <c r="MXO197"/>
      <c r="MXP197"/>
      <c r="MXQ197"/>
      <c r="MXR197"/>
      <c r="MXS197"/>
      <c r="MXT197"/>
      <c r="MXU197"/>
      <c r="MXV197"/>
      <c r="MXW197"/>
      <c r="MXX197"/>
      <c r="MXY197"/>
      <c r="MXZ197"/>
      <c r="MYA197"/>
      <c r="MYB197"/>
      <c r="MYC197"/>
      <c r="MYD197"/>
      <c r="MYE197"/>
      <c r="MYF197"/>
      <c r="MYG197"/>
      <c r="MYH197"/>
      <c r="MYI197"/>
      <c r="MYJ197"/>
      <c r="MYK197"/>
      <c r="MYL197"/>
      <c r="MYM197"/>
      <c r="MYN197"/>
      <c r="MYO197"/>
      <c r="MYP197"/>
      <c r="MYQ197"/>
      <c r="MYR197"/>
      <c r="MYS197"/>
      <c r="MYT197"/>
      <c r="MYU197"/>
      <c r="MYV197"/>
      <c r="MYW197"/>
      <c r="MYX197"/>
      <c r="MYY197"/>
      <c r="MYZ197"/>
      <c r="MZA197"/>
      <c r="MZB197"/>
      <c r="MZC197"/>
      <c r="MZD197"/>
      <c r="MZE197"/>
      <c r="MZF197"/>
      <c r="MZG197"/>
      <c r="MZH197"/>
      <c r="MZI197"/>
      <c r="MZJ197"/>
      <c r="MZK197"/>
      <c r="MZL197"/>
      <c r="MZM197"/>
      <c r="MZN197"/>
      <c r="MZO197"/>
      <c r="MZP197"/>
      <c r="MZQ197"/>
      <c r="MZR197"/>
      <c r="MZS197"/>
      <c r="MZT197"/>
      <c r="MZU197"/>
      <c r="MZV197"/>
      <c r="MZW197"/>
      <c r="MZX197"/>
      <c r="MZY197"/>
      <c r="MZZ197"/>
      <c r="NAA197"/>
      <c r="NAB197"/>
      <c r="NAC197"/>
      <c r="NAD197"/>
      <c r="NAE197"/>
      <c r="NAF197"/>
      <c r="NAG197"/>
      <c r="NAH197"/>
      <c r="NAI197"/>
      <c r="NAJ197"/>
      <c r="NAK197"/>
      <c r="NAL197"/>
      <c r="NAM197"/>
      <c r="NAN197"/>
      <c r="NAO197"/>
      <c r="NAP197"/>
      <c r="NAQ197"/>
      <c r="NAR197"/>
      <c r="NAS197"/>
      <c r="NAT197"/>
      <c r="NAU197"/>
      <c r="NAV197"/>
      <c r="NAW197"/>
      <c r="NAX197"/>
      <c r="NAY197"/>
      <c r="NAZ197"/>
      <c r="NBA197"/>
      <c r="NBB197"/>
      <c r="NBC197"/>
      <c r="NBD197"/>
      <c r="NBE197"/>
      <c r="NBF197"/>
      <c r="NBG197"/>
      <c r="NBH197"/>
      <c r="NBI197"/>
      <c r="NBJ197"/>
      <c r="NBK197"/>
      <c r="NBL197"/>
      <c r="NBM197"/>
      <c r="NBN197"/>
      <c r="NBO197"/>
      <c r="NBP197"/>
      <c r="NBQ197"/>
      <c r="NBR197"/>
      <c r="NBS197"/>
      <c r="NBT197"/>
      <c r="NBU197"/>
      <c r="NBV197"/>
      <c r="NBW197"/>
      <c r="NBX197"/>
      <c r="NBY197"/>
      <c r="NBZ197"/>
      <c r="NCA197"/>
      <c r="NCB197"/>
      <c r="NCC197"/>
      <c r="NCD197"/>
      <c r="NCE197"/>
      <c r="NCF197"/>
      <c r="NCG197"/>
      <c r="NCH197"/>
      <c r="NCI197"/>
      <c r="NCJ197"/>
      <c r="NCK197"/>
      <c r="NCL197"/>
      <c r="NCM197"/>
      <c r="NCN197"/>
      <c r="NCO197"/>
      <c r="NCP197"/>
      <c r="NCQ197"/>
      <c r="NCR197"/>
      <c r="NCS197"/>
      <c r="NCT197"/>
      <c r="NCU197"/>
      <c r="NCV197"/>
      <c r="NCW197"/>
      <c r="NCX197"/>
      <c r="NCY197"/>
      <c r="NCZ197"/>
      <c r="NDA197"/>
      <c r="NDB197"/>
      <c r="NDC197"/>
      <c r="NDD197"/>
      <c r="NDE197"/>
      <c r="NDF197"/>
      <c r="NDG197"/>
      <c r="NDH197"/>
      <c r="NDI197"/>
      <c r="NDJ197"/>
      <c r="NDK197"/>
      <c r="NDL197"/>
      <c r="NDM197"/>
      <c r="NDN197"/>
      <c r="NDO197"/>
      <c r="NDP197"/>
      <c r="NDQ197"/>
      <c r="NDR197"/>
      <c r="NDS197"/>
      <c r="NDT197"/>
      <c r="NDU197"/>
      <c r="NDV197"/>
      <c r="NDW197"/>
      <c r="NDX197"/>
      <c r="NDY197"/>
      <c r="NDZ197"/>
      <c r="NEA197"/>
      <c r="NEB197"/>
      <c r="NEC197"/>
      <c r="NED197"/>
      <c r="NEE197"/>
      <c r="NEF197"/>
      <c r="NEG197"/>
      <c r="NEH197"/>
      <c r="NEI197"/>
      <c r="NEJ197"/>
      <c r="NEK197"/>
      <c r="NEL197"/>
      <c r="NEM197"/>
      <c r="NEN197"/>
      <c r="NEO197"/>
      <c r="NEP197"/>
      <c r="NEQ197"/>
      <c r="NER197"/>
      <c r="NES197"/>
      <c r="NET197"/>
      <c r="NEU197"/>
      <c r="NEV197"/>
      <c r="NEW197"/>
      <c r="NEX197"/>
      <c r="NEY197"/>
      <c r="NEZ197"/>
      <c r="NFA197"/>
      <c r="NFB197"/>
      <c r="NFC197"/>
      <c r="NFD197"/>
      <c r="NFE197"/>
      <c r="NFF197"/>
      <c r="NFG197"/>
      <c r="NFH197"/>
      <c r="NFI197"/>
      <c r="NFJ197"/>
      <c r="NFK197"/>
      <c r="NFL197"/>
      <c r="NFM197"/>
      <c r="NFN197"/>
      <c r="NFO197"/>
      <c r="NFP197"/>
      <c r="NFQ197"/>
      <c r="NFR197"/>
      <c r="NFS197"/>
      <c r="NFT197"/>
      <c r="NFU197"/>
      <c r="NFV197"/>
      <c r="NFW197"/>
      <c r="NFX197"/>
      <c r="NFY197"/>
      <c r="NFZ197"/>
      <c r="NGA197"/>
      <c r="NGB197"/>
      <c r="NGC197"/>
      <c r="NGD197"/>
      <c r="NGE197"/>
      <c r="NGF197"/>
      <c r="NGG197"/>
      <c r="NGH197"/>
      <c r="NGI197"/>
      <c r="NGJ197"/>
      <c r="NGK197"/>
      <c r="NGL197"/>
      <c r="NGM197"/>
      <c r="NGN197"/>
      <c r="NGO197"/>
      <c r="NGP197"/>
      <c r="NGQ197"/>
      <c r="NGR197"/>
      <c r="NGS197"/>
      <c r="NGT197"/>
      <c r="NGU197"/>
      <c r="NGV197"/>
      <c r="NGW197"/>
      <c r="NGX197"/>
      <c r="NGY197"/>
      <c r="NGZ197"/>
      <c r="NHA197"/>
      <c r="NHB197"/>
      <c r="NHC197"/>
      <c r="NHD197"/>
      <c r="NHE197"/>
      <c r="NHF197"/>
      <c r="NHG197"/>
      <c r="NHH197"/>
      <c r="NHI197"/>
      <c r="NHJ197"/>
      <c r="NHK197"/>
      <c r="NHL197"/>
      <c r="NHM197"/>
      <c r="NHN197"/>
      <c r="NHO197"/>
      <c r="NHP197"/>
      <c r="NHQ197"/>
      <c r="NHR197"/>
      <c r="NHS197"/>
      <c r="NHT197"/>
      <c r="NHU197"/>
      <c r="NHV197"/>
      <c r="NHW197"/>
      <c r="NHX197"/>
      <c r="NHY197"/>
      <c r="NHZ197"/>
      <c r="NIA197"/>
      <c r="NIB197"/>
      <c r="NIC197"/>
      <c r="NID197"/>
      <c r="NIE197"/>
      <c r="NIF197"/>
      <c r="NIG197"/>
      <c r="NIH197"/>
      <c r="NII197"/>
      <c r="NIJ197"/>
      <c r="NIK197"/>
      <c r="NIL197"/>
      <c r="NIM197"/>
      <c r="NIN197"/>
      <c r="NIO197"/>
      <c r="NIP197"/>
      <c r="NIQ197"/>
      <c r="NIR197"/>
      <c r="NIS197"/>
      <c r="NIT197"/>
      <c r="NIU197"/>
      <c r="NIV197"/>
      <c r="NIW197"/>
      <c r="NIX197"/>
      <c r="NIY197"/>
      <c r="NIZ197"/>
      <c r="NJA197"/>
      <c r="NJB197"/>
      <c r="NJC197"/>
      <c r="NJD197"/>
      <c r="NJE197"/>
      <c r="NJF197"/>
      <c r="NJG197"/>
      <c r="NJH197"/>
      <c r="NJI197"/>
      <c r="NJJ197"/>
      <c r="NJK197"/>
      <c r="NJL197"/>
      <c r="NJM197"/>
      <c r="NJN197"/>
      <c r="NJO197"/>
      <c r="NJP197"/>
      <c r="NJQ197"/>
      <c r="NJR197"/>
      <c r="NJS197"/>
      <c r="NJT197"/>
      <c r="NJU197"/>
      <c r="NJV197"/>
      <c r="NJW197"/>
      <c r="NJX197"/>
      <c r="NJY197"/>
      <c r="NJZ197"/>
      <c r="NKA197"/>
      <c r="NKB197"/>
      <c r="NKC197"/>
      <c r="NKD197"/>
      <c r="NKE197"/>
      <c r="NKF197"/>
      <c r="NKG197"/>
      <c r="NKH197"/>
      <c r="NKI197"/>
      <c r="NKJ197"/>
      <c r="NKK197"/>
      <c r="NKL197"/>
      <c r="NKM197"/>
      <c r="NKN197"/>
      <c r="NKO197"/>
      <c r="NKP197"/>
      <c r="NKQ197"/>
      <c r="NKR197"/>
      <c r="NKS197"/>
      <c r="NKT197"/>
      <c r="NKU197"/>
      <c r="NKV197"/>
      <c r="NKW197"/>
      <c r="NKX197"/>
      <c r="NKY197"/>
      <c r="NKZ197"/>
      <c r="NLA197"/>
      <c r="NLB197"/>
      <c r="NLC197"/>
      <c r="NLD197"/>
      <c r="NLE197"/>
      <c r="NLF197"/>
      <c r="NLG197"/>
      <c r="NLH197"/>
      <c r="NLI197"/>
      <c r="NLJ197"/>
      <c r="NLK197"/>
      <c r="NLL197"/>
      <c r="NLM197"/>
      <c r="NLN197"/>
      <c r="NLO197"/>
      <c r="NLP197"/>
      <c r="NLQ197"/>
      <c r="NLR197"/>
      <c r="NLS197"/>
      <c r="NLT197"/>
      <c r="NLU197"/>
      <c r="NLV197"/>
      <c r="NLW197"/>
      <c r="NLX197"/>
      <c r="NLY197"/>
      <c r="NLZ197"/>
      <c r="NMA197"/>
      <c r="NMB197"/>
      <c r="NMC197"/>
      <c r="NMD197"/>
      <c r="NME197"/>
      <c r="NMF197"/>
      <c r="NMG197"/>
      <c r="NMH197"/>
      <c r="NMI197"/>
      <c r="NMJ197"/>
      <c r="NMK197"/>
      <c r="NML197"/>
      <c r="NMM197"/>
      <c r="NMN197"/>
      <c r="NMO197"/>
      <c r="NMP197"/>
      <c r="NMQ197"/>
      <c r="NMR197"/>
      <c r="NMS197"/>
      <c r="NMT197"/>
      <c r="NMU197"/>
      <c r="NMV197"/>
      <c r="NMW197"/>
      <c r="NMX197"/>
      <c r="NMY197"/>
      <c r="NMZ197"/>
      <c r="NNA197"/>
      <c r="NNB197"/>
      <c r="NNC197"/>
      <c r="NND197"/>
      <c r="NNE197"/>
      <c r="NNF197"/>
      <c r="NNG197"/>
      <c r="NNH197"/>
      <c r="NNI197"/>
      <c r="NNJ197"/>
      <c r="NNK197"/>
      <c r="NNL197"/>
      <c r="NNM197"/>
      <c r="NNN197"/>
      <c r="NNO197"/>
      <c r="NNP197"/>
      <c r="NNQ197"/>
      <c r="NNR197"/>
      <c r="NNS197"/>
      <c r="NNT197"/>
      <c r="NNU197"/>
      <c r="NNV197"/>
      <c r="NNW197"/>
      <c r="NNX197"/>
      <c r="NNY197"/>
      <c r="NNZ197"/>
      <c r="NOA197"/>
      <c r="NOB197"/>
      <c r="NOC197"/>
      <c r="NOD197"/>
      <c r="NOE197"/>
      <c r="NOF197"/>
      <c r="NOG197"/>
      <c r="NOH197"/>
      <c r="NOI197"/>
      <c r="NOJ197"/>
      <c r="NOK197"/>
      <c r="NOL197"/>
      <c r="NOM197"/>
      <c r="NON197"/>
      <c r="NOO197"/>
      <c r="NOP197"/>
      <c r="NOQ197"/>
      <c r="NOR197"/>
      <c r="NOS197"/>
      <c r="NOT197"/>
      <c r="NOU197"/>
      <c r="NOV197"/>
      <c r="NOW197"/>
      <c r="NOX197"/>
      <c r="NOY197"/>
      <c r="NOZ197"/>
      <c r="NPA197"/>
      <c r="NPB197"/>
      <c r="NPC197"/>
      <c r="NPD197"/>
      <c r="NPE197"/>
      <c r="NPF197"/>
      <c r="NPG197"/>
      <c r="NPH197"/>
      <c r="NPI197"/>
      <c r="NPJ197"/>
      <c r="NPK197"/>
      <c r="NPL197"/>
      <c r="NPM197"/>
      <c r="NPN197"/>
      <c r="NPO197"/>
      <c r="NPP197"/>
      <c r="NPQ197"/>
      <c r="NPR197"/>
      <c r="NPS197"/>
      <c r="NPT197"/>
      <c r="NPU197"/>
      <c r="NPV197"/>
      <c r="NPW197"/>
      <c r="NPX197"/>
      <c r="NPY197"/>
      <c r="NPZ197"/>
      <c r="NQA197"/>
      <c r="NQB197"/>
      <c r="NQC197"/>
      <c r="NQD197"/>
      <c r="NQE197"/>
      <c r="NQF197"/>
      <c r="NQG197"/>
      <c r="NQH197"/>
      <c r="NQI197"/>
      <c r="NQJ197"/>
      <c r="NQK197"/>
      <c r="NQL197"/>
      <c r="NQM197"/>
      <c r="NQN197"/>
      <c r="NQO197"/>
      <c r="NQP197"/>
      <c r="NQQ197"/>
      <c r="NQR197"/>
      <c r="NQS197"/>
      <c r="NQT197"/>
      <c r="NQU197"/>
      <c r="NQV197"/>
      <c r="NQW197"/>
      <c r="NQX197"/>
      <c r="NQY197"/>
      <c r="NQZ197"/>
      <c r="NRA197"/>
      <c r="NRB197"/>
      <c r="NRC197"/>
      <c r="NRD197"/>
      <c r="NRE197"/>
      <c r="NRF197"/>
      <c r="NRG197"/>
      <c r="NRH197"/>
      <c r="NRI197"/>
      <c r="NRJ197"/>
      <c r="NRK197"/>
      <c r="NRL197"/>
      <c r="NRM197"/>
      <c r="NRN197"/>
      <c r="NRO197"/>
      <c r="NRP197"/>
      <c r="NRQ197"/>
      <c r="NRR197"/>
      <c r="NRS197"/>
      <c r="NRT197"/>
      <c r="NRU197"/>
      <c r="NRV197"/>
      <c r="NRW197"/>
      <c r="NRX197"/>
      <c r="NRY197"/>
      <c r="NRZ197"/>
      <c r="NSA197"/>
      <c r="NSB197"/>
      <c r="NSC197"/>
      <c r="NSD197"/>
      <c r="NSE197"/>
      <c r="NSF197"/>
      <c r="NSG197"/>
      <c r="NSH197"/>
      <c r="NSI197"/>
      <c r="NSJ197"/>
      <c r="NSK197"/>
      <c r="NSL197"/>
      <c r="NSM197"/>
      <c r="NSN197"/>
      <c r="NSO197"/>
      <c r="NSP197"/>
      <c r="NSQ197"/>
      <c r="NSR197"/>
      <c r="NSS197"/>
      <c r="NST197"/>
      <c r="NSU197"/>
      <c r="NSV197"/>
      <c r="NSW197"/>
      <c r="NSX197"/>
      <c r="NSY197"/>
      <c r="NSZ197"/>
      <c r="NTA197"/>
      <c r="NTB197"/>
      <c r="NTC197"/>
      <c r="NTD197"/>
      <c r="NTE197"/>
      <c r="NTF197"/>
      <c r="NTG197"/>
      <c r="NTH197"/>
      <c r="NTI197"/>
      <c r="NTJ197"/>
      <c r="NTK197"/>
      <c r="NTL197"/>
      <c r="NTM197"/>
      <c r="NTN197"/>
      <c r="NTO197"/>
      <c r="NTP197"/>
      <c r="NTQ197"/>
      <c r="NTR197"/>
      <c r="NTS197"/>
      <c r="NTT197"/>
      <c r="NTU197"/>
      <c r="NTV197"/>
      <c r="NTW197"/>
      <c r="NTX197"/>
      <c r="NTY197"/>
      <c r="NTZ197"/>
      <c r="NUA197"/>
      <c r="NUB197"/>
      <c r="NUC197"/>
      <c r="NUD197"/>
      <c r="NUE197"/>
      <c r="NUF197"/>
      <c r="NUG197"/>
      <c r="NUH197"/>
      <c r="NUI197"/>
      <c r="NUJ197"/>
      <c r="NUK197"/>
      <c r="NUL197"/>
      <c r="NUM197"/>
      <c r="NUN197"/>
      <c r="NUO197"/>
      <c r="NUP197"/>
      <c r="NUQ197"/>
      <c r="NUR197"/>
      <c r="NUS197"/>
      <c r="NUT197"/>
      <c r="NUU197"/>
      <c r="NUV197"/>
      <c r="NUW197"/>
      <c r="NUX197"/>
      <c r="NUY197"/>
      <c r="NUZ197"/>
      <c r="NVA197"/>
      <c r="NVB197"/>
      <c r="NVC197"/>
      <c r="NVD197"/>
      <c r="NVE197"/>
      <c r="NVF197"/>
      <c r="NVG197"/>
      <c r="NVH197"/>
      <c r="NVI197"/>
      <c r="NVJ197"/>
      <c r="NVK197"/>
      <c r="NVL197"/>
      <c r="NVM197"/>
      <c r="NVN197"/>
      <c r="NVO197"/>
      <c r="NVP197"/>
      <c r="NVQ197"/>
      <c r="NVR197"/>
      <c r="NVS197"/>
      <c r="NVT197"/>
      <c r="NVU197"/>
      <c r="NVV197"/>
      <c r="NVW197"/>
      <c r="NVX197"/>
      <c r="NVY197"/>
      <c r="NVZ197"/>
      <c r="NWA197"/>
      <c r="NWB197"/>
      <c r="NWC197"/>
      <c r="NWD197"/>
      <c r="NWE197"/>
      <c r="NWF197"/>
      <c r="NWG197"/>
      <c r="NWH197"/>
      <c r="NWI197"/>
      <c r="NWJ197"/>
      <c r="NWK197"/>
      <c r="NWL197"/>
      <c r="NWM197"/>
      <c r="NWN197"/>
      <c r="NWO197"/>
      <c r="NWP197"/>
      <c r="NWQ197"/>
      <c r="NWR197"/>
      <c r="NWS197"/>
      <c r="NWT197"/>
      <c r="NWU197"/>
      <c r="NWV197"/>
      <c r="NWW197"/>
      <c r="NWX197"/>
      <c r="NWY197"/>
      <c r="NWZ197"/>
      <c r="NXA197"/>
      <c r="NXB197"/>
      <c r="NXC197"/>
      <c r="NXD197"/>
      <c r="NXE197"/>
      <c r="NXF197"/>
      <c r="NXG197"/>
      <c r="NXH197"/>
      <c r="NXI197"/>
      <c r="NXJ197"/>
      <c r="NXK197"/>
      <c r="NXL197"/>
      <c r="NXM197"/>
      <c r="NXN197"/>
      <c r="NXO197"/>
      <c r="NXP197"/>
      <c r="NXQ197"/>
      <c r="NXR197"/>
      <c r="NXS197"/>
      <c r="NXT197"/>
      <c r="NXU197"/>
      <c r="NXV197"/>
      <c r="NXW197"/>
      <c r="NXX197"/>
      <c r="NXY197"/>
      <c r="NXZ197"/>
      <c r="NYA197"/>
      <c r="NYB197"/>
      <c r="NYC197"/>
      <c r="NYD197"/>
      <c r="NYE197"/>
      <c r="NYF197"/>
      <c r="NYG197"/>
      <c r="NYH197"/>
      <c r="NYI197"/>
      <c r="NYJ197"/>
      <c r="NYK197"/>
      <c r="NYL197"/>
      <c r="NYM197"/>
      <c r="NYN197"/>
      <c r="NYO197"/>
      <c r="NYP197"/>
      <c r="NYQ197"/>
      <c r="NYR197"/>
      <c r="NYS197"/>
      <c r="NYT197"/>
      <c r="NYU197"/>
      <c r="NYV197"/>
      <c r="NYW197"/>
      <c r="NYX197"/>
      <c r="NYY197"/>
      <c r="NYZ197"/>
      <c r="NZA197"/>
      <c r="NZB197"/>
      <c r="NZC197"/>
      <c r="NZD197"/>
      <c r="NZE197"/>
      <c r="NZF197"/>
      <c r="NZG197"/>
      <c r="NZH197"/>
      <c r="NZI197"/>
      <c r="NZJ197"/>
      <c r="NZK197"/>
      <c r="NZL197"/>
      <c r="NZM197"/>
      <c r="NZN197"/>
      <c r="NZO197"/>
      <c r="NZP197"/>
      <c r="NZQ197"/>
      <c r="NZR197"/>
      <c r="NZS197"/>
      <c r="NZT197"/>
      <c r="NZU197"/>
      <c r="NZV197"/>
      <c r="NZW197"/>
      <c r="NZX197"/>
      <c r="NZY197"/>
      <c r="NZZ197"/>
      <c r="OAA197"/>
      <c r="OAB197"/>
      <c r="OAC197"/>
      <c r="OAD197"/>
      <c r="OAE197"/>
      <c r="OAF197"/>
      <c r="OAG197"/>
      <c r="OAH197"/>
      <c r="OAI197"/>
      <c r="OAJ197"/>
      <c r="OAK197"/>
      <c r="OAL197"/>
      <c r="OAM197"/>
      <c r="OAN197"/>
      <c r="OAO197"/>
      <c r="OAP197"/>
      <c r="OAQ197"/>
      <c r="OAR197"/>
      <c r="OAS197"/>
      <c r="OAT197"/>
      <c r="OAU197"/>
      <c r="OAV197"/>
      <c r="OAW197"/>
      <c r="OAX197"/>
      <c r="OAY197"/>
      <c r="OAZ197"/>
      <c r="OBA197"/>
      <c r="OBB197"/>
      <c r="OBC197"/>
      <c r="OBD197"/>
      <c r="OBE197"/>
      <c r="OBF197"/>
      <c r="OBG197"/>
      <c r="OBH197"/>
      <c r="OBI197"/>
      <c r="OBJ197"/>
      <c r="OBK197"/>
      <c r="OBL197"/>
      <c r="OBM197"/>
      <c r="OBN197"/>
      <c r="OBO197"/>
      <c r="OBP197"/>
      <c r="OBQ197"/>
      <c r="OBR197"/>
      <c r="OBS197"/>
      <c r="OBT197"/>
      <c r="OBU197"/>
      <c r="OBV197"/>
      <c r="OBW197"/>
      <c r="OBX197"/>
      <c r="OBY197"/>
      <c r="OBZ197"/>
      <c r="OCA197"/>
      <c r="OCB197"/>
      <c r="OCC197"/>
      <c r="OCD197"/>
      <c r="OCE197"/>
      <c r="OCF197"/>
      <c r="OCG197"/>
      <c r="OCH197"/>
      <c r="OCI197"/>
      <c r="OCJ197"/>
      <c r="OCK197"/>
      <c r="OCL197"/>
      <c r="OCM197"/>
      <c r="OCN197"/>
      <c r="OCO197"/>
      <c r="OCP197"/>
      <c r="OCQ197"/>
      <c r="OCR197"/>
      <c r="OCS197"/>
      <c r="OCT197"/>
      <c r="OCU197"/>
      <c r="OCV197"/>
      <c r="OCW197"/>
      <c r="OCX197"/>
      <c r="OCY197"/>
      <c r="OCZ197"/>
      <c r="ODA197"/>
      <c r="ODB197"/>
      <c r="ODC197"/>
      <c r="ODD197"/>
      <c r="ODE197"/>
      <c r="ODF197"/>
      <c r="ODG197"/>
      <c r="ODH197"/>
      <c r="ODI197"/>
      <c r="ODJ197"/>
      <c r="ODK197"/>
      <c r="ODL197"/>
      <c r="ODM197"/>
      <c r="ODN197"/>
      <c r="ODO197"/>
      <c r="ODP197"/>
      <c r="ODQ197"/>
      <c r="ODR197"/>
      <c r="ODS197"/>
      <c r="ODT197"/>
      <c r="ODU197"/>
      <c r="ODV197"/>
      <c r="ODW197"/>
      <c r="ODX197"/>
      <c r="ODY197"/>
      <c r="ODZ197"/>
      <c r="OEA197"/>
      <c r="OEB197"/>
      <c r="OEC197"/>
      <c r="OED197"/>
      <c r="OEE197"/>
      <c r="OEF197"/>
      <c r="OEG197"/>
      <c r="OEH197"/>
      <c r="OEI197"/>
      <c r="OEJ197"/>
      <c r="OEK197"/>
      <c r="OEL197"/>
      <c r="OEM197"/>
      <c r="OEN197"/>
      <c r="OEO197"/>
      <c r="OEP197"/>
      <c r="OEQ197"/>
      <c r="OER197"/>
      <c r="OES197"/>
      <c r="OET197"/>
      <c r="OEU197"/>
      <c r="OEV197"/>
      <c r="OEW197"/>
      <c r="OEX197"/>
      <c r="OEY197"/>
      <c r="OEZ197"/>
      <c r="OFA197"/>
      <c r="OFB197"/>
      <c r="OFC197"/>
      <c r="OFD197"/>
      <c r="OFE197"/>
      <c r="OFF197"/>
      <c r="OFG197"/>
      <c r="OFH197"/>
      <c r="OFI197"/>
      <c r="OFJ197"/>
      <c r="OFK197"/>
      <c r="OFL197"/>
      <c r="OFM197"/>
      <c r="OFN197"/>
      <c r="OFO197"/>
      <c r="OFP197"/>
      <c r="OFQ197"/>
      <c r="OFR197"/>
      <c r="OFS197"/>
      <c r="OFT197"/>
      <c r="OFU197"/>
      <c r="OFV197"/>
      <c r="OFW197"/>
      <c r="OFX197"/>
      <c r="OFY197"/>
      <c r="OFZ197"/>
      <c r="OGA197"/>
      <c r="OGB197"/>
      <c r="OGC197"/>
      <c r="OGD197"/>
      <c r="OGE197"/>
      <c r="OGF197"/>
      <c r="OGG197"/>
      <c r="OGH197"/>
      <c r="OGI197"/>
      <c r="OGJ197"/>
      <c r="OGK197"/>
      <c r="OGL197"/>
      <c r="OGM197"/>
      <c r="OGN197"/>
      <c r="OGO197"/>
      <c r="OGP197"/>
      <c r="OGQ197"/>
      <c r="OGR197"/>
      <c r="OGS197"/>
      <c r="OGT197"/>
      <c r="OGU197"/>
      <c r="OGV197"/>
      <c r="OGW197"/>
      <c r="OGX197"/>
      <c r="OGY197"/>
      <c r="OGZ197"/>
      <c r="OHA197"/>
      <c r="OHB197"/>
      <c r="OHC197"/>
      <c r="OHD197"/>
      <c r="OHE197"/>
      <c r="OHF197"/>
      <c r="OHG197"/>
      <c r="OHH197"/>
      <c r="OHI197"/>
      <c r="OHJ197"/>
      <c r="OHK197"/>
      <c r="OHL197"/>
      <c r="OHM197"/>
      <c r="OHN197"/>
      <c r="OHO197"/>
      <c r="OHP197"/>
      <c r="OHQ197"/>
      <c r="OHR197"/>
      <c r="OHS197"/>
      <c r="OHT197"/>
      <c r="OHU197"/>
      <c r="OHV197"/>
      <c r="OHW197"/>
      <c r="OHX197"/>
      <c r="OHY197"/>
      <c r="OHZ197"/>
      <c r="OIA197"/>
      <c r="OIB197"/>
      <c r="OIC197"/>
      <c r="OID197"/>
      <c r="OIE197"/>
      <c r="OIF197"/>
      <c r="OIG197"/>
      <c r="OIH197"/>
      <c r="OII197"/>
      <c r="OIJ197"/>
      <c r="OIK197"/>
      <c r="OIL197"/>
      <c r="OIM197"/>
      <c r="OIN197"/>
      <c r="OIO197"/>
      <c r="OIP197"/>
      <c r="OIQ197"/>
      <c r="OIR197"/>
      <c r="OIS197"/>
      <c r="OIT197"/>
      <c r="OIU197"/>
      <c r="OIV197"/>
      <c r="OIW197"/>
      <c r="OIX197"/>
      <c r="OIY197"/>
      <c r="OIZ197"/>
      <c r="OJA197"/>
      <c r="OJB197"/>
      <c r="OJC197"/>
      <c r="OJD197"/>
      <c r="OJE197"/>
      <c r="OJF197"/>
      <c r="OJG197"/>
      <c r="OJH197"/>
      <c r="OJI197"/>
      <c r="OJJ197"/>
      <c r="OJK197"/>
      <c r="OJL197"/>
      <c r="OJM197"/>
      <c r="OJN197"/>
      <c r="OJO197"/>
      <c r="OJP197"/>
      <c r="OJQ197"/>
      <c r="OJR197"/>
      <c r="OJS197"/>
      <c r="OJT197"/>
      <c r="OJU197"/>
      <c r="OJV197"/>
      <c r="OJW197"/>
      <c r="OJX197"/>
      <c r="OJY197"/>
      <c r="OJZ197"/>
      <c r="OKA197"/>
      <c r="OKB197"/>
      <c r="OKC197"/>
      <c r="OKD197"/>
      <c r="OKE197"/>
      <c r="OKF197"/>
      <c r="OKG197"/>
      <c r="OKH197"/>
      <c r="OKI197"/>
      <c r="OKJ197"/>
      <c r="OKK197"/>
      <c r="OKL197"/>
      <c r="OKM197"/>
      <c r="OKN197"/>
      <c r="OKO197"/>
      <c r="OKP197"/>
      <c r="OKQ197"/>
      <c r="OKR197"/>
      <c r="OKS197"/>
      <c r="OKT197"/>
      <c r="OKU197"/>
      <c r="OKV197"/>
      <c r="OKW197"/>
      <c r="OKX197"/>
      <c r="OKY197"/>
      <c r="OKZ197"/>
      <c r="OLA197"/>
      <c r="OLB197"/>
      <c r="OLC197"/>
      <c r="OLD197"/>
      <c r="OLE197"/>
      <c r="OLF197"/>
      <c r="OLG197"/>
      <c r="OLH197"/>
      <c r="OLI197"/>
      <c r="OLJ197"/>
      <c r="OLK197"/>
      <c r="OLL197"/>
      <c r="OLM197"/>
      <c r="OLN197"/>
      <c r="OLO197"/>
      <c r="OLP197"/>
      <c r="OLQ197"/>
      <c r="OLR197"/>
      <c r="OLS197"/>
      <c r="OLT197"/>
      <c r="OLU197"/>
      <c r="OLV197"/>
      <c r="OLW197"/>
      <c r="OLX197"/>
      <c r="OLY197"/>
      <c r="OLZ197"/>
      <c r="OMA197"/>
      <c r="OMB197"/>
      <c r="OMC197"/>
      <c r="OMD197"/>
      <c r="OME197"/>
      <c r="OMF197"/>
      <c r="OMG197"/>
      <c r="OMH197"/>
      <c r="OMI197"/>
      <c r="OMJ197"/>
      <c r="OMK197"/>
      <c r="OML197"/>
      <c r="OMM197"/>
      <c r="OMN197"/>
      <c r="OMO197"/>
      <c r="OMP197"/>
      <c r="OMQ197"/>
      <c r="OMR197"/>
      <c r="OMS197"/>
      <c r="OMT197"/>
      <c r="OMU197"/>
      <c r="OMV197"/>
      <c r="OMW197"/>
      <c r="OMX197"/>
      <c r="OMY197"/>
      <c r="OMZ197"/>
      <c r="ONA197"/>
      <c r="ONB197"/>
      <c r="ONC197"/>
      <c r="OND197"/>
      <c r="ONE197"/>
      <c r="ONF197"/>
      <c r="ONG197"/>
      <c r="ONH197"/>
      <c r="ONI197"/>
      <c r="ONJ197"/>
      <c r="ONK197"/>
      <c r="ONL197"/>
      <c r="ONM197"/>
      <c r="ONN197"/>
      <c r="ONO197"/>
      <c r="ONP197"/>
      <c r="ONQ197"/>
      <c r="ONR197"/>
      <c r="ONS197"/>
      <c r="ONT197"/>
      <c r="ONU197"/>
      <c r="ONV197"/>
      <c r="ONW197"/>
      <c r="ONX197"/>
      <c r="ONY197"/>
      <c r="ONZ197"/>
      <c r="OOA197"/>
      <c r="OOB197"/>
      <c r="OOC197"/>
      <c r="OOD197"/>
      <c r="OOE197"/>
      <c r="OOF197"/>
      <c r="OOG197"/>
      <c r="OOH197"/>
      <c r="OOI197"/>
      <c r="OOJ197"/>
      <c r="OOK197"/>
      <c r="OOL197"/>
      <c r="OOM197"/>
      <c r="OON197"/>
      <c r="OOO197"/>
      <c r="OOP197"/>
      <c r="OOQ197"/>
      <c r="OOR197"/>
      <c r="OOS197"/>
      <c r="OOT197"/>
      <c r="OOU197"/>
      <c r="OOV197"/>
      <c r="OOW197"/>
      <c r="OOX197"/>
      <c r="OOY197"/>
      <c r="OOZ197"/>
      <c r="OPA197"/>
      <c r="OPB197"/>
      <c r="OPC197"/>
      <c r="OPD197"/>
      <c r="OPE197"/>
      <c r="OPF197"/>
      <c r="OPG197"/>
      <c r="OPH197"/>
      <c r="OPI197"/>
      <c r="OPJ197"/>
      <c r="OPK197"/>
      <c r="OPL197"/>
      <c r="OPM197"/>
      <c r="OPN197"/>
      <c r="OPO197"/>
      <c r="OPP197"/>
      <c r="OPQ197"/>
      <c r="OPR197"/>
      <c r="OPS197"/>
      <c r="OPT197"/>
      <c r="OPU197"/>
      <c r="OPV197"/>
      <c r="OPW197"/>
      <c r="OPX197"/>
      <c r="OPY197"/>
      <c r="OPZ197"/>
      <c r="OQA197"/>
      <c r="OQB197"/>
      <c r="OQC197"/>
      <c r="OQD197"/>
      <c r="OQE197"/>
      <c r="OQF197"/>
      <c r="OQG197"/>
      <c r="OQH197"/>
      <c r="OQI197"/>
      <c r="OQJ197"/>
      <c r="OQK197"/>
      <c r="OQL197"/>
      <c r="OQM197"/>
      <c r="OQN197"/>
      <c r="OQO197"/>
      <c r="OQP197"/>
      <c r="OQQ197"/>
      <c r="OQR197"/>
      <c r="OQS197"/>
      <c r="OQT197"/>
      <c r="OQU197"/>
      <c r="OQV197"/>
      <c r="OQW197"/>
      <c r="OQX197"/>
      <c r="OQY197"/>
      <c r="OQZ197"/>
      <c r="ORA197"/>
      <c r="ORB197"/>
      <c r="ORC197"/>
      <c r="ORD197"/>
      <c r="ORE197"/>
      <c r="ORF197"/>
      <c r="ORG197"/>
      <c r="ORH197"/>
      <c r="ORI197"/>
      <c r="ORJ197"/>
      <c r="ORK197"/>
      <c r="ORL197"/>
      <c r="ORM197"/>
      <c r="ORN197"/>
      <c r="ORO197"/>
      <c r="ORP197"/>
      <c r="ORQ197"/>
      <c r="ORR197"/>
      <c r="ORS197"/>
      <c r="ORT197"/>
      <c r="ORU197"/>
      <c r="ORV197"/>
      <c r="ORW197"/>
      <c r="ORX197"/>
      <c r="ORY197"/>
      <c r="ORZ197"/>
      <c r="OSA197"/>
      <c r="OSB197"/>
      <c r="OSC197"/>
      <c r="OSD197"/>
      <c r="OSE197"/>
      <c r="OSF197"/>
      <c r="OSG197"/>
      <c r="OSH197"/>
      <c r="OSI197"/>
      <c r="OSJ197"/>
      <c r="OSK197"/>
      <c r="OSL197"/>
      <c r="OSM197"/>
      <c r="OSN197"/>
      <c r="OSO197"/>
      <c r="OSP197"/>
      <c r="OSQ197"/>
      <c r="OSR197"/>
      <c r="OSS197"/>
      <c r="OST197"/>
      <c r="OSU197"/>
      <c r="OSV197"/>
      <c r="OSW197"/>
      <c r="OSX197"/>
      <c r="OSY197"/>
      <c r="OSZ197"/>
      <c r="OTA197"/>
      <c r="OTB197"/>
      <c r="OTC197"/>
      <c r="OTD197"/>
      <c r="OTE197"/>
      <c r="OTF197"/>
      <c r="OTG197"/>
      <c r="OTH197"/>
      <c r="OTI197"/>
      <c r="OTJ197"/>
      <c r="OTK197"/>
      <c r="OTL197"/>
      <c r="OTM197"/>
      <c r="OTN197"/>
      <c r="OTO197"/>
      <c r="OTP197"/>
      <c r="OTQ197"/>
      <c r="OTR197"/>
      <c r="OTS197"/>
      <c r="OTT197"/>
      <c r="OTU197"/>
      <c r="OTV197"/>
      <c r="OTW197"/>
      <c r="OTX197"/>
      <c r="OTY197"/>
      <c r="OTZ197"/>
      <c r="OUA197"/>
      <c r="OUB197"/>
      <c r="OUC197"/>
      <c r="OUD197"/>
      <c r="OUE197"/>
      <c r="OUF197"/>
      <c r="OUG197"/>
      <c r="OUH197"/>
      <c r="OUI197"/>
      <c r="OUJ197"/>
      <c r="OUK197"/>
      <c r="OUL197"/>
      <c r="OUM197"/>
      <c r="OUN197"/>
      <c r="OUO197"/>
      <c r="OUP197"/>
      <c r="OUQ197"/>
      <c r="OUR197"/>
      <c r="OUS197"/>
      <c r="OUT197"/>
      <c r="OUU197"/>
      <c r="OUV197"/>
      <c r="OUW197"/>
      <c r="OUX197"/>
      <c r="OUY197"/>
      <c r="OUZ197"/>
      <c r="OVA197"/>
      <c r="OVB197"/>
      <c r="OVC197"/>
      <c r="OVD197"/>
      <c r="OVE197"/>
      <c r="OVF197"/>
      <c r="OVG197"/>
      <c r="OVH197"/>
      <c r="OVI197"/>
      <c r="OVJ197"/>
      <c r="OVK197"/>
      <c r="OVL197"/>
      <c r="OVM197"/>
      <c r="OVN197"/>
      <c r="OVO197"/>
      <c r="OVP197"/>
      <c r="OVQ197"/>
      <c r="OVR197"/>
      <c r="OVS197"/>
      <c r="OVT197"/>
      <c r="OVU197"/>
      <c r="OVV197"/>
      <c r="OVW197"/>
      <c r="OVX197"/>
      <c r="OVY197"/>
      <c r="OVZ197"/>
      <c r="OWA197"/>
      <c r="OWB197"/>
      <c r="OWC197"/>
      <c r="OWD197"/>
      <c r="OWE197"/>
      <c r="OWF197"/>
      <c r="OWG197"/>
      <c r="OWH197"/>
      <c r="OWI197"/>
      <c r="OWJ197"/>
      <c r="OWK197"/>
      <c r="OWL197"/>
      <c r="OWM197"/>
      <c r="OWN197"/>
      <c r="OWO197"/>
      <c r="OWP197"/>
      <c r="OWQ197"/>
      <c r="OWR197"/>
      <c r="OWS197"/>
      <c r="OWT197"/>
      <c r="OWU197"/>
      <c r="OWV197"/>
      <c r="OWW197"/>
      <c r="OWX197"/>
      <c r="OWY197"/>
      <c r="OWZ197"/>
      <c r="OXA197"/>
      <c r="OXB197"/>
      <c r="OXC197"/>
      <c r="OXD197"/>
      <c r="OXE197"/>
      <c r="OXF197"/>
      <c r="OXG197"/>
      <c r="OXH197"/>
      <c r="OXI197"/>
      <c r="OXJ197"/>
      <c r="OXK197"/>
      <c r="OXL197"/>
      <c r="OXM197"/>
      <c r="OXN197"/>
      <c r="OXO197"/>
      <c r="OXP197"/>
      <c r="OXQ197"/>
      <c r="OXR197"/>
      <c r="OXS197"/>
      <c r="OXT197"/>
      <c r="OXU197"/>
      <c r="OXV197"/>
      <c r="OXW197"/>
      <c r="OXX197"/>
      <c r="OXY197"/>
      <c r="OXZ197"/>
      <c r="OYA197"/>
      <c r="OYB197"/>
      <c r="OYC197"/>
      <c r="OYD197"/>
      <c r="OYE197"/>
      <c r="OYF197"/>
      <c r="OYG197"/>
      <c r="OYH197"/>
      <c r="OYI197"/>
      <c r="OYJ197"/>
      <c r="OYK197"/>
      <c r="OYL197"/>
      <c r="OYM197"/>
      <c r="OYN197"/>
      <c r="OYO197"/>
      <c r="OYP197"/>
      <c r="OYQ197"/>
      <c r="OYR197"/>
      <c r="OYS197"/>
      <c r="OYT197"/>
      <c r="OYU197"/>
      <c r="OYV197"/>
      <c r="OYW197"/>
      <c r="OYX197"/>
      <c r="OYY197"/>
      <c r="OYZ197"/>
      <c r="OZA197"/>
      <c r="OZB197"/>
      <c r="OZC197"/>
      <c r="OZD197"/>
      <c r="OZE197"/>
      <c r="OZF197"/>
      <c r="OZG197"/>
      <c r="OZH197"/>
      <c r="OZI197"/>
      <c r="OZJ197"/>
      <c r="OZK197"/>
      <c r="OZL197"/>
      <c r="OZM197"/>
      <c r="OZN197"/>
      <c r="OZO197"/>
      <c r="OZP197"/>
      <c r="OZQ197"/>
      <c r="OZR197"/>
      <c r="OZS197"/>
      <c r="OZT197"/>
      <c r="OZU197"/>
      <c r="OZV197"/>
      <c r="OZW197"/>
      <c r="OZX197"/>
      <c r="OZY197"/>
      <c r="OZZ197"/>
      <c r="PAA197"/>
      <c r="PAB197"/>
      <c r="PAC197"/>
      <c r="PAD197"/>
      <c r="PAE197"/>
      <c r="PAF197"/>
      <c r="PAG197"/>
      <c r="PAH197"/>
      <c r="PAI197"/>
      <c r="PAJ197"/>
      <c r="PAK197"/>
      <c r="PAL197"/>
      <c r="PAM197"/>
      <c r="PAN197"/>
      <c r="PAO197"/>
      <c r="PAP197"/>
      <c r="PAQ197"/>
      <c r="PAR197"/>
      <c r="PAS197"/>
      <c r="PAT197"/>
      <c r="PAU197"/>
      <c r="PAV197"/>
      <c r="PAW197"/>
      <c r="PAX197"/>
      <c r="PAY197"/>
      <c r="PAZ197"/>
      <c r="PBA197"/>
      <c r="PBB197"/>
      <c r="PBC197"/>
      <c r="PBD197"/>
      <c r="PBE197"/>
      <c r="PBF197"/>
      <c r="PBG197"/>
      <c r="PBH197"/>
      <c r="PBI197"/>
      <c r="PBJ197"/>
      <c r="PBK197"/>
      <c r="PBL197"/>
      <c r="PBM197"/>
      <c r="PBN197"/>
      <c r="PBO197"/>
      <c r="PBP197"/>
      <c r="PBQ197"/>
      <c r="PBR197"/>
      <c r="PBS197"/>
      <c r="PBT197"/>
      <c r="PBU197"/>
      <c r="PBV197"/>
      <c r="PBW197"/>
      <c r="PBX197"/>
      <c r="PBY197"/>
      <c r="PBZ197"/>
      <c r="PCA197"/>
      <c r="PCB197"/>
      <c r="PCC197"/>
      <c r="PCD197"/>
      <c r="PCE197"/>
      <c r="PCF197"/>
      <c r="PCG197"/>
      <c r="PCH197"/>
      <c r="PCI197"/>
      <c r="PCJ197"/>
      <c r="PCK197"/>
      <c r="PCL197"/>
      <c r="PCM197"/>
      <c r="PCN197"/>
      <c r="PCO197"/>
      <c r="PCP197"/>
      <c r="PCQ197"/>
      <c r="PCR197"/>
      <c r="PCS197"/>
      <c r="PCT197"/>
      <c r="PCU197"/>
      <c r="PCV197"/>
      <c r="PCW197"/>
      <c r="PCX197"/>
      <c r="PCY197"/>
      <c r="PCZ197"/>
      <c r="PDA197"/>
      <c r="PDB197"/>
      <c r="PDC197"/>
      <c r="PDD197"/>
      <c r="PDE197"/>
      <c r="PDF197"/>
      <c r="PDG197"/>
      <c r="PDH197"/>
      <c r="PDI197"/>
      <c r="PDJ197"/>
      <c r="PDK197"/>
      <c r="PDL197"/>
      <c r="PDM197"/>
      <c r="PDN197"/>
      <c r="PDO197"/>
      <c r="PDP197"/>
      <c r="PDQ197"/>
      <c r="PDR197"/>
      <c r="PDS197"/>
      <c r="PDT197"/>
      <c r="PDU197"/>
      <c r="PDV197"/>
      <c r="PDW197"/>
      <c r="PDX197"/>
      <c r="PDY197"/>
      <c r="PDZ197"/>
      <c r="PEA197"/>
      <c r="PEB197"/>
      <c r="PEC197"/>
      <c r="PED197"/>
      <c r="PEE197"/>
      <c r="PEF197"/>
      <c r="PEG197"/>
      <c r="PEH197"/>
      <c r="PEI197"/>
      <c r="PEJ197"/>
      <c r="PEK197"/>
      <c r="PEL197"/>
      <c r="PEM197"/>
      <c r="PEN197"/>
      <c r="PEO197"/>
      <c r="PEP197"/>
      <c r="PEQ197"/>
      <c r="PER197"/>
      <c r="PES197"/>
      <c r="PET197"/>
      <c r="PEU197"/>
      <c r="PEV197"/>
      <c r="PEW197"/>
      <c r="PEX197"/>
      <c r="PEY197"/>
      <c r="PEZ197"/>
      <c r="PFA197"/>
      <c r="PFB197"/>
      <c r="PFC197"/>
      <c r="PFD197"/>
      <c r="PFE197"/>
      <c r="PFF197"/>
      <c r="PFG197"/>
      <c r="PFH197"/>
      <c r="PFI197"/>
      <c r="PFJ197"/>
      <c r="PFK197"/>
      <c r="PFL197"/>
      <c r="PFM197"/>
      <c r="PFN197"/>
      <c r="PFO197"/>
      <c r="PFP197"/>
      <c r="PFQ197"/>
      <c r="PFR197"/>
      <c r="PFS197"/>
      <c r="PFT197"/>
      <c r="PFU197"/>
      <c r="PFV197"/>
      <c r="PFW197"/>
      <c r="PFX197"/>
      <c r="PFY197"/>
      <c r="PFZ197"/>
      <c r="PGA197"/>
      <c r="PGB197"/>
      <c r="PGC197"/>
      <c r="PGD197"/>
      <c r="PGE197"/>
      <c r="PGF197"/>
      <c r="PGG197"/>
      <c r="PGH197"/>
      <c r="PGI197"/>
      <c r="PGJ197"/>
      <c r="PGK197"/>
      <c r="PGL197"/>
      <c r="PGM197"/>
      <c r="PGN197"/>
      <c r="PGO197"/>
      <c r="PGP197"/>
      <c r="PGQ197"/>
      <c r="PGR197"/>
      <c r="PGS197"/>
      <c r="PGT197"/>
      <c r="PGU197"/>
      <c r="PGV197"/>
      <c r="PGW197"/>
      <c r="PGX197"/>
      <c r="PGY197"/>
      <c r="PGZ197"/>
      <c r="PHA197"/>
      <c r="PHB197"/>
      <c r="PHC197"/>
      <c r="PHD197"/>
      <c r="PHE197"/>
      <c r="PHF197"/>
      <c r="PHG197"/>
      <c r="PHH197"/>
      <c r="PHI197"/>
      <c r="PHJ197"/>
      <c r="PHK197"/>
      <c r="PHL197"/>
      <c r="PHM197"/>
      <c r="PHN197"/>
      <c r="PHO197"/>
      <c r="PHP197"/>
      <c r="PHQ197"/>
      <c r="PHR197"/>
      <c r="PHS197"/>
      <c r="PHT197"/>
      <c r="PHU197"/>
      <c r="PHV197"/>
      <c r="PHW197"/>
      <c r="PHX197"/>
      <c r="PHY197"/>
      <c r="PHZ197"/>
      <c r="PIA197"/>
      <c r="PIB197"/>
      <c r="PIC197"/>
      <c r="PID197"/>
      <c r="PIE197"/>
      <c r="PIF197"/>
      <c r="PIG197"/>
      <c r="PIH197"/>
      <c r="PII197"/>
      <c r="PIJ197"/>
      <c r="PIK197"/>
      <c r="PIL197"/>
      <c r="PIM197"/>
      <c r="PIN197"/>
      <c r="PIO197"/>
      <c r="PIP197"/>
      <c r="PIQ197"/>
      <c r="PIR197"/>
      <c r="PIS197"/>
      <c r="PIT197"/>
      <c r="PIU197"/>
      <c r="PIV197"/>
      <c r="PIW197"/>
      <c r="PIX197"/>
      <c r="PIY197"/>
      <c r="PIZ197"/>
      <c r="PJA197"/>
      <c r="PJB197"/>
      <c r="PJC197"/>
      <c r="PJD197"/>
      <c r="PJE197"/>
      <c r="PJF197"/>
      <c r="PJG197"/>
      <c r="PJH197"/>
      <c r="PJI197"/>
      <c r="PJJ197"/>
      <c r="PJK197"/>
      <c r="PJL197"/>
      <c r="PJM197"/>
      <c r="PJN197"/>
      <c r="PJO197"/>
      <c r="PJP197"/>
      <c r="PJQ197"/>
      <c r="PJR197"/>
      <c r="PJS197"/>
      <c r="PJT197"/>
      <c r="PJU197"/>
      <c r="PJV197"/>
      <c r="PJW197"/>
      <c r="PJX197"/>
      <c r="PJY197"/>
      <c r="PJZ197"/>
      <c r="PKA197"/>
      <c r="PKB197"/>
      <c r="PKC197"/>
      <c r="PKD197"/>
      <c r="PKE197"/>
      <c r="PKF197"/>
      <c r="PKG197"/>
      <c r="PKH197"/>
      <c r="PKI197"/>
      <c r="PKJ197"/>
      <c r="PKK197"/>
      <c r="PKL197"/>
      <c r="PKM197"/>
      <c r="PKN197"/>
      <c r="PKO197"/>
      <c r="PKP197"/>
      <c r="PKQ197"/>
      <c r="PKR197"/>
      <c r="PKS197"/>
      <c r="PKT197"/>
      <c r="PKU197"/>
      <c r="PKV197"/>
      <c r="PKW197"/>
      <c r="PKX197"/>
      <c r="PKY197"/>
      <c r="PKZ197"/>
      <c r="PLA197"/>
      <c r="PLB197"/>
      <c r="PLC197"/>
      <c r="PLD197"/>
      <c r="PLE197"/>
      <c r="PLF197"/>
      <c r="PLG197"/>
      <c r="PLH197"/>
      <c r="PLI197"/>
      <c r="PLJ197"/>
      <c r="PLK197"/>
      <c r="PLL197"/>
      <c r="PLM197"/>
      <c r="PLN197"/>
      <c r="PLO197"/>
      <c r="PLP197"/>
      <c r="PLQ197"/>
      <c r="PLR197"/>
      <c r="PLS197"/>
      <c r="PLT197"/>
      <c r="PLU197"/>
      <c r="PLV197"/>
      <c r="PLW197"/>
      <c r="PLX197"/>
      <c r="PLY197"/>
      <c r="PLZ197"/>
      <c r="PMA197"/>
      <c r="PMB197"/>
      <c r="PMC197"/>
      <c r="PMD197"/>
      <c r="PME197"/>
      <c r="PMF197"/>
      <c r="PMG197"/>
      <c r="PMH197"/>
      <c r="PMI197"/>
      <c r="PMJ197"/>
      <c r="PMK197"/>
      <c r="PML197"/>
      <c r="PMM197"/>
      <c r="PMN197"/>
      <c r="PMO197"/>
      <c r="PMP197"/>
      <c r="PMQ197"/>
      <c r="PMR197"/>
      <c r="PMS197"/>
      <c r="PMT197"/>
      <c r="PMU197"/>
      <c r="PMV197"/>
      <c r="PMW197"/>
      <c r="PMX197"/>
      <c r="PMY197"/>
      <c r="PMZ197"/>
      <c r="PNA197"/>
      <c r="PNB197"/>
      <c r="PNC197"/>
      <c r="PND197"/>
      <c r="PNE197"/>
      <c r="PNF197"/>
      <c r="PNG197"/>
      <c r="PNH197"/>
      <c r="PNI197"/>
      <c r="PNJ197"/>
      <c r="PNK197"/>
      <c r="PNL197"/>
      <c r="PNM197"/>
      <c r="PNN197"/>
      <c r="PNO197"/>
      <c r="PNP197"/>
      <c r="PNQ197"/>
      <c r="PNR197"/>
      <c r="PNS197"/>
      <c r="PNT197"/>
      <c r="PNU197"/>
      <c r="PNV197"/>
      <c r="PNW197"/>
      <c r="PNX197"/>
      <c r="PNY197"/>
      <c r="PNZ197"/>
      <c r="POA197"/>
      <c r="POB197"/>
      <c r="POC197"/>
      <c r="POD197"/>
      <c r="POE197"/>
      <c r="POF197"/>
      <c r="POG197"/>
      <c r="POH197"/>
      <c r="POI197"/>
      <c r="POJ197"/>
      <c r="POK197"/>
      <c r="POL197"/>
      <c r="POM197"/>
      <c r="PON197"/>
      <c r="POO197"/>
      <c r="POP197"/>
      <c r="POQ197"/>
      <c r="POR197"/>
      <c r="POS197"/>
      <c r="POT197"/>
      <c r="POU197"/>
      <c r="POV197"/>
      <c r="POW197"/>
      <c r="POX197"/>
      <c r="POY197"/>
      <c r="POZ197"/>
      <c r="PPA197"/>
      <c r="PPB197"/>
      <c r="PPC197"/>
      <c r="PPD197"/>
      <c r="PPE197"/>
      <c r="PPF197"/>
      <c r="PPG197"/>
      <c r="PPH197"/>
      <c r="PPI197"/>
      <c r="PPJ197"/>
      <c r="PPK197"/>
      <c r="PPL197"/>
      <c r="PPM197"/>
      <c r="PPN197"/>
      <c r="PPO197"/>
      <c r="PPP197"/>
      <c r="PPQ197"/>
      <c r="PPR197"/>
      <c r="PPS197"/>
      <c r="PPT197"/>
      <c r="PPU197"/>
      <c r="PPV197"/>
      <c r="PPW197"/>
      <c r="PPX197"/>
      <c r="PPY197"/>
      <c r="PPZ197"/>
      <c r="PQA197"/>
      <c r="PQB197"/>
      <c r="PQC197"/>
      <c r="PQD197"/>
      <c r="PQE197"/>
      <c r="PQF197"/>
      <c r="PQG197"/>
      <c r="PQH197"/>
      <c r="PQI197"/>
      <c r="PQJ197"/>
      <c r="PQK197"/>
      <c r="PQL197"/>
      <c r="PQM197"/>
      <c r="PQN197"/>
      <c r="PQO197"/>
      <c r="PQP197"/>
      <c r="PQQ197"/>
      <c r="PQR197"/>
      <c r="PQS197"/>
      <c r="PQT197"/>
      <c r="PQU197"/>
      <c r="PQV197"/>
      <c r="PQW197"/>
      <c r="PQX197"/>
      <c r="PQY197"/>
      <c r="PQZ197"/>
      <c r="PRA197"/>
      <c r="PRB197"/>
      <c r="PRC197"/>
      <c r="PRD197"/>
      <c r="PRE197"/>
      <c r="PRF197"/>
      <c r="PRG197"/>
      <c r="PRH197"/>
      <c r="PRI197"/>
      <c r="PRJ197"/>
      <c r="PRK197"/>
      <c r="PRL197"/>
      <c r="PRM197"/>
      <c r="PRN197"/>
      <c r="PRO197"/>
      <c r="PRP197"/>
      <c r="PRQ197"/>
      <c r="PRR197"/>
      <c r="PRS197"/>
      <c r="PRT197"/>
      <c r="PRU197"/>
      <c r="PRV197"/>
      <c r="PRW197"/>
      <c r="PRX197"/>
      <c r="PRY197"/>
      <c r="PRZ197"/>
      <c r="PSA197"/>
      <c r="PSB197"/>
      <c r="PSC197"/>
      <c r="PSD197"/>
      <c r="PSE197"/>
      <c r="PSF197"/>
      <c r="PSG197"/>
      <c r="PSH197"/>
      <c r="PSI197"/>
      <c r="PSJ197"/>
      <c r="PSK197"/>
      <c r="PSL197"/>
      <c r="PSM197"/>
      <c r="PSN197"/>
      <c r="PSO197"/>
      <c r="PSP197"/>
      <c r="PSQ197"/>
      <c r="PSR197"/>
      <c r="PSS197"/>
      <c r="PST197"/>
      <c r="PSU197"/>
      <c r="PSV197"/>
      <c r="PSW197"/>
      <c r="PSX197"/>
      <c r="PSY197"/>
      <c r="PSZ197"/>
      <c r="PTA197"/>
      <c r="PTB197"/>
      <c r="PTC197"/>
      <c r="PTD197"/>
      <c r="PTE197"/>
      <c r="PTF197"/>
      <c r="PTG197"/>
      <c r="PTH197"/>
      <c r="PTI197"/>
      <c r="PTJ197"/>
      <c r="PTK197"/>
      <c r="PTL197"/>
      <c r="PTM197"/>
      <c r="PTN197"/>
      <c r="PTO197"/>
      <c r="PTP197"/>
      <c r="PTQ197"/>
      <c r="PTR197"/>
      <c r="PTS197"/>
      <c r="PTT197"/>
      <c r="PTU197"/>
      <c r="PTV197"/>
      <c r="PTW197"/>
      <c r="PTX197"/>
      <c r="PTY197"/>
      <c r="PTZ197"/>
      <c r="PUA197"/>
      <c r="PUB197"/>
      <c r="PUC197"/>
      <c r="PUD197"/>
      <c r="PUE197"/>
      <c r="PUF197"/>
      <c r="PUG197"/>
      <c r="PUH197"/>
      <c r="PUI197"/>
      <c r="PUJ197"/>
      <c r="PUK197"/>
      <c r="PUL197"/>
      <c r="PUM197"/>
      <c r="PUN197"/>
      <c r="PUO197"/>
      <c r="PUP197"/>
      <c r="PUQ197"/>
      <c r="PUR197"/>
      <c r="PUS197"/>
      <c r="PUT197"/>
      <c r="PUU197"/>
      <c r="PUV197"/>
      <c r="PUW197"/>
      <c r="PUX197"/>
      <c r="PUY197"/>
      <c r="PUZ197"/>
      <c r="PVA197"/>
      <c r="PVB197"/>
      <c r="PVC197"/>
      <c r="PVD197"/>
      <c r="PVE197"/>
      <c r="PVF197"/>
      <c r="PVG197"/>
      <c r="PVH197"/>
      <c r="PVI197"/>
      <c r="PVJ197"/>
      <c r="PVK197"/>
      <c r="PVL197"/>
      <c r="PVM197"/>
      <c r="PVN197"/>
      <c r="PVO197"/>
      <c r="PVP197"/>
      <c r="PVQ197"/>
      <c r="PVR197"/>
      <c r="PVS197"/>
      <c r="PVT197"/>
      <c r="PVU197"/>
      <c r="PVV197"/>
      <c r="PVW197"/>
      <c r="PVX197"/>
      <c r="PVY197"/>
      <c r="PVZ197"/>
      <c r="PWA197"/>
      <c r="PWB197"/>
      <c r="PWC197"/>
      <c r="PWD197"/>
      <c r="PWE197"/>
      <c r="PWF197"/>
      <c r="PWG197"/>
      <c r="PWH197"/>
      <c r="PWI197"/>
      <c r="PWJ197"/>
      <c r="PWK197"/>
      <c r="PWL197"/>
      <c r="PWM197"/>
      <c r="PWN197"/>
      <c r="PWO197"/>
      <c r="PWP197"/>
      <c r="PWQ197"/>
      <c r="PWR197"/>
      <c r="PWS197"/>
      <c r="PWT197"/>
      <c r="PWU197"/>
      <c r="PWV197"/>
      <c r="PWW197"/>
      <c r="PWX197"/>
      <c r="PWY197"/>
      <c r="PWZ197"/>
      <c r="PXA197"/>
      <c r="PXB197"/>
      <c r="PXC197"/>
      <c r="PXD197"/>
      <c r="PXE197"/>
      <c r="PXF197"/>
      <c r="PXG197"/>
      <c r="PXH197"/>
      <c r="PXI197"/>
      <c r="PXJ197"/>
      <c r="PXK197"/>
      <c r="PXL197"/>
      <c r="PXM197"/>
      <c r="PXN197"/>
      <c r="PXO197"/>
      <c r="PXP197"/>
      <c r="PXQ197"/>
      <c r="PXR197"/>
      <c r="PXS197"/>
      <c r="PXT197"/>
      <c r="PXU197"/>
      <c r="PXV197"/>
      <c r="PXW197"/>
      <c r="PXX197"/>
      <c r="PXY197"/>
      <c r="PXZ197"/>
      <c r="PYA197"/>
      <c r="PYB197"/>
      <c r="PYC197"/>
      <c r="PYD197"/>
      <c r="PYE197"/>
      <c r="PYF197"/>
      <c r="PYG197"/>
      <c r="PYH197"/>
      <c r="PYI197"/>
      <c r="PYJ197"/>
      <c r="PYK197"/>
      <c r="PYL197"/>
      <c r="PYM197"/>
      <c r="PYN197"/>
      <c r="PYO197"/>
      <c r="PYP197"/>
      <c r="PYQ197"/>
      <c r="PYR197"/>
      <c r="PYS197"/>
      <c r="PYT197"/>
      <c r="PYU197"/>
      <c r="PYV197"/>
      <c r="PYW197"/>
      <c r="PYX197"/>
      <c r="PYY197"/>
      <c r="PYZ197"/>
      <c r="PZA197"/>
      <c r="PZB197"/>
      <c r="PZC197"/>
      <c r="PZD197"/>
      <c r="PZE197"/>
      <c r="PZF197"/>
      <c r="PZG197"/>
      <c r="PZH197"/>
      <c r="PZI197"/>
      <c r="PZJ197"/>
      <c r="PZK197"/>
      <c r="PZL197"/>
      <c r="PZM197"/>
      <c r="PZN197"/>
      <c r="PZO197"/>
      <c r="PZP197"/>
      <c r="PZQ197"/>
      <c r="PZR197"/>
      <c r="PZS197"/>
      <c r="PZT197"/>
      <c r="PZU197"/>
      <c r="PZV197"/>
      <c r="PZW197"/>
      <c r="PZX197"/>
      <c r="PZY197"/>
      <c r="PZZ197"/>
      <c r="QAA197"/>
      <c r="QAB197"/>
      <c r="QAC197"/>
      <c r="QAD197"/>
      <c r="QAE197"/>
      <c r="QAF197"/>
      <c r="QAG197"/>
      <c r="QAH197"/>
      <c r="QAI197"/>
      <c r="QAJ197"/>
      <c r="QAK197"/>
      <c r="QAL197"/>
      <c r="QAM197"/>
      <c r="QAN197"/>
      <c r="QAO197"/>
      <c r="QAP197"/>
      <c r="QAQ197"/>
      <c r="QAR197"/>
      <c r="QAS197"/>
      <c r="QAT197"/>
      <c r="QAU197"/>
      <c r="QAV197"/>
      <c r="QAW197"/>
      <c r="QAX197"/>
      <c r="QAY197"/>
      <c r="QAZ197"/>
      <c r="QBA197"/>
      <c r="QBB197"/>
      <c r="QBC197"/>
      <c r="QBD197"/>
      <c r="QBE197"/>
      <c r="QBF197"/>
      <c r="QBG197"/>
      <c r="QBH197"/>
      <c r="QBI197"/>
      <c r="QBJ197"/>
      <c r="QBK197"/>
      <c r="QBL197"/>
      <c r="QBM197"/>
      <c r="QBN197"/>
      <c r="QBO197"/>
      <c r="QBP197"/>
      <c r="QBQ197"/>
      <c r="QBR197"/>
      <c r="QBS197"/>
      <c r="QBT197"/>
      <c r="QBU197"/>
      <c r="QBV197"/>
      <c r="QBW197"/>
      <c r="QBX197"/>
      <c r="QBY197"/>
      <c r="QBZ197"/>
      <c r="QCA197"/>
      <c r="QCB197"/>
      <c r="QCC197"/>
      <c r="QCD197"/>
      <c r="QCE197"/>
      <c r="QCF197"/>
      <c r="QCG197"/>
      <c r="QCH197"/>
      <c r="QCI197"/>
      <c r="QCJ197"/>
      <c r="QCK197"/>
      <c r="QCL197"/>
      <c r="QCM197"/>
      <c r="QCN197"/>
      <c r="QCO197"/>
      <c r="QCP197"/>
      <c r="QCQ197"/>
      <c r="QCR197"/>
      <c r="QCS197"/>
      <c r="QCT197"/>
      <c r="QCU197"/>
      <c r="QCV197"/>
      <c r="QCW197"/>
      <c r="QCX197"/>
      <c r="QCY197"/>
      <c r="QCZ197"/>
      <c r="QDA197"/>
      <c r="QDB197"/>
      <c r="QDC197"/>
      <c r="QDD197"/>
      <c r="QDE197"/>
      <c r="QDF197"/>
      <c r="QDG197"/>
      <c r="QDH197"/>
      <c r="QDI197"/>
      <c r="QDJ197"/>
      <c r="QDK197"/>
      <c r="QDL197"/>
      <c r="QDM197"/>
      <c r="QDN197"/>
      <c r="QDO197"/>
      <c r="QDP197"/>
      <c r="QDQ197"/>
      <c r="QDR197"/>
      <c r="QDS197"/>
      <c r="QDT197"/>
      <c r="QDU197"/>
      <c r="QDV197"/>
      <c r="QDW197"/>
      <c r="QDX197"/>
      <c r="QDY197"/>
      <c r="QDZ197"/>
      <c r="QEA197"/>
      <c r="QEB197"/>
      <c r="QEC197"/>
      <c r="QED197"/>
      <c r="QEE197"/>
      <c r="QEF197"/>
      <c r="QEG197"/>
      <c r="QEH197"/>
      <c r="QEI197"/>
      <c r="QEJ197"/>
      <c r="QEK197"/>
      <c r="QEL197"/>
      <c r="QEM197"/>
      <c r="QEN197"/>
      <c r="QEO197"/>
      <c r="QEP197"/>
      <c r="QEQ197"/>
      <c r="QER197"/>
      <c r="QES197"/>
      <c r="QET197"/>
      <c r="QEU197"/>
      <c r="QEV197"/>
      <c r="QEW197"/>
      <c r="QEX197"/>
      <c r="QEY197"/>
      <c r="QEZ197"/>
      <c r="QFA197"/>
      <c r="QFB197"/>
      <c r="QFC197"/>
      <c r="QFD197"/>
      <c r="QFE197"/>
      <c r="QFF197"/>
      <c r="QFG197"/>
      <c r="QFH197"/>
      <c r="QFI197"/>
      <c r="QFJ197"/>
      <c r="QFK197"/>
      <c r="QFL197"/>
      <c r="QFM197"/>
      <c r="QFN197"/>
      <c r="QFO197"/>
      <c r="QFP197"/>
      <c r="QFQ197"/>
      <c r="QFR197"/>
      <c r="QFS197"/>
      <c r="QFT197"/>
      <c r="QFU197"/>
      <c r="QFV197"/>
      <c r="QFW197"/>
      <c r="QFX197"/>
      <c r="QFY197"/>
      <c r="QFZ197"/>
      <c r="QGA197"/>
      <c r="QGB197"/>
      <c r="QGC197"/>
      <c r="QGD197"/>
      <c r="QGE197"/>
      <c r="QGF197"/>
      <c r="QGG197"/>
      <c r="QGH197"/>
      <c r="QGI197"/>
      <c r="QGJ197"/>
      <c r="QGK197"/>
      <c r="QGL197"/>
      <c r="QGM197"/>
      <c r="QGN197"/>
      <c r="QGO197"/>
      <c r="QGP197"/>
      <c r="QGQ197"/>
      <c r="QGR197"/>
      <c r="QGS197"/>
      <c r="QGT197"/>
      <c r="QGU197"/>
      <c r="QGV197"/>
      <c r="QGW197"/>
      <c r="QGX197"/>
      <c r="QGY197"/>
      <c r="QGZ197"/>
      <c r="QHA197"/>
      <c r="QHB197"/>
      <c r="QHC197"/>
      <c r="QHD197"/>
      <c r="QHE197"/>
      <c r="QHF197"/>
      <c r="QHG197"/>
      <c r="QHH197"/>
      <c r="QHI197"/>
      <c r="QHJ197"/>
      <c r="QHK197"/>
      <c r="QHL197"/>
      <c r="QHM197"/>
      <c r="QHN197"/>
      <c r="QHO197"/>
      <c r="QHP197"/>
      <c r="QHQ197"/>
      <c r="QHR197"/>
      <c r="QHS197"/>
      <c r="QHT197"/>
      <c r="QHU197"/>
      <c r="QHV197"/>
      <c r="QHW197"/>
      <c r="QHX197"/>
      <c r="QHY197"/>
      <c r="QHZ197"/>
      <c r="QIA197"/>
      <c r="QIB197"/>
      <c r="QIC197"/>
      <c r="QID197"/>
      <c r="QIE197"/>
      <c r="QIF197"/>
      <c r="QIG197"/>
      <c r="QIH197"/>
      <c r="QII197"/>
      <c r="QIJ197"/>
      <c r="QIK197"/>
      <c r="QIL197"/>
      <c r="QIM197"/>
      <c r="QIN197"/>
      <c r="QIO197"/>
      <c r="QIP197"/>
      <c r="QIQ197"/>
      <c r="QIR197"/>
      <c r="QIS197"/>
      <c r="QIT197"/>
      <c r="QIU197"/>
      <c r="QIV197"/>
      <c r="QIW197"/>
      <c r="QIX197"/>
      <c r="QIY197"/>
      <c r="QIZ197"/>
      <c r="QJA197"/>
      <c r="QJB197"/>
      <c r="QJC197"/>
      <c r="QJD197"/>
      <c r="QJE197"/>
      <c r="QJF197"/>
      <c r="QJG197"/>
      <c r="QJH197"/>
      <c r="QJI197"/>
      <c r="QJJ197"/>
      <c r="QJK197"/>
      <c r="QJL197"/>
      <c r="QJM197"/>
      <c r="QJN197"/>
      <c r="QJO197"/>
      <c r="QJP197"/>
      <c r="QJQ197"/>
      <c r="QJR197"/>
      <c r="QJS197"/>
      <c r="QJT197"/>
      <c r="QJU197"/>
      <c r="QJV197"/>
      <c r="QJW197"/>
      <c r="QJX197"/>
      <c r="QJY197"/>
      <c r="QJZ197"/>
      <c r="QKA197"/>
      <c r="QKB197"/>
      <c r="QKC197"/>
      <c r="QKD197"/>
      <c r="QKE197"/>
      <c r="QKF197"/>
      <c r="QKG197"/>
      <c r="QKH197"/>
      <c r="QKI197"/>
      <c r="QKJ197"/>
      <c r="QKK197"/>
      <c r="QKL197"/>
      <c r="QKM197"/>
      <c r="QKN197"/>
      <c r="QKO197"/>
      <c r="QKP197"/>
      <c r="QKQ197"/>
      <c r="QKR197"/>
      <c r="QKS197"/>
      <c r="QKT197"/>
      <c r="QKU197"/>
      <c r="QKV197"/>
      <c r="QKW197"/>
      <c r="QKX197"/>
      <c r="QKY197"/>
      <c r="QKZ197"/>
      <c r="QLA197"/>
      <c r="QLB197"/>
      <c r="QLC197"/>
      <c r="QLD197"/>
      <c r="QLE197"/>
      <c r="QLF197"/>
      <c r="QLG197"/>
      <c r="QLH197"/>
      <c r="QLI197"/>
      <c r="QLJ197"/>
      <c r="QLK197"/>
      <c r="QLL197"/>
      <c r="QLM197"/>
      <c r="QLN197"/>
      <c r="QLO197"/>
      <c r="QLP197"/>
      <c r="QLQ197"/>
      <c r="QLR197"/>
      <c r="QLS197"/>
      <c r="QLT197"/>
      <c r="QLU197"/>
      <c r="QLV197"/>
      <c r="QLW197"/>
      <c r="QLX197"/>
      <c r="QLY197"/>
      <c r="QLZ197"/>
      <c r="QMA197"/>
      <c r="QMB197"/>
      <c r="QMC197"/>
      <c r="QMD197"/>
      <c r="QME197"/>
      <c r="QMF197"/>
      <c r="QMG197"/>
      <c r="QMH197"/>
      <c r="QMI197"/>
      <c r="QMJ197"/>
      <c r="QMK197"/>
      <c r="QML197"/>
      <c r="QMM197"/>
      <c r="QMN197"/>
      <c r="QMO197"/>
      <c r="QMP197"/>
      <c r="QMQ197"/>
      <c r="QMR197"/>
      <c r="QMS197"/>
      <c r="QMT197"/>
      <c r="QMU197"/>
      <c r="QMV197"/>
      <c r="QMW197"/>
      <c r="QMX197"/>
      <c r="QMY197"/>
      <c r="QMZ197"/>
      <c r="QNA197"/>
      <c r="QNB197"/>
      <c r="QNC197"/>
      <c r="QND197"/>
      <c r="QNE197"/>
      <c r="QNF197"/>
      <c r="QNG197"/>
      <c r="QNH197"/>
      <c r="QNI197"/>
      <c r="QNJ197"/>
      <c r="QNK197"/>
      <c r="QNL197"/>
      <c r="QNM197"/>
      <c r="QNN197"/>
      <c r="QNO197"/>
      <c r="QNP197"/>
      <c r="QNQ197"/>
      <c r="QNR197"/>
      <c r="QNS197"/>
      <c r="QNT197"/>
      <c r="QNU197"/>
      <c r="QNV197"/>
      <c r="QNW197"/>
      <c r="QNX197"/>
      <c r="QNY197"/>
      <c r="QNZ197"/>
      <c r="QOA197"/>
      <c r="QOB197"/>
      <c r="QOC197"/>
      <c r="QOD197"/>
      <c r="QOE197"/>
      <c r="QOF197"/>
      <c r="QOG197"/>
      <c r="QOH197"/>
      <c r="QOI197"/>
      <c r="QOJ197"/>
      <c r="QOK197"/>
      <c r="QOL197"/>
      <c r="QOM197"/>
      <c r="QON197"/>
      <c r="QOO197"/>
      <c r="QOP197"/>
      <c r="QOQ197"/>
      <c r="QOR197"/>
      <c r="QOS197"/>
      <c r="QOT197"/>
      <c r="QOU197"/>
      <c r="QOV197"/>
      <c r="QOW197"/>
      <c r="QOX197"/>
      <c r="QOY197"/>
      <c r="QOZ197"/>
      <c r="QPA197"/>
      <c r="QPB197"/>
      <c r="QPC197"/>
      <c r="QPD197"/>
      <c r="QPE197"/>
      <c r="QPF197"/>
      <c r="QPG197"/>
      <c r="QPH197"/>
      <c r="QPI197"/>
      <c r="QPJ197"/>
      <c r="QPK197"/>
      <c r="QPL197"/>
      <c r="QPM197"/>
      <c r="QPN197"/>
      <c r="QPO197"/>
      <c r="QPP197"/>
      <c r="QPQ197"/>
      <c r="QPR197"/>
      <c r="QPS197"/>
      <c r="QPT197"/>
      <c r="QPU197"/>
      <c r="QPV197"/>
      <c r="QPW197"/>
      <c r="QPX197"/>
      <c r="QPY197"/>
      <c r="QPZ197"/>
      <c r="QQA197"/>
      <c r="QQB197"/>
      <c r="QQC197"/>
      <c r="QQD197"/>
      <c r="QQE197"/>
      <c r="QQF197"/>
      <c r="QQG197"/>
      <c r="QQH197"/>
      <c r="QQI197"/>
      <c r="QQJ197"/>
      <c r="QQK197"/>
      <c r="QQL197"/>
      <c r="QQM197"/>
      <c r="QQN197"/>
      <c r="QQO197"/>
      <c r="QQP197"/>
      <c r="QQQ197"/>
      <c r="QQR197"/>
      <c r="QQS197"/>
      <c r="QQT197"/>
      <c r="QQU197"/>
      <c r="QQV197"/>
      <c r="QQW197"/>
      <c r="QQX197"/>
      <c r="QQY197"/>
      <c r="QQZ197"/>
      <c r="QRA197"/>
      <c r="QRB197"/>
      <c r="QRC197"/>
      <c r="QRD197"/>
      <c r="QRE197"/>
      <c r="QRF197"/>
      <c r="QRG197"/>
      <c r="QRH197"/>
      <c r="QRI197"/>
      <c r="QRJ197"/>
      <c r="QRK197"/>
      <c r="QRL197"/>
      <c r="QRM197"/>
      <c r="QRN197"/>
      <c r="QRO197"/>
      <c r="QRP197"/>
      <c r="QRQ197"/>
      <c r="QRR197"/>
      <c r="QRS197"/>
      <c r="QRT197"/>
      <c r="QRU197"/>
      <c r="QRV197"/>
      <c r="QRW197"/>
      <c r="QRX197"/>
      <c r="QRY197"/>
      <c r="QRZ197"/>
      <c r="QSA197"/>
      <c r="QSB197"/>
      <c r="QSC197"/>
      <c r="QSD197"/>
      <c r="QSE197"/>
      <c r="QSF197"/>
      <c r="QSG197"/>
      <c r="QSH197"/>
      <c r="QSI197"/>
      <c r="QSJ197"/>
      <c r="QSK197"/>
      <c r="QSL197"/>
      <c r="QSM197"/>
      <c r="QSN197"/>
      <c r="QSO197"/>
      <c r="QSP197"/>
      <c r="QSQ197"/>
      <c r="QSR197"/>
      <c r="QSS197"/>
      <c r="QST197"/>
      <c r="QSU197"/>
      <c r="QSV197"/>
      <c r="QSW197"/>
      <c r="QSX197"/>
      <c r="QSY197"/>
      <c r="QSZ197"/>
      <c r="QTA197"/>
      <c r="QTB197"/>
      <c r="QTC197"/>
      <c r="QTD197"/>
      <c r="QTE197"/>
      <c r="QTF197"/>
      <c r="QTG197"/>
      <c r="QTH197"/>
      <c r="QTI197"/>
      <c r="QTJ197"/>
      <c r="QTK197"/>
      <c r="QTL197"/>
      <c r="QTM197"/>
      <c r="QTN197"/>
      <c r="QTO197"/>
      <c r="QTP197"/>
      <c r="QTQ197"/>
      <c r="QTR197"/>
      <c r="QTS197"/>
      <c r="QTT197"/>
      <c r="QTU197"/>
      <c r="QTV197"/>
      <c r="QTW197"/>
      <c r="QTX197"/>
      <c r="QTY197"/>
      <c r="QTZ197"/>
      <c r="QUA197"/>
      <c r="QUB197"/>
      <c r="QUC197"/>
      <c r="QUD197"/>
      <c r="QUE197"/>
      <c r="QUF197"/>
      <c r="QUG197"/>
      <c r="QUH197"/>
      <c r="QUI197"/>
      <c r="QUJ197"/>
      <c r="QUK197"/>
      <c r="QUL197"/>
      <c r="QUM197"/>
      <c r="QUN197"/>
      <c r="QUO197"/>
      <c r="QUP197"/>
      <c r="QUQ197"/>
      <c r="QUR197"/>
      <c r="QUS197"/>
      <c r="QUT197"/>
      <c r="QUU197"/>
      <c r="QUV197"/>
      <c r="QUW197"/>
      <c r="QUX197"/>
      <c r="QUY197"/>
      <c r="QUZ197"/>
      <c r="QVA197"/>
      <c r="QVB197"/>
      <c r="QVC197"/>
      <c r="QVD197"/>
      <c r="QVE197"/>
      <c r="QVF197"/>
      <c r="QVG197"/>
      <c r="QVH197"/>
      <c r="QVI197"/>
      <c r="QVJ197"/>
      <c r="QVK197"/>
      <c r="QVL197"/>
      <c r="QVM197"/>
      <c r="QVN197"/>
      <c r="QVO197"/>
      <c r="QVP197"/>
      <c r="QVQ197"/>
      <c r="QVR197"/>
      <c r="QVS197"/>
      <c r="QVT197"/>
      <c r="QVU197"/>
      <c r="QVV197"/>
      <c r="QVW197"/>
      <c r="QVX197"/>
      <c r="QVY197"/>
      <c r="QVZ197"/>
      <c r="QWA197"/>
      <c r="QWB197"/>
      <c r="QWC197"/>
      <c r="QWD197"/>
      <c r="QWE197"/>
      <c r="QWF197"/>
      <c r="QWG197"/>
      <c r="QWH197"/>
      <c r="QWI197"/>
      <c r="QWJ197"/>
      <c r="QWK197"/>
      <c r="QWL197"/>
      <c r="QWM197"/>
      <c r="QWN197"/>
      <c r="QWO197"/>
      <c r="QWP197"/>
      <c r="QWQ197"/>
      <c r="QWR197"/>
      <c r="QWS197"/>
      <c r="QWT197"/>
      <c r="QWU197"/>
      <c r="QWV197"/>
      <c r="QWW197"/>
      <c r="QWX197"/>
      <c r="QWY197"/>
      <c r="QWZ197"/>
      <c r="QXA197"/>
      <c r="QXB197"/>
      <c r="QXC197"/>
      <c r="QXD197"/>
      <c r="QXE197"/>
      <c r="QXF197"/>
      <c r="QXG197"/>
      <c r="QXH197"/>
      <c r="QXI197"/>
      <c r="QXJ197"/>
      <c r="QXK197"/>
      <c r="QXL197"/>
      <c r="QXM197"/>
      <c r="QXN197"/>
      <c r="QXO197"/>
      <c r="QXP197"/>
      <c r="QXQ197"/>
      <c r="QXR197"/>
      <c r="QXS197"/>
      <c r="QXT197"/>
      <c r="QXU197"/>
      <c r="QXV197"/>
      <c r="QXW197"/>
      <c r="QXX197"/>
      <c r="QXY197"/>
      <c r="QXZ197"/>
      <c r="QYA197"/>
      <c r="QYB197"/>
      <c r="QYC197"/>
      <c r="QYD197"/>
      <c r="QYE197"/>
      <c r="QYF197"/>
      <c r="QYG197"/>
      <c r="QYH197"/>
      <c r="QYI197"/>
      <c r="QYJ197"/>
      <c r="QYK197"/>
      <c r="QYL197"/>
      <c r="QYM197"/>
      <c r="QYN197"/>
      <c r="QYO197"/>
      <c r="QYP197"/>
      <c r="QYQ197"/>
      <c r="QYR197"/>
      <c r="QYS197"/>
      <c r="QYT197"/>
      <c r="QYU197"/>
      <c r="QYV197"/>
      <c r="QYW197"/>
      <c r="QYX197"/>
      <c r="QYY197"/>
      <c r="QYZ197"/>
      <c r="QZA197"/>
      <c r="QZB197"/>
      <c r="QZC197"/>
      <c r="QZD197"/>
      <c r="QZE197"/>
      <c r="QZF197"/>
      <c r="QZG197"/>
      <c r="QZH197"/>
      <c r="QZI197"/>
      <c r="QZJ197"/>
      <c r="QZK197"/>
      <c r="QZL197"/>
      <c r="QZM197"/>
      <c r="QZN197"/>
      <c r="QZO197"/>
      <c r="QZP197"/>
      <c r="QZQ197"/>
      <c r="QZR197"/>
      <c r="QZS197"/>
      <c r="QZT197"/>
      <c r="QZU197"/>
      <c r="QZV197"/>
      <c r="QZW197"/>
      <c r="QZX197"/>
      <c r="QZY197"/>
      <c r="QZZ197"/>
      <c r="RAA197"/>
      <c r="RAB197"/>
      <c r="RAC197"/>
      <c r="RAD197"/>
      <c r="RAE197"/>
      <c r="RAF197"/>
      <c r="RAG197"/>
      <c r="RAH197"/>
      <c r="RAI197"/>
      <c r="RAJ197"/>
      <c r="RAK197"/>
      <c r="RAL197"/>
      <c r="RAM197"/>
      <c r="RAN197"/>
      <c r="RAO197"/>
      <c r="RAP197"/>
      <c r="RAQ197"/>
      <c r="RAR197"/>
      <c r="RAS197"/>
      <c r="RAT197"/>
      <c r="RAU197"/>
      <c r="RAV197"/>
      <c r="RAW197"/>
      <c r="RAX197"/>
      <c r="RAY197"/>
      <c r="RAZ197"/>
      <c r="RBA197"/>
      <c r="RBB197"/>
      <c r="RBC197"/>
      <c r="RBD197"/>
      <c r="RBE197"/>
      <c r="RBF197"/>
      <c r="RBG197"/>
      <c r="RBH197"/>
      <c r="RBI197"/>
      <c r="RBJ197"/>
      <c r="RBK197"/>
      <c r="RBL197"/>
      <c r="RBM197"/>
      <c r="RBN197"/>
      <c r="RBO197"/>
      <c r="RBP197"/>
      <c r="RBQ197"/>
      <c r="RBR197"/>
      <c r="RBS197"/>
      <c r="RBT197"/>
      <c r="RBU197"/>
      <c r="RBV197"/>
      <c r="RBW197"/>
      <c r="RBX197"/>
      <c r="RBY197"/>
      <c r="RBZ197"/>
      <c r="RCA197"/>
      <c r="RCB197"/>
      <c r="RCC197"/>
      <c r="RCD197"/>
      <c r="RCE197"/>
      <c r="RCF197"/>
      <c r="RCG197"/>
      <c r="RCH197"/>
      <c r="RCI197"/>
      <c r="RCJ197"/>
      <c r="RCK197"/>
      <c r="RCL197"/>
      <c r="RCM197"/>
      <c r="RCN197"/>
      <c r="RCO197"/>
      <c r="RCP197"/>
      <c r="RCQ197"/>
      <c r="RCR197"/>
      <c r="RCS197"/>
      <c r="RCT197"/>
      <c r="RCU197"/>
      <c r="RCV197"/>
      <c r="RCW197"/>
      <c r="RCX197"/>
      <c r="RCY197"/>
      <c r="RCZ197"/>
      <c r="RDA197"/>
      <c r="RDB197"/>
      <c r="RDC197"/>
      <c r="RDD197"/>
      <c r="RDE197"/>
      <c r="RDF197"/>
      <c r="RDG197"/>
      <c r="RDH197"/>
      <c r="RDI197"/>
      <c r="RDJ197"/>
      <c r="RDK197"/>
      <c r="RDL197"/>
      <c r="RDM197"/>
      <c r="RDN197"/>
      <c r="RDO197"/>
      <c r="RDP197"/>
      <c r="RDQ197"/>
      <c r="RDR197"/>
      <c r="RDS197"/>
      <c r="RDT197"/>
      <c r="RDU197"/>
      <c r="RDV197"/>
      <c r="RDW197"/>
      <c r="RDX197"/>
      <c r="RDY197"/>
      <c r="RDZ197"/>
      <c r="REA197"/>
      <c r="REB197"/>
      <c r="REC197"/>
      <c r="RED197"/>
      <c r="REE197"/>
      <c r="REF197"/>
      <c r="REG197"/>
      <c r="REH197"/>
      <c r="REI197"/>
      <c r="REJ197"/>
      <c r="REK197"/>
      <c r="REL197"/>
      <c r="REM197"/>
      <c r="REN197"/>
      <c r="REO197"/>
      <c r="REP197"/>
      <c r="REQ197"/>
      <c r="RER197"/>
      <c r="RES197"/>
      <c r="RET197"/>
      <c r="REU197"/>
      <c r="REV197"/>
      <c r="REW197"/>
      <c r="REX197"/>
      <c r="REY197"/>
      <c r="REZ197"/>
      <c r="RFA197"/>
      <c r="RFB197"/>
      <c r="RFC197"/>
      <c r="RFD197"/>
      <c r="RFE197"/>
      <c r="RFF197"/>
      <c r="RFG197"/>
      <c r="RFH197"/>
      <c r="RFI197"/>
      <c r="RFJ197"/>
      <c r="RFK197"/>
      <c r="RFL197"/>
      <c r="RFM197"/>
      <c r="RFN197"/>
      <c r="RFO197"/>
      <c r="RFP197"/>
      <c r="RFQ197"/>
      <c r="RFR197"/>
      <c r="RFS197"/>
      <c r="RFT197"/>
      <c r="RFU197"/>
      <c r="RFV197"/>
      <c r="RFW197"/>
      <c r="RFX197"/>
      <c r="RFY197"/>
      <c r="RFZ197"/>
      <c r="RGA197"/>
      <c r="RGB197"/>
      <c r="RGC197"/>
      <c r="RGD197"/>
      <c r="RGE197"/>
      <c r="RGF197"/>
      <c r="RGG197"/>
      <c r="RGH197"/>
      <c r="RGI197"/>
      <c r="RGJ197"/>
      <c r="RGK197"/>
      <c r="RGL197"/>
      <c r="RGM197"/>
      <c r="RGN197"/>
      <c r="RGO197"/>
      <c r="RGP197"/>
      <c r="RGQ197"/>
      <c r="RGR197"/>
      <c r="RGS197"/>
      <c r="RGT197"/>
      <c r="RGU197"/>
      <c r="RGV197"/>
      <c r="RGW197"/>
      <c r="RGX197"/>
      <c r="RGY197"/>
      <c r="RGZ197"/>
      <c r="RHA197"/>
      <c r="RHB197"/>
      <c r="RHC197"/>
      <c r="RHD197"/>
      <c r="RHE197"/>
      <c r="RHF197"/>
      <c r="RHG197"/>
      <c r="RHH197"/>
      <c r="RHI197"/>
      <c r="RHJ197"/>
      <c r="RHK197"/>
      <c r="RHL197"/>
      <c r="RHM197"/>
      <c r="RHN197"/>
      <c r="RHO197"/>
      <c r="RHP197"/>
      <c r="RHQ197"/>
      <c r="RHR197"/>
      <c r="RHS197"/>
      <c r="RHT197"/>
      <c r="RHU197"/>
      <c r="RHV197"/>
      <c r="RHW197"/>
      <c r="RHX197"/>
      <c r="RHY197"/>
      <c r="RHZ197"/>
      <c r="RIA197"/>
      <c r="RIB197"/>
      <c r="RIC197"/>
      <c r="RID197"/>
      <c r="RIE197"/>
      <c r="RIF197"/>
      <c r="RIG197"/>
      <c r="RIH197"/>
      <c r="RII197"/>
      <c r="RIJ197"/>
      <c r="RIK197"/>
      <c r="RIL197"/>
      <c r="RIM197"/>
      <c r="RIN197"/>
      <c r="RIO197"/>
      <c r="RIP197"/>
      <c r="RIQ197"/>
      <c r="RIR197"/>
      <c r="RIS197"/>
      <c r="RIT197"/>
      <c r="RIU197"/>
      <c r="RIV197"/>
      <c r="RIW197"/>
      <c r="RIX197"/>
      <c r="RIY197"/>
      <c r="RIZ197"/>
      <c r="RJA197"/>
      <c r="RJB197"/>
      <c r="RJC197"/>
      <c r="RJD197"/>
      <c r="RJE197"/>
      <c r="RJF197"/>
      <c r="RJG197"/>
      <c r="RJH197"/>
      <c r="RJI197"/>
      <c r="RJJ197"/>
      <c r="RJK197"/>
      <c r="RJL197"/>
      <c r="RJM197"/>
      <c r="RJN197"/>
      <c r="RJO197"/>
      <c r="RJP197"/>
      <c r="RJQ197"/>
      <c r="RJR197"/>
      <c r="RJS197"/>
      <c r="RJT197"/>
      <c r="RJU197"/>
      <c r="RJV197"/>
      <c r="RJW197"/>
      <c r="RJX197"/>
      <c r="RJY197"/>
      <c r="RJZ197"/>
      <c r="RKA197"/>
      <c r="RKB197"/>
      <c r="RKC197"/>
      <c r="RKD197"/>
      <c r="RKE197"/>
      <c r="RKF197"/>
      <c r="RKG197"/>
      <c r="RKH197"/>
      <c r="RKI197"/>
      <c r="RKJ197"/>
      <c r="RKK197"/>
      <c r="RKL197"/>
      <c r="RKM197"/>
      <c r="RKN197"/>
      <c r="RKO197"/>
      <c r="RKP197"/>
      <c r="RKQ197"/>
      <c r="RKR197"/>
      <c r="RKS197"/>
      <c r="RKT197"/>
      <c r="RKU197"/>
      <c r="RKV197"/>
      <c r="RKW197"/>
      <c r="RKX197"/>
      <c r="RKY197"/>
      <c r="RKZ197"/>
      <c r="RLA197"/>
      <c r="RLB197"/>
      <c r="RLC197"/>
      <c r="RLD197"/>
      <c r="RLE197"/>
      <c r="RLF197"/>
      <c r="RLG197"/>
      <c r="RLH197"/>
      <c r="RLI197"/>
      <c r="RLJ197"/>
      <c r="RLK197"/>
      <c r="RLL197"/>
      <c r="RLM197"/>
      <c r="RLN197"/>
      <c r="RLO197"/>
      <c r="RLP197"/>
      <c r="RLQ197"/>
      <c r="RLR197"/>
      <c r="RLS197"/>
      <c r="RLT197"/>
      <c r="RLU197"/>
      <c r="RLV197"/>
      <c r="RLW197"/>
      <c r="RLX197"/>
      <c r="RLY197"/>
      <c r="RLZ197"/>
      <c r="RMA197"/>
      <c r="RMB197"/>
      <c r="RMC197"/>
      <c r="RMD197"/>
      <c r="RME197"/>
      <c r="RMF197"/>
      <c r="RMG197"/>
      <c r="RMH197"/>
      <c r="RMI197"/>
      <c r="RMJ197"/>
      <c r="RMK197"/>
      <c r="RML197"/>
      <c r="RMM197"/>
      <c r="RMN197"/>
      <c r="RMO197"/>
      <c r="RMP197"/>
      <c r="RMQ197"/>
      <c r="RMR197"/>
      <c r="RMS197"/>
      <c r="RMT197"/>
      <c r="RMU197"/>
      <c r="RMV197"/>
      <c r="RMW197"/>
      <c r="RMX197"/>
      <c r="RMY197"/>
      <c r="RMZ197"/>
      <c r="RNA197"/>
      <c r="RNB197"/>
      <c r="RNC197"/>
      <c r="RND197"/>
      <c r="RNE197"/>
      <c r="RNF197"/>
      <c r="RNG197"/>
      <c r="RNH197"/>
      <c r="RNI197"/>
      <c r="RNJ197"/>
      <c r="RNK197"/>
      <c r="RNL197"/>
      <c r="RNM197"/>
      <c r="RNN197"/>
      <c r="RNO197"/>
      <c r="RNP197"/>
      <c r="RNQ197"/>
      <c r="RNR197"/>
      <c r="RNS197"/>
      <c r="RNT197"/>
      <c r="RNU197"/>
      <c r="RNV197"/>
      <c r="RNW197"/>
      <c r="RNX197"/>
      <c r="RNY197"/>
      <c r="RNZ197"/>
      <c r="ROA197"/>
      <c r="ROB197"/>
      <c r="ROC197"/>
      <c r="ROD197"/>
      <c r="ROE197"/>
      <c r="ROF197"/>
      <c r="ROG197"/>
      <c r="ROH197"/>
      <c r="ROI197"/>
      <c r="ROJ197"/>
      <c r="ROK197"/>
      <c r="ROL197"/>
      <c r="ROM197"/>
      <c r="RON197"/>
      <c r="ROO197"/>
      <c r="ROP197"/>
      <c r="ROQ197"/>
      <c r="ROR197"/>
      <c r="ROS197"/>
      <c r="ROT197"/>
      <c r="ROU197"/>
      <c r="ROV197"/>
      <c r="ROW197"/>
      <c r="ROX197"/>
      <c r="ROY197"/>
      <c r="ROZ197"/>
      <c r="RPA197"/>
      <c r="RPB197"/>
      <c r="RPC197"/>
      <c r="RPD197"/>
      <c r="RPE197"/>
      <c r="RPF197"/>
      <c r="RPG197"/>
      <c r="RPH197"/>
      <c r="RPI197"/>
      <c r="RPJ197"/>
      <c r="RPK197"/>
      <c r="RPL197"/>
      <c r="RPM197"/>
      <c r="RPN197"/>
      <c r="RPO197"/>
      <c r="RPP197"/>
      <c r="RPQ197"/>
      <c r="RPR197"/>
      <c r="RPS197"/>
      <c r="RPT197"/>
      <c r="RPU197"/>
      <c r="RPV197"/>
      <c r="RPW197"/>
      <c r="RPX197"/>
      <c r="RPY197"/>
      <c r="RPZ197"/>
      <c r="RQA197"/>
      <c r="RQB197"/>
      <c r="RQC197"/>
      <c r="RQD197"/>
      <c r="RQE197"/>
      <c r="RQF197"/>
      <c r="RQG197"/>
      <c r="RQH197"/>
      <c r="RQI197"/>
      <c r="RQJ197"/>
      <c r="RQK197"/>
      <c r="RQL197"/>
      <c r="RQM197"/>
      <c r="RQN197"/>
      <c r="RQO197"/>
      <c r="RQP197"/>
      <c r="RQQ197"/>
      <c r="RQR197"/>
      <c r="RQS197"/>
      <c r="RQT197"/>
      <c r="RQU197"/>
      <c r="RQV197"/>
      <c r="RQW197"/>
      <c r="RQX197"/>
      <c r="RQY197"/>
      <c r="RQZ197"/>
      <c r="RRA197"/>
      <c r="RRB197"/>
      <c r="RRC197"/>
      <c r="RRD197"/>
      <c r="RRE197"/>
      <c r="RRF197"/>
      <c r="RRG197"/>
      <c r="RRH197"/>
      <c r="RRI197"/>
      <c r="RRJ197"/>
      <c r="RRK197"/>
      <c r="RRL197"/>
      <c r="RRM197"/>
      <c r="RRN197"/>
      <c r="RRO197"/>
      <c r="RRP197"/>
      <c r="RRQ197"/>
      <c r="RRR197"/>
      <c r="RRS197"/>
      <c r="RRT197"/>
      <c r="RRU197"/>
      <c r="RRV197"/>
      <c r="RRW197"/>
      <c r="RRX197"/>
      <c r="RRY197"/>
      <c r="RRZ197"/>
      <c r="RSA197"/>
      <c r="RSB197"/>
      <c r="RSC197"/>
      <c r="RSD197"/>
      <c r="RSE197"/>
      <c r="RSF197"/>
      <c r="RSG197"/>
      <c r="RSH197"/>
      <c r="RSI197"/>
      <c r="RSJ197"/>
      <c r="RSK197"/>
      <c r="RSL197"/>
      <c r="RSM197"/>
      <c r="RSN197"/>
      <c r="RSO197"/>
      <c r="RSP197"/>
      <c r="RSQ197"/>
      <c r="RSR197"/>
      <c r="RSS197"/>
      <c r="RST197"/>
      <c r="RSU197"/>
      <c r="RSV197"/>
      <c r="RSW197"/>
      <c r="RSX197"/>
      <c r="RSY197"/>
      <c r="RSZ197"/>
      <c r="RTA197"/>
      <c r="RTB197"/>
      <c r="RTC197"/>
      <c r="RTD197"/>
      <c r="RTE197"/>
      <c r="RTF197"/>
      <c r="RTG197"/>
      <c r="RTH197"/>
      <c r="RTI197"/>
      <c r="RTJ197"/>
      <c r="RTK197"/>
      <c r="RTL197"/>
      <c r="RTM197"/>
      <c r="RTN197"/>
      <c r="RTO197"/>
      <c r="RTP197"/>
      <c r="RTQ197"/>
      <c r="RTR197"/>
      <c r="RTS197"/>
      <c r="RTT197"/>
      <c r="RTU197"/>
      <c r="RTV197"/>
      <c r="RTW197"/>
      <c r="RTX197"/>
      <c r="RTY197"/>
      <c r="RTZ197"/>
      <c r="RUA197"/>
      <c r="RUB197"/>
      <c r="RUC197"/>
      <c r="RUD197"/>
      <c r="RUE197"/>
      <c r="RUF197"/>
      <c r="RUG197"/>
      <c r="RUH197"/>
      <c r="RUI197"/>
      <c r="RUJ197"/>
      <c r="RUK197"/>
      <c r="RUL197"/>
      <c r="RUM197"/>
      <c r="RUN197"/>
      <c r="RUO197"/>
      <c r="RUP197"/>
      <c r="RUQ197"/>
      <c r="RUR197"/>
      <c r="RUS197"/>
      <c r="RUT197"/>
      <c r="RUU197"/>
      <c r="RUV197"/>
      <c r="RUW197"/>
      <c r="RUX197"/>
      <c r="RUY197"/>
      <c r="RUZ197"/>
      <c r="RVA197"/>
      <c r="RVB197"/>
      <c r="RVC197"/>
      <c r="RVD197"/>
      <c r="RVE197"/>
      <c r="RVF197"/>
      <c r="RVG197"/>
      <c r="RVH197"/>
      <c r="RVI197"/>
      <c r="RVJ197"/>
      <c r="RVK197"/>
      <c r="RVL197"/>
      <c r="RVM197"/>
      <c r="RVN197"/>
      <c r="RVO197"/>
      <c r="RVP197"/>
      <c r="RVQ197"/>
      <c r="RVR197"/>
      <c r="RVS197"/>
      <c r="RVT197"/>
      <c r="RVU197"/>
      <c r="RVV197"/>
      <c r="RVW197"/>
      <c r="RVX197"/>
      <c r="RVY197"/>
      <c r="RVZ197"/>
      <c r="RWA197"/>
      <c r="RWB197"/>
      <c r="RWC197"/>
      <c r="RWD197"/>
      <c r="RWE197"/>
      <c r="RWF197"/>
      <c r="RWG197"/>
      <c r="RWH197"/>
      <c r="RWI197"/>
      <c r="RWJ197"/>
      <c r="RWK197"/>
      <c r="RWL197"/>
      <c r="RWM197"/>
      <c r="RWN197"/>
      <c r="RWO197"/>
      <c r="RWP197"/>
      <c r="RWQ197"/>
      <c r="RWR197"/>
      <c r="RWS197"/>
      <c r="RWT197"/>
      <c r="RWU197"/>
      <c r="RWV197"/>
      <c r="RWW197"/>
      <c r="RWX197"/>
      <c r="RWY197"/>
      <c r="RWZ197"/>
      <c r="RXA197"/>
      <c r="RXB197"/>
      <c r="RXC197"/>
      <c r="RXD197"/>
      <c r="RXE197"/>
      <c r="RXF197"/>
      <c r="RXG197"/>
      <c r="RXH197"/>
      <c r="RXI197"/>
      <c r="RXJ197"/>
      <c r="RXK197"/>
      <c r="RXL197"/>
      <c r="RXM197"/>
      <c r="RXN197"/>
      <c r="RXO197"/>
      <c r="RXP197"/>
      <c r="RXQ197"/>
      <c r="RXR197"/>
      <c r="RXS197"/>
      <c r="RXT197"/>
      <c r="RXU197"/>
      <c r="RXV197"/>
      <c r="RXW197"/>
      <c r="RXX197"/>
      <c r="RXY197"/>
      <c r="RXZ197"/>
      <c r="RYA197"/>
      <c r="RYB197"/>
      <c r="RYC197"/>
      <c r="RYD197"/>
      <c r="RYE197"/>
      <c r="RYF197"/>
      <c r="RYG197"/>
      <c r="RYH197"/>
      <c r="RYI197"/>
      <c r="RYJ197"/>
      <c r="RYK197"/>
      <c r="RYL197"/>
      <c r="RYM197"/>
      <c r="RYN197"/>
      <c r="RYO197"/>
      <c r="RYP197"/>
      <c r="RYQ197"/>
      <c r="RYR197"/>
      <c r="RYS197"/>
      <c r="RYT197"/>
      <c r="RYU197"/>
      <c r="RYV197"/>
      <c r="RYW197"/>
      <c r="RYX197"/>
      <c r="RYY197"/>
      <c r="RYZ197"/>
      <c r="RZA197"/>
      <c r="RZB197"/>
      <c r="RZC197"/>
      <c r="RZD197"/>
      <c r="RZE197"/>
      <c r="RZF197"/>
      <c r="RZG197"/>
      <c r="RZH197"/>
      <c r="RZI197"/>
      <c r="RZJ197"/>
      <c r="RZK197"/>
      <c r="RZL197"/>
      <c r="RZM197"/>
      <c r="RZN197"/>
      <c r="RZO197"/>
      <c r="RZP197"/>
      <c r="RZQ197"/>
      <c r="RZR197"/>
      <c r="RZS197"/>
      <c r="RZT197"/>
      <c r="RZU197"/>
      <c r="RZV197"/>
      <c r="RZW197"/>
      <c r="RZX197"/>
      <c r="RZY197"/>
      <c r="RZZ197"/>
      <c r="SAA197"/>
      <c r="SAB197"/>
      <c r="SAC197"/>
      <c r="SAD197"/>
      <c r="SAE197"/>
      <c r="SAF197"/>
      <c r="SAG197"/>
      <c r="SAH197"/>
      <c r="SAI197"/>
      <c r="SAJ197"/>
      <c r="SAK197"/>
      <c r="SAL197"/>
      <c r="SAM197"/>
      <c r="SAN197"/>
      <c r="SAO197"/>
      <c r="SAP197"/>
      <c r="SAQ197"/>
      <c r="SAR197"/>
      <c r="SAS197"/>
      <c r="SAT197"/>
      <c r="SAU197"/>
      <c r="SAV197"/>
      <c r="SAW197"/>
      <c r="SAX197"/>
      <c r="SAY197"/>
      <c r="SAZ197"/>
      <c r="SBA197"/>
      <c r="SBB197"/>
      <c r="SBC197"/>
      <c r="SBD197"/>
      <c r="SBE197"/>
      <c r="SBF197"/>
      <c r="SBG197"/>
      <c r="SBH197"/>
      <c r="SBI197"/>
      <c r="SBJ197"/>
      <c r="SBK197"/>
      <c r="SBL197"/>
      <c r="SBM197"/>
      <c r="SBN197"/>
      <c r="SBO197"/>
      <c r="SBP197"/>
      <c r="SBQ197"/>
      <c r="SBR197"/>
      <c r="SBS197"/>
      <c r="SBT197"/>
      <c r="SBU197"/>
      <c r="SBV197"/>
      <c r="SBW197"/>
      <c r="SBX197"/>
      <c r="SBY197"/>
      <c r="SBZ197"/>
      <c r="SCA197"/>
      <c r="SCB197"/>
      <c r="SCC197"/>
      <c r="SCD197"/>
      <c r="SCE197"/>
      <c r="SCF197"/>
      <c r="SCG197"/>
      <c r="SCH197"/>
      <c r="SCI197"/>
      <c r="SCJ197"/>
      <c r="SCK197"/>
      <c r="SCL197"/>
      <c r="SCM197"/>
      <c r="SCN197"/>
      <c r="SCO197"/>
      <c r="SCP197"/>
      <c r="SCQ197"/>
      <c r="SCR197"/>
      <c r="SCS197"/>
      <c r="SCT197"/>
      <c r="SCU197"/>
      <c r="SCV197"/>
      <c r="SCW197"/>
      <c r="SCX197"/>
      <c r="SCY197"/>
      <c r="SCZ197"/>
      <c r="SDA197"/>
      <c r="SDB197"/>
      <c r="SDC197"/>
      <c r="SDD197"/>
      <c r="SDE197"/>
      <c r="SDF197"/>
      <c r="SDG197"/>
      <c r="SDH197"/>
      <c r="SDI197"/>
      <c r="SDJ197"/>
      <c r="SDK197"/>
      <c r="SDL197"/>
      <c r="SDM197"/>
      <c r="SDN197"/>
      <c r="SDO197"/>
      <c r="SDP197"/>
      <c r="SDQ197"/>
      <c r="SDR197"/>
      <c r="SDS197"/>
      <c r="SDT197"/>
      <c r="SDU197"/>
      <c r="SDV197"/>
      <c r="SDW197"/>
      <c r="SDX197"/>
      <c r="SDY197"/>
      <c r="SDZ197"/>
      <c r="SEA197"/>
      <c r="SEB197"/>
      <c r="SEC197"/>
      <c r="SED197"/>
      <c r="SEE197"/>
      <c r="SEF197"/>
      <c r="SEG197"/>
      <c r="SEH197"/>
      <c r="SEI197"/>
      <c r="SEJ197"/>
      <c r="SEK197"/>
      <c r="SEL197"/>
      <c r="SEM197"/>
      <c r="SEN197"/>
      <c r="SEO197"/>
      <c r="SEP197"/>
      <c r="SEQ197"/>
      <c r="SER197"/>
      <c r="SES197"/>
      <c r="SET197"/>
      <c r="SEU197"/>
      <c r="SEV197"/>
      <c r="SEW197"/>
      <c r="SEX197"/>
      <c r="SEY197"/>
      <c r="SEZ197"/>
      <c r="SFA197"/>
      <c r="SFB197"/>
      <c r="SFC197"/>
      <c r="SFD197"/>
      <c r="SFE197"/>
      <c r="SFF197"/>
      <c r="SFG197"/>
      <c r="SFH197"/>
      <c r="SFI197"/>
      <c r="SFJ197"/>
      <c r="SFK197"/>
      <c r="SFL197"/>
      <c r="SFM197"/>
      <c r="SFN197"/>
      <c r="SFO197"/>
      <c r="SFP197"/>
      <c r="SFQ197"/>
      <c r="SFR197"/>
      <c r="SFS197"/>
      <c r="SFT197"/>
      <c r="SFU197"/>
      <c r="SFV197"/>
      <c r="SFW197"/>
      <c r="SFX197"/>
      <c r="SFY197"/>
      <c r="SFZ197"/>
      <c r="SGA197"/>
      <c r="SGB197"/>
      <c r="SGC197"/>
      <c r="SGD197"/>
      <c r="SGE197"/>
      <c r="SGF197"/>
      <c r="SGG197"/>
      <c r="SGH197"/>
      <c r="SGI197"/>
      <c r="SGJ197"/>
      <c r="SGK197"/>
      <c r="SGL197"/>
      <c r="SGM197"/>
      <c r="SGN197"/>
      <c r="SGO197"/>
      <c r="SGP197"/>
      <c r="SGQ197"/>
      <c r="SGR197"/>
      <c r="SGS197"/>
      <c r="SGT197"/>
      <c r="SGU197"/>
      <c r="SGV197"/>
      <c r="SGW197"/>
      <c r="SGX197"/>
      <c r="SGY197"/>
      <c r="SGZ197"/>
      <c r="SHA197"/>
      <c r="SHB197"/>
      <c r="SHC197"/>
      <c r="SHD197"/>
      <c r="SHE197"/>
      <c r="SHF197"/>
      <c r="SHG197"/>
      <c r="SHH197"/>
      <c r="SHI197"/>
      <c r="SHJ197"/>
      <c r="SHK197"/>
      <c r="SHL197"/>
      <c r="SHM197"/>
      <c r="SHN197"/>
      <c r="SHO197"/>
      <c r="SHP197"/>
      <c r="SHQ197"/>
      <c r="SHR197"/>
      <c r="SHS197"/>
      <c r="SHT197"/>
      <c r="SHU197"/>
      <c r="SHV197"/>
      <c r="SHW197"/>
      <c r="SHX197"/>
      <c r="SHY197"/>
      <c r="SHZ197"/>
      <c r="SIA197"/>
      <c r="SIB197"/>
      <c r="SIC197"/>
      <c r="SID197"/>
      <c r="SIE197"/>
      <c r="SIF197"/>
      <c r="SIG197"/>
      <c r="SIH197"/>
      <c r="SII197"/>
      <c r="SIJ197"/>
      <c r="SIK197"/>
      <c r="SIL197"/>
      <c r="SIM197"/>
      <c r="SIN197"/>
      <c r="SIO197"/>
      <c r="SIP197"/>
      <c r="SIQ197"/>
      <c r="SIR197"/>
      <c r="SIS197"/>
      <c r="SIT197"/>
      <c r="SIU197"/>
      <c r="SIV197"/>
      <c r="SIW197"/>
      <c r="SIX197"/>
      <c r="SIY197"/>
      <c r="SIZ197"/>
      <c r="SJA197"/>
      <c r="SJB197"/>
      <c r="SJC197"/>
      <c r="SJD197"/>
      <c r="SJE197"/>
      <c r="SJF197"/>
      <c r="SJG197"/>
      <c r="SJH197"/>
      <c r="SJI197"/>
      <c r="SJJ197"/>
      <c r="SJK197"/>
      <c r="SJL197"/>
      <c r="SJM197"/>
      <c r="SJN197"/>
      <c r="SJO197"/>
      <c r="SJP197"/>
      <c r="SJQ197"/>
      <c r="SJR197"/>
      <c r="SJS197"/>
      <c r="SJT197"/>
      <c r="SJU197"/>
      <c r="SJV197"/>
      <c r="SJW197"/>
      <c r="SJX197"/>
      <c r="SJY197"/>
      <c r="SJZ197"/>
      <c r="SKA197"/>
      <c r="SKB197"/>
      <c r="SKC197"/>
      <c r="SKD197"/>
      <c r="SKE197"/>
      <c r="SKF197"/>
      <c r="SKG197"/>
      <c r="SKH197"/>
      <c r="SKI197"/>
      <c r="SKJ197"/>
      <c r="SKK197"/>
      <c r="SKL197"/>
      <c r="SKM197"/>
      <c r="SKN197"/>
      <c r="SKO197"/>
      <c r="SKP197"/>
      <c r="SKQ197"/>
      <c r="SKR197"/>
      <c r="SKS197"/>
      <c r="SKT197"/>
      <c r="SKU197"/>
      <c r="SKV197"/>
      <c r="SKW197"/>
      <c r="SKX197"/>
      <c r="SKY197"/>
      <c r="SKZ197"/>
      <c r="SLA197"/>
      <c r="SLB197"/>
      <c r="SLC197"/>
      <c r="SLD197"/>
      <c r="SLE197"/>
      <c r="SLF197"/>
      <c r="SLG197"/>
      <c r="SLH197"/>
      <c r="SLI197"/>
      <c r="SLJ197"/>
      <c r="SLK197"/>
      <c r="SLL197"/>
      <c r="SLM197"/>
      <c r="SLN197"/>
      <c r="SLO197"/>
      <c r="SLP197"/>
      <c r="SLQ197"/>
      <c r="SLR197"/>
      <c r="SLS197"/>
      <c r="SLT197"/>
      <c r="SLU197"/>
      <c r="SLV197"/>
      <c r="SLW197"/>
      <c r="SLX197"/>
      <c r="SLY197"/>
      <c r="SLZ197"/>
      <c r="SMA197"/>
      <c r="SMB197"/>
      <c r="SMC197"/>
      <c r="SMD197"/>
      <c r="SME197"/>
      <c r="SMF197"/>
      <c r="SMG197"/>
      <c r="SMH197"/>
      <c r="SMI197"/>
      <c r="SMJ197"/>
      <c r="SMK197"/>
      <c r="SML197"/>
      <c r="SMM197"/>
      <c r="SMN197"/>
      <c r="SMO197"/>
      <c r="SMP197"/>
      <c r="SMQ197"/>
      <c r="SMR197"/>
      <c r="SMS197"/>
      <c r="SMT197"/>
      <c r="SMU197"/>
      <c r="SMV197"/>
      <c r="SMW197"/>
      <c r="SMX197"/>
      <c r="SMY197"/>
      <c r="SMZ197"/>
      <c r="SNA197"/>
      <c r="SNB197"/>
      <c r="SNC197"/>
      <c r="SND197"/>
      <c r="SNE197"/>
      <c r="SNF197"/>
      <c r="SNG197"/>
      <c r="SNH197"/>
      <c r="SNI197"/>
      <c r="SNJ197"/>
      <c r="SNK197"/>
      <c r="SNL197"/>
      <c r="SNM197"/>
      <c r="SNN197"/>
      <c r="SNO197"/>
      <c r="SNP197"/>
      <c r="SNQ197"/>
      <c r="SNR197"/>
      <c r="SNS197"/>
      <c r="SNT197"/>
      <c r="SNU197"/>
      <c r="SNV197"/>
      <c r="SNW197"/>
      <c r="SNX197"/>
      <c r="SNY197"/>
      <c r="SNZ197"/>
      <c r="SOA197"/>
      <c r="SOB197"/>
      <c r="SOC197"/>
      <c r="SOD197"/>
      <c r="SOE197"/>
      <c r="SOF197"/>
      <c r="SOG197"/>
      <c r="SOH197"/>
      <c r="SOI197"/>
      <c r="SOJ197"/>
      <c r="SOK197"/>
      <c r="SOL197"/>
      <c r="SOM197"/>
      <c r="SON197"/>
      <c r="SOO197"/>
      <c r="SOP197"/>
      <c r="SOQ197"/>
      <c r="SOR197"/>
      <c r="SOS197"/>
      <c r="SOT197"/>
      <c r="SOU197"/>
      <c r="SOV197"/>
      <c r="SOW197"/>
      <c r="SOX197"/>
      <c r="SOY197"/>
      <c r="SOZ197"/>
      <c r="SPA197"/>
      <c r="SPB197"/>
      <c r="SPC197"/>
      <c r="SPD197"/>
      <c r="SPE197"/>
      <c r="SPF197"/>
      <c r="SPG197"/>
      <c r="SPH197"/>
      <c r="SPI197"/>
      <c r="SPJ197"/>
      <c r="SPK197"/>
      <c r="SPL197"/>
      <c r="SPM197"/>
      <c r="SPN197"/>
      <c r="SPO197"/>
      <c r="SPP197"/>
      <c r="SPQ197"/>
      <c r="SPR197"/>
      <c r="SPS197"/>
      <c r="SPT197"/>
      <c r="SPU197"/>
      <c r="SPV197"/>
      <c r="SPW197"/>
      <c r="SPX197"/>
      <c r="SPY197"/>
      <c r="SPZ197"/>
      <c r="SQA197"/>
      <c r="SQB197"/>
      <c r="SQC197"/>
      <c r="SQD197"/>
      <c r="SQE197"/>
      <c r="SQF197"/>
      <c r="SQG197"/>
      <c r="SQH197"/>
      <c r="SQI197"/>
      <c r="SQJ197"/>
      <c r="SQK197"/>
      <c r="SQL197"/>
      <c r="SQM197"/>
      <c r="SQN197"/>
      <c r="SQO197"/>
      <c r="SQP197"/>
      <c r="SQQ197"/>
      <c r="SQR197"/>
      <c r="SQS197"/>
      <c r="SQT197"/>
      <c r="SQU197"/>
      <c r="SQV197"/>
      <c r="SQW197"/>
      <c r="SQX197"/>
      <c r="SQY197"/>
      <c r="SQZ197"/>
      <c r="SRA197"/>
      <c r="SRB197"/>
      <c r="SRC197"/>
      <c r="SRD197"/>
      <c r="SRE197"/>
      <c r="SRF197"/>
      <c r="SRG197"/>
      <c r="SRH197"/>
      <c r="SRI197"/>
      <c r="SRJ197"/>
      <c r="SRK197"/>
      <c r="SRL197"/>
      <c r="SRM197"/>
      <c r="SRN197"/>
      <c r="SRO197"/>
      <c r="SRP197"/>
      <c r="SRQ197"/>
      <c r="SRR197"/>
      <c r="SRS197"/>
      <c r="SRT197"/>
      <c r="SRU197"/>
      <c r="SRV197"/>
      <c r="SRW197"/>
      <c r="SRX197"/>
      <c r="SRY197"/>
      <c r="SRZ197"/>
      <c r="SSA197"/>
      <c r="SSB197"/>
      <c r="SSC197"/>
      <c r="SSD197"/>
      <c r="SSE197"/>
      <c r="SSF197"/>
      <c r="SSG197"/>
      <c r="SSH197"/>
      <c r="SSI197"/>
      <c r="SSJ197"/>
      <c r="SSK197"/>
      <c r="SSL197"/>
      <c r="SSM197"/>
      <c r="SSN197"/>
      <c r="SSO197"/>
      <c r="SSP197"/>
      <c r="SSQ197"/>
      <c r="SSR197"/>
      <c r="SSS197"/>
      <c r="SST197"/>
      <c r="SSU197"/>
      <c r="SSV197"/>
      <c r="SSW197"/>
      <c r="SSX197"/>
      <c r="SSY197"/>
      <c r="SSZ197"/>
      <c r="STA197"/>
      <c r="STB197"/>
      <c r="STC197"/>
      <c r="STD197"/>
      <c r="STE197"/>
      <c r="STF197"/>
      <c r="STG197"/>
      <c r="STH197"/>
      <c r="STI197"/>
      <c r="STJ197"/>
      <c r="STK197"/>
      <c r="STL197"/>
      <c r="STM197"/>
      <c r="STN197"/>
      <c r="STO197"/>
      <c r="STP197"/>
      <c r="STQ197"/>
      <c r="STR197"/>
      <c r="STS197"/>
      <c r="STT197"/>
      <c r="STU197"/>
      <c r="STV197"/>
      <c r="STW197"/>
      <c r="STX197"/>
      <c r="STY197"/>
      <c r="STZ197"/>
      <c r="SUA197"/>
      <c r="SUB197"/>
      <c r="SUC197"/>
      <c r="SUD197"/>
      <c r="SUE197"/>
      <c r="SUF197"/>
      <c r="SUG197"/>
      <c r="SUH197"/>
      <c r="SUI197"/>
      <c r="SUJ197"/>
      <c r="SUK197"/>
      <c r="SUL197"/>
      <c r="SUM197"/>
      <c r="SUN197"/>
      <c r="SUO197"/>
      <c r="SUP197"/>
      <c r="SUQ197"/>
      <c r="SUR197"/>
      <c r="SUS197"/>
      <c r="SUT197"/>
      <c r="SUU197"/>
      <c r="SUV197"/>
      <c r="SUW197"/>
      <c r="SUX197"/>
      <c r="SUY197"/>
      <c r="SUZ197"/>
      <c r="SVA197"/>
      <c r="SVB197"/>
      <c r="SVC197"/>
      <c r="SVD197"/>
      <c r="SVE197"/>
      <c r="SVF197"/>
      <c r="SVG197"/>
      <c r="SVH197"/>
      <c r="SVI197"/>
      <c r="SVJ197"/>
      <c r="SVK197"/>
      <c r="SVL197"/>
      <c r="SVM197"/>
      <c r="SVN197"/>
      <c r="SVO197"/>
      <c r="SVP197"/>
      <c r="SVQ197"/>
      <c r="SVR197"/>
      <c r="SVS197"/>
      <c r="SVT197"/>
      <c r="SVU197"/>
      <c r="SVV197"/>
      <c r="SVW197"/>
      <c r="SVX197"/>
      <c r="SVY197"/>
      <c r="SVZ197"/>
      <c r="SWA197"/>
      <c r="SWB197"/>
      <c r="SWC197"/>
      <c r="SWD197"/>
      <c r="SWE197"/>
      <c r="SWF197"/>
      <c r="SWG197"/>
      <c r="SWH197"/>
      <c r="SWI197"/>
      <c r="SWJ197"/>
      <c r="SWK197"/>
      <c r="SWL197"/>
      <c r="SWM197"/>
      <c r="SWN197"/>
      <c r="SWO197"/>
      <c r="SWP197"/>
      <c r="SWQ197"/>
      <c r="SWR197"/>
      <c r="SWS197"/>
      <c r="SWT197"/>
      <c r="SWU197"/>
      <c r="SWV197"/>
      <c r="SWW197"/>
      <c r="SWX197"/>
      <c r="SWY197"/>
      <c r="SWZ197"/>
      <c r="SXA197"/>
      <c r="SXB197"/>
      <c r="SXC197"/>
      <c r="SXD197"/>
      <c r="SXE197"/>
      <c r="SXF197"/>
      <c r="SXG197"/>
      <c r="SXH197"/>
      <c r="SXI197"/>
      <c r="SXJ197"/>
      <c r="SXK197"/>
      <c r="SXL197"/>
      <c r="SXM197"/>
      <c r="SXN197"/>
      <c r="SXO197"/>
      <c r="SXP197"/>
      <c r="SXQ197"/>
      <c r="SXR197"/>
      <c r="SXS197"/>
      <c r="SXT197"/>
      <c r="SXU197"/>
      <c r="SXV197"/>
      <c r="SXW197"/>
      <c r="SXX197"/>
      <c r="SXY197"/>
      <c r="SXZ197"/>
      <c r="SYA197"/>
      <c r="SYB197"/>
      <c r="SYC197"/>
      <c r="SYD197"/>
      <c r="SYE197"/>
      <c r="SYF197"/>
      <c r="SYG197"/>
      <c r="SYH197"/>
      <c r="SYI197"/>
      <c r="SYJ197"/>
      <c r="SYK197"/>
      <c r="SYL197"/>
      <c r="SYM197"/>
      <c r="SYN197"/>
      <c r="SYO197"/>
      <c r="SYP197"/>
      <c r="SYQ197"/>
      <c r="SYR197"/>
      <c r="SYS197"/>
      <c r="SYT197"/>
      <c r="SYU197"/>
      <c r="SYV197"/>
      <c r="SYW197"/>
      <c r="SYX197"/>
      <c r="SYY197"/>
      <c r="SYZ197"/>
      <c r="SZA197"/>
      <c r="SZB197"/>
      <c r="SZC197"/>
      <c r="SZD197"/>
      <c r="SZE197"/>
      <c r="SZF197"/>
      <c r="SZG197"/>
      <c r="SZH197"/>
      <c r="SZI197"/>
      <c r="SZJ197"/>
      <c r="SZK197"/>
      <c r="SZL197"/>
      <c r="SZM197"/>
      <c r="SZN197"/>
      <c r="SZO197"/>
      <c r="SZP197"/>
      <c r="SZQ197"/>
      <c r="SZR197"/>
      <c r="SZS197"/>
      <c r="SZT197"/>
      <c r="SZU197"/>
      <c r="SZV197"/>
      <c r="SZW197"/>
      <c r="SZX197"/>
      <c r="SZY197"/>
      <c r="SZZ197"/>
      <c r="TAA197"/>
      <c r="TAB197"/>
      <c r="TAC197"/>
      <c r="TAD197"/>
      <c r="TAE197"/>
      <c r="TAF197"/>
      <c r="TAG197"/>
      <c r="TAH197"/>
      <c r="TAI197"/>
      <c r="TAJ197"/>
      <c r="TAK197"/>
      <c r="TAL197"/>
      <c r="TAM197"/>
      <c r="TAN197"/>
      <c r="TAO197"/>
      <c r="TAP197"/>
      <c r="TAQ197"/>
      <c r="TAR197"/>
      <c r="TAS197"/>
      <c r="TAT197"/>
      <c r="TAU197"/>
      <c r="TAV197"/>
      <c r="TAW197"/>
      <c r="TAX197"/>
      <c r="TAY197"/>
      <c r="TAZ197"/>
      <c r="TBA197"/>
      <c r="TBB197"/>
      <c r="TBC197"/>
      <c r="TBD197"/>
      <c r="TBE197"/>
      <c r="TBF197"/>
      <c r="TBG197"/>
      <c r="TBH197"/>
      <c r="TBI197"/>
      <c r="TBJ197"/>
      <c r="TBK197"/>
      <c r="TBL197"/>
      <c r="TBM197"/>
      <c r="TBN197"/>
      <c r="TBO197"/>
      <c r="TBP197"/>
      <c r="TBQ197"/>
      <c r="TBR197"/>
      <c r="TBS197"/>
      <c r="TBT197"/>
      <c r="TBU197"/>
      <c r="TBV197"/>
      <c r="TBW197"/>
      <c r="TBX197"/>
      <c r="TBY197"/>
      <c r="TBZ197"/>
      <c r="TCA197"/>
      <c r="TCB197"/>
      <c r="TCC197"/>
      <c r="TCD197"/>
      <c r="TCE197"/>
      <c r="TCF197"/>
      <c r="TCG197"/>
      <c r="TCH197"/>
      <c r="TCI197"/>
      <c r="TCJ197"/>
      <c r="TCK197"/>
      <c r="TCL197"/>
      <c r="TCM197"/>
      <c r="TCN197"/>
      <c r="TCO197"/>
      <c r="TCP197"/>
      <c r="TCQ197"/>
      <c r="TCR197"/>
      <c r="TCS197"/>
      <c r="TCT197"/>
      <c r="TCU197"/>
      <c r="TCV197"/>
      <c r="TCW197"/>
      <c r="TCX197"/>
      <c r="TCY197"/>
      <c r="TCZ197"/>
      <c r="TDA197"/>
      <c r="TDB197"/>
      <c r="TDC197"/>
      <c r="TDD197"/>
      <c r="TDE197"/>
      <c r="TDF197"/>
      <c r="TDG197"/>
      <c r="TDH197"/>
      <c r="TDI197"/>
      <c r="TDJ197"/>
      <c r="TDK197"/>
      <c r="TDL197"/>
      <c r="TDM197"/>
      <c r="TDN197"/>
      <c r="TDO197"/>
      <c r="TDP197"/>
      <c r="TDQ197"/>
      <c r="TDR197"/>
      <c r="TDS197"/>
      <c r="TDT197"/>
      <c r="TDU197"/>
      <c r="TDV197"/>
      <c r="TDW197"/>
      <c r="TDX197"/>
      <c r="TDY197"/>
      <c r="TDZ197"/>
      <c r="TEA197"/>
      <c r="TEB197"/>
      <c r="TEC197"/>
      <c r="TED197"/>
      <c r="TEE197"/>
      <c r="TEF197"/>
      <c r="TEG197"/>
      <c r="TEH197"/>
      <c r="TEI197"/>
      <c r="TEJ197"/>
      <c r="TEK197"/>
      <c r="TEL197"/>
      <c r="TEM197"/>
      <c r="TEN197"/>
      <c r="TEO197"/>
      <c r="TEP197"/>
      <c r="TEQ197"/>
      <c r="TER197"/>
      <c r="TES197"/>
      <c r="TET197"/>
      <c r="TEU197"/>
      <c r="TEV197"/>
      <c r="TEW197"/>
      <c r="TEX197"/>
      <c r="TEY197"/>
      <c r="TEZ197"/>
      <c r="TFA197"/>
      <c r="TFB197"/>
      <c r="TFC197"/>
      <c r="TFD197"/>
      <c r="TFE197"/>
      <c r="TFF197"/>
      <c r="TFG197"/>
      <c r="TFH197"/>
      <c r="TFI197"/>
      <c r="TFJ197"/>
      <c r="TFK197"/>
      <c r="TFL197"/>
      <c r="TFM197"/>
      <c r="TFN197"/>
      <c r="TFO197"/>
      <c r="TFP197"/>
      <c r="TFQ197"/>
      <c r="TFR197"/>
      <c r="TFS197"/>
      <c r="TFT197"/>
      <c r="TFU197"/>
      <c r="TFV197"/>
      <c r="TFW197"/>
      <c r="TFX197"/>
      <c r="TFY197"/>
      <c r="TFZ197"/>
      <c r="TGA197"/>
      <c r="TGB197"/>
      <c r="TGC197"/>
      <c r="TGD197"/>
      <c r="TGE197"/>
      <c r="TGF197"/>
      <c r="TGG197"/>
      <c r="TGH197"/>
      <c r="TGI197"/>
      <c r="TGJ197"/>
      <c r="TGK197"/>
      <c r="TGL197"/>
      <c r="TGM197"/>
      <c r="TGN197"/>
      <c r="TGO197"/>
      <c r="TGP197"/>
      <c r="TGQ197"/>
      <c r="TGR197"/>
      <c r="TGS197"/>
      <c r="TGT197"/>
      <c r="TGU197"/>
      <c r="TGV197"/>
      <c r="TGW197"/>
      <c r="TGX197"/>
      <c r="TGY197"/>
      <c r="TGZ197"/>
      <c r="THA197"/>
      <c r="THB197"/>
      <c r="THC197"/>
      <c r="THD197"/>
      <c r="THE197"/>
      <c r="THF197"/>
      <c r="THG197"/>
      <c r="THH197"/>
      <c r="THI197"/>
      <c r="THJ197"/>
      <c r="THK197"/>
      <c r="THL197"/>
      <c r="THM197"/>
      <c r="THN197"/>
      <c r="THO197"/>
      <c r="THP197"/>
      <c r="THQ197"/>
      <c r="THR197"/>
      <c r="THS197"/>
      <c r="THT197"/>
      <c r="THU197"/>
      <c r="THV197"/>
      <c r="THW197"/>
      <c r="THX197"/>
      <c r="THY197"/>
      <c r="THZ197"/>
      <c r="TIA197"/>
      <c r="TIB197"/>
      <c r="TIC197"/>
      <c r="TID197"/>
      <c r="TIE197"/>
      <c r="TIF197"/>
      <c r="TIG197"/>
      <c r="TIH197"/>
      <c r="TII197"/>
      <c r="TIJ197"/>
      <c r="TIK197"/>
      <c r="TIL197"/>
      <c r="TIM197"/>
      <c r="TIN197"/>
      <c r="TIO197"/>
      <c r="TIP197"/>
      <c r="TIQ197"/>
      <c r="TIR197"/>
      <c r="TIS197"/>
      <c r="TIT197"/>
      <c r="TIU197"/>
      <c r="TIV197"/>
      <c r="TIW197"/>
      <c r="TIX197"/>
      <c r="TIY197"/>
      <c r="TIZ197"/>
      <c r="TJA197"/>
      <c r="TJB197"/>
      <c r="TJC197"/>
      <c r="TJD197"/>
      <c r="TJE197"/>
      <c r="TJF197"/>
      <c r="TJG197"/>
      <c r="TJH197"/>
      <c r="TJI197"/>
      <c r="TJJ197"/>
      <c r="TJK197"/>
      <c r="TJL197"/>
      <c r="TJM197"/>
      <c r="TJN197"/>
      <c r="TJO197"/>
      <c r="TJP197"/>
      <c r="TJQ197"/>
      <c r="TJR197"/>
      <c r="TJS197"/>
      <c r="TJT197"/>
      <c r="TJU197"/>
      <c r="TJV197"/>
      <c r="TJW197"/>
      <c r="TJX197"/>
      <c r="TJY197"/>
      <c r="TJZ197"/>
      <c r="TKA197"/>
      <c r="TKB197"/>
      <c r="TKC197"/>
      <c r="TKD197"/>
      <c r="TKE197"/>
      <c r="TKF197"/>
      <c r="TKG197"/>
      <c r="TKH197"/>
      <c r="TKI197"/>
      <c r="TKJ197"/>
      <c r="TKK197"/>
      <c r="TKL197"/>
      <c r="TKM197"/>
      <c r="TKN197"/>
      <c r="TKO197"/>
      <c r="TKP197"/>
      <c r="TKQ197"/>
      <c r="TKR197"/>
      <c r="TKS197"/>
      <c r="TKT197"/>
      <c r="TKU197"/>
      <c r="TKV197"/>
      <c r="TKW197"/>
      <c r="TKX197"/>
      <c r="TKY197"/>
      <c r="TKZ197"/>
      <c r="TLA197"/>
      <c r="TLB197"/>
      <c r="TLC197"/>
      <c r="TLD197"/>
      <c r="TLE197"/>
      <c r="TLF197"/>
      <c r="TLG197"/>
      <c r="TLH197"/>
      <c r="TLI197"/>
      <c r="TLJ197"/>
      <c r="TLK197"/>
      <c r="TLL197"/>
      <c r="TLM197"/>
      <c r="TLN197"/>
      <c r="TLO197"/>
      <c r="TLP197"/>
      <c r="TLQ197"/>
      <c r="TLR197"/>
      <c r="TLS197"/>
      <c r="TLT197"/>
      <c r="TLU197"/>
      <c r="TLV197"/>
      <c r="TLW197"/>
      <c r="TLX197"/>
      <c r="TLY197"/>
      <c r="TLZ197"/>
      <c r="TMA197"/>
      <c r="TMB197"/>
      <c r="TMC197"/>
      <c r="TMD197"/>
      <c r="TME197"/>
      <c r="TMF197"/>
      <c r="TMG197"/>
      <c r="TMH197"/>
      <c r="TMI197"/>
      <c r="TMJ197"/>
      <c r="TMK197"/>
      <c r="TML197"/>
      <c r="TMM197"/>
      <c r="TMN197"/>
      <c r="TMO197"/>
      <c r="TMP197"/>
      <c r="TMQ197"/>
      <c r="TMR197"/>
      <c r="TMS197"/>
      <c r="TMT197"/>
      <c r="TMU197"/>
      <c r="TMV197"/>
      <c r="TMW197"/>
      <c r="TMX197"/>
      <c r="TMY197"/>
      <c r="TMZ197"/>
      <c r="TNA197"/>
      <c r="TNB197"/>
      <c r="TNC197"/>
      <c r="TND197"/>
      <c r="TNE197"/>
      <c r="TNF197"/>
      <c r="TNG197"/>
      <c r="TNH197"/>
      <c r="TNI197"/>
      <c r="TNJ197"/>
      <c r="TNK197"/>
      <c r="TNL197"/>
      <c r="TNM197"/>
      <c r="TNN197"/>
      <c r="TNO197"/>
      <c r="TNP197"/>
      <c r="TNQ197"/>
      <c r="TNR197"/>
      <c r="TNS197"/>
      <c r="TNT197"/>
      <c r="TNU197"/>
      <c r="TNV197"/>
      <c r="TNW197"/>
      <c r="TNX197"/>
      <c r="TNY197"/>
      <c r="TNZ197"/>
      <c r="TOA197"/>
      <c r="TOB197"/>
      <c r="TOC197"/>
      <c r="TOD197"/>
      <c r="TOE197"/>
      <c r="TOF197"/>
      <c r="TOG197"/>
      <c r="TOH197"/>
      <c r="TOI197"/>
      <c r="TOJ197"/>
      <c r="TOK197"/>
      <c r="TOL197"/>
      <c r="TOM197"/>
      <c r="TON197"/>
      <c r="TOO197"/>
      <c r="TOP197"/>
      <c r="TOQ197"/>
      <c r="TOR197"/>
      <c r="TOS197"/>
      <c r="TOT197"/>
      <c r="TOU197"/>
      <c r="TOV197"/>
      <c r="TOW197"/>
      <c r="TOX197"/>
      <c r="TOY197"/>
      <c r="TOZ197"/>
      <c r="TPA197"/>
      <c r="TPB197"/>
      <c r="TPC197"/>
      <c r="TPD197"/>
      <c r="TPE197"/>
      <c r="TPF197"/>
      <c r="TPG197"/>
      <c r="TPH197"/>
      <c r="TPI197"/>
      <c r="TPJ197"/>
      <c r="TPK197"/>
      <c r="TPL197"/>
      <c r="TPM197"/>
      <c r="TPN197"/>
      <c r="TPO197"/>
      <c r="TPP197"/>
      <c r="TPQ197"/>
      <c r="TPR197"/>
      <c r="TPS197"/>
      <c r="TPT197"/>
      <c r="TPU197"/>
      <c r="TPV197"/>
      <c r="TPW197"/>
      <c r="TPX197"/>
      <c r="TPY197"/>
      <c r="TPZ197"/>
      <c r="TQA197"/>
      <c r="TQB197"/>
      <c r="TQC197"/>
      <c r="TQD197"/>
      <c r="TQE197"/>
      <c r="TQF197"/>
      <c r="TQG197"/>
      <c r="TQH197"/>
      <c r="TQI197"/>
      <c r="TQJ197"/>
      <c r="TQK197"/>
      <c r="TQL197"/>
      <c r="TQM197"/>
      <c r="TQN197"/>
      <c r="TQO197"/>
      <c r="TQP197"/>
      <c r="TQQ197"/>
      <c r="TQR197"/>
      <c r="TQS197"/>
      <c r="TQT197"/>
      <c r="TQU197"/>
      <c r="TQV197"/>
      <c r="TQW197"/>
      <c r="TQX197"/>
      <c r="TQY197"/>
      <c r="TQZ197"/>
      <c r="TRA197"/>
      <c r="TRB197"/>
      <c r="TRC197"/>
      <c r="TRD197"/>
      <c r="TRE197"/>
      <c r="TRF197"/>
      <c r="TRG197"/>
      <c r="TRH197"/>
      <c r="TRI197"/>
      <c r="TRJ197"/>
      <c r="TRK197"/>
      <c r="TRL197"/>
      <c r="TRM197"/>
      <c r="TRN197"/>
      <c r="TRO197"/>
      <c r="TRP197"/>
      <c r="TRQ197"/>
      <c r="TRR197"/>
      <c r="TRS197"/>
      <c r="TRT197"/>
      <c r="TRU197"/>
      <c r="TRV197"/>
      <c r="TRW197"/>
      <c r="TRX197"/>
      <c r="TRY197"/>
      <c r="TRZ197"/>
      <c r="TSA197"/>
      <c r="TSB197"/>
      <c r="TSC197"/>
      <c r="TSD197"/>
      <c r="TSE197"/>
      <c r="TSF197"/>
      <c r="TSG197"/>
      <c r="TSH197"/>
      <c r="TSI197"/>
      <c r="TSJ197"/>
      <c r="TSK197"/>
      <c r="TSL197"/>
      <c r="TSM197"/>
      <c r="TSN197"/>
      <c r="TSO197"/>
      <c r="TSP197"/>
      <c r="TSQ197"/>
      <c r="TSR197"/>
      <c r="TSS197"/>
      <c r="TST197"/>
      <c r="TSU197"/>
      <c r="TSV197"/>
      <c r="TSW197"/>
      <c r="TSX197"/>
      <c r="TSY197"/>
      <c r="TSZ197"/>
      <c r="TTA197"/>
      <c r="TTB197"/>
      <c r="TTC197"/>
      <c r="TTD197"/>
      <c r="TTE197"/>
      <c r="TTF197"/>
      <c r="TTG197"/>
      <c r="TTH197"/>
      <c r="TTI197"/>
      <c r="TTJ197"/>
      <c r="TTK197"/>
      <c r="TTL197"/>
      <c r="TTM197"/>
      <c r="TTN197"/>
      <c r="TTO197"/>
      <c r="TTP197"/>
      <c r="TTQ197"/>
      <c r="TTR197"/>
      <c r="TTS197"/>
      <c r="TTT197"/>
      <c r="TTU197"/>
      <c r="TTV197"/>
      <c r="TTW197"/>
      <c r="TTX197"/>
      <c r="TTY197"/>
      <c r="TTZ197"/>
      <c r="TUA197"/>
      <c r="TUB197"/>
      <c r="TUC197"/>
      <c r="TUD197"/>
      <c r="TUE197"/>
      <c r="TUF197"/>
      <c r="TUG197"/>
      <c r="TUH197"/>
      <c r="TUI197"/>
      <c r="TUJ197"/>
      <c r="TUK197"/>
      <c r="TUL197"/>
      <c r="TUM197"/>
      <c r="TUN197"/>
      <c r="TUO197"/>
      <c r="TUP197"/>
      <c r="TUQ197"/>
      <c r="TUR197"/>
      <c r="TUS197"/>
      <c r="TUT197"/>
      <c r="TUU197"/>
      <c r="TUV197"/>
      <c r="TUW197"/>
      <c r="TUX197"/>
      <c r="TUY197"/>
      <c r="TUZ197"/>
      <c r="TVA197"/>
      <c r="TVB197"/>
      <c r="TVC197"/>
      <c r="TVD197"/>
      <c r="TVE197"/>
      <c r="TVF197"/>
      <c r="TVG197"/>
      <c r="TVH197"/>
      <c r="TVI197"/>
      <c r="TVJ197"/>
      <c r="TVK197"/>
      <c r="TVL197"/>
      <c r="TVM197"/>
      <c r="TVN197"/>
      <c r="TVO197"/>
      <c r="TVP197"/>
      <c r="TVQ197"/>
      <c r="TVR197"/>
      <c r="TVS197"/>
      <c r="TVT197"/>
      <c r="TVU197"/>
      <c r="TVV197"/>
      <c r="TVW197"/>
      <c r="TVX197"/>
      <c r="TVY197"/>
      <c r="TVZ197"/>
      <c r="TWA197"/>
      <c r="TWB197"/>
      <c r="TWC197"/>
      <c r="TWD197"/>
      <c r="TWE197"/>
      <c r="TWF197"/>
      <c r="TWG197"/>
      <c r="TWH197"/>
      <c r="TWI197"/>
      <c r="TWJ197"/>
      <c r="TWK197"/>
      <c r="TWL197"/>
      <c r="TWM197"/>
      <c r="TWN197"/>
      <c r="TWO197"/>
      <c r="TWP197"/>
      <c r="TWQ197"/>
      <c r="TWR197"/>
      <c r="TWS197"/>
      <c r="TWT197"/>
      <c r="TWU197"/>
      <c r="TWV197"/>
      <c r="TWW197"/>
      <c r="TWX197"/>
      <c r="TWY197"/>
      <c r="TWZ197"/>
      <c r="TXA197"/>
      <c r="TXB197"/>
      <c r="TXC197"/>
      <c r="TXD197"/>
      <c r="TXE197"/>
      <c r="TXF197"/>
      <c r="TXG197"/>
      <c r="TXH197"/>
      <c r="TXI197"/>
      <c r="TXJ197"/>
      <c r="TXK197"/>
      <c r="TXL197"/>
      <c r="TXM197"/>
      <c r="TXN197"/>
      <c r="TXO197"/>
      <c r="TXP197"/>
      <c r="TXQ197"/>
      <c r="TXR197"/>
      <c r="TXS197"/>
      <c r="TXT197"/>
      <c r="TXU197"/>
      <c r="TXV197"/>
      <c r="TXW197"/>
      <c r="TXX197"/>
      <c r="TXY197"/>
      <c r="TXZ197"/>
      <c r="TYA197"/>
      <c r="TYB197"/>
      <c r="TYC197"/>
      <c r="TYD197"/>
      <c r="TYE197"/>
      <c r="TYF197"/>
      <c r="TYG197"/>
      <c r="TYH197"/>
      <c r="TYI197"/>
      <c r="TYJ197"/>
      <c r="TYK197"/>
      <c r="TYL197"/>
      <c r="TYM197"/>
      <c r="TYN197"/>
      <c r="TYO197"/>
      <c r="TYP197"/>
      <c r="TYQ197"/>
      <c r="TYR197"/>
      <c r="TYS197"/>
      <c r="TYT197"/>
      <c r="TYU197"/>
      <c r="TYV197"/>
      <c r="TYW197"/>
      <c r="TYX197"/>
      <c r="TYY197"/>
      <c r="TYZ197"/>
      <c r="TZA197"/>
      <c r="TZB197"/>
      <c r="TZC197"/>
      <c r="TZD197"/>
      <c r="TZE197"/>
      <c r="TZF197"/>
      <c r="TZG197"/>
      <c r="TZH197"/>
      <c r="TZI197"/>
      <c r="TZJ197"/>
      <c r="TZK197"/>
      <c r="TZL197"/>
      <c r="TZM197"/>
      <c r="TZN197"/>
      <c r="TZO197"/>
      <c r="TZP197"/>
      <c r="TZQ197"/>
      <c r="TZR197"/>
      <c r="TZS197"/>
      <c r="TZT197"/>
      <c r="TZU197"/>
      <c r="TZV197"/>
      <c r="TZW197"/>
      <c r="TZX197"/>
      <c r="TZY197"/>
      <c r="TZZ197"/>
      <c r="UAA197"/>
      <c r="UAB197"/>
      <c r="UAC197"/>
      <c r="UAD197"/>
      <c r="UAE197"/>
      <c r="UAF197"/>
      <c r="UAG197"/>
      <c r="UAH197"/>
      <c r="UAI197"/>
      <c r="UAJ197"/>
      <c r="UAK197"/>
      <c r="UAL197"/>
      <c r="UAM197"/>
      <c r="UAN197"/>
      <c r="UAO197"/>
      <c r="UAP197"/>
      <c r="UAQ197"/>
      <c r="UAR197"/>
      <c r="UAS197"/>
      <c r="UAT197"/>
      <c r="UAU197"/>
      <c r="UAV197"/>
      <c r="UAW197"/>
      <c r="UAX197"/>
      <c r="UAY197"/>
      <c r="UAZ197"/>
      <c r="UBA197"/>
      <c r="UBB197"/>
      <c r="UBC197"/>
      <c r="UBD197"/>
      <c r="UBE197"/>
      <c r="UBF197"/>
      <c r="UBG197"/>
      <c r="UBH197"/>
      <c r="UBI197"/>
      <c r="UBJ197"/>
      <c r="UBK197"/>
      <c r="UBL197"/>
      <c r="UBM197"/>
      <c r="UBN197"/>
      <c r="UBO197"/>
      <c r="UBP197"/>
      <c r="UBQ197"/>
      <c r="UBR197"/>
      <c r="UBS197"/>
      <c r="UBT197"/>
      <c r="UBU197"/>
      <c r="UBV197"/>
      <c r="UBW197"/>
      <c r="UBX197"/>
      <c r="UBY197"/>
      <c r="UBZ197"/>
      <c r="UCA197"/>
      <c r="UCB197"/>
      <c r="UCC197"/>
      <c r="UCD197"/>
      <c r="UCE197"/>
      <c r="UCF197"/>
      <c r="UCG197"/>
      <c r="UCH197"/>
      <c r="UCI197"/>
      <c r="UCJ197"/>
      <c r="UCK197"/>
      <c r="UCL197"/>
      <c r="UCM197"/>
      <c r="UCN197"/>
      <c r="UCO197"/>
      <c r="UCP197"/>
      <c r="UCQ197"/>
      <c r="UCR197"/>
      <c r="UCS197"/>
      <c r="UCT197"/>
      <c r="UCU197"/>
      <c r="UCV197"/>
      <c r="UCW197"/>
      <c r="UCX197"/>
      <c r="UCY197"/>
      <c r="UCZ197"/>
      <c r="UDA197"/>
      <c r="UDB197"/>
      <c r="UDC197"/>
      <c r="UDD197"/>
      <c r="UDE197"/>
      <c r="UDF197"/>
      <c r="UDG197"/>
      <c r="UDH197"/>
      <c r="UDI197"/>
      <c r="UDJ197"/>
      <c r="UDK197"/>
      <c r="UDL197"/>
      <c r="UDM197"/>
      <c r="UDN197"/>
      <c r="UDO197"/>
      <c r="UDP197"/>
      <c r="UDQ197"/>
      <c r="UDR197"/>
      <c r="UDS197"/>
      <c r="UDT197"/>
      <c r="UDU197"/>
      <c r="UDV197"/>
      <c r="UDW197"/>
      <c r="UDX197"/>
      <c r="UDY197"/>
      <c r="UDZ197"/>
      <c r="UEA197"/>
      <c r="UEB197"/>
      <c r="UEC197"/>
      <c r="UED197"/>
      <c r="UEE197"/>
      <c r="UEF197"/>
      <c r="UEG197"/>
      <c r="UEH197"/>
      <c r="UEI197"/>
      <c r="UEJ197"/>
      <c r="UEK197"/>
      <c r="UEL197"/>
      <c r="UEM197"/>
      <c r="UEN197"/>
      <c r="UEO197"/>
      <c r="UEP197"/>
      <c r="UEQ197"/>
      <c r="UER197"/>
      <c r="UES197"/>
      <c r="UET197"/>
      <c r="UEU197"/>
      <c r="UEV197"/>
      <c r="UEW197"/>
      <c r="UEX197"/>
      <c r="UEY197"/>
      <c r="UEZ197"/>
      <c r="UFA197"/>
      <c r="UFB197"/>
      <c r="UFC197"/>
      <c r="UFD197"/>
      <c r="UFE197"/>
      <c r="UFF197"/>
      <c r="UFG197"/>
      <c r="UFH197"/>
      <c r="UFI197"/>
      <c r="UFJ197"/>
      <c r="UFK197"/>
      <c r="UFL197"/>
      <c r="UFM197"/>
      <c r="UFN197"/>
      <c r="UFO197"/>
      <c r="UFP197"/>
      <c r="UFQ197"/>
      <c r="UFR197"/>
      <c r="UFS197"/>
      <c r="UFT197"/>
      <c r="UFU197"/>
      <c r="UFV197"/>
      <c r="UFW197"/>
      <c r="UFX197"/>
      <c r="UFY197"/>
      <c r="UFZ197"/>
      <c r="UGA197"/>
      <c r="UGB197"/>
      <c r="UGC197"/>
      <c r="UGD197"/>
      <c r="UGE197"/>
      <c r="UGF197"/>
      <c r="UGG197"/>
      <c r="UGH197"/>
      <c r="UGI197"/>
      <c r="UGJ197"/>
      <c r="UGK197"/>
      <c r="UGL197"/>
      <c r="UGM197"/>
      <c r="UGN197"/>
      <c r="UGO197"/>
      <c r="UGP197"/>
      <c r="UGQ197"/>
      <c r="UGR197"/>
      <c r="UGS197"/>
      <c r="UGT197"/>
      <c r="UGU197"/>
      <c r="UGV197"/>
      <c r="UGW197"/>
      <c r="UGX197"/>
      <c r="UGY197"/>
      <c r="UGZ197"/>
      <c r="UHA197"/>
      <c r="UHB197"/>
      <c r="UHC197"/>
      <c r="UHD197"/>
      <c r="UHE197"/>
      <c r="UHF197"/>
      <c r="UHG197"/>
      <c r="UHH197"/>
      <c r="UHI197"/>
      <c r="UHJ197"/>
      <c r="UHK197"/>
      <c r="UHL197"/>
      <c r="UHM197"/>
      <c r="UHN197"/>
      <c r="UHO197"/>
      <c r="UHP197"/>
      <c r="UHQ197"/>
      <c r="UHR197"/>
      <c r="UHS197"/>
      <c r="UHT197"/>
      <c r="UHU197"/>
      <c r="UHV197"/>
      <c r="UHW197"/>
      <c r="UHX197"/>
      <c r="UHY197"/>
      <c r="UHZ197"/>
      <c r="UIA197"/>
      <c r="UIB197"/>
      <c r="UIC197"/>
      <c r="UID197"/>
      <c r="UIE197"/>
      <c r="UIF197"/>
      <c r="UIG197"/>
      <c r="UIH197"/>
      <c r="UII197"/>
      <c r="UIJ197"/>
      <c r="UIK197"/>
      <c r="UIL197"/>
      <c r="UIM197"/>
      <c r="UIN197"/>
      <c r="UIO197"/>
      <c r="UIP197"/>
      <c r="UIQ197"/>
      <c r="UIR197"/>
      <c r="UIS197"/>
      <c r="UIT197"/>
      <c r="UIU197"/>
      <c r="UIV197"/>
      <c r="UIW197"/>
      <c r="UIX197"/>
      <c r="UIY197"/>
      <c r="UIZ197"/>
      <c r="UJA197"/>
      <c r="UJB197"/>
      <c r="UJC197"/>
      <c r="UJD197"/>
      <c r="UJE197"/>
      <c r="UJF197"/>
      <c r="UJG197"/>
      <c r="UJH197"/>
      <c r="UJI197"/>
      <c r="UJJ197"/>
      <c r="UJK197"/>
      <c r="UJL197"/>
      <c r="UJM197"/>
      <c r="UJN197"/>
      <c r="UJO197"/>
      <c r="UJP197"/>
      <c r="UJQ197"/>
      <c r="UJR197"/>
      <c r="UJS197"/>
      <c r="UJT197"/>
      <c r="UJU197"/>
      <c r="UJV197"/>
      <c r="UJW197"/>
      <c r="UJX197"/>
      <c r="UJY197"/>
      <c r="UJZ197"/>
      <c r="UKA197"/>
      <c r="UKB197"/>
      <c r="UKC197"/>
      <c r="UKD197"/>
      <c r="UKE197"/>
      <c r="UKF197"/>
      <c r="UKG197"/>
      <c r="UKH197"/>
      <c r="UKI197"/>
      <c r="UKJ197"/>
      <c r="UKK197"/>
      <c r="UKL197"/>
      <c r="UKM197"/>
      <c r="UKN197"/>
      <c r="UKO197"/>
      <c r="UKP197"/>
      <c r="UKQ197"/>
      <c r="UKR197"/>
      <c r="UKS197"/>
      <c r="UKT197"/>
      <c r="UKU197"/>
      <c r="UKV197"/>
      <c r="UKW197"/>
      <c r="UKX197"/>
      <c r="UKY197"/>
      <c r="UKZ197"/>
      <c r="ULA197"/>
      <c r="ULB197"/>
      <c r="ULC197"/>
      <c r="ULD197"/>
      <c r="ULE197"/>
      <c r="ULF197"/>
      <c r="ULG197"/>
      <c r="ULH197"/>
      <c r="ULI197"/>
      <c r="ULJ197"/>
      <c r="ULK197"/>
      <c r="ULL197"/>
      <c r="ULM197"/>
      <c r="ULN197"/>
      <c r="ULO197"/>
      <c r="ULP197"/>
      <c r="ULQ197"/>
      <c r="ULR197"/>
      <c r="ULS197"/>
      <c r="ULT197"/>
      <c r="ULU197"/>
      <c r="ULV197"/>
      <c r="ULW197"/>
      <c r="ULX197"/>
      <c r="ULY197"/>
      <c r="ULZ197"/>
      <c r="UMA197"/>
      <c r="UMB197"/>
      <c r="UMC197"/>
      <c r="UMD197"/>
      <c r="UME197"/>
      <c r="UMF197"/>
      <c r="UMG197"/>
      <c r="UMH197"/>
      <c r="UMI197"/>
      <c r="UMJ197"/>
      <c r="UMK197"/>
      <c r="UML197"/>
      <c r="UMM197"/>
      <c r="UMN197"/>
      <c r="UMO197"/>
      <c r="UMP197"/>
      <c r="UMQ197"/>
      <c r="UMR197"/>
      <c r="UMS197"/>
      <c r="UMT197"/>
      <c r="UMU197"/>
      <c r="UMV197"/>
      <c r="UMW197"/>
      <c r="UMX197"/>
      <c r="UMY197"/>
      <c r="UMZ197"/>
      <c r="UNA197"/>
      <c r="UNB197"/>
      <c r="UNC197"/>
      <c r="UND197"/>
      <c r="UNE197"/>
      <c r="UNF197"/>
      <c r="UNG197"/>
      <c r="UNH197"/>
      <c r="UNI197"/>
      <c r="UNJ197"/>
      <c r="UNK197"/>
      <c r="UNL197"/>
      <c r="UNM197"/>
      <c r="UNN197"/>
      <c r="UNO197"/>
      <c r="UNP197"/>
      <c r="UNQ197"/>
      <c r="UNR197"/>
      <c r="UNS197"/>
      <c r="UNT197"/>
      <c r="UNU197"/>
      <c r="UNV197"/>
      <c r="UNW197"/>
      <c r="UNX197"/>
      <c r="UNY197"/>
      <c r="UNZ197"/>
      <c r="UOA197"/>
      <c r="UOB197"/>
      <c r="UOC197"/>
      <c r="UOD197"/>
      <c r="UOE197"/>
      <c r="UOF197"/>
      <c r="UOG197"/>
      <c r="UOH197"/>
      <c r="UOI197"/>
      <c r="UOJ197"/>
      <c r="UOK197"/>
      <c r="UOL197"/>
      <c r="UOM197"/>
      <c r="UON197"/>
      <c r="UOO197"/>
      <c r="UOP197"/>
      <c r="UOQ197"/>
      <c r="UOR197"/>
      <c r="UOS197"/>
      <c r="UOT197"/>
      <c r="UOU197"/>
      <c r="UOV197"/>
      <c r="UOW197"/>
      <c r="UOX197"/>
      <c r="UOY197"/>
      <c r="UOZ197"/>
      <c r="UPA197"/>
      <c r="UPB197"/>
      <c r="UPC197"/>
      <c r="UPD197"/>
      <c r="UPE197"/>
      <c r="UPF197"/>
      <c r="UPG197"/>
      <c r="UPH197"/>
      <c r="UPI197"/>
      <c r="UPJ197"/>
      <c r="UPK197"/>
      <c r="UPL197"/>
      <c r="UPM197"/>
      <c r="UPN197"/>
      <c r="UPO197"/>
      <c r="UPP197"/>
      <c r="UPQ197"/>
      <c r="UPR197"/>
      <c r="UPS197"/>
      <c r="UPT197"/>
      <c r="UPU197"/>
      <c r="UPV197"/>
      <c r="UPW197"/>
      <c r="UPX197"/>
      <c r="UPY197"/>
      <c r="UPZ197"/>
      <c r="UQA197"/>
      <c r="UQB197"/>
      <c r="UQC197"/>
      <c r="UQD197"/>
      <c r="UQE197"/>
      <c r="UQF197"/>
      <c r="UQG197"/>
      <c r="UQH197"/>
      <c r="UQI197"/>
      <c r="UQJ197"/>
      <c r="UQK197"/>
      <c r="UQL197"/>
      <c r="UQM197"/>
      <c r="UQN197"/>
      <c r="UQO197"/>
      <c r="UQP197"/>
      <c r="UQQ197"/>
      <c r="UQR197"/>
      <c r="UQS197"/>
      <c r="UQT197"/>
      <c r="UQU197"/>
      <c r="UQV197"/>
      <c r="UQW197"/>
      <c r="UQX197"/>
      <c r="UQY197"/>
      <c r="UQZ197"/>
      <c r="URA197"/>
      <c r="URB197"/>
      <c r="URC197"/>
      <c r="URD197"/>
      <c r="URE197"/>
      <c r="URF197"/>
      <c r="URG197"/>
      <c r="URH197"/>
      <c r="URI197"/>
      <c r="URJ197"/>
      <c r="URK197"/>
      <c r="URL197"/>
      <c r="URM197"/>
      <c r="URN197"/>
      <c r="URO197"/>
      <c r="URP197"/>
      <c r="URQ197"/>
      <c r="URR197"/>
      <c r="URS197"/>
      <c r="URT197"/>
      <c r="URU197"/>
      <c r="URV197"/>
      <c r="URW197"/>
      <c r="URX197"/>
      <c r="URY197"/>
      <c r="URZ197"/>
      <c r="USA197"/>
      <c r="USB197"/>
      <c r="USC197"/>
      <c r="USD197"/>
      <c r="USE197"/>
      <c r="USF197"/>
      <c r="USG197"/>
      <c r="USH197"/>
      <c r="USI197"/>
      <c r="USJ197"/>
      <c r="USK197"/>
      <c r="USL197"/>
      <c r="USM197"/>
      <c r="USN197"/>
      <c r="USO197"/>
      <c r="USP197"/>
      <c r="USQ197"/>
      <c r="USR197"/>
      <c r="USS197"/>
      <c r="UST197"/>
      <c r="USU197"/>
      <c r="USV197"/>
      <c r="USW197"/>
      <c r="USX197"/>
      <c r="USY197"/>
      <c r="USZ197"/>
      <c r="UTA197"/>
      <c r="UTB197"/>
      <c r="UTC197"/>
      <c r="UTD197"/>
      <c r="UTE197"/>
      <c r="UTF197"/>
      <c r="UTG197"/>
      <c r="UTH197"/>
      <c r="UTI197"/>
      <c r="UTJ197"/>
      <c r="UTK197"/>
      <c r="UTL197"/>
      <c r="UTM197"/>
      <c r="UTN197"/>
      <c r="UTO197"/>
      <c r="UTP197"/>
      <c r="UTQ197"/>
      <c r="UTR197"/>
      <c r="UTS197"/>
      <c r="UTT197"/>
      <c r="UTU197"/>
      <c r="UTV197"/>
      <c r="UTW197"/>
      <c r="UTX197"/>
      <c r="UTY197"/>
      <c r="UTZ197"/>
      <c r="UUA197"/>
      <c r="UUB197"/>
      <c r="UUC197"/>
      <c r="UUD197"/>
      <c r="UUE197"/>
      <c r="UUF197"/>
      <c r="UUG197"/>
      <c r="UUH197"/>
      <c r="UUI197"/>
      <c r="UUJ197"/>
      <c r="UUK197"/>
      <c r="UUL197"/>
      <c r="UUM197"/>
      <c r="UUN197"/>
      <c r="UUO197"/>
      <c r="UUP197"/>
      <c r="UUQ197"/>
      <c r="UUR197"/>
      <c r="UUS197"/>
      <c r="UUT197"/>
      <c r="UUU197"/>
      <c r="UUV197"/>
      <c r="UUW197"/>
      <c r="UUX197"/>
      <c r="UUY197"/>
      <c r="UUZ197"/>
      <c r="UVA197"/>
      <c r="UVB197"/>
      <c r="UVC197"/>
      <c r="UVD197"/>
      <c r="UVE197"/>
      <c r="UVF197"/>
      <c r="UVG197"/>
      <c r="UVH197"/>
      <c r="UVI197"/>
      <c r="UVJ197"/>
      <c r="UVK197"/>
      <c r="UVL197"/>
      <c r="UVM197"/>
      <c r="UVN197"/>
      <c r="UVO197"/>
      <c r="UVP197"/>
      <c r="UVQ197"/>
      <c r="UVR197"/>
      <c r="UVS197"/>
      <c r="UVT197"/>
      <c r="UVU197"/>
      <c r="UVV197"/>
      <c r="UVW197"/>
      <c r="UVX197"/>
      <c r="UVY197"/>
      <c r="UVZ197"/>
      <c r="UWA197"/>
      <c r="UWB197"/>
      <c r="UWC197"/>
      <c r="UWD197"/>
      <c r="UWE197"/>
      <c r="UWF197"/>
      <c r="UWG197"/>
      <c r="UWH197"/>
      <c r="UWI197"/>
      <c r="UWJ197"/>
      <c r="UWK197"/>
      <c r="UWL197"/>
      <c r="UWM197"/>
      <c r="UWN197"/>
      <c r="UWO197"/>
      <c r="UWP197"/>
      <c r="UWQ197"/>
      <c r="UWR197"/>
      <c r="UWS197"/>
      <c r="UWT197"/>
      <c r="UWU197"/>
      <c r="UWV197"/>
      <c r="UWW197"/>
      <c r="UWX197"/>
      <c r="UWY197"/>
      <c r="UWZ197"/>
      <c r="UXA197"/>
      <c r="UXB197"/>
      <c r="UXC197"/>
      <c r="UXD197"/>
      <c r="UXE197"/>
      <c r="UXF197"/>
      <c r="UXG197"/>
      <c r="UXH197"/>
      <c r="UXI197"/>
      <c r="UXJ197"/>
      <c r="UXK197"/>
      <c r="UXL197"/>
      <c r="UXM197"/>
      <c r="UXN197"/>
      <c r="UXO197"/>
      <c r="UXP197"/>
      <c r="UXQ197"/>
      <c r="UXR197"/>
      <c r="UXS197"/>
      <c r="UXT197"/>
      <c r="UXU197"/>
      <c r="UXV197"/>
      <c r="UXW197"/>
      <c r="UXX197"/>
      <c r="UXY197"/>
      <c r="UXZ197"/>
      <c r="UYA197"/>
      <c r="UYB197"/>
      <c r="UYC197"/>
      <c r="UYD197"/>
      <c r="UYE197"/>
      <c r="UYF197"/>
      <c r="UYG197"/>
      <c r="UYH197"/>
      <c r="UYI197"/>
      <c r="UYJ197"/>
      <c r="UYK197"/>
      <c r="UYL197"/>
      <c r="UYM197"/>
      <c r="UYN197"/>
      <c r="UYO197"/>
      <c r="UYP197"/>
      <c r="UYQ197"/>
      <c r="UYR197"/>
      <c r="UYS197"/>
      <c r="UYT197"/>
      <c r="UYU197"/>
      <c r="UYV197"/>
      <c r="UYW197"/>
      <c r="UYX197"/>
      <c r="UYY197"/>
      <c r="UYZ197"/>
      <c r="UZA197"/>
      <c r="UZB197"/>
      <c r="UZC197"/>
      <c r="UZD197"/>
      <c r="UZE197"/>
      <c r="UZF197"/>
      <c r="UZG197"/>
      <c r="UZH197"/>
      <c r="UZI197"/>
      <c r="UZJ197"/>
      <c r="UZK197"/>
      <c r="UZL197"/>
      <c r="UZM197"/>
      <c r="UZN197"/>
      <c r="UZO197"/>
      <c r="UZP197"/>
      <c r="UZQ197"/>
      <c r="UZR197"/>
      <c r="UZS197"/>
      <c r="UZT197"/>
      <c r="UZU197"/>
      <c r="UZV197"/>
      <c r="UZW197"/>
      <c r="UZX197"/>
      <c r="UZY197"/>
      <c r="UZZ197"/>
      <c r="VAA197"/>
      <c r="VAB197"/>
      <c r="VAC197"/>
      <c r="VAD197"/>
      <c r="VAE197"/>
      <c r="VAF197"/>
      <c r="VAG197"/>
      <c r="VAH197"/>
      <c r="VAI197"/>
      <c r="VAJ197"/>
      <c r="VAK197"/>
      <c r="VAL197"/>
      <c r="VAM197"/>
      <c r="VAN197"/>
      <c r="VAO197"/>
      <c r="VAP197"/>
      <c r="VAQ197"/>
      <c r="VAR197"/>
      <c r="VAS197"/>
      <c r="VAT197"/>
      <c r="VAU197"/>
      <c r="VAV197"/>
      <c r="VAW197"/>
      <c r="VAX197"/>
      <c r="VAY197"/>
      <c r="VAZ197"/>
      <c r="VBA197"/>
      <c r="VBB197"/>
      <c r="VBC197"/>
      <c r="VBD197"/>
      <c r="VBE197"/>
      <c r="VBF197"/>
      <c r="VBG197"/>
      <c r="VBH197"/>
      <c r="VBI197"/>
      <c r="VBJ197"/>
      <c r="VBK197"/>
      <c r="VBL197"/>
      <c r="VBM197"/>
      <c r="VBN197"/>
      <c r="VBO197"/>
      <c r="VBP197"/>
      <c r="VBQ197"/>
      <c r="VBR197"/>
      <c r="VBS197"/>
      <c r="VBT197"/>
      <c r="VBU197"/>
      <c r="VBV197"/>
      <c r="VBW197"/>
      <c r="VBX197"/>
      <c r="VBY197"/>
      <c r="VBZ197"/>
      <c r="VCA197"/>
      <c r="VCB197"/>
      <c r="VCC197"/>
      <c r="VCD197"/>
      <c r="VCE197"/>
      <c r="VCF197"/>
      <c r="VCG197"/>
      <c r="VCH197"/>
      <c r="VCI197"/>
      <c r="VCJ197"/>
      <c r="VCK197"/>
      <c r="VCL197"/>
      <c r="VCM197"/>
      <c r="VCN197"/>
      <c r="VCO197"/>
      <c r="VCP197"/>
      <c r="VCQ197"/>
      <c r="VCR197"/>
      <c r="VCS197"/>
      <c r="VCT197"/>
      <c r="VCU197"/>
      <c r="VCV197"/>
      <c r="VCW197"/>
      <c r="VCX197"/>
      <c r="VCY197"/>
      <c r="VCZ197"/>
      <c r="VDA197"/>
      <c r="VDB197"/>
      <c r="VDC197"/>
      <c r="VDD197"/>
      <c r="VDE197"/>
      <c r="VDF197"/>
      <c r="VDG197"/>
      <c r="VDH197"/>
      <c r="VDI197"/>
      <c r="VDJ197"/>
      <c r="VDK197"/>
      <c r="VDL197"/>
      <c r="VDM197"/>
      <c r="VDN197"/>
      <c r="VDO197"/>
      <c r="VDP197"/>
      <c r="VDQ197"/>
      <c r="VDR197"/>
      <c r="VDS197"/>
      <c r="VDT197"/>
      <c r="VDU197"/>
      <c r="VDV197"/>
      <c r="VDW197"/>
      <c r="VDX197"/>
      <c r="VDY197"/>
      <c r="VDZ197"/>
      <c r="VEA197"/>
      <c r="VEB197"/>
      <c r="VEC197"/>
      <c r="VED197"/>
      <c r="VEE197"/>
      <c r="VEF197"/>
      <c r="VEG197"/>
      <c r="VEH197"/>
      <c r="VEI197"/>
      <c r="VEJ197"/>
      <c r="VEK197"/>
      <c r="VEL197"/>
      <c r="VEM197"/>
      <c r="VEN197"/>
      <c r="VEO197"/>
      <c r="VEP197"/>
      <c r="VEQ197"/>
      <c r="VER197"/>
      <c r="VES197"/>
      <c r="VET197"/>
      <c r="VEU197"/>
      <c r="VEV197"/>
      <c r="VEW197"/>
      <c r="VEX197"/>
      <c r="VEY197"/>
      <c r="VEZ197"/>
      <c r="VFA197"/>
      <c r="VFB197"/>
      <c r="VFC197"/>
      <c r="VFD197"/>
      <c r="VFE197"/>
      <c r="VFF197"/>
      <c r="VFG197"/>
      <c r="VFH197"/>
      <c r="VFI197"/>
      <c r="VFJ197"/>
      <c r="VFK197"/>
      <c r="VFL197"/>
      <c r="VFM197"/>
      <c r="VFN197"/>
      <c r="VFO197"/>
      <c r="VFP197"/>
      <c r="VFQ197"/>
      <c r="VFR197"/>
      <c r="VFS197"/>
      <c r="VFT197"/>
      <c r="VFU197"/>
      <c r="VFV197"/>
      <c r="VFW197"/>
      <c r="VFX197"/>
      <c r="VFY197"/>
      <c r="VFZ197"/>
      <c r="VGA197"/>
      <c r="VGB197"/>
      <c r="VGC197"/>
      <c r="VGD197"/>
      <c r="VGE197"/>
      <c r="VGF197"/>
      <c r="VGG197"/>
      <c r="VGH197"/>
      <c r="VGI197"/>
      <c r="VGJ197"/>
      <c r="VGK197"/>
      <c r="VGL197"/>
      <c r="VGM197"/>
      <c r="VGN197"/>
      <c r="VGO197"/>
      <c r="VGP197"/>
      <c r="VGQ197"/>
      <c r="VGR197"/>
      <c r="VGS197"/>
      <c r="VGT197"/>
      <c r="VGU197"/>
      <c r="VGV197"/>
      <c r="VGW197"/>
      <c r="VGX197"/>
      <c r="VGY197"/>
      <c r="VGZ197"/>
      <c r="VHA197"/>
      <c r="VHB197"/>
      <c r="VHC197"/>
      <c r="VHD197"/>
      <c r="VHE197"/>
      <c r="VHF197"/>
      <c r="VHG197"/>
      <c r="VHH197"/>
      <c r="VHI197"/>
      <c r="VHJ197"/>
      <c r="VHK197"/>
      <c r="VHL197"/>
      <c r="VHM197"/>
      <c r="VHN197"/>
      <c r="VHO197"/>
      <c r="VHP197"/>
      <c r="VHQ197"/>
      <c r="VHR197"/>
      <c r="VHS197"/>
      <c r="VHT197"/>
      <c r="VHU197"/>
      <c r="VHV197"/>
      <c r="VHW197"/>
      <c r="VHX197"/>
      <c r="VHY197"/>
      <c r="VHZ197"/>
      <c r="VIA197"/>
      <c r="VIB197"/>
      <c r="VIC197"/>
      <c r="VID197"/>
      <c r="VIE197"/>
      <c r="VIF197"/>
      <c r="VIG197"/>
      <c r="VIH197"/>
      <c r="VII197"/>
      <c r="VIJ197"/>
      <c r="VIK197"/>
      <c r="VIL197"/>
      <c r="VIM197"/>
      <c r="VIN197"/>
      <c r="VIO197"/>
      <c r="VIP197"/>
      <c r="VIQ197"/>
      <c r="VIR197"/>
      <c r="VIS197"/>
      <c r="VIT197"/>
      <c r="VIU197"/>
      <c r="VIV197"/>
      <c r="VIW197"/>
      <c r="VIX197"/>
      <c r="VIY197"/>
      <c r="VIZ197"/>
      <c r="VJA197"/>
      <c r="VJB197"/>
      <c r="VJC197"/>
      <c r="VJD197"/>
      <c r="VJE197"/>
      <c r="VJF197"/>
      <c r="VJG197"/>
      <c r="VJH197"/>
      <c r="VJI197"/>
      <c r="VJJ197"/>
      <c r="VJK197"/>
      <c r="VJL197"/>
      <c r="VJM197"/>
      <c r="VJN197"/>
      <c r="VJO197"/>
      <c r="VJP197"/>
      <c r="VJQ197"/>
      <c r="VJR197"/>
      <c r="VJS197"/>
      <c r="VJT197"/>
      <c r="VJU197"/>
      <c r="VJV197"/>
      <c r="VJW197"/>
      <c r="VJX197"/>
      <c r="VJY197"/>
      <c r="VJZ197"/>
      <c r="VKA197"/>
      <c r="VKB197"/>
      <c r="VKC197"/>
      <c r="VKD197"/>
      <c r="VKE197"/>
      <c r="VKF197"/>
      <c r="VKG197"/>
      <c r="VKH197"/>
      <c r="VKI197"/>
      <c r="VKJ197"/>
      <c r="VKK197"/>
      <c r="VKL197"/>
      <c r="VKM197"/>
      <c r="VKN197"/>
      <c r="VKO197"/>
      <c r="VKP197"/>
      <c r="VKQ197"/>
      <c r="VKR197"/>
      <c r="VKS197"/>
      <c r="VKT197"/>
      <c r="VKU197"/>
      <c r="VKV197"/>
      <c r="VKW197"/>
      <c r="VKX197"/>
      <c r="VKY197"/>
      <c r="VKZ197"/>
      <c r="VLA197"/>
      <c r="VLB197"/>
      <c r="VLC197"/>
      <c r="VLD197"/>
      <c r="VLE197"/>
      <c r="VLF197"/>
      <c r="VLG197"/>
      <c r="VLH197"/>
      <c r="VLI197"/>
      <c r="VLJ197"/>
      <c r="VLK197"/>
      <c r="VLL197"/>
      <c r="VLM197"/>
      <c r="VLN197"/>
      <c r="VLO197"/>
      <c r="VLP197"/>
      <c r="VLQ197"/>
      <c r="VLR197"/>
      <c r="VLS197"/>
      <c r="VLT197"/>
      <c r="VLU197"/>
      <c r="VLV197"/>
      <c r="VLW197"/>
      <c r="VLX197"/>
      <c r="VLY197"/>
      <c r="VLZ197"/>
      <c r="VMA197"/>
      <c r="VMB197"/>
      <c r="VMC197"/>
      <c r="VMD197"/>
      <c r="VME197"/>
      <c r="VMF197"/>
      <c r="VMG197"/>
      <c r="VMH197"/>
      <c r="VMI197"/>
      <c r="VMJ197"/>
      <c r="VMK197"/>
      <c r="VML197"/>
      <c r="VMM197"/>
      <c r="VMN197"/>
      <c r="VMO197"/>
      <c r="VMP197"/>
      <c r="VMQ197"/>
      <c r="VMR197"/>
      <c r="VMS197"/>
      <c r="VMT197"/>
      <c r="VMU197"/>
      <c r="VMV197"/>
      <c r="VMW197"/>
      <c r="VMX197"/>
      <c r="VMY197"/>
      <c r="VMZ197"/>
      <c r="VNA197"/>
      <c r="VNB197"/>
      <c r="VNC197"/>
      <c r="VND197"/>
      <c r="VNE197"/>
      <c r="VNF197"/>
      <c r="VNG197"/>
      <c r="VNH197"/>
      <c r="VNI197"/>
      <c r="VNJ197"/>
      <c r="VNK197"/>
      <c r="VNL197"/>
      <c r="VNM197"/>
      <c r="VNN197"/>
      <c r="VNO197"/>
      <c r="VNP197"/>
      <c r="VNQ197"/>
      <c r="VNR197"/>
      <c r="VNS197"/>
      <c r="VNT197"/>
      <c r="VNU197"/>
      <c r="VNV197"/>
      <c r="VNW197"/>
      <c r="VNX197"/>
      <c r="VNY197"/>
      <c r="VNZ197"/>
      <c r="VOA197"/>
      <c r="VOB197"/>
      <c r="VOC197"/>
      <c r="VOD197"/>
      <c r="VOE197"/>
      <c r="VOF197"/>
      <c r="VOG197"/>
      <c r="VOH197"/>
      <c r="VOI197"/>
      <c r="VOJ197"/>
      <c r="VOK197"/>
      <c r="VOL197"/>
      <c r="VOM197"/>
      <c r="VON197"/>
      <c r="VOO197"/>
      <c r="VOP197"/>
      <c r="VOQ197"/>
      <c r="VOR197"/>
      <c r="VOS197"/>
      <c r="VOT197"/>
      <c r="VOU197"/>
      <c r="VOV197"/>
      <c r="VOW197"/>
      <c r="VOX197"/>
      <c r="VOY197"/>
      <c r="VOZ197"/>
      <c r="VPA197"/>
      <c r="VPB197"/>
      <c r="VPC197"/>
      <c r="VPD197"/>
      <c r="VPE197"/>
      <c r="VPF197"/>
      <c r="VPG197"/>
      <c r="VPH197"/>
      <c r="VPI197"/>
      <c r="VPJ197"/>
      <c r="VPK197"/>
      <c r="VPL197"/>
      <c r="VPM197"/>
      <c r="VPN197"/>
      <c r="VPO197"/>
      <c r="VPP197"/>
      <c r="VPQ197"/>
      <c r="VPR197"/>
      <c r="VPS197"/>
      <c r="VPT197"/>
      <c r="VPU197"/>
      <c r="VPV197"/>
      <c r="VPW197"/>
      <c r="VPX197"/>
      <c r="VPY197"/>
      <c r="VPZ197"/>
      <c r="VQA197"/>
      <c r="VQB197"/>
      <c r="VQC197"/>
      <c r="VQD197"/>
      <c r="VQE197"/>
      <c r="VQF197"/>
      <c r="VQG197"/>
      <c r="VQH197"/>
      <c r="VQI197"/>
      <c r="VQJ197"/>
      <c r="VQK197"/>
      <c r="VQL197"/>
      <c r="VQM197"/>
      <c r="VQN197"/>
      <c r="VQO197"/>
      <c r="VQP197"/>
      <c r="VQQ197"/>
      <c r="VQR197"/>
      <c r="VQS197"/>
      <c r="VQT197"/>
      <c r="VQU197"/>
      <c r="VQV197"/>
      <c r="VQW197"/>
      <c r="VQX197"/>
      <c r="VQY197"/>
      <c r="VQZ197"/>
      <c r="VRA197"/>
      <c r="VRB197"/>
      <c r="VRC197"/>
      <c r="VRD197"/>
      <c r="VRE197"/>
      <c r="VRF197"/>
      <c r="VRG197"/>
      <c r="VRH197"/>
      <c r="VRI197"/>
      <c r="VRJ197"/>
      <c r="VRK197"/>
      <c r="VRL197"/>
      <c r="VRM197"/>
      <c r="VRN197"/>
      <c r="VRO197"/>
      <c r="VRP197"/>
      <c r="VRQ197"/>
      <c r="VRR197"/>
      <c r="VRS197"/>
      <c r="VRT197"/>
      <c r="VRU197"/>
      <c r="VRV197"/>
      <c r="VRW197"/>
      <c r="VRX197"/>
      <c r="VRY197"/>
      <c r="VRZ197"/>
      <c r="VSA197"/>
      <c r="VSB197"/>
      <c r="VSC197"/>
      <c r="VSD197"/>
      <c r="VSE197"/>
      <c r="VSF197"/>
      <c r="VSG197"/>
      <c r="VSH197"/>
      <c r="VSI197"/>
      <c r="VSJ197"/>
      <c r="VSK197"/>
      <c r="VSL197"/>
      <c r="VSM197"/>
      <c r="VSN197"/>
      <c r="VSO197"/>
      <c r="VSP197"/>
      <c r="VSQ197"/>
      <c r="VSR197"/>
      <c r="VSS197"/>
      <c r="VST197"/>
      <c r="VSU197"/>
      <c r="VSV197"/>
      <c r="VSW197"/>
      <c r="VSX197"/>
      <c r="VSY197"/>
      <c r="VSZ197"/>
      <c r="VTA197"/>
      <c r="VTB197"/>
      <c r="VTC197"/>
      <c r="VTD197"/>
      <c r="VTE197"/>
      <c r="VTF197"/>
      <c r="VTG197"/>
      <c r="VTH197"/>
      <c r="VTI197"/>
      <c r="VTJ197"/>
      <c r="VTK197"/>
      <c r="VTL197"/>
      <c r="VTM197"/>
      <c r="VTN197"/>
      <c r="VTO197"/>
      <c r="VTP197"/>
      <c r="VTQ197"/>
      <c r="VTR197"/>
      <c r="VTS197"/>
      <c r="VTT197"/>
      <c r="VTU197"/>
      <c r="VTV197"/>
      <c r="VTW197"/>
      <c r="VTX197"/>
      <c r="VTY197"/>
      <c r="VTZ197"/>
      <c r="VUA197"/>
      <c r="VUB197"/>
      <c r="VUC197"/>
      <c r="VUD197"/>
      <c r="VUE197"/>
      <c r="VUF197"/>
      <c r="VUG197"/>
      <c r="VUH197"/>
      <c r="VUI197"/>
      <c r="VUJ197"/>
      <c r="VUK197"/>
      <c r="VUL197"/>
      <c r="VUM197"/>
      <c r="VUN197"/>
      <c r="VUO197"/>
      <c r="VUP197"/>
      <c r="VUQ197"/>
      <c r="VUR197"/>
      <c r="VUS197"/>
      <c r="VUT197"/>
      <c r="VUU197"/>
      <c r="VUV197"/>
      <c r="VUW197"/>
      <c r="VUX197"/>
      <c r="VUY197"/>
      <c r="VUZ197"/>
      <c r="VVA197"/>
      <c r="VVB197"/>
      <c r="VVC197"/>
      <c r="VVD197"/>
      <c r="VVE197"/>
      <c r="VVF197"/>
      <c r="VVG197"/>
      <c r="VVH197"/>
      <c r="VVI197"/>
      <c r="VVJ197"/>
      <c r="VVK197"/>
      <c r="VVL197"/>
      <c r="VVM197"/>
      <c r="VVN197"/>
      <c r="VVO197"/>
      <c r="VVP197"/>
      <c r="VVQ197"/>
      <c r="VVR197"/>
      <c r="VVS197"/>
      <c r="VVT197"/>
      <c r="VVU197"/>
      <c r="VVV197"/>
      <c r="VVW197"/>
      <c r="VVX197"/>
      <c r="VVY197"/>
      <c r="VVZ197"/>
      <c r="VWA197"/>
      <c r="VWB197"/>
      <c r="VWC197"/>
      <c r="VWD197"/>
      <c r="VWE197"/>
      <c r="VWF197"/>
      <c r="VWG197"/>
      <c r="VWH197"/>
      <c r="VWI197"/>
      <c r="VWJ197"/>
      <c r="VWK197"/>
      <c r="VWL197"/>
      <c r="VWM197"/>
      <c r="VWN197"/>
      <c r="VWO197"/>
      <c r="VWP197"/>
      <c r="VWQ197"/>
      <c r="VWR197"/>
      <c r="VWS197"/>
      <c r="VWT197"/>
      <c r="VWU197"/>
      <c r="VWV197"/>
      <c r="VWW197"/>
      <c r="VWX197"/>
      <c r="VWY197"/>
      <c r="VWZ197"/>
      <c r="VXA197"/>
      <c r="VXB197"/>
      <c r="VXC197"/>
      <c r="VXD197"/>
      <c r="VXE197"/>
      <c r="VXF197"/>
      <c r="VXG197"/>
      <c r="VXH197"/>
      <c r="VXI197"/>
      <c r="VXJ197"/>
      <c r="VXK197"/>
      <c r="VXL197"/>
      <c r="VXM197"/>
      <c r="VXN197"/>
      <c r="VXO197"/>
      <c r="VXP197"/>
      <c r="VXQ197"/>
      <c r="VXR197"/>
      <c r="VXS197"/>
      <c r="VXT197"/>
      <c r="VXU197"/>
      <c r="VXV197"/>
      <c r="VXW197"/>
      <c r="VXX197"/>
      <c r="VXY197"/>
      <c r="VXZ197"/>
      <c r="VYA197"/>
      <c r="VYB197"/>
      <c r="VYC197"/>
      <c r="VYD197"/>
      <c r="VYE197"/>
      <c r="VYF197"/>
      <c r="VYG197"/>
      <c r="VYH197"/>
      <c r="VYI197"/>
      <c r="VYJ197"/>
      <c r="VYK197"/>
      <c r="VYL197"/>
      <c r="VYM197"/>
      <c r="VYN197"/>
      <c r="VYO197"/>
      <c r="VYP197"/>
      <c r="VYQ197"/>
      <c r="VYR197"/>
      <c r="VYS197"/>
      <c r="VYT197"/>
      <c r="VYU197"/>
      <c r="VYV197"/>
      <c r="VYW197"/>
      <c r="VYX197"/>
      <c r="VYY197"/>
      <c r="VYZ197"/>
      <c r="VZA197"/>
      <c r="VZB197"/>
      <c r="VZC197"/>
      <c r="VZD197"/>
      <c r="VZE197"/>
      <c r="VZF197"/>
      <c r="VZG197"/>
      <c r="VZH197"/>
      <c r="VZI197"/>
      <c r="VZJ197"/>
      <c r="VZK197"/>
      <c r="VZL197"/>
      <c r="VZM197"/>
      <c r="VZN197"/>
      <c r="VZO197"/>
      <c r="VZP197"/>
      <c r="VZQ197"/>
      <c r="VZR197"/>
      <c r="VZS197"/>
      <c r="VZT197"/>
      <c r="VZU197"/>
      <c r="VZV197"/>
      <c r="VZW197"/>
      <c r="VZX197"/>
      <c r="VZY197"/>
      <c r="VZZ197"/>
      <c r="WAA197"/>
      <c r="WAB197"/>
      <c r="WAC197"/>
      <c r="WAD197"/>
      <c r="WAE197"/>
      <c r="WAF197"/>
      <c r="WAG197"/>
      <c r="WAH197"/>
      <c r="WAI197"/>
      <c r="WAJ197"/>
      <c r="WAK197"/>
      <c r="WAL197"/>
      <c r="WAM197"/>
      <c r="WAN197"/>
      <c r="WAO197"/>
      <c r="WAP197"/>
      <c r="WAQ197"/>
      <c r="WAR197"/>
      <c r="WAS197"/>
      <c r="WAT197"/>
      <c r="WAU197"/>
      <c r="WAV197"/>
      <c r="WAW197"/>
      <c r="WAX197"/>
      <c r="WAY197"/>
      <c r="WAZ197"/>
      <c r="WBA197"/>
      <c r="WBB197"/>
      <c r="WBC197"/>
      <c r="WBD197"/>
      <c r="WBE197"/>
      <c r="WBF197"/>
      <c r="WBG197"/>
      <c r="WBH197"/>
      <c r="WBI197"/>
      <c r="WBJ197"/>
      <c r="WBK197"/>
      <c r="WBL197"/>
      <c r="WBM197"/>
      <c r="WBN197"/>
      <c r="WBO197"/>
      <c r="WBP197"/>
      <c r="WBQ197"/>
      <c r="WBR197"/>
      <c r="WBS197"/>
      <c r="WBT197"/>
      <c r="WBU197"/>
      <c r="WBV197"/>
      <c r="WBW197"/>
      <c r="WBX197"/>
      <c r="WBY197"/>
      <c r="WBZ197"/>
      <c r="WCA197"/>
      <c r="WCB197"/>
      <c r="WCC197"/>
      <c r="WCD197"/>
      <c r="WCE197"/>
      <c r="WCF197"/>
      <c r="WCG197"/>
      <c r="WCH197"/>
      <c r="WCI197"/>
      <c r="WCJ197"/>
      <c r="WCK197"/>
      <c r="WCL197"/>
      <c r="WCM197"/>
      <c r="WCN197"/>
      <c r="WCO197"/>
      <c r="WCP197"/>
      <c r="WCQ197"/>
      <c r="WCR197"/>
      <c r="WCS197"/>
      <c r="WCT197"/>
      <c r="WCU197"/>
      <c r="WCV197"/>
      <c r="WCW197"/>
      <c r="WCX197"/>
      <c r="WCY197"/>
      <c r="WCZ197"/>
      <c r="WDA197"/>
      <c r="WDB197"/>
      <c r="WDC197"/>
      <c r="WDD197"/>
      <c r="WDE197"/>
      <c r="WDF197"/>
      <c r="WDG197"/>
      <c r="WDH197"/>
      <c r="WDI197"/>
      <c r="WDJ197"/>
      <c r="WDK197"/>
      <c r="WDL197"/>
      <c r="WDM197"/>
      <c r="WDN197"/>
      <c r="WDO197"/>
      <c r="WDP197"/>
      <c r="WDQ197"/>
      <c r="WDR197"/>
      <c r="WDS197"/>
      <c r="WDT197"/>
      <c r="WDU197"/>
      <c r="WDV197"/>
      <c r="WDW197"/>
      <c r="WDX197"/>
      <c r="WDY197"/>
      <c r="WDZ197"/>
      <c r="WEA197"/>
      <c r="WEB197"/>
      <c r="WEC197"/>
      <c r="WED197"/>
      <c r="WEE197"/>
      <c r="WEF197"/>
      <c r="WEG197"/>
      <c r="WEH197"/>
      <c r="WEI197"/>
      <c r="WEJ197"/>
      <c r="WEK197"/>
      <c r="WEL197"/>
      <c r="WEM197"/>
      <c r="WEN197"/>
      <c r="WEO197"/>
      <c r="WEP197"/>
      <c r="WEQ197"/>
      <c r="WER197"/>
      <c r="WES197"/>
      <c r="WET197"/>
      <c r="WEU197"/>
      <c r="WEV197"/>
      <c r="WEW197"/>
      <c r="WEX197"/>
      <c r="WEY197"/>
      <c r="WEZ197"/>
      <c r="WFA197"/>
      <c r="WFB197"/>
      <c r="WFC197"/>
      <c r="WFD197"/>
      <c r="WFE197"/>
      <c r="WFF197"/>
      <c r="WFG197"/>
      <c r="WFH197"/>
      <c r="WFI197"/>
      <c r="WFJ197"/>
      <c r="WFK197"/>
      <c r="WFL197"/>
      <c r="WFM197"/>
      <c r="WFN197"/>
      <c r="WFO197"/>
      <c r="WFP197"/>
      <c r="WFQ197"/>
      <c r="WFR197"/>
      <c r="WFS197"/>
      <c r="WFT197"/>
      <c r="WFU197"/>
      <c r="WFV197"/>
      <c r="WFW197"/>
      <c r="WFX197"/>
      <c r="WFY197"/>
      <c r="WFZ197"/>
      <c r="WGA197"/>
      <c r="WGB197"/>
      <c r="WGC197"/>
      <c r="WGD197"/>
      <c r="WGE197"/>
      <c r="WGF197"/>
      <c r="WGG197"/>
      <c r="WGH197"/>
      <c r="WGI197"/>
      <c r="WGJ197"/>
      <c r="WGK197"/>
      <c r="WGL197"/>
      <c r="WGM197"/>
      <c r="WGN197"/>
      <c r="WGO197"/>
      <c r="WGP197"/>
      <c r="WGQ197"/>
      <c r="WGR197"/>
      <c r="WGS197"/>
      <c r="WGT197"/>
      <c r="WGU197"/>
      <c r="WGV197"/>
      <c r="WGW197"/>
      <c r="WGX197"/>
      <c r="WGY197"/>
      <c r="WGZ197"/>
      <c r="WHA197"/>
      <c r="WHB197"/>
      <c r="WHC197"/>
      <c r="WHD197"/>
      <c r="WHE197"/>
      <c r="WHF197"/>
      <c r="WHG197"/>
      <c r="WHH197"/>
      <c r="WHI197"/>
      <c r="WHJ197"/>
      <c r="WHK197"/>
      <c r="WHL197"/>
      <c r="WHM197"/>
      <c r="WHN197"/>
      <c r="WHO197"/>
      <c r="WHP197"/>
      <c r="WHQ197"/>
      <c r="WHR197"/>
      <c r="WHS197"/>
      <c r="WHT197"/>
      <c r="WHU197"/>
      <c r="WHV197"/>
      <c r="WHW197"/>
      <c r="WHX197"/>
      <c r="WHY197"/>
      <c r="WHZ197"/>
      <c r="WIA197"/>
      <c r="WIB197"/>
      <c r="WIC197"/>
      <c r="WID197"/>
      <c r="WIE197"/>
      <c r="WIF197"/>
      <c r="WIG197"/>
      <c r="WIH197"/>
      <c r="WII197"/>
      <c r="WIJ197"/>
      <c r="WIK197"/>
      <c r="WIL197"/>
      <c r="WIM197"/>
      <c r="WIN197"/>
      <c r="WIO197"/>
      <c r="WIP197"/>
      <c r="WIQ197"/>
      <c r="WIR197"/>
      <c r="WIS197"/>
      <c r="WIT197"/>
      <c r="WIU197"/>
      <c r="WIV197"/>
      <c r="WIW197"/>
      <c r="WIX197"/>
      <c r="WIY197"/>
      <c r="WIZ197"/>
      <c r="WJA197"/>
      <c r="WJB197"/>
      <c r="WJC197"/>
      <c r="WJD197"/>
      <c r="WJE197"/>
      <c r="WJF197"/>
      <c r="WJG197"/>
      <c r="WJH197"/>
      <c r="WJI197"/>
      <c r="WJJ197"/>
      <c r="WJK197"/>
      <c r="WJL197"/>
      <c r="WJM197"/>
      <c r="WJN197"/>
      <c r="WJO197"/>
      <c r="WJP197"/>
      <c r="WJQ197"/>
      <c r="WJR197"/>
      <c r="WJS197"/>
      <c r="WJT197"/>
      <c r="WJU197"/>
      <c r="WJV197"/>
      <c r="WJW197"/>
      <c r="WJX197"/>
      <c r="WJY197"/>
      <c r="WJZ197"/>
      <c r="WKA197"/>
      <c r="WKB197"/>
      <c r="WKC197"/>
      <c r="WKD197"/>
      <c r="WKE197"/>
      <c r="WKF197"/>
      <c r="WKG197"/>
      <c r="WKH197"/>
      <c r="WKI197"/>
      <c r="WKJ197"/>
      <c r="WKK197"/>
      <c r="WKL197"/>
      <c r="WKM197"/>
      <c r="WKN197"/>
      <c r="WKO197"/>
      <c r="WKP197"/>
      <c r="WKQ197"/>
      <c r="WKR197"/>
      <c r="WKS197"/>
      <c r="WKT197"/>
      <c r="WKU197"/>
      <c r="WKV197"/>
      <c r="WKW197"/>
      <c r="WKX197"/>
      <c r="WKY197"/>
      <c r="WKZ197"/>
      <c r="WLA197"/>
      <c r="WLB197"/>
      <c r="WLC197"/>
      <c r="WLD197"/>
      <c r="WLE197"/>
      <c r="WLF197"/>
      <c r="WLG197"/>
      <c r="WLH197"/>
      <c r="WLI197"/>
      <c r="WLJ197"/>
      <c r="WLK197"/>
      <c r="WLL197"/>
      <c r="WLM197"/>
      <c r="WLN197"/>
      <c r="WLO197"/>
      <c r="WLP197"/>
      <c r="WLQ197"/>
      <c r="WLR197"/>
      <c r="WLS197"/>
      <c r="WLT197"/>
      <c r="WLU197"/>
      <c r="WLV197"/>
      <c r="WLW197"/>
      <c r="WLX197"/>
      <c r="WLY197"/>
      <c r="WLZ197"/>
      <c r="WMA197"/>
      <c r="WMB197"/>
      <c r="WMC197"/>
      <c r="WMD197"/>
      <c r="WME197"/>
      <c r="WMF197"/>
      <c r="WMG197"/>
      <c r="WMH197"/>
      <c r="WMI197"/>
      <c r="WMJ197"/>
      <c r="WMK197"/>
      <c r="WML197"/>
      <c r="WMM197"/>
      <c r="WMN197"/>
      <c r="WMO197"/>
      <c r="WMP197"/>
      <c r="WMQ197"/>
      <c r="WMR197"/>
      <c r="WMS197"/>
      <c r="WMT197"/>
      <c r="WMU197"/>
      <c r="WMV197"/>
      <c r="WMW197"/>
      <c r="WMX197"/>
      <c r="WMY197"/>
      <c r="WMZ197"/>
      <c r="WNA197"/>
      <c r="WNB197"/>
      <c r="WNC197"/>
      <c r="WND197"/>
      <c r="WNE197"/>
      <c r="WNF197"/>
      <c r="WNG197"/>
      <c r="WNH197"/>
      <c r="WNI197"/>
      <c r="WNJ197"/>
      <c r="WNK197"/>
      <c r="WNL197"/>
      <c r="WNM197"/>
      <c r="WNN197"/>
      <c r="WNO197"/>
      <c r="WNP197"/>
      <c r="WNQ197"/>
      <c r="WNR197"/>
      <c r="WNS197"/>
      <c r="WNT197"/>
      <c r="WNU197"/>
      <c r="WNV197"/>
      <c r="WNW197"/>
      <c r="WNX197"/>
      <c r="WNY197"/>
      <c r="WNZ197"/>
      <c r="WOA197"/>
      <c r="WOB197"/>
      <c r="WOC197"/>
      <c r="WOD197"/>
      <c r="WOE197"/>
      <c r="WOF197"/>
      <c r="WOG197"/>
      <c r="WOH197"/>
      <c r="WOI197"/>
      <c r="WOJ197"/>
      <c r="WOK197"/>
      <c r="WOL197"/>
      <c r="WOM197"/>
      <c r="WON197"/>
      <c r="WOO197"/>
      <c r="WOP197"/>
      <c r="WOQ197"/>
      <c r="WOR197"/>
      <c r="WOS197"/>
      <c r="WOT197"/>
      <c r="WOU197"/>
      <c r="WOV197"/>
      <c r="WOW197"/>
      <c r="WOX197"/>
      <c r="WOY197"/>
      <c r="WOZ197"/>
      <c r="WPA197"/>
      <c r="WPB197"/>
      <c r="WPC197"/>
      <c r="WPD197"/>
      <c r="WPE197"/>
      <c r="WPF197"/>
      <c r="WPG197"/>
      <c r="WPH197"/>
      <c r="WPI197"/>
      <c r="WPJ197"/>
      <c r="WPK197"/>
      <c r="WPL197"/>
      <c r="WPM197"/>
      <c r="WPN197"/>
      <c r="WPO197"/>
      <c r="WPP197"/>
      <c r="WPQ197"/>
      <c r="WPR197"/>
      <c r="WPS197"/>
      <c r="WPT197"/>
      <c r="WPU197"/>
      <c r="WPV197"/>
      <c r="WPW197"/>
      <c r="WPX197"/>
      <c r="WPY197"/>
      <c r="WPZ197"/>
      <c r="WQA197"/>
      <c r="WQB197"/>
      <c r="WQC197"/>
      <c r="WQD197"/>
      <c r="WQE197"/>
      <c r="WQF197"/>
      <c r="WQG197"/>
      <c r="WQH197"/>
      <c r="WQI197"/>
      <c r="WQJ197"/>
      <c r="WQK197"/>
      <c r="WQL197"/>
      <c r="WQM197"/>
      <c r="WQN197"/>
      <c r="WQO197"/>
      <c r="WQP197"/>
      <c r="WQQ197"/>
      <c r="WQR197"/>
      <c r="WQS197"/>
      <c r="WQT197"/>
      <c r="WQU197"/>
      <c r="WQV197"/>
      <c r="WQW197"/>
      <c r="WQX197"/>
      <c r="WQY197"/>
      <c r="WQZ197"/>
      <c r="WRA197"/>
      <c r="WRB197"/>
      <c r="WRC197"/>
      <c r="WRD197"/>
      <c r="WRE197"/>
      <c r="WRF197"/>
      <c r="WRG197"/>
      <c r="WRH197"/>
      <c r="WRI197"/>
      <c r="WRJ197"/>
      <c r="WRK197"/>
      <c r="WRL197"/>
      <c r="WRM197"/>
      <c r="WRN197"/>
      <c r="WRO197"/>
      <c r="WRP197"/>
      <c r="WRQ197"/>
      <c r="WRR197"/>
      <c r="WRS197"/>
      <c r="WRT197"/>
      <c r="WRU197"/>
      <c r="WRV197"/>
      <c r="WRW197"/>
      <c r="WRX197"/>
      <c r="WRY197"/>
      <c r="WRZ197"/>
      <c r="WSA197"/>
      <c r="WSB197"/>
      <c r="WSC197"/>
      <c r="WSD197"/>
      <c r="WSE197"/>
      <c r="WSF197"/>
      <c r="WSG197"/>
      <c r="WSH197"/>
      <c r="WSI197"/>
      <c r="WSJ197"/>
      <c r="WSK197"/>
      <c r="WSL197"/>
      <c r="WSM197"/>
      <c r="WSN197"/>
      <c r="WSO197"/>
      <c r="WSP197"/>
      <c r="WSQ197"/>
      <c r="WSR197"/>
      <c r="WSS197"/>
      <c r="WST197"/>
      <c r="WSU197"/>
      <c r="WSV197"/>
      <c r="WSW197"/>
      <c r="WSX197"/>
      <c r="WSY197"/>
      <c r="WSZ197"/>
      <c r="WTA197"/>
      <c r="WTB197"/>
      <c r="WTC197"/>
      <c r="WTD197"/>
      <c r="WTE197"/>
      <c r="WTF197"/>
      <c r="WTG197"/>
      <c r="WTH197"/>
      <c r="WTI197"/>
      <c r="WTJ197"/>
      <c r="WTK197"/>
      <c r="WTL197"/>
      <c r="WTM197"/>
      <c r="WTN197"/>
      <c r="WTO197"/>
      <c r="WTP197"/>
      <c r="WTQ197"/>
      <c r="WTR197"/>
      <c r="WTS197"/>
      <c r="WTT197"/>
      <c r="WTU197"/>
      <c r="WTV197"/>
      <c r="WTW197"/>
      <c r="WTX197"/>
      <c r="WTY197"/>
      <c r="WTZ197"/>
      <c r="WUA197"/>
      <c r="WUB197"/>
      <c r="WUC197"/>
      <c r="WUD197"/>
      <c r="WUE197"/>
      <c r="WUF197"/>
      <c r="WUG197"/>
      <c r="WUH197"/>
      <c r="WUI197"/>
      <c r="WUJ197"/>
      <c r="WUK197"/>
      <c r="WUL197"/>
      <c r="WUM197"/>
      <c r="WUN197"/>
      <c r="WUO197"/>
      <c r="WUP197"/>
      <c r="WUQ197"/>
      <c r="WUR197"/>
      <c r="WUS197"/>
      <c r="WUT197"/>
      <c r="WUU197"/>
      <c r="WUV197"/>
      <c r="WUW197"/>
      <c r="WUX197"/>
      <c r="WUY197"/>
      <c r="WUZ197"/>
      <c r="WVA197"/>
      <c r="WVB197"/>
      <c r="WVC197"/>
      <c r="WVD197"/>
      <c r="WVE197"/>
      <c r="WVF197"/>
      <c r="WVG197"/>
      <c r="WVH197"/>
      <c r="WVI197"/>
      <c r="WVJ197"/>
      <c r="WVK197"/>
      <c r="WVL197"/>
      <c r="WVM197"/>
      <c r="WVN197"/>
      <c r="WVO197"/>
      <c r="WVP197"/>
      <c r="WVQ197"/>
      <c r="WVR197"/>
      <c r="WVS197"/>
      <c r="WVT197"/>
      <c r="WVU197"/>
      <c r="WVV197"/>
      <c r="WVW197"/>
      <c r="WVX197"/>
      <c r="WVY197"/>
      <c r="WVZ197"/>
      <c r="WWA197"/>
      <c r="WWB197"/>
      <c r="WWC197"/>
      <c r="WWD197"/>
      <c r="WWE197"/>
      <c r="WWF197"/>
      <c r="WWG197"/>
      <c r="WWH197"/>
      <c r="WWI197"/>
      <c r="WWJ197"/>
      <c r="WWK197"/>
      <c r="WWL197"/>
      <c r="WWM197"/>
      <c r="WWN197"/>
      <c r="WWO197"/>
      <c r="WWP197"/>
      <c r="WWQ197"/>
      <c r="WWR197"/>
      <c r="WWS197"/>
      <c r="WWT197"/>
      <c r="WWU197"/>
      <c r="WWV197"/>
      <c r="WWW197"/>
      <c r="WWX197"/>
      <c r="WWY197"/>
      <c r="WWZ197"/>
      <c r="WXA197"/>
      <c r="WXB197"/>
      <c r="WXC197"/>
      <c r="WXD197"/>
      <c r="WXE197"/>
      <c r="WXF197"/>
      <c r="WXG197"/>
      <c r="WXH197"/>
      <c r="WXI197"/>
      <c r="WXJ197"/>
      <c r="WXK197"/>
      <c r="WXL197"/>
      <c r="WXM197"/>
      <c r="WXN197"/>
      <c r="WXO197"/>
      <c r="WXP197"/>
      <c r="WXQ197"/>
      <c r="WXR197"/>
      <c r="WXS197"/>
      <c r="WXT197"/>
      <c r="WXU197"/>
      <c r="WXV197"/>
      <c r="WXW197"/>
      <c r="WXX197"/>
      <c r="WXY197"/>
      <c r="WXZ197"/>
      <c r="WYA197"/>
      <c r="WYB197"/>
      <c r="WYC197"/>
      <c r="WYD197"/>
      <c r="WYE197"/>
      <c r="WYF197"/>
      <c r="WYG197"/>
      <c r="WYH197"/>
      <c r="WYI197"/>
      <c r="WYJ197"/>
      <c r="WYK197"/>
      <c r="WYL197"/>
      <c r="WYM197"/>
      <c r="WYN197"/>
      <c r="WYO197"/>
      <c r="WYP197"/>
      <c r="WYQ197"/>
      <c r="WYR197"/>
      <c r="WYS197"/>
      <c r="WYT197"/>
      <c r="WYU197"/>
      <c r="WYV197"/>
      <c r="WYW197"/>
      <c r="WYX197"/>
      <c r="WYY197"/>
      <c r="WYZ197"/>
      <c r="WZA197"/>
      <c r="WZB197"/>
      <c r="WZC197"/>
      <c r="WZD197"/>
      <c r="WZE197"/>
      <c r="WZF197"/>
      <c r="WZG197"/>
      <c r="WZH197"/>
      <c r="WZI197"/>
      <c r="WZJ197"/>
      <c r="WZK197"/>
      <c r="WZL197"/>
      <c r="WZM197"/>
      <c r="WZN197"/>
      <c r="WZO197"/>
      <c r="WZP197"/>
      <c r="WZQ197"/>
      <c r="WZR197"/>
      <c r="WZS197"/>
      <c r="WZT197"/>
      <c r="WZU197"/>
      <c r="WZV197"/>
      <c r="WZW197"/>
      <c r="WZX197"/>
      <c r="WZY197"/>
      <c r="WZZ197"/>
      <c r="XAA197"/>
      <c r="XAB197"/>
      <c r="XAC197"/>
      <c r="XAD197"/>
      <c r="XAE197"/>
      <c r="XAF197"/>
      <c r="XAG197"/>
      <c r="XAH197"/>
      <c r="XAI197"/>
      <c r="XAJ197"/>
      <c r="XAK197"/>
      <c r="XAL197"/>
      <c r="XAM197"/>
      <c r="XAN197"/>
      <c r="XAO197"/>
      <c r="XAP197"/>
      <c r="XAQ197"/>
      <c r="XAR197"/>
      <c r="XAS197"/>
      <c r="XAT197"/>
      <c r="XAU197"/>
      <c r="XAV197"/>
      <c r="XAW197"/>
      <c r="XAX197"/>
      <c r="XAY197"/>
      <c r="XAZ197"/>
      <c r="XBA197"/>
      <c r="XBB197"/>
      <c r="XBC197"/>
      <c r="XBD197"/>
      <c r="XBE197"/>
      <c r="XBF197"/>
      <c r="XBG197"/>
      <c r="XBH197"/>
      <c r="XBI197"/>
      <c r="XBJ197"/>
      <c r="XBK197"/>
      <c r="XBL197"/>
      <c r="XBM197"/>
      <c r="XBN197"/>
      <c r="XBO197"/>
      <c r="XBP197"/>
      <c r="XBQ197"/>
      <c r="XBR197"/>
      <c r="XBS197"/>
      <c r="XBT197"/>
      <c r="XBU197"/>
      <c r="XBV197"/>
      <c r="XBW197"/>
      <c r="XBX197"/>
      <c r="XBY197"/>
      <c r="XBZ197"/>
      <c r="XCA197"/>
      <c r="XCB197"/>
      <c r="XCC197"/>
      <c r="XCD197"/>
      <c r="XCE197"/>
      <c r="XCF197"/>
      <c r="XCG197"/>
      <c r="XCH197"/>
      <c r="XCI197"/>
      <c r="XCJ197"/>
      <c r="XCK197"/>
      <c r="XCL197"/>
      <c r="XCM197"/>
      <c r="XCN197"/>
      <c r="XCO197"/>
      <c r="XCP197"/>
      <c r="XCQ197"/>
      <c r="XCR197"/>
      <c r="XCS197"/>
      <c r="XCT197"/>
      <c r="XCU197"/>
      <c r="XCV197"/>
      <c r="XCW197"/>
      <c r="XCX197"/>
      <c r="XCY197"/>
      <c r="XCZ197"/>
      <c r="XDA197"/>
      <c r="XDB197"/>
      <c r="XDC197"/>
      <c r="XDD197"/>
      <c r="XDE197"/>
      <c r="XDF197"/>
      <c r="XDG197"/>
      <c r="XDH197"/>
      <c r="XDI197"/>
      <c r="XDJ197"/>
      <c r="XDK197"/>
      <c r="XDL197"/>
      <c r="XDM197"/>
      <c r="XDN197"/>
      <c r="XDO197"/>
      <c r="XDP197"/>
      <c r="XDQ197"/>
      <c r="XDR197"/>
      <c r="XDS197"/>
      <c r="XDT197"/>
      <c r="XDU197"/>
      <c r="XDV197"/>
      <c r="XDW197"/>
      <c r="XDX197"/>
      <c r="XDY197"/>
      <c r="XDZ197"/>
      <c r="XEA197"/>
      <c r="XEB197"/>
      <c r="XEC197"/>
      <c r="XED197"/>
      <c r="XEE197"/>
      <c r="XEF197"/>
      <c r="XEG197"/>
      <c r="XEH197"/>
      <c r="XEI197"/>
      <c r="XEJ197"/>
      <c r="XEK197"/>
      <c r="XEL197"/>
      <c r="XEM197"/>
      <c r="XEN197"/>
      <c r="XEO197"/>
      <c r="XEP197"/>
      <c r="XEQ197"/>
      <c r="XER197"/>
      <c r="XES197"/>
      <c r="XET197"/>
      <c r="XEU197"/>
      <c r="XEV197"/>
      <c r="XEW197"/>
      <c r="XEX197"/>
      <c r="XEY197"/>
      <c r="XEZ197"/>
      <c r="XFA197"/>
      <c r="XFB197"/>
    </row>
    <row r="198" spans="1:16382" s="57" customFormat="1" ht="14.5" customHeight="1" x14ac:dyDescent="0.35">
      <c r="A198" s="22" t="s">
        <v>241</v>
      </c>
      <c r="B198" s="90"/>
      <c r="C198" s="175"/>
      <c r="D198" s="176"/>
      <c r="E198" s="21">
        <v>1</v>
      </c>
      <c r="F198" s="177"/>
      <c r="G198" s="178"/>
      <c r="H198" s="177"/>
      <c r="I198" s="179" t="s">
        <v>239</v>
      </c>
      <c r="J198" s="24" t="s">
        <v>240</v>
      </c>
      <c r="K198" s="22"/>
      <c r="L198" s="22"/>
      <c r="M198" s="22"/>
      <c r="N198" s="22"/>
      <c r="O198" s="22"/>
      <c r="AA198" s="16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  <c r="BDV198"/>
      <c r="BDW198"/>
      <c r="BDX198"/>
      <c r="BDY198"/>
      <c r="BDZ198"/>
      <c r="BEA198"/>
      <c r="BEB198"/>
      <c r="BEC198"/>
      <c r="BED198"/>
      <c r="BEE198"/>
      <c r="BEF198"/>
      <c r="BEG198"/>
      <c r="BEH198"/>
      <c r="BEI198"/>
      <c r="BEJ198"/>
      <c r="BEK198"/>
      <c r="BEL198"/>
      <c r="BEM198"/>
      <c r="BEN198"/>
      <c r="BEO198"/>
      <c r="BEP198"/>
      <c r="BEQ198"/>
      <c r="BER198"/>
      <c r="BES198"/>
      <c r="BET198"/>
      <c r="BEU198"/>
      <c r="BEV198"/>
      <c r="BEW198"/>
      <c r="BEX198"/>
      <c r="BEY198"/>
      <c r="BEZ198"/>
      <c r="BFA198"/>
      <c r="BFB198"/>
      <c r="BFC198"/>
      <c r="BFD198"/>
      <c r="BFE198"/>
      <c r="BFF198"/>
      <c r="BFG198"/>
      <c r="BFH198"/>
      <c r="BFI198"/>
      <c r="BFJ198"/>
      <c r="BFK198"/>
      <c r="BFL198"/>
      <c r="BFM198"/>
      <c r="BFN198"/>
      <c r="BFO198"/>
      <c r="BFP198"/>
      <c r="BFQ198"/>
      <c r="BFR198"/>
      <c r="BFS198"/>
      <c r="BFT198"/>
      <c r="BFU198"/>
      <c r="BFV198"/>
      <c r="BFW198"/>
      <c r="BFX198"/>
      <c r="BFY198"/>
      <c r="BFZ198"/>
      <c r="BGA198"/>
      <c r="BGB198"/>
      <c r="BGC198"/>
      <c r="BGD198"/>
      <c r="BGE198"/>
      <c r="BGF198"/>
      <c r="BGG198"/>
      <c r="BGH198"/>
      <c r="BGI198"/>
      <c r="BGJ198"/>
      <c r="BGK198"/>
      <c r="BGL198"/>
      <c r="BGM198"/>
      <c r="BGN198"/>
      <c r="BGO198"/>
      <c r="BGP198"/>
      <c r="BGQ198"/>
      <c r="BGR198"/>
      <c r="BGS198"/>
      <c r="BGT198"/>
      <c r="BGU198"/>
      <c r="BGV198"/>
      <c r="BGW198"/>
      <c r="BGX198"/>
      <c r="BGY198"/>
      <c r="BGZ198"/>
      <c r="BHA198"/>
      <c r="BHB198"/>
      <c r="BHC198"/>
      <c r="BHD198"/>
      <c r="BHE198"/>
      <c r="BHF198"/>
      <c r="BHG198"/>
      <c r="BHH198"/>
      <c r="BHI198"/>
      <c r="BHJ198"/>
      <c r="BHK198"/>
      <c r="BHL198"/>
      <c r="BHM198"/>
      <c r="BHN198"/>
      <c r="BHO198"/>
      <c r="BHP198"/>
      <c r="BHQ198"/>
      <c r="BHR198"/>
      <c r="BHS198"/>
      <c r="BHT198"/>
      <c r="BHU198"/>
      <c r="BHV198"/>
      <c r="BHW198"/>
      <c r="BHX198"/>
      <c r="BHY198"/>
      <c r="BHZ198"/>
      <c r="BIA198"/>
      <c r="BIB198"/>
      <c r="BIC198"/>
      <c r="BID198"/>
      <c r="BIE198"/>
      <c r="BIF198"/>
      <c r="BIG198"/>
      <c r="BIH198"/>
      <c r="BII198"/>
      <c r="BIJ198"/>
      <c r="BIK198"/>
      <c r="BIL198"/>
      <c r="BIM198"/>
      <c r="BIN198"/>
      <c r="BIO198"/>
      <c r="BIP198"/>
      <c r="BIQ198"/>
      <c r="BIR198"/>
      <c r="BIS198"/>
      <c r="BIT198"/>
      <c r="BIU198"/>
      <c r="BIV198"/>
      <c r="BIW198"/>
      <c r="BIX198"/>
      <c r="BIY198"/>
      <c r="BIZ198"/>
      <c r="BJA198"/>
      <c r="BJB198"/>
      <c r="BJC198"/>
      <c r="BJD198"/>
      <c r="BJE198"/>
      <c r="BJF198"/>
      <c r="BJG198"/>
      <c r="BJH198"/>
      <c r="BJI198"/>
      <c r="BJJ198"/>
      <c r="BJK198"/>
      <c r="BJL198"/>
      <c r="BJM198"/>
      <c r="BJN198"/>
      <c r="BJO198"/>
      <c r="BJP198"/>
      <c r="BJQ198"/>
      <c r="BJR198"/>
      <c r="BJS198"/>
      <c r="BJT198"/>
      <c r="BJU198"/>
      <c r="BJV198"/>
      <c r="BJW198"/>
      <c r="BJX198"/>
      <c r="BJY198"/>
      <c r="BJZ198"/>
      <c r="BKA198"/>
      <c r="BKB198"/>
      <c r="BKC198"/>
      <c r="BKD198"/>
      <c r="BKE198"/>
      <c r="BKF198"/>
      <c r="BKG198"/>
      <c r="BKH198"/>
      <c r="BKI198"/>
      <c r="BKJ198"/>
      <c r="BKK198"/>
      <c r="BKL198"/>
      <c r="BKM198"/>
      <c r="BKN198"/>
      <c r="BKO198"/>
      <c r="BKP198"/>
      <c r="BKQ198"/>
      <c r="BKR198"/>
      <c r="BKS198"/>
      <c r="BKT198"/>
      <c r="BKU198"/>
      <c r="BKV198"/>
      <c r="BKW198"/>
      <c r="BKX198"/>
      <c r="BKY198"/>
      <c r="BKZ198"/>
      <c r="BLA198"/>
      <c r="BLB198"/>
      <c r="BLC198"/>
      <c r="BLD198"/>
      <c r="BLE198"/>
      <c r="BLF198"/>
      <c r="BLG198"/>
      <c r="BLH198"/>
      <c r="BLI198"/>
      <c r="BLJ198"/>
      <c r="BLK198"/>
      <c r="BLL198"/>
      <c r="BLM198"/>
      <c r="BLN198"/>
      <c r="BLO198"/>
      <c r="BLP198"/>
      <c r="BLQ198"/>
      <c r="BLR198"/>
      <c r="BLS198"/>
      <c r="BLT198"/>
      <c r="BLU198"/>
      <c r="BLV198"/>
      <c r="BLW198"/>
      <c r="BLX198"/>
      <c r="BLY198"/>
      <c r="BLZ198"/>
      <c r="BMA198"/>
      <c r="BMB198"/>
      <c r="BMC198"/>
      <c r="BMD198"/>
      <c r="BME198"/>
      <c r="BMF198"/>
      <c r="BMG198"/>
      <c r="BMH198"/>
      <c r="BMI198"/>
      <c r="BMJ198"/>
      <c r="BMK198"/>
      <c r="BML198"/>
      <c r="BMM198"/>
      <c r="BMN198"/>
      <c r="BMO198"/>
      <c r="BMP198"/>
      <c r="BMQ198"/>
      <c r="BMR198"/>
      <c r="BMS198"/>
      <c r="BMT198"/>
      <c r="BMU198"/>
      <c r="BMV198"/>
      <c r="BMW198"/>
      <c r="BMX198"/>
      <c r="BMY198"/>
      <c r="BMZ198"/>
      <c r="BNA198"/>
      <c r="BNB198"/>
      <c r="BNC198"/>
      <c r="BND198"/>
      <c r="BNE198"/>
      <c r="BNF198"/>
      <c r="BNG198"/>
      <c r="BNH198"/>
      <c r="BNI198"/>
      <c r="BNJ198"/>
      <c r="BNK198"/>
      <c r="BNL198"/>
      <c r="BNM198"/>
      <c r="BNN198"/>
      <c r="BNO198"/>
      <c r="BNP198"/>
      <c r="BNQ198"/>
      <c r="BNR198"/>
      <c r="BNS198"/>
      <c r="BNT198"/>
      <c r="BNU198"/>
      <c r="BNV198"/>
      <c r="BNW198"/>
      <c r="BNX198"/>
      <c r="BNY198"/>
      <c r="BNZ198"/>
      <c r="BOA198"/>
      <c r="BOB198"/>
      <c r="BOC198"/>
      <c r="BOD198"/>
      <c r="BOE198"/>
      <c r="BOF198"/>
      <c r="BOG198"/>
      <c r="BOH198"/>
      <c r="BOI198"/>
      <c r="BOJ198"/>
      <c r="BOK198"/>
      <c r="BOL198"/>
      <c r="BOM198"/>
      <c r="BON198"/>
      <c r="BOO198"/>
      <c r="BOP198"/>
      <c r="BOQ198"/>
      <c r="BOR198"/>
      <c r="BOS198"/>
      <c r="BOT198"/>
      <c r="BOU198"/>
      <c r="BOV198"/>
      <c r="BOW198"/>
      <c r="BOX198"/>
      <c r="BOY198"/>
      <c r="BOZ198"/>
      <c r="BPA198"/>
      <c r="BPB198"/>
      <c r="BPC198"/>
      <c r="BPD198"/>
      <c r="BPE198"/>
      <c r="BPF198"/>
      <c r="BPG198"/>
      <c r="BPH198"/>
      <c r="BPI198"/>
      <c r="BPJ198"/>
      <c r="BPK198"/>
      <c r="BPL198"/>
      <c r="BPM198"/>
      <c r="BPN198"/>
      <c r="BPO198"/>
      <c r="BPP198"/>
      <c r="BPQ198"/>
      <c r="BPR198"/>
      <c r="BPS198"/>
      <c r="BPT198"/>
      <c r="BPU198"/>
      <c r="BPV198"/>
      <c r="BPW198"/>
      <c r="BPX198"/>
      <c r="BPY198"/>
      <c r="BPZ198"/>
      <c r="BQA198"/>
      <c r="BQB198"/>
      <c r="BQC198"/>
      <c r="BQD198"/>
      <c r="BQE198"/>
      <c r="BQF198"/>
      <c r="BQG198"/>
      <c r="BQH198"/>
      <c r="BQI198"/>
      <c r="BQJ198"/>
      <c r="BQK198"/>
      <c r="BQL198"/>
      <c r="BQM198"/>
      <c r="BQN198"/>
      <c r="BQO198"/>
      <c r="BQP198"/>
      <c r="BQQ198"/>
      <c r="BQR198"/>
      <c r="BQS198"/>
      <c r="BQT198"/>
      <c r="BQU198"/>
      <c r="BQV198"/>
      <c r="BQW198"/>
      <c r="BQX198"/>
      <c r="BQY198"/>
      <c r="BQZ198"/>
      <c r="BRA198"/>
      <c r="BRB198"/>
      <c r="BRC198"/>
      <c r="BRD198"/>
      <c r="BRE198"/>
      <c r="BRF198"/>
      <c r="BRG198"/>
      <c r="BRH198"/>
      <c r="BRI198"/>
      <c r="BRJ198"/>
      <c r="BRK198"/>
      <c r="BRL198"/>
      <c r="BRM198"/>
      <c r="BRN198"/>
      <c r="BRO198"/>
      <c r="BRP198"/>
      <c r="BRQ198"/>
      <c r="BRR198"/>
      <c r="BRS198"/>
      <c r="BRT198"/>
      <c r="BRU198"/>
      <c r="BRV198"/>
      <c r="BRW198"/>
      <c r="BRX198"/>
      <c r="BRY198"/>
      <c r="BRZ198"/>
      <c r="BSA198"/>
      <c r="BSB198"/>
      <c r="BSC198"/>
      <c r="BSD198"/>
      <c r="BSE198"/>
      <c r="BSF198"/>
      <c r="BSG198"/>
      <c r="BSH198"/>
      <c r="BSI198"/>
      <c r="BSJ198"/>
      <c r="BSK198"/>
      <c r="BSL198"/>
      <c r="BSM198"/>
      <c r="BSN198"/>
      <c r="BSO198"/>
      <c r="BSP198"/>
      <c r="BSQ198"/>
      <c r="BSR198"/>
      <c r="BSS198"/>
      <c r="BST198"/>
      <c r="BSU198"/>
      <c r="BSV198"/>
      <c r="BSW198"/>
      <c r="BSX198"/>
      <c r="BSY198"/>
      <c r="BSZ198"/>
      <c r="BTA198"/>
      <c r="BTB198"/>
      <c r="BTC198"/>
      <c r="BTD198"/>
      <c r="BTE198"/>
      <c r="BTF198"/>
      <c r="BTG198"/>
      <c r="BTH198"/>
      <c r="BTI198"/>
      <c r="BTJ198"/>
      <c r="BTK198"/>
      <c r="BTL198"/>
      <c r="BTM198"/>
      <c r="BTN198"/>
      <c r="BTO198"/>
      <c r="BTP198"/>
      <c r="BTQ198"/>
      <c r="BTR198"/>
      <c r="BTS198"/>
      <c r="BTT198"/>
      <c r="BTU198"/>
      <c r="BTV198"/>
      <c r="BTW198"/>
      <c r="BTX198"/>
      <c r="BTY198"/>
      <c r="BTZ198"/>
      <c r="BUA198"/>
      <c r="BUB198"/>
      <c r="BUC198"/>
      <c r="BUD198"/>
      <c r="BUE198"/>
      <c r="BUF198"/>
      <c r="BUG198"/>
      <c r="BUH198"/>
      <c r="BUI198"/>
      <c r="BUJ198"/>
      <c r="BUK198"/>
      <c r="BUL198"/>
      <c r="BUM198"/>
      <c r="BUN198"/>
      <c r="BUO198"/>
      <c r="BUP198"/>
      <c r="BUQ198"/>
      <c r="BUR198"/>
      <c r="BUS198"/>
      <c r="BUT198"/>
      <c r="BUU198"/>
      <c r="BUV198"/>
      <c r="BUW198"/>
      <c r="BUX198"/>
      <c r="BUY198"/>
      <c r="BUZ198"/>
      <c r="BVA198"/>
      <c r="BVB198"/>
      <c r="BVC198"/>
      <c r="BVD198"/>
      <c r="BVE198"/>
      <c r="BVF198"/>
      <c r="BVG198"/>
      <c r="BVH198"/>
      <c r="BVI198"/>
      <c r="BVJ198"/>
      <c r="BVK198"/>
      <c r="BVL198"/>
      <c r="BVM198"/>
      <c r="BVN198"/>
      <c r="BVO198"/>
      <c r="BVP198"/>
      <c r="BVQ198"/>
      <c r="BVR198"/>
      <c r="BVS198"/>
      <c r="BVT198"/>
      <c r="BVU198"/>
      <c r="BVV198"/>
      <c r="BVW198"/>
      <c r="BVX198"/>
      <c r="BVY198"/>
      <c r="BVZ198"/>
      <c r="BWA198"/>
      <c r="BWB198"/>
      <c r="BWC198"/>
      <c r="BWD198"/>
      <c r="BWE198"/>
      <c r="BWF198"/>
      <c r="BWG198"/>
      <c r="BWH198"/>
      <c r="BWI198"/>
      <c r="BWJ198"/>
      <c r="BWK198"/>
      <c r="BWL198"/>
      <c r="BWM198"/>
      <c r="BWN198"/>
      <c r="BWO198"/>
      <c r="BWP198"/>
      <c r="BWQ198"/>
      <c r="BWR198"/>
      <c r="BWS198"/>
      <c r="BWT198"/>
      <c r="BWU198"/>
      <c r="BWV198"/>
      <c r="BWW198"/>
      <c r="BWX198"/>
      <c r="BWY198"/>
      <c r="BWZ198"/>
      <c r="BXA198"/>
      <c r="BXB198"/>
      <c r="BXC198"/>
      <c r="BXD198"/>
      <c r="BXE198"/>
      <c r="BXF198"/>
      <c r="BXG198"/>
      <c r="BXH198"/>
      <c r="BXI198"/>
      <c r="BXJ198"/>
      <c r="BXK198"/>
      <c r="BXL198"/>
      <c r="BXM198"/>
      <c r="BXN198"/>
      <c r="BXO198"/>
      <c r="BXP198"/>
      <c r="BXQ198"/>
      <c r="BXR198"/>
      <c r="BXS198"/>
      <c r="BXT198"/>
      <c r="BXU198"/>
      <c r="BXV198"/>
      <c r="BXW198"/>
      <c r="BXX198"/>
      <c r="BXY198"/>
      <c r="BXZ198"/>
      <c r="BYA198"/>
      <c r="BYB198"/>
      <c r="BYC198"/>
      <c r="BYD198"/>
      <c r="BYE198"/>
      <c r="BYF198"/>
      <c r="BYG198"/>
      <c r="BYH198"/>
      <c r="BYI198"/>
      <c r="BYJ198"/>
      <c r="BYK198"/>
      <c r="BYL198"/>
      <c r="BYM198"/>
      <c r="BYN198"/>
      <c r="BYO198"/>
      <c r="BYP198"/>
      <c r="BYQ198"/>
      <c r="BYR198"/>
      <c r="BYS198"/>
      <c r="BYT198"/>
      <c r="BYU198"/>
      <c r="BYV198"/>
      <c r="BYW198"/>
      <c r="BYX198"/>
      <c r="BYY198"/>
      <c r="BYZ198"/>
      <c r="BZA198"/>
      <c r="BZB198"/>
      <c r="BZC198"/>
      <c r="BZD198"/>
      <c r="BZE198"/>
      <c r="BZF198"/>
      <c r="BZG198"/>
      <c r="BZH198"/>
      <c r="BZI198"/>
      <c r="BZJ198"/>
      <c r="BZK198"/>
      <c r="BZL198"/>
      <c r="BZM198"/>
      <c r="BZN198"/>
      <c r="BZO198"/>
      <c r="BZP198"/>
      <c r="BZQ198"/>
      <c r="BZR198"/>
      <c r="BZS198"/>
      <c r="BZT198"/>
      <c r="BZU198"/>
      <c r="BZV198"/>
      <c r="BZW198"/>
      <c r="BZX198"/>
      <c r="BZY198"/>
      <c r="BZZ198"/>
      <c r="CAA198"/>
      <c r="CAB198"/>
      <c r="CAC198"/>
      <c r="CAD198"/>
      <c r="CAE198"/>
      <c r="CAF198"/>
      <c r="CAG198"/>
      <c r="CAH198"/>
      <c r="CAI198"/>
      <c r="CAJ198"/>
      <c r="CAK198"/>
      <c r="CAL198"/>
      <c r="CAM198"/>
      <c r="CAN198"/>
      <c r="CAO198"/>
      <c r="CAP198"/>
      <c r="CAQ198"/>
      <c r="CAR198"/>
      <c r="CAS198"/>
      <c r="CAT198"/>
      <c r="CAU198"/>
      <c r="CAV198"/>
      <c r="CAW198"/>
      <c r="CAX198"/>
      <c r="CAY198"/>
      <c r="CAZ198"/>
      <c r="CBA198"/>
      <c r="CBB198"/>
      <c r="CBC198"/>
      <c r="CBD198"/>
      <c r="CBE198"/>
      <c r="CBF198"/>
      <c r="CBG198"/>
      <c r="CBH198"/>
      <c r="CBI198"/>
      <c r="CBJ198"/>
      <c r="CBK198"/>
      <c r="CBL198"/>
      <c r="CBM198"/>
      <c r="CBN198"/>
      <c r="CBO198"/>
      <c r="CBP198"/>
      <c r="CBQ198"/>
      <c r="CBR198"/>
      <c r="CBS198"/>
      <c r="CBT198"/>
      <c r="CBU198"/>
      <c r="CBV198"/>
      <c r="CBW198"/>
      <c r="CBX198"/>
      <c r="CBY198"/>
      <c r="CBZ198"/>
      <c r="CCA198"/>
      <c r="CCB198"/>
      <c r="CCC198"/>
      <c r="CCD198"/>
      <c r="CCE198"/>
      <c r="CCF198"/>
      <c r="CCG198"/>
      <c r="CCH198"/>
      <c r="CCI198"/>
      <c r="CCJ198"/>
      <c r="CCK198"/>
      <c r="CCL198"/>
      <c r="CCM198"/>
      <c r="CCN198"/>
      <c r="CCO198"/>
      <c r="CCP198"/>
      <c r="CCQ198"/>
      <c r="CCR198"/>
      <c r="CCS198"/>
      <c r="CCT198"/>
      <c r="CCU198"/>
      <c r="CCV198"/>
      <c r="CCW198"/>
      <c r="CCX198"/>
      <c r="CCY198"/>
      <c r="CCZ198"/>
      <c r="CDA198"/>
      <c r="CDB198"/>
      <c r="CDC198"/>
      <c r="CDD198"/>
      <c r="CDE198"/>
      <c r="CDF198"/>
      <c r="CDG198"/>
      <c r="CDH198"/>
      <c r="CDI198"/>
      <c r="CDJ198"/>
      <c r="CDK198"/>
      <c r="CDL198"/>
      <c r="CDM198"/>
      <c r="CDN198"/>
      <c r="CDO198"/>
      <c r="CDP198"/>
      <c r="CDQ198"/>
      <c r="CDR198"/>
      <c r="CDS198"/>
      <c r="CDT198"/>
      <c r="CDU198"/>
      <c r="CDV198"/>
      <c r="CDW198"/>
      <c r="CDX198"/>
      <c r="CDY198"/>
      <c r="CDZ198"/>
      <c r="CEA198"/>
      <c r="CEB198"/>
      <c r="CEC198"/>
      <c r="CED198"/>
      <c r="CEE198"/>
      <c r="CEF198"/>
      <c r="CEG198"/>
      <c r="CEH198"/>
      <c r="CEI198"/>
      <c r="CEJ198"/>
      <c r="CEK198"/>
      <c r="CEL198"/>
      <c r="CEM198"/>
      <c r="CEN198"/>
      <c r="CEO198"/>
      <c r="CEP198"/>
      <c r="CEQ198"/>
      <c r="CER198"/>
      <c r="CES198"/>
      <c r="CET198"/>
      <c r="CEU198"/>
      <c r="CEV198"/>
      <c r="CEW198"/>
      <c r="CEX198"/>
      <c r="CEY198"/>
      <c r="CEZ198"/>
      <c r="CFA198"/>
      <c r="CFB198"/>
      <c r="CFC198"/>
      <c r="CFD198"/>
      <c r="CFE198"/>
      <c r="CFF198"/>
      <c r="CFG198"/>
      <c r="CFH198"/>
      <c r="CFI198"/>
      <c r="CFJ198"/>
      <c r="CFK198"/>
      <c r="CFL198"/>
      <c r="CFM198"/>
      <c r="CFN198"/>
      <c r="CFO198"/>
      <c r="CFP198"/>
      <c r="CFQ198"/>
      <c r="CFR198"/>
      <c r="CFS198"/>
      <c r="CFT198"/>
      <c r="CFU198"/>
      <c r="CFV198"/>
      <c r="CFW198"/>
      <c r="CFX198"/>
      <c r="CFY198"/>
      <c r="CFZ198"/>
      <c r="CGA198"/>
      <c r="CGB198"/>
      <c r="CGC198"/>
      <c r="CGD198"/>
      <c r="CGE198"/>
      <c r="CGF198"/>
      <c r="CGG198"/>
      <c r="CGH198"/>
      <c r="CGI198"/>
      <c r="CGJ198"/>
      <c r="CGK198"/>
      <c r="CGL198"/>
      <c r="CGM198"/>
      <c r="CGN198"/>
      <c r="CGO198"/>
      <c r="CGP198"/>
      <c r="CGQ198"/>
      <c r="CGR198"/>
      <c r="CGS198"/>
      <c r="CGT198"/>
      <c r="CGU198"/>
      <c r="CGV198"/>
      <c r="CGW198"/>
      <c r="CGX198"/>
      <c r="CGY198"/>
      <c r="CGZ198"/>
      <c r="CHA198"/>
      <c r="CHB198"/>
      <c r="CHC198"/>
      <c r="CHD198"/>
      <c r="CHE198"/>
      <c r="CHF198"/>
      <c r="CHG198"/>
      <c r="CHH198"/>
      <c r="CHI198"/>
      <c r="CHJ198"/>
      <c r="CHK198"/>
      <c r="CHL198"/>
      <c r="CHM198"/>
      <c r="CHN198"/>
      <c r="CHO198"/>
      <c r="CHP198"/>
      <c r="CHQ198"/>
      <c r="CHR198"/>
      <c r="CHS198"/>
      <c r="CHT198"/>
      <c r="CHU198"/>
      <c r="CHV198"/>
      <c r="CHW198"/>
      <c r="CHX198"/>
      <c r="CHY198"/>
      <c r="CHZ198"/>
      <c r="CIA198"/>
      <c r="CIB198"/>
      <c r="CIC198"/>
      <c r="CID198"/>
      <c r="CIE198"/>
      <c r="CIF198"/>
      <c r="CIG198"/>
      <c r="CIH198"/>
      <c r="CII198"/>
      <c r="CIJ198"/>
      <c r="CIK198"/>
      <c r="CIL198"/>
      <c r="CIM198"/>
      <c r="CIN198"/>
      <c r="CIO198"/>
      <c r="CIP198"/>
      <c r="CIQ198"/>
      <c r="CIR198"/>
      <c r="CIS198"/>
      <c r="CIT198"/>
      <c r="CIU198"/>
      <c r="CIV198"/>
      <c r="CIW198"/>
      <c r="CIX198"/>
      <c r="CIY198"/>
      <c r="CIZ198"/>
      <c r="CJA198"/>
      <c r="CJB198"/>
      <c r="CJC198"/>
      <c r="CJD198"/>
      <c r="CJE198"/>
      <c r="CJF198"/>
      <c r="CJG198"/>
      <c r="CJH198"/>
      <c r="CJI198"/>
      <c r="CJJ198"/>
      <c r="CJK198"/>
      <c r="CJL198"/>
      <c r="CJM198"/>
      <c r="CJN198"/>
      <c r="CJO198"/>
      <c r="CJP198"/>
      <c r="CJQ198"/>
      <c r="CJR198"/>
      <c r="CJS198"/>
      <c r="CJT198"/>
      <c r="CJU198"/>
      <c r="CJV198"/>
      <c r="CJW198"/>
      <c r="CJX198"/>
      <c r="CJY198"/>
      <c r="CJZ198"/>
      <c r="CKA198"/>
      <c r="CKB198"/>
      <c r="CKC198"/>
      <c r="CKD198"/>
      <c r="CKE198"/>
      <c r="CKF198"/>
      <c r="CKG198"/>
      <c r="CKH198"/>
      <c r="CKI198"/>
      <c r="CKJ198"/>
      <c r="CKK198"/>
      <c r="CKL198"/>
      <c r="CKM198"/>
      <c r="CKN198"/>
      <c r="CKO198"/>
      <c r="CKP198"/>
      <c r="CKQ198"/>
      <c r="CKR198"/>
      <c r="CKS198"/>
      <c r="CKT198"/>
      <c r="CKU198"/>
      <c r="CKV198"/>
      <c r="CKW198"/>
      <c r="CKX198"/>
      <c r="CKY198"/>
      <c r="CKZ198"/>
      <c r="CLA198"/>
      <c r="CLB198"/>
      <c r="CLC198"/>
      <c r="CLD198"/>
      <c r="CLE198"/>
      <c r="CLF198"/>
      <c r="CLG198"/>
      <c r="CLH198"/>
      <c r="CLI198"/>
      <c r="CLJ198"/>
      <c r="CLK198"/>
      <c r="CLL198"/>
      <c r="CLM198"/>
      <c r="CLN198"/>
      <c r="CLO198"/>
      <c r="CLP198"/>
      <c r="CLQ198"/>
      <c r="CLR198"/>
      <c r="CLS198"/>
      <c r="CLT198"/>
      <c r="CLU198"/>
      <c r="CLV198"/>
      <c r="CLW198"/>
      <c r="CLX198"/>
      <c r="CLY198"/>
      <c r="CLZ198"/>
      <c r="CMA198"/>
      <c r="CMB198"/>
      <c r="CMC198"/>
      <c r="CMD198"/>
      <c r="CME198"/>
      <c r="CMF198"/>
      <c r="CMG198"/>
      <c r="CMH198"/>
      <c r="CMI198"/>
      <c r="CMJ198"/>
      <c r="CMK198"/>
      <c r="CML198"/>
      <c r="CMM198"/>
      <c r="CMN198"/>
      <c r="CMO198"/>
      <c r="CMP198"/>
      <c r="CMQ198"/>
      <c r="CMR198"/>
      <c r="CMS198"/>
      <c r="CMT198"/>
      <c r="CMU198"/>
      <c r="CMV198"/>
      <c r="CMW198"/>
      <c r="CMX198"/>
      <c r="CMY198"/>
      <c r="CMZ198"/>
      <c r="CNA198"/>
      <c r="CNB198"/>
      <c r="CNC198"/>
      <c r="CND198"/>
      <c r="CNE198"/>
      <c r="CNF198"/>
      <c r="CNG198"/>
      <c r="CNH198"/>
      <c r="CNI198"/>
      <c r="CNJ198"/>
      <c r="CNK198"/>
      <c r="CNL198"/>
      <c r="CNM198"/>
      <c r="CNN198"/>
      <c r="CNO198"/>
      <c r="CNP198"/>
      <c r="CNQ198"/>
      <c r="CNR198"/>
      <c r="CNS198"/>
      <c r="CNT198"/>
      <c r="CNU198"/>
      <c r="CNV198"/>
      <c r="CNW198"/>
      <c r="CNX198"/>
      <c r="CNY198"/>
      <c r="CNZ198"/>
      <c r="COA198"/>
      <c r="COB198"/>
      <c r="COC198"/>
      <c r="COD198"/>
      <c r="COE198"/>
      <c r="COF198"/>
      <c r="COG198"/>
      <c r="COH198"/>
      <c r="COI198"/>
      <c r="COJ198"/>
      <c r="COK198"/>
      <c r="COL198"/>
      <c r="COM198"/>
      <c r="CON198"/>
      <c r="COO198"/>
      <c r="COP198"/>
      <c r="COQ198"/>
      <c r="COR198"/>
      <c r="COS198"/>
      <c r="COT198"/>
      <c r="COU198"/>
      <c r="COV198"/>
      <c r="COW198"/>
      <c r="COX198"/>
      <c r="COY198"/>
      <c r="COZ198"/>
      <c r="CPA198"/>
      <c r="CPB198"/>
      <c r="CPC198"/>
      <c r="CPD198"/>
      <c r="CPE198"/>
      <c r="CPF198"/>
      <c r="CPG198"/>
      <c r="CPH198"/>
      <c r="CPI198"/>
      <c r="CPJ198"/>
      <c r="CPK198"/>
      <c r="CPL198"/>
      <c r="CPM198"/>
      <c r="CPN198"/>
      <c r="CPO198"/>
      <c r="CPP198"/>
      <c r="CPQ198"/>
      <c r="CPR198"/>
      <c r="CPS198"/>
      <c r="CPT198"/>
      <c r="CPU198"/>
      <c r="CPV198"/>
      <c r="CPW198"/>
      <c r="CPX198"/>
      <c r="CPY198"/>
      <c r="CPZ198"/>
      <c r="CQA198"/>
      <c r="CQB198"/>
      <c r="CQC198"/>
      <c r="CQD198"/>
      <c r="CQE198"/>
      <c r="CQF198"/>
      <c r="CQG198"/>
      <c r="CQH198"/>
      <c r="CQI198"/>
      <c r="CQJ198"/>
      <c r="CQK198"/>
      <c r="CQL198"/>
      <c r="CQM198"/>
      <c r="CQN198"/>
      <c r="CQO198"/>
      <c r="CQP198"/>
      <c r="CQQ198"/>
      <c r="CQR198"/>
      <c r="CQS198"/>
      <c r="CQT198"/>
      <c r="CQU198"/>
      <c r="CQV198"/>
      <c r="CQW198"/>
      <c r="CQX198"/>
      <c r="CQY198"/>
      <c r="CQZ198"/>
      <c r="CRA198"/>
      <c r="CRB198"/>
      <c r="CRC198"/>
      <c r="CRD198"/>
      <c r="CRE198"/>
      <c r="CRF198"/>
      <c r="CRG198"/>
      <c r="CRH198"/>
      <c r="CRI198"/>
      <c r="CRJ198"/>
      <c r="CRK198"/>
      <c r="CRL198"/>
      <c r="CRM198"/>
      <c r="CRN198"/>
      <c r="CRO198"/>
      <c r="CRP198"/>
      <c r="CRQ198"/>
      <c r="CRR198"/>
      <c r="CRS198"/>
      <c r="CRT198"/>
      <c r="CRU198"/>
      <c r="CRV198"/>
      <c r="CRW198"/>
      <c r="CRX198"/>
      <c r="CRY198"/>
      <c r="CRZ198"/>
      <c r="CSA198"/>
      <c r="CSB198"/>
      <c r="CSC198"/>
      <c r="CSD198"/>
      <c r="CSE198"/>
      <c r="CSF198"/>
      <c r="CSG198"/>
      <c r="CSH198"/>
      <c r="CSI198"/>
      <c r="CSJ198"/>
      <c r="CSK198"/>
      <c r="CSL198"/>
      <c r="CSM198"/>
      <c r="CSN198"/>
      <c r="CSO198"/>
      <c r="CSP198"/>
      <c r="CSQ198"/>
      <c r="CSR198"/>
      <c r="CSS198"/>
      <c r="CST198"/>
      <c r="CSU198"/>
      <c r="CSV198"/>
      <c r="CSW198"/>
      <c r="CSX198"/>
      <c r="CSY198"/>
      <c r="CSZ198"/>
      <c r="CTA198"/>
      <c r="CTB198"/>
      <c r="CTC198"/>
      <c r="CTD198"/>
      <c r="CTE198"/>
      <c r="CTF198"/>
      <c r="CTG198"/>
      <c r="CTH198"/>
      <c r="CTI198"/>
      <c r="CTJ198"/>
      <c r="CTK198"/>
      <c r="CTL198"/>
      <c r="CTM198"/>
      <c r="CTN198"/>
      <c r="CTO198"/>
      <c r="CTP198"/>
      <c r="CTQ198"/>
      <c r="CTR198"/>
      <c r="CTS198"/>
      <c r="CTT198"/>
      <c r="CTU198"/>
      <c r="CTV198"/>
      <c r="CTW198"/>
      <c r="CTX198"/>
      <c r="CTY198"/>
      <c r="CTZ198"/>
      <c r="CUA198"/>
      <c r="CUB198"/>
      <c r="CUC198"/>
      <c r="CUD198"/>
      <c r="CUE198"/>
      <c r="CUF198"/>
      <c r="CUG198"/>
      <c r="CUH198"/>
      <c r="CUI198"/>
      <c r="CUJ198"/>
      <c r="CUK198"/>
      <c r="CUL198"/>
      <c r="CUM198"/>
      <c r="CUN198"/>
      <c r="CUO198"/>
      <c r="CUP198"/>
      <c r="CUQ198"/>
      <c r="CUR198"/>
      <c r="CUS198"/>
      <c r="CUT198"/>
      <c r="CUU198"/>
      <c r="CUV198"/>
      <c r="CUW198"/>
      <c r="CUX198"/>
      <c r="CUY198"/>
      <c r="CUZ198"/>
      <c r="CVA198"/>
      <c r="CVB198"/>
      <c r="CVC198"/>
      <c r="CVD198"/>
      <c r="CVE198"/>
      <c r="CVF198"/>
      <c r="CVG198"/>
      <c r="CVH198"/>
      <c r="CVI198"/>
      <c r="CVJ198"/>
      <c r="CVK198"/>
      <c r="CVL198"/>
      <c r="CVM198"/>
      <c r="CVN198"/>
      <c r="CVO198"/>
      <c r="CVP198"/>
      <c r="CVQ198"/>
      <c r="CVR198"/>
      <c r="CVS198"/>
      <c r="CVT198"/>
      <c r="CVU198"/>
      <c r="CVV198"/>
      <c r="CVW198"/>
      <c r="CVX198"/>
      <c r="CVY198"/>
      <c r="CVZ198"/>
      <c r="CWA198"/>
      <c r="CWB198"/>
      <c r="CWC198"/>
      <c r="CWD198"/>
      <c r="CWE198"/>
      <c r="CWF198"/>
      <c r="CWG198"/>
      <c r="CWH198"/>
      <c r="CWI198"/>
      <c r="CWJ198"/>
      <c r="CWK198"/>
      <c r="CWL198"/>
      <c r="CWM198"/>
      <c r="CWN198"/>
      <c r="CWO198"/>
      <c r="CWP198"/>
      <c r="CWQ198"/>
      <c r="CWR198"/>
      <c r="CWS198"/>
      <c r="CWT198"/>
      <c r="CWU198"/>
      <c r="CWV198"/>
      <c r="CWW198"/>
      <c r="CWX198"/>
      <c r="CWY198"/>
      <c r="CWZ198"/>
      <c r="CXA198"/>
      <c r="CXB198"/>
      <c r="CXC198"/>
      <c r="CXD198"/>
      <c r="CXE198"/>
      <c r="CXF198"/>
      <c r="CXG198"/>
      <c r="CXH198"/>
      <c r="CXI198"/>
      <c r="CXJ198"/>
      <c r="CXK198"/>
      <c r="CXL198"/>
      <c r="CXM198"/>
      <c r="CXN198"/>
      <c r="CXO198"/>
      <c r="CXP198"/>
      <c r="CXQ198"/>
      <c r="CXR198"/>
      <c r="CXS198"/>
      <c r="CXT198"/>
      <c r="CXU198"/>
      <c r="CXV198"/>
      <c r="CXW198"/>
      <c r="CXX198"/>
      <c r="CXY198"/>
      <c r="CXZ198"/>
      <c r="CYA198"/>
      <c r="CYB198"/>
      <c r="CYC198"/>
      <c r="CYD198"/>
      <c r="CYE198"/>
      <c r="CYF198"/>
      <c r="CYG198"/>
      <c r="CYH198"/>
      <c r="CYI198"/>
      <c r="CYJ198"/>
      <c r="CYK198"/>
      <c r="CYL198"/>
      <c r="CYM198"/>
      <c r="CYN198"/>
      <c r="CYO198"/>
      <c r="CYP198"/>
      <c r="CYQ198"/>
      <c r="CYR198"/>
      <c r="CYS198"/>
      <c r="CYT198"/>
      <c r="CYU198"/>
      <c r="CYV198"/>
      <c r="CYW198"/>
      <c r="CYX198"/>
      <c r="CYY198"/>
      <c r="CYZ198"/>
      <c r="CZA198"/>
      <c r="CZB198"/>
      <c r="CZC198"/>
      <c r="CZD198"/>
      <c r="CZE198"/>
      <c r="CZF198"/>
      <c r="CZG198"/>
      <c r="CZH198"/>
      <c r="CZI198"/>
      <c r="CZJ198"/>
      <c r="CZK198"/>
      <c r="CZL198"/>
      <c r="CZM198"/>
      <c r="CZN198"/>
      <c r="CZO198"/>
      <c r="CZP198"/>
      <c r="CZQ198"/>
      <c r="CZR198"/>
      <c r="CZS198"/>
      <c r="CZT198"/>
      <c r="CZU198"/>
      <c r="CZV198"/>
      <c r="CZW198"/>
      <c r="CZX198"/>
      <c r="CZY198"/>
      <c r="CZZ198"/>
      <c r="DAA198"/>
      <c r="DAB198"/>
      <c r="DAC198"/>
      <c r="DAD198"/>
      <c r="DAE198"/>
      <c r="DAF198"/>
      <c r="DAG198"/>
      <c r="DAH198"/>
      <c r="DAI198"/>
      <c r="DAJ198"/>
      <c r="DAK198"/>
      <c r="DAL198"/>
      <c r="DAM198"/>
      <c r="DAN198"/>
      <c r="DAO198"/>
      <c r="DAP198"/>
      <c r="DAQ198"/>
      <c r="DAR198"/>
      <c r="DAS198"/>
      <c r="DAT198"/>
      <c r="DAU198"/>
      <c r="DAV198"/>
      <c r="DAW198"/>
      <c r="DAX198"/>
      <c r="DAY198"/>
      <c r="DAZ198"/>
      <c r="DBA198"/>
      <c r="DBB198"/>
      <c r="DBC198"/>
      <c r="DBD198"/>
      <c r="DBE198"/>
      <c r="DBF198"/>
      <c r="DBG198"/>
      <c r="DBH198"/>
      <c r="DBI198"/>
      <c r="DBJ198"/>
      <c r="DBK198"/>
      <c r="DBL198"/>
      <c r="DBM198"/>
      <c r="DBN198"/>
      <c r="DBO198"/>
      <c r="DBP198"/>
      <c r="DBQ198"/>
      <c r="DBR198"/>
      <c r="DBS198"/>
      <c r="DBT198"/>
      <c r="DBU198"/>
      <c r="DBV198"/>
      <c r="DBW198"/>
      <c r="DBX198"/>
      <c r="DBY198"/>
      <c r="DBZ198"/>
      <c r="DCA198"/>
      <c r="DCB198"/>
      <c r="DCC198"/>
      <c r="DCD198"/>
      <c r="DCE198"/>
      <c r="DCF198"/>
      <c r="DCG198"/>
      <c r="DCH198"/>
      <c r="DCI198"/>
      <c r="DCJ198"/>
      <c r="DCK198"/>
      <c r="DCL198"/>
      <c r="DCM198"/>
      <c r="DCN198"/>
      <c r="DCO198"/>
      <c r="DCP198"/>
      <c r="DCQ198"/>
      <c r="DCR198"/>
      <c r="DCS198"/>
      <c r="DCT198"/>
      <c r="DCU198"/>
      <c r="DCV198"/>
      <c r="DCW198"/>
      <c r="DCX198"/>
      <c r="DCY198"/>
      <c r="DCZ198"/>
      <c r="DDA198"/>
      <c r="DDB198"/>
      <c r="DDC198"/>
      <c r="DDD198"/>
      <c r="DDE198"/>
      <c r="DDF198"/>
      <c r="DDG198"/>
      <c r="DDH198"/>
      <c r="DDI198"/>
      <c r="DDJ198"/>
      <c r="DDK198"/>
      <c r="DDL198"/>
      <c r="DDM198"/>
      <c r="DDN198"/>
      <c r="DDO198"/>
      <c r="DDP198"/>
      <c r="DDQ198"/>
      <c r="DDR198"/>
      <c r="DDS198"/>
      <c r="DDT198"/>
      <c r="DDU198"/>
      <c r="DDV198"/>
      <c r="DDW198"/>
      <c r="DDX198"/>
      <c r="DDY198"/>
      <c r="DDZ198"/>
      <c r="DEA198"/>
      <c r="DEB198"/>
      <c r="DEC198"/>
      <c r="DED198"/>
      <c r="DEE198"/>
      <c r="DEF198"/>
      <c r="DEG198"/>
      <c r="DEH198"/>
      <c r="DEI198"/>
      <c r="DEJ198"/>
      <c r="DEK198"/>
      <c r="DEL198"/>
      <c r="DEM198"/>
      <c r="DEN198"/>
      <c r="DEO198"/>
      <c r="DEP198"/>
      <c r="DEQ198"/>
      <c r="DER198"/>
      <c r="DES198"/>
      <c r="DET198"/>
      <c r="DEU198"/>
      <c r="DEV198"/>
      <c r="DEW198"/>
      <c r="DEX198"/>
      <c r="DEY198"/>
      <c r="DEZ198"/>
      <c r="DFA198"/>
      <c r="DFB198"/>
      <c r="DFC198"/>
      <c r="DFD198"/>
      <c r="DFE198"/>
      <c r="DFF198"/>
      <c r="DFG198"/>
      <c r="DFH198"/>
      <c r="DFI198"/>
      <c r="DFJ198"/>
      <c r="DFK198"/>
      <c r="DFL198"/>
      <c r="DFM198"/>
      <c r="DFN198"/>
      <c r="DFO198"/>
      <c r="DFP198"/>
      <c r="DFQ198"/>
      <c r="DFR198"/>
      <c r="DFS198"/>
      <c r="DFT198"/>
      <c r="DFU198"/>
      <c r="DFV198"/>
      <c r="DFW198"/>
      <c r="DFX198"/>
      <c r="DFY198"/>
      <c r="DFZ198"/>
      <c r="DGA198"/>
      <c r="DGB198"/>
      <c r="DGC198"/>
      <c r="DGD198"/>
      <c r="DGE198"/>
      <c r="DGF198"/>
      <c r="DGG198"/>
      <c r="DGH198"/>
      <c r="DGI198"/>
      <c r="DGJ198"/>
      <c r="DGK198"/>
      <c r="DGL198"/>
      <c r="DGM198"/>
      <c r="DGN198"/>
      <c r="DGO198"/>
      <c r="DGP198"/>
      <c r="DGQ198"/>
      <c r="DGR198"/>
      <c r="DGS198"/>
      <c r="DGT198"/>
      <c r="DGU198"/>
      <c r="DGV198"/>
      <c r="DGW198"/>
      <c r="DGX198"/>
      <c r="DGY198"/>
      <c r="DGZ198"/>
      <c r="DHA198"/>
      <c r="DHB198"/>
      <c r="DHC198"/>
      <c r="DHD198"/>
      <c r="DHE198"/>
      <c r="DHF198"/>
      <c r="DHG198"/>
      <c r="DHH198"/>
      <c r="DHI198"/>
      <c r="DHJ198"/>
      <c r="DHK198"/>
      <c r="DHL198"/>
      <c r="DHM198"/>
      <c r="DHN198"/>
      <c r="DHO198"/>
      <c r="DHP198"/>
      <c r="DHQ198"/>
      <c r="DHR198"/>
      <c r="DHS198"/>
      <c r="DHT198"/>
      <c r="DHU198"/>
      <c r="DHV198"/>
      <c r="DHW198"/>
      <c r="DHX198"/>
      <c r="DHY198"/>
      <c r="DHZ198"/>
      <c r="DIA198"/>
      <c r="DIB198"/>
      <c r="DIC198"/>
      <c r="DID198"/>
      <c r="DIE198"/>
      <c r="DIF198"/>
      <c r="DIG198"/>
      <c r="DIH198"/>
      <c r="DII198"/>
      <c r="DIJ198"/>
      <c r="DIK198"/>
      <c r="DIL198"/>
      <c r="DIM198"/>
      <c r="DIN198"/>
      <c r="DIO198"/>
      <c r="DIP198"/>
      <c r="DIQ198"/>
      <c r="DIR198"/>
      <c r="DIS198"/>
      <c r="DIT198"/>
      <c r="DIU198"/>
      <c r="DIV198"/>
      <c r="DIW198"/>
      <c r="DIX198"/>
      <c r="DIY198"/>
      <c r="DIZ198"/>
      <c r="DJA198"/>
      <c r="DJB198"/>
      <c r="DJC198"/>
      <c r="DJD198"/>
      <c r="DJE198"/>
      <c r="DJF198"/>
      <c r="DJG198"/>
      <c r="DJH198"/>
      <c r="DJI198"/>
      <c r="DJJ198"/>
      <c r="DJK198"/>
      <c r="DJL198"/>
      <c r="DJM198"/>
      <c r="DJN198"/>
      <c r="DJO198"/>
      <c r="DJP198"/>
      <c r="DJQ198"/>
      <c r="DJR198"/>
      <c r="DJS198"/>
      <c r="DJT198"/>
      <c r="DJU198"/>
      <c r="DJV198"/>
      <c r="DJW198"/>
      <c r="DJX198"/>
      <c r="DJY198"/>
      <c r="DJZ198"/>
      <c r="DKA198"/>
      <c r="DKB198"/>
      <c r="DKC198"/>
      <c r="DKD198"/>
      <c r="DKE198"/>
      <c r="DKF198"/>
      <c r="DKG198"/>
      <c r="DKH198"/>
      <c r="DKI198"/>
      <c r="DKJ198"/>
      <c r="DKK198"/>
      <c r="DKL198"/>
      <c r="DKM198"/>
      <c r="DKN198"/>
      <c r="DKO198"/>
      <c r="DKP198"/>
      <c r="DKQ198"/>
      <c r="DKR198"/>
      <c r="DKS198"/>
      <c r="DKT198"/>
      <c r="DKU198"/>
      <c r="DKV198"/>
      <c r="DKW198"/>
      <c r="DKX198"/>
      <c r="DKY198"/>
      <c r="DKZ198"/>
      <c r="DLA198"/>
      <c r="DLB198"/>
      <c r="DLC198"/>
      <c r="DLD198"/>
      <c r="DLE198"/>
      <c r="DLF198"/>
      <c r="DLG198"/>
      <c r="DLH198"/>
      <c r="DLI198"/>
      <c r="DLJ198"/>
      <c r="DLK198"/>
      <c r="DLL198"/>
      <c r="DLM198"/>
      <c r="DLN198"/>
      <c r="DLO198"/>
      <c r="DLP198"/>
      <c r="DLQ198"/>
      <c r="DLR198"/>
      <c r="DLS198"/>
      <c r="DLT198"/>
      <c r="DLU198"/>
      <c r="DLV198"/>
      <c r="DLW198"/>
      <c r="DLX198"/>
      <c r="DLY198"/>
      <c r="DLZ198"/>
      <c r="DMA198"/>
      <c r="DMB198"/>
      <c r="DMC198"/>
      <c r="DMD198"/>
      <c r="DME198"/>
      <c r="DMF198"/>
      <c r="DMG198"/>
      <c r="DMH198"/>
      <c r="DMI198"/>
      <c r="DMJ198"/>
      <c r="DMK198"/>
      <c r="DML198"/>
      <c r="DMM198"/>
      <c r="DMN198"/>
      <c r="DMO198"/>
      <c r="DMP198"/>
      <c r="DMQ198"/>
      <c r="DMR198"/>
      <c r="DMS198"/>
      <c r="DMT198"/>
      <c r="DMU198"/>
      <c r="DMV198"/>
      <c r="DMW198"/>
      <c r="DMX198"/>
      <c r="DMY198"/>
      <c r="DMZ198"/>
      <c r="DNA198"/>
      <c r="DNB198"/>
      <c r="DNC198"/>
      <c r="DND198"/>
      <c r="DNE198"/>
      <c r="DNF198"/>
      <c r="DNG198"/>
      <c r="DNH198"/>
      <c r="DNI198"/>
      <c r="DNJ198"/>
      <c r="DNK198"/>
      <c r="DNL198"/>
      <c r="DNM198"/>
      <c r="DNN198"/>
      <c r="DNO198"/>
      <c r="DNP198"/>
      <c r="DNQ198"/>
      <c r="DNR198"/>
      <c r="DNS198"/>
      <c r="DNT198"/>
      <c r="DNU198"/>
      <c r="DNV198"/>
      <c r="DNW198"/>
      <c r="DNX198"/>
      <c r="DNY198"/>
      <c r="DNZ198"/>
      <c r="DOA198"/>
      <c r="DOB198"/>
      <c r="DOC198"/>
      <c r="DOD198"/>
      <c r="DOE198"/>
      <c r="DOF198"/>
      <c r="DOG198"/>
      <c r="DOH198"/>
      <c r="DOI198"/>
      <c r="DOJ198"/>
      <c r="DOK198"/>
      <c r="DOL198"/>
      <c r="DOM198"/>
      <c r="DON198"/>
      <c r="DOO198"/>
      <c r="DOP198"/>
      <c r="DOQ198"/>
      <c r="DOR198"/>
      <c r="DOS198"/>
      <c r="DOT198"/>
      <c r="DOU198"/>
      <c r="DOV198"/>
      <c r="DOW198"/>
      <c r="DOX198"/>
      <c r="DOY198"/>
      <c r="DOZ198"/>
      <c r="DPA198"/>
      <c r="DPB198"/>
      <c r="DPC198"/>
      <c r="DPD198"/>
      <c r="DPE198"/>
      <c r="DPF198"/>
      <c r="DPG198"/>
      <c r="DPH198"/>
      <c r="DPI198"/>
      <c r="DPJ198"/>
      <c r="DPK198"/>
      <c r="DPL198"/>
      <c r="DPM198"/>
      <c r="DPN198"/>
      <c r="DPO198"/>
      <c r="DPP198"/>
      <c r="DPQ198"/>
      <c r="DPR198"/>
      <c r="DPS198"/>
      <c r="DPT198"/>
      <c r="DPU198"/>
      <c r="DPV198"/>
      <c r="DPW198"/>
      <c r="DPX198"/>
      <c r="DPY198"/>
      <c r="DPZ198"/>
      <c r="DQA198"/>
      <c r="DQB198"/>
      <c r="DQC198"/>
      <c r="DQD198"/>
      <c r="DQE198"/>
      <c r="DQF198"/>
      <c r="DQG198"/>
      <c r="DQH198"/>
      <c r="DQI198"/>
      <c r="DQJ198"/>
      <c r="DQK198"/>
      <c r="DQL198"/>
      <c r="DQM198"/>
      <c r="DQN198"/>
      <c r="DQO198"/>
      <c r="DQP198"/>
      <c r="DQQ198"/>
      <c r="DQR198"/>
      <c r="DQS198"/>
      <c r="DQT198"/>
      <c r="DQU198"/>
      <c r="DQV198"/>
      <c r="DQW198"/>
      <c r="DQX198"/>
      <c r="DQY198"/>
      <c r="DQZ198"/>
      <c r="DRA198"/>
      <c r="DRB198"/>
      <c r="DRC198"/>
      <c r="DRD198"/>
      <c r="DRE198"/>
      <c r="DRF198"/>
      <c r="DRG198"/>
      <c r="DRH198"/>
      <c r="DRI198"/>
      <c r="DRJ198"/>
      <c r="DRK198"/>
      <c r="DRL198"/>
      <c r="DRM198"/>
      <c r="DRN198"/>
      <c r="DRO198"/>
      <c r="DRP198"/>
      <c r="DRQ198"/>
      <c r="DRR198"/>
      <c r="DRS198"/>
      <c r="DRT198"/>
      <c r="DRU198"/>
      <c r="DRV198"/>
      <c r="DRW198"/>
      <c r="DRX198"/>
      <c r="DRY198"/>
      <c r="DRZ198"/>
      <c r="DSA198"/>
      <c r="DSB198"/>
      <c r="DSC198"/>
      <c r="DSD198"/>
      <c r="DSE198"/>
      <c r="DSF198"/>
      <c r="DSG198"/>
      <c r="DSH198"/>
      <c r="DSI198"/>
      <c r="DSJ198"/>
      <c r="DSK198"/>
      <c r="DSL198"/>
      <c r="DSM198"/>
      <c r="DSN198"/>
      <c r="DSO198"/>
      <c r="DSP198"/>
      <c r="DSQ198"/>
      <c r="DSR198"/>
      <c r="DSS198"/>
      <c r="DST198"/>
      <c r="DSU198"/>
      <c r="DSV198"/>
      <c r="DSW198"/>
      <c r="DSX198"/>
      <c r="DSY198"/>
      <c r="DSZ198"/>
      <c r="DTA198"/>
      <c r="DTB198"/>
      <c r="DTC198"/>
      <c r="DTD198"/>
      <c r="DTE198"/>
      <c r="DTF198"/>
      <c r="DTG198"/>
      <c r="DTH198"/>
      <c r="DTI198"/>
      <c r="DTJ198"/>
      <c r="DTK198"/>
      <c r="DTL198"/>
      <c r="DTM198"/>
      <c r="DTN198"/>
      <c r="DTO198"/>
      <c r="DTP198"/>
      <c r="DTQ198"/>
      <c r="DTR198"/>
      <c r="DTS198"/>
      <c r="DTT198"/>
      <c r="DTU198"/>
      <c r="DTV198"/>
      <c r="DTW198"/>
      <c r="DTX198"/>
      <c r="DTY198"/>
      <c r="DTZ198"/>
      <c r="DUA198"/>
      <c r="DUB198"/>
      <c r="DUC198"/>
      <c r="DUD198"/>
      <c r="DUE198"/>
      <c r="DUF198"/>
      <c r="DUG198"/>
      <c r="DUH198"/>
      <c r="DUI198"/>
      <c r="DUJ198"/>
      <c r="DUK198"/>
      <c r="DUL198"/>
      <c r="DUM198"/>
      <c r="DUN198"/>
      <c r="DUO198"/>
      <c r="DUP198"/>
      <c r="DUQ198"/>
      <c r="DUR198"/>
      <c r="DUS198"/>
      <c r="DUT198"/>
      <c r="DUU198"/>
      <c r="DUV198"/>
      <c r="DUW198"/>
      <c r="DUX198"/>
      <c r="DUY198"/>
      <c r="DUZ198"/>
      <c r="DVA198"/>
      <c r="DVB198"/>
      <c r="DVC198"/>
      <c r="DVD198"/>
      <c r="DVE198"/>
      <c r="DVF198"/>
      <c r="DVG198"/>
      <c r="DVH198"/>
      <c r="DVI198"/>
      <c r="DVJ198"/>
      <c r="DVK198"/>
      <c r="DVL198"/>
      <c r="DVM198"/>
      <c r="DVN198"/>
      <c r="DVO198"/>
      <c r="DVP198"/>
      <c r="DVQ198"/>
      <c r="DVR198"/>
      <c r="DVS198"/>
      <c r="DVT198"/>
      <c r="DVU198"/>
      <c r="DVV198"/>
      <c r="DVW198"/>
      <c r="DVX198"/>
      <c r="DVY198"/>
      <c r="DVZ198"/>
      <c r="DWA198"/>
      <c r="DWB198"/>
      <c r="DWC198"/>
      <c r="DWD198"/>
      <c r="DWE198"/>
      <c r="DWF198"/>
      <c r="DWG198"/>
      <c r="DWH198"/>
      <c r="DWI198"/>
      <c r="DWJ198"/>
      <c r="DWK198"/>
      <c r="DWL198"/>
      <c r="DWM198"/>
      <c r="DWN198"/>
      <c r="DWO198"/>
      <c r="DWP198"/>
      <c r="DWQ198"/>
      <c r="DWR198"/>
      <c r="DWS198"/>
      <c r="DWT198"/>
      <c r="DWU198"/>
      <c r="DWV198"/>
      <c r="DWW198"/>
      <c r="DWX198"/>
      <c r="DWY198"/>
      <c r="DWZ198"/>
      <c r="DXA198"/>
      <c r="DXB198"/>
      <c r="DXC198"/>
      <c r="DXD198"/>
      <c r="DXE198"/>
      <c r="DXF198"/>
      <c r="DXG198"/>
      <c r="DXH198"/>
      <c r="DXI198"/>
      <c r="DXJ198"/>
      <c r="DXK198"/>
      <c r="DXL198"/>
      <c r="DXM198"/>
      <c r="DXN198"/>
      <c r="DXO198"/>
      <c r="DXP198"/>
      <c r="DXQ198"/>
      <c r="DXR198"/>
      <c r="DXS198"/>
      <c r="DXT198"/>
      <c r="DXU198"/>
      <c r="DXV198"/>
      <c r="DXW198"/>
      <c r="DXX198"/>
      <c r="DXY198"/>
      <c r="DXZ198"/>
      <c r="DYA198"/>
      <c r="DYB198"/>
      <c r="DYC198"/>
      <c r="DYD198"/>
      <c r="DYE198"/>
      <c r="DYF198"/>
      <c r="DYG198"/>
      <c r="DYH198"/>
      <c r="DYI198"/>
      <c r="DYJ198"/>
      <c r="DYK198"/>
      <c r="DYL198"/>
      <c r="DYM198"/>
      <c r="DYN198"/>
      <c r="DYO198"/>
      <c r="DYP198"/>
      <c r="DYQ198"/>
      <c r="DYR198"/>
      <c r="DYS198"/>
      <c r="DYT198"/>
      <c r="DYU198"/>
      <c r="DYV198"/>
      <c r="DYW198"/>
      <c r="DYX198"/>
      <c r="DYY198"/>
      <c r="DYZ198"/>
      <c r="DZA198"/>
      <c r="DZB198"/>
      <c r="DZC198"/>
      <c r="DZD198"/>
      <c r="DZE198"/>
      <c r="DZF198"/>
      <c r="DZG198"/>
      <c r="DZH198"/>
      <c r="DZI198"/>
      <c r="DZJ198"/>
      <c r="DZK198"/>
      <c r="DZL198"/>
      <c r="DZM198"/>
      <c r="DZN198"/>
      <c r="DZO198"/>
      <c r="DZP198"/>
      <c r="DZQ198"/>
      <c r="DZR198"/>
      <c r="DZS198"/>
      <c r="DZT198"/>
      <c r="DZU198"/>
      <c r="DZV198"/>
      <c r="DZW198"/>
      <c r="DZX198"/>
      <c r="DZY198"/>
      <c r="DZZ198"/>
      <c r="EAA198"/>
      <c r="EAB198"/>
      <c r="EAC198"/>
      <c r="EAD198"/>
      <c r="EAE198"/>
      <c r="EAF198"/>
      <c r="EAG198"/>
      <c r="EAH198"/>
      <c r="EAI198"/>
      <c r="EAJ198"/>
      <c r="EAK198"/>
      <c r="EAL198"/>
      <c r="EAM198"/>
      <c r="EAN198"/>
      <c r="EAO198"/>
      <c r="EAP198"/>
      <c r="EAQ198"/>
      <c r="EAR198"/>
      <c r="EAS198"/>
      <c r="EAT198"/>
      <c r="EAU198"/>
      <c r="EAV198"/>
      <c r="EAW198"/>
      <c r="EAX198"/>
      <c r="EAY198"/>
      <c r="EAZ198"/>
      <c r="EBA198"/>
      <c r="EBB198"/>
      <c r="EBC198"/>
      <c r="EBD198"/>
      <c r="EBE198"/>
      <c r="EBF198"/>
      <c r="EBG198"/>
      <c r="EBH198"/>
      <c r="EBI198"/>
      <c r="EBJ198"/>
      <c r="EBK198"/>
      <c r="EBL198"/>
      <c r="EBM198"/>
      <c r="EBN198"/>
      <c r="EBO198"/>
      <c r="EBP198"/>
      <c r="EBQ198"/>
      <c r="EBR198"/>
      <c r="EBS198"/>
      <c r="EBT198"/>
      <c r="EBU198"/>
      <c r="EBV198"/>
      <c r="EBW198"/>
      <c r="EBX198"/>
      <c r="EBY198"/>
      <c r="EBZ198"/>
      <c r="ECA198"/>
      <c r="ECB198"/>
      <c r="ECC198"/>
      <c r="ECD198"/>
      <c r="ECE198"/>
      <c r="ECF198"/>
      <c r="ECG198"/>
      <c r="ECH198"/>
      <c r="ECI198"/>
      <c r="ECJ198"/>
      <c r="ECK198"/>
      <c r="ECL198"/>
      <c r="ECM198"/>
      <c r="ECN198"/>
      <c r="ECO198"/>
      <c r="ECP198"/>
      <c r="ECQ198"/>
      <c r="ECR198"/>
      <c r="ECS198"/>
      <c r="ECT198"/>
      <c r="ECU198"/>
      <c r="ECV198"/>
      <c r="ECW198"/>
      <c r="ECX198"/>
      <c r="ECY198"/>
      <c r="ECZ198"/>
      <c r="EDA198"/>
      <c r="EDB198"/>
      <c r="EDC198"/>
      <c r="EDD198"/>
      <c r="EDE198"/>
      <c r="EDF198"/>
      <c r="EDG198"/>
      <c r="EDH198"/>
      <c r="EDI198"/>
      <c r="EDJ198"/>
      <c r="EDK198"/>
      <c r="EDL198"/>
      <c r="EDM198"/>
      <c r="EDN198"/>
      <c r="EDO198"/>
      <c r="EDP198"/>
      <c r="EDQ198"/>
      <c r="EDR198"/>
      <c r="EDS198"/>
      <c r="EDT198"/>
      <c r="EDU198"/>
      <c r="EDV198"/>
      <c r="EDW198"/>
      <c r="EDX198"/>
      <c r="EDY198"/>
      <c r="EDZ198"/>
      <c r="EEA198"/>
      <c r="EEB198"/>
      <c r="EEC198"/>
      <c r="EED198"/>
      <c r="EEE198"/>
      <c r="EEF198"/>
      <c r="EEG198"/>
      <c r="EEH198"/>
      <c r="EEI198"/>
      <c r="EEJ198"/>
      <c r="EEK198"/>
      <c r="EEL198"/>
      <c r="EEM198"/>
      <c r="EEN198"/>
      <c r="EEO198"/>
      <c r="EEP198"/>
      <c r="EEQ198"/>
      <c r="EER198"/>
      <c r="EES198"/>
      <c r="EET198"/>
      <c r="EEU198"/>
      <c r="EEV198"/>
      <c r="EEW198"/>
      <c r="EEX198"/>
      <c r="EEY198"/>
      <c r="EEZ198"/>
      <c r="EFA198"/>
      <c r="EFB198"/>
      <c r="EFC198"/>
      <c r="EFD198"/>
      <c r="EFE198"/>
      <c r="EFF198"/>
      <c r="EFG198"/>
      <c r="EFH198"/>
      <c r="EFI198"/>
      <c r="EFJ198"/>
      <c r="EFK198"/>
      <c r="EFL198"/>
      <c r="EFM198"/>
      <c r="EFN198"/>
      <c r="EFO198"/>
      <c r="EFP198"/>
      <c r="EFQ198"/>
      <c r="EFR198"/>
      <c r="EFS198"/>
      <c r="EFT198"/>
      <c r="EFU198"/>
      <c r="EFV198"/>
      <c r="EFW198"/>
      <c r="EFX198"/>
      <c r="EFY198"/>
      <c r="EFZ198"/>
      <c r="EGA198"/>
      <c r="EGB198"/>
      <c r="EGC198"/>
      <c r="EGD198"/>
      <c r="EGE198"/>
      <c r="EGF198"/>
      <c r="EGG198"/>
      <c r="EGH198"/>
      <c r="EGI198"/>
      <c r="EGJ198"/>
      <c r="EGK198"/>
      <c r="EGL198"/>
      <c r="EGM198"/>
      <c r="EGN198"/>
      <c r="EGO198"/>
      <c r="EGP198"/>
      <c r="EGQ198"/>
      <c r="EGR198"/>
      <c r="EGS198"/>
      <c r="EGT198"/>
      <c r="EGU198"/>
      <c r="EGV198"/>
      <c r="EGW198"/>
      <c r="EGX198"/>
      <c r="EGY198"/>
      <c r="EGZ198"/>
      <c r="EHA198"/>
      <c r="EHB198"/>
      <c r="EHC198"/>
      <c r="EHD198"/>
      <c r="EHE198"/>
      <c r="EHF198"/>
      <c r="EHG198"/>
      <c r="EHH198"/>
      <c r="EHI198"/>
      <c r="EHJ198"/>
      <c r="EHK198"/>
      <c r="EHL198"/>
      <c r="EHM198"/>
      <c r="EHN198"/>
      <c r="EHO198"/>
      <c r="EHP198"/>
      <c r="EHQ198"/>
      <c r="EHR198"/>
      <c r="EHS198"/>
      <c r="EHT198"/>
      <c r="EHU198"/>
      <c r="EHV198"/>
      <c r="EHW198"/>
      <c r="EHX198"/>
      <c r="EHY198"/>
      <c r="EHZ198"/>
      <c r="EIA198"/>
      <c r="EIB198"/>
      <c r="EIC198"/>
      <c r="EID198"/>
      <c r="EIE198"/>
      <c r="EIF198"/>
      <c r="EIG198"/>
      <c r="EIH198"/>
      <c r="EII198"/>
      <c r="EIJ198"/>
      <c r="EIK198"/>
      <c r="EIL198"/>
      <c r="EIM198"/>
      <c r="EIN198"/>
      <c r="EIO198"/>
      <c r="EIP198"/>
      <c r="EIQ198"/>
      <c r="EIR198"/>
      <c r="EIS198"/>
      <c r="EIT198"/>
      <c r="EIU198"/>
      <c r="EIV198"/>
      <c r="EIW198"/>
      <c r="EIX198"/>
      <c r="EIY198"/>
      <c r="EIZ198"/>
      <c r="EJA198"/>
      <c r="EJB198"/>
      <c r="EJC198"/>
      <c r="EJD198"/>
      <c r="EJE198"/>
      <c r="EJF198"/>
      <c r="EJG198"/>
      <c r="EJH198"/>
      <c r="EJI198"/>
      <c r="EJJ198"/>
      <c r="EJK198"/>
      <c r="EJL198"/>
      <c r="EJM198"/>
      <c r="EJN198"/>
      <c r="EJO198"/>
      <c r="EJP198"/>
      <c r="EJQ198"/>
      <c r="EJR198"/>
      <c r="EJS198"/>
      <c r="EJT198"/>
      <c r="EJU198"/>
      <c r="EJV198"/>
      <c r="EJW198"/>
      <c r="EJX198"/>
      <c r="EJY198"/>
      <c r="EJZ198"/>
      <c r="EKA198"/>
      <c r="EKB198"/>
      <c r="EKC198"/>
      <c r="EKD198"/>
      <c r="EKE198"/>
      <c r="EKF198"/>
      <c r="EKG198"/>
      <c r="EKH198"/>
      <c r="EKI198"/>
      <c r="EKJ198"/>
      <c r="EKK198"/>
      <c r="EKL198"/>
      <c r="EKM198"/>
      <c r="EKN198"/>
      <c r="EKO198"/>
      <c r="EKP198"/>
      <c r="EKQ198"/>
      <c r="EKR198"/>
      <c r="EKS198"/>
      <c r="EKT198"/>
      <c r="EKU198"/>
      <c r="EKV198"/>
      <c r="EKW198"/>
      <c r="EKX198"/>
      <c r="EKY198"/>
      <c r="EKZ198"/>
      <c r="ELA198"/>
      <c r="ELB198"/>
      <c r="ELC198"/>
      <c r="ELD198"/>
      <c r="ELE198"/>
      <c r="ELF198"/>
      <c r="ELG198"/>
      <c r="ELH198"/>
      <c r="ELI198"/>
      <c r="ELJ198"/>
      <c r="ELK198"/>
      <c r="ELL198"/>
      <c r="ELM198"/>
      <c r="ELN198"/>
      <c r="ELO198"/>
      <c r="ELP198"/>
      <c r="ELQ198"/>
      <c r="ELR198"/>
      <c r="ELS198"/>
      <c r="ELT198"/>
      <c r="ELU198"/>
      <c r="ELV198"/>
      <c r="ELW198"/>
      <c r="ELX198"/>
      <c r="ELY198"/>
      <c r="ELZ198"/>
      <c r="EMA198"/>
      <c r="EMB198"/>
      <c r="EMC198"/>
      <c r="EMD198"/>
      <c r="EME198"/>
      <c r="EMF198"/>
      <c r="EMG198"/>
      <c r="EMH198"/>
      <c r="EMI198"/>
      <c r="EMJ198"/>
      <c r="EMK198"/>
      <c r="EML198"/>
      <c r="EMM198"/>
      <c r="EMN198"/>
      <c r="EMO198"/>
      <c r="EMP198"/>
      <c r="EMQ198"/>
      <c r="EMR198"/>
      <c r="EMS198"/>
      <c r="EMT198"/>
      <c r="EMU198"/>
      <c r="EMV198"/>
      <c r="EMW198"/>
      <c r="EMX198"/>
      <c r="EMY198"/>
      <c r="EMZ198"/>
      <c r="ENA198"/>
      <c r="ENB198"/>
      <c r="ENC198"/>
      <c r="END198"/>
      <c r="ENE198"/>
      <c r="ENF198"/>
      <c r="ENG198"/>
      <c r="ENH198"/>
      <c r="ENI198"/>
      <c r="ENJ198"/>
      <c r="ENK198"/>
      <c r="ENL198"/>
      <c r="ENM198"/>
      <c r="ENN198"/>
      <c r="ENO198"/>
      <c r="ENP198"/>
      <c r="ENQ198"/>
      <c r="ENR198"/>
      <c r="ENS198"/>
      <c r="ENT198"/>
      <c r="ENU198"/>
      <c r="ENV198"/>
      <c r="ENW198"/>
      <c r="ENX198"/>
      <c r="ENY198"/>
      <c r="ENZ198"/>
      <c r="EOA198"/>
      <c r="EOB198"/>
      <c r="EOC198"/>
      <c r="EOD198"/>
      <c r="EOE198"/>
      <c r="EOF198"/>
      <c r="EOG198"/>
      <c r="EOH198"/>
      <c r="EOI198"/>
      <c r="EOJ198"/>
      <c r="EOK198"/>
      <c r="EOL198"/>
      <c r="EOM198"/>
      <c r="EON198"/>
      <c r="EOO198"/>
      <c r="EOP198"/>
      <c r="EOQ198"/>
      <c r="EOR198"/>
      <c r="EOS198"/>
      <c r="EOT198"/>
      <c r="EOU198"/>
      <c r="EOV198"/>
      <c r="EOW198"/>
      <c r="EOX198"/>
      <c r="EOY198"/>
      <c r="EOZ198"/>
      <c r="EPA198"/>
      <c r="EPB198"/>
      <c r="EPC198"/>
      <c r="EPD198"/>
      <c r="EPE198"/>
      <c r="EPF198"/>
      <c r="EPG198"/>
      <c r="EPH198"/>
      <c r="EPI198"/>
      <c r="EPJ198"/>
      <c r="EPK198"/>
      <c r="EPL198"/>
      <c r="EPM198"/>
      <c r="EPN198"/>
      <c r="EPO198"/>
      <c r="EPP198"/>
      <c r="EPQ198"/>
      <c r="EPR198"/>
      <c r="EPS198"/>
      <c r="EPT198"/>
      <c r="EPU198"/>
      <c r="EPV198"/>
      <c r="EPW198"/>
      <c r="EPX198"/>
      <c r="EPY198"/>
      <c r="EPZ198"/>
      <c r="EQA198"/>
      <c r="EQB198"/>
      <c r="EQC198"/>
      <c r="EQD198"/>
      <c r="EQE198"/>
      <c r="EQF198"/>
      <c r="EQG198"/>
      <c r="EQH198"/>
      <c r="EQI198"/>
      <c r="EQJ198"/>
      <c r="EQK198"/>
      <c r="EQL198"/>
      <c r="EQM198"/>
      <c r="EQN198"/>
      <c r="EQO198"/>
      <c r="EQP198"/>
      <c r="EQQ198"/>
      <c r="EQR198"/>
      <c r="EQS198"/>
      <c r="EQT198"/>
      <c r="EQU198"/>
      <c r="EQV198"/>
      <c r="EQW198"/>
      <c r="EQX198"/>
      <c r="EQY198"/>
      <c r="EQZ198"/>
      <c r="ERA198"/>
      <c r="ERB198"/>
      <c r="ERC198"/>
      <c r="ERD198"/>
      <c r="ERE198"/>
      <c r="ERF198"/>
      <c r="ERG198"/>
      <c r="ERH198"/>
      <c r="ERI198"/>
      <c r="ERJ198"/>
      <c r="ERK198"/>
      <c r="ERL198"/>
      <c r="ERM198"/>
      <c r="ERN198"/>
      <c r="ERO198"/>
      <c r="ERP198"/>
      <c r="ERQ198"/>
      <c r="ERR198"/>
      <c r="ERS198"/>
      <c r="ERT198"/>
      <c r="ERU198"/>
      <c r="ERV198"/>
      <c r="ERW198"/>
      <c r="ERX198"/>
      <c r="ERY198"/>
      <c r="ERZ198"/>
      <c r="ESA198"/>
      <c r="ESB198"/>
      <c r="ESC198"/>
      <c r="ESD198"/>
      <c r="ESE198"/>
      <c r="ESF198"/>
      <c r="ESG198"/>
      <c r="ESH198"/>
      <c r="ESI198"/>
      <c r="ESJ198"/>
      <c r="ESK198"/>
      <c r="ESL198"/>
      <c r="ESM198"/>
      <c r="ESN198"/>
      <c r="ESO198"/>
      <c r="ESP198"/>
      <c r="ESQ198"/>
      <c r="ESR198"/>
      <c r="ESS198"/>
      <c r="EST198"/>
      <c r="ESU198"/>
      <c r="ESV198"/>
      <c r="ESW198"/>
      <c r="ESX198"/>
      <c r="ESY198"/>
      <c r="ESZ198"/>
      <c r="ETA198"/>
      <c r="ETB198"/>
      <c r="ETC198"/>
      <c r="ETD198"/>
      <c r="ETE198"/>
      <c r="ETF198"/>
      <c r="ETG198"/>
      <c r="ETH198"/>
      <c r="ETI198"/>
      <c r="ETJ198"/>
      <c r="ETK198"/>
      <c r="ETL198"/>
      <c r="ETM198"/>
      <c r="ETN198"/>
      <c r="ETO198"/>
      <c r="ETP198"/>
      <c r="ETQ198"/>
      <c r="ETR198"/>
      <c r="ETS198"/>
      <c r="ETT198"/>
      <c r="ETU198"/>
      <c r="ETV198"/>
      <c r="ETW198"/>
      <c r="ETX198"/>
      <c r="ETY198"/>
      <c r="ETZ198"/>
      <c r="EUA198"/>
      <c r="EUB198"/>
      <c r="EUC198"/>
      <c r="EUD198"/>
      <c r="EUE198"/>
      <c r="EUF198"/>
      <c r="EUG198"/>
      <c r="EUH198"/>
      <c r="EUI198"/>
      <c r="EUJ198"/>
      <c r="EUK198"/>
      <c r="EUL198"/>
      <c r="EUM198"/>
      <c r="EUN198"/>
      <c r="EUO198"/>
      <c r="EUP198"/>
      <c r="EUQ198"/>
      <c r="EUR198"/>
      <c r="EUS198"/>
      <c r="EUT198"/>
      <c r="EUU198"/>
      <c r="EUV198"/>
      <c r="EUW198"/>
      <c r="EUX198"/>
      <c r="EUY198"/>
      <c r="EUZ198"/>
      <c r="EVA198"/>
      <c r="EVB198"/>
      <c r="EVC198"/>
      <c r="EVD198"/>
      <c r="EVE198"/>
      <c r="EVF198"/>
      <c r="EVG198"/>
      <c r="EVH198"/>
      <c r="EVI198"/>
      <c r="EVJ198"/>
      <c r="EVK198"/>
      <c r="EVL198"/>
      <c r="EVM198"/>
      <c r="EVN198"/>
      <c r="EVO198"/>
      <c r="EVP198"/>
      <c r="EVQ198"/>
      <c r="EVR198"/>
      <c r="EVS198"/>
      <c r="EVT198"/>
      <c r="EVU198"/>
      <c r="EVV198"/>
      <c r="EVW198"/>
      <c r="EVX198"/>
      <c r="EVY198"/>
      <c r="EVZ198"/>
      <c r="EWA198"/>
      <c r="EWB198"/>
      <c r="EWC198"/>
      <c r="EWD198"/>
      <c r="EWE198"/>
      <c r="EWF198"/>
      <c r="EWG198"/>
      <c r="EWH198"/>
      <c r="EWI198"/>
      <c r="EWJ198"/>
      <c r="EWK198"/>
      <c r="EWL198"/>
      <c r="EWM198"/>
      <c r="EWN198"/>
      <c r="EWO198"/>
      <c r="EWP198"/>
      <c r="EWQ198"/>
      <c r="EWR198"/>
      <c r="EWS198"/>
      <c r="EWT198"/>
      <c r="EWU198"/>
      <c r="EWV198"/>
      <c r="EWW198"/>
      <c r="EWX198"/>
      <c r="EWY198"/>
      <c r="EWZ198"/>
      <c r="EXA198"/>
      <c r="EXB198"/>
      <c r="EXC198"/>
      <c r="EXD198"/>
      <c r="EXE198"/>
      <c r="EXF198"/>
      <c r="EXG198"/>
      <c r="EXH198"/>
      <c r="EXI198"/>
      <c r="EXJ198"/>
      <c r="EXK198"/>
      <c r="EXL198"/>
      <c r="EXM198"/>
      <c r="EXN198"/>
      <c r="EXO198"/>
      <c r="EXP198"/>
      <c r="EXQ198"/>
      <c r="EXR198"/>
      <c r="EXS198"/>
      <c r="EXT198"/>
      <c r="EXU198"/>
      <c r="EXV198"/>
      <c r="EXW198"/>
      <c r="EXX198"/>
      <c r="EXY198"/>
      <c r="EXZ198"/>
      <c r="EYA198"/>
      <c r="EYB198"/>
      <c r="EYC198"/>
      <c r="EYD198"/>
      <c r="EYE198"/>
      <c r="EYF198"/>
      <c r="EYG198"/>
      <c r="EYH198"/>
      <c r="EYI198"/>
      <c r="EYJ198"/>
      <c r="EYK198"/>
      <c r="EYL198"/>
      <c r="EYM198"/>
      <c r="EYN198"/>
      <c r="EYO198"/>
      <c r="EYP198"/>
      <c r="EYQ198"/>
      <c r="EYR198"/>
      <c r="EYS198"/>
      <c r="EYT198"/>
      <c r="EYU198"/>
      <c r="EYV198"/>
      <c r="EYW198"/>
      <c r="EYX198"/>
      <c r="EYY198"/>
      <c r="EYZ198"/>
      <c r="EZA198"/>
      <c r="EZB198"/>
      <c r="EZC198"/>
      <c r="EZD198"/>
      <c r="EZE198"/>
      <c r="EZF198"/>
      <c r="EZG198"/>
      <c r="EZH198"/>
      <c r="EZI198"/>
      <c r="EZJ198"/>
      <c r="EZK198"/>
      <c r="EZL198"/>
      <c r="EZM198"/>
      <c r="EZN198"/>
      <c r="EZO198"/>
      <c r="EZP198"/>
      <c r="EZQ198"/>
      <c r="EZR198"/>
      <c r="EZS198"/>
      <c r="EZT198"/>
      <c r="EZU198"/>
      <c r="EZV198"/>
      <c r="EZW198"/>
      <c r="EZX198"/>
      <c r="EZY198"/>
      <c r="EZZ198"/>
      <c r="FAA198"/>
      <c r="FAB198"/>
      <c r="FAC198"/>
      <c r="FAD198"/>
      <c r="FAE198"/>
      <c r="FAF198"/>
      <c r="FAG198"/>
      <c r="FAH198"/>
      <c r="FAI198"/>
      <c r="FAJ198"/>
      <c r="FAK198"/>
      <c r="FAL198"/>
      <c r="FAM198"/>
      <c r="FAN198"/>
      <c r="FAO198"/>
      <c r="FAP198"/>
      <c r="FAQ198"/>
      <c r="FAR198"/>
      <c r="FAS198"/>
      <c r="FAT198"/>
      <c r="FAU198"/>
      <c r="FAV198"/>
      <c r="FAW198"/>
      <c r="FAX198"/>
      <c r="FAY198"/>
      <c r="FAZ198"/>
      <c r="FBA198"/>
      <c r="FBB198"/>
      <c r="FBC198"/>
      <c r="FBD198"/>
      <c r="FBE198"/>
      <c r="FBF198"/>
      <c r="FBG198"/>
      <c r="FBH198"/>
      <c r="FBI198"/>
      <c r="FBJ198"/>
      <c r="FBK198"/>
      <c r="FBL198"/>
      <c r="FBM198"/>
      <c r="FBN198"/>
      <c r="FBO198"/>
      <c r="FBP198"/>
      <c r="FBQ198"/>
      <c r="FBR198"/>
      <c r="FBS198"/>
      <c r="FBT198"/>
      <c r="FBU198"/>
      <c r="FBV198"/>
      <c r="FBW198"/>
      <c r="FBX198"/>
      <c r="FBY198"/>
      <c r="FBZ198"/>
      <c r="FCA198"/>
      <c r="FCB198"/>
      <c r="FCC198"/>
      <c r="FCD198"/>
      <c r="FCE198"/>
      <c r="FCF198"/>
      <c r="FCG198"/>
      <c r="FCH198"/>
      <c r="FCI198"/>
      <c r="FCJ198"/>
      <c r="FCK198"/>
      <c r="FCL198"/>
      <c r="FCM198"/>
      <c r="FCN198"/>
      <c r="FCO198"/>
      <c r="FCP198"/>
      <c r="FCQ198"/>
      <c r="FCR198"/>
      <c r="FCS198"/>
      <c r="FCT198"/>
      <c r="FCU198"/>
      <c r="FCV198"/>
      <c r="FCW198"/>
      <c r="FCX198"/>
      <c r="FCY198"/>
      <c r="FCZ198"/>
      <c r="FDA198"/>
      <c r="FDB198"/>
      <c r="FDC198"/>
      <c r="FDD198"/>
      <c r="FDE198"/>
      <c r="FDF198"/>
      <c r="FDG198"/>
      <c r="FDH198"/>
      <c r="FDI198"/>
      <c r="FDJ198"/>
      <c r="FDK198"/>
      <c r="FDL198"/>
      <c r="FDM198"/>
      <c r="FDN198"/>
      <c r="FDO198"/>
      <c r="FDP198"/>
      <c r="FDQ198"/>
      <c r="FDR198"/>
      <c r="FDS198"/>
      <c r="FDT198"/>
      <c r="FDU198"/>
      <c r="FDV198"/>
      <c r="FDW198"/>
      <c r="FDX198"/>
      <c r="FDY198"/>
      <c r="FDZ198"/>
      <c r="FEA198"/>
      <c r="FEB198"/>
      <c r="FEC198"/>
      <c r="FED198"/>
      <c r="FEE198"/>
      <c r="FEF198"/>
      <c r="FEG198"/>
      <c r="FEH198"/>
      <c r="FEI198"/>
      <c r="FEJ198"/>
      <c r="FEK198"/>
      <c r="FEL198"/>
      <c r="FEM198"/>
      <c r="FEN198"/>
      <c r="FEO198"/>
      <c r="FEP198"/>
      <c r="FEQ198"/>
      <c r="FER198"/>
      <c r="FES198"/>
      <c r="FET198"/>
      <c r="FEU198"/>
      <c r="FEV198"/>
      <c r="FEW198"/>
      <c r="FEX198"/>
      <c r="FEY198"/>
      <c r="FEZ198"/>
      <c r="FFA198"/>
      <c r="FFB198"/>
      <c r="FFC198"/>
      <c r="FFD198"/>
      <c r="FFE198"/>
      <c r="FFF198"/>
      <c r="FFG198"/>
      <c r="FFH198"/>
      <c r="FFI198"/>
      <c r="FFJ198"/>
      <c r="FFK198"/>
      <c r="FFL198"/>
      <c r="FFM198"/>
      <c r="FFN198"/>
      <c r="FFO198"/>
      <c r="FFP198"/>
      <c r="FFQ198"/>
      <c r="FFR198"/>
      <c r="FFS198"/>
      <c r="FFT198"/>
      <c r="FFU198"/>
      <c r="FFV198"/>
      <c r="FFW198"/>
      <c r="FFX198"/>
      <c r="FFY198"/>
      <c r="FFZ198"/>
      <c r="FGA198"/>
      <c r="FGB198"/>
      <c r="FGC198"/>
      <c r="FGD198"/>
      <c r="FGE198"/>
      <c r="FGF198"/>
      <c r="FGG198"/>
      <c r="FGH198"/>
      <c r="FGI198"/>
      <c r="FGJ198"/>
      <c r="FGK198"/>
      <c r="FGL198"/>
      <c r="FGM198"/>
      <c r="FGN198"/>
      <c r="FGO198"/>
      <c r="FGP198"/>
      <c r="FGQ198"/>
      <c r="FGR198"/>
      <c r="FGS198"/>
      <c r="FGT198"/>
      <c r="FGU198"/>
      <c r="FGV198"/>
      <c r="FGW198"/>
      <c r="FGX198"/>
      <c r="FGY198"/>
      <c r="FGZ198"/>
      <c r="FHA198"/>
      <c r="FHB198"/>
      <c r="FHC198"/>
      <c r="FHD198"/>
      <c r="FHE198"/>
      <c r="FHF198"/>
      <c r="FHG198"/>
      <c r="FHH198"/>
      <c r="FHI198"/>
      <c r="FHJ198"/>
      <c r="FHK198"/>
      <c r="FHL198"/>
      <c r="FHM198"/>
      <c r="FHN198"/>
      <c r="FHO198"/>
      <c r="FHP198"/>
      <c r="FHQ198"/>
      <c r="FHR198"/>
      <c r="FHS198"/>
      <c r="FHT198"/>
      <c r="FHU198"/>
      <c r="FHV198"/>
      <c r="FHW198"/>
      <c r="FHX198"/>
      <c r="FHY198"/>
      <c r="FHZ198"/>
      <c r="FIA198"/>
      <c r="FIB198"/>
      <c r="FIC198"/>
      <c r="FID198"/>
      <c r="FIE198"/>
      <c r="FIF198"/>
      <c r="FIG198"/>
      <c r="FIH198"/>
      <c r="FII198"/>
      <c r="FIJ198"/>
      <c r="FIK198"/>
      <c r="FIL198"/>
      <c r="FIM198"/>
      <c r="FIN198"/>
      <c r="FIO198"/>
      <c r="FIP198"/>
      <c r="FIQ198"/>
      <c r="FIR198"/>
      <c r="FIS198"/>
      <c r="FIT198"/>
      <c r="FIU198"/>
      <c r="FIV198"/>
      <c r="FIW198"/>
      <c r="FIX198"/>
      <c r="FIY198"/>
      <c r="FIZ198"/>
      <c r="FJA198"/>
      <c r="FJB198"/>
      <c r="FJC198"/>
      <c r="FJD198"/>
      <c r="FJE198"/>
      <c r="FJF198"/>
      <c r="FJG198"/>
      <c r="FJH198"/>
      <c r="FJI198"/>
      <c r="FJJ198"/>
      <c r="FJK198"/>
      <c r="FJL198"/>
      <c r="FJM198"/>
      <c r="FJN198"/>
      <c r="FJO198"/>
      <c r="FJP198"/>
      <c r="FJQ198"/>
      <c r="FJR198"/>
      <c r="FJS198"/>
      <c r="FJT198"/>
      <c r="FJU198"/>
      <c r="FJV198"/>
      <c r="FJW198"/>
      <c r="FJX198"/>
      <c r="FJY198"/>
      <c r="FJZ198"/>
      <c r="FKA198"/>
      <c r="FKB198"/>
      <c r="FKC198"/>
      <c r="FKD198"/>
      <c r="FKE198"/>
      <c r="FKF198"/>
      <c r="FKG198"/>
      <c r="FKH198"/>
      <c r="FKI198"/>
      <c r="FKJ198"/>
      <c r="FKK198"/>
      <c r="FKL198"/>
      <c r="FKM198"/>
      <c r="FKN198"/>
      <c r="FKO198"/>
      <c r="FKP198"/>
      <c r="FKQ198"/>
      <c r="FKR198"/>
      <c r="FKS198"/>
      <c r="FKT198"/>
      <c r="FKU198"/>
      <c r="FKV198"/>
      <c r="FKW198"/>
      <c r="FKX198"/>
      <c r="FKY198"/>
      <c r="FKZ198"/>
      <c r="FLA198"/>
      <c r="FLB198"/>
      <c r="FLC198"/>
      <c r="FLD198"/>
      <c r="FLE198"/>
      <c r="FLF198"/>
      <c r="FLG198"/>
      <c r="FLH198"/>
      <c r="FLI198"/>
      <c r="FLJ198"/>
      <c r="FLK198"/>
      <c r="FLL198"/>
      <c r="FLM198"/>
      <c r="FLN198"/>
      <c r="FLO198"/>
      <c r="FLP198"/>
      <c r="FLQ198"/>
      <c r="FLR198"/>
      <c r="FLS198"/>
      <c r="FLT198"/>
      <c r="FLU198"/>
      <c r="FLV198"/>
      <c r="FLW198"/>
      <c r="FLX198"/>
      <c r="FLY198"/>
      <c r="FLZ198"/>
      <c r="FMA198"/>
      <c r="FMB198"/>
      <c r="FMC198"/>
      <c r="FMD198"/>
      <c r="FME198"/>
      <c r="FMF198"/>
      <c r="FMG198"/>
      <c r="FMH198"/>
      <c r="FMI198"/>
      <c r="FMJ198"/>
      <c r="FMK198"/>
      <c r="FML198"/>
      <c r="FMM198"/>
      <c r="FMN198"/>
      <c r="FMO198"/>
      <c r="FMP198"/>
      <c r="FMQ198"/>
      <c r="FMR198"/>
      <c r="FMS198"/>
      <c r="FMT198"/>
      <c r="FMU198"/>
      <c r="FMV198"/>
      <c r="FMW198"/>
      <c r="FMX198"/>
      <c r="FMY198"/>
      <c r="FMZ198"/>
      <c r="FNA198"/>
      <c r="FNB198"/>
      <c r="FNC198"/>
      <c r="FND198"/>
      <c r="FNE198"/>
      <c r="FNF198"/>
      <c r="FNG198"/>
      <c r="FNH198"/>
      <c r="FNI198"/>
      <c r="FNJ198"/>
      <c r="FNK198"/>
      <c r="FNL198"/>
      <c r="FNM198"/>
      <c r="FNN198"/>
      <c r="FNO198"/>
      <c r="FNP198"/>
      <c r="FNQ198"/>
      <c r="FNR198"/>
      <c r="FNS198"/>
      <c r="FNT198"/>
      <c r="FNU198"/>
      <c r="FNV198"/>
      <c r="FNW198"/>
      <c r="FNX198"/>
      <c r="FNY198"/>
      <c r="FNZ198"/>
      <c r="FOA198"/>
      <c r="FOB198"/>
      <c r="FOC198"/>
      <c r="FOD198"/>
      <c r="FOE198"/>
      <c r="FOF198"/>
      <c r="FOG198"/>
      <c r="FOH198"/>
      <c r="FOI198"/>
      <c r="FOJ198"/>
      <c r="FOK198"/>
      <c r="FOL198"/>
      <c r="FOM198"/>
      <c r="FON198"/>
      <c r="FOO198"/>
      <c r="FOP198"/>
      <c r="FOQ198"/>
      <c r="FOR198"/>
      <c r="FOS198"/>
      <c r="FOT198"/>
      <c r="FOU198"/>
      <c r="FOV198"/>
      <c r="FOW198"/>
      <c r="FOX198"/>
      <c r="FOY198"/>
      <c r="FOZ198"/>
      <c r="FPA198"/>
      <c r="FPB198"/>
      <c r="FPC198"/>
      <c r="FPD198"/>
      <c r="FPE198"/>
      <c r="FPF198"/>
      <c r="FPG198"/>
      <c r="FPH198"/>
      <c r="FPI198"/>
      <c r="FPJ198"/>
      <c r="FPK198"/>
      <c r="FPL198"/>
      <c r="FPM198"/>
      <c r="FPN198"/>
      <c r="FPO198"/>
      <c r="FPP198"/>
      <c r="FPQ198"/>
      <c r="FPR198"/>
      <c r="FPS198"/>
      <c r="FPT198"/>
      <c r="FPU198"/>
      <c r="FPV198"/>
      <c r="FPW198"/>
      <c r="FPX198"/>
      <c r="FPY198"/>
      <c r="FPZ198"/>
      <c r="FQA198"/>
      <c r="FQB198"/>
      <c r="FQC198"/>
      <c r="FQD198"/>
      <c r="FQE198"/>
      <c r="FQF198"/>
      <c r="FQG198"/>
      <c r="FQH198"/>
      <c r="FQI198"/>
      <c r="FQJ198"/>
      <c r="FQK198"/>
      <c r="FQL198"/>
      <c r="FQM198"/>
      <c r="FQN198"/>
      <c r="FQO198"/>
      <c r="FQP198"/>
      <c r="FQQ198"/>
      <c r="FQR198"/>
      <c r="FQS198"/>
      <c r="FQT198"/>
      <c r="FQU198"/>
      <c r="FQV198"/>
      <c r="FQW198"/>
      <c r="FQX198"/>
      <c r="FQY198"/>
      <c r="FQZ198"/>
      <c r="FRA198"/>
      <c r="FRB198"/>
      <c r="FRC198"/>
      <c r="FRD198"/>
      <c r="FRE198"/>
      <c r="FRF198"/>
      <c r="FRG198"/>
      <c r="FRH198"/>
      <c r="FRI198"/>
      <c r="FRJ198"/>
      <c r="FRK198"/>
      <c r="FRL198"/>
      <c r="FRM198"/>
      <c r="FRN198"/>
      <c r="FRO198"/>
      <c r="FRP198"/>
      <c r="FRQ198"/>
      <c r="FRR198"/>
      <c r="FRS198"/>
      <c r="FRT198"/>
      <c r="FRU198"/>
      <c r="FRV198"/>
      <c r="FRW198"/>
      <c r="FRX198"/>
      <c r="FRY198"/>
      <c r="FRZ198"/>
      <c r="FSA198"/>
      <c r="FSB198"/>
      <c r="FSC198"/>
      <c r="FSD198"/>
      <c r="FSE198"/>
      <c r="FSF198"/>
      <c r="FSG198"/>
      <c r="FSH198"/>
      <c r="FSI198"/>
      <c r="FSJ198"/>
      <c r="FSK198"/>
      <c r="FSL198"/>
      <c r="FSM198"/>
      <c r="FSN198"/>
      <c r="FSO198"/>
      <c r="FSP198"/>
      <c r="FSQ198"/>
      <c r="FSR198"/>
      <c r="FSS198"/>
      <c r="FST198"/>
      <c r="FSU198"/>
      <c r="FSV198"/>
      <c r="FSW198"/>
      <c r="FSX198"/>
      <c r="FSY198"/>
      <c r="FSZ198"/>
      <c r="FTA198"/>
      <c r="FTB198"/>
      <c r="FTC198"/>
      <c r="FTD198"/>
      <c r="FTE198"/>
      <c r="FTF198"/>
      <c r="FTG198"/>
      <c r="FTH198"/>
      <c r="FTI198"/>
      <c r="FTJ198"/>
      <c r="FTK198"/>
      <c r="FTL198"/>
      <c r="FTM198"/>
      <c r="FTN198"/>
      <c r="FTO198"/>
      <c r="FTP198"/>
      <c r="FTQ198"/>
      <c r="FTR198"/>
      <c r="FTS198"/>
      <c r="FTT198"/>
      <c r="FTU198"/>
      <c r="FTV198"/>
      <c r="FTW198"/>
      <c r="FTX198"/>
      <c r="FTY198"/>
      <c r="FTZ198"/>
      <c r="FUA198"/>
      <c r="FUB198"/>
      <c r="FUC198"/>
      <c r="FUD198"/>
      <c r="FUE198"/>
      <c r="FUF198"/>
      <c r="FUG198"/>
      <c r="FUH198"/>
      <c r="FUI198"/>
      <c r="FUJ198"/>
      <c r="FUK198"/>
      <c r="FUL198"/>
      <c r="FUM198"/>
      <c r="FUN198"/>
      <c r="FUO198"/>
      <c r="FUP198"/>
      <c r="FUQ198"/>
      <c r="FUR198"/>
      <c r="FUS198"/>
      <c r="FUT198"/>
      <c r="FUU198"/>
      <c r="FUV198"/>
      <c r="FUW198"/>
      <c r="FUX198"/>
      <c r="FUY198"/>
      <c r="FUZ198"/>
      <c r="FVA198"/>
      <c r="FVB198"/>
      <c r="FVC198"/>
      <c r="FVD198"/>
      <c r="FVE198"/>
      <c r="FVF198"/>
      <c r="FVG198"/>
      <c r="FVH198"/>
      <c r="FVI198"/>
      <c r="FVJ198"/>
      <c r="FVK198"/>
      <c r="FVL198"/>
      <c r="FVM198"/>
      <c r="FVN198"/>
      <c r="FVO198"/>
      <c r="FVP198"/>
      <c r="FVQ198"/>
      <c r="FVR198"/>
      <c r="FVS198"/>
      <c r="FVT198"/>
      <c r="FVU198"/>
      <c r="FVV198"/>
      <c r="FVW198"/>
      <c r="FVX198"/>
      <c r="FVY198"/>
      <c r="FVZ198"/>
      <c r="FWA198"/>
      <c r="FWB198"/>
      <c r="FWC198"/>
      <c r="FWD198"/>
      <c r="FWE198"/>
      <c r="FWF198"/>
      <c r="FWG198"/>
      <c r="FWH198"/>
      <c r="FWI198"/>
      <c r="FWJ198"/>
      <c r="FWK198"/>
      <c r="FWL198"/>
      <c r="FWM198"/>
      <c r="FWN198"/>
      <c r="FWO198"/>
      <c r="FWP198"/>
      <c r="FWQ198"/>
      <c r="FWR198"/>
      <c r="FWS198"/>
      <c r="FWT198"/>
      <c r="FWU198"/>
      <c r="FWV198"/>
      <c r="FWW198"/>
      <c r="FWX198"/>
      <c r="FWY198"/>
      <c r="FWZ198"/>
      <c r="FXA198"/>
      <c r="FXB198"/>
      <c r="FXC198"/>
      <c r="FXD198"/>
      <c r="FXE198"/>
      <c r="FXF198"/>
      <c r="FXG198"/>
      <c r="FXH198"/>
      <c r="FXI198"/>
      <c r="FXJ198"/>
      <c r="FXK198"/>
      <c r="FXL198"/>
      <c r="FXM198"/>
      <c r="FXN198"/>
      <c r="FXO198"/>
      <c r="FXP198"/>
      <c r="FXQ198"/>
      <c r="FXR198"/>
      <c r="FXS198"/>
      <c r="FXT198"/>
      <c r="FXU198"/>
      <c r="FXV198"/>
      <c r="FXW198"/>
      <c r="FXX198"/>
      <c r="FXY198"/>
      <c r="FXZ198"/>
      <c r="FYA198"/>
      <c r="FYB198"/>
      <c r="FYC198"/>
      <c r="FYD198"/>
      <c r="FYE198"/>
      <c r="FYF198"/>
      <c r="FYG198"/>
      <c r="FYH198"/>
      <c r="FYI198"/>
      <c r="FYJ198"/>
      <c r="FYK198"/>
      <c r="FYL198"/>
      <c r="FYM198"/>
      <c r="FYN198"/>
      <c r="FYO198"/>
      <c r="FYP198"/>
      <c r="FYQ198"/>
      <c r="FYR198"/>
      <c r="FYS198"/>
      <c r="FYT198"/>
      <c r="FYU198"/>
      <c r="FYV198"/>
      <c r="FYW198"/>
      <c r="FYX198"/>
      <c r="FYY198"/>
      <c r="FYZ198"/>
      <c r="FZA198"/>
      <c r="FZB198"/>
      <c r="FZC198"/>
      <c r="FZD198"/>
      <c r="FZE198"/>
      <c r="FZF198"/>
      <c r="FZG198"/>
      <c r="FZH198"/>
      <c r="FZI198"/>
      <c r="FZJ198"/>
      <c r="FZK198"/>
      <c r="FZL198"/>
      <c r="FZM198"/>
      <c r="FZN198"/>
      <c r="FZO198"/>
      <c r="FZP198"/>
      <c r="FZQ198"/>
      <c r="FZR198"/>
      <c r="FZS198"/>
      <c r="FZT198"/>
      <c r="FZU198"/>
      <c r="FZV198"/>
      <c r="FZW198"/>
      <c r="FZX198"/>
      <c r="FZY198"/>
      <c r="FZZ198"/>
      <c r="GAA198"/>
      <c r="GAB198"/>
      <c r="GAC198"/>
      <c r="GAD198"/>
      <c r="GAE198"/>
      <c r="GAF198"/>
      <c r="GAG198"/>
      <c r="GAH198"/>
      <c r="GAI198"/>
      <c r="GAJ198"/>
      <c r="GAK198"/>
      <c r="GAL198"/>
      <c r="GAM198"/>
      <c r="GAN198"/>
      <c r="GAO198"/>
      <c r="GAP198"/>
      <c r="GAQ198"/>
      <c r="GAR198"/>
      <c r="GAS198"/>
      <c r="GAT198"/>
      <c r="GAU198"/>
      <c r="GAV198"/>
      <c r="GAW198"/>
      <c r="GAX198"/>
      <c r="GAY198"/>
      <c r="GAZ198"/>
      <c r="GBA198"/>
      <c r="GBB198"/>
      <c r="GBC198"/>
      <c r="GBD198"/>
      <c r="GBE198"/>
      <c r="GBF198"/>
      <c r="GBG198"/>
      <c r="GBH198"/>
      <c r="GBI198"/>
      <c r="GBJ198"/>
      <c r="GBK198"/>
      <c r="GBL198"/>
      <c r="GBM198"/>
      <c r="GBN198"/>
      <c r="GBO198"/>
      <c r="GBP198"/>
      <c r="GBQ198"/>
      <c r="GBR198"/>
      <c r="GBS198"/>
      <c r="GBT198"/>
      <c r="GBU198"/>
      <c r="GBV198"/>
      <c r="GBW198"/>
      <c r="GBX198"/>
      <c r="GBY198"/>
      <c r="GBZ198"/>
      <c r="GCA198"/>
      <c r="GCB198"/>
      <c r="GCC198"/>
      <c r="GCD198"/>
      <c r="GCE198"/>
      <c r="GCF198"/>
      <c r="GCG198"/>
      <c r="GCH198"/>
      <c r="GCI198"/>
      <c r="GCJ198"/>
      <c r="GCK198"/>
      <c r="GCL198"/>
      <c r="GCM198"/>
      <c r="GCN198"/>
      <c r="GCO198"/>
      <c r="GCP198"/>
      <c r="GCQ198"/>
      <c r="GCR198"/>
      <c r="GCS198"/>
      <c r="GCT198"/>
      <c r="GCU198"/>
      <c r="GCV198"/>
      <c r="GCW198"/>
      <c r="GCX198"/>
      <c r="GCY198"/>
      <c r="GCZ198"/>
      <c r="GDA198"/>
      <c r="GDB198"/>
      <c r="GDC198"/>
      <c r="GDD198"/>
      <c r="GDE198"/>
      <c r="GDF198"/>
      <c r="GDG198"/>
      <c r="GDH198"/>
      <c r="GDI198"/>
      <c r="GDJ198"/>
      <c r="GDK198"/>
      <c r="GDL198"/>
      <c r="GDM198"/>
      <c r="GDN198"/>
      <c r="GDO198"/>
      <c r="GDP198"/>
      <c r="GDQ198"/>
      <c r="GDR198"/>
      <c r="GDS198"/>
      <c r="GDT198"/>
      <c r="GDU198"/>
      <c r="GDV198"/>
      <c r="GDW198"/>
      <c r="GDX198"/>
      <c r="GDY198"/>
      <c r="GDZ198"/>
      <c r="GEA198"/>
      <c r="GEB198"/>
      <c r="GEC198"/>
      <c r="GED198"/>
      <c r="GEE198"/>
      <c r="GEF198"/>
      <c r="GEG198"/>
      <c r="GEH198"/>
      <c r="GEI198"/>
      <c r="GEJ198"/>
      <c r="GEK198"/>
      <c r="GEL198"/>
      <c r="GEM198"/>
      <c r="GEN198"/>
      <c r="GEO198"/>
      <c r="GEP198"/>
      <c r="GEQ198"/>
      <c r="GER198"/>
      <c r="GES198"/>
      <c r="GET198"/>
      <c r="GEU198"/>
      <c r="GEV198"/>
      <c r="GEW198"/>
      <c r="GEX198"/>
      <c r="GEY198"/>
      <c r="GEZ198"/>
      <c r="GFA198"/>
      <c r="GFB198"/>
      <c r="GFC198"/>
      <c r="GFD198"/>
      <c r="GFE198"/>
      <c r="GFF198"/>
      <c r="GFG198"/>
      <c r="GFH198"/>
      <c r="GFI198"/>
      <c r="GFJ198"/>
      <c r="GFK198"/>
      <c r="GFL198"/>
      <c r="GFM198"/>
      <c r="GFN198"/>
      <c r="GFO198"/>
      <c r="GFP198"/>
      <c r="GFQ198"/>
      <c r="GFR198"/>
      <c r="GFS198"/>
      <c r="GFT198"/>
      <c r="GFU198"/>
      <c r="GFV198"/>
      <c r="GFW198"/>
      <c r="GFX198"/>
      <c r="GFY198"/>
      <c r="GFZ198"/>
      <c r="GGA198"/>
      <c r="GGB198"/>
      <c r="GGC198"/>
      <c r="GGD198"/>
      <c r="GGE198"/>
      <c r="GGF198"/>
      <c r="GGG198"/>
      <c r="GGH198"/>
      <c r="GGI198"/>
      <c r="GGJ198"/>
      <c r="GGK198"/>
      <c r="GGL198"/>
      <c r="GGM198"/>
      <c r="GGN198"/>
      <c r="GGO198"/>
      <c r="GGP198"/>
      <c r="GGQ198"/>
      <c r="GGR198"/>
      <c r="GGS198"/>
      <c r="GGT198"/>
      <c r="GGU198"/>
      <c r="GGV198"/>
      <c r="GGW198"/>
      <c r="GGX198"/>
      <c r="GGY198"/>
      <c r="GGZ198"/>
      <c r="GHA198"/>
      <c r="GHB198"/>
      <c r="GHC198"/>
      <c r="GHD198"/>
      <c r="GHE198"/>
      <c r="GHF198"/>
      <c r="GHG198"/>
      <c r="GHH198"/>
      <c r="GHI198"/>
      <c r="GHJ198"/>
      <c r="GHK198"/>
      <c r="GHL198"/>
      <c r="GHM198"/>
      <c r="GHN198"/>
      <c r="GHO198"/>
      <c r="GHP198"/>
      <c r="GHQ198"/>
      <c r="GHR198"/>
      <c r="GHS198"/>
      <c r="GHT198"/>
      <c r="GHU198"/>
      <c r="GHV198"/>
      <c r="GHW198"/>
      <c r="GHX198"/>
      <c r="GHY198"/>
      <c r="GHZ198"/>
      <c r="GIA198"/>
      <c r="GIB198"/>
      <c r="GIC198"/>
      <c r="GID198"/>
      <c r="GIE198"/>
      <c r="GIF198"/>
      <c r="GIG198"/>
      <c r="GIH198"/>
      <c r="GII198"/>
      <c r="GIJ198"/>
      <c r="GIK198"/>
      <c r="GIL198"/>
      <c r="GIM198"/>
      <c r="GIN198"/>
      <c r="GIO198"/>
      <c r="GIP198"/>
      <c r="GIQ198"/>
      <c r="GIR198"/>
      <c r="GIS198"/>
      <c r="GIT198"/>
      <c r="GIU198"/>
      <c r="GIV198"/>
      <c r="GIW198"/>
      <c r="GIX198"/>
      <c r="GIY198"/>
      <c r="GIZ198"/>
      <c r="GJA198"/>
      <c r="GJB198"/>
      <c r="GJC198"/>
      <c r="GJD198"/>
      <c r="GJE198"/>
      <c r="GJF198"/>
      <c r="GJG198"/>
      <c r="GJH198"/>
      <c r="GJI198"/>
      <c r="GJJ198"/>
      <c r="GJK198"/>
      <c r="GJL198"/>
      <c r="GJM198"/>
      <c r="GJN198"/>
      <c r="GJO198"/>
      <c r="GJP198"/>
      <c r="GJQ198"/>
      <c r="GJR198"/>
      <c r="GJS198"/>
      <c r="GJT198"/>
      <c r="GJU198"/>
      <c r="GJV198"/>
      <c r="GJW198"/>
      <c r="GJX198"/>
      <c r="GJY198"/>
      <c r="GJZ198"/>
      <c r="GKA198"/>
      <c r="GKB198"/>
      <c r="GKC198"/>
      <c r="GKD198"/>
      <c r="GKE198"/>
      <c r="GKF198"/>
      <c r="GKG198"/>
      <c r="GKH198"/>
      <c r="GKI198"/>
      <c r="GKJ198"/>
      <c r="GKK198"/>
      <c r="GKL198"/>
      <c r="GKM198"/>
      <c r="GKN198"/>
      <c r="GKO198"/>
      <c r="GKP198"/>
      <c r="GKQ198"/>
      <c r="GKR198"/>
      <c r="GKS198"/>
      <c r="GKT198"/>
      <c r="GKU198"/>
      <c r="GKV198"/>
      <c r="GKW198"/>
      <c r="GKX198"/>
      <c r="GKY198"/>
      <c r="GKZ198"/>
      <c r="GLA198"/>
      <c r="GLB198"/>
      <c r="GLC198"/>
      <c r="GLD198"/>
      <c r="GLE198"/>
      <c r="GLF198"/>
      <c r="GLG198"/>
      <c r="GLH198"/>
      <c r="GLI198"/>
      <c r="GLJ198"/>
      <c r="GLK198"/>
      <c r="GLL198"/>
      <c r="GLM198"/>
      <c r="GLN198"/>
      <c r="GLO198"/>
      <c r="GLP198"/>
      <c r="GLQ198"/>
      <c r="GLR198"/>
      <c r="GLS198"/>
      <c r="GLT198"/>
      <c r="GLU198"/>
      <c r="GLV198"/>
      <c r="GLW198"/>
      <c r="GLX198"/>
      <c r="GLY198"/>
      <c r="GLZ198"/>
      <c r="GMA198"/>
      <c r="GMB198"/>
      <c r="GMC198"/>
      <c r="GMD198"/>
      <c r="GME198"/>
      <c r="GMF198"/>
      <c r="GMG198"/>
      <c r="GMH198"/>
      <c r="GMI198"/>
      <c r="GMJ198"/>
      <c r="GMK198"/>
      <c r="GML198"/>
      <c r="GMM198"/>
      <c r="GMN198"/>
      <c r="GMO198"/>
      <c r="GMP198"/>
      <c r="GMQ198"/>
      <c r="GMR198"/>
      <c r="GMS198"/>
      <c r="GMT198"/>
      <c r="GMU198"/>
      <c r="GMV198"/>
      <c r="GMW198"/>
      <c r="GMX198"/>
      <c r="GMY198"/>
      <c r="GMZ198"/>
      <c r="GNA198"/>
      <c r="GNB198"/>
      <c r="GNC198"/>
      <c r="GND198"/>
      <c r="GNE198"/>
      <c r="GNF198"/>
      <c r="GNG198"/>
      <c r="GNH198"/>
      <c r="GNI198"/>
      <c r="GNJ198"/>
      <c r="GNK198"/>
      <c r="GNL198"/>
      <c r="GNM198"/>
      <c r="GNN198"/>
      <c r="GNO198"/>
      <c r="GNP198"/>
      <c r="GNQ198"/>
      <c r="GNR198"/>
      <c r="GNS198"/>
      <c r="GNT198"/>
      <c r="GNU198"/>
      <c r="GNV198"/>
      <c r="GNW198"/>
      <c r="GNX198"/>
      <c r="GNY198"/>
      <c r="GNZ198"/>
      <c r="GOA198"/>
      <c r="GOB198"/>
      <c r="GOC198"/>
      <c r="GOD198"/>
      <c r="GOE198"/>
      <c r="GOF198"/>
      <c r="GOG198"/>
      <c r="GOH198"/>
      <c r="GOI198"/>
      <c r="GOJ198"/>
      <c r="GOK198"/>
      <c r="GOL198"/>
      <c r="GOM198"/>
      <c r="GON198"/>
      <c r="GOO198"/>
      <c r="GOP198"/>
      <c r="GOQ198"/>
      <c r="GOR198"/>
      <c r="GOS198"/>
      <c r="GOT198"/>
      <c r="GOU198"/>
      <c r="GOV198"/>
      <c r="GOW198"/>
      <c r="GOX198"/>
      <c r="GOY198"/>
      <c r="GOZ198"/>
      <c r="GPA198"/>
      <c r="GPB198"/>
      <c r="GPC198"/>
      <c r="GPD198"/>
      <c r="GPE198"/>
      <c r="GPF198"/>
      <c r="GPG198"/>
      <c r="GPH198"/>
      <c r="GPI198"/>
      <c r="GPJ198"/>
      <c r="GPK198"/>
      <c r="GPL198"/>
      <c r="GPM198"/>
      <c r="GPN198"/>
      <c r="GPO198"/>
      <c r="GPP198"/>
      <c r="GPQ198"/>
      <c r="GPR198"/>
      <c r="GPS198"/>
      <c r="GPT198"/>
      <c r="GPU198"/>
      <c r="GPV198"/>
      <c r="GPW198"/>
      <c r="GPX198"/>
      <c r="GPY198"/>
      <c r="GPZ198"/>
      <c r="GQA198"/>
      <c r="GQB198"/>
      <c r="GQC198"/>
      <c r="GQD198"/>
      <c r="GQE198"/>
      <c r="GQF198"/>
      <c r="GQG198"/>
      <c r="GQH198"/>
      <c r="GQI198"/>
      <c r="GQJ198"/>
      <c r="GQK198"/>
      <c r="GQL198"/>
      <c r="GQM198"/>
      <c r="GQN198"/>
      <c r="GQO198"/>
      <c r="GQP198"/>
      <c r="GQQ198"/>
      <c r="GQR198"/>
      <c r="GQS198"/>
      <c r="GQT198"/>
      <c r="GQU198"/>
      <c r="GQV198"/>
      <c r="GQW198"/>
      <c r="GQX198"/>
      <c r="GQY198"/>
      <c r="GQZ198"/>
      <c r="GRA198"/>
      <c r="GRB198"/>
      <c r="GRC198"/>
      <c r="GRD198"/>
      <c r="GRE198"/>
      <c r="GRF198"/>
      <c r="GRG198"/>
      <c r="GRH198"/>
      <c r="GRI198"/>
      <c r="GRJ198"/>
      <c r="GRK198"/>
      <c r="GRL198"/>
      <c r="GRM198"/>
      <c r="GRN198"/>
      <c r="GRO198"/>
      <c r="GRP198"/>
      <c r="GRQ198"/>
      <c r="GRR198"/>
      <c r="GRS198"/>
      <c r="GRT198"/>
      <c r="GRU198"/>
      <c r="GRV198"/>
      <c r="GRW198"/>
      <c r="GRX198"/>
      <c r="GRY198"/>
      <c r="GRZ198"/>
      <c r="GSA198"/>
      <c r="GSB198"/>
      <c r="GSC198"/>
      <c r="GSD198"/>
      <c r="GSE198"/>
      <c r="GSF198"/>
      <c r="GSG198"/>
      <c r="GSH198"/>
      <c r="GSI198"/>
      <c r="GSJ198"/>
      <c r="GSK198"/>
      <c r="GSL198"/>
      <c r="GSM198"/>
      <c r="GSN198"/>
      <c r="GSO198"/>
      <c r="GSP198"/>
      <c r="GSQ198"/>
      <c r="GSR198"/>
      <c r="GSS198"/>
      <c r="GST198"/>
      <c r="GSU198"/>
      <c r="GSV198"/>
      <c r="GSW198"/>
      <c r="GSX198"/>
      <c r="GSY198"/>
      <c r="GSZ198"/>
      <c r="GTA198"/>
      <c r="GTB198"/>
      <c r="GTC198"/>
      <c r="GTD198"/>
      <c r="GTE198"/>
      <c r="GTF198"/>
      <c r="GTG198"/>
      <c r="GTH198"/>
      <c r="GTI198"/>
      <c r="GTJ198"/>
      <c r="GTK198"/>
      <c r="GTL198"/>
      <c r="GTM198"/>
      <c r="GTN198"/>
      <c r="GTO198"/>
      <c r="GTP198"/>
      <c r="GTQ198"/>
      <c r="GTR198"/>
      <c r="GTS198"/>
      <c r="GTT198"/>
      <c r="GTU198"/>
      <c r="GTV198"/>
      <c r="GTW198"/>
      <c r="GTX198"/>
      <c r="GTY198"/>
      <c r="GTZ198"/>
      <c r="GUA198"/>
      <c r="GUB198"/>
      <c r="GUC198"/>
      <c r="GUD198"/>
      <c r="GUE198"/>
      <c r="GUF198"/>
      <c r="GUG198"/>
      <c r="GUH198"/>
      <c r="GUI198"/>
      <c r="GUJ198"/>
      <c r="GUK198"/>
      <c r="GUL198"/>
      <c r="GUM198"/>
      <c r="GUN198"/>
      <c r="GUO198"/>
      <c r="GUP198"/>
      <c r="GUQ198"/>
      <c r="GUR198"/>
      <c r="GUS198"/>
      <c r="GUT198"/>
      <c r="GUU198"/>
      <c r="GUV198"/>
      <c r="GUW198"/>
      <c r="GUX198"/>
      <c r="GUY198"/>
      <c r="GUZ198"/>
      <c r="GVA198"/>
      <c r="GVB198"/>
      <c r="GVC198"/>
      <c r="GVD198"/>
      <c r="GVE198"/>
      <c r="GVF198"/>
      <c r="GVG198"/>
      <c r="GVH198"/>
      <c r="GVI198"/>
      <c r="GVJ198"/>
      <c r="GVK198"/>
      <c r="GVL198"/>
      <c r="GVM198"/>
      <c r="GVN198"/>
      <c r="GVO198"/>
      <c r="GVP198"/>
      <c r="GVQ198"/>
      <c r="GVR198"/>
      <c r="GVS198"/>
      <c r="GVT198"/>
      <c r="GVU198"/>
      <c r="GVV198"/>
      <c r="GVW198"/>
      <c r="GVX198"/>
      <c r="GVY198"/>
      <c r="GVZ198"/>
      <c r="GWA198"/>
      <c r="GWB198"/>
      <c r="GWC198"/>
      <c r="GWD198"/>
      <c r="GWE198"/>
      <c r="GWF198"/>
      <c r="GWG198"/>
      <c r="GWH198"/>
      <c r="GWI198"/>
      <c r="GWJ198"/>
      <c r="GWK198"/>
      <c r="GWL198"/>
      <c r="GWM198"/>
      <c r="GWN198"/>
      <c r="GWO198"/>
      <c r="GWP198"/>
      <c r="GWQ198"/>
      <c r="GWR198"/>
      <c r="GWS198"/>
      <c r="GWT198"/>
      <c r="GWU198"/>
      <c r="GWV198"/>
      <c r="GWW198"/>
      <c r="GWX198"/>
      <c r="GWY198"/>
      <c r="GWZ198"/>
      <c r="GXA198"/>
      <c r="GXB198"/>
      <c r="GXC198"/>
      <c r="GXD198"/>
      <c r="GXE198"/>
      <c r="GXF198"/>
      <c r="GXG198"/>
      <c r="GXH198"/>
      <c r="GXI198"/>
      <c r="GXJ198"/>
      <c r="GXK198"/>
      <c r="GXL198"/>
      <c r="GXM198"/>
      <c r="GXN198"/>
      <c r="GXO198"/>
      <c r="GXP198"/>
      <c r="GXQ198"/>
      <c r="GXR198"/>
      <c r="GXS198"/>
      <c r="GXT198"/>
      <c r="GXU198"/>
      <c r="GXV198"/>
      <c r="GXW198"/>
      <c r="GXX198"/>
      <c r="GXY198"/>
      <c r="GXZ198"/>
      <c r="GYA198"/>
      <c r="GYB198"/>
      <c r="GYC198"/>
      <c r="GYD198"/>
      <c r="GYE198"/>
      <c r="GYF198"/>
      <c r="GYG198"/>
      <c r="GYH198"/>
      <c r="GYI198"/>
      <c r="GYJ198"/>
      <c r="GYK198"/>
      <c r="GYL198"/>
      <c r="GYM198"/>
      <c r="GYN198"/>
      <c r="GYO198"/>
      <c r="GYP198"/>
      <c r="GYQ198"/>
      <c r="GYR198"/>
      <c r="GYS198"/>
      <c r="GYT198"/>
      <c r="GYU198"/>
      <c r="GYV198"/>
      <c r="GYW198"/>
      <c r="GYX198"/>
      <c r="GYY198"/>
      <c r="GYZ198"/>
      <c r="GZA198"/>
      <c r="GZB198"/>
      <c r="GZC198"/>
      <c r="GZD198"/>
      <c r="GZE198"/>
      <c r="GZF198"/>
      <c r="GZG198"/>
      <c r="GZH198"/>
      <c r="GZI198"/>
      <c r="GZJ198"/>
      <c r="GZK198"/>
      <c r="GZL198"/>
      <c r="GZM198"/>
      <c r="GZN198"/>
      <c r="GZO198"/>
      <c r="GZP198"/>
      <c r="GZQ198"/>
      <c r="GZR198"/>
      <c r="GZS198"/>
      <c r="GZT198"/>
      <c r="GZU198"/>
      <c r="GZV198"/>
      <c r="GZW198"/>
      <c r="GZX198"/>
      <c r="GZY198"/>
      <c r="GZZ198"/>
      <c r="HAA198"/>
      <c r="HAB198"/>
      <c r="HAC198"/>
      <c r="HAD198"/>
      <c r="HAE198"/>
      <c r="HAF198"/>
      <c r="HAG198"/>
      <c r="HAH198"/>
      <c r="HAI198"/>
      <c r="HAJ198"/>
      <c r="HAK198"/>
      <c r="HAL198"/>
      <c r="HAM198"/>
      <c r="HAN198"/>
      <c r="HAO198"/>
      <c r="HAP198"/>
      <c r="HAQ198"/>
      <c r="HAR198"/>
      <c r="HAS198"/>
      <c r="HAT198"/>
      <c r="HAU198"/>
      <c r="HAV198"/>
      <c r="HAW198"/>
      <c r="HAX198"/>
      <c r="HAY198"/>
      <c r="HAZ198"/>
      <c r="HBA198"/>
      <c r="HBB198"/>
      <c r="HBC198"/>
      <c r="HBD198"/>
      <c r="HBE198"/>
      <c r="HBF198"/>
      <c r="HBG198"/>
      <c r="HBH198"/>
      <c r="HBI198"/>
      <c r="HBJ198"/>
      <c r="HBK198"/>
      <c r="HBL198"/>
      <c r="HBM198"/>
      <c r="HBN198"/>
      <c r="HBO198"/>
      <c r="HBP198"/>
      <c r="HBQ198"/>
      <c r="HBR198"/>
      <c r="HBS198"/>
      <c r="HBT198"/>
      <c r="HBU198"/>
      <c r="HBV198"/>
      <c r="HBW198"/>
      <c r="HBX198"/>
      <c r="HBY198"/>
      <c r="HBZ198"/>
      <c r="HCA198"/>
      <c r="HCB198"/>
      <c r="HCC198"/>
      <c r="HCD198"/>
      <c r="HCE198"/>
      <c r="HCF198"/>
      <c r="HCG198"/>
      <c r="HCH198"/>
      <c r="HCI198"/>
      <c r="HCJ198"/>
      <c r="HCK198"/>
      <c r="HCL198"/>
      <c r="HCM198"/>
      <c r="HCN198"/>
      <c r="HCO198"/>
      <c r="HCP198"/>
      <c r="HCQ198"/>
      <c r="HCR198"/>
      <c r="HCS198"/>
      <c r="HCT198"/>
      <c r="HCU198"/>
      <c r="HCV198"/>
      <c r="HCW198"/>
      <c r="HCX198"/>
      <c r="HCY198"/>
      <c r="HCZ198"/>
      <c r="HDA198"/>
      <c r="HDB198"/>
      <c r="HDC198"/>
      <c r="HDD198"/>
      <c r="HDE198"/>
      <c r="HDF198"/>
      <c r="HDG198"/>
      <c r="HDH198"/>
      <c r="HDI198"/>
      <c r="HDJ198"/>
      <c r="HDK198"/>
      <c r="HDL198"/>
      <c r="HDM198"/>
      <c r="HDN198"/>
      <c r="HDO198"/>
      <c r="HDP198"/>
      <c r="HDQ198"/>
      <c r="HDR198"/>
      <c r="HDS198"/>
      <c r="HDT198"/>
      <c r="HDU198"/>
      <c r="HDV198"/>
      <c r="HDW198"/>
      <c r="HDX198"/>
      <c r="HDY198"/>
      <c r="HDZ198"/>
      <c r="HEA198"/>
      <c r="HEB198"/>
      <c r="HEC198"/>
      <c r="HED198"/>
      <c r="HEE198"/>
      <c r="HEF198"/>
      <c r="HEG198"/>
      <c r="HEH198"/>
      <c r="HEI198"/>
      <c r="HEJ198"/>
      <c r="HEK198"/>
      <c r="HEL198"/>
      <c r="HEM198"/>
      <c r="HEN198"/>
      <c r="HEO198"/>
      <c r="HEP198"/>
      <c r="HEQ198"/>
      <c r="HER198"/>
      <c r="HES198"/>
      <c r="HET198"/>
      <c r="HEU198"/>
      <c r="HEV198"/>
      <c r="HEW198"/>
      <c r="HEX198"/>
      <c r="HEY198"/>
      <c r="HEZ198"/>
      <c r="HFA198"/>
      <c r="HFB198"/>
      <c r="HFC198"/>
      <c r="HFD198"/>
      <c r="HFE198"/>
      <c r="HFF198"/>
      <c r="HFG198"/>
      <c r="HFH198"/>
      <c r="HFI198"/>
      <c r="HFJ198"/>
      <c r="HFK198"/>
      <c r="HFL198"/>
      <c r="HFM198"/>
      <c r="HFN198"/>
      <c r="HFO198"/>
      <c r="HFP198"/>
      <c r="HFQ198"/>
      <c r="HFR198"/>
      <c r="HFS198"/>
      <c r="HFT198"/>
      <c r="HFU198"/>
      <c r="HFV198"/>
      <c r="HFW198"/>
      <c r="HFX198"/>
      <c r="HFY198"/>
      <c r="HFZ198"/>
      <c r="HGA198"/>
      <c r="HGB198"/>
      <c r="HGC198"/>
      <c r="HGD198"/>
      <c r="HGE198"/>
      <c r="HGF198"/>
      <c r="HGG198"/>
      <c r="HGH198"/>
      <c r="HGI198"/>
      <c r="HGJ198"/>
      <c r="HGK198"/>
      <c r="HGL198"/>
      <c r="HGM198"/>
      <c r="HGN198"/>
      <c r="HGO198"/>
      <c r="HGP198"/>
      <c r="HGQ198"/>
      <c r="HGR198"/>
      <c r="HGS198"/>
      <c r="HGT198"/>
      <c r="HGU198"/>
      <c r="HGV198"/>
      <c r="HGW198"/>
      <c r="HGX198"/>
      <c r="HGY198"/>
      <c r="HGZ198"/>
      <c r="HHA198"/>
      <c r="HHB198"/>
      <c r="HHC198"/>
      <c r="HHD198"/>
      <c r="HHE198"/>
      <c r="HHF198"/>
      <c r="HHG198"/>
      <c r="HHH198"/>
      <c r="HHI198"/>
      <c r="HHJ198"/>
      <c r="HHK198"/>
      <c r="HHL198"/>
      <c r="HHM198"/>
      <c r="HHN198"/>
      <c r="HHO198"/>
      <c r="HHP198"/>
      <c r="HHQ198"/>
      <c r="HHR198"/>
      <c r="HHS198"/>
      <c r="HHT198"/>
      <c r="HHU198"/>
      <c r="HHV198"/>
      <c r="HHW198"/>
      <c r="HHX198"/>
      <c r="HHY198"/>
      <c r="HHZ198"/>
      <c r="HIA198"/>
      <c r="HIB198"/>
      <c r="HIC198"/>
      <c r="HID198"/>
      <c r="HIE198"/>
      <c r="HIF198"/>
      <c r="HIG198"/>
      <c r="HIH198"/>
      <c r="HII198"/>
      <c r="HIJ198"/>
      <c r="HIK198"/>
      <c r="HIL198"/>
      <c r="HIM198"/>
      <c r="HIN198"/>
      <c r="HIO198"/>
      <c r="HIP198"/>
      <c r="HIQ198"/>
      <c r="HIR198"/>
      <c r="HIS198"/>
      <c r="HIT198"/>
      <c r="HIU198"/>
      <c r="HIV198"/>
      <c r="HIW198"/>
      <c r="HIX198"/>
      <c r="HIY198"/>
      <c r="HIZ198"/>
      <c r="HJA198"/>
      <c r="HJB198"/>
      <c r="HJC198"/>
      <c r="HJD198"/>
      <c r="HJE198"/>
      <c r="HJF198"/>
      <c r="HJG198"/>
      <c r="HJH198"/>
      <c r="HJI198"/>
      <c r="HJJ198"/>
      <c r="HJK198"/>
      <c r="HJL198"/>
      <c r="HJM198"/>
      <c r="HJN198"/>
      <c r="HJO198"/>
      <c r="HJP198"/>
      <c r="HJQ198"/>
      <c r="HJR198"/>
      <c r="HJS198"/>
      <c r="HJT198"/>
      <c r="HJU198"/>
      <c r="HJV198"/>
      <c r="HJW198"/>
      <c r="HJX198"/>
      <c r="HJY198"/>
      <c r="HJZ198"/>
      <c r="HKA198"/>
      <c r="HKB198"/>
      <c r="HKC198"/>
      <c r="HKD198"/>
      <c r="HKE198"/>
      <c r="HKF198"/>
      <c r="HKG198"/>
      <c r="HKH198"/>
      <c r="HKI198"/>
      <c r="HKJ198"/>
      <c r="HKK198"/>
      <c r="HKL198"/>
      <c r="HKM198"/>
      <c r="HKN198"/>
      <c r="HKO198"/>
      <c r="HKP198"/>
      <c r="HKQ198"/>
      <c r="HKR198"/>
      <c r="HKS198"/>
      <c r="HKT198"/>
      <c r="HKU198"/>
      <c r="HKV198"/>
      <c r="HKW198"/>
      <c r="HKX198"/>
      <c r="HKY198"/>
      <c r="HKZ198"/>
      <c r="HLA198"/>
      <c r="HLB198"/>
      <c r="HLC198"/>
      <c r="HLD198"/>
      <c r="HLE198"/>
      <c r="HLF198"/>
      <c r="HLG198"/>
      <c r="HLH198"/>
      <c r="HLI198"/>
      <c r="HLJ198"/>
      <c r="HLK198"/>
      <c r="HLL198"/>
      <c r="HLM198"/>
      <c r="HLN198"/>
      <c r="HLO198"/>
      <c r="HLP198"/>
      <c r="HLQ198"/>
      <c r="HLR198"/>
      <c r="HLS198"/>
      <c r="HLT198"/>
      <c r="HLU198"/>
      <c r="HLV198"/>
      <c r="HLW198"/>
      <c r="HLX198"/>
      <c r="HLY198"/>
      <c r="HLZ198"/>
      <c r="HMA198"/>
      <c r="HMB198"/>
      <c r="HMC198"/>
      <c r="HMD198"/>
      <c r="HME198"/>
      <c r="HMF198"/>
      <c r="HMG198"/>
      <c r="HMH198"/>
      <c r="HMI198"/>
      <c r="HMJ198"/>
      <c r="HMK198"/>
      <c r="HML198"/>
      <c r="HMM198"/>
      <c r="HMN198"/>
      <c r="HMO198"/>
      <c r="HMP198"/>
      <c r="HMQ198"/>
      <c r="HMR198"/>
      <c r="HMS198"/>
      <c r="HMT198"/>
      <c r="HMU198"/>
      <c r="HMV198"/>
      <c r="HMW198"/>
      <c r="HMX198"/>
      <c r="HMY198"/>
      <c r="HMZ198"/>
      <c r="HNA198"/>
      <c r="HNB198"/>
      <c r="HNC198"/>
      <c r="HND198"/>
      <c r="HNE198"/>
      <c r="HNF198"/>
      <c r="HNG198"/>
      <c r="HNH198"/>
      <c r="HNI198"/>
      <c r="HNJ198"/>
      <c r="HNK198"/>
      <c r="HNL198"/>
      <c r="HNM198"/>
      <c r="HNN198"/>
      <c r="HNO198"/>
      <c r="HNP198"/>
      <c r="HNQ198"/>
      <c r="HNR198"/>
      <c r="HNS198"/>
      <c r="HNT198"/>
      <c r="HNU198"/>
      <c r="HNV198"/>
      <c r="HNW198"/>
      <c r="HNX198"/>
      <c r="HNY198"/>
      <c r="HNZ198"/>
      <c r="HOA198"/>
      <c r="HOB198"/>
      <c r="HOC198"/>
      <c r="HOD198"/>
      <c r="HOE198"/>
      <c r="HOF198"/>
      <c r="HOG198"/>
      <c r="HOH198"/>
      <c r="HOI198"/>
      <c r="HOJ198"/>
      <c r="HOK198"/>
      <c r="HOL198"/>
      <c r="HOM198"/>
      <c r="HON198"/>
      <c r="HOO198"/>
      <c r="HOP198"/>
      <c r="HOQ198"/>
      <c r="HOR198"/>
      <c r="HOS198"/>
      <c r="HOT198"/>
      <c r="HOU198"/>
      <c r="HOV198"/>
      <c r="HOW198"/>
      <c r="HOX198"/>
      <c r="HOY198"/>
      <c r="HOZ198"/>
      <c r="HPA198"/>
      <c r="HPB198"/>
      <c r="HPC198"/>
      <c r="HPD198"/>
      <c r="HPE198"/>
      <c r="HPF198"/>
      <c r="HPG198"/>
      <c r="HPH198"/>
      <c r="HPI198"/>
      <c r="HPJ198"/>
      <c r="HPK198"/>
      <c r="HPL198"/>
      <c r="HPM198"/>
      <c r="HPN198"/>
      <c r="HPO198"/>
      <c r="HPP198"/>
      <c r="HPQ198"/>
      <c r="HPR198"/>
      <c r="HPS198"/>
      <c r="HPT198"/>
      <c r="HPU198"/>
      <c r="HPV198"/>
      <c r="HPW198"/>
      <c r="HPX198"/>
      <c r="HPY198"/>
      <c r="HPZ198"/>
      <c r="HQA198"/>
      <c r="HQB198"/>
      <c r="HQC198"/>
      <c r="HQD198"/>
      <c r="HQE198"/>
      <c r="HQF198"/>
      <c r="HQG198"/>
      <c r="HQH198"/>
      <c r="HQI198"/>
      <c r="HQJ198"/>
      <c r="HQK198"/>
      <c r="HQL198"/>
      <c r="HQM198"/>
      <c r="HQN198"/>
      <c r="HQO198"/>
      <c r="HQP198"/>
      <c r="HQQ198"/>
      <c r="HQR198"/>
      <c r="HQS198"/>
      <c r="HQT198"/>
      <c r="HQU198"/>
      <c r="HQV198"/>
      <c r="HQW198"/>
      <c r="HQX198"/>
      <c r="HQY198"/>
      <c r="HQZ198"/>
      <c r="HRA198"/>
      <c r="HRB198"/>
      <c r="HRC198"/>
      <c r="HRD198"/>
      <c r="HRE198"/>
      <c r="HRF198"/>
      <c r="HRG198"/>
      <c r="HRH198"/>
      <c r="HRI198"/>
      <c r="HRJ198"/>
      <c r="HRK198"/>
      <c r="HRL198"/>
      <c r="HRM198"/>
      <c r="HRN198"/>
      <c r="HRO198"/>
      <c r="HRP198"/>
      <c r="HRQ198"/>
      <c r="HRR198"/>
      <c r="HRS198"/>
      <c r="HRT198"/>
      <c r="HRU198"/>
      <c r="HRV198"/>
      <c r="HRW198"/>
      <c r="HRX198"/>
      <c r="HRY198"/>
      <c r="HRZ198"/>
      <c r="HSA198"/>
      <c r="HSB198"/>
      <c r="HSC198"/>
      <c r="HSD198"/>
      <c r="HSE198"/>
      <c r="HSF198"/>
      <c r="HSG198"/>
      <c r="HSH198"/>
      <c r="HSI198"/>
      <c r="HSJ198"/>
      <c r="HSK198"/>
      <c r="HSL198"/>
      <c r="HSM198"/>
      <c r="HSN198"/>
      <c r="HSO198"/>
      <c r="HSP198"/>
      <c r="HSQ198"/>
      <c r="HSR198"/>
      <c r="HSS198"/>
      <c r="HST198"/>
      <c r="HSU198"/>
      <c r="HSV198"/>
      <c r="HSW198"/>
      <c r="HSX198"/>
      <c r="HSY198"/>
      <c r="HSZ198"/>
      <c r="HTA198"/>
      <c r="HTB198"/>
      <c r="HTC198"/>
      <c r="HTD198"/>
      <c r="HTE198"/>
      <c r="HTF198"/>
      <c r="HTG198"/>
      <c r="HTH198"/>
      <c r="HTI198"/>
      <c r="HTJ198"/>
      <c r="HTK198"/>
      <c r="HTL198"/>
      <c r="HTM198"/>
      <c r="HTN198"/>
      <c r="HTO198"/>
      <c r="HTP198"/>
      <c r="HTQ198"/>
      <c r="HTR198"/>
      <c r="HTS198"/>
      <c r="HTT198"/>
      <c r="HTU198"/>
      <c r="HTV198"/>
      <c r="HTW198"/>
      <c r="HTX198"/>
      <c r="HTY198"/>
      <c r="HTZ198"/>
      <c r="HUA198"/>
      <c r="HUB198"/>
      <c r="HUC198"/>
      <c r="HUD198"/>
      <c r="HUE198"/>
      <c r="HUF198"/>
      <c r="HUG198"/>
      <c r="HUH198"/>
      <c r="HUI198"/>
      <c r="HUJ198"/>
      <c r="HUK198"/>
      <c r="HUL198"/>
      <c r="HUM198"/>
      <c r="HUN198"/>
      <c r="HUO198"/>
      <c r="HUP198"/>
      <c r="HUQ198"/>
      <c r="HUR198"/>
      <c r="HUS198"/>
      <c r="HUT198"/>
      <c r="HUU198"/>
      <c r="HUV198"/>
      <c r="HUW198"/>
      <c r="HUX198"/>
      <c r="HUY198"/>
      <c r="HUZ198"/>
      <c r="HVA198"/>
      <c r="HVB198"/>
      <c r="HVC198"/>
      <c r="HVD198"/>
      <c r="HVE198"/>
      <c r="HVF198"/>
      <c r="HVG198"/>
      <c r="HVH198"/>
      <c r="HVI198"/>
      <c r="HVJ198"/>
      <c r="HVK198"/>
      <c r="HVL198"/>
      <c r="HVM198"/>
      <c r="HVN198"/>
      <c r="HVO198"/>
      <c r="HVP198"/>
      <c r="HVQ198"/>
      <c r="HVR198"/>
      <c r="HVS198"/>
      <c r="HVT198"/>
      <c r="HVU198"/>
      <c r="HVV198"/>
      <c r="HVW198"/>
      <c r="HVX198"/>
      <c r="HVY198"/>
      <c r="HVZ198"/>
      <c r="HWA198"/>
      <c r="HWB198"/>
      <c r="HWC198"/>
      <c r="HWD198"/>
      <c r="HWE198"/>
      <c r="HWF198"/>
      <c r="HWG198"/>
      <c r="HWH198"/>
      <c r="HWI198"/>
      <c r="HWJ198"/>
      <c r="HWK198"/>
      <c r="HWL198"/>
      <c r="HWM198"/>
      <c r="HWN198"/>
      <c r="HWO198"/>
      <c r="HWP198"/>
      <c r="HWQ198"/>
      <c r="HWR198"/>
      <c r="HWS198"/>
      <c r="HWT198"/>
      <c r="HWU198"/>
      <c r="HWV198"/>
      <c r="HWW198"/>
      <c r="HWX198"/>
      <c r="HWY198"/>
      <c r="HWZ198"/>
      <c r="HXA198"/>
      <c r="HXB198"/>
      <c r="HXC198"/>
      <c r="HXD198"/>
      <c r="HXE198"/>
      <c r="HXF198"/>
      <c r="HXG198"/>
      <c r="HXH198"/>
      <c r="HXI198"/>
      <c r="HXJ198"/>
      <c r="HXK198"/>
      <c r="HXL198"/>
      <c r="HXM198"/>
      <c r="HXN198"/>
      <c r="HXO198"/>
      <c r="HXP198"/>
      <c r="HXQ198"/>
      <c r="HXR198"/>
      <c r="HXS198"/>
      <c r="HXT198"/>
      <c r="HXU198"/>
      <c r="HXV198"/>
      <c r="HXW198"/>
      <c r="HXX198"/>
      <c r="HXY198"/>
      <c r="HXZ198"/>
      <c r="HYA198"/>
      <c r="HYB198"/>
      <c r="HYC198"/>
      <c r="HYD198"/>
      <c r="HYE198"/>
      <c r="HYF198"/>
      <c r="HYG198"/>
      <c r="HYH198"/>
      <c r="HYI198"/>
      <c r="HYJ198"/>
      <c r="HYK198"/>
      <c r="HYL198"/>
      <c r="HYM198"/>
      <c r="HYN198"/>
      <c r="HYO198"/>
      <c r="HYP198"/>
      <c r="HYQ198"/>
      <c r="HYR198"/>
      <c r="HYS198"/>
      <c r="HYT198"/>
      <c r="HYU198"/>
      <c r="HYV198"/>
      <c r="HYW198"/>
      <c r="HYX198"/>
      <c r="HYY198"/>
      <c r="HYZ198"/>
      <c r="HZA198"/>
      <c r="HZB198"/>
      <c r="HZC198"/>
      <c r="HZD198"/>
      <c r="HZE198"/>
      <c r="HZF198"/>
      <c r="HZG198"/>
      <c r="HZH198"/>
      <c r="HZI198"/>
      <c r="HZJ198"/>
      <c r="HZK198"/>
      <c r="HZL198"/>
      <c r="HZM198"/>
      <c r="HZN198"/>
      <c r="HZO198"/>
      <c r="HZP198"/>
      <c r="HZQ198"/>
      <c r="HZR198"/>
      <c r="HZS198"/>
      <c r="HZT198"/>
      <c r="HZU198"/>
      <c r="HZV198"/>
      <c r="HZW198"/>
      <c r="HZX198"/>
      <c r="HZY198"/>
      <c r="HZZ198"/>
      <c r="IAA198"/>
      <c r="IAB198"/>
      <c r="IAC198"/>
      <c r="IAD198"/>
      <c r="IAE198"/>
      <c r="IAF198"/>
      <c r="IAG198"/>
      <c r="IAH198"/>
      <c r="IAI198"/>
      <c r="IAJ198"/>
      <c r="IAK198"/>
      <c r="IAL198"/>
      <c r="IAM198"/>
      <c r="IAN198"/>
      <c r="IAO198"/>
      <c r="IAP198"/>
      <c r="IAQ198"/>
      <c r="IAR198"/>
      <c r="IAS198"/>
      <c r="IAT198"/>
      <c r="IAU198"/>
      <c r="IAV198"/>
      <c r="IAW198"/>
      <c r="IAX198"/>
      <c r="IAY198"/>
      <c r="IAZ198"/>
      <c r="IBA198"/>
      <c r="IBB198"/>
      <c r="IBC198"/>
      <c r="IBD198"/>
      <c r="IBE198"/>
      <c r="IBF198"/>
      <c r="IBG198"/>
      <c r="IBH198"/>
      <c r="IBI198"/>
      <c r="IBJ198"/>
      <c r="IBK198"/>
      <c r="IBL198"/>
      <c r="IBM198"/>
      <c r="IBN198"/>
      <c r="IBO198"/>
      <c r="IBP198"/>
      <c r="IBQ198"/>
      <c r="IBR198"/>
      <c r="IBS198"/>
      <c r="IBT198"/>
      <c r="IBU198"/>
      <c r="IBV198"/>
      <c r="IBW198"/>
      <c r="IBX198"/>
      <c r="IBY198"/>
      <c r="IBZ198"/>
      <c r="ICA198"/>
      <c r="ICB198"/>
      <c r="ICC198"/>
      <c r="ICD198"/>
      <c r="ICE198"/>
      <c r="ICF198"/>
      <c r="ICG198"/>
      <c r="ICH198"/>
      <c r="ICI198"/>
      <c r="ICJ198"/>
      <c r="ICK198"/>
      <c r="ICL198"/>
      <c r="ICM198"/>
      <c r="ICN198"/>
      <c r="ICO198"/>
      <c r="ICP198"/>
      <c r="ICQ198"/>
      <c r="ICR198"/>
      <c r="ICS198"/>
      <c r="ICT198"/>
      <c r="ICU198"/>
      <c r="ICV198"/>
      <c r="ICW198"/>
      <c r="ICX198"/>
      <c r="ICY198"/>
      <c r="ICZ198"/>
      <c r="IDA198"/>
      <c r="IDB198"/>
      <c r="IDC198"/>
      <c r="IDD198"/>
      <c r="IDE198"/>
      <c r="IDF198"/>
      <c r="IDG198"/>
      <c r="IDH198"/>
      <c r="IDI198"/>
      <c r="IDJ198"/>
      <c r="IDK198"/>
      <c r="IDL198"/>
      <c r="IDM198"/>
      <c r="IDN198"/>
      <c r="IDO198"/>
      <c r="IDP198"/>
      <c r="IDQ198"/>
      <c r="IDR198"/>
      <c r="IDS198"/>
      <c r="IDT198"/>
      <c r="IDU198"/>
      <c r="IDV198"/>
      <c r="IDW198"/>
      <c r="IDX198"/>
      <c r="IDY198"/>
      <c r="IDZ198"/>
      <c r="IEA198"/>
      <c r="IEB198"/>
      <c r="IEC198"/>
      <c r="IED198"/>
      <c r="IEE198"/>
      <c r="IEF198"/>
      <c r="IEG198"/>
      <c r="IEH198"/>
      <c r="IEI198"/>
      <c r="IEJ198"/>
      <c r="IEK198"/>
      <c r="IEL198"/>
      <c r="IEM198"/>
      <c r="IEN198"/>
      <c r="IEO198"/>
      <c r="IEP198"/>
      <c r="IEQ198"/>
      <c r="IER198"/>
      <c r="IES198"/>
      <c r="IET198"/>
      <c r="IEU198"/>
      <c r="IEV198"/>
      <c r="IEW198"/>
      <c r="IEX198"/>
      <c r="IEY198"/>
      <c r="IEZ198"/>
      <c r="IFA198"/>
      <c r="IFB198"/>
      <c r="IFC198"/>
      <c r="IFD198"/>
      <c r="IFE198"/>
      <c r="IFF198"/>
      <c r="IFG198"/>
      <c r="IFH198"/>
      <c r="IFI198"/>
      <c r="IFJ198"/>
      <c r="IFK198"/>
      <c r="IFL198"/>
      <c r="IFM198"/>
      <c r="IFN198"/>
      <c r="IFO198"/>
      <c r="IFP198"/>
      <c r="IFQ198"/>
      <c r="IFR198"/>
      <c r="IFS198"/>
      <c r="IFT198"/>
      <c r="IFU198"/>
      <c r="IFV198"/>
      <c r="IFW198"/>
      <c r="IFX198"/>
      <c r="IFY198"/>
      <c r="IFZ198"/>
      <c r="IGA198"/>
      <c r="IGB198"/>
      <c r="IGC198"/>
      <c r="IGD198"/>
      <c r="IGE198"/>
      <c r="IGF198"/>
      <c r="IGG198"/>
      <c r="IGH198"/>
      <c r="IGI198"/>
      <c r="IGJ198"/>
      <c r="IGK198"/>
      <c r="IGL198"/>
      <c r="IGM198"/>
      <c r="IGN198"/>
      <c r="IGO198"/>
      <c r="IGP198"/>
      <c r="IGQ198"/>
      <c r="IGR198"/>
      <c r="IGS198"/>
      <c r="IGT198"/>
      <c r="IGU198"/>
      <c r="IGV198"/>
      <c r="IGW198"/>
      <c r="IGX198"/>
      <c r="IGY198"/>
      <c r="IGZ198"/>
      <c r="IHA198"/>
      <c r="IHB198"/>
      <c r="IHC198"/>
      <c r="IHD198"/>
      <c r="IHE198"/>
      <c r="IHF198"/>
      <c r="IHG198"/>
      <c r="IHH198"/>
      <c r="IHI198"/>
      <c r="IHJ198"/>
      <c r="IHK198"/>
      <c r="IHL198"/>
      <c r="IHM198"/>
      <c r="IHN198"/>
      <c r="IHO198"/>
      <c r="IHP198"/>
      <c r="IHQ198"/>
      <c r="IHR198"/>
      <c r="IHS198"/>
      <c r="IHT198"/>
      <c r="IHU198"/>
      <c r="IHV198"/>
      <c r="IHW198"/>
      <c r="IHX198"/>
      <c r="IHY198"/>
      <c r="IHZ198"/>
      <c r="IIA198"/>
      <c r="IIB198"/>
      <c r="IIC198"/>
      <c r="IID198"/>
      <c r="IIE198"/>
      <c r="IIF198"/>
      <c r="IIG198"/>
      <c r="IIH198"/>
      <c r="III198"/>
      <c r="IIJ198"/>
      <c r="IIK198"/>
      <c r="IIL198"/>
      <c r="IIM198"/>
      <c r="IIN198"/>
      <c r="IIO198"/>
      <c r="IIP198"/>
      <c r="IIQ198"/>
      <c r="IIR198"/>
      <c r="IIS198"/>
      <c r="IIT198"/>
      <c r="IIU198"/>
      <c r="IIV198"/>
      <c r="IIW198"/>
      <c r="IIX198"/>
      <c r="IIY198"/>
      <c r="IIZ198"/>
      <c r="IJA198"/>
      <c r="IJB198"/>
      <c r="IJC198"/>
      <c r="IJD198"/>
      <c r="IJE198"/>
      <c r="IJF198"/>
      <c r="IJG198"/>
      <c r="IJH198"/>
      <c r="IJI198"/>
      <c r="IJJ198"/>
      <c r="IJK198"/>
      <c r="IJL198"/>
      <c r="IJM198"/>
      <c r="IJN198"/>
      <c r="IJO198"/>
      <c r="IJP198"/>
      <c r="IJQ198"/>
      <c r="IJR198"/>
      <c r="IJS198"/>
      <c r="IJT198"/>
      <c r="IJU198"/>
      <c r="IJV198"/>
      <c r="IJW198"/>
      <c r="IJX198"/>
      <c r="IJY198"/>
      <c r="IJZ198"/>
      <c r="IKA198"/>
      <c r="IKB198"/>
      <c r="IKC198"/>
      <c r="IKD198"/>
      <c r="IKE198"/>
      <c r="IKF198"/>
      <c r="IKG198"/>
      <c r="IKH198"/>
      <c r="IKI198"/>
      <c r="IKJ198"/>
      <c r="IKK198"/>
      <c r="IKL198"/>
      <c r="IKM198"/>
      <c r="IKN198"/>
      <c r="IKO198"/>
      <c r="IKP198"/>
      <c r="IKQ198"/>
      <c r="IKR198"/>
      <c r="IKS198"/>
      <c r="IKT198"/>
      <c r="IKU198"/>
      <c r="IKV198"/>
      <c r="IKW198"/>
      <c r="IKX198"/>
      <c r="IKY198"/>
      <c r="IKZ198"/>
      <c r="ILA198"/>
      <c r="ILB198"/>
      <c r="ILC198"/>
      <c r="ILD198"/>
      <c r="ILE198"/>
      <c r="ILF198"/>
      <c r="ILG198"/>
      <c r="ILH198"/>
      <c r="ILI198"/>
      <c r="ILJ198"/>
      <c r="ILK198"/>
      <c r="ILL198"/>
      <c r="ILM198"/>
      <c r="ILN198"/>
      <c r="ILO198"/>
      <c r="ILP198"/>
      <c r="ILQ198"/>
      <c r="ILR198"/>
      <c r="ILS198"/>
      <c r="ILT198"/>
      <c r="ILU198"/>
      <c r="ILV198"/>
      <c r="ILW198"/>
      <c r="ILX198"/>
      <c r="ILY198"/>
      <c r="ILZ198"/>
      <c r="IMA198"/>
      <c r="IMB198"/>
      <c r="IMC198"/>
      <c r="IMD198"/>
      <c r="IME198"/>
      <c r="IMF198"/>
      <c r="IMG198"/>
      <c r="IMH198"/>
      <c r="IMI198"/>
      <c r="IMJ198"/>
      <c r="IMK198"/>
      <c r="IML198"/>
      <c r="IMM198"/>
      <c r="IMN198"/>
      <c r="IMO198"/>
      <c r="IMP198"/>
      <c r="IMQ198"/>
      <c r="IMR198"/>
      <c r="IMS198"/>
      <c r="IMT198"/>
      <c r="IMU198"/>
      <c r="IMV198"/>
      <c r="IMW198"/>
      <c r="IMX198"/>
      <c r="IMY198"/>
      <c r="IMZ198"/>
      <c r="INA198"/>
      <c r="INB198"/>
      <c r="INC198"/>
      <c r="IND198"/>
      <c r="INE198"/>
      <c r="INF198"/>
      <c r="ING198"/>
      <c r="INH198"/>
      <c r="INI198"/>
      <c r="INJ198"/>
      <c r="INK198"/>
      <c r="INL198"/>
      <c r="INM198"/>
      <c r="INN198"/>
      <c r="INO198"/>
      <c r="INP198"/>
      <c r="INQ198"/>
      <c r="INR198"/>
      <c r="INS198"/>
      <c r="INT198"/>
      <c r="INU198"/>
      <c r="INV198"/>
      <c r="INW198"/>
      <c r="INX198"/>
      <c r="INY198"/>
      <c r="INZ198"/>
      <c r="IOA198"/>
      <c r="IOB198"/>
      <c r="IOC198"/>
      <c r="IOD198"/>
      <c r="IOE198"/>
      <c r="IOF198"/>
      <c r="IOG198"/>
      <c r="IOH198"/>
      <c r="IOI198"/>
      <c r="IOJ198"/>
      <c r="IOK198"/>
      <c r="IOL198"/>
      <c r="IOM198"/>
      <c r="ION198"/>
      <c r="IOO198"/>
      <c r="IOP198"/>
      <c r="IOQ198"/>
      <c r="IOR198"/>
      <c r="IOS198"/>
      <c r="IOT198"/>
      <c r="IOU198"/>
      <c r="IOV198"/>
      <c r="IOW198"/>
      <c r="IOX198"/>
      <c r="IOY198"/>
      <c r="IOZ198"/>
      <c r="IPA198"/>
      <c r="IPB198"/>
      <c r="IPC198"/>
      <c r="IPD198"/>
      <c r="IPE198"/>
      <c r="IPF198"/>
      <c r="IPG198"/>
      <c r="IPH198"/>
      <c r="IPI198"/>
      <c r="IPJ198"/>
      <c r="IPK198"/>
      <c r="IPL198"/>
      <c r="IPM198"/>
      <c r="IPN198"/>
      <c r="IPO198"/>
      <c r="IPP198"/>
      <c r="IPQ198"/>
      <c r="IPR198"/>
      <c r="IPS198"/>
      <c r="IPT198"/>
      <c r="IPU198"/>
      <c r="IPV198"/>
      <c r="IPW198"/>
      <c r="IPX198"/>
      <c r="IPY198"/>
      <c r="IPZ198"/>
      <c r="IQA198"/>
      <c r="IQB198"/>
      <c r="IQC198"/>
      <c r="IQD198"/>
      <c r="IQE198"/>
      <c r="IQF198"/>
      <c r="IQG198"/>
      <c r="IQH198"/>
      <c r="IQI198"/>
      <c r="IQJ198"/>
      <c r="IQK198"/>
      <c r="IQL198"/>
      <c r="IQM198"/>
      <c r="IQN198"/>
      <c r="IQO198"/>
      <c r="IQP198"/>
      <c r="IQQ198"/>
      <c r="IQR198"/>
      <c r="IQS198"/>
      <c r="IQT198"/>
      <c r="IQU198"/>
      <c r="IQV198"/>
      <c r="IQW198"/>
      <c r="IQX198"/>
      <c r="IQY198"/>
      <c r="IQZ198"/>
      <c r="IRA198"/>
      <c r="IRB198"/>
      <c r="IRC198"/>
      <c r="IRD198"/>
      <c r="IRE198"/>
      <c r="IRF198"/>
      <c r="IRG198"/>
      <c r="IRH198"/>
      <c r="IRI198"/>
      <c r="IRJ198"/>
      <c r="IRK198"/>
      <c r="IRL198"/>
      <c r="IRM198"/>
      <c r="IRN198"/>
      <c r="IRO198"/>
      <c r="IRP198"/>
      <c r="IRQ198"/>
      <c r="IRR198"/>
      <c r="IRS198"/>
      <c r="IRT198"/>
      <c r="IRU198"/>
      <c r="IRV198"/>
      <c r="IRW198"/>
      <c r="IRX198"/>
      <c r="IRY198"/>
      <c r="IRZ198"/>
      <c r="ISA198"/>
      <c r="ISB198"/>
      <c r="ISC198"/>
      <c r="ISD198"/>
      <c r="ISE198"/>
      <c r="ISF198"/>
      <c r="ISG198"/>
      <c r="ISH198"/>
      <c r="ISI198"/>
      <c r="ISJ198"/>
      <c r="ISK198"/>
      <c r="ISL198"/>
      <c r="ISM198"/>
      <c r="ISN198"/>
      <c r="ISO198"/>
      <c r="ISP198"/>
      <c r="ISQ198"/>
      <c r="ISR198"/>
      <c r="ISS198"/>
      <c r="IST198"/>
      <c r="ISU198"/>
      <c r="ISV198"/>
      <c r="ISW198"/>
      <c r="ISX198"/>
      <c r="ISY198"/>
      <c r="ISZ198"/>
      <c r="ITA198"/>
      <c r="ITB198"/>
      <c r="ITC198"/>
      <c r="ITD198"/>
      <c r="ITE198"/>
      <c r="ITF198"/>
      <c r="ITG198"/>
      <c r="ITH198"/>
      <c r="ITI198"/>
      <c r="ITJ198"/>
      <c r="ITK198"/>
      <c r="ITL198"/>
      <c r="ITM198"/>
      <c r="ITN198"/>
      <c r="ITO198"/>
      <c r="ITP198"/>
      <c r="ITQ198"/>
      <c r="ITR198"/>
      <c r="ITS198"/>
      <c r="ITT198"/>
      <c r="ITU198"/>
      <c r="ITV198"/>
      <c r="ITW198"/>
      <c r="ITX198"/>
      <c r="ITY198"/>
      <c r="ITZ198"/>
      <c r="IUA198"/>
      <c r="IUB198"/>
      <c r="IUC198"/>
      <c r="IUD198"/>
      <c r="IUE198"/>
      <c r="IUF198"/>
      <c r="IUG198"/>
      <c r="IUH198"/>
      <c r="IUI198"/>
      <c r="IUJ198"/>
      <c r="IUK198"/>
      <c r="IUL198"/>
      <c r="IUM198"/>
      <c r="IUN198"/>
      <c r="IUO198"/>
      <c r="IUP198"/>
      <c r="IUQ198"/>
      <c r="IUR198"/>
      <c r="IUS198"/>
      <c r="IUT198"/>
      <c r="IUU198"/>
      <c r="IUV198"/>
      <c r="IUW198"/>
      <c r="IUX198"/>
      <c r="IUY198"/>
      <c r="IUZ198"/>
      <c r="IVA198"/>
      <c r="IVB198"/>
      <c r="IVC198"/>
      <c r="IVD198"/>
      <c r="IVE198"/>
      <c r="IVF198"/>
      <c r="IVG198"/>
      <c r="IVH198"/>
      <c r="IVI198"/>
      <c r="IVJ198"/>
      <c r="IVK198"/>
      <c r="IVL198"/>
      <c r="IVM198"/>
      <c r="IVN198"/>
      <c r="IVO198"/>
      <c r="IVP198"/>
      <c r="IVQ198"/>
      <c r="IVR198"/>
      <c r="IVS198"/>
      <c r="IVT198"/>
      <c r="IVU198"/>
      <c r="IVV198"/>
      <c r="IVW198"/>
      <c r="IVX198"/>
      <c r="IVY198"/>
      <c r="IVZ198"/>
      <c r="IWA198"/>
      <c r="IWB198"/>
      <c r="IWC198"/>
      <c r="IWD198"/>
      <c r="IWE198"/>
      <c r="IWF198"/>
      <c r="IWG198"/>
      <c r="IWH198"/>
      <c r="IWI198"/>
      <c r="IWJ198"/>
      <c r="IWK198"/>
      <c r="IWL198"/>
      <c r="IWM198"/>
      <c r="IWN198"/>
      <c r="IWO198"/>
      <c r="IWP198"/>
      <c r="IWQ198"/>
      <c r="IWR198"/>
      <c r="IWS198"/>
      <c r="IWT198"/>
      <c r="IWU198"/>
      <c r="IWV198"/>
      <c r="IWW198"/>
      <c r="IWX198"/>
      <c r="IWY198"/>
      <c r="IWZ198"/>
      <c r="IXA198"/>
      <c r="IXB198"/>
      <c r="IXC198"/>
      <c r="IXD198"/>
      <c r="IXE198"/>
      <c r="IXF198"/>
      <c r="IXG198"/>
      <c r="IXH198"/>
      <c r="IXI198"/>
      <c r="IXJ198"/>
      <c r="IXK198"/>
      <c r="IXL198"/>
      <c r="IXM198"/>
      <c r="IXN198"/>
      <c r="IXO198"/>
      <c r="IXP198"/>
      <c r="IXQ198"/>
      <c r="IXR198"/>
      <c r="IXS198"/>
      <c r="IXT198"/>
      <c r="IXU198"/>
      <c r="IXV198"/>
      <c r="IXW198"/>
      <c r="IXX198"/>
      <c r="IXY198"/>
      <c r="IXZ198"/>
      <c r="IYA198"/>
      <c r="IYB198"/>
      <c r="IYC198"/>
      <c r="IYD198"/>
      <c r="IYE198"/>
      <c r="IYF198"/>
      <c r="IYG198"/>
      <c r="IYH198"/>
      <c r="IYI198"/>
      <c r="IYJ198"/>
      <c r="IYK198"/>
      <c r="IYL198"/>
      <c r="IYM198"/>
      <c r="IYN198"/>
      <c r="IYO198"/>
      <c r="IYP198"/>
      <c r="IYQ198"/>
      <c r="IYR198"/>
      <c r="IYS198"/>
      <c r="IYT198"/>
      <c r="IYU198"/>
      <c r="IYV198"/>
      <c r="IYW198"/>
      <c r="IYX198"/>
      <c r="IYY198"/>
      <c r="IYZ198"/>
      <c r="IZA198"/>
      <c r="IZB198"/>
      <c r="IZC198"/>
      <c r="IZD198"/>
      <c r="IZE198"/>
      <c r="IZF198"/>
      <c r="IZG198"/>
      <c r="IZH198"/>
      <c r="IZI198"/>
      <c r="IZJ198"/>
      <c r="IZK198"/>
      <c r="IZL198"/>
      <c r="IZM198"/>
      <c r="IZN198"/>
      <c r="IZO198"/>
      <c r="IZP198"/>
      <c r="IZQ198"/>
      <c r="IZR198"/>
      <c r="IZS198"/>
      <c r="IZT198"/>
      <c r="IZU198"/>
      <c r="IZV198"/>
      <c r="IZW198"/>
      <c r="IZX198"/>
      <c r="IZY198"/>
      <c r="IZZ198"/>
      <c r="JAA198"/>
      <c r="JAB198"/>
      <c r="JAC198"/>
      <c r="JAD198"/>
      <c r="JAE198"/>
      <c r="JAF198"/>
      <c r="JAG198"/>
      <c r="JAH198"/>
      <c r="JAI198"/>
      <c r="JAJ198"/>
      <c r="JAK198"/>
      <c r="JAL198"/>
      <c r="JAM198"/>
      <c r="JAN198"/>
      <c r="JAO198"/>
      <c r="JAP198"/>
      <c r="JAQ198"/>
      <c r="JAR198"/>
      <c r="JAS198"/>
      <c r="JAT198"/>
      <c r="JAU198"/>
      <c r="JAV198"/>
      <c r="JAW198"/>
      <c r="JAX198"/>
      <c r="JAY198"/>
      <c r="JAZ198"/>
      <c r="JBA198"/>
      <c r="JBB198"/>
      <c r="JBC198"/>
      <c r="JBD198"/>
      <c r="JBE198"/>
      <c r="JBF198"/>
      <c r="JBG198"/>
      <c r="JBH198"/>
      <c r="JBI198"/>
      <c r="JBJ198"/>
      <c r="JBK198"/>
      <c r="JBL198"/>
      <c r="JBM198"/>
      <c r="JBN198"/>
      <c r="JBO198"/>
      <c r="JBP198"/>
      <c r="JBQ198"/>
      <c r="JBR198"/>
      <c r="JBS198"/>
      <c r="JBT198"/>
      <c r="JBU198"/>
      <c r="JBV198"/>
      <c r="JBW198"/>
      <c r="JBX198"/>
      <c r="JBY198"/>
      <c r="JBZ198"/>
      <c r="JCA198"/>
      <c r="JCB198"/>
      <c r="JCC198"/>
      <c r="JCD198"/>
      <c r="JCE198"/>
      <c r="JCF198"/>
      <c r="JCG198"/>
      <c r="JCH198"/>
      <c r="JCI198"/>
      <c r="JCJ198"/>
      <c r="JCK198"/>
      <c r="JCL198"/>
      <c r="JCM198"/>
      <c r="JCN198"/>
      <c r="JCO198"/>
      <c r="JCP198"/>
      <c r="JCQ198"/>
      <c r="JCR198"/>
      <c r="JCS198"/>
      <c r="JCT198"/>
      <c r="JCU198"/>
      <c r="JCV198"/>
      <c r="JCW198"/>
      <c r="JCX198"/>
      <c r="JCY198"/>
      <c r="JCZ198"/>
      <c r="JDA198"/>
      <c r="JDB198"/>
      <c r="JDC198"/>
      <c r="JDD198"/>
      <c r="JDE198"/>
      <c r="JDF198"/>
      <c r="JDG198"/>
      <c r="JDH198"/>
      <c r="JDI198"/>
      <c r="JDJ198"/>
      <c r="JDK198"/>
      <c r="JDL198"/>
      <c r="JDM198"/>
      <c r="JDN198"/>
      <c r="JDO198"/>
      <c r="JDP198"/>
      <c r="JDQ198"/>
      <c r="JDR198"/>
      <c r="JDS198"/>
      <c r="JDT198"/>
      <c r="JDU198"/>
      <c r="JDV198"/>
      <c r="JDW198"/>
      <c r="JDX198"/>
      <c r="JDY198"/>
      <c r="JDZ198"/>
      <c r="JEA198"/>
      <c r="JEB198"/>
      <c r="JEC198"/>
      <c r="JED198"/>
      <c r="JEE198"/>
      <c r="JEF198"/>
      <c r="JEG198"/>
      <c r="JEH198"/>
      <c r="JEI198"/>
      <c r="JEJ198"/>
      <c r="JEK198"/>
      <c r="JEL198"/>
      <c r="JEM198"/>
      <c r="JEN198"/>
      <c r="JEO198"/>
      <c r="JEP198"/>
      <c r="JEQ198"/>
      <c r="JER198"/>
      <c r="JES198"/>
      <c r="JET198"/>
      <c r="JEU198"/>
      <c r="JEV198"/>
      <c r="JEW198"/>
      <c r="JEX198"/>
      <c r="JEY198"/>
      <c r="JEZ198"/>
      <c r="JFA198"/>
      <c r="JFB198"/>
      <c r="JFC198"/>
      <c r="JFD198"/>
      <c r="JFE198"/>
      <c r="JFF198"/>
      <c r="JFG198"/>
      <c r="JFH198"/>
      <c r="JFI198"/>
      <c r="JFJ198"/>
      <c r="JFK198"/>
      <c r="JFL198"/>
      <c r="JFM198"/>
      <c r="JFN198"/>
      <c r="JFO198"/>
      <c r="JFP198"/>
      <c r="JFQ198"/>
      <c r="JFR198"/>
      <c r="JFS198"/>
      <c r="JFT198"/>
      <c r="JFU198"/>
      <c r="JFV198"/>
      <c r="JFW198"/>
      <c r="JFX198"/>
      <c r="JFY198"/>
      <c r="JFZ198"/>
      <c r="JGA198"/>
      <c r="JGB198"/>
      <c r="JGC198"/>
      <c r="JGD198"/>
      <c r="JGE198"/>
      <c r="JGF198"/>
      <c r="JGG198"/>
      <c r="JGH198"/>
      <c r="JGI198"/>
      <c r="JGJ198"/>
      <c r="JGK198"/>
      <c r="JGL198"/>
      <c r="JGM198"/>
      <c r="JGN198"/>
      <c r="JGO198"/>
      <c r="JGP198"/>
      <c r="JGQ198"/>
      <c r="JGR198"/>
      <c r="JGS198"/>
      <c r="JGT198"/>
      <c r="JGU198"/>
      <c r="JGV198"/>
      <c r="JGW198"/>
      <c r="JGX198"/>
      <c r="JGY198"/>
      <c r="JGZ198"/>
      <c r="JHA198"/>
      <c r="JHB198"/>
      <c r="JHC198"/>
      <c r="JHD198"/>
      <c r="JHE198"/>
      <c r="JHF198"/>
      <c r="JHG198"/>
      <c r="JHH198"/>
      <c r="JHI198"/>
      <c r="JHJ198"/>
      <c r="JHK198"/>
      <c r="JHL198"/>
      <c r="JHM198"/>
      <c r="JHN198"/>
      <c r="JHO198"/>
      <c r="JHP198"/>
      <c r="JHQ198"/>
      <c r="JHR198"/>
      <c r="JHS198"/>
      <c r="JHT198"/>
      <c r="JHU198"/>
      <c r="JHV198"/>
      <c r="JHW198"/>
      <c r="JHX198"/>
      <c r="JHY198"/>
      <c r="JHZ198"/>
      <c r="JIA198"/>
      <c r="JIB198"/>
      <c r="JIC198"/>
      <c r="JID198"/>
      <c r="JIE198"/>
      <c r="JIF198"/>
      <c r="JIG198"/>
      <c r="JIH198"/>
      <c r="JII198"/>
      <c r="JIJ198"/>
      <c r="JIK198"/>
      <c r="JIL198"/>
      <c r="JIM198"/>
      <c r="JIN198"/>
      <c r="JIO198"/>
      <c r="JIP198"/>
      <c r="JIQ198"/>
      <c r="JIR198"/>
      <c r="JIS198"/>
      <c r="JIT198"/>
      <c r="JIU198"/>
      <c r="JIV198"/>
      <c r="JIW198"/>
      <c r="JIX198"/>
      <c r="JIY198"/>
      <c r="JIZ198"/>
      <c r="JJA198"/>
      <c r="JJB198"/>
      <c r="JJC198"/>
      <c r="JJD198"/>
      <c r="JJE198"/>
      <c r="JJF198"/>
      <c r="JJG198"/>
      <c r="JJH198"/>
      <c r="JJI198"/>
      <c r="JJJ198"/>
      <c r="JJK198"/>
      <c r="JJL198"/>
      <c r="JJM198"/>
      <c r="JJN198"/>
      <c r="JJO198"/>
      <c r="JJP198"/>
      <c r="JJQ198"/>
      <c r="JJR198"/>
      <c r="JJS198"/>
      <c r="JJT198"/>
      <c r="JJU198"/>
      <c r="JJV198"/>
      <c r="JJW198"/>
      <c r="JJX198"/>
      <c r="JJY198"/>
      <c r="JJZ198"/>
      <c r="JKA198"/>
      <c r="JKB198"/>
      <c r="JKC198"/>
      <c r="JKD198"/>
      <c r="JKE198"/>
      <c r="JKF198"/>
      <c r="JKG198"/>
      <c r="JKH198"/>
      <c r="JKI198"/>
      <c r="JKJ198"/>
      <c r="JKK198"/>
      <c r="JKL198"/>
      <c r="JKM198"/>
      <c r="JKN198"/>
      <c r="JKO198"/>
      <c r="JKP198"/>
      <c r="JKQ198"/>
      <c r="JKR198"/>
      <c r="JKS198"/>
      <c r="JKT198"/>
      <c r="JKU198"/>
      <c r="JKV198"/>
      <c r="JKW198"/>
      <c r="JKX198"/>
      <c r="JKY198"/>
      <c r="JKZ198"/>
      <c r="JLA198"/>
      <c r="JLB198"/>
      <c r="JLC198"/>
      <c r="JLD198"/>
      <c r="JLE198"/>
      <c r="JLF198"/>
      <c r="JLG198"/>
      <c r="JLH198"/>
      <c r="JLI198"/>
      <c r="JLJ198"/>
      <c r="JLK198"/>
      <c r="JLL198"/>
      <c r="JLM198"/>
      <c r="JLN198"/>
      <c r="JLO198"/>
      <c r="JLP198"/>
      <c r="JLQ198"/>
      <c r="JLR198"/>
      <c r="JLS198"/>
      <c r="JLT198"/>
      <c r="JLU198"/>
      <c r="JLV198"/>
      <c r="JLW198"/>
      <c r="JLX198"/>
      <c r="JLY198"/>
      <c r="JLZ198"/>
      <c r="JMA198"/>
      <c r="JMB198"/>
      <c r="JMC198"/>
      <c r="JMD198"/>
      <c r="JME198"/>
      <c r="JMF198"/>
      <c r="JMG198"/>
      <c r="JMH198"/>
      <c r="JMI198"/>
      <c r="JMJ198"/>
      <c r="JMK198"/>
      <c r="JML198"/>
      <c r="JMM198"/>
      <c r="JMN198"/>
      <c r="JMO198"/>
      <c r="JMP198"/>
      <c r="JMQ198"/>
      <c r="JMR198"/>
      <c r="JMS198"/>
      <c r="JMT198"/>
      <c r="JMU198"/>
      <c r="JMV198"/>
      <c r="JMW198"/>
      <c r="JMX198"/>
      <c r="JMY198"/>
      <c r="JMZ198"/>
      <c r="JNA198"/>
      <c r="JNB198"/>
      <c r="JNC198"/>
      <c r="JND198"/>
      <c r="JNE198"/>
      <c r="JNF198"/>
      <c r="JNG198"/>
      <c r="JNH198"/>
      <c r="JNI198"/>
      <c r="JNJ198"/>
      <c r="JNK198"/>
      <c r="JNL198"/>
      <c r="JNM198"/>
      <c r="JNN198"/>
      <c r="JNO198"/>
      <c r="JNP198"/>
      <c r="JNQ198"/>
      <c r="JNR198"/>
      <c r="JNS198"/>
      <c r="JNT198"/>
      <c r="JNU198"/>
      <c r="JNV198"/>
      <c r="JNW198"/>
      <c r="JNX198"/>
      <c r="JNY198"/>
      <c r="JNZ198"/>
      <c r="JOA198"/>
      <c r="JOB198"/>
      <c r="JOC198"/>
      <c r="JOD198"/>
      <c r="JOE198"/>
      <c r="JOF198"/>
      <c r="JOG198"/>
      <c r="JOH198"/>
      <c r="JOI198"/>
      <c r="JOJ198"/>
      <c r="JOK198"/>
      <c r="JOL198"/>
      <c r="JOM198"/>
      <c r="JON198"/>
      <c r="JOO198"/>
      <c r="JOP198"/>
      <c r="JOQ198"/>
      <c r="JOR198"/>
      <c r="JOS198"/>
      <c r="JOT198"/>
      <c r="JOU198"/>
      <c r="JOV198"/>
      <c r="JOW198"/>
      <c r="JOX198"/>
      <c r="JOY198"/>
      <c r="JOZ198"/>
      <c r="JPA198"/>
      <c r="JPB198"/>
      <c r="JPC198"/>
      <c r="JPD198"/>
      <c r="JPE198"/>
      <c r="JPF198"/>
      <c r="JPG198"/>
      <c r="JPH198"/>
      <c r="JPI198"/>
      <c r="JPJ198"/>
      <c r="JPK198"/>
      <c r="JPL198"/>
      <c r="JPM198"/>
      <c r="JPN198"/>
      <c r="JPO198"/>
      <c r="JPP198"/>
      <c r="JPQ198"/>
      <c r="JPR198"/>
      <c r="JPS198"/>
      <c r="JPT198"/>
      <c r="JPU198"/>
      <c r="JPV198"/>
      <c r="JPW198"/>
      <c r="JPX198"/>
      <c r="JPY198"/>
      <c r="JPZ198"/>
      <c r="JQA198"/>
      <c r="JQB198"/>
      <c r="JQC198"/>
      <c r="JQD198"/>
      <c r="JQE198"/>
      <c r="JQF198"/>
      <c r="JQG198"/>
      <c r="JQH198"/>
      <c r="JQI198"/>
      <c r="JQJ198"/>
      <c r="JQK198"/>
      <c r="JQL198"/>
      <c r="JQM198"/>
      <c r="JQN198"/>
      <c r="JQO198"/>
      <c r="JQP198"/>
      <c r="JQQ198"/>
      <c r="JQR198"/>
      <c r="JQS198"/>
      <c r="JQT198"/>
      <c r="JQU198"/>
      <c r="JQV198"/>
      <c r="JQW198"/>
      <c r="JQX198"/>
      <c r="JQY198"/>
      <c r="JQZ198"/>
      <c r="JRA198"/>
      <c r="JRB198"/>
      <c r="JRC198"/>
      <c r="JRD198"/>
      <c r="JRE198"/>
      <c r="JRF198"/>
      <c r="JRG198"/>
      <c r="JRH198"/>
      <c r="JRI198"/>
      <c r="JRJ198"/>
      <c r="JRK198"/>
      <c r="JRL198"/>
      <c r="JRM198"/>
      <c r="JRN198"/>
      <c r="JRO198"/>
      <c r="JRP198"/>
      <c r="JRQ198"/>
      <c r="JRR198"/>
      <c r="JRS198"/>
      <c r="JRT198"/>
      <c r="JRU198"/>
      <c r="JRV198"/>
      <c r="JRW198"/>
      <c r="JRX198"/>
      <c r="JRY198"/>
      <c r="JRZ198"/>
      <c r="JSA198"/>
      <c r="JSB198"/>
      <c r="JSC198"/>
      <c r="JSD198"/>
      <c r="JSE198"/>
      <c r="JSF198"/>
      <c r="JSG198"/>
      <c r="JSH198"/>
      <c r="JSI198"/>
      <c r="JSJ198"/>
      <c r="JSK198"/>
      <c r="JSL198"/>
      <c r="JSM198"/>
      <c r="JSN198"/>
      <c r="JSO198"/>
      <c r="JSP198"/>
      <c r="JSQ198"/>
      <c r="JSR198"/>
      <c r="JSS198"/>
      <c r="JST198"/>
      <c r="JSU198"/>
      <c r="JSV198"/>
      <c r="JSW198"/>
      <c r="JSX198"/>
      <c r="JSY198"/>
      <c r="JSZ198"/>
      <c r="JTA198"/>
      <c r="JTB198"/>
      <c r="JTC198"/>
      <c r="JTD198"/>
      <c r="JTE198"/>
      <c r="JTF198"/>
      <c r="JTG198"/>
      <c r="JTH198"/>
      <c r="JTI198"/>
      <c r="JTJ198"/>
      <c r="JTK198"/>
      <c r="JTL198"/>
      <c r="JTM198"/>
      <c r="JTN198"/>
      <c r="JTO198"/>
      <c r="JTP198"/>
      <c r="JTQ198"/>
      <c r="JTR198"/>
      <c r="JTS198"/>
      <c r="JTT198"/>
      <c r="JTU198"/>
      <c r="JTV198"/>
      <c r="JTW198"/>
      <c r="JTX198"/>
      <c r="JTY198"/>
      <c r="JTZ198"/>
      <c r="JUA198"/>
      <c r="JUB198"/>
      <c r="JUC198"/>
      <c r="JUD198"/>
      <c r="JUE198"/>
      <c r="JUF198"/>
      <c r="JUG198"/>
      <c r="JUH198"/>
      <c r="JUI198"/>
      <c r="JUJ198"/>
      <c r="JUK198"/>
      <c r="JUL198"/>
      <c r="JUM198"/>
      <c r="JUN198"/>
      <c r="JUO198"/>
      <c r="JUP198"/>
      <c r="JUQ198"/>
      <c r="JUR198"/>
      <c r="JUS198"/>
      <c r="JUT198"/>
      <c r="JUU198"/>
      <c r="JUV198"/>
      <c r="JUW198"/>
      <c r="JUX198"/>
      <c r="JUY198"/>
      <c r="JUZ198"/>
      <c r="JVA198"/>
      <c r="JVB198"/>
      <c r="JVC198"/>
      <c r="JVD198"/>
      <c r="JVE198"/>
      <c r="JVF198"/>
      <c r="JVG198"/>
      <c r="JVH198"/>
      <c r="JVI198"/>
      <c r="JVJ198"/>
      <c r="JVK198"/>
      <c r="JVL198"/>
      <c r="JVM198"/>
      <c r="JVN198"/>
      <c r="JVO198"/>
      <c r="JVP198"/>
      <c r="JVQ198"/>
      <c r="JVR198"/>
      <c r="JVS198"/>
      <c r="JVT198"/>
      <c r="JVU198"/>
      <c r="JVV198"/>
      <c r="JVW198"/>
      <c r="JVX198"/>
      <c r="JVY198"/>
      <c r="JVZ198"/>
      <c r="JWA198"/>
      <c r="JWB198"/>
      <c r="JWC198"/>
      <c r="JWD198"/>
      <c r="JWE198"/>
      <c r="JWF198"/>
      <c r="JWG198"/>
      <c r="JWH198"/>
      <c r="JWI198"/>
      <c r="JWJ198"/>
      <c r="JWK198"/>
      <c r="JWL198"/>
      <c r="JWM198"/>
      <c r="JWN198"/>
      <c r="JWO198"/>
      <c r="JWP198"/>
      <c r="JWQ198"/>
      <c r="JWR198"/>
      <c r="JWS198"/>
      <c r="JWT198"/>
      <c r="JWU198"/>
      <c r="JWV198"/>
      <c r="JWW198"/>
      <c r="JWX198"/>
      <c r="JWY198"/>
      <c r="JWZ198"/>
      <c r="JXA198"/>
      <c r="JXB198"/>
      <c r="JXC198"/>
      <c r="JXD198"/>
      <c r="JXE198"/>
      <c r="JXF198"/>
      <c r="JXG198"/>
      <c r="JXH198"/>
      <c r="JXI198"/>
      <c r="JXJ198"/>
      <c r="JXK198"/>
      <c r="JXL198"/>
      <c r="JXM198"/>
      <c r="JXN198"/>
      <c r="JXO198"/>
      <c r="JXP198"/>
      <c r="JXQ198"/>
      <c r="JXR198"/>
      <c r="JXS198"/>
      <c r="JXT198"/>
      <c r="JXU198"/>
      <c r="JXV198"/>
      <c r="JXW198"/>
      <c r="JXX198"/>
      <c r="JXY198"/>
      <c r="JXZ198"/>
      <c r="JYA198"/>
      <c r="JYB198"/>
      <c r="JYC198"/>
      <c r="JYD198"/>
      <c r="JYE198"/>
      <c r="JYF198"/>
      <c r="JYG198"/>
      <c r="JYH198"/>
      <c r="JYI198"/>
      <c r="JYJ198"/>
      <c r="JYK198"/>
      <c r="JYL198"/>
      <c r="JYM198"/>
      <c r="JYN198"/>
      <c r="JYO198"/>
      <c r="JYP198"/>
      <c r="JYQ198"/>
      <c r="JYR198"/>
      <c r="JYS198"/>
      <c r="JYT198"/>
      <c r="JYU198"/>
      <c r="JYV198"/>
      <c r="JYW198"/>
      <c r="JYX198"/>
      <c r="JYY198"/>
      <c r="JYZ198"/>
      <c r="JZA198"/>
      <c r="JZB198"/>
      <c r="JZC198"/>
      <c r="JZD198"/>
      <c r="JZE198"/>
      <c r="JZF198"/>
      <c r="JZG198"/>
      <c r="JZH198"/>
      <c r="JZI198"/>
      <c r="JZJ198"/>
      <c r="JZK198"/>
      <c r="JZL198"/>
      <c r="JZM198"/>
      <c r="JZN198"/>
      <c r="JZO198"/>
      <c r="JZP198"/>
      <c r="JZQ198"/>
      <c r="JZR198"/>
      <c r="JZS198"/>
      <c r="JZT198"/>
      <c r="JZU198"/>
      <c r="JZV198"/>
      <c r="JZW198"/>
      <c r="JZX198"/>
      <c r="JZY198"/>
      <c r="JZZ198"/>
      <c r="KAA198"/>
      <c r="KAB198"/>
      <c r="KAC198"/>
      <c r="KAD198"/>
      <c r="KAE198"/>
      <c r="KAF198"/>
      <c r="KAG198"/>
      <c r="KAH198"/>
      <c r="KAI198"/>
      <c r="KAJ198"/>
      <c r="KAK198"/>
      <c r="KAL198"/>
      <c r="KAM198"/>
      <c r="KAN198"/>
      <c r="KAO198"/>
      <c r="KAP198"/>
      <c r="KAQ198"/>
      <c r="KAR198"/>
      <c r="KAS198"/>
      <c r="KAT198"/>
      <c r="KAU198"/>
      <c r="KAV198"/>
      <c r="KAW198"/>
      <c r="KAX198"/>
      <c r="KAY198"/>
      <c r="KAZ198"/>
      <c r="KBA198"/>
      <c r="KBB198"/>
      <c r="KBC198"/>
      <c r="KBD198"/>
      <c r="KBE198"/>
      <c r="KBF198"/>
      <c r="KBG198"/>
      <c r="KBH198"/>
      <c r="KBI198"/>
      <c r="KBJ198"/>
      <c r="KBK198"/>
      <c r="KBL198"/>
      <c r="KBM198"/>
      <c r="KBN198"/>
      <c r="KBO198"/>
      <c r="KBP198"/>
      <c r="KBQ198"/>
      <c r="KBR198"/>
      <c r="KBS198"/>
      <c r="KBT198"/>
      <c r="KBU198"/>
      <c r="KBV198"/>
      <c r="KBW198"/>
      <c r="KBX198"/>
      <c r="KBY198"/>
      <c r="KBZ198"/>
      <c r="KCA198"/>
      <c r="KCB198"/>
      <c r="KCC198"/>
      <c r="KCD198"/>
      <c r="KCE198"/>
      <c r="KCF198"/>
      <c r="KCG198"/>
      <c r="KCH198"/>
      <c r="KCI198"/>
      <c r="KCJ198"/>
      <c r="KCK198"/>
      <c r="KCL198"/>
      <c r="KCM198"/>
      <c r="KCN198"/>
      <c r="KCO198"/>
      <c r="KCP198"/>
      <c r="KCQ198"/>
      <c r="KCR198"/>
      <c r="KCS198"/>
      <c r="KCT198"/>
      <c r="KCU198"/>
      <c r="KCV198"/>
      <c r="KCW198"/>
      <c r="KCX198"/>
      <c r="KCY198"/>
      <c r="KCZ198"/>
      <c r="KDA198"/>
      <c r="KDB198"/>
      <c r="KDC198"/>
      <c r="KDD198"/>
      <c r="KDE198"/>
      <c r="KDF198"/>
      <c r="KDG198"/>
      <c r="KDH198"/>
      <c r="KDI198"/>
      <c r="KDJ198"/>
      <c r="KDK198"/>
      <c r="KDL198"/>
      <c r="KDM198"/>
      <c r="KDN198"/>
      <c r="KDO198"/>
      <c r="KDP198"/>
      <c r="KDQ198"/>
      <c r="KDR198"/>
      <c r="KDS198"/>
      <c r="KDT198"/>
      <c r="KDU198"/>
      <c r="KDV198"/>
      <c r="KDW198"/>
      <c r="KDX198"/>
      <c r="KDY198"/>
      <c r="KDZ198"/>
      <c r="KEA198"/>
      <c r="KEB198"/>
      <c r="KEC198"/>
      <c r="KED198"/>
      <c r="KEE198"/>
      <c r="KEF198"/>
      <c r="KEG198"/>
      <c r="KEH198"/>
      <c r="KEI198"/>
      <c r="KEJ198"/>
      <c r="KEK198"/>
      <c r="KEL198"/>
      <c r="KEM198"/>
      <c r="KEN198"/>
      <c r="KEO198"/>
      <c r="KEP198"/>
      <c r="KEQ198"/>
      <c r="KER198"/>
      <c r="KES198"/>
      <c r="KET198"/>
      <c r="KEU198"/>
      <c r="KEV198"/>
      <c r="KEW198"/>
      <c r="KEX198"/>
      <c r="KEY198"/>
      <c r="KEZ198"/>
      <c r="KFA198"/>
      <c r="KFB198"/>
      <c r="KFC198"/>
      <c r="KFD198"/>
      <c r="KFE198"/>
      <c r="KFF198"/>
      <c r="KFG198"/>
      <c r="KFH198"/>
      <c r="KFI198"/>
      <c r="KFJ198"/>
      <c r="KFK198"/>
      <c r="KFL198"/>
      <c r="KFM198"/>
      <c r="KFN198"/>
      <c r="KFO198"/>
      <c r="KFP198"/>
      <c r="KFQ198"/>
      <c r="KFR198"/>
      <c r="KFS198"/>
      <c r="KFT198"/>
      <c r="KFU198"/>
      <c r="KFV198"/>
      <c r="KFW198"/>
      <c r="KFX198"/>
      <c r="KFY198"/>
      <c r="KFZ198"/>
      <c r="KGA198"/>
      <c r="KGB198"/>
      <c r="KGC198"/>
      <c r="KGD198"/>
      <c r="KGE198"/>
      <c r="KGF198"/>
      <c r="KGG198"/>
      <c r="KGH198"/>
      <c r="KGI198"/>
      <c r="KGJ198"/>
      <c r="KGK198"/>
      <c r="KGL198"/>
      <c r="KGM198"/>
      <c r="KGN198"/>
      <c r="KGO198"/>
      <c r="KGP198"/>
      <c r="KGQ198"/>
      <c r="KGR198"/>
      <c r="KGS198"/>
      <c r="KGT198"/>
      <c r="KGU198"/>
      <c r="KGV198"/>
      <c r="KGW198"/>
      <c r="KGX198"/>
      <c r="KGY198"/>
      <c r="KGZ198"/>
      <c r="KHA198"/>
      <c r="KHB198"/>
      <c r="KHC198"/>
      <c r="KHD198"/>
      <c r="KHE198"/>
      <c r="KHF198"/>
      <c r="KHG198"/>
      <c r="KHH198"/>
      <c r="KHI198"/>
      <c r="KHJ198"/>
      <c r="KHK198"/>
      <c r="KHL198"/>
      <c r="KHM198"/>
      <c r="KHN198"/>
      <c r="KHO198"/>
      <c r="KHP198"/>
      <c r="KHQ198"/>
      <c r="KHR198"/>
      <c r="KHS198"/>
      <c r="KHT198"/>
      <c r="KHU198"/>
      <c r="KHV198"/>
      <c r="KHW198"/>
      <c r="KHX198"/>
      <c r="KHY198"/>
      <c r="KHZ198"/>
      <c r="KIA198"/>
      <c r="KIB198"/>
      <c r="KIC198"/>
      <c r="KID198"/>
      <c r="KIE198"/>
      <c r="KIF198"/>
      <c r="KIG198"/>
      <c r="KIH198"/>
      <c r="KII198"/>
      <c r="KIJ198"/>
      <c r="KIK198"/>
      <c r="KIL198"/>
      <c r="KIM198"/>
      <c r="KIN198"/>
      <c r="KIO198"/>
      <c r="KIP198"/>
      <c r="KIQ198"/>
      <c r="KIR198"/>
      <c r="KIS198"/>
      <c r="KIT198"/>
      <c r="KIU198"/>
      <c r="KIV198"/>
      <c r="KIW198"/>
      <c r="KIX198"/>
      <c r="KIY198"/>
      <c r="KIZ198"/>
      <c r="KJA198"/>
      <c r="KJB198"/>
      <c r="KJC198"/>
      <c r="KJD198"/>
      <c r="KJE198"/>
      <c r="KJF198"/>
      <c r="KJG198"/>
      <c r="KJH198"/>
      <c r="KJI198"/>
      <c r="KJJ198"/>
      <c r="KJK198"/>
      <c r="KJL198"/>
      <c r="KJM198"/>
      <c r="KJN198"/>
      <c r="KJO198"/>
      <c r="KJP198"/>
      <c r="KJQ198"/>
      <c r="KJR198"/>
      <c r="KJS198"/>
      <c r="KJT198"/>
      <c r="KJU198"/>
      <c r="KJV198"/>
      <c r="KJW198"/>
      <c r="KJX198"/>
      <c r="KJY198"/>
      <c r="KJZ198"/>
      <c r="KKA198"/>
      <c r="KKB198"/>
      <c r="KKC198"/>
      <c r="KKD198"/>
      <c r="KKE198"/>
      <c r="KKF198"/>
      <c r="KKG198"/>
      <c r="KKH198"/>
      <c r="KKI198"/>
      <c r="KKJ198"/>
      <c r="KKK198"/>
      <c r="KKL198"/>
      <c r="KKM198"/>
      <c r="KKN198"/>
      <c r="KKO198"/>
      <c r="KKP198"/>
      <c r="KKQ198"/>
      <c r="KKR198"/>
      <c r="KKS198"/>
      <c r="KKT198"/>
      <c r="KKU198"/>
      <c r="KKV198"/>
      <c r="KKW198"/>
      <c r="KKX198"/>
      <c r="KKY198"/>
      <c r="KKZ198"/>
      <c r="KLA198"/>
      <c r="KLB198"/>
      <c r="KLC198"/>
      <c r="KLD198"/>
      <c r="KLE198"/>
      <c r="KLF198"/>
      <c r="KLG198"/>
      <c r="KLH198"/>
      <c r="KLI198"/>
      <c r="KLJ198"/>
      <c r="KLK198"/>
      <c r="KLL198"/>
      <c r="KLM198"/>
      <c r="KLN198"/>
      <c r="KLO198"/>
      <c r="KLP198"/>
      <c r="KLQ198"/>
      <c r="KLR198"/>
      <c r="KLS198"/>
      <c r="KLT198"/>
      <c r="KLU198"/>
      <c r="KLV198"/>
      <c r="KLW198"/>
      <c r="KLX198"/>
      <c r="KLY198"/>
      <c r="KLZ198"/>
      <c r="KMA198"/>
      <c r="KMB198"/>
      <c r="KMC198"/>
      <c r="KMD198"/>
      <c r="KME198"/>
      <c r="KMF198"/>
      <c r="KMG198"/>
      <c r="KMH198"/>
      <c r="KMI198"/>
      <c r="KMJ198"/>
      <c r="KMK198"/>
      <c r="KML198"/>
      <c r="KMM198"/>
      <c r="KMN198"/>
      <c r="KMO198"/>
      <c r="KMP198"/>
      <c r="KMQ198"/>
      <c r="KMR198"/>
      <c r="KMS198"/>
      <c r="KMT198"/>
      <c r="KMU198"/>
      <c r="KMV198"/>
      <c r="KMW198"/>
      <c r="KMX198"/>
      <c r="KMY198"/>
      <c r="KMZ198"/>
      <c r="KNA198"/>
      <c r="KNB198"/>
      <c r="KNC198"/>
      <c r="KND198"/>
      <c r="KNE198"/>
      <c r="KNF198"/>
      <c r="KNG198"/>
      <c r="KNH198"/>
      <c r="KNI198"/>
      <c r="KNJ198"/>
      <c r="KNK198"/>
      <c r="KNL198"/>
      <c r="KNM198"/>
      <c r="KNN198"/>
      <c r="KNO198"/>
      <c r="KNP198"/>
      <c r="KNQ198"/>
      <c r="KNR198"/>
      <c r="KNS198"/>
      <c r="KNT198"/>
      <c r="KNU198"/>
      <c r="KNV198"/>
      <c r="KNW198"/>
      <c r="KNX198"/>
      <c r="KNY198"/>
      <c r="KNZ198"/>
      <c r="KOA198"/>
      <c r="KOB198"/>
      <c r="KOC198"/>
      <c r="KOD198"/>
      <c r="KOE198"/>
      <c r="KOF198"/>
      <c r="KOG198"/>
      <c r="KOH198"/>
      <c r="KOI198"/>
      <c r="KOJ198"/>
      <c r="KOK198"/>
      <c r="KOL198"/>
      <c r="KOM198"/>
      <c r="KON198"/>
      <c r="KOO198"/>
      <c r="KOP198"/>
      <c r="KOQ198"/>
      <c r="KOR198"/>
      <c r="KOS198"/>
      <c r="KOT198"/>
      <c r="KOU198"/>
      <c r="KOV198"/>
      <c r="KOW198"/>
      <c r="KOX198"/>
      <c r="KOY198"/>
      <c r="KOZ198"/>
      <c r="KPA198"/>
      <c r="KPB198"/>
      <c r="KPC198"/>
      <c r="KPD198"/>
      <c r="KPE198"/>
      <c r="KPF198"/>
      <c r="KPG198"/>
      <c r="KPH198"/>
      <c r="KPI198"/>
      <c r="KPJ198"/>
      <c r="KPK198"/>
      <c r="KPL198"/>
      <c r="KPM198"/>
      <c r="KPN198"/>
      <c r="KPO198"/>
      <c r="KPP198"/>
      <c r="KPQ198"/>
      <c r="KPR198"/>
      <c r="KPS198"/>
      <c r="KPT198"/>
      <c r="KPU198"/>
      <c r="KPV198"/>
      <c r="KPW198"/>
      <c r="KPX198"/>
      <c r="KPY198"/>
      <c r="KPZ198"/>
      <c r="KQA198"/>
      <c r="KQB198"/>
      <c r="KQC198"/>
      <c r="KQD198"/>
      <c r="KQE198"/>
      <c r="KQF198"/>
      <c r="KQG198"/>
      <c r="KQH198"/>
      <c r="KQI198"/>
      <c r="KQJ198"/>
      <c r="KQK198"/>
      <c r="KQL198"/>
      <c r="KQM198"/>
      <c r="KQN198"/>
      <c r="KQO198"/>
      <c r="KQP198"/>
      <c r="KQQ198"/>
      <c r="KQR198"/>
      <c r="KQS198"/>
      <c r="KQT198"/>
      <c r="KQU198"/>
      <c r="KQV198"/>
      <c r="KQW198"/>
      <c r="KQX198"/>
      <c r="KQY198"/>
      <c r="KQZ198"/>
      <c r="KRA198"/>
      <c r="KRB198"/>
      <c r="KRC198"/>
      <c r="KRD198"/>
      <c r="KRE198"/>
      <c r="KRF198"/>
      <c r="KRG198"/>
      <c r="KRH198"/>
      <c r="KRI198"/>
      <c r="KRJ198"/>
      <c r="KRK198"/>
      <c r="KRL198"/>
      <c r="KRM198"/>
      <c r="KRN198"/>
      <c r="KRO198"/>
      <c r="KRP198"/>
      <c r="KRQ198"/>
      <c r="KRR198"/>
      <c r="KRS198"/>
      <c r="KRT198"/>
      <c r="KRU198"/>
      <c r="KRV198"/>
      <c r="KRW198"/>
      <c r="KRX198"/>
      <c r="KRY198"/>
      <c r="KRZ198"/>
      <c r="KSA198"/>
      <c r="KSB198"/>
      <c r="KSC198"/>
      <c r="KSD198"/>
      <c r="KSE198"/>
      <c r="KSF198"/>
      <c r="KSG198"/>
      <c r="KSH198"/>
      <c r="KSI198"/>
      <c r="KSJ198"/>
      <c r="KSK198"/>
      <c r="KSL198"/>
      <c r="KSM198"/>
      <c r="KSN198"/>
      <c r="KSO198"/>
      <c r="KSP198"/>
      <c r="KSQ198"/>
      <c r="KSR198"/>
      <c r="KSS198"/>
      <c r="KST198"/>
      <c r="KSU198"/>
      <c r="KSV198"/>
      <c r="KSW198"/>
      <c r="KSX198"/>
      <c r="KSY198"/>
      <c r="KSZ198"/>
      <c r="KTA198"/>
      <c r="KTB198"/>
      <c r="KTC198"/>
      <c r="KTD198"/>
      <c r="KTE198"/>
      <c r="KTF198"/>
      <c r="KTG198"/>
      <c r="KTH198"/>
      <c r="KTI198"/>
      <c r="KTJ198"/>
      <c r="KTK198"/>
      <c r="KTL198"/>
      <c r="KTM198"/>
      <c r="KTN198"/>
      <c r="KTO198"/>
      <c r="KTP198"/>
      <c r="KTQ198"/>
      <c r="KTR198"/>
      <c r="KTS198"/>
      <c r="KTT198"/>
      <c r="KTU198"/>
      <c r="KTV198"/>
      <c r="KTW198"/>
      <c r="KTX198"/>
      <c r="KTY198"/>
      <c r="KTZ198"/>
      <c r="KUA198"/>
      <c r="KUB198"/>
      <c r="KUC198"/>
      <c r="KUD198"/>
      <c r="KUE198"/>
      <c r="KUF198"/>
      <c r="KUG198"/>
      <c r="KUH198"/>
      <c r="KUI198"/>
      <c r="KUJ198"/>
      <c r="KUK198"/>
      <c r="KUL198"/>
      <c r="KUM198"/>
      <c r="KUN198"/>
      <c r="KUO198"/>
      <c r="KUP198"/>
      <c r="KUQ198"/>
      <c r="KUR198"/>
      <c r="KUS198"/>
      <c r="KUT198"/>
      <c r="KUU198"/>
      <c r="KUV198"/>
      <c r="KUW198"/>
      <c r="KUX198"/>
      <c r="KUY198"/>
      <c r="KUZ198"/>
      <c r="KVA198"/>
      <c r="KVB198"/>
      <c r="KVC198"/>
      <c r="KVD198"/>
      <c r="KVE198"/>
      <c r="KVF198"/>
      <c r="KVG198"/>
      <c r="KVH198"/>
      <c r="KVI198"/>
      <c r="KVJ198"/>
      <c r="KVK198"/>
      <c r="KVL198"/>
      <c r="KVM198"/>
      <c r="KVN198"/>
      <c r="KVO198"/>
      <c r="KVP198"/>
      <c r="KVQ198"/>
      <c r="KVR198"/>
      <c r="KVS198"/>
      <c r="KVT198"/>
      <c r="KVU198"/>
      <c r="KVV198"/>
      <c r="KVW198"/>
      <c r="KVX198"/>
      <c r="KVY198"/>
      <c r="KVZ198"/>
      <c r="KWA198"/>
      <c r="KWB198"/>
      <c r="KWC198"/>
      <c r="KWD198"/>
      <c r="KWE198"/>
      <c r="KWF198"/>
      <c r="KWG198"/>
      <c r="KWH198"/>
      <c r="KWI198"/>
      <c r="KWJ198"/>
      <c r="KWK198"/>
      <c r="KWL198"/>
      <c r="KWM198"/>
      <c r="KWN198"/>
      <c r="KWO198"/>
      <c r="KWP198"/>
      <c r="KWQ198"/>
      <c r="KWR198"/>
      <c r="KWS198"/>
      <c r="KWT198"/>
      <c r="KWU198"/>
      <c r="KWV198"/>
      <c r="KWW198"/>
      <c r="KWX198"/>
      <c r="KWY198"/>
      <c r="KWZ198"/>
      <c r="KXA198"/>
      <c r="KXB198"/>
      <c r="KXC198"/>
      <c r="KXD198"/>
      <c r="KXE198"/>
      <c r="KXF198"/>
      <c r="KXG198"/>
      <c r="KXH198"/>
      <c r="KXI198"/>
      <c r="KXJ198"/>
      <c r="KXK198"/>
      <c r="KXL198"/>
      <c r="KXM198"/>
      <c r="KXN198"/>
      <c r="KXO198"/>
      <c r="KXP198"/>
      <c r="KXQ198"/>
      <c r="KXR198"/>
      <c r="KXS198"/>
      <c r="KXT198"/>
      <c r="KXU198"/>
      <c r="KXV198"/>
      <c r="KXW198"/>
      <c r="KXX198"/>
      <c r="KXY198"/>
      <c r="KXZ198"/>
      <c r="KYA198"/>
      <c r="KYB198"/>
      <c r="KYC198"/>
      <c r="KYD198"/>
      <c r="KYE198"/>
      <c r="KYF198"/>
      <c r="KYG198"/>
      <c r="KYH198"/>
      <c r="KYI198"/>
      <c r="KYJ198"/>
      <c r="KYK198"/>
      <c r="KYL198"/>
      <c r="KYM198"/>
      <c r="KYN198"/>
      <c r="KYO198"/>
      <c r="KYP198"/>
      <c r="KYQ198"/>
      <c r="KYR198"/>
      <c r="KYS198"/>
      <c r="KYT198"/>
      <c r="KYU198"/>
      <c r="KYV198"/>
      <c r="KYW198"/>
      <c r="KYX198"/>
      <c r="KYY198"/>
      <c r="KYZ198"/>
      <c r="KZA198"/>
      <c r="KZB198"/>
      <c r="KZC198"/>
      <c r="KZD198"/>
      <c r="KZE198"/>
      <c r="KZF198"/>
      <c r="KZG198"/>
      <c r="KZH198"/>
      <c r="KZI198"/>
      <c r="KZJ198"/>
      <c r="KZK198"/>
      <c r="KZL198"/>
      <c r="KZM198"/>
      <c r="KZN198"/>
      <c r="KZO198"/>
      <c r="KZP198"/>
      <c r="KZQ198"/>
      <c r="KZR198"/>
      <c r="KZS198"/>
      <c r="KZT198"/>
      <c r="KZU198"/>
      <c r="KZV198"/>
      <c r="KZW198"/>
      <c r="KZX198"/>
      <c r="KZY198"/>
      <c r="KZZ198"/>
      <c r="LAA198"/>
      <c r="LAB198"/>
      <c r="LAC198"/>
      <c r="LAD198"/>
      <c r="LAE198"/>
      <c r="LAF198"/>
      <c r="LAG198"/>
      <c r="LAH198"/>
      <c r="LAI198"/>
      <c r="LAJ198"/>
      <c r="LAK198"/>
      <c r="LAL198"/>
      <c r="LAM198"/>
      <c r="LAN198"/>
      <c r="LAO198"/>
      <c r="LAP198"/>
      <c r="LAQ198"/>
      <c r="LAR198"/>
      <c r="LAS198"/>
      <c r="LAT198"/>
      <c r="LAU198"/>
      <c r="LAV198"/>
      <c r="LAW198"/>
      <c r="LAX198"/>
      <c r="LAY198"/>
      <c r="LAZ198"/>
      <c r="LBA198"/>
      <c r="LBB198"/>
      <c r="LBC198"/>
      <c r="LBD198"/>
      <c r="LBE198"/>
      <c r="LBF198"/>
      <c r="LBG198"/>
      <c r="LBH198"/>
      <c r="LBI198"/>
      <c r="LBJ198"/>
      <c r="LBK198"/>
      <c r="LBL198"/>
      <c r="LBM198"/>
      <c r="LBN198"/>
      <c r="LBO198"/>
      <c r="LBP198"/>
      <c r="LBQ198"/>
      <c r="LBR198"/>
      <c r="LBS198"/>
      <c r="LBT198"/>
      <c r="LBU198"/>
      <c r="LBV198"/>
      <c r="LBW198"/>
      <c r="LBX198"/>
      <c r="LBY198"/>
      <c r="LBZ198"/>
      <c r="LCA198"/>
      <c r="LCB198"/>
      <c r="LCC198"/>
      <c r="LCD198"/>
      <c r="LCE198"/>
      <c r="LCF198"/>
      <c r="LCG198"/>
      <c r="LCH198"/>
      <c r="LCI198"/>
      <c r="LCJ198"/>
      <c r="LCK198"/>
      <c r="LCL198"/>
      <c r="LCM198"/>
      <c r="LCN198"/>
      <c r="LCO198"/>
      <c r="LCP198"/>
      <c r="LCQ198"/>
      <c r="LCR198"/>
      <c r="LCS198"/>
      <c r="LCT198"/>
      <c r="LCU198"/>
      <c r="LCV198"/>
      <c r="LCW198"/>
      <c r="LCX198"/>
      <c r="LCY198"/>
      <c r="LCZ198"/>
      <c r="LDA198"/>
      <c r="LDB198"/>
      <c r="LDC198"/>
      <c r="LDD198"/>
      <c r="LDE198"/>
      <c r="LDF198"/>
      <c r="LDG198"/>
      <c r="LDH198"/>
      <c r="LDI198"/>
      <c r="LDJ198"/>
      <c r="LDK198"/>
      <c r="LDL198"/>
      <c r="LDM198"/>
      <c r="LDN198"/>
      <c r="LDO198"/>
      <c r="LDP198"/>
      <c r="LDQ198"/>
      <c r="LDR198"/>
      <c r="LDS198"/>
      <c r="LDT198"/>
      <c r="LDU198"/>
      <c r="LDV198"/>
      <c r="LDW198"/>
      <c r="LDX198"/>
      <c r="LDY198"/>
      <c r="LDZ198"/>
      <c r="LEA198"/>
      <c r="LEB198"/>
      <c r="LEC198"/>
      <c r="LED198"/>
      <c r="LEE198"/>
      <c r="LEF198"/>
      <c r="LEG198"/>
      <c r="LEH198"/>
      <c r="LEI198"/>
      <c r="LEJ198"/>
      <c r="LEK198"/>
      <c r="LEL198"/>
      <c r="LEM198"/>
      <c r="LEN198"/>
      <c r="LEO198"/>
      <c r="LEP198"/>
      <c r="LEQ198"/>
      <c r="LER198"/>
      <c r="LES198"/>
      <c r="LET198"/>
      <c r="LEU198"/>
      <c r="LEV198"/>
      <c r="LEW198"/>
      <c r="LEX198"/>
      <c r="LEY198"/>
      <c r="LEZ198"/>
      <c r="LFA198"/>
      <c r="LFB198"/>
      <c r="LFC198"/>
      <c r="LFD198"/>
      <c r="LFE198"/>
      <c r="LFF198"/>
      <c r="LFG198"/>
      <c r="LFH198"/>
      <c r="LFI198"/>
      <c r="LFJ198"/>
      <c r="LFK198"/>
      <c r="LFL198"/>
      <c r="LFM198"/>
      <c r="LFN198"/>
      <c r="LFO198"/>
      <c r="LFP198"/>
      <c r="LFQ198"/>
      <c r="LFR198"/>
      <c r="LFS198"/>
      <c r="LFT198"/>
      <c r="LFU198"/>
      <c r="LFV198"/>
      <c r="LFW198"/>
      <c r="LFX198"/>
      <c r="LFY198"/>
      <c r="LFZ198"/>
      <c r="LGA198"/>
      <c r="LGB198"/>
      <c r="LGC198"/>
      <c r="LGD198"/>
      <c r="LGE198"/>
      <c r="LGF198"/>
      <c r="LGG198"/>
      <c r="LGH198"/>
      <c r="LGI198"/>
      <c r="LGJ198"/>
      <c r="LGK198"/>
      <c r="LGL198"/>
      <c r="LGM198"/>
      <c r="LGN198"/>
      <c r="LGO198"/>
      <c r="LGP198"/>
      <c r="LGQ198"/>
      <c r="LGR198"/>
      <c r="LGS198"/>
      <c r="LGT198"/>
      <c r="LGU198"/>
      <c r="LGV198"/>
      <c r="LGW198"/>
      <c r="LGX198"/>
      <c r="LGY198"/>
      <c r="LGZ198"/>
      <c r="LHA198"/>
      <c r="LHB198"/>
      <c r="LHC198"/>
      <c r="LHD198"/>
      <c r="LHE198"/>
      <c r="LHF198"/>
      <c r="LHG198"/>
      <c r="LHH198"/>
      <c r="LHI198"/>
      <c r="LHJ198"/>
      <c r="LHK198"/>
      <c r="LHL198"/>
      <c r="LHM198"/>
      <c r="LHN198"/>
      <c r="LHO198"/>
      <c r="LHP198"/>
      <c r="LHQ198"/>
      <c r="LHR198"/>
      <c r="LHS198"/>
      <c r="LHT198"/>
      <c r="LHU198"/>
      <c r="LHV198"/>
      <c r="LHW198"/>
      <c r="LHX198"/>
      <c r="LHY198"/>
      <c r="LHZ198"/>
      <c r="LIA198"/>
      <c r="LIB198"/>
      <c r="LIC198"/>
      <c r="LID198"/>
      <c r="LIE198"/>
      <c r="LIF198"/>
      <c r="LIG198"/>
      <c r="LIH198"/>
      <c r="LII198"/>
      <c r="LIJ198"/>
      <c r="LIK198"/>
      <c r="LIL198"/>
      <c r="LIM198"/>
      <c r="LIN198"/>
      <c r="LIO198"/>
      <c r="LIP198"/>
      <c r="LIQ198"/>
      <c r="LIR198"/>
      <c r="LIS198"/>
      <c r="LIT198"/>
      <c r="LIU198"/>
      <c r="LIV198"/>
      <c r="LIW198"/>
      <c r="LIX198"/>
      <c r="LIY198"/>
      <c r="LIZ198"/>
      <c r="LJA198"/>
      <c r="LJB198"/>
      <c r="LJC198"/>
      <c r="LJD198"/>
      <c r="LJE198"/>
      <c r="LJF198"/>
      <c r="LJG198"/>
      <c r="LJH198"/>
      <c r="LJI198"/>
      <c r="LJJ198"/>
      <c r="LJK198"/>
      <c r="LJL198"/>
      <c r="LJM198"/>
      <c r="LJN198"/>
      <c r="LJO198"/>
      <c r="LJP198"/>
      <c r="LJQ198"/>
      <c r="LJR198"/>
      <c r="LJS198"/>
      <c r="LJT198"/>
      <c r="LJU198"/>
      <c r="LJV198"/>
      <c r="LJW198"/>
      <c r="LJX198"/>
      <c r="LJY198"/>
      <c r="LJZ198"/>
      <c r="LKA198"/>
      <c r="LKB198"/>
      <c r="LKC198"/>
      <c r="LKD198"/>
      <c r="LKE198"/>
      <c r="LKF198"/>
      <c r="LKG198"/>
      <c r="LKH198"/>
      <c r="LKI198"/>
      <c r="LKJ198"/>
      <c r="LKK198"/>
      <c r="LKL198"/>
      <c r="LKM198"/>
      <c r="LKN198"/>
      <c r="LKO198"/>
      <c r="LKP198"/>
      <c r="LKQ198"/>
      <c r="LKR198"/>
      <c r="LKS198"/>
      <c r="LKT198"/>
      <c r="LKU198"/>
      <c r="LKV198"/>
      <c r="LKW198"/>
      <c r="LKX198"/>
      <c r="LKY198"/>
      <c r="LKZ198"/>
      <c r="LLA198"/>
      <c r="LLB198"/>
      <c r="LLC198"/>
      <c r="LLD198"/>
      <c r="LLE198"/>
      <c r="LLF198"/>
      <c r="LLG198"/>
      <c r="LLH198"/>
      <c r="LLI198"/>
      <c r="LLJ198"/>
      <c r="LLK198"/>
      <c r="LLL198"/>
      <c r="LLM198"/>
      <c r="LLN198"/>
      <c r="LLO198"/>
      <c r="LLP198"/>
      <c r="LLQ198"/>
      <c r="LLR198"/>
      <c r="LLS198"/>
      <c r="LLT198"/>
      <c r="LLU198"/>
      <c r="LLV198"/>
      <c r="LLW198"/>
      <c r="LLX198"/>
      <c r="LLY198"/>
      <c r="LLZ198"/>
      <c r="LMA198"/>
      <c r="LMB198"/>
      <c r="LMC198"/>
      <c r="LMD198"/>
      <c r="LME198"/>
      <c r="LMF198"/>
      <c r="LMG198"/>
      <c r="LMH198"/>
      <c r="LMI198"/>
      <c r="LMJ198"/>
      <c r="LMK198"/>
      <c r="LML198"/>
      <c r="LMM198"/>
      <c r="LMN198"/>
      <c r="LMO198"/>
      <c r="LMP198"/>
      <c r="LMQ198"/>
      <c r="LMR198"/>
      <c r="LMS198"/>
      <c r="LMT198"/>
      <c r="LMU198"/>
      <c r="LMV198"/>
      <c r="LMW198"/>
      <c r="LMX198"/>
      <c r="LMY198"/>
      <c r="LMZ198"/>
      <c r="LNA198"/>
      <c r="LNB198"/>
      <c r="LNC198"/>
      <c r="LND198"/>
      <c r="LNE198"/>
      <c r="LNF198"/>
      <c r="LNG198"/>
      <c r="LNH198"/>
      <c r="LNI198"/>
      <c r="LNJ198"/>
      <c r="LNK198"/>
      <c r="LNL198"/>
      <c r="LNM198"/>
      <c r="LNN198"/>
      <c r="LNO198"/>
      <c r="LNP198"/>
      <c r="LNQ198"/>
      <c r="LNR198"/>
      <c r="LNS198"/>
      <c r="LNT198"/>
      <c r="LNU198"/>
      <c r="LNV198"/>
      <c r="LNW198"/>
      <c r="LNX198"/>
      <c r="LNY198"/>
      <c r="LNZ198"/>
      <c r="LOA198"/>
      <c r="LOB198"/>
      <c r="LOC198"/>
      <c r="LOD198"/>
      <c r="LOE198"/>
      <c r="LOF198"/>
      <c r="LOG198"/>
      <c r="LOH198"/>
      <c r="LOI198"/>
      <c r="LOJ198"/>
      <c r="LOK198"/>
      <c r="LOL198"/>
      <c r="LOM198"/>
      <c r="LON198"/>
      <c r="LOO198"/>
      <c r="LOP198"/>
      <c r="LOQ198"/>
      <c r="LOR198"/>
      <c r="LOS198"/>
      <c r="LOT198"/>
      <c r="LOU198"/>
      <c r="LOV198"/>
      <c r="LOW198"/>
      <c r="LOX198"/>
      <c r="LOY198"/>
      <c r="LOZ198"/>
      <c r="LPA198"/>
      <c r="LPB198"/>
      <c r="LPC198"/>
      <c r="LPD198"/>
      <c r="LPE198"/>
      <c r="LPF198"/>
      <c r="LPG198"/>
      <c r="LPH198"/>
      <c r="LPI198"/>
      <c r="LPJ198"/>
      <c r="LPK198"/>
      <c r="LPL198"/>
      <c r="LPM198"/>
      <c r="LPN198"/>
      <c r="LPO198"/>
      <c r="LPP198"/>
      <c r="LPQ198"/>
      <c r="LPR198"/>
      <c r="LPS198"/>
      <c r="LPT198"/>
      <c r="LPU198"/>
      <c r="LPV198"/>
      <c r="LPW198"/>
      <c r="LPX198"/>
      <c r="LPY198"/>
      <c r="LPZ198"/>
      <c r="LQA198"/>
      <c r="LQB198"/>
      <c r="LQC198"/>
      <c r="LQD198"/>
      <c r="LQE198"/>
      <c r="LQF198"/>
      <c r="LQG198"/>
      <c r="LQH198"/>
      <c r="LQI198"/>
      <c r="LQJ198"/>
      <c r="LQK198"/>
      <c r="LQL198"/>
      <c r="LQM198"/>
      <c r="LQN198"/>
      <c r="LQO198"/>
      <c r="LQP198"/>
      <c r="LQQ198"/>
      <c r="LQR198"/>
      <c r="LQS198"/>
      <c r="LQT198"/>
      <c r="LQU198"/>
      <c r="LQV198"/>
      <c r="LQW198"/>
      <c r="LQX198"/>
      <c r="LQY198"/>
      <c r="LQZ198"/>
      <c r="LRA198"/>
      <c r="LRB198"/>
      <c r="LRC198"/>
      <c r="LRD198"/>
      <c r="LRE198"/>
      <c r="LRF198"/>
      <c r="LRG198"/>
      <c r="LRH198"/>
      <c r="LRI198"/>
      <c r="LRJ198"/>
      <c r="LRK198"/>
      <c r="LRL198"/>
      <c r="LRM198"/>
      <c r="LRN198"/>
      <c r="LRO198"/>
      <c r="LRP198"/>
      <c r="LRQ198"/>
      <c r="LRR198"/>
      <c r="LRS198"/>
      <c r="LRT198"/>
      <c r="LRU198"/>
      <c r="LRV198"/>
      <c r="LRW198"/>
      <c r="LRX198"/>
      <c r="LRY198"/>
      <c r="LRZ198"/>
      <c r="LSA198"/>
      <c r="LSB198"/>
      <c r="LSC198"/>
      <c r="LSD198"/>
      <c r="LSE198"/>
      <c r="LSF198"/>
      <c r="LSG198"/>
      <c r="LSH198"/>
      <c r="LSI198"/>
      <c r="LSJ198"/>
      <c r="LSK198"/>
      <c r="LSL198"/>
      <c r="LSM198"/>
      <c r="LSN198"/>
      <c r="LSO198"/>
      <c r="LSP198"/>
      <c r="LSQ198"/>
      <c r="LSR198"/>
      <c r="LSS198"/>
      <c r="LST198"/>
      <c r="LSU198"/>
      <c r="LSV198"/>
      <c r="LSW198"/>
      <c r="LSX198"/>
      <c r="LSY198"/>
      <c r="LSZ198"/>
      <c r="LTA198"/>
      <c r="LTB198"/>
      <c r="LTC198"/>
      <c r="LTD198"/>
      <c r="LTE198"/>
      <c r="LTF198"/>
      <c r="LTG198"/>
      <c r="LTH198"/>
      <c r="LTI198"/>
      <c r="LTJ198"/>
      <c r="LTK198"/>
      <c r="LTL198"/>
      <c r="LTM198"/>
      <c r="LTN198"/>
      <c r="LTO198"/>
      <c r="LTP198"/>
      <c r="LTQ198"/>
      <c r="LTR198"/>
      <c r="LTS198"/>
      <c r="LTT198"/>
      <c r="LTU198"/>
      <c r="LTV198"/>
      <c r="LTW198"/>
      <c r="LTX198"/>
      <c r="LTY198"/>
      <c r="LTZ198"/>
      <c r="LUA198"/>
      <c r="LUB198"/>
      <c r="LUC198"/>
      <c r="LUD198"/>
      <c r="LUE198"/>
      <c r="LUF198"/>
      <c r="LUG198"/>
      <c r="LUH198"/>
      <c r="LUI198"/>
      <c r="LUJ198"/>
      <c r="LUK198"/>
      <c r="LUL198"/>
      <c r="LUM198"/>
      <c r="LUN198"/>
      <c r="LUO198"/>
      <c r="LUP198"/>
      <c r="LUQ198"/>
      <c r="LUR198"/>
      <c r="LUS198"/>
      <c r="LUT198"/>
      <c r="LUU198"/>
      <c r="LUV198"/>
      <c r="LUW198"/>
      <c r="LUX198"/>
      <c r="LUY198"/>
      <c r="LUZ198"/>
      <c r="LVA198"/>
      <c r="LVB198"/>
      <c r="LVC198"/>
      <c r="LVD198"/>
      <c r="LVE198"/>
      <c r="LVF198"/>
      <c r="LVG198"/>
      <c r="LVH198"/>
      <c r="LVI198"/>
      <c r="LVJ198"/>
      <c r="LVK198"/>
      <c r="LVL198"/>
      <c r="LVM198"/>
      <c r="LVN198"/>
      <c r="LVO198"/>
      <c r="LVP198"/>
      <c r="LVQ198"/>
      <c r="LVR198"/>
      <c r="LVS198"/>
      <c r="LVT198"/>
      <c r="LVU198"/>
      <c r="LVV198"/>
      <c r="LVW198"/>
      <c r="LVX198"/>
      <c r="LVY198"/>
      <c r="LVZ198"/>
      <c r="LWA198"/>
      <c r="LWB198"/>
      <c r="LWC198"/>
      <c r="LWD198"/>
      <c r="LWE198"/>
      <c r="LWF198"/>
      <c r="LWG198"/>
      <c r="LWH198"/>
      <c r="LWI198"/>
      <c r="LWJ198"/>
      <c r="LWK198"/>
      <c r="LWL198"/>
      <c r="LWM198"/>
      <c r="LWN198"/>
      <c r="LWO198"/>
      <c r="LWP198"/>
      <c r="LWQ198"/>
      <c r="LWR198"/>
      <c r="LWS198"/>
      <c r="LWT198"/>
      <c r="LWU198"/>
      <c r="LWV198"/>
      <c r="LWW198"/>
      <c r="LWX198"/>
      <c r="LWY198"/>
      <c r="LWZ198"/>
      <c r="LXA198"/>
      <c r="LXB198"/>
      <c r="LXC198"/>
      <c r="LXD198"/>
      <c r="LXE198"/>
      <c r="LXF198"/>
      <c r="LXG198"/>
      <c r="LXH198"/>
      <c r="LXI198"/>
      <c r="LXJ198"/>
      <c r="LXK198"/>
      <c r="LXL198"/>
      <c r="LXM198"/>
      <c r="LXN198"/>
      <c r="LXO198"/>
      <c r="LXP198"/>
      <c r="LXQ198"/>
      <c r="LXR198"/>
      <c r="LXS198"/>
      <c r="LXT198"/>
      <c r="LXU198"/>
      <c r="LXV198"/>
      <c r="LXW198"/>
      <c r="LXX198"/>
      <c r="LXY198"/>
      <c r="LXZ198"/>
      <c r="LYA198"/>
      <c r="LYB198"/>
      <c r="LYC198"/>
      <c r="LYD198"/>
      <c r="LYE198"/>
      <c r="LYF198"/>
      <c r="LYG198"/>
      <c r="LYH198"/>
      <c r="LYI198"/>
      <c r="LYJ198"/>
      <c r="LYK198"/>
      <c r="LYL198"/>
      <c r="LYM198"/>
      <c r="LYN198"/>
      <c r="LYO198"/>
      <c r="LYP198"/>
      <c r="LYQ198"/>
      <c r="LYR198"/>
      <c r="LYS198"/>
      <c r="LYT198"/>
      <c r="LYU198"/>
      <c r="LYV198"/>
      <c r="LYW198"/>
      <c r="LYX198"/>
      <c r="LYY198"/>
      <c r="LYZ198"/>
      <c r="LZA198"/>
      <c r="LZB198"/>
      <c r="LZC198"/>
      <c r="LZD198"/>
      <c r="LZE198"/>
      <c r="LZF198"/>
      <c r="LZG198"/>
      <c r="LZH198"/>
      <c r="LZI198"/>
      <c r="LZJ198"/>
      <c r="LZK198"/>
      <c r="LZL198"/>
      <c r="LZM198"/>
      <c r="LZN198"/>
      <c r="LZO198"/>
      <c r="LZP198"/>
      <c r="LZQ198"/>
      <c r="LZR198"/>
      <c r="LZS198"/>
      <c r="LZT198"/>
      <c r="LZU198"/>
      <c r="LZV198"/>
      <c r="LZW198"/>
      <c r="LZX198"/>
      <c r="LZY198"/>
      <c r="LZZ198"/>
      <c r="MAA198"/>
      <c r="MAB198"/>
      <c r="MAC198"/>
      <c r="MAD198"/>
      <c r="MAE198"/>
      <c r="MAF198"/>
      <c r="MAG198"/>
      <c r="MAH198"/>
      <c r="MAI198"/>
      <c r="MAJ198"/>
      <c r="MAK198"/>
      <c r="MAL198"/>
      <c r="MAM198"/>
      <c r="MAN198"/>
      <c r="MAO198"/>
      <c r="MAP198"/>
      <c r="MAQ198"/>
      <c r="MAR198"/>
      <c r="MAS198"/>
      <c r="MAT198"/>
      <c r="MAU198"/>
      <c r="MAV198"/>
      <c r="MAW198"/>
      <c r="MAX198"/>
      <c r="MAY198"/>
      <c r="MAZ198"/>
      <c r="MBA198"/>
      <c r="MBB198"/>
      <c r="MBC198"/>
      <c r="MBD198"/>
      <c r="MBE198"/>
      <c r="MBF198"/>
      <c r="MBG198"/>
      <c r="MBH198"/>
      <c r="MBI198"/>
      <c r="MBJ198"/>
      <c r="MBK198"/>
      <c r="MBL198"/>
      <c r="MBM198"/>
      <c r="MBN198"/>
      <c r="MBO198"/>
      <c r="MBP198"/>
      <c r="MBQ198"/>
      <c r="MBR198"/>
      <c r="MBS198"/>
      <c r="MBT198"/>
      <c r="MBU198"/>
      <c r="MBV198"/>
      <c r="MBW198"/>
      <c r="MBX198"/>
      <c r="MBY198"/>
      <c r="MBZ198"/>
      <c r="MCA198"/>
      <c r="MCB198"/>
      <c r="MCC198"/>
      <c r="MCD198"/>
      <c r="MCE198"/>
      <c r="MCF198"/>
      <c r="MCG198"/>
      <c r="MCH198"/>
      <c r="MCI198"/>
      <c r="MCJ198"/>
      <c r="MCK198"/>
      <c r="MCL198"/>
      <c r="MCM198"/>
      <c r="MCN198"/>
      <c r="MCO198"/>
      <c r="MCP198"/>
      <c r="MCQ198"/>
      <c r="MCR198"/>
      <c r="MCS198"/>
      <c r="MCT198"/>
      <c r="MCU198"/>
      <c r="MCV198"/>
      <c r="MCW198"/>
      <c r="MCX198"/>
      <c r="MCY198"/>
      <c r="MCZ198"/>
      <c r="MDA198"/>
      <c r="MDB198"/>
      <c r="MDC198"/>
      <c r="MDD198"/>
      <c r="MDE198"/>
      <c r="MDF198"/>
      <c r="MDG198"/>
      <c r="MDH198"/>
      <c r="MDI198"/>
      <c r="MDJ198"/>
      <c r="MDK198"/>
      <c r="MDL198"/>
      <c r="MDM198"/>
      <c r="MDN198"/>
      <c r="MDO198"/>
      <c r="MDP198"/>
      <c r="MDQ198"/>
      <c r="MDR198"/>
      <c r="MDS198"/>
      <c r="MDT198"/>
      <c r="MDU198"/>
      <c r="MDV198"/>
      <c r="MDW198"/>
      <c r="MDX198"/>
      <c r="MDY198"/>
      <c r="MDZ198"/>
      <c r="MEA198"/>
      <c r="MEB198"/>
      <c r="MEC198"/>
      <c r="MED198"/>
      <c r="MEE198"/>
      <c r="MEF198"/>
      <c r="MEG198"/>
      <c r="MEH198"/>
      <c r="MEI198"/>
      <c r="MEJ198"/>
      <c r="MEK198"/>
      <c r="MEL198"/>
      <c r="MEM198"/>
      <c r="MEN198"/>
      <c r="MEO198"/>
      <c r="MEP198"/>
      <c r="MEQ198"/>
      <c r="MER198"/>
      <c r="MES198"/>
      <c r="MET198"/>
      <c r="MEU198"/>
      <c r="MEV198"/>
      <c r="MEW198"/>
      <c r="MEX198"/>
      <c r="MEY198"/>
      <c r="MEZ198"/>
      <c r="MFA198"/>
      <c r="MFB198"/>
      <c r="MFC198"/>
      <c r="MFD198"/>
      <c r="MFE198"/>
      <c r="MFF198"/>
      <c r="MFG198"/>
      <c r="MFH198"/>
      <c r="MFI198"/>
      <c r="MFJ198"/>
      <c r="MFK198"/>
      <c r="MFL198"/>
      <c r="MFM198"/>
      <c r="MFN198"/>
      <c r="MFO198"/>
      <c r="MFP198"/>
      <c r="MFQ198"/>
      <c r="MFR198"/>
      <c r="MFS198"/>
      <c r="MFT198"/>
      <c r="MFU198"/>
      <c r="MFV198"/>
      <c r="MFW198"/>
      <c r="MFX198"/>
      <c r="MFY198"/>
      <c r="MFZ198"/>
      <c r="MGA198"/>
      <c r="MGB198"/>
      <c r="MGC198"/>
      <c r="MGD198"/>
      <c r="MGE198"/>
      <c r="MGF198"/>
      <c r="MGG198"/>
      <c r="MGH198"/>
      <c r="MGI198"/>
      <c r="MGJ198"/>
      <c r="MGK198"/>
      <c r="MGL198"/>
      <c r="MGM198"/>
      <c r="MGN198"/>
      <c r="MGO198"/>
      <c r="MGP198"/>
      <c r="MGQ198"/>
      <c r="MGR198"/>
      <c r="MGS198"/>
      <c r="MGT198"/>
      <c r="MGU198"/>
      <c r="MGV198"/>
      <c r="MGW198"/>
      <c r="MGX198"/>
      <c r="MGY198"/>
      <c r="MGZ198"/>
      <c r="MHA198"/>
      <c r="MHB198"/>
      <c r="MHC198"/>
      <c r="MHD198"/>
      <c r="MHE198"/>
      <c r="MHF198"/>
      <c r="MHG198"/>
      <c r="MHH198"/>
      <c r="MHI198"/>
      <c r="MHJ198"/>
      <c r="MHK198"/>
      <c r="MHL198"/>
      <c r="MHM198"/>
      <c r="MHN198"/>
      <c r="MHO198"/>
      <c r="MHP198"/>
      <c r="MHQ198"/>
      <c r="MHR198"/>
      <c r="MHS198"/>
      <c r="MHT198"/>
      <c r="MHU198"/>
      <c r="MHV198"/>
      <c r="MHW198"/>
      <c r="MHX198"/>
      <c r="MHY198"/>
      <c r="MHZ198"/>
      <c r="MIA198"/>
      <c r="MIB198"/>
      <c r="MIC198"/>
      <c r="MID198"/>
      <c r="MIE198"/>
      <c r="MIF198"/>
      <c r="MIG198"/>
      <c r="MIH198"/>
      <c r="MII198"/>
      <c r="MIJ198"/>
      <c r="MIK198"/>
      <c r="MIL198"/>
      <c r="MIM198"/>
      <c r="MIN198"/>
      <c r="MIO198"/>
      <c r="MIP198"/>
      <c r="MIQ198"/>
      <c r="MIR198"/>
      <c r="MIS198"/>
      <c r="MIT198"/>
      <c r="MIU198"/>
      <c r="MIV198"/>
      <c r="MIW198"/>
      <c r="MIX198"/>
      <c r="MIY198"/>
      <c r="MIZ198"/>
      <c r="MJA198"/>
      <c r="MJB198"/>
      <c r="MJC198"/>
      <c r="MJD198"/>
      <c r="MJE198"/>
      <c r="MJF198"/>
      <c r="MJG198"/>
      <c r="MJH198"/>
      <c r="MJI198"/>
      <c r="MJJ198"/>
      <c r="MJK198"/>
      <c r="MJL198"/>
      <c r="MJM198"/>
      <c r="MJN198"/>
      <c r="MJO198"/>
      <c r="MJP198"/>
      <c r="MJQ198"/>
      <c r="MJR198"/>
      <c r="MJS198"/>
      <c r="MJT198"/>
      <c r="MJU198"/>
      <c r="MJV198"/>
      <c r="MJW198"/>
      <c r="MJX198"/>
      <c r="MJY198"/>
      <c r="MJZ198"/>
      <c r="MKA198"/>
      <c r="MKB198"/>
      <c r="MKC198"/>
      <c r="MKD198"/>
      <c r="MKE198"/>
      <c r="MKF198"/>
      <c r="MKG198"/>
      <c r="MKH198"/>
      <c r="MKI198"/>
      <c r="MKJ198"/>
      <c r="MKK198"/>
      <c r="MKL198"/>
      <c r="MKM198"/>
      <c r="MKN198"/>
      <c r="MKO198"/>
      <c r="MKP198"/>
      <c r="MKQ198"/>
      <c r="MKR198"/>
      <c r="MKS198"/>
      <c r="MKT198"/>
      <c r="MKU198"/>
      <c r="MKV198"/>
      <c r="MKW198"/>
      <c r="MKX198"/>
      <c r="MKY198"/>
      <c r="MKZ198"/>
      <c r="MLA198"/>
      <c r="MLB198"/>
      <c r="MLC198"/>
      <c r="MLD198"/>
      <c r="MLE198"/>
      <c r="MLF198"/>
      <c r="MLG198"/>
      <c r="MLH198"/>
      <c r="MLI198"/>
      <c r="MLJ198"/>
      <c r="MLK198"/>
      <c r="MLL198"/>
      <c r="MLM198"/>
      <c r="MLN198"/>
      <c r="MLO198"/>
      <c r="MLP198"/>
      <c r="MLQ198"/>
      <c r="MLR198"/>
      <c r="MLS198"/>
      <c r="MLT198"/>
      <c r="MLU198"/>
      <c r="MLV198"/>
      <c r="MLW198"/>
      <c r="MLX198"/>
      <c r="MLY198"/>
      <c r="MLZ198"/>
      <c r="MMA198"/>
      <c r="MMB198"/>
      <c r="MMC198"/>
      <c r="MMD198"/>
      <c r="MME198"/>
      <c r="MMF198"/>
      <c r="MMG198"/>
      <c r="MMH198"/>
      <c r="MMI198"/>
      <c r="MMJ198"/>
      <c r="MMK198"/>
      <c r="MML198"/>
      <c r="MMM198"/>
      <c r="MMN198"/>
      <c r="MMO198"/>
      <c r="MMP198"/>
      <c r="MMQ198"/>
      <c r="MMR198"/>
      <c r="MMS198"/>
      <c r="MMT198"/>
      <c r="MMU198"/>
      <c r="MMV198"/>
      <c r="MMW198"/>
      <c r="MMX198"/>
      <c r="MMY198"/>
      <c r="MMZ198"/>
      <c r="MNA198"/>
      <c r="MNB198"/>
      <c r="MNC198"/>
      <c r="MND198"/>
      <c r="MNE198"/>
      <c r="MNF198"/>
      <c r="MNG198"/>
      <c r="MNH198"/>
      <c r="MNI198"/>
      <c r="MNJ198"/>
      <c r="MNK198"/>
      <c r="MNL198"/>
      <c r="MNM198"/>
      <c r="MNN198"/>
      <c r="MNO198"/>
      <c r="MNP198"/>
      <c r="MNQ198"/>
      <c r="MNR198"/>
      <c r="MNS198"/>
      <c r="MNT198"/>
      <c r="MNU198"/>
      <c r="MNV198"/>
      <c r="MNW198"/>
      <c r="MNX198"/>
      <c r="MNY198"/>
      <c r="MNZ198"/>
      <c r="MOA198"/>
      <c r="MOB198"/>
      <c r="MOC198"/>
      <c r="MOD198"/>
      <c r="MOE198"/>
      <c r="MOF198"/>
      <c r="MOG198"/>
      <c r="MOH198"/>
      <c r="MOI198"/>
      <c r="MOJ198"/>
      <c r="MOK198"/>
      <c r="MOL198"/>
      <c r="MOM198"/>
      <c r="MON198"/>
      <c r="MOO198"/>
      <c r="MOP198"/>
      <c r="MOQ198"/>
      <c r="MOR198"/>
      <c r="MOS198"/>
      <c r="MOT198"/>
      <c r="MOU198"/>
      <c r="MOV198"/>
      <c r="MOW198"/>
      <c r="MOX198"/>
      <c r="MOY198"/>
      <c r="MOZ198"/>
      <c r="MPA198"/>
      <c r="MPB198"/>
      <c r="MPC198"/>
      <c r="MPD198"/>
      <c r="MPE198"/>
      <c r="MPF198"/>
      <c r="MPG198"/>
      <c r="MPH198"/>
      <c r="MPI198"/>
      <c r="MPJ198"/>
      <c r="MPK198"/>
      <c r="MPL198"/>
      <c r="MPM198"/>
      <c r="MPN198"/>
      <c r="MPO198"/>
      <c r="MPP198"/>
      <c r="MPQ198"/>
      <c r="MPR198"/>
      <c r="MPS198"/>
      <c r="MPT198"/>
      <c r="MPU198"/>
      <c r="MPV198"/>
      <c r="MPW198"/>
      <c r="MPX198"/>
      <c r="MPY198"/>
      <c r="MPZ198"/>
      <c r="MQA198"/>
      <c r="MQB198"/>
      <c r="MQC198"/>
      <c r="MQD198"/>
      <c r="MQE198"/>
      <c r="MQF198"/>
      <c r="MQG198"/>
      <c r="MQH198"/>
      <c r="MQI198"/>
      <c r="MQJ198"/>
      <c r="MQK198"/>
      <c r="MQL198"/>
      <c r="MQM198"/>
      <c r="MQN198"/>
      <c r="MQO198"/>
      <c r="MQP198"/>
      <c r="MQQ198"/>
      <c r="MQR198"/>
      <c r="MQS198"/>
      <c r="MQT198"/>
      <c r="MQU198"/>
      <c r="MQV198"/>
      <c r="MQW198"/>
      <c r="MQX198"/>
      <c r="MQY198"/>
      <c r="MQZ198"/>
      <c r="MRA198"/>
      <c r="MRB198"/>
      <c r="MRC198"/>
      <c r="MRD198"/>
      <c r="MRE198"/>
      <c r="MRF198"/>
      <c r="MRG198"/>
      <c r="MRH198"/>
      <c r="MRI198"/>
      <c r="MRJ198"/>
      <c r="MRK198"/>
      <c r="MRL198"/>
      <c r="MRM198"/>
      <c r="MRN198"/>
      <c r="MRO198"/>
      <c r="MRP198"/>
      <c r="MRQ198"/>
      <c r="MRR198"/>
      <c r="MRS198"/>
      <c r="MRT198"/>
      <c r="MRU198"/>
      <c r="MRV198"/>
      <c r="MRW198"/>
      <c r="MRX198"/>
      <c r="MRY198"/>
      <c r="MRZ198"/>
      <c r="MSA198"/>
      <c r="MSB198"/>
      <c r="MSC198"/>
      <c r="MSD198"/>
      <c r="MSE198"/>
      <c r="MSF198"/>
      <c r="MSG198"/>
      <c r="MSH198"/>
      <c r="MSI198"/>
      <c r="MSJ198"/>
      <c r="MSK198"/>
      <c r="MSL198"/>
      <c r="MSM198"/>
      <c r="MSN198"/>
      <c r="MSO198"/>
      <c r="MSP198"/>
      <c r="MSQ198"/>
      <c r="MSR198"/>
      <c r="MSS198"/>
      <c r="MST198"/>
      <c r="MSU198"/>
      <c r="MSV198"/>
      <c r="MSW198"/>
      <c r="MSX198"/>
      <c r="MSY198"/>
      <c r="MSZ198"/>
      <c r="MTA198"/>
      <c r="MTB198"/>
      <c r="MTC198"/>
      <c r="MTD198"/>
      <c r="MTE198"/>
      <c r="MTF198"/>
      <c r="MTG198"/>
      <c r="MTH198"/>
      <c r="MTI198"/>
      <c r="MTJ198"/>
      <c r="MTK198"/>
      <c r="MTL198"/>
      <c r="MTM198"/>
      <c r="MTN198"/>
      <c r="MTO198"/>
      <c r="MTP198"/>
      <c r="MTQ198"/>
      <c r="MTR198"/>
      <c r="MTS198"/>
      <c r="MTT198"/>
      <c r="MTU198"/>
      <c r="MTV198"/>
      <c r="MTW198"/>
      <c r="MTX198"/>
      <c r="MTY198"/>
      <c r="MTZ198"/>
      <c r="MUA198"/>
      <c r="MUB198"/>
      <c r="MUC198"/>
      <c r="MUD198"/>
      <c r="MUE198"/>
      <c r="MUF198"/>
      <c r="MUG198"/>
      <c r="MUH198"/>
      <c r="MUI198"/>
      <c r="MUJ198"/>
      <c r="MUK198"/>
      <c r="MUL198"/>
      <c r="MUM198"/>
      <c r="MUN198"/>
      <c r="MUO198"/>
      <c r="MUP198"/>
      <c r="MUQ198"/>
      <c r="MUR198"/>
      <c r="MUS198"/>
      <c r="MUT198"/>
      <c r="MUU198"/>
      <c r="MUV198"/>
      <c r="MUW198"/>
      <c r="MUX198"/>
      <c r="MUY198"/>
      <c r="MUZ198"/>
      <c r="MVA198"/>
      <c r="MVB198"/>
      <c r="MVC198"/>
      <c r="MVD198"/>
      <c r="MVE198"/>
      <c r="MVF198"/>
      <c r="MVG198"/>
      <c r="MVH198"/>
      <c r="MVI198"/>
      <c r="MVJ198"/>
      <c r="MVK198"/>
      <c r="MVL198"/>
      <c r="MVM198"/>
      <c r="MVN198"/>
      <c r="MVO198"/>
      <c r="MVP198"/>
      <c r="MVQ198"/>
      <c r="MVR198"/>
      <c r="MVS198"/>
      <c r="MVT198"/>
      <c r="MVU198"/>
      <c r="MVV198"/>
      <c r="MVW198"/>
      <c r="MVX198"/>
      <c r="MVY198"/>
      <c r="MVZ198"/>
      <c r="MWA198"/>
      <c r="MWB198"/>
      <c r="MWC198"/>
      <c r="MWD198"/>
      <c r="MWE198"/>
      <c r="MWF198"/>
      <c r="MWG198"/>
      <c r="MWH198"/>
      <c r="MWI198"/>
      <c r="MWJ198"/>
      <c r="MWK198"/>
      <c r="MWL198"/>
      <c r="MWM198"/>
      <c r="MWN198"/>
      <c r="MWO198"/>
      <c r="MWP198"/>
      <c r="MWQ198"/>
      <c r="MWR198"/>
      <c r="MWS198"/>
      <c r="MWT198"/>
      <c r="MWU198"/>
      <c r="MWV198"/>
      <c r="MWW198"/>
      <c r="MWX198"/>
      <c r="MWY198"/>
      <c r="MWZ198"/>
      <c r="MXA198"/>
      <c r="MXB198"/>
      <c r="MXC198"/>
      <c r="MXD198"/>
      <c r="MXE198"/>
      <c r="MXF198"/>
      <c r="MXG198"/>
      <c r="MXH198"/>
      <c r="MXI198"/>
      <c r="MXJ198"/>
      <c r="MXK198"/>
      <c r="MXL198"/>
      <c r="MXM198"/>
      <c r="MXN198"/>
      <c r="MXO198"/>
      <c r="MXP198"/>
      <c r="MXQ198"/>
      <c r="MXR198"/>
      <c r="MXS198"/>
      <c r="MXT198"/>
      <c r="MXU198"/>
      <c r="MXV198"/>
      <c r="MXW198"/>
      <c r="MXX198"/>
      <c r="MXY198"/>
      <c r="MXZ198"/>
      <c r="MYA198"/>
      <c r="MYB198"/>
      <c r="MYC198"/>
      <c r="MYD198"/>
      <c r="MYE198"/>
      <c r="MYF198"/>
      <c r="MYG198"/>
      <c r="MYH198"/>
      <c r="MYI198"/>
      <c r="MYJ198"/>
      <c r="MYK198"/>
      <c r="MYL198"/>
      <c r="MYM198"/>
      <c r="MYN198"/>
      <c r="MYO198"/>
      <c r="MYP198"/>
      <c r="MYQ198"/>
      <c r="MYR198"/>
      <c r="MYS198"/>
      <c r="MYT198"/>
      <c r="MYU198"/>
      <c r="MYV198"/>
      <c r="MYW198"/>
      <c r="MYX198"/>
      <c r="MYY198"/>
      <c r="MYZ198"/>
      <c r="MZA198"/>
      <c r="MZB198"/>
      <c r="MZC198"/>
      <c r="MZD198"/>
      <c r="MZE198"/>
      <c r="MZF198"/>
      <c r="MZG198"/>
      <c r="MZH198"/>
      <c r="MZI198"/>
      <c r="MZJ198"/>
      <c r="MZK198"/>
      <c r="MZL198"/>
      <c r="MZM198"/>
      <c r="MZN198"/>
      <c r="MZO198"/>
      <c r="MZP198"/>
      <c r="MZQ198"/>
      <c r="MZR198"/>
      <c r="MZS198"/>
      <c r="MZT198"/>
      <c r="MZU198"/>
      <c r="MZV198"/>
      <c r="MZW198"/>
      <c r="MZX198"/>
      <c r="MZY198"/>
      <c r="MZZ198"/>
      <c r="NAA198"/>
      <c r="NAB198"/>
      <c r="NAC198"/>
      <c r="NAD198"/>
      <c r="NAE198"/>
      <c r="NAF198"/>
      <c r="NAG198"/>
      <c r="NAH198"/>
      <c r="NAI198"/>
      <c r="NAJ198"/>
      <c r="NAK198"/>
      <c r="NAL198"/>
      <c r="NAM198"/>
      <c r="NAN198"/>
      <c r="NAO198"/>
      <c r="NAP198"/>
      <c r="NAQ198"/>
      <c r="NAR198"/>
      <c r="NAS198"/>
      <c r="NAT198"/>
      <c r="NAU198"/>
      <c r="NAV198"/>
      <c r="NAW198"/>
      <c r="NAX198"/>
      <c r="NAY198"/>
      <c r="NAZ198"/>
      <c r="NBA198"/>
      <c r="NBB198"/>
      <c r="NBC198"/>
      <c r="NBD198"/>
      <c r="NBE198"/>
      <c r="NBF198"/>
      <c r="NBG198"/>
      <c r="NBH198"/>
      <c r="NBI198"/>
      <c r="NBJ198"/>
      <c r="NBK198"/>
      <c r="NBL198"/>
      <c r="NBM198"/>
      <c r="NBN198"/>
      <c r="NBO198"/>
      <c r="NBP198"/>
      <c r="NBQ198"/>
      <c r="NBR198"/>
      <c r="NBS198"/>
      <c r="NBT198"/>
      <c r="NBU198"/>
      <c r="NBV198"/>
      <c r="NBW198"/>
      <c r="NBX198"/>
      <c r="NBY198"/>
      <c r="NBZ198"/>
      <c r="NCA198"/>
      <c r="NCB198"/>
      <c r="NCC198"/>
      <c r="NCD198"/>
      <c r="NCE198"/>
      <c r="NCF198"/>
      <c r="NCG198"/>
      <c r="NCH198"/>
      <c r="NCI198"/>
      <c r="NCJ198"/>
      <c r="NCK198"/>
      <c r="NCL198"/>
      <c r="NCM198"/>
      <c r="NCN198"/>
      <c r="NCO198"/>
      <c r="NCP198"/>
      <c r="NCQ198"/>
      <c r="NCR198"/>
      <c r="NCS198"/>
      <c r="NCT198"/>
      <c r="NCU198"/>
      <c r="NCV198"/>
      <c r="NCW198"/>
      <c r="NCX198"/>
      <c r="NCY198"/>
      <c r="NCZ198"/>
      <c r="NDA198"/>
      <c r="NDB198"/>
      <c r="NDC198"/>
      <c r="NDD198"/>
      <c r="NDE198"/>
      <c r="NDF198"/>
      <c r="NDG198"/>
      <c r="NDH198"/>
      <c r="NDI198"/>
      <c r="NDJ198"/>
      <c r="NDK198"/>
      <c r="NDL198"/>
      <c r="NDM198"/>
      <c r="NDN198"/>
      <c r="NDO198"/>
      <c r="NDP198"/>
      <c r="NDQ198"/>
      <c r="NDR198"/>
      <c r="NDS198"/>
      <c r="NDT198"/>
      <c r="NDU198"/>
      <c r="NDV198"/>
      <c r="NDW198"/>
      <c r="NDX198"/>
      <c r="NDY198"/>
      <c r="NDZ198"/>
      <c r="NEA198"/>
      <c r="NEB198"/>
      <c r="NEC198"/>
      <c r="NED198"/>
      <c r="NEE198"/>
      <c r="NEF198"/>
      <c r="NEG198"/>
      <c r="NEH198"/>
      <c r="NEI198"/>
      <c r="NEJ198"/>
      <c r="NEK198"/>
      <c r="NEL198"/>
      <c r="NEM198"/>
      <c r="NEN198"/>
      <c r="NEO198"/>
      <c r="NEP198"/>
      <c r="NEQ198"/>
      <c r="NER198"/>
      <c r="NES198"/>
      <c r="NET198"/>
      <c r="NEU198"/>
      <c r="NEV198"/>
      <c r="NEW198"/>
      <c r="NEX198"/>
      <c r="NEY198"/>
      <c r="NEZ198"/>
      <c r="NFA198"/>
      <c r="NFB198"/>
      <c r="NFC198"/>
      <c r="NFD198"/>
      <c r="NFE198"/>
      <c r="NFF198"/>
      <c r="NFG198"/>
      <c r="NFH198"/>
      <c r="NFI198"/>
      <c r="NFJ198"/>
      <c r="NFK198"/>
      <c r="NFL198"/>
      <c r="NFM198"/>
      <c r="NFN198"/>
      <c r="NFO198"/>
      <c r="NFP198"/>
      <c r="NFQ198"/>
      <c r="NFR198"/>
      <c r="NFS198"/>
      <c r="NFT198"/>
      <c r="NFU198"/>
      <c r="NFV198"/>
      <c r="NFW198"/>
      <c r="NFX198"/>
      <c r="NFY198"/>
      <c r="NFZ198"/>
      <c r="NGA198"/>
      <c r="NGB198"/>
      <c r="NGC198"/>
      <c r="NGD198"/>
      <c r="NGE198"/>
      <c r="NGF198"/>
      <c r="NGG198"/>
      <c r="NGH198"/>
      <c r="NGI198"/>
      <c r="NGJ198"/>
      <c r="NGK198"/>
      <c r="NGL198"/>
      <c r="NGM198"/>
      <c r="NGN198"/>
      <c r="NGO198"/>
      <c r="NGP198"/>
      <c r="NGQ198"/>
      <c r="NGR198"/>
      <c r="NGS198"/>
      <c r="NGT198"/>
      <c r="NGU198"/>
      <c r="NGV198"/>
      <c r="NGW198"/>
      <c r="NGX198"/>
      <c r="NGY198"/>
      <c r="NGZ198"/>
      <c r="NHA198"/>
      <c r="NHB198"/>
      <c r="NHC198"/>
      <c r="NHD198"/>
      <c r="NHE198"/>
      <c r="NHF198"/>
      <c r="NHG198"/>
      <c r="NHH198"/>
      <c r="NHI198"/>
      <c r="NHJ198"/>
      <c r="NHK198"/>
      <c r="NHL198"/>
      <c r="NHM198"/>
      <c r="NHN198"/>
      <c r="NHO198"/>
      <c r="NHP198"/>
      <c r="NHQ198"/>
      <c r="NHR198"/>
      <c r="NHS198"/>
      <c r="NHT198"/>
      <c r="NHU198"/>
      <c r="NHV198"/>
      <c r="NHW198"/>
      <c r="NHX198"/>
      <c r="NHY198"/>
      <c r="NHZ198"/>
      <c r="NIA198"/>
      <c r="NIB198"/>
      <c r="NIC198"/>
      <c r="NID198"/>
      <c r="NIE198"/>
      <c r="NIF198"/>
      <c r="NIG198"/>
      <c r="NIH198"/>
      <c r="NII198"/>
      <c r="NIJ198"/>
      <c r="NIK198"/>
      <c r="NIL198"/>
      <c r="NIM198"/>
      <c r="NIN198"/>
      <c r="NIO198"/>
      <c r="NIP198"/>
      <c r="NIQ198"/>
      <c r="NIR198"/>
      <c r="NIS198"/>
      <c r="NIT198"/>
      <c r="NIU198"/>
      <c r="NIV198"/>
      <c r="NIW198"/>
      <c r="NIX198"/>
      <c r="NIY198"/>
      <c r="NIZ198"/>
      <c r="NJA198"/>
      <c r="NJB198"/>
      <c r="NJC198"/>
      <c r="NJD198"/>
      <c r="NJE198"/>
      <c r="NJF198"/>
      <c r="NJG198"/>
      <c r="NJH198"/>
      <c r="NJI198"/>
      <c r="NJJ198"/>
      <c r="NJK198"/>
      <c r="NJL198"/>
      <c r="NJM198"/>
      <c r="NJN198"/>
      <c r="NJO198"/>
      <c r="NJP198"/>
      <c r="NJQ198"/>
      <c r="NJR198"/>
      <c r="NJS198"/>
      <c r="NJT198"/>
      <c r="NJU198"/>
      <c r="NJV198"/>
      <c r="NJW198"/>
      <c r="NJX198"/>
      <c r="NJY198"/>
      <c r="NJZ198"/>
      <c r="NKA198"/>
      <c r="NKB198"/>
      <c r="NKC198"/>
      <c r="NKD198"/>
      <c r="NKE198"/>
      <c r="NKF198"/>
      <c r="NKG198"/>
      <c r="NKH198"/>
      <c r="NKI198"/>
      <c r="NKJ198"/>
      <c r="NKK198"/>
      <c r="NKL198"/>
      <c r="NKM198"/>
      <c r="NKN198"/>
      <c r="NKO198"/>
      <c r="NKP198"/>
      <c r="NKQ198"/>
      <c r="NKR198"/>
      <c r="NKS198"/>
      <c r="NKT198"/>
      <c r="NKU198"/>
      <c r="NKV198"/>
      <c r="NKW198"/>
      <c r="NKX198"/>
      <c r="NKY198"/>
      <c r="NKZ198"/>
      <c r="NLA198"/>
      <c r="NLB198"/>
      <c r="NLC198"/>
      <c r="NLD198"/>
      <c r="NLE198"/>
      <c r="NLF198"/>
      <c r="NLG198"/>
      <c r="NLH198"/>
      <c r="NLI198"/>
      <c r="NLJ198"/>
      <c r="NLK198"/>
      <c r="NLL198"/>
      <c r="NLM198"/>
      <c r="NLN198"/>
      <c r="NLO198"/>
      <c r="NLP198"/>
      <c r="NLQ198"/>
      <c r="NLR198"/>
      <c r="NLS198"/>
      <c r="NLT198"/>
      <c r="NLU198"/>
      <c r="NLV198"/>
      <c r="NLW198"/>
      <c r="NLX198"/>
      <c r="NLY198"/>
      <c r="NLZ198"/>
      <c r="NMA198"/>
      <c r="NMB198"/>
      <c r="NMC198"/>
      <c r="NMD198"/>
      <c r="NME198"/>
      <c r="NMF198"/>
      <c r="NMG198"/>
      <c r="NMH198"/>
      <c r="NMI198"/>
      <c r="NMJ198"/>
      <c r="NMK198"/>
      <c r="NML198"/>
      <c r="NMM198"/>
      <c r="NMN198"/>
      <c r="NMO198"/>
      <c r="NMP198"/>
      <c r="NMQ198"/>
      <c r="NMR198"/>
      <c r="NMS198"/>
      <c r="NMT198"/>
      <c r="NMU198"/>
      <c r="NMV198"/>
      <c r="NMW198"/>
      <c r="NMX198"/>
      <c r="NMY198"/>
      <c r="NMZ198"/>
      <c r="NNA198"/>
      <c r="NNB198"/>
      <c r="NNC198"/>
      <c r="NND198"/>
      <c r="NNE198"/>
      <c r="NNF198"/>
      <c r="NNG198"/>
      <c r="NNH198"/>
      <c r="NNI198"/>
      <c r="NNJ198"/>
      <c r="NNK198"/>
      <c r="NNL198"/>
      <c r="NNM198"/>
      <c r="NNN198"/>
      <c r="NNO198"/>
      <c r="NNP198"/>
      <c r="NNQ198"/>
      <c r="NNR198"/>
      <c r="NNS198"/>
      <c r="NNT198"/>
      <c r="NNU198"/>
      <c r="NNV198"/>
      <c r="NNW198"/>
      <c r="NNX198"/>
      <c r="NNY198"/>
      <c r="NNZ198"/>
      <c r="NOA198"/>
      <c r="NOB198"/>
      <c r="NOC198"/>
      <c r="NOD198"/>
      <c r="NOE198"/>
      <c r="NOF198"/>
      <c r="NOG198"/>
      <c r="NOH198"/>
      <c r="NOI198"/>
      <c r="NOJ198"/>
      <c r="NOK198"/>
      <c r="NOL198"/>
      <c r="NOM198"/>
      <c r="NON198"/>
      <c r="NOO198"/>
      <c r="NOP198"/>
      <c r="NOQ198"/>
      <c r="NOR198"/>
      <c r="NOS198"/>
      <c r="NOT198"/>
      <c r="NOU198"/>
      <c r="NOV198"/>
      <c r="NOW198"/>
      <c r="NOX198"/>
      <c r="NOY198"/>
      <c r="NOZ198"/>
      <c r="NPA198"/>
      <c r="NPB198"/>
      <c r="NPC198"/>
      <c r="NPD198"/>
      <c r="NPE198"/>
      <c r="NPF198"/>
      <c r="NPG198"/>
      <c r="NPH198"/>
      <c r="NPI198"/>
      <c r="NPJ198"/>
      <c r="NPK198"/>
      <c r="NPL198"/>
      <c r="NPM198"/>
      <c r="NPN198"/>
      <c r="NPO198"/>
      <c r="NPP198"/>
      <c r="NPQ198"/>
      <c r="NPR198"/>
      <c r="NPS198"/>
      <c r="NPT198"/>
      <c r="NPU198"/>
      <c r="NPV198"/>
      <c r="NPW198"/>
      <c r="NPX198"/>
      <c r="NPY198"/>
      <c r="NPZ198"/>
      <c r="NQA198"/>
      <c r="NQB198"/>
      <c r="NQC198"/>
      <c r="NQD198"/>
      <c r="NQE198"/>
      <c r="NQF198"/>
      <c r="NQG198"/>
      <c r="NQH198"/>
      <c r="NQI198"/>
      <c r="NQJ198"/>
      <c r="NQK198"/>
      <c r="NQL198"/>
      <c r="NQM198"/>
      <c r="NQN198"/>
      <c r="NQO198"/>
      <c r="NQP198"/>
      <c r="NQQ198"/>
      <c r="NQR198"/>
      <c r="NQS198"/>
      <c r="NQT198"/>
      <c r="NQU198"/>
      <c r="NQV198"/>
      <c r="NQW198"/>
      <c r="NQX198"/>
      <c r="NQY198"/>
      <c r="NQZ198"/>
      <c r="NRA198"/>
      <c r="NRB198"/>
      <c r="NRC198"/>
      <c r="NRD198"/>
      <c r="NRE198"/>
      <c r="NRF198"/>
      <c r="NRG198"/>
      <c r="NRH198"/>
      <c r="NRI198"/>
      <c r="NRJ198"/>
      <c r="NRK198"/>
      <c r="NRL198"/>
      <c r="NRM198"/>
      <c r="NRN198"/>
      <c r="NRO198"/>
      <c r="NRP198"/>
      <c r="NRQ198"/>
      <c r="NRR198"/>
      <c r="NRS198"/>
      <c r="NRT198"/>
      <c r="NRU198"/>
      <c r="NRV198"/>
      <c r="NRW198"/>
      <c r="NRX198"/>
      <c r="NRY198"/>
      <c r="NRZ198"/>
      <c r="NSA198"/>
      <c r="NSB198"/>
      <c r="NSC198"/>
      <c r="NSD198"/>
      <c r="NSE198"/>
      <c r="NSF198"/>
      <c r="NSG198"/>
      <c r="NSH198"/>
      <c r="NSI198"/>
      <c r="NSJ198"/>
      <c r="NSK198"/>
      <c r="NSL198"/>
      <c r="NSM198"/>
      <c r="NSN198"/>
      <c r="NSO198"/>
      <c r="NSP198"/>
      <c r="NSQ198"/>
      <c r="NSR198"/>
      <c r="NSS198"/>
      <c r="NST198"/>
      <c r="NSU198"/>
      <c r="NSV198"/>
      <c r="NSW198"/>
      <c r="NSX198"/>
      <c r="NSY198"/>
      <c r="NSZ198"/>
      <c r="NTA198"/>
      <c r="NTB198"/>
      <c r="NTC198"/>
      <c r="NTD198"/>
      <c r="NTE198"/>
      <c r="NTF198"/>
      <c r="NTG198"/>
      <c r="NTH198"/>
      <c r="NTI198"/>
      <c r="NTJ198"/>
      <c r="NTK198"/>
      <c r="NTL198"/>
      <c r="NTM198"/>
      <c r="NTN198"/>
      <c r="NTO198"/>
      <c r="NTP198"/>
      <c r="NTQ198"/>
      <c r="NTR198"/>
      <c r="NTS198"/>
      <c r="NTT198"/>
      <c r="NTU198"/>
      <c r="NTV198"/>
      <c r="NTW198"/>
      <c r="NTX198"/>
      <c r="NTY198"/>
      <c r="NTZ198"/>
      <c r="NUA198"/>
      <c r="NUB198"/>
      <c r="NUC198"/>
      <c r="NUD198"/>
      <c r="NUE198"/>
      <c r="NUF198"/>
      <c r="NUG198"/>
      <c r="NUH198"/>
      <c r="NUI198"/>
      <c r="NUJ198"/>
      <c r="NUK198"/>
      <c r="NUL198"/>
      <c r="NUM198"/>
      <c r="NUN198"/>
      <c r="NUO198"/>
      <c r="NUP198"/>
      <c r="NUQ198"/>
      <c r="NUR198"/>
      <c r="NUS198"/>
      <c r="NUT198"/>
      <c r="NUU198"/>
      <c r="NUV198"/>
      <c r="NUW198"/>
      <c r="NUX198"/>
      <c r="NUY198"/>
      <c r="NUZ198"/>
      <c r="NVA198"/>
      <c r="NVB198"/>
      <c r="NVC198"/>
      <c r="NVD198"/>
      <c r="NVE198"/>
      <c r="NVF198"/>
      <c r="NVG198"/>
      <c r="NVH198"/>
      <c r="NVI198"/>
      <c r="NVJ198"/>
      <c r="NVK198"/>
      <c r="NVL198"/>
      <c r="NVM198"/>
      <c r="NVN198"/>
      <c r="NVO198"/>
      <c r="NVP198"/>
      <c r="NVQ198"/>
      <c r="NVR198"/>
      <c r="NVS198"/>
      <c r="NVT198"/>
      <c r="NVU198"/>
      <c r="NVV198"/>
      <c r="NVW198"/>
      <c r="NVX198"/>
      <c r="NVY198"/>
      <c r="NVZ198"/>
      <c r="NWA198"/>
      <c r="NWB198"/>
      <c r="NWC198"/>
      <c r="NWD198"/>
      <c r="NWE198"/>
      <c r="NWF198"/>
      <c r="NWG198"/>
      <c r="NWH198"/>
      <c r="NWI198"/>
      <c r="NWJ198"/>
      <c r="NWK198"/>
      <c r="NWL198"/>
      <c r="NWM198"/>
      <c r="NWN198"/>
      <c r="NWO198"/>
      <c r="NWP198"/>
      <c r="NWQ198"/>
      <c r="NWR198"/>
      <c r="NWS198"/>
      <c r="NWT198"/>
      <c r="NWU198"/>
      <c r="NWV198"/>
      <c r="NWW198"/>
      <c r="NWX198"/>
      <c r="NWY198"/>
      <c r="NWZ198"/>
      <c r="NXA198"/>
      <c r="NXB198"/>
      <c r="NXC198"/>
      <c r="NXD198"/>
      <c r="NXE198"/>
      <c r="NXF198"/>
      <c r="NXG198"/>
      <c r="NXH198"/>
      <c r="NXI198"/>
      <c r="NXJ198"/>
      <c r="NXK198"/>
      <c r="NXL198"/>
      <c r="NXM198"/>
      <c r="NXN198"/>
      <c r="NXO198"/>
      <c r="NXP198"/>
      <c r="NXQ198"/>
      <c r="NXR198"/>
      <c r="NXS198"/>
      <c r="NXT198"/>
      <c r="NXU198"/>
      <c r="NXV198"/>
      <c r="NXW198"/>
      <c r="NXX198"/>
      <c r="NXY198"/>
      <c r="NXZ198"/>
      <c r="NYA198"/>
      <c r="NYB198"/>
      <c r="NYC198"/>
      <c r="NYD198"/>
      <c r="NYE198"/>
      <c r="NYF198"/>
      <c r="NYG198"/>
      <c r="NYH198"/>
      <c r="NYI198"/>
      <c r="NYJ198"/>
      <c r="NYK198"/>
      <c r="NYL198"/>
      <c r="NYM198"/>
      <c r="NYN198"/>
      <c r="NYO198"/>
      <c r="NYP198"/>
      <c r="NYQ198"/>
      <c r="NYR198"/>
      <c r="NYS198"/>
      <c r="NYT198"/>
      <c r="NYU198"/>
      <c r="NYV198"/>
      <c r="NYW198"/>
      <c r="NYX198"/>
      <c r="NYY198"/>
      <c r="NYZ198"/>
      <c r="NZA198"/>
      <c r="NZB198"/>
      <c r="NZC198"/>
      <c r="NZD198"/>
      <c r="NZE198"/>
      <c r="NZF198"/>
      <c r="NZG198"/>
      <c r="NZH198"/>
      <c r="NZI198"/>
      <c r="NZJ198"/>
      <c r="NZK198"/>
      <c r="NZL198"/>
      <c r="NZM198"/>
      <c r="NZN198"/>
      <c r="NZO198"/>
      <c r="NZP198"/>
      <c r="NZQ198"/>
      <c r="NZR198"/>
      <c r="NZS198"/>
      <c r="NZT198"/>
      <c r="NZU198"/>
      <c r="NZV198"/>
      <c r="NZW198"/>
      <c r="NZX198"/>
      <c r="NZY198"/>
      <c r="NZZ198"/>
      <c r="OAA198"/>
      <c r="OAB198"/>
      <c r="OAC198"/>
      <c r="OAD198"/>
      <c r="OAE198"/>
      <c r="OAF198"/>
      <c r="OAG198"/>
      <c r="OAH198"/>
      <c r="OAI198"/>
      <c r="OAJ198"/>
      <c r="OAK198"/>
      <c r="OAL198"/>
      <c r="OAM198"/>
      <c r="OAN198"/>
      <c r="OAO198"/>
      <c r="OAP198"/>
      <c r="OAQ198"/>
      <c r="OAR198"/>
      <c r="OAS198"/>
      <c r="OAT198"/>
      <c r="OAU198"/>
      <c r="OAV198"/>
      <c r="OAW198"/>
      <c r="OAX198"/>
      <c r="OAY198"/>
      <c r="OAZ198"/>
      <c r="OBA198"/>
      <c r="OBB198"/>
      <c r="OBC198"/>
      <c r="OBD198"/>
      <c r="OBE198"/>
      <c r="OBF198"/>
      <c r="OBG198"/>
      <c r="OBH198"/>
      <c r="OBI198"/>
      <c r="OBJ198"/>
      <c r="OBK198"/>
      <c r="OBL198"/>
      <c r="OBM198"/>
      <c r="OBN198"/>
      <c r="OBO198"/>
      <c r="OBP198"/>
      <c r="OBQ198"/>
      <c r="OBR198"/>
      <c r="OBS198"/>
      <c r="OBT198"/>
      <c r="OBU198"/>
      <c r="OBV198"/>
      <c r="OBW198"/>
      <c r="OBX198"/>
      <c r="OBY198"/>
      <c r="OBZ198"/>
      <c r="OCA198"/>
      <c r="OCB198"/>
      <c r="OCC198"/>
      <c r="OCD198"/>
      <c r="OCE198"/>
      <c r="OCF198"/>
      <c r="OCG198"/>
      <c r="OCH198"/>
      <c r="OCI198"/>
      <c r="OCJ198"/>
      <c r="OCK198"/>
      <c r="OCL198"/>
      <c r="OCM198"/>
      <c r="OCN198"/>
      <c r="OCO198"/>
      <c r="OCP198"/>
      <c r="OCQ198"/>
      <c r="OCR198"/>
      <c r="OCS198"/>
      <c r="OCT198"/>
      <c r="OCU198"/>
      <c r="OCV198"/>
      <c r="OCW198"/>
      <c r="OCX198"/>
      <c r="OCY198"/>
      <c r="OCZ198"/>
      <c r="ODA198"/>
      <c r="ODB198"/>
      <c r="ODC198"/>
      <c r="ODD198"/>
      <c r="ODE198"/>
      <c r="ODF198"/>
      <c r="ODG198"/>
      <c r="ODH198"/>
      <c r="ODI198"/>
      <c r="ODJ198"/>
      <c r="ODK198"/>
      <c r="ODL198"/>
      <c r="ODM198"/>
      <c r="ODN198"/>
      <c r="ODO198"/>
      <c r="ODP198"/>
      <c r="ODQ198"/>
      <c r="ODR198"/>
      <c r="ODS198"/>
      <c r="ODT198"/>
      <c r="ODU198"/>
      <c r="ODV198"/>
      <c r="ODW198"/>
      <c r="ODX198"/>
      <c r="ODY198"/>
      <c r="ODZ198"/>
      <c r="OEA198"/>
      <c r="OEB198"/>
      <c r="OEC198"/>
      <c r="OED198"/>
      <c r="OEE198"/>
      <c r="OEF198"/>
      <c r="OEG198"/>
      <c r="OEH198"/>
      <c r="OEI198"/>
      <c r="OEJ198"/>
      <c r="OEK198"/>
      <c r="OEL198"/>
      <c r="OEM198"/>
      <c r="OEN198"/>
      <c r="OEO198"/>
      <c r="OEP198"/>
      <c r="OEQ198"/>
      <c r="OER198"/>
      <c r="OES198"/>
      <c r="OET198"/>
      <c r="OEU198"/>
      <c r="OEV198"/>
      <c r="OEW198"/>
      <c r="OEX198"/>
      <c r="OEY198"/>
      <c r="OEZ198"/>
      <c r="OFA198"/>
      <c r="OFB198"/>
      <c r="OFC198"/>
      <c r="OFD198"/>
      <c r="OFE198"/>
      <c r="OFF198"/>
      <c r="OFG198"/>
      <c r="OFH198"/>
      <c r="OFI198"/>
      <c r="OFJ198"/>
      <c r="OFK198"/>
      <c r="OFL198"/>
      <c r="OFM198"/>
      <c r="OFN198"/>
      <c r="OFO198"/>
      <c r="OFP198"/>
      <c r="OFQ198"/>
      <c r="OFR198"/>
      <c r="OFS198"/>
      <c r="OFT198"/>
      <c r="OFU198"/>
      <c r="OFV198"/>
      <c r="OFW198"/>
      <c r="OFX198"/>
      <c r="OFY198"/>
      <c r="OFZ198"/>
      <c r="OGA198"/>
      <c r="OGB198"/>
      <c r="OGC198"/>
      <c r="OGD198"/>
      <c r="OGE198"/>
      <c r="OGF198"/>
      <c r="OGG198"/>
      <c r="OGH198"/>
      <c r="OGI198"/>
      <c r="OGJ198"/>
      <c r="OGK198"/>
      <c r="OGL198"/>
      <c r="OGM198"/>
      <c r="OGN198"/>
      <c r="OGO198"/>
      <c r="OGP198"/>
      <c r="OGQ198"/>
      <c r="OGR198"/>
      <c r="OGS198"/>
      <c r="OGT198"/>
      <c r="OGU198"/>
      <c r="OGV198"/>
      <c r="OGW198"/>
      <c r="OGX198"/>
      <c r="OGY198"/>
      <c r="OGZ198"/>
      <c r="OHA198"/>
      <c r="OHB198"/>
      <c r="OHC198"/>
      <c r="OHD198"/>
      <c r="OHE198"/>
      <c r="OHF198"/>
      <c r="OHG198"/>
      <c r="OHH198"/>
      <c r="OHI198"/>
      <c r="OHJ198"/>
      <c r="OHK198"/>
      <c r="OHL198"/>
      <c r="OHM198"/>
      <c r="OHN198"/>
      <c r="OHO198"/>
      <c r="OHP198"/>
      <c r="OHQ198"/>
      <c r="OHR198"/>
      <c r="OHS198"/>
      <c r="OHT198"/>
      <c r="OHU198"/>
      <c r="OHV198"/>
      <c r="OHW198"/>
      <c r="OHX198"/>
      <c r="OHY198"/>
      <c r="OHZ198"/>
      <c r="OIA198"/>
      <c r="OIB198"/>
      <c r="OIC198"/>
      <c r="OID198"/>
      <c r="OIE198"/>
      <c r="OIF198"/>
      <c r="OIG198"/>
      <c r="OIH198"/>
      <c r="OII198"/>
      <c r="OIJ198"/>
      <c r="OIK198"/>
      <c r="OIL198"/>
      <c r="OIM198"/>
      <c r="OIN198"/>
      <c r="OIO198"/>
      <c r="OIP198"/>
      <c r="OIQ198"/>
      <c r="OIR198"/>
      <c r="OIS198"/>
      <c r="OIT198"/>
      <c r="OIU198"/>
      <c r="OIV198"/>
      <c r="OIW198"/>
      <c r="OIX198"/>
      <c r="OIY198"/>
      <c r="OIZ198"/>
      <c r="OJA198"/>
      <c r="OJB198"/>
      <c r="OJC198"/>
      <c r="OJD198"/>
      <c r="OJE198"/>
      <c r="OJF198"/>
      <c r="OJG198"/>
      <c r="OJH198"/>
      <c r="OJI198"/>
      <c r="OJJ198"/>
      <c r="OJK198"/>
      <c r="OJL198"/>
      <c r="OJM198"/>
      <c r="OJN198"/>
      <c r="OJO198"/>
      <c r="OJP198"/>
      <c r="OJQ198"/>
      <c r="OJR198"/>
      <c r="OJS198"/>
      <c r="OJT198"/>
      <c r="OJU198"/>
      <c r="OJV198"/>
      <c r="OJW198"/>
      <c r="OJX198"/>
      <c r="OJY198"/>
      <c r="OJZ198"/>
      <c r="OKA198"/>
      <c r="OKB198"/>
      <c r="OKC198"/>
      <c r="OKD198"/>
      <c r="OKE198"/>
      <c r="OKF198"/>
      <c r="OKG198"/>
      <c r="OKH198"/>
      <c r="OKI198"/>
      <c r="OKJ198"/>
      <c r="OKK198"/>
      <c r="OKL198"/>
      <c r="OKM198"/>
      <c r="OKN198"/>
      <c r="OKO198"/>
      <c r="OKP198"/>
      <c r="OKQ198"/>
      <c r="OKR198"/>
      <c r="OKS198"/>
      <c r="OKT198"/>
      <c r="OKU198"/>
      <c r="OKV198"/>
      <c r="OKW198"/>
      <c r="OKX198"/>
      <c r="OKY198"/>
      <c r="OKZ198"/>
      <c r="OLA198"/>
      <c r="OLB198"/>
      <c r="OLC198"/>
      <c r="OLD198"/>
      <c r="OLE198"/>
      <c r="OLF198"/>
      <c r="OLG198"/>
      <c r="OLH198"/>
      <c r="OLI198"/>
      <c r="OLJ198"/>
      <c r="OLK198"/>
      <c r="OLL198"/>
      <c r="OLM198"/>
      <c r="OLN198"/>
      <c r="OLO198"/>
      <c r="OLP198"/>
      <c r="OLQ198"/>
      <c r="OLR198"/>
      <c r="OLS198"/>
      <c r="OLT198"/>
      <c r="OLU198"/>
      <c r="OLV198"/>
      <c r="OLW198"/>
      <c r="OLX198"/>
      <c r="OLY198"/>
      <c r="OLZ198"/>
      <c r="OMA198"/>
      <c r="OMB198"/>
      <c r="OMC198"/>
      <c r="OMD198"/>
      <c r="OME198"/>
      <c r="OMF198"/>
      <c r="OMG198"/>
      <c r="OMH198"/>
      <c r="OMI198"/>
      <c r="OMJ198"/>
      <c r="OMK198"/>
      <c r="OML198"/>
      <c r="OMM198"/>
      <c r="OMN198"/>
      <c r="OMO198"/>
      <c r="OMP198"/>
      <c r="OMQ198"/>
      <c r="OMR198"/>
      <c r="OMS198"/>
      <c r="OMT198"/>
      <c r="OMU198"/>
      <c r="OMV198"/>
      <c r="OMW198"/>
      <c r="OMX198"/>
      <c r="OMY198"/>
      <c r="OMZ198"/>
      <c r="ONA198"/>
      <c r="ONB198"/>
      <c r="ONC198"/>
      <c r="OND198"/>
      <c r="ONE198"/>
      <c r="ONF198"/>
      <c r="ONG198"/>
      <c r="ONH198"/>
      <c r="ONI198"/>
      <c r="ONJ198"/>
      <c r="ONK198"/>
      <c r="ONL198"/>
      <c r="ONM198"/>
      <c r="ONN198"/>
      <c r="ONO198"/>
      <c r="ONP198"/>
      <c r="ONQ198"/>
      <c r="ONR198"/>
      <c r="ONS198"/>
      <c r="ONT198"/>
      <c r="ONU198"/>
      <c r="ONV198"/>
      <c r="ONW198"/>
      <c r="ONX198"/>
      <c r="ONY198"/>
      <c r="ONZ198"/>
      <c r="OOA198"/>
      <c r="OOB198"/>
      <c r="OOC198"/>
      <c r="OOD198"/>
      <c r="OOE198"/>
      <c r="OOF198"/>
      <c r="OOG198"/>
      <c r="OOH198"/>
      <c r="OOI198"/>
      <c r="OOJ198"/>
      <c r="OOK198"/>
      <c r="OOL198"/>
      <c r="OOM198"/>
      <c r="OON198"/>
      <c r="OOO198"/>
      <c r="OOP198"/>
      <c r="OOQ198"/>
      <c r="OOR198"/>
      <c r="OOS198"/>
      <c r="OOT198"/>
      <c r="OOU198"/>
      <c r="OOV198"/>
      <c r="OOW198"/>
      <c r="OOX198"/>
      <c r="OOY198"/>
      <c r="OOZ198"/>
      <c r="OPA198"/>
      <c r="OPB198"/>
      <c r="OPC198"/>
      <c r="OPD198"/>
      <c r="OPE198"/>
      <c r="OPF198"/>
      <c r="OPG198"/>
      <c r="OPH198"/>
      <c r="OPI198"/>
      <c r="OPJ198"/>
      <c r="OPK198"/>
      <c r="OPL198"/>
      <c r="OPM198"/>
      <c r="OPN198"/>
      <c r="OPO198"/>
      <c r="OPP198"/>
      <c r="OPQ198"/>
      <c r="OPR198"/>
      <c r="OPS198"/>
      <c r="OPT198"/>
      <c r="OPU198"/>
      <c r="OPV198"/>
      <c r="OPW198"/>
      <c r="OPX198"/>
      <c r="OPY198"/>
      <c r="OPZ198"/>
      <c r="OQA198"/>
      <c r="OQB198"/>
      <c r="OQC198"/>
      <c r="OQD198"/>
      <c r="OQE198"/>
      <c r="OQF198"/>
      <c r="OQG198"/>
      <c r="OQH198"/>
      <c r="OQI198"/>
      <c r="OQJ198"/>
      <c r="OQK198"/>
      <c r="OQL198"/>
      <c r="OQM198"/>
      <c r="OQN198"/>
      <c r="OQO198"/>
      <c r="OQP198"/>
      <c r="OQQ198"/>
      <c r="OQR198"/>
      <c r="OQS198"/>
      <c r="OQT198"/>
      <c r="OQU198"/>
      <c r="OQV198"/>
      <c r="OQW198"/>
      <c r="OQX198"/>
      <c r="OQY198"/>
      <c r="OQZ198"/>
      <c r="ORA198"/>
      <c r="ORB198"/>
      <c r="ORC198"/>
      <c r="ORD198"/>
      <c r="ORE198"/>
      <c r="ORF198"/>
      <c r="ORG198"/>
      <c r="ORH198"/>
      <c r="ORI198"/>
      <c r="ORJ198"/>
      <c r="ORK198"/>
      <c r="ORL198"/>
      <c r="ORM198"/>
      <c r="ORN198"/>
      <c r="ORO198"/>
      <c r="ORP198"/>
      <c r="ORQ198"/>
      <c r="ORR198"/>
      <c r="ORS198"/>
      <c r="ORT198"/>
      <c r="ORU198"/>
      <c r="ORV198"/>
      <c r="ORW198"/>
      <c r="ORX198"/>
      <c r="ORY198"/>
      <c r="ORZ198"/>
      <c r="OSA198"/>
      <c r="OSB198"/>
      <c r="OSC198"/>
      <c r="OSD198"/>
      <c r="OSE198"/>
      <c r="OSF198"/>
      <c r="OSG198"/>
      <c r="OSH198"/>
      <c r="OSI198"/>
      <c r="OSJ198"/>
      <c r="OSK198"/>
      <c r="OSL198"/>
      <c r="OSM198"/>
      <c r="OSN198"/>
      <c r="OSO198"/>
      <c r="OSP198"/>
      <c r="OSQ198"/>
      <c r="OSR198"/>
      <c r="OSS198"/>
      <c r="OST198"/>
      <c r="OSU198"/>
      <c r="OSV198"/>
      <c r="OSW198"/>
      <c r="OSX198"/>
      <c r="OSY198"/>
      <c r="OSZ198"/>
      <c r="OTA198"/>
      <c r="OTB198"/>
      <c r="OTC198"/>
      <c r="OTD198"/>
      <c r="OTE198"/>
      <c r="OTF198"/>
      <c r="OTG198"/>
      <c r="OTH198"/>
      <c r="OTI198"/>
      <c r="OTJ198"/>
      <c r="OTK198"/>
      <c r="OTL198"/>
      <c r="OTM198"/>
      <c r="OTN198"/>
      <c r="OTO198"/>
      <c r="OTP198"/>
      <c r="OTQ198"/>
      <c r="OTR198"/>
      <c r="OTS198"/>
      <c r="OTT198"/>
      <c r="OTU198"/>
      <c r="OTV198"/>
      <c r="OTW198"/>
      <c r="OTX198"/>
      <c r="OTY198"/>
      <c r="OTZ198"/>
      <c r="OUA198"/>
      <c r="OUB198"/>
      <c r="OUC198"/>
      <c r="OUD198"/>
      <c r="OUE198"/>
      <c r="OUF198"/>
      <c r="OUG198"/>
      <c r="OUH198"/>
      <c r="OUI198"/>
      <c r="OUJ198"/>
      <c r="OUK198"/>
      <c r="OUL198"/>
      <c r="OUM198"/>
      <c r="OUN198"/>
      <c r="OUO198"/>
      <c r="OUP198"/>
      <c r="OUQ198"/>
      <c r="OUR198"/>
      <c r="OUS198"/>
      <c r="OUT198"/>
      <c r="OUU198"/>
      <c r="OUV198"/>
      <c r="OUW198"/>
      <c r="OUX198"/>
      <c r="OUY198"/>
      <c r="OUZ198"/>
      <c r="OVA198"/>
      <c r="OVB198"/>
      <c r="OVC198"/>
      <c r="OVD198"/>
      <c r="OVE198"/>
      <c r="OVF198"/>
      <c r="OVG198"/>
      <c r="OVH198"/>
      <c r="OVI198"/>
      <c r="OVJ198"/>
      <c r="OVK198"/>
      <c r="OVL198"/>
      <c r="OVM198"/>
      <c r="OVN198"/>
      <c r="OVO198"/>
      <c r="OVP198"/>
      <c r="OVQ198"/>
      <c r="OVR198"/>
      <c r="OVS198"/>
      <c r="OVT198"/>
      <c r="OVU198"/>
      <c r="OVV198"/>
      <c r="OVW198"/>
      <c r="OVX198"/>
      <c r="OVY198"/>
      <c r="OVZ198"/>
      <c r="OWA198"/>
      <c r="OWB198"/>
      <c r="OWC198"/>
      <c r="OWD198"/>
      <c r="OWE198"/>
      <c r="OWF198"/>
      <c r="OWG198"/>
      <c r="OWH198"/>
      <c r="OWI198"/>
      <c r="OWJ198"/>
      <c r="OWK198"/>
      <c r="OWL198"/>
      <c r="OWM198"/>
      <c r="OWN198"/>
      <c r="OWO198"/>
      <c r="OWP198"/>
      <c r="OWQ198"/>
      <c r="OWR198"/>
      <c r="OWS198"/>
      <c r="OWT198"/>
      <c r="OWU198"/>
      <c r="OWV198"/>
      <c r="OWW198"/>
      <c r="OWX198"/>
      <c r="OWY198"/>
      <c r="OWZ198"/>
      <c r="OXA198"/>
      <c r="OXB198"/>
      <c r="OXC198"/>
      <c r="OXD198"/>
      <c r="OXE198"/>
      <c r="OXF198"/>
      <c r="OXG198"/>
      <c r="OXH198"/>
      <c r="OXI198"/>
      <c r="OXJ198"/>
      <c r="OXK198"/>
      <c r="OXL198"/>
      <c r="OXM198"/>
      <c r="OXN198"/>
      <c r="OXO198"/>
      <c r="OXP198"/>
      <c r="OXQ198"/>
      <c r="OXR198"/>
      <c r="OXS198"/>
      <c r="OXT198"/>
      <c r="OXU198"/>
      <c r="OXV198"/>
      <c r="OXW198"/>
      <c r="OXX198"/>
      <c r="OXY198"/>
      <c r="OXZ198"/>
      <c r="OYA198"/>
      <c r="OYB198"/>
      <c r="OYC198"/>
      <c r="OYD198"/>
      <c r="OYE198"/>
      <c r="OYF198"/>
      <c r="OYG198"/>
      <c r="OYH198"/>
      <c r="OYI198"/>
      <c r="OYJ198"/>
      <c r="OYK198"/>
      <c r="OYL198"/>
      <c r="OYM198"/>
      <c r="OYN198"/>
      <c r="OYO198"/>
      <c r="OYP198"/>
      <c r="OYQ198"/>
      <c r="OYR198"/>
      <c r="OYS198"/>
      <c r="OYT198"/>
      <c r="OYU198"/>
      <c r="OYV198"/>
      <c r="OYW198"/>
      <c r="OYX198"/>
      <c r="OYY198"/>
      <c r="OYZ198"/>
      <c r="OZA198"/>
      <c r="OZB198"/>
      <c r="OZC198"/>
      <c r="OZD198"/>
      <c r="OZE198"/>
      <c r="OZF198"/>
      <c r="OZG198"/>
      <c r="OZH198"/>
      <c r="OZI198"/>
      <c r="OZJ198"/>
      <c r="OZK198"/>
      <c r="OZL198"/>
      <c r="OZM198"/>
      <c r="OZN198"/>
      <c r="OZO198"/>
      <c r="OZP198"/>
      <c r="OZQ198"/>
      <c r="OZR198"/>
      <c r="OZS198"/>
      <c r="OZT198"/>
      <c r="OZU198"/>
      <c r="OZV198"/>
      <c r="OZW198"/>
      <c r="OZX198"/>
      <c r="OZY198"/>
      <c r="OZZ198"/>
      <c r="PAA198"/>
      <c r="PAB198"/>
      <c r="PAC198"/>
      <c r="PAD198"/>
      <c r="PAE198"/>
      <c r="PAF198"/>
      <c r="PAG198"/>
      <c r="PAH198"/>
      <c r="PAI198"/>
      <c r="PAJ198"/>
      <c r="PAK198"/>
      <c r="PAL198"/>
      <c r="PAM198"/>
      <c r="PAN198"/>
      <c r="PAO198"/>
      <c r="PAP198"/>
      <c r="PAQ198"/>
      <c r="PAR198"/>
      <c r="PAS198"/>
      <c r="PAT198"/>
      <c r="PAU198"/>
      <c r="PAV198"/>
      <c r="PAW198"/>
      <c r="PAX198"/>
      <c r="PAY198"/>
      <c r="PAZ198"/>
      <c r="PBA198"/>
      <c r="PBB198"/>
      <c r="PBC198"/>
      <c r="PBD198"/>
      <c r="PBE198"/>
      <c r="PBF198"/>
      <c r="PBG198"/>
      <c r="PBH198"/>
      <c r="PBI198"/>
      <c r="PBJ198"/>
      <c r="PBK198"/>
      <c r="PBL198"/>
      <c r="PBM198"/>
      <c r="PBN198"/>
      <c r="PBO198"/>
      <c r="PBP198"/>
      <c r="PBQ198"/>
      <c r="PBR198"/>
      <c r="PBS198"/>
      <c r="PBT198"/>
      <c r="PBU198"/>
      <c r="PBV198"/>
      <c r="PBW198"/>
      <c r="PBX198"/>
      <c r="PBY198"/>
      <c r="PBZ198"/>
      <c r="PCA198"/>
      <c r="PCB198"/>
      <c r="PCC198"/>
      <c r="PCD198"/>
      <c r="PCE198"/>
      <c r="PCF198"/>
      <c r="PCG198"/>
      <c r="PCH198"/>
      <c r="PCI198"/>
      <c r="PCJ198"/>
      <c r="PCK198"/>
      <c r="PCL198"/>
      <c r="PCM198"/>
      <c r="PCN198"/>
      <c r="PCO198"/>
      <c r="PCP198"/>
      <c r="PCQ198"/>
      <c r="PCR198"/>
      <c r="PCS198"/>
      <c r="PCT198"/>
      <c r="PCU198"/>
      <c r="PCV198"/>
      <c r="PCW198"/>
      <c r="PCX198"/>
      <c r="PCY198"/>
      <c r="PCZ198"/>
      <c r="PDA198"/>
      <c r="PDB198"/>
      <c r="PDC198"/>
      <c r="PDD198"/>
      <c r="PDE198"/>
      <c r="PDF198"/>
      <c r="PDG198"/>
      <c r="PDH198"/>
      <c r="PDI198"/>
      <c r="PDJ198"/>
      <c r="PDK198"/>
      <c r="PDL198"/>
      <c r="PDM198"/>
      <c r="PDN198"/>
      <c r="PDO198"/>
      <c r="PDP198"/>
      <c r="PDQ198"/>
      <c r="PDR198"/>
      <c r="PDS198"/>
      <c r="PDT198"/>
      <c r="PDU198"/>
      <c r="PDV198"/>
      <c r="PDW198"/>
      <c r="PDX198"/>
      <c r="PDY198"/>
      <c r="PDZ198"/>
      <c r="PEA198"/>
      <c r="PEB198"/>
      <c r="PEC198"/>
      <c r="PED198"/>
      <c r="PEE198"/>
      <c r="PEF198"/>
      <c r="PEG198"/>
      <c r="PEH198"/>
      <c r="PEI198"/>
      <c r="PEJ198"/>
      <c r="PEK198"/>
      <c r="PEL198"/>
      <c r="PEM198"/>
      <c r="PEN198"/>
      <c r="PEO198"/>
      <c r="PEP198"/>
      <c r="PEQ198"/>
      <c r="PER198"/>
      <c r="PES198"/>
      <c r="PET198"/>
      <c r="PEU198"/>
      <c r="PEV198"/>
      <c r="PEW198"/>
      <c r="PEX198"/>
      <c r="PEY198"/>
      <c r="PEZ198"/>
      <c r="PFA198"/>
      <c r="PFB198"/>
      <c r="PFC198"/>
      <c r="PFD198"/>
      <c r="PFE198"/>
      <c r="PFF198"/>
      <c r="PFG198"/>
      <c r="PFH198"/>
      <c r="PFI198"/>
      <c r="PFJ198"/>
      <c r="PFK198"/>
      <c r="PFL198"/>
      <c r="PFM198"/>
      <c r="PFN198"/>
      <c r="PFO198"/>
      <c r="PFP198"/>
      <c r="PFQ198"/>
      <c r="PFR198"/>
      <c r="PFS198"/>
      <c r="PFT198"/>
      <c r="PFU198"/>
      <c r="PFV198"/>
      <c r="PFW198"/>
      <c r="PFX198"/>
      <c r="PFY198"/>
      <c r="PFZ198"/>
      <c r="PGA198"/>
      <c r="PGB198"/>
      <c r="PGC198"/>
      <c r="PGD198"/>
      <c r="PGE198"/>
      <c r="PGF198"/>
      <c r="PGG198"/>
      <c r="PGH198"/>
      <c r="PGI198"/>
      <c r="PGJ198"/>
      <c r="PGK198"/>
      <c r="PGL198"/>
      <c r="PGM198"/>
      <c r="PGN198"/>
      <c r="PGO198"/>
      <c r="PGP198"/>
      <c r="PGQ198"/>
      <c r="PGR198"/>
      <c r="PGS198"/>
      <c r="PGT198"/>
      <c r="PGU198"/>
      <c r="PGV198"/>
      <c r="PGW198"/>
      <c r="PGX198"/>
      <c r="PGY198"/>
      <c r="PGZ198"/>
      <c r="PHA198"/>
      <c r="PHB198"/>
      <c r="PHC198"/>
      <c r="PHD198"/>
      <c r="PHE198"/>
      <c r="PHF198"/>
      <c r="PHG198"/>
      <c r="PHH198"/>
      <c r="PHI198"/>
      <c r="PHJ198"/>
      <c r="PHK198"/>
      <c r="PHL198"/>
      <c r="PHM198"/>
      <c r="PHN198"/>
      <c r="PHO198"/>
      <c r="PHP198"/>
      <c r="PHQ198"/>
      <c r="PHR198"/>
      <c r="PHS198"/>
      <c r="PHT198"/>
      <c r="PHU198"/>
      <c r="PHV198"/>
      <c r="PHW198"/>
      <c r="PHX198"/>
      <c r="PHY198"/>
      <c r="PHZ198"/>
      <c r="PIA198"/>
      <c r="PIB198"/>
      <c r="PIC198"/>
      <c r="PID198"/>
      <c r="PIE198"/>
      <c r="PIF198"/>
      <c r="PIG198"/>
      <c r="PIH198"/>
      <c r="PII198"/>
      <c r="PIJ198"/>
      <c r="PIK198"/>
      <c r="PIL198"/>
      <c r="PIM198"/>
      <c r="PIN198"/>
      <c r="PIO198"/>
      <c r="PIP198"/>
      <c r="PIQ198"/>
      <c r="PIR198"/>
      <c r="PIS198"/>
      <c r="PIT198"/>
      <c r="PIU198"/>
      <c r="PIV198"/>
      <c r="PIW198"/>
      <c r="PIX198"/>
      <c r="PIY198"/>
      <c r="PIZ198"/>
      <c r="PJA198"/>
      <c r="PJB198"/>
      <c r="PJC198"/>
      <c r="PJD198"/>
      <c r="PJE198"/>
      <c r="PJF198"/>
      <c r="PJG198"/>
      <c r="PJH198"/>
      <c r="PJI198"/>
      <c r="PJJ198"/>
      <c r="PJK198"/>
      <c r="PJL198"/>
      <c r="PJM198"/>
      <c r="PJN198"/>
      <c r="PJO198"/>
      <c r="PJP198"/>
      <c r="PJQ198"/>
      <c r="PJR198"/>
      <c r="PJS198"/>
      <c r="PJT198"/>
      <c r="PJU198"/>
      <c r="PJV198"/>
      <c r="PJW198"/>
      <c r="PJX198"/>
      <c r="PJY198"/>
      <c r="PJZ198"/>
      <c r="PKA198"/>
      <c r="PKB198"/>
      <c r="PKC198"/>
      <c r="PKD198"/>
      <c r="PKE198"/>
      <c r="PKF198"/>
      <c r="PKG198"/>
      <c r="PKH198"/>
      <c r="PKI198"/>
      <c r="PKJ198"/>
      <c r="PKK198"/>
      <c r="PKL198"/>
      <c r="PKM198"/>
      <c r="PKN198"/>
      <c r="PKO198"/>
      <c r="PKP198"/>
      <c r="PKQ198"/>
      <c r="PKR198"/>
      <c r="PKS198"/>
      <c r="PKT198"/>
      <c r="PKU198"/>
      <c r="PKV198"/>
      <c r="PKW198"/>
      <c r="PKX198"/>
      <c r="PKY198"/>
      <c r="PKZ198"/>
      <c r="PLA198"/>
      <c r="PLB198"/>
      <c r="PLC198"/>
      <c r="PLD198"/>
      <c r="PLE198"/>
      <c r="PLF198"/>
      <c r="PLG198"/>
      <c r="PLH198"/>
      <c r="PLI198"/>
      <c r="PLJ198"/>
      <c r="PLK198"/>
      <c r="PLL198"/>
      <c r="PLM198"/>
      <c r="PLN198"/>
      <c r="PLO198"/>
      <c r="PLP198"/>
      <c r="PLQ198"/>
      <c r="PLR198"/>
      <c r="PLS198"/>
      <c r="PLT198"/>
      <c r="PLU198"/>
      <c r="PLV198"/>
      <c r="PLW198"/>
      <c r="PLX198"/>
      <c r="PLY198"/>
      <c r="PLZ198"/>
      <c r="PMA198"/>
      <c r="PMB198"/>
      <c r="PMC198"/>
      <c r="PMD198"/>
      <c r="PME198"/>
      <c r="PMF198"/>
      <c r="PMG198"/>
      <c r="PMH198"/>
      <c r="PMI198"/>
      <c r="PMJ198"/>
      <c r="PMK198"/>
      <c r="PML198"/>
      <c r="PMM198"/>
      <c r="PMN198"/>
      <c r="PMO198"/>
      <c r="PMP198"/>
      <c r="PMQ198"/>
      <c r="PMR198"/>
      <c r="PMS198"/>
      <c r="PMT198"/>
      <c r="PMU198"/>
      <c r="PMV198"/>
      <c r="PMW198"/>
      <c r="PMX198"/>
      <c r="PMY198"/>
      <c r="PMZ198"/>
      <c r="PNA198"/>
      <c r="PNB198"/>
      <c r="PNC198"/>
      <c r="PND198"/>
      <c r="PNE198"/>
      <c r="PNF198"/>
      <c r="PNG198"/>
      <c r="PNH198"/>
      <c r="PNI198"/>
      <c r="PNJ198"/>
      <c r="PNK198"/>
      <c r="PNL198"/>
      <c r="PNM198"/>
      <c r="PNN198"/>
      <c r="PNO198"/>
      <c r="PNP198"/>
      <c r="PNQ198"/>
      <c r="PNR198"/>
      <c r="PNS198"/>
      <c r="PNT198"/>
      <c r="PNU198"/>
      <c r="PNV198"/>
      <c r="PNW198"/>
      <c r="PNX198"/>
      <c r="PNY198"/>
      <c r="PNZ198"/>
      <c r="POA198"/>
      <c r="POB198"/>
      <c r="POC198"/>
      <c r="POD198"/>
      <c r="POE198"/>
      <c r="POF198"/>
      <c r="POG198"/>
      <c r="POH198"/>
      <c r="POI198"/>
      <c r="POJ198"/>
      <c r="POK198"/>
      <c r="POL198"/>
      <c r="POM198"/>
      <c r="PON198"/>
      <c r="POO198"/>
      <c r="POP198"/>
      <c r="POQ198"/>
      <c r="POR198"/>
      <c r="POS198"/>
      <c r="POT198"/>
      <c r="POU198"/>
      <c r="POV198"/>
      <c r="POW198"/>
      <c r="POX198"/>
      <c r="POY198"/>
      <c r="POZ198"/>
      <c r="PPA198"/>
      <c r="PPB198"/>
      <c r="PPC198"/>
      <c r="PPD198"/>
      <c r="PPE198"/>
      <c r="PPF198"/>
      <c r="PPG198"/>
      <c r="PPH198"/>
      <c r="PPI198"/>
      <c r="PPJ198"/>
      <c r="PPK198"/>
      <c r="PPL198"/>
      <c r="PPM198"/>
      <c r="PPN198"/>
      <c r="PPO198"/>
      <c r="PPP198"/>
      <c r="PPQ198"/>
      <c r="PPR198"/>
      <c r="PPS198"/>
      <c r="PPT198"/>
      <c r="PPU198"/>
      <c r="PPV198"/>
      <c r="PPW198"/>
      <c r="PPX198"/>
      <c r="PPY198"/>
      <c r="PPZ198"/>
      <c r="PQA198"/>
      <c r="PQB198"/>
      <c r="PQC198"/>
      <c r="PQD198"/>
      <c r="PQE198"/>
      <c r="PQF198"/>
      <c r="PQG198"/>
      <c r="PQH198"/>
      <c r="PQI198"/>
      <c r="PQJ198"/>
      <c r="PQK198"/>
      <c r="PQL198"/>
      <c r="PQM198"/>
      <c r="PQN198"/>
      <c r="PQO198"/>
      <c r="PQP198"/>
      <c r="PQQ198"/>
      <c r="PQR198"/>
      <c r="PQS198"/>
      <c r="PQT198"/>
      <c r="PQU198"/>
      <c r="PQV198"/>
      <c r="PQW198"/>
      <c r="PQX198"/>
      <c r="PQY198"/>
      <c r="PQZ198"/>
      <c r="PRA198"/>
      <c r="PRB198"/>
      <c r="PRC198"/>
      <c r="PRD198"/>
      <c r="PRE198"/>
      <c r="PRF198"/>
      <c r="PRG198"/>
      <c r="PRH198"/>
      <c r="PRI198"/>
      <c r="PRJ198"/>
      <c r="PRK198"/>
      <c r="PRL198"/>
      <c r="PRM198"/>
      <c r="PRN198"/>
      <c r="PRO198"/>
      <c r="PRP198"/>
      <c r="PRQ198"/>
      <c r="PRR198"/>
      <c r="PRS198"/>
      <c r="PRT198"/>
      <c r="PRU198"/>
      <c r="PRV198"/>
      <c r="PRW198"/>
      <c r="PRX198"/>
      <c r="PRY198"/>
      <c r="PRZ198"/>
      <c r="PSA198"/>
      <c r="PSB198"/>
      <c r="PSC198"/>
      <c r="PSD198"/>
      <c r="PSE198"/>
      <c r="PSF198"/>
      <c r="PSG198"/>
      <c r="PSH198"/>
      <c r="PSI198"/>
      <c r="PSJ198"/>
      <c r="PSK198"/>
      <c r="PSL198"/>
      <c r="PSM198"/>
      <c r="PSN198"/>
      <c r="PSO198"/>
      <c r="PSP198"/>
      <c r="PSQ198"/>
      <c r="PSR198"/>
      <c r="PSS198"/>
      <c r="PST198"/>
      <c r="PSU198"/>
      <c r="PSV198"/>
      <c r="PSW198"/>
      <c r="PSX198"/>
      <c r="PSY198"/>
      <c r="PSZ198"/>
      <c r="PTA198"/>
      <c r="PTB198"/>
      <c r="PTC198"/>
      <c r="PTD198"/>
      <c r="PTE198"/>
      <c r="PTF198"/>
      <c r="PTG198"/>
      <c r="PTH198"/>
      <c r="PTI198"/>
      <c r="PTJ198"/>
      <c r="PTK198"/>
      <c r="PTL198"/>
      <c r="PTM198"/>
      <c r="PTN198"/>
      <c r="PTO198"/>
      <c r="PTP198"/>
      <c r="PTQ198"/>
      <c r="PTR198"/>
      <c r="PTS198"/>
      <c r="PTT198"/>
      <c r="PTU198"/>
      <c r="PTV198"/>
      <c r="PTW198"/>
      <c r="PTX198"/>
      <c r="PTY198"/>
      <c r="PTZ198"/>
      <c r="PUA198"/>
      <c r="PUB198"/>
      <c r="PUC198"/>
      <c r="PUD198"/>
      <c r="PUE198"/>
      <c r="PUF198"/>
      <c r="PUG198"/>
      <c r="PUH198"/>
      <c r="PUI198"/>
      <c r="PUJ198"/>
      <c r="PUK198"/>
      <c r="PUL198"/>
      <c r="PUM198"/>
      <c r="PUN198"/>
      <c r="PUO198"/>
      <c r="PUP198"/>
      <c r="PUQ198"/>
      <c r="PUR198"/>
      <c r="PUS198"/>
      <c r="PUT198"/>
      <c r="PUU198"/>
      <c r="PUV198"/>
      <c r="PUW198"/>
      <c r="PUX198"/>
      <c r="PUY198"/>
      <c r="PUZ198"/>
      <c r="PVA198"/>
      <c r="PVB198"/>
      <c r="PVC198"/>
      <c r="PVD198"/>
      <c r="PVE198"/>
      <c r="PVF198"/>
      <c r="PVG198"/>
      <c r="PVH198"/>
      <c r="PVI198"/>
      <c r="PVJ198"/>
      <c r="PVK198"/>
      <c r="PVL198"/>
      <c r="PVM198"/>
      <c r="PVN198"/>
      <c r="PVO198"/>
      <c r="PVP198"/>
      <c r="PVQ198"/>
      <c r="PVR198"/>
      <c r="PVS198"/>
      <c r="PVT198"/>
      <c r="PVU198"/>
      <c r="PVV198"/>
      <c r="PVW198"/>
      <c r="PVX198"/>
      <c r="PVY198"/>
      <c r="PVZ198"/>
      <c r="PWA198"/>
      <c r="PWB198"/>
      <c r="PWC198"/>
      <c r="PWD198"/>
      <c r="PWE198"/>
      <c r="PWF198"/>
      <c r="PWG198"/>
      <c r="PWH198"/>
      <c r="PWI198"/>
      <c r="PWJ198"/>
      <c r="PWK198"/>
      <c r="PWL198"/>
      <c r="PWM198"/>
      <c r="PWN198"/>
      <c r="PWO198"/>
      <c r="PWP198"/>
      <c r="PWQ198"/>
      <c r="PWR198"/>
      <c r="PWS198"/>
      <c r="PWT198"/>
      <c r="PWU198"/>
      <c r="PWV198"/>
      <c r="PWW198"/>
      <c r="PWX198"/>
      <c r="PWY198"/>
      <c r="PWZ198"/>
      <c r="PXA198"/>
      <c r="PXB198"/>
      <c r="PXC198"/>
      <c r="PXD198"/>
      <c r="PXE198"/>
      <c r="PXF198"/>
      <c r="PXG198"/>
      <c r="PXH198"/>
      <c r="PXI198"/>
      <c r="PXJ198"/>
      <c r="PXK198"/>
      <c r="PXL198"/>
      <c r="PXM198"/>
      <c r="PXN198"/>
      <c r="PXO198"/>
      <c r="PXP198"/>
      <c r="PXQ198"/>
      <c r="PXR198"/>
      <c r="PXS198"/>
      <c r="PXT198"/>
      <c r="PXU198"/>
      <c r="PXV198"/>
      <c r="PXW198"/>
      <c r="PXX198"/>
      <c r="PXY198"/>
      <c r="PXZ198"/>
      <c r="PYA198"/>
      <c r="PYB198"/>
      <c r="PYC198"/>
      <c r="PYD198"/>
      <c r="PYE198"/>
      <c r="PYF198"/>
      <c r="PYG198"/>
      <c r="PYH198"/>
      <c r="PYI198"/>
      <c r="PYJ198"/>
      <c r="PYK198"/>
      <c r="PYL198"/>
      <c r="PYM198"/>
      <c r="PYN198"/>
      <c r="PYO198"/>
      <c r="PYP198"/>
      <c r="PYQ198"/>
      <c r="PYR198"/>
      <c r="PYS198"/>
      <c r="PYT198"/>
      <c r="PYU198"/>
      <c r="PYV198"/>
      <c r="PYW198"/>
      <c r="PYX198"/>
      <c r="PYY198"/>
      <c r="PYZ198"/>
      <c r="PZA198"/>
      <c r="PZB198"/>
      <c r="PZC198"/>
      <c r="PZD198"/>
      <c r="PZE198"/>
      <c r="PZF198"/>
      <c r="PZG198"/>
      <c r="PZH198"/>
      <c r="PZI198"/>
      <c r="PZJ198"/>
      <c r="PZK198"/>
      <c r="PZL198"/>
      <c r="PZM198"/>
      <c r="PZN198"/>
      <c r="PZO198"/>
      <c r="PZP198"/>
      <c r="PZQ198"/>
      <c r="PZR198"/>
      <c r="PZS198"/>
      <c r="PZT198"/>
      <c r="PZU198"/>
      <c r="PZV198"/>
      <c r="PZW198"/>
      <c r="PZX198"/>
      <c r="PZY198"/>
      <c r="PZZ198"/>
      <c r="QAA198"/>
      <c r="QAB198"/>
      <c r="QAC198"/>
      <c r="QAD198"/>
      <c r="QAE198"/>
      <c r="QAF198"/>
      <c r="QAG198"/>
      <c r="QAH198"/>
      <c r="QAI198"/>
      <c r="QAJ198"/>
      <c r="QAK198"/>
      <c r="QAL198"/>
      <c r="QAM198"/>
      <c r="QAN198"/>
      <c r="QAO198"/>
      <c r="QAP198"/>
      <c r="QAQ198"/>
      <c r="QAR198"/>
      <c r="QAS198"/>
      <c r="QAT198"/>
      <c r="QAU198"/>
      <c r="QAV198"/>
      <c r="QAW198"/>
      <c r="QAX198"/>
      <c r="QAY198"/>
      <c r="QAZ198"/>
      <c r="QBA198"/>
      <c r="QBB198"/>
      <c r="QBC198"/>
      <c r="QBD198"/>
      <c r="QBE198"/>
      <c r="QBF198"/>
      <c r="QBG198"/>
      <c r="QBH198"/>
      <c r="QBI198"/>
      <c r="QBJ198"/>
      <c r="QBK198"/>
      <c r="QBL198"/>
      <c r="QBM198"/>
      <c r="QBN198"/>
      <c r="QBO198"/>
      <c r="QBP198"/>
      <c r="QBQ198"/>
      <c r="QBR198"/>
      <c r="QBS198"/>
      <c r="QBT198"/>
      <c r="QBU198"/>
      <c r="QBV198"/>
      <c r="QBW198"/>
      <c r="QBX198"/>
      <c r="QBY198"/>
      <c r="QBZ198"/>
      <c r="QCA198"/>
      <c r="QCB198"/>
      <c r="QCC198"/>
      <c r="QCD198"/>
      <c r="QCE198"/>
      <c r="QCF198"/>
      <c r="QCG198"/>
      <c r="QCH198"/>
      <c r="QCI198"/>
      <c r="QCJ198"/>
      <c r="QCK198"/>
      <c r="QCL198"/>
      <c r="QCM198"/>
      <c r="QCN198"/>
      <c r="QCO198"/>
      <c r="QCP198"/>
      <c r="QCQ198"/>
      <c r="QCR198"/>
      <c r="QCS198"/>
      <c r="QCT198"/>
      <c r="QCU198"/>
      <c r="QCV198"/>
      <c r="QCW198"/>
      <c r="QCX198"/>
      <c r="QCY198"/>
      <c r="QCZ198"/>
      <c r="QDA198"/>
      <c r="QDB198"/>
      <c r="QDC198"/>
      <c r="QDD198"/>
      <c r="QDE198"/>
      <c r="QDF198"/>
      <c r="QDG198"/>
      <c r="QDH198"/>
      <c r="QDI198"/>
      <c r="QDJ198"/>
      <c r="QDK198"/>
      <c r="QDL198"/>
      <c r="QDM198"/>
      <c r="QDN198"/>
      <c r="QDO198"/>
      <c r="QDP198"/>
      <c r="QDQ198"/>
      <c r="QDR198"/>
      <c r="QDS198"/>
      <c r="QDT198"/>
      <c r="QDU198"/>
      <c r="QDV198"/>
      <c r="QDW198"/>
      <c r="QDX198"/>
      <c r="QDY198"/>
      <c r="QDZ198"/>
      <c r="QEA198"/>
      <c r="QEB198"/>
      <c r="QEC198"/>
      <c r="QED198"/>
      <c r="QEE198"/>
      <c r="QEF198"/>
      <c r="QEG198"/>
      <c r="QEH198"/>
      <c r="QEI198"/>
      <c r="QEJ198"/>
      <c r="QEK198"/>
      <c r="QEL198"/>
      <c r="QEM198"/>
      <c r="QEN198"/>
      <c r="QEO198"/>
      <c r="QEP198"/>
      <c r="QEQ198"/>
      <c r="QER198"/>
      <c r="QES198"/>
      <c r="QET198"/>
      <c r="QEU198"/>
      <c r="QEV198"/>
      <c r="QEW198"/>
      <c r="QEX198"/>
      <c r="QEY198"/>
      <c r="QEZ198"/>
      <c r="QFA198"/>
      <c r="QFB198"/>
      <c r="QFC198"/>
      <c r="QFD198"/>
      <c r="QFE198"/>
      <c r="QFF198"/>
      <c r="QFG198"/>
      <c r="QFH198"/>
      <c r="QFI198"/>
      <c r="QFJ198"/>
      <c r="QFK198"/>
      <c r="QFL198"/>
      <c r="QFM198"/>
      <c r="QFN198"/>
      <c r="QFO198"/>
      <c r="QFP198"/>
      <c r="QFQ198"/>
      <c r="QFR198"/>
      <c r="QFS198"/>
      <c r="QFT198"/>
      <c r="QFU198"/>
      <c r="QFV198"/>
      <c r="QFW198"/>
      <c r="QFX198"/>
      <c r="QFY198"/>
      <c r="QFZ198"/>
      <c r="QGA198"/>
      <c r="QGB198"/>
      <c r="QGC198"/>
      <c r="QGD198"/>
      <c r="QGE198"/>
      <c r="QGF198"/>
      <c r="QGG198"/>
      <c r="QGH198"/>
      <c r="QGI198"/>
      <c r="QGJ198"/>
      <c r="QGK198"/>
      <c r="QGL198"/>
      <c r="QGM198"/>
      <c r="QGN198"/>
      <c r="QGO198"/>
      <c r="QGP198"/>
      <c r="QGQ198"/>
      <c r="QGR198"/>
      <c r="QGS198"/>
      <c r="QGT198"/>
      <c r="QGU198"/>
      <c r="QGV198"/>
      <c r="QGW198"/>
      <c r="QGX198"/>
      <c r="QGY198"/>
      <c r="QGZ198"/>
      <c r="QHA198"/>
      <c r="QHB198"/>
      <c r="QHC198"/>
      <c r="QHD198"/>
      <c r="QHE198"/>
      <c r="QHF198"/>
      <c r="QHG198"/>
      <c r="QHH198"/>
      <c r="QHI198"/>
      <c r="QHJ198"/>
      <c r="QHK198"/>
      <c r="QHL198"/>
      <c r="QHM198"/>
      <c r="QHN198"/>
      <c r="QHO198"/>
      <c r="QHP198"/>
      <c r="QHQ198"/>
      <c r="QHR198"/>
      <c r="QHS198"/>
      <c r="QHT198"/>
      <c r="QHU198"/>
      <c r="QHV198"/>
      <c r="QHW198"/>
      <c r="QHX198"/>
      <c r="QHY198"/>
      <c r="QHZ198"/>
      <c r="QIA198"/>
      <c r="QIB198"/>
      <c r="QIC198"/>
      <c r="QID198"/>
      <c r="QIE198"/>
      <c r="QIF198"/>
      <c r="QIG198"/>
      <c r="QIH198"/>
      <c r="QII198"/>
      <c r="QIJ198"/>
      <c r="QIK198"/>
      <c r="QIL198"/>
      <c r="QIM198"/>
      <c r="QIN198"/>
      <c r="QIO198"/>
      <c r="QIP198"/>
      <c r="QIQ198"/>
      <c r="QIR198"/>
      <c r="QIS198"/>
      <c r="QIT198"/>
      <c r="QIU198"/>
      <c r="QIV198"/>
      <c r="QIW198"/>
      <c r="QIX198"/>
      <c r="QIY198"/>
      <c r="QIZ198"/>
      <c r="QJA198"/>
      <c r="QJB198"/>
      <c r="QJC198"/>
      <c r="QJD198"/>
      <c r="QJE198"/>
      <c r="QJF198"/>
      <c r="QJG198"/>
      <c r="QJH198"/>
      <c r="QJI198"/>
      <c r="QJJ198"/>
      <c r="QJK198"/>
      <c r="QJL198"/>
      <c r="QJM198"/>
      <c r="QJN198"/>
      <c r="QJO198"/>
      <c r="QJP198"/>
      <c r="QJQ198"/>
      <c r="QJR198"/>
      <c r="QJS198"/>
      <c r="QJT198"/>
      <c r="QJU198"/>
      <c r="QJV198"/>
      <c r="QJW198"/>
      <c r="QJX198"/>
      <c r="QJY198"/>
      <c r="QJZ198"/>
      <c r="QKA198"/>
      <c r="QKB198"/>
      <c r="QKC198"/>
      <c r="QKD198"/>
      <c r="QKE198"/>
      <c r="QKF198"/>
      <c r="QKG198"/>
      <c r="QKH198"/>
      <c r="QKI198"/>
      <c r="QKJ198"/>
      <c r="QKK198"/>
      <c r="QKL198"/>
      <c r="QKM198"/>
      <c r="QKN198"/>
      <c r="QKO198"/>
      <c r="QKP198"/>
      <c r="QKQ198"/>
      <c r="QKR198"/>
      <c r="QKS198"/>
      <c r="QKT198"/>
      <c r="QKU198"/>
      <c r="QKV198"/>
      <c r="QKW198"/>
      <c r="QKX198"/>
      <c r="QKY198"/>
      <c r="QKZ198"/>
      <c r="QLA198"/>
      <c r="QLB198"/>
      <c r="QLC198"/>
      <c r="QLD198"/>
      <c r="QLE198"/>
      <c r="QLF198"/>
      <c r="QLG198"/>
      <c r="QLH198"/>
      <c r="QLI198"/>
      <c r="QLJ198"/>
      <c r="QLK198"/>
      <c r="QLL198"/>
      <c r="QLM198"/>
      <c r="QLN198"/>
      <c r="QLO198"/>
      <c r="QLP198"/>
      <c r="QLQ198"/>
      <c r="QLR198"/>
      <c r="QLS198"/>
      <c r="QLT198"/>
      <c r="QLU198"/>
      <c r="QLV198"/>
      <c r="QLW198"/>
      <c r="QLX198"/>
      <c r="QLY198"/>
      <c r="QLZ198"/>
      <c r="QMA198"/>
      <c r="QMB198"/>
      <c r="QMC198"/>
      <c r="QMD198"/>
      <c r="QME198"/>
      <c r="QMF198"/>
      <c r="QMG198"/>
      <c r="QMH198"/>
      <c r="QMI198"/>
      <c r="QMJ198"/>
      <c r="QMK198"/>
      <c r="QML198"/>
      <c r="QMM198"/>
      <c r="QMN198"/>
      <c r="QMO198"/>
      <c r="QMP198"/>
      <c r="QMQ198"/>
      <c r="QMR198"/>
      <c r="QMS198"/>
      <c r="QMT198"/>
      <c r="QMU198"/>
      <c r="QMV198"/>
      <c r="QMW198"/>
      <c r="QMX198"/>
      <c r="QMY198"/>
      <c r="QMZ198"/>
      <c r="QNA198"/>
      <c r="QNB198"/>
      <c r="QNC198"/>
      <c r="QND198"/>
      <c r="QNE198"/>
      <c r="QNF198"/>
      <c r="QNG198"/>
      <c r="QNH198"/>
      <c r="QNI198"/>
      <c r="QNJ198"/>
      <c r="QNK198"/>
      <c r="QNL198"/>
      <c r="QNM198"/>
      <c r="QNN198"/>
      <c r="QNO198"/>
      <c r="QNP198"/>
      <c r="QNQ198"/>
      <c r="QNR198"/>
      <c r="QNS198"/>
      <c r="QNT198"/>
      <c r="QNU198"/>
      <c r="QNV198"/>
      <c r="QNW198"/>
      <c r="QNX198"/>
      <c r="QNY198"/>
      <c r="QNZ198"/>
      <c r="QOA198"/>
      <c r="QOB198"/>
      <c r="QOC198"/>
      <c r="QOD198"/>
      <c r="QOE198"/>
      <c r="QOF198"/>
      <c r="QOG198"/>
      <c r="QOH198"/>
      <c r="QOI198"/>
      <c r="QOJ198"/>
      <c r="QOK198"/>
      <c r="QOL198"/>
      <c r="QOM198"/>
      <c r="QON198"/>
      <c r="QOO198"/>
      <c r="QOP198"/>
      <c r="QOQ198"/>
      <c r="QOR198"/>
      <c r="QOS198"/>
      <c r="QOT198"/>
      <c r="QOU198"/>
      <c r="QOV198"/>
      <c r="QOW198"/>
      <c r="QOX198"/>
      <c r="QOY198"/>
      <c r="QOZ198"/>
      <c r="QPA198"/>
      <c r="QPB198"/>
      <c r="QPC198"/>
      <c r="QPD198"/>
      <c r="QPE198"/>
      <c r="QPF198"/>
      <c r="QPG198"/>
      <c r="QPH198"/>
      <c r="QPI198"/>
      <c r="QPJ198"/>
      <c r="QPK198"/>
      <c r="QPL198"/>
      <c r="QPM198"/>
      <c r="QPN198"/>
      <c r="QPO198"/>
      <c r="QPP198"/>
      <c r="QPQ198"/>
      <c r="QPR198"/>
      <c r="QPS198"/>
      <c r="QPT198"/>
      <c r="QPU198"/>
      <c r="QPV198"/>
      <c r="QPW198"/>
      <c r="QPX198"/>
      <c r="QPY198"/>
      <c r="QPZ198"/>
      <c r="QQA198"/>
      <c r="QQB198"/>
      <c r="QQC198"/>
      <c r="QQD198"/>
      <c r="QQE198"/>
      <c r="QQF198"/>
      <c r="QQG198"/>
      <c r="QQH198"/>
      <c r="QQI198"/>
      <c r="QQJ198"/>
      <c r="QQK198"/>
      <c r="QQL198"/>
      <c r="QQM198"/>
      <c r="QQN198"/>
      <c r="QQO198"/>
      <c r="QQP198"/>
      <c r="QQQ198"/>
      <c r="QQR198"/>
      <c r="QQS198"/>
      <c r="QQT198"/>
      <c r="QQU198"/>
      <c r="QQV198"/>
      <c r="QQW198"/>
      <c r="QQX198"/>
      <c r="QQY198"/>
      <c r="QQZ198"/>
      <c r="QRA198"/>
      <c r="QRB198"/>
      <c r="QRC198"/>
      <c r="QRD198"/>
      <c r="QRE198"/>
      <c r="QRF198"/>
      <c r="QRG198"/>
      <c r="QRH198"/>
      <c r="QRI198"/>
      <c r="QRJ198"/>
      <c r="QRK198"/>
      <c r="QRL198"/>
      <c r="QRM198"/>
      <c r="QRN198"/>
      <c r="QRO198"/>
      <c r="QRP198"/>
      <c r="QRQ198"/>
      <c r="QRR198"/>
      <c r="QRS198"/>
      <c r="QRT198"/>
      <c r="QRU198"/>
      <c r="QRV198"/>
      <c r="QRW198"/>
      <c r="QRX198"/>
      <c r="QRY198"/>
      <c r="QRZ198"/>
      <c r="QSA198"/>
      <c r="QSB198"/>
      <c r="QSC198"/>
      <c r="QSD198"/>
      <c r="QSE198"/>
      <c r="QSF198"/>
      <c r="QSG198"/>
      <c r="QSH198"/>
      <c r="QSI198"/>
      <c r="QSJ198"/>
      <c r="QSK198"/>
      <c r="QSL198"/>
      <c r="QSM198"/>
      <c r="QSN198"/>
      <c r="QSO198"/>
      <c r="QSP198"/>
      <c r="QSQ198"/>
      <c r="QSR198"/>
      <c r="QSS198"/>
      <c r="QST198"/>
      <c r="QSU198"/>
      <c r="QSV198"/>
      <c r="QSW198"/>
      <c r="QSX198"/>
      <c r="QSY198"/>
      <c r="QSZ198"/>
      <c r="QTA198"/>
      <c r="QTB198"/>
      <c r="QTC198"/>
      <c r="QTD198"/>
      <c r="QTE198"/>
      <c r="QTF198"/>
      <c r="QTG198"/>
      <c r="QTH198"/>
      <c r="QTI198"/>
      <c r="QTJ198"/>
      <c r="QTK198"/>
      <c r="QTL198"/>
      <c r="QTM198"/>
      <c r="QTN198"/>
      <c r="QTO198"/>
      <c r="QTP198"/>
      <c r="QTQ198"/>
      <c r="QTR198"/>
      <c r="QTS198"/>
      <c r="QTT198"/>
      <c r="QTU198"/>
      <c r="QTV198"/>
      <c r="QTW198"/>
      <c r="QTX198"/>
      <c r="QTY198"/>
      <c r="QTZ198"/>
      <c r="QUA198"/>
      <c r="QUB198"/>
      <c r="QUC198"/>
      <c r="QUD198"/>
      <c r="QUE198"/>
      <c r="QUF198"/>
      <c r="QUG198"/>
      <c r="QUH198"/>
      <c r="QUI198"/>
      <c r="QUJ198"/>
      <c r="QUK198"/>
      <c r="QUL198"/>
      <c r="QUM198"/>
      <c r="QUN198"/>
      <c r="QUO198"/>
      <c r="QUP198"/>
      <c r="QUQ198"/>
      <c r="QUR198"/>
      <c r="QUS198"/>
      <c r="QUT198"/>
      <c r="QUU198"/>
      <c r="QUV198"/>
      <c r="QUW198"/>
      <c r="QUX198"/>
      <c r="QUY198"/>
      <c r="QUZ198"/>
      <c r="QVA198"/>
      <c r="QVB198"/>
      <c r="QVC198"/>
      <c r="QVD198"/>
      <c r="QVE198"/>
      <c r="QVF198"/>
      <c r="QVG198"/>
      <c r="QVH198"/>
      <c r="QVI198"/>
      <c r="QVJ198"/>
      <c r="QVK198"/>
      <c r="QVL198"/>
      <c r="QVM198"/>
      <c r="QVN198"/>
      <c r="QVO198"/>
      <c r="QVP198"/>
      <c r="QVQ198"/>
      <c r="QVR198"/>
      <c r="QVS198"/>
      <c r="QVT198"/>
      <c r="QVU198"/>
      <c r="QVV198"/>
      <c r="QVW198"/>
      <c r="QVX198"/>
      <c r="QVY198"/>
      <c r="QVZ198"/>
      <c r="QWA198"/>
      <c r="QWB198"/>
      <c r="QWC198"/>
      <c r="QWD198"/>
      <c r="QWE198"/>
      <c r="QWF198"/>
      <c r="QWG198"/>
      <c r="QWH198"/>
      <c r="QWI198"/>
      <c r="QWJ198"/>
      <c r="QWK198"/>
      <c r="QWL198"/>
      <c r="QWM198"/>
      <c r="QWN198"/>
      <c r="QWO198"/>
      <c r="QWP198"/>
      <c r="QWQ198"/>
      <c r="QWR198"/>
      <c r="QWS198"/>
      <c r="QWT198"/>
      <c r="QWU198"/>
      <c r="QWV198"/>
      <c r="QWW198"/>
      <c r="QWX198"/>
      <c r="QWY198"/>
      <c r="QWZ198"/>
      <c r="QXA198"/>
      <c r="QXB198"/>
      <c r="QXC198"/>
      <c r="QXD198"/>
      <c r="QXE198"/>
      <c r="QXF198"/>
      <c r="QXG198"/>
      <c r="QXH198"/>
      <c r="QXI198"/>
      <c r="QXJ198"/>
      <c r="QXK198"/>
      <c r="QXL198"/>
      <c r="QXM198"/>
      <c r="QXN198"/>
      <c r="QXO198"/>
      <c r="QXP198"/>
      <c r="QXQ198"/>
      <c r="QXR198"/>
      <c r="QXS198"/>
      <c r="QXT198"/>
      <c r="QXU198"/>
      <c r="QXV198"/>
      <c r="QXW198"/>
      <c r="QXX198"/>
      <c r="QXY198"/>
      <c r="QXZ198"/>
      <c r="QYA198"/>
      <c r="QYB198"/>
      <c r="QYC198"/>
      <c r="QYD198"/>
      <c r="QYE198"/>
      <c r="QYF198"/>
      <c r="QYG198"/>
      <c r="QYH198"/>
      <c r="QYI198"/>
      <c r="QYJ198"/>
      <c r="QYK198"/>
      <c r="QYL198"/>
      <c r="QYM198"/>
      <c r="QYN198"/>
      <c r="QYO198"/>
      <c r="QYP198"/>
      <c r="QYQ198"/>
      <c r="QYR198"/>
      <c r="QYS198"/>
      <c r="QYT198"/>
      <c r="QYU198"/>
      <c r="QYV198"/>
      <c r="QYW198"/>
      <c r="QYX198"/>
      <c r="QYY198"/>
      <c r="QYZ198"/>
      <c r="QZA198"/>
      <c r="QZB198"/>
      <c r="QZC198"/>
      <c r="QZD198"/>
      <c r="QZE198"/>
      <c r="QZF198"/>
      <c r="QZG198"/>
      <c r="QZH198"/>
      <c r="QZI198"/>
      <c r="QZJ198"/>
      <c r="QZK198"/>
      <c r="QZL198"/>
      <c r="QZM198"/>
      <c r="QZN198"/>
      <c r="QZO198"/>
      <c r="QZP198"/>
      <c r="QZQ198"/>
      <c r="QZR198"/>
      <c r="QZS198"/>
      <c r="QZT198"/>
      <c r="QZU198"/>
      <c r="QZV198"/>
      <c r="QZW198"/>
      <c r="QZX198"/>
      <c r="QZY198"/>
      <c r="QZZ198"/>
      <c r="RAA198"/>
      <c r="RAB198"/>
      <c r="RAC198"/>
      <c r="RAD198"/>
      <c r="RAE198"/>
      <c r="RAF198"/>
      <c r="RAG198"/>
      <c r="RAH198"/>
      <c r="RAI198"/>
      <c r="RAJ198"/>
      <c r="RAK198"/>
      <c r="RAL198"/>
      <c r="RAM198"/>
      <c r="RAN198"/>
      <c r="RAO198"/>
      <c r="RAP198"/>
      <c r="RAQ198"/>
      <c r="RAR198"/>
      <c r="RAS198"/>
      <c r="RAT198"/>
      <c r="RAU198"/>
      <c r="RAV198"/>
      <c r="RAW198"/>
      <c r="RAX198"/>
      <c r="RAY198"/>
      <c r="RAZ198"/>
      <c r="RBA198"/>
      <c r="RBB198"/>
      <c r="RBC198"/>
      <c r="RBD198"/>
      <c r="RBE198"/>
      <c r="RBF198"/>
      <c r="RBG198"/>
      <c r="RBH198"/>
      <c r="RBI198"/>
      <c r="RBJ198"/>
      <c r="RBK198"/>
      <c r="RBL198"/>
      <c r="RBM198"/>
      <c r="RBN198"/>
      <c r="RBO198"/>
      <c r="RBP198"/>
      <c r="RBQ198"/>
      <c r="RBR198"/>
      <c r="RBS198"/>
      <c r="RBT198"/>
      <c r="RBU198"/>
      <c r="RBV198"/>
      <c r="RBW198"/>
      <c r="RBX198"/>
      <c r="RBY198"/>
      <c r="RBZ198"/>
      <c r="RCA198"/>
      <c r="RCB198"/>
      <c r="RCC198"/>
      <c r="RCD198"/>
      <c r="RCE198"/>
      <c r="RCF198"/>
      <c r="RCG198"/>
      <c r="RCH198"/>
      <c r="RCI198"/>
      <c r="RCJ198"/>
      <c r="RCK198"/>
      <c r="RCL198"/>
      <c r="RCM198"/>
      <c r="RCN198"/>
      <c r="RCO198"/>
      <c r="RCP198"/>
      <c r="RCQ198"/>
      <c r="RCR198"/>
      <c r="RCS198"/>
      <c r="RCT198"/>
      <c r="RCU198"/>
      <c r="RCV198"/>
      <c r="RCW198"/>
      <c r="RCX198"/>
      <c r="RCY198"/>
      <c r="RCZ198"/>
      <c r="RDA198"/>
      <c r="RDB198"/>
      <c r="RDC198"/>
      <c r="RDD198"/>
      <c r="RDE198"/>
      <c r="RDF198"/>
      <c r="RDG198"/>
      <c r="RDH198"/>
      <c r="RDI198"/>
      <c r="RDJ198"/>
      <c r="RDK198"/>
      <c r="RDL198"/>
      <c r="RDM198"/>
      <c r="RDN198"/>
      <c r="RDO198"/>
      <c r="RDP198"/>
      <c r="RDQ198"/>
      <c r="RDR198"/>
      <c r="RDS198"/>
      <c r="RDT198"/>
      <c r="RDU198"/>
      <c r="RDV198"/>
      <c r="RDW198"/>
      <c r="RDX198"/>
      <c r="RDY198"/>
      <c r="RDZ198"/>
      <c r="REA198"/>
      <c r="REB198"/>
      <c r="REC198"/>
      <c r="RED198"/>
      <c r="REE198"/>
      <c r="REF198"/>
      <c r="REG198"/>
      <c r="REH198"/>
      <c r="REI198"/>
      <c r="REJ198"/>
      <c r="REK198"/>
      <c r="REL198"/>
      <c r="REM198"/>
      <c r="REN198"/>
      <c r="REO198"/>
      <c r="REP198"/>
      <c r="REQ198"/>
      <c r="RER198"/>
      <c r="RES198"/>
      <c r="RET198"/>
      <c r="REU198"/>
      <c r="REV198"/>
      <c r="REW198"/>
      <c r="REX198"/>
      <c r="REY198"/>
      <c r="REZ198"/>
      <c r="RFA198"/>
      <c r="RFB198"/>
      <c r="RFC198"/>
      <c r="RFD198"/>
      <c r="RFE198"/>
      <c r="RFF198"/>
      <c r="RFG198"/>
      <c r="RFH198"/>
      <c r="RFI198"/>
      <c r="RFJ198"/>
      <c r="RFK198"/>
      <c r="RFL198"/>
      <c r="RFM198"/>
      <c r="RFN198"/>
      <c r="RFO198"/>
      <c r="RFP198"/>
      <c r="RFQ198"/>
      <c r="RFR198"/>
      <c r="RFS198"/>
      <c r="RFT198"/>
      <c r="RFU198"/>
      <c r="RFV198"/>
      <c r="RFW198"/>
      <c r="RFX198"/>
      <c r="RFY198"/>
      <c r="RFZ198"/>
      <c r="RGA198"/>
      <c r="RGB198"/>
      <c r="RGC198"/>
      <c r="RGD198"/>
      <c r="RGE198"/>
      <c r="RGF198"/>
      <c r="RGG198"/>
      <c r="RGH198"/>
      <c r="RGI198"/>
      <c r="RGJ198"/>
      <c r="RGK198"/>
      <c r="RGL198"/>
      <c r="RGM198"/>
      <c r="RGN198"/>
      <c r="RGO198"/>
      <c r="RGP198"/>
      <c r="RGQ198"/>
      <c r="RGR198"/>
      <c r="RGS198"/>
      <c r="RGT198"/>
      <c r="RGU198"/>
      <c r="RGV198"/>
      <c r="RGW198"/>
      <c r="RGX198"/>
      <c r="RGY198"/>
      <c r="RGZ198"/>
      <c r="RHA198"/>
      <c r="RHB198"/>
      <c r="RHC198"/>
      <c r="RHD198"/>
      <c r="RHE198"/>
      <c r="RHF198"/>
      <c r="RHG198"/>
      <c r="RHH198"/>
      <c r="RHI198"/>
      <c r="RHJ198"/>
      <c r="RHK198"/>
      <c r="RHL198"/>
      <c r="RHM198"/>
      <c r="RHN198"/>
      <c r="RHO198"/>
      <c r="RHP198"/>
      <c r="RHQ198"/>
      <c r="RHR198"/>
      <c r="RHS198"/>
      <c r="RHT198"/>
      <c r="RHU198"/>
      <c r="RHV198"/>
      <c r="RHW198"/>
      <c r="RHX198"/>
      <c r="RHY198"/>
      <c r="RHZ198"/>
      <c r="RIA198"/>
      <c r="RIB198"/>
      <c r="RIC198"/>
      <c r="RID198"/>
      <c r="RIE198"/>
      <c r="RIF198"/>
      <c r="RIG198"/>
      <c r="RIH198"/>
      <c r="RII198"/>
      <c r="RIJ198"/>
      <c r="RIK198"/>
      <c r="RIL198"/>
      <c r="RIM198"/>
      <c r="RIN198"/>
      <c r="RIO198"/>
      <c r="RIP198"/>
      <c r="RIQ198"/>
      <c r="RIR198"/>
      <c r="RIS198"/>
      <c r="RIT198"/>
      <c r="RIU198"/>
      <c r="RIV198"/>
      <c r="RIW198"/>
      <c r="RIX198"/>
      <c r="RIY198"/>
      <c r="RIZ198"/>
      <c r="RJA198"/>
      <c r="RJB198"/>
      <c r="RJC198"/>
      <c r="RJD198"/>
      <c r="RJE198"/>
      <c r="RJF198"/>
      <c r="RJG198"/>
      <c r="RJH198"/>
      <c r="RJI198"/>
      <c r="RJJ198"/>
      <c r="RJK198"/>
      <c r="RJL198"/>
      <c r="RJM198"/>
      <c r="RJN198"/>
      <c r="RJO198"/>
      <c r="RJP198"/>
      <c r="RJQ198"/>
      <c r="RJR198"/>
      <c r="RJS198"/>
      <c r="RJT198"/>
      <c r="RJU198"/>
      <c r="RJV198"/>
      <c r="RJW198"/>
      <c r="RJX198"/>
      <c r="RJY198"/>
      <c r="RJZ198"/>
      <c r="RKA198"/>
      <c r="RKB198"/>
      <c r="RKC198"/>
      <c r="RKD198"/>
      <c r="RKE198"/>
      <c r="RKF198"/>
      <c r="RKG198"/>
      <c r="RKH198"/>
      <c r="RKI198"/>
      <c r="RKJ198"/>
      <c r="RKK198"/>
      <c r="RKL198"/>
      <c r="RKM198"/>
      <c r="RKN198"/>
      <c r="RKO198"/>
      <c r="RKP198"/>
      <c r="RKQ198"/>
      <c r="RKR198"/>
      <c r="RKS198"/>
      <c r="RKT198"/>
      <c r="RKU198"/>
      <c r="RKV198"/>
      <c r="RKW198"/>
      <c r="RKX198"/>
      <c r="RKY198"/>
      <c r="RKZ198"/>
      <c r="RLA198"/>
      <c r="RLB198"/>
      <c r="RLC198"/>
      <c r="RLD198"/>
      <c r="RLE198"/>
      <c r="RLF198"/>
      <c r="RLG198"/>
      <c r="RLH198"/>
      <c r="RLI198"/>
      <c r="RLJ198"/>
      <c r="RLK198"/>
      <c r="RLL198"/>
      <c r="RLM198"/>
      <c r="RLN198"/>
      <c r="RLO198"/>
      <c r="RLP198"/>
      <c r="RLQ198"/>
      <c r="RLR198"/>
      <c r="RLS198"/>
      <c r="RLT198"/>
      <c r="RLU198"/>
      <c r="RLV198"/>
      <c r="RLW198"/>
      <c r="RLX198"/>
      <c r="RLY198"/>
      <c r="RLZ198"/>
      <c r="RMA198"/>
      <c r="RMB198"/>
      <c r="RMC198"/>
      <c r="RMD198"/>
      <c r="RME198"/>
      <c r="RMF198"/>
      <c r="RMG198"/>
      <c r="RMH198"/>
      <c r="RMI198"/>
      <c r="RMJ198"/>
      <c r="RMK198"/>
      <c r="RML198"/>
      <c r="RMM198"/>
      <c r="RMN198"/>
      <c r="RMO198"/>
      <c r="RMP198"/>
      <c r="RMQ198"/>
      <c r="RMR198"/>
      <c r="RMS198"/>
      <c r="RMT198"/>
      <c r="RMU198"/>
      <c r="RMV198"/>
      <c r="RMW198"/>
      <c r="RMX198"/>
      <c r="RMY198"/>
      <c r="RMZ198"/>
      <c r="RNA198"/>
      <c r="RNB198"/>
      <c r="RNC198"/>
      <c r="RND198"/>
      <c r="RNE198"/>
      <c r="RNF198"/>
      <c r="RNG198"/>
      <c r="RNH198"/>
      <c r="RNI198"/>
      <c r="RNJ198"/>
      <c r="RNK198"/>
      <c r="RNL198"/>
      <c r="RNM198"/>
      <c r="RNN198"/>
      <c r="RNO198"/>
      <c r="RNP198"/>
      <c r="RNQ198"/>
      <c r="RNR198"/>
      <c r="RNS198"/>
      <c r="RNT198"/>
      <c r="RNU198"/>
      <c r="RNV198"/>
      <c r="RNW198"/>
      <c r="RNX198"/>
      <c r="RNY198"/>
      <c r="RNZ198"/>
      <c r="ROA198"/>
      <c r="ROB198"/>
      <c r="ROC198"/>
      <c r="ROD198"/>
      <c r="ROE198"/>
      <c r="ROF198"/>
      <c r="ROG198"/>
      <c r="ROH198"/>
      <c r="ROI198"/>
      <c r="ROJ198"/>
      <c r="ROK198"/>
      <c r="ROL198"/>
      <c r="ROM198"/>
      <c r="RON198"/>
      <c r="ROO198"/>
      <c r="ROP198"/>
      <c r="ROQ198"/>
      <c r="ROR198"/>
      <c r="ROS198"/>
      <c r="ROT198"/>
      <c r="ROU198"/>
      <c r="ROV198"/>
      <c r="ROW198"/>
      <c r="ROX198"/>
      <c r="ROY198"/>
      <c r="ROZ198"/>
      <c r="RPA198"/>
      <c r="RPB198"/>
      <c r="RPC198"/>
      <c r="RPD198"/>
      <c r="RPE198"/>
      <c r="RPF198"/>
      <c r="RPG198"/>
      <c r="RPH198"/>
      <c r="RPI198"/>
      <c r="RPJ198"/>
      <c r="RPK198"/>
      <c r="RPL198"/>
      <c r="RPM198"/>
      <c r="RPN198"/>
      <c r="RPO198"/>
      <c r="RPP198"/>
      <c r="RPQ198"/>
      <c r="RPR198"/>
      <c r="RPS198"/>
      <c r="RPT198"/>
      <c r="RPU198"/>
      <c r="RPV198"/>
      <c r="RPW198"/>
      <c r="RPX198"/>
      <c r="RPY198"/>
      <c r="RPZ198"/>
      <c r="RQA198"/>
      <c r="RQB198"/>
      <c r="RQC198"/>
      <c r="RQD198"/>
      <c r="RQE198"/>
      <c r="RQF198"/>
      <c r="RQG198"/>
      <c r="RQH198"/>
      <c r="RQI198"/>
      <c r="RQJ198"/>
      <c r="RQK198"/>
      <c r="RQL198"/>
      <c r="RQM198"/>
      <c r="RQN198"/>
      <c r="RQO198"/>
      <c r="RQP198"/>
      <c r="RQQ198"/>
      <c r="RQR198"/>
      <c r="RQS198"/>
      <c r="RQT198"/>
      <c r="RQU198"/>
      <c r="RQV198"/>
      <c r="RQW198"/>
      <c r="RQX198"/>
      <c r="RQY198"/>
      <c r="RQZ198"/>
      <c r="RRA198"/>
      <c r="RRB198"/>
      <c r="RRC198"/>
      <c r="RRD198"/>
      <c r="RRE198"/>
      <c r="RRF198"/>
      <c r="RRG198"/>
      <c r="RRH198"/>
      <c r="RRI198"/>
      <c r="RRJ198"/>
      <c r="RRK198"/>
      <c r="RRL198"/>
      <c r="RRM198"/>
      <c r="RRN198"/>
      <c r="RRO198"/>
      <c r="RRP198"/>
      <c r="RRQ198"/>
      <c r="RRR198"/>
      <c r="RRS198"/>
      <c r="RRT198"/>
      <c r="RRU198"/>
      <c r="RRV198"/>
      <c r="RRW198"/>
      <c r="RRX198"/>
      <c r="RRY198"/>
      <c r="RRZ198"/>
      <c r="RSA198"/>
      <c r="RSB198"/>
      <c r="RSC198"/>
      <c r="RSD198"/>
      <c r="RSE198"/>
      <c r="RSF198"/>
      <c r="RSG198"/>
      <c r="RSH198"/>
      <c r="RSI198"/>
      <c r="RSJ198"/>
      <c r="RSK198"/>
      <c r="RSL198"/>
      <c r="RSM198"/>
      <c r="RSN198"/>
      <c r="RSO198"/>
      <c r="RSP198"/>
      <c r="RSQ198"/>
      <c r="RSR198"/>
      <c r="RSS198"/>
      <c r="RST198"/>
      <c r="RSU198"/>
      <c r="RSV198"/>
      <c r="RSW198"/>
      <c r="RSX198"/>
      <c r="RSY198"/>
      <c r="RSZ198"/>
      <c r="RTA198"/>
      <c r="RTB198"/>
      <c r="RTC198"/>
      <c r="RTD198"/>
      <c r="RTE198"/>
      <c r="RTF198"/>
      <c r="RTG198"/>
      <c r="RTH198"/>
      <c r="RTI198"/>
      <c r="RTJ198"/>
      <c r="RTK198"/>
      <c r="RTL198"/>
      <c r="RTM198"/>
      <c r="RTN198"/>
      <c r="RTO198"/>
      <c r="RTP198"/>
      <c r="RTQ198"/>
      <c r="RTR198"/>
      <c r="RTS198"/>
      <c r="RTT198"/>
      <c r="RTU198"/>
      <c r="RTV198"/>
      <c r="RTW198"/>
      <c r="RTX198"/>
      <c r="RTY198"/>
      <c r="RTZ198"/>
      <c r="RUA198"/>
      <c r="RUB198"/>
      <c r="RUC198"/>
      <c r="RUD198"/>
      <c r="RUE198"/>
      <c r="RUF198"/>
      <c r="RUG198"/>
      <c r="RUH198"/>
      <c r="RUI198"/>
      <c r="RUJ198"/>
      <c r="RUK198"/>
      <c r="RUL198"/>
      <c r="RUM198"/>
      <c r="RUN198"/>
      <c r="RUO198"/>
      <c r="RUP198"/>
      <c r="RUQ198"/>
      <c r="RUR198"/>
      <c r="RUS198"/>
      <c r="RUT198"/>
      <c r="RUU198"/>
      <c r="RUV198"/>
      <c r="RUW198"/>
      <c r="RUX198"/>
      <c r="RUY198"/>
      <c r="RUZ198"/>
      <c r="RVA198"/>
      <c r="RVB198"/>
      <c r="RVC198"/>
      <c r="RVD198"/>
      <c r="RVE198"/>
      <c r="RVF198"/>
      <c r="RVG198"/>
      <c r="RVH198"/>
      <c r="RVI198"/>
      <c r="RVJ198"/>
      <c r="RVK198"/>
      <c r="RVL198"/>
      <c r="RVM198"/>
      <c r="RVN198"/>
      <c r="RVO198"/>
      <c r="RVP198"/>
      <c r="RVQ198"/>
      <c r="RVR198"/>
      <c r="RVS198"/>
      <c r="RVT198"/>
      <c r="RVU198"/>
      <c r="RVV198"/>
      <c r="RVW198"/>
      <c r="RVX198"/>
      <c r="RVY198"/>
      <c r="RVZ198"/>
      <c r="RWA198"/>
      <c r="RWB198"/>
      <c r="RWC198"/>
      <c r="RWD198"/>
      <c r="RWE198"/>
      <c r="RWF198"/>
      <c r="RWG198"/>
      <c r="RWH198"/>
      <c r="RWI198"/>
      <c r="RWJ198"/>
      <c r="RWK198"/>
      <c r="RWL198"/>
      <c r="RWM198"/>
      <c r="RWN198"/>
      <c r="RWO198"/>
      <c r="RWP198"/>
      <c r="RWQ198"/>
      <c r="RWR198"/>
      <c r="RWS198"/>
      <c r="RWT198"/>
      <c r="RWU198"/>
      <c r="RWV198"/>
      <c r="RWW198"/>
      <c r="RWX198"/>
      <c r="RWY198"/>
      <c r="RWZ198"/>
      <c r="RXA198"/>
      <c r="RXB198"/>
      <c r="RXC198"/>
      <c r="RXD198"/>
      <c r="RXE198"/>
      <c r="RXF198"/>
      <c r="RXG198"/>
      <c r="RXH198"/>
      <c r="RXI198"/>
      <c r="RXJ198"/>
      <c r="RXK198"/>
      <c r="RXL198"/>
      <c r="RXM198"/>
      <c r="RXN198"/>
      <c r="RXO198"/>
      <c r="RXP198"/>
      <c r="RXQ198"/>
      <c r="RXR198"/>
      <c r="RXS198"/>
      <c r="RXT198"/>
      <c r="RXU198"/>
      <c r="RXV198"/>
      <c r="RXW198"/>
      <c r="RXX198"/>
      <c r="RXY198"/>
      <c r="RXZ198"/>
      <c r="RYA198"/>
      <c r="RYB198"/>
      <c r="RYC198"/>
      <c r="RYD198"/>
      <c r="RYE198"/>
      <c r="RYF198"/>
      <c r="RYG198"/>
      <c r="RYH198"/>
      <c r="RYI198"/>
      <c r="RYJ198"/>
      <c r="RYK198"/>
      <c r="RYL198"/>
      <c r="RYM198"/>
      <c r="RYN198"/>
      <c r="RYO198"/>
      <c r="RYP198"/>
      <c r="RYQ198"/>
      <c r="RYR198"/>
      <c r="RYS198"/>
      <c r="RYT198"/>
      <c r="RYU198"/>
      <c r="RYV198"/>
      <c r="RYW198"/>
      <c r="RYX198"/>
      <c r="RYY198"/>
      <c r="RYZ198"/>
      <c r="RZA198"/>
      <c r="RZB198"/>
      <c r="RZC198"/>
      <c r="RZD198"/>
      <c r="RZE198"/>
      <c r="RZF198"/>
      <c r="RZG198"/>
      <c r="RZH198"/>
      <c r="RZI198"/>
      <c r="RZJ198"/>
      <c r="RZK198"/>
      <c r="RZL198"/>
      <c r="RZM198"/>
      <c r="RZN198"/>
      <c r="RZO198"/>
      <c r="RZP198"/>
      <c r="RZQ198"/>
      <c r="RZR198"/>
      <c r="RZS198"/>
      <c r="RZT198"/>
      <c r="RZU198"/>
      <c r="RZV198"/>
      <c r="RZW198"/>
      <c r="RZX198"/>
      <c r="RZY198"/>
      <c r="RZZ198"/>
      <c r="SAA198"/>
      <c r="SAB198"/>
      <c r="SAC198"/>
      <c r="SAD198"/>
      <c r="SAE198"/>
      <c r="SAF198"/>
      <c r="SAG198"/>
      <c r="SAH198"/>
      <c r="SAI198"/>
      <c r="SAJ198"/>
      <c r="SAK198"/>
      <c r="SAL198"/>
      <c r="SAM198"/>
      <c r="SAN198"/>
      <c r="SAO198"/>
      <c r="SAP198"/>
      <c r="SAQ198"/>
      <c r="SAR198"/>
      <c r="SAS198"/>
      <c r="SAT198"/>
      <c r="SAU198"/>
      <c r="SAV198"/>
      <c r="SAW198"/>
      <c r="SAX198"/>
      <c r="SAY198"/>
      <c r="SAZ198"/>
      <c r="SBA198"/>
      <c r="SBB198"/>
      <c r="SBC198"/>
      <c r="SBD198"/>
      <c r="SBE198"/>
      <c r="SBF198"/>
      <c r="SBG198"/>
      <c r="SBH198"/>
      <c r="SBI198"/>
      <c r="SBJ198"/>
      <c r="SBK198"/>
      <c r="SBL198"/>
      <c r="SBM198"/>
      <c r="SBN198"/>
      <c r="SBO198"/>
      <c r="SBP198"/>
      <c r="SBQ198"/>
      <c r="SBR198"/>
      <c r="SBS198"/>
      <c r="SBT198"/>
      <c r="SBU198"/>
      <c r="SBV198"/>
      <c r="SBW198"/>
      <c r="SBX198"/>
      <c r="SBY198"/>
      <c r="SBZ198"/>
      <c r="SCA198"/>
      <c r="SCB198"/>
      <c r="SCC198"/>
      <c r="SCD198"/>
      <c r="SCE198"/>
      <c r="SCF198"/>
      <c r="SCG198"/>
      <c r="SCH198"/>
      <c r="SCI198"/>
      <c r="SCJ198"/>
      <c r="SCK198"/>
      <c r="SCL198"/>
      <c r="SCM198"/>
      <c r="SCN198"/>
      <c r="SCO198"/>
      <c r="SCP198"/>
      <c r="SCQ198"/>
      <c r="SCR198"/>
      <c r="SCS198"/>
      <c r="SCT198"/>
      <c r="SCU198"/>
      <c r="SCV198"/>
      <c r="SCW198"/>
      <c r="SCX198"/>
      <c r="SCY198"/>
      <c r="SCZ198"/>
      <c r="SDA198"/>
      <c r="SDB198"/>
      <c r="SDC198"/>
      <c r="SDD198"/>
      <c r="SDE198"/>
      <c r="SDF198"/>
      <c r="SDG198"/>
      <c r="SDH198"/>
      <c r="SDI198"/>
      <c r="SDJ198"/>
      <c r="SDK198"/>
      <c r="SDL198"/>
      <c r="SDM198"/>
      <c r="SDN198"/>
      <c r="SDO198"/>
      <c r="SDP198"/>
      <c r="SDQ198"/>
      <c r="SDR198"/>
      <c r="SDS198"/>
      <c r="SDT198"/>
      <c r="SDU198"/>
      <c r="SDV198"/>
      <c r="SDW198"/>
      <c r="SDX198"/>
      <c r="SDY198"/>
      <c r="SDZ198"/>
      <c r="SEA198"/>
      <c r="SEB198"/>
      <c r="SEC198"/>
      <c r="SED198"/>
      <c r="SEE198"/>
      <c r="SEF198"/>
      <c r="SEG198"/>
      <c r="SEH198"/>
      <c r="SEI198"/>
      <c r="SEJ198"/>
      <c r="SEK198"/>
      <c r="SEL198"/>
      <c r="SEM198"/>
      <c r="SEN198"/>
      <c r="SEO198"/>
      <c r="SEP198"/>
      <c r="SEQ198"/>
      <c r="SER198"/>
      <c r="SES198"/>
      <c r="SET198"/>
      <c r="SEU198"/>
      <c r="SEV198"/>
      <c r="SEW198"/>
      <c r="SEX198"/>
      <c r="SEY198"/>
      <c r="SEZ198"/>
      <c r="SFA198"/>
      <c r="SFB198"/>
      <c r="SFC198"/>
      <c r="SFD198"/>
      <c r="SFE198"/>
      <c r="SFF198"/>
      <c r="SFG198"/>
      <c r="SFH198"/>
      <c r="SFI198"/>
      <c r="SFJ198"/>
      <c r="SFK198"/>
      <c r="SFL198"/>
      <c r="SFM198"/>
      <c r="SFN198"/>
      <c r="SFO198"/>
      <c r="SFP198"/>
      <c r="SFQ198"/>
      <c r="SFR198"/>
      <c r="SFS198"/>
      <c r="SFT198"/>
      <c r="SFU198"/>
      <c r="SFV198"/>
      <c r="SFW198"/>
      <c r="SFX198"/>
      <c r="SFY198"/>
      <c r="SFZ198"/>
      <c r="SGA198"/>
      <c r="SGB198"/>
      <c r="SGC198"/>
      <c r="SGD198"/>
      <c r="SGE198"/>
      <c r="SGF198"/>
      <c r="SGG198"/>
      <c r="SGH198"/>
      <c r="SGI198"/>
      <c r="SGJ198"/>
      <c r="SGK198"/>
      <c r="SGL198"/>
      <c r="SGM198"/>
      <c r="SGN198"/>
      <c r="SGO198"/>
      <c r="SGP198"/>
      <c r="SGQ198"/>
      <c r="SGR198"/>
      <c r="SGS198"/>
      <c r="SGT198"/>
      <c r="SGU198"/>
      <c r="SGV198"/>
      <c r="SGW198"/>
      <c r="SGX198"/>
      <c r="SGY198"/>
      <c r="SGZ198"/>
      <c r="SHA198"/>
      <c r="SHB198"/>
      <c r="SHC198"/>
      <c r="SHD198"/>
      <c r="SHE198"/>
      <c r="SHF198"/>
      <c r="SHG198"/>
      <c r="SHH198"/>
      <c r="SHI198"/>
      <c r="SHJ198"/>
      <c r="SHK198"/>
      <c r="SHL198"/>
      <c r="SHM198"/>
      <c r="SHN198"/>
      <c r="SHO198"/>
      <c r="SHP198"/>
      <c r="SHQ198"/>
      <c r="SHR198"/>
      <c r="SHS198"/>
      <c r="SHT198"/>
      <c r="SHU198"/>
      <c r="SHV198"/>
      <c r="SHW198"/>
      <c r="SHX198"/>
      <c r="SHY198"/>
      <c r="SHZ198"/>
      <c r="SIA198"/>
      <c r="SIB198"/>
      <c r="SIC198"/>
      <c r="SID198"/>
      <c r="SIE198"/>
      <c r="SIF198"/>
      <c r="SIG198"/>
      <c r="SIH198"/>
      <c r="SII198"/>
      <c r="SIJ198"/>
      <c r="SIK198"/>
      <c r="SIL198"/>
      <c r="SIM198"/>
      <c r="SIN198"/>
      <c r="SIO198"/>
      <c r="SIP198"/>
      <c r="SIQ198"/>
      <c r="SIR198"/>
      <c r="SIS198"/>
      <c r="SIT198"/>
      <c r="SIU198"/>
      <c r="SIV198"/>
      <c r="SIW198"/>
      <c r="SIX198"/>
      <c r="SIY198"/>
      <c r="SIZ198"/>
      <c r="SJA198"/>
      <c r="SJB198"/>
      <c r="SJC198"/>
      <c r="SJD198"/>
      <c r="SJE198"/>
      <c r="SJF198"/>
      <c r="SJG198"/>
      <c r="SJH198"/>
      <c r="SJI198"/>
      <c r="SJJ198"/>
      <c r="SJK198"/>
      <c r="SJL198"/>
      <c r="SJM198"/>
      <c r="SJN198"/>
      <c r="SJO198"/>
      <c r="SJP198"/>
      <c r="SJQ198"/>
      <c r="SJR198"/>
      <c r="SJS198"/>
      <c r="SJT198"/>
      <c r="SJU198"/>
      <c r="SJV198"/>
      <c r="SJW198"/>
      <c r="SJX198"/>
      <c r="SJY198"/>
      <c r="SJZ198"/>
      <c r="SKA198"/>
      <c r="SKB198"/>
      <c r="SKC198"/>
      <c r="SKD198"/>
      <c r="SKE198"/>
      <c r="SKF198"/>
      <c r="SKG198"/>
      <c r="SKH198"/>
      <c r="SKI198"/>
      <c r="SKJ198"/>
      <c r="SKK198"/>
      <c r="SKL198"/>
      <c r="SKM198"/>
      <c r="SKN198"/>
      <c r="SKO198"/>
      <c r="SKP198"/>
      <c r="SKQ198"/>
      <c r="SKR198"/>
      <c r="SKS198"/>
      <c r="SKT198"/>
      <c r="SKU198"/>
      <c r="SKV198"/>
      <c r="SKW198"/>
      <c r="SKX198"/>
      <c r="SKY198"/>
      <c r="SKZ198"/>
      <c r="SLA198"/>
      <c r="SLB198"/>
      <c r="SLC198"/>
      <c r="SLD198"/>
      <c r="SLE198"/>
      <c r="SLF198"/>
      <c r="SLG198"/>
      <c r="SLH198"/>
      <c r="SLI198"/>
      <c r="SLJ198"/>
      <c r="SLK198"/>
      <c r="SLL198"/>
      <c r="SLM198"/>
      <c r="SLN198"/>
      <c r="SLO198"/>
      <c r="SLP198"/>
      <c r="SLQ198"/>
      <c r="SLR198"/>
      <c r="SLS198"/>
      <c r="SLT198"/>
      <c r="SLU198"/>
      <c r="SLV198"/>
      <c r="SLW198"/>
      <c r="SLX198"/>
      <c r="SLY198"/>
      <c r="SLZ198"/>
      <c r="SMA198"/>
      <c r="SMB198"/>
      <c r="SMC198"/>
      <c r="SMD198"/>
      <c r="SME198"/>
      <c r="SMF198"/>
      <c r="SMG198"/>
      <c r="SMH198"/>
      <c r="SMI198"/>
      <c r="SMJ198"/>
      <c r="SMK198"/>
      <c r="SML198"/>
      <c r="SMM198"/>
      <c r="SMN198"/>
      <c r="SMO198"/>
      <c r="SMP198"/>
      <c r="SMQ198"/>
      <c r="SMR198"/>
      <c r="SMS198"/>
      <c r="SMT198"/>
      <c r="SMU198"/>
      <c r="SMV198"/>
      <c r="SMW198"/>
      <c r="SMX198"/>
      <c r="SMY198"/>
      <c r="SMZ198"/>
      <c r="SNA198"/>
      <c r="SNB198"/>
      <c r="SNC198"/>
      <c r="SND198"/>
      <c r="SNE198"/>
      <c r="SNF198"/>
      <c r="SNG198"/>
      <c r="SNH198"/>
      <c r="SNI198"/>
      <c r="SNJ198"/>
      <c r="SNK198"/>
      <c r="SNL198"/>
      <c r="SNM198"/>
      <c r="SNN198"/>
      <c r="SNO198"/>
      <c r="SNP198"/>
      <c r="SNQ198"/>
      <c r="SNR198"/>
      <c r="SNS198"/>
      <c r="SNT198"/>
      <c r="SNU198"/>
      <c r="SNV198"/>
      <c r="SNW198"/>
      <c r="SNX198"/>
      <c r="SNY198"/>
      <c r="SNZ198"/>
      <c r="SOA198"/>
      <c r="SOB198"/>
      <c r="SOC198"/>
      <c r="SOD198"/>
      <c r="SOE198"/>
      <c r="SOF198"/>
      <c r="SOG198"/>
      <c r="SOH198"/>
      <c r="SOI198"/>
      <c r="SOJ198"/>
      <c r="SOK198"/>
      <c r="SOL198"/>
      <c r="SOM198"/>
      <c r="SON198"/>
      <c r="SOO198"/>
      <c r="SOP198"/>
      <c r="SOQ198"/>
      <c r="SOR198"/>
      <c r="SOS198"/>
      <c r="SOT198"/>
      <c r="SOU198"/>
      <c r="SOV198"/>
      <c r="SOW198"/>
      <c r="SOX198"/>
      <c r="SOY198"/>
      <c r="SOZ198"/>
      <c r="SPA198"/>
      <c r="SPB198"/>
      <c r="SPC198"/>
      <c r="SPD198"/>
      <c r="SPE198"/>
      <c r="SPF198"/>
      <c r="SPG198"/>
      <c r="SPH198"/>
      <c r="SPI198"/>
      <c r="SPJ198"/>
      <c r="SPK198"/>
      <c r="SPL198"/>
      <c r="SPM198"/>
      <c r="SPN198"/>
      <c r="SPO198"/>
      <c r="SPP198"/>
      <c r="SPQ198"/>
      <c r="SPR198"/>
      <c r="SPS198"/>
      <c r="SPT198"/>
      <c r="SPU198"/>
      <c r="SPV198"/>
      <c r="SPW198"/>
      <c r="SPX198"/>
      <c r="SPY198"/>
      <c r="SPZ198"/>
      <c r="SQA198"/>
      <c r="SQB198"/>
      <c r="SQC198"/>
      <c r="SQD198"/>
      <c r="SQE198"/>
      <c r="SQF198"/>
      <c r="SQG198"/>
      <c r="SQH198"/>
      <c r="SQI198"/>
      <c r="SQJ198"/>
      <c r="SQK198"/>
      <c r="SQL198"/>
      <c r="SQM198"/>
      <c r="SQN198"/>
      <c r="SQO198"/>
      <c r="SQP198"/>
      <c r="SQQ198"/>
      <c r="SQR198"/>
      <c r="SQS198"/>
      <c r="SQT198"/>
      <c r="SQU198"/>
      <c r="SQV198"/>
      <c r="SQW198"/>
      <c r="SQX198"/>
      <c r="SQY198"/>
      <c r="SQZ198"/>
      <c r="SRA198"/>
      <c r="SRB198"/>
      <c r="SRC198"/>
      <c r="SRD198"/>
      <c r="SRE198"/>
      <c r="SRF198"/>
      <c r="SRG198"/>
      <c r="SRH198"/>
      <c r="SRI198"/>
      <c r="SRJ198"/>
      <c r="SRK198"/>
      <c r="SRL198"/>
      <c r="SRM198"/>
      <c r="SRN198"/>
      <c r="SRO198"/>
      <c r="SRP198"/>
      <c r="SRQ198"/>
      <c r="SRR198"/>
      <c r="SRS198"/>
      <c r="SRT198"/>
      <c r="SRU198"/>
      <c r="SRV198"/>
      <c r="SRW198"/>
      <c r="SRX198"/>
      <c r="SRY198"/>
      <c r="SRZ198"/>
      <c r="SSA198"/>
      <c r="SSB198"/>
      <c r="SSC198"/>
      <c r="SSD198"/>
      <c r="SSE198"/>
      <c r="SSF198"/>
      <c r="SSG198"/>
      <c r="SSH198"/>
      <c r="SSI198"/>
      <c r="SSJ198"/>
      <c r="SSK198"/>
      <c r="SSL198"/>
      <c r="SSM198"/>
      <c r="SSN198"/>
      <c r="SSO198"/>
      <c r="SSP198"/>
      <c r="SSQ198"/>
      <c r="SSR198"/>
      <c r="SSS198"/>
      <c r="SST198"/>
      <c r="SSU198"/>
      <c r="SSV198"/>
      <c r="SSW198"/>
      <c r="SSX198"/>
      <c r="SSY198"/>
      <c r="SSZ198"/>
      <c r="STA198"/>
      <c r="STB198"/>
      <c r="STC198"/>
      <c r="STD198"/>
      <c r="STE198"/>
      <c r="STF198"/>
      <c r="STG198"/>
      <c r="STH198"/>
      <c r="STI198"/>
      <c r="STJ198"/>
      <c r="STK198"/>
      <c r="STL198"/>
      <c r="STM198"/>
      <c r="STN198"/>
      <c r="STO198"/>
      <c r="STP198"/>
      <c r="STQ198"/>
      <c r="STR198"/>
      <c r="STS198"/>
      <c r="STT198"/>
      <c r="STU198"/>
      <c r="STV198"/>
      <c r="STW198"/>
      <c r="STX198"/>
      <c r="STY198"/>
      <c r="STZ198"/>
      <c r="SUA198"/>
      <c r="SUB198"/>
      <c r="SUC198"/>
      <c r="SUD198"/>
      <c r="SUE198"/>
      <c r="SUF198"/>
      <c r="SUG198"/>
      <c r="SUH198"/>
      <c r="SUI198"/>
      <c r="SUJ198"/>
      <c r="SUK198"/>
      <c r="SUL198"/>
      <c r="SUM198"/>
      <c r="SUN198"/>
      <c r="SUO198"/>
      <c r="SUP198"/>
      <c r="SUQ198"/>
      <c r="SUR198"/>
      <c r="SUS198"/>
      <c r="SUT198"/>
      <c r="SUU198"/>
      <c r="SUV198"/>
      <c r="SUW198"/>
      <c r="SUX198"/>
      <c r="SUY198"/>
      <c r="SUZ198"/>
      <c r="SVA198"/>
      <c r="SVB198"/>
      <c r="SVC198"/>
      <c r="SVD198"/>
      <c r="SVE198"/>
      <c r="SVF198"/>
      <c r="SVG198"/>
      <c r="SVH198"/>
      <c r="SVI198"/>
      <c r="SVJ198"/>
      <c r="SVK198"/>
      <c r="SVL198"/>
      <c r="SVM198"/>
      <c r="SVN198"/>
      <c r="SVO198"/>
      <c r="SVP198"/>
      <c r="SVQ198"/>
      <c r="SVR198"/>
      <c r="SVS198"/>
      <c r="SVT198"/>
      <c r="SVU198"/>
      <c r="SVV198"/>
      <c r="SVW198"/>
      <c r="SVX198"/>
      <c r="SVY198"/>
      <c r="SVZ198"/>
      <c r="SWA198"/>
      <c r="SWB198"/>
      <c r="SWC198"/>
      <c r="SWD198"/>
      <c r="SWE198"/>
      <c r="SWF198"/>
      <c r="SWG198"/>
      <c r="SWH198"/>
      <c r="SWI198"/>
      <c r="SWJ198"/>
      <c r="SWK198"/>
      <c r="SWL198"/>
      <c r="SWM198"/>
      <c r="SWN198"/>
      <c r="SWO198"/>
      <c r="SWP198"/>
      <c r="SWQ198"/>
      <c r="SWR198"/>
      <c r="SWS198"/>
      <c r="SWT198"/>
      <c r="SWU198"/>
      <c r="SWV198"/>
      <c r="SWW198"/>
      <c r="SWX198"/>
      <c r="SWY198"/>
      <c r="SWZ198"/>
      <c r="SXA198"/>
      <c r="SXB198"/>
      <c r="SXC198"/>
      <c r="SXD198"/>
      <c r="SXE198"/>
      <c r="SXF198"/>
      <c r="SXG198"/>
      <c r="SXH198"/>
      <c r="SXI198"/>
      <c r="SXJ198"/>
      <c r="SXK198"/>
      <c r="SXL198"/>
      <c r="SXM198"/>
      <c r="SXN198"/>
      <c r="SXO198"/>
      <c r="SXP198"/>
      <c r="SXQ198"/>
      <c r="SXR198"/>
      <c r="SXS198"/>
      <c r="SXT198"/>
      <c r="SXU198"/>
      <c r="SXV198"/>
      <c r="SXW198"/>
      <c r="SXX198"/>
      <c r="SXY198"/>
      <c r="SXZ198"/>
      <c r="SYA198"/>
      <c r="SYB198"/>
      <c r="SYC198"/>
      <c r="SYD198"/>
      <c r="SYE198"/>
      <c r="SYF198"/>
      <c r="SYG198"/>
      <c r="SYH198"/>
      <c r="SYI198"/>
      <c r="SYJ198"/>
      <c r="SYK198"/>
      <c r="SYL198"/>
      <c r="SYM198"/>
      <c r="SYN198"/>
      <c r="SYO198"/>
      <c r="SYP198"/>
      <c r="SYQ198"/>
      <c r="SYR198"/>
      <c r="SYS198"/>
      <c r="SYT198"/>
      <c r="SYU198"/>
      <c r="SYV198"/>
      <c r="SYW198"/>
      <c r="SYX198"/>
      <c r="SYY198"/>
      <c r="SYZ198"/>
      <c r="SZA198"/>
      <c r="SZB198"/>
      <c r="SZC198"/>
      <c r="SZD198"/>
      <c r="SZE198"/>
      <c r="SZF198"/>
      <c r="SZG198"/>
      <c r="SZH198"/>
      <c r="SZI198"/>
      <c r="SZJ198"/>
      <c r="SZK198"/>
      <c r="SZL198"/>
      <c r="SZM198"/>
      <c r="SZN198"/>
      <c r="SZO198"/>
      <c r="SZP198"/>
      <c r="SZQ198"/>
      <c r="SZR198"/>
      <c r="SZS198"/>
      <c r="SZT198"/>
      <c r="SZU198"/>
      <c r="SZV198"/>
      <c r="SZW198"/>
      <c r="SZX198"/>
      <c r="SZY198"/>
      <c r="SZZ198"/>
      <c r="TAA198"/>
      <c r="TAB198"/>
      <c r="TAC198"/>
      <c r="TAD198"/>
      <c r="TAE198"/>
      <c r="TAF198"/>
      <c r="TAG198"/>
      <c r="TAH198"/>
      <c r="TAI198"/>
      <c r="TAJ198"/>
      <c r="TAK198"/>
      <c r="TAL198"/>
      <c r="TAM198"/>
      <c r="TAN198"/>
      <c r="TAO198"/>
      <c r="TAP198"/>
      <c r="TAQ198"/>
      <c r="TAR198"/>
      <c r="TAS198"/>
      <c r="TAT198"/>
      <c r="TAU198"/>
      <c r="TAV198"/>
      <c r="TAW198"/>
      <c r="TAX198"/>
      <c r="TAY198"/>
      <c r="TAZ198"/>
      <c r="TBA198"/>
      <c r="TBB198"/>
      <c r="TBC198"/>
      <c r="TBD198"/>
      <c r="TBE198"/>
      <c r="TBF198"/>
      <c r="TBG198"/>
      <c r="TBH198"/>
      <c r="TBI198"/>
      <c r="TBJ198"/>
      <c r="TBK198"/>
      <c r="TBL198"/>
      <c r="TBM198"/>
      <c r="TBN198"/>
      <c r="TBO198"/>
      <c r="TBP198"/>
      <c r="TBQ198"/>
      <c r="TBR198"/>
      <c r="TBS198"/>
      <c r="TBT198"/>
      <c r="TBU198"/>
      <c r="TBV198"/>
      <c r="TBW198"/>
      <c r="TBX198"/>
      <c r="TBY198"/>
      <c r="TBZ198"/>
      <c r="TCA198"/>
      <c r="TCB198"/>
      <c r="TCC198"/>
      <c r="TCD198"/>
      <c r="TCE198"/>
      <c r="TCF198"/>
      <c r="TCG198"/>
      <c r="TCH198"/>
      <c r="TCI198"/>
      <c r="TCJ198"/>
      <c r="TCK198"/>
      <c r="TCL198"/>
      <c r="TCM198"/>
      <c r="TCN198"/>
      <c r="TCO198"/>
      <c r="TCP198"/>
      <c r="TCQ198"/>
      <c r="TCR198"/>
      <c r="TCS198"/>
      <c r="TCT198"/>
      <c r="TCU198"/>
      <c r="TCV198"/>
      <c r="TCW198"/>
      <c r="TCX198"/>
      <c r="TCY198"/>
      <c r="TCZ198"/>
      <c r="TDA198"/>
      <c r="TDB198"/>
      <c r="TDC198"/>
      <c r="TDD198"/>
      <c r="TDE198"/>
      <c r="TDF198"/>
      <c r="TDG198"/>
      <c r="TDH198"/>
      <c r="TDI198"/>
      <c r="TDJ198"/>
      <c r="TDK198"/>
      <c r="TDL198"/>
      <c r="TDM198"/>
      <c r="TDN198"/>
      <c r="TDO198"/>
      <c r="TDP198"/>
      <c r="TDQ198"/>
      <c r="TDR198"/>
      <c r="TDS198"/>
      <c r="TDT198"/>
      <c r="TDU198"/>
      <c r="TDV198"/>
      <c r="TDW198"/>
      <c r="TDX198"/>
      <c r="TDY198"/>
      <c r="TDZ198"/>
      <c r="TEA198"/>
      <c r="TEB198"/>
      <c r="TEC198"/>
      <c r="TED198"/>
      <c r="TEE198"/>
      <c r="TEF198"/>
      <c r="TEG198"/>
      <c r="TEH198"/>
      <c r="TEI198"/>
      <c r="TEJ198"/>
      <c r="TEK198"/>
      <c r="TEL198"/>
      <c r="TEM198"/>
      <c r="TEN198"/>
      <c r="TEO198"/>
      <c r="TEP198"/>
      <c r="TEQ198"/>
      <c r="TER198"/>
      <c r="TES198"/>
      <c r="TET198"/>
      <c r="TEU198"/>
      <c r="TEV198"/>
      <c r="TEW198"/>
      <c r="TEX198"/>
      <c r="TEY198"/>
      <c r="TEZ198"/>
      <c r="TFA198"/>
      <c r="TFB198"/>
      <c r="TFC198"/>
      <c r="TFD198"/>
      <c r="TFE198"/>
      <c r="TFF198"/>
      <c r="TFG198"/>
      <c r="TFH198"/>
      <c r="TFI198"/>
      <c r="TFJ198"/>
      <c r="TFK198"/>
      <c r="TFL198"/>
      <c r="TFM198"/>
      <c r="TFN198"/>
      <c r="TFO198"/>
      <c r="TFP198"/>
      <c r="TFQ198"/>
      <c r="TFR198"/>
      <c r="TFS198"/>
      <c r="TFT198"/>
      <c r="TFU198"/>
      <c r="TFV198"/>
      <c r="TFW198"/>
      <c r="TFX198"/>
      <c r="TFY198"/>
      <c r="TFZ198"/>
      <c r="TGA198"/>
      <c r="TGB198"/>
      <c r="TGC198"/>
      <c r="TGD198"/>
      <c r="TGE198"/>
      <c r="TGF198"/>
      <c r="TGG198"/>
      <c r="TGH198"/>
      <c r="TGI198"/>
      <c r="TGJ198"/>
      <c r="TGK198"/>
      <c r="TGL198"/>
      <c r="TGM198"/>
      <c r="TGN198"/>
      <c r="TGO198"/>
      <c r="TGP198"/>
      <c r="TGQ198"/>
      <c r="TGR198"/>
      <c r="TGS198"/>
      <c r="TGT198"/>
      <c r="TGU198"/>
      <c r="TGV198"/>
      <c r="TGW198"/>
      <c r="TGX198"/>
      <c r="TGY198"/>
      <c r="TGZ198"/>
      <c r="THA198"/>
      <c r="THB198"/>
      <c r="THC198"/>
      <c r="THD198"/>
      <c r="THE198"/>
      <c r="THF198"/>
      <c r="THG198"/>
      <c r="THH198"/>
      <c r="THI198"/>
      <c r="THJ198"/>
      <c r="THK198"/>
      <c r="THL198"/>
      <c r="THM198"/>
      <c r="THN198"/>
      <c r="THO198"/>
      <c r="THP198"/>
      <c r="THQ198"/>
      <c r="THR198"/>
      <c r="THS198"/>
      <c r="THT198"/>
      <c r="THU198"/>
      <c r="THV198"/>
      <c r="THW198"/>
      <c r="THX198"/>
      <c r="THY198"/>
      <c r="THZ198"/>
      <c r="TIA198"/>
      <c r="TIB198"/>
      <c r="TIC198"/>
      <c r="TID198"/>
      <c r="TIE198"/>
      <c r="TIF198"/>
      <c r="TIG198"/>
      <c r="TIH198"/>
      <c r="TII198"/>
      <c r="TIJ198"/>
      <c r="TIK198"/>
      <c r="TIL198"/>
      <c r="TIM198"/>
      <c r="TIN198"/>
      <c r="TIO198"/>
      <c r="TIP198"/>
      <c r="TIQ198"/>
      <c r="TIR198"/>
      <c r="TIS198"/>
      <c r="TIT198"/>
      <c r="TIU198"/>
      <c r="TIV198"/>
      <c r="TIW198"/>
      <c r="TIX198"/>
      <c r="TIY198"/>
      <c r="TIZ198"/>
      <c r="TJA198"/>
      <c r="TJB198"/>
      <c r="TJC198"/>
      <c r="TJD198"/>
      <c r="TJE198"/>
      <c r="TJF198"/>
      <c r="TJG198"/>
      <c r="TJH198"/>
      <c r="TJI198"/>
      <c r="TJJ198"/>
      <c r="TJK198"/>
      <c r="TJL198"/>
      <c r="TJM198"/>
      <c r="TJN198"/>
      <c r="TJO198"/>
      <c r="TJP198"/>
      <c r="TJQ198"/>
      <c r="TJR198"/>
      <c r="TJS198"/>
      <c r="TJT198"/>
      <c r="TJU198"/>
      <c r="TJV198"/>
      <c r="TJW198"/>
      <c r="TJX198"/>
      <c r="TJY198"/>
      <c r="TJZ198"/>
      <c r="TKA198"/>
      <c r="TKB198"/>
      <c r="TKC198"/>
      <c r="TKD198"/>
      <c r="TKE198"/>
      <c r="TKF198"/>
      <c r="TKG198"/>
      <c r="TKH198"/>
      <c r="TKI198"/>
      <c r="TKJ198"/>
      <c r="TKK198"/>
      <c r="TKL198"/>
      <c r="TKM198"/>
      <c r="TKN198"/>
      <c r="TKO198"/>
      <c r="TKP198"/>
      <c r="TKQ198"/>
      <c r="TKR198"/>
      <c r="TKS198"/>
      <c r="TKT198"/>
      <c r="TKU198"/>
      <c r="TKV198"/>
      <c r="TKW198"/>
      <c r="TKX198"/>
      <c r="TKY198"/>
      <c r="TKZ198"/>
      <c r="TLA198"/>
      <c r="TLB198"/>
      <c r="TLC198"/>
      <c r="TLD198"/>
      <c r="TLE198"/>
      <c r="TLF198"/>
      <c r="TLG198"/>
      <c r="TLH198"/>
      <c r="TLI198"/>
      <c r="TLJ198"/>
      <c r="TLK198"/>
      <c r="TLL198"/>
      <c r="TLM198"/>
      <c r="TLN198"/>
      <c r="TLO198"/>
      <c r="TLP198"/>
      <c r="TLQ198"/>
      <c r="TLR198"/>
      <c r="TLS198"/>
      <c r="TLT198"/>
      <c r="TLU198"/>
      <c r="TLV198"/>
      <c r="TLW198"/>
      <c r="TLX198"/>
      <c r="TLY198"/>
      <c r="TLZ198"/>
      <c r="TMA198"/>
      <c r="TMB198"/>
      <c r="TMC198"/>
      <c r="TMD198"/>
      <c r="TME198"/>
      <c r="TMF198"/>
      <c r="TMG198"/>
      <c r="TMH198"/>
      <c r="TMI198"/>
      <c r="TMJ198"/>
      <c r="TMK198"/>
      <c r="TML198"/>
      <c r="TMM198"/>
      <c r="TMN198"/>
      <c r="TMO198"/>
      <c r="TMP198"/>
      <c r="TMQ198"/>
      <c r="TMR198"/>
      <c r="TMS198"/>
      <c r="TMT198"/>
      <c r="TMU198"/>
      <c r="TMV198"/>
      <c r="TMW198"/>
      <c r="TMX198"/>
      <c r="TMY198"/>
      <c r="TMZ198"/>
      <c r="TNA198"/>
      <c r="TNB198"/>
      <c r="TNC198"/>
      <c r="TND198"/>
      <c r="TNE198"/>
      <c r="TNF198"/>
      <c r="TNG198"/>
      <c r="TNH198"/>
      <c r="TNI198"/>
      <c r="TNJ198"/>
      <c r="TNK198"/>
      <c r="TNL198"/>
      <c r="TNM198"/>
      <c r="TNN198"/>
      <c r="TNO198"/>
      <c r="TNP198"/>
      <c r="TNQ198"/>
      <c r="TNR198"/>
      <c r="TNS198"/>
      <c r="TNT198"/>
      <c r="TNU198"/>
      <c r="TNV198"/>
      <c r="TNW198"/>
      <c r="TNX198"/>
      <c r="TNY198"/>
      <c r="TNZ198"/>
      <c r="TOA198"/>
      <c r="TOB198"/>
      <c r="TOC198"/>
      <c r="TOD198"/>
      <c r="TOE198"/>
      <c r="TOF198"/>
      <c r="TOG198"/>
      <c r="TOH198"/>
      <c r="TOI198"/>
      <c r="TOJ198"/>
      <c r="TOK198"/>
      <c r="TOL198"/>
      <c r="TOM198"/>
      <c r="TON198"/>
      <c r="TOO198"/>
      <c r="TOP198"/>
      <c r="TOQ198"/>
      <c r="TOR198"/>
      <c r="TOS198"/>
      <c r="TOT198"/>
      <c r="TOU198"/>
      <c r="TOV198"/>
      <c r="TOW198"/>
      <c r="TOX198"/>
      <c r="TOY198"/>
      <c r="TOZ198"/>
      <c r="TPA198"/>
      <c r="TPB198"/>
      <c r="TPC198"/>
      <c r="TPD198"/>
      <c r="TPE198"/>
      <c r="TPF198"/>
      <c r="TPG198"/>
      <c r="TPH198"/>
      <c r="TPI198"/>
      <c r="TPJ198"/>
      <c r="TPK198"/>
      <c r="TPL198"/>
      <c r="TPM198"/>
      <c r="TPN198"/>
      <c r="TPO198"/>
      <c r="TPP198"/>
      <c r="TPQ198"/>
      <c r="TPR198"/>
      <c r="TPS198"/>
      <c r="TPT198"/>
      <c r="TPU198"/>
      <c r="TPV198"/>
      <c r="TPW198"/>
      <c r="TPX198"/>
      <c r="TPY198"/>
      <c r="TPZ198"/>
      <c r="TQA198"/>
      <c r="TQB198"/>
      <c r="TQC198"/>
      <c r="TQD198"/>
      <c r="TQE198"/>
      <c r="TQF198"/>
      <c r="TQG198"/>
      <c r="TQH198"/>
      <c r="TQI198"/>
      <c r="TQJ198"/>
      <c r="TQK198"/>
      <c r="TQL198"/>
      <c r="TQM198"/>
      <c r="TQN198"/>
      <c r="TQO198"/>
      <c r="TQP198"/>
      <c r="TQQ198"/>
      <c r="TQR198"/>
      <c r="TQS198"/>
      <c r="TQT198"/>
      <c r="TQU198"/>
      <c r="TQV198"/>
      <c r="TQW198"/>
      <c r="TQX198"/>
      <c r="TQY198"/>
      <c r="TQZ198"/>
      <c r="TRA198"/>
      <c r="TRB198"/>
      <c r="TRC198"/>
      <c r="TRD198"/>
      <c r="TRE198"/>
      <c r="TRF198"/>
      <c r="TRG198"/>
      <c r="TRH198"/>
      <c r="TRI198"/>
      <c r="TRJ198"/>
      <c r="TRK198"/>
      <c r="TRL198"/>
      <c r="TRM198"/>
      <c r="TRN198"/>
      <c r="TRO198"/>
      <c r="TRP198"/>
      <c r="TRQ198"/>
      <c r="TRR198"/>
      <c r="TRS198"/>
      <c r="TRT198"/>
      <c r="TRU198"/>
      <c r="TRV198"/>
      <c r="TRW198"/>
      <c r="TRX198"/>
      <c r="TRY198"/>
      <c r="TRZ198"/>
      <c r="TSA198"/>
      <c r="TSB198"/>
      <c r="TSC198"/>
      <c r="TSD198"/>
      <c r="TSE198"/>
      <c r="TSF198"/>
      <c r="TSG198"/>
      <c r="TSH198"/>
      <c r="TSI198"/>
      <c r="TSJ198"/>
      <c r="TSK198"/>
      <c r="TSL198"/>
      <c r="TSM198"/>
      <c r="TSN198"/>
      <c r="TSO198"/>
      <c r="TSP198"/>
      <c r="TSQ198"/>
      <c r="TSR198"/>
      <c r="TSS198"/>
      <c r="TST198"/>
      <c r="TSU198"/>
      <c r="TSV198"/>
      <c r="TSW198"/>
      <c r="TSX198"/>
      <c r="TSY198"/>
      <c r="TSZ198"/>
      <c r="TTA198"/>
      <c r="TTB198"/>
      <c r="TTC198"/>
      <c r="TTD198"/>
      <c r="TTE198"/>
      <c r="TTF198"/>
      <c r="TTG198"/>
      <c r="TTH198"/>
      <c r="TTI198"/>
      <c r="TTJ198"/>
      <c r="TTK198"/>
      <c r="TTL198"/>
      <c r="TTM198"/>
      <c r="TTN198"/>
      <c r="TTO198"/>
      <c r="TTP198"/>
      <c r="TTQ198"/>
      <c r="TTR198"/>
      <c r="TTS198"/>
      <c r="TTT198"/>
      <c r="TTU198"/>
      <c r="TTV198"/>
      <c r="TTW198"/>
      <c r="TTX198"/>
      <c r="TTY198"/>
      <c r="TTZ198"/>
      <c r="TUA198"/>
      <c r="TUB198"/>
      <c r="TUC198"/>
      <c r="TUD198"/>
      <c r="TUE198"/>
      <c r="TUF198"/>
      <c r="TUG198"/>
      <c r="TUH198"/>
      <c r="TUI198"/>
      <c r="TUJ198"/>
      <c r="TUK198"/>
      <c r="TUL198"/>
      <c r="TUM198"/>
      <c r="TUN198"/>
      <c r="TUO198"/>
      <c r="TUP198"/>
      <c r="TUQ198"/>
      <c r="TUR198"/>
      <c r="TUS198"/>
      <c r="TUT198"/>
      <c r="TUU198"/>
      <c r="TUV198"/>
      <c r="TUW198"/>
      <c r="TUX198"/>
      <c r="TUY198"/>
      <c r="TUZ198"/>
      <c r="TVA198"/>
      <c r="TVB198"/>
      <c r="TVC198"/>
      <c r="TVD198"/>
      <c r="TVE198"/>
      <c r="TVF198"/>
      <c r="TVG198"/>
      <c r="TVH198"/>
      <c r="TVI198"/>
      <c r="TVJ198"/>
      <c r="TVK198"/>
      <c r="TVL198"/>
      <c r="TVM198"/>
      <c r="TVN198"/>
      <c r="TVO198"/>
      <c r="TVP198"/>
      <c r="TVQ198"/>
      <c r="TVR198"/>
      <c r="TVS198"/>
      <c r="TVT198"/>
      <c r="TVU198"/>
      <c r="TVV198"/>
      <c r="TVW198"/>
      <c r="TVX198"/>
      <c r="TVY198"/>
      <c r="TVZ198"/>
      <c r="TWA198"/>
      <c r="TWB198"/>
      <c r="TWC198"/>
      <c r="TWD198"/>
      <c r="TWE198"/>
      <c r="TWF198"/>
      <c r="TWG198"/>
      <c r="TWH198"/>
      <c r="TWI198"/>
      <c r="TWJ198"/>
      <c r="TWK198"/>
      <c r="TWL198"/>
      <c r="TWM198"/>
      <c r="TWN198"/>
      <c r="TWO198"/>
      <c r="TWP198"/>
      <c r="TWQ198"/>
      <c r="TWR198"/>
      <c r="TWS198"/>
      <c r="TWT198"/>
      <c r="TWU198"/>
      <c r="TWV198"/>
      <c r="TWW198"/>
      <c r="TWX198"/>
      <c r="TWY198"/>
      <c r="TWZ198"/>
      <c r="TXA198"/>
      <c r="TXB198"/>
      <c r="TXC198"/>
      <c r="TXD198"/>
      <c r="TXE198"/>
      <c r="TXF198"/>
      <c r="TXG198"/>
      <c r="TXH198"/>
      <c r="TXI198"/>
      <c r="TXJ198"/>
      <c r="TXK198"/>
      <c r="TXL198"/>
      <c r="TXM198"/>
      <c r="TXN198"/>
      <c r="TXO198"/>
      <c r="TXP198"/>
      <c r="TXQ198"/>
      <c r="TXR198"/>
      <c r="TXS198"/>
      <c r="TXT198"/>
      <c r="TXU198"/>
      <c r="TXV198"/>
      <c r="TXW198"/>
      <c r="TXX198"/>
      <c r="TXY198"/>
      <c r="TXZ198"/>
      <c r="TYA198"/>
      <c r="TYB198"/>
      <c r="TYC198"/>
      <c r="TYD198"/>
      <c r="TYE198"/>
      <c r="TYF198"/>
      <c r="TYG198"/>
      <c r="TYH198"/>
      <c r="TYI198"/>
      <c r="TYJ198"/>
      <c r="TYK198"/>
      <c r="TYL198"/>
      <c r="TYM198"/>
      <c r="TYN198"/>
      <c r="TYO198"/>
      <c r="TYP198"/>
      <c r="TYQ198"/>
      <c r="TYR198"/>
      <c r="TYS198"/>
      <c r="TYT198"/>
      <c r="TYU198"/>
      <c r="TYV198"/>
      <c r="TYW198"/>
      <c r="TYX198"/>
      <c r="TYY198"/>
      <c r="TYZ198"/>
      <c r="TZA198"/>
      <c r="TZB198"/>
      <c r="TZC198"/>
      <c r="TZD198"/>
      <c r="TZE198"/>
      <c r="TZF198"/>
      <c r="TZG198"/>
      <c r="TZH198"/>
      <c r="TZI198"/>
      <c r="TZJ198"/>
      <c r="TZK198"/>
      <c r="TZL198"/>
      <c r="TZM198"/>
      <c r="TZN198"/>
      <c r="TZO198"/>
      <c r="TZP198"/>
      <c r="TZQ198"/>
      <c r="TZR198"/>
      <c r="TZS198"/>
      <c r="TZT198"/>
      <c r="TZU198"/>
      <c r="TZV198"/>
      <c r="TZW198"/>
      <c r="TZX198"/>
      <c r="TZY198"/>
      <c r="TZZ198"/>
      <c r="UAA198"/>
      <c r="UAB198"/>
      <c r="UAC198"/>
      <c r="UAD198"/>
      <c r="UAE198"/>
      <c r="UAF198"/>
      <c r="UAG198"/>
      <c r="UAH198"/>
      <c r="UAI198"/>
      <c r="UAJ198"/>
      <c r="UAK198"/>
      <c r="UAL198"/>
      <c r="UAM198"/>
      <c r="UAN198"/>
      <c r="UAO198"/>
      <c r="UAP198"/>
      <c r="UAQ198"/>
      <c r="UAR198"/>
      <c r="UAS198"/>
      <c r="UAT198"/>
      <c r="UAU198"/>
      <c r="UAV198"/>
      <c r="UAW198"/>
      <c r="UAX198"/>
      <c r="UAY198"/>
      <c r="UAZ198"/>
      <c r="UBA198"/>
      <c r="UBB198"/>
      <c r="UBC198"/>
      <c r="UBD198"/>
      <c r="UBE198"/>
      <c r="UBF198"/>
      <c r="UBG198"/>
      <c r="UBH198"/>
      <c r="UBI198"/>
      <c r="UBJ198"/>
      <c r="UBK198"/>
      <c r="UBL198"/>
      <c r="UBM198"/>
      <c r="UBN198"/>
      <c r="UBO198"/>
      <c r="UBP198"/>
      <c r="UBQ198"/>
      <c r="UBR198"/>
      <c r="UBS198"/>
      <c r="UBT198"/>
      <c r="UBU198"/>
      <c r="UBV198"/>
      <c r="UBW198"/>
      <c r="UBX198"/>
      <c r="UBY198"/>
      <c r="UBZ198"/>
      <c r="UCA198"/>
      <c r="UCB198"/>
      <c r="UCC198"/>
      <c r="UCD198"/>
      <c r="UCE198"/>
      <c r="UCF198"/>
      <c r="UCG198"/>
      <c r="UCH198"/>
      <c r="UCI198"/>
      <c r="UCJ198"/>
      <c r="UCK198"/>
      <c r="UCL198"/>
      <c r="UCM198"/>
      <c r="UCN198"/>
      <c r="UCO198"/>
      <c r="UCP198"/>
      <c r="UCQ198"/>
      <c r="UCR198"/>
      <c r="UCS198"/>
      <c r="UCT198"/>
      <c r="UCU198"/>
      <c r="UCV198"/>
      <c r="UCW198"/>
      <c r="UCX198"/>
      <c r="UCY198"/>
      <c r="UCZ198"/>
      <c r="UDA198"/>
      <c r="UDB198"/>
      <c r="UDC198"/>
      <c r="UDD198"/>
      <c r="UDE198"/>
      <c r="UDF198"/>
      <c r="UDG198"/>
      <c r="UDH198"/>
      <c r="UDI198"/>
      <c r="UDJ198"/>
      <c r="UDK198"/>
      <c r="UDL198"/>
      <c r="UDM198"/>
      <c r="UDN198"/>
      <c r="UDO198"/>
      <c r="UDP198"/>
      <c r="UDQ198"/>
      <c r="UDR198"/>
      <c r="UDS198"/>
      <c r="UDT198"/>
      <c r="UDU198"/>
      <c r="UDV198"/>
      <c r="UDW198"/>
      <c r="UDX198"/>
      <c r="UDY198"/>
      <c r="UDZ198"/>
      <c r="UEA198"/>
      <c r="UEB198"/>
      <c r="UEC198"/>
      <c r="UED198"/>
      <c r="UEE198"/>
      <c r="UEF198"/>
      <c r="UEG198"/>
      <c r="UEH198"/>
      <c r="UEI198"/>
      <c r="UEJ198"/>
      <c r="UEK198"/>
      <c r="UEL198"/>
      <c r="UEM198"/>
      <c r="UEN198"/>
      <c r="UEO198"/>
      <c r="UEP198"/>
      <c r="UEQ198"/>
      <c r="UER198"/>
      <c r="UES198"/>
      <c r="UET198"/>
      <c r="UEU198"/>
      <c r="UEV198"/>
      <c r="UEW198"/>
      <c r="UEX198"/>
      <c r="UEY198"/>
      <c r="UEZ198"/>
      <c r="UFA198"/>
      <c r="UFB198"/>
      <c r="UFC198"/>
      <c r="UFD198"/>
      <c r="UFE198"/>
      <c r="UFF198"/>
      <c r="UFG198"/>
      <c r="UFH198"/>
      <c r="UFI198"/>
      <c r="UFJ198"/>
      <c r="UFK198"/>
      <c r="UFL198"/>
      <c r="UFM198"/>
      <c r="UFN198"/>
      <c r="UFO198"/>
      <c r="UFP198"/>
      <c r="UFQ198"/>
      <c r="UFR198"/>
      <c r="UFS198"/>
      <c r="UFT198"/>
      <c r="UFU198"/>
      <c r="UFV198"/>
      <c r="UFW198"/>
      <c r="UFX198"/>
      <c r="UFY198"/>
      <c r="UFZ198"/>
      <c r="UGA198"/>
      <c r="UGB198"/>
      <c r="UGC198"/>
      <c r="UGD198"/>
      <c r="UGE198"/>
      <c r="UGF198"/>
      <c r="UGG198"/>
      <c r="UGH198"/>
      <c r="UGI198"/>
      <c r="UGJ198"/>
      <c r="UGK198"/>
      <c r="UGL198"/>
      <c r="UGM198"/>
      <c r="UGN198"/>
      <c r="UGO198"/>
      <c r="UGP198"/>
      <c r="UGQ198"/>
      <c r="UGR198"/>
      <c r="UGS198"/>
      <c r="UGT198"/>
      <c r="UGU198"/>
      <c r="UGV198"/>
      <c r="UGW198"/>
      <c r="UGX198"/>
      <c r="UGY198"/>
      <c r="UGZ198"/>
      <c r="UHA198"/>
      <c r="UHB198"/>
      <c r="UHC198"/>
      <c r="UHD198"/>
      <c r="UHE198"/>
      <c r="UHF198"/>
      <c r="UHG198"/>
      <c r="UHH198"/>
      <c r="UHI198"/>
      <c r="UHJ198"/>
      <c r="UHK198"/>
      <c r="UHL198"/>
      <c r="UHM198"/>
      <c r="UHN198"/>
      <c r="UHO198"/>
      <c r="UHP198"/>
      <c r="UHQ198"/>
      <c r="UHR198"/>
      <c r="UHS198"/>
      <c r="UHT198"/>
      <c r="UHU198"/>
      <c r="UHV198"/>
      <c r="UHW198"/>
      <c r="UHX198"/>
      <c r="UHY198"/>
      <c r="UHZ198"/>
      <c r="UIA198"/>
      <c r="UIB198"/>
      <c r="UIC198"/>
      <c r="UID198"/>
      <c r="UIE198"/>
      <c r="UIF198"/>
      <c r="UIG198"/>
      <c r="UIH198"/>
      <c r="UII198"/>
      <c r="UIJ198"/>
      <c r="UIK198"/>
      <c r="UIL198"/>
      <c r="UIM198"/>
      <c r="UIN198"/>
      <c r="UIO198"/>
      <c r="UIP198"/>
      <c r="UIQ198"/>
      <c r="UIR198"/>
      <c r="UIS198"/>
      <c r="UIT198"/>
      <c r="UIU198"/>
      <c r="UIV198"/>
      <c r="UIW198"/>
      <c r="UIX198"/>
      <c r="UIY198"/>
      <c r="UIZ198"/>
      <c r="UJA198"/>
      <c r="UJB198"/>
      <c r="UJC198"/>
      <c r="UJD198"/>
      <c r="UJE198"/>
      <c r="UJF198"/>
      <c r="UJG198"/>
      <c r="UJH198"/>
      <c r="UJI198"/>
      <c r="UJJ198"/>
      <c r="UJK198"/>
      <c r="UJL198"/>
      <c r="UJM198"/>
      <c r="UJN198"/>
      <c r="UJO198"/>
      <c r="UJP198"/>
      <c r="UJQ198"/>
      <c r="UJR198"/>
      <c r="UJS198"/>
      <c r="UJT198"/>
      <c r="UJU198"/>
      <c r="UJV198"/>
      <c r="UJW198"/>
      <c r="UJX198"/>
      <c r="UJY198"/>
      <c r="UJZ198"/>
      <c r="UKA198"/>
      <c r="UKB198"/>
      <c r="UKC198"/>
      <c r="UKD198"/>
      <c r="UKE198"/>
      <c r="UKF198"/>
      <c r="UKG198"/>
      <c r="UKH198"/>
      <c r="UKI198"/>
      <c r="UKJ198"/>
      <c r="UKK198"/>
      <c r="UKL198"/>
      <c r="UKM198"/>
      <c r="UKN198"/>
      <c r="UKO198"/>
      <c r="UKP198"/>
      <c r="UKQ198"/>
      <c r="UKR198"/>
      <c r="UKS198"/>
      <c r="UKT198"/>
      <c r="UKU198"/>
      <c r="UKV198"/>
      <c r="UKW198"/>
      <c r="UKX198"/>
      <c r="UKY198"/>
      <c r="UKZ198"/>
      <c r="ULA198"/>
      <c r="ULB198"/>
      <c r="ULC198"/>
      <c r="ULD198"/>
      <c r="ULE198"/>
      <c r="ULF198"/>
      <c r="ULG198"/>
      <c r="ULH198"/>
      <c r="ULI198"/>
      <c r="ULJ198"/>
      <c r="ULK198"/>
      <c r="ULL198"/>
      <c r="ULM198"/>
      <c r="ULN198"/>
      <c r="ULO198"/>
      <c r="ULP198"/>
      <c r="ULQ198"/>
      <c r="ULR198"/>
      <c r="ULS198"/>
      <c r="ULT198"/>
      <c r="ULU198"/>
      <c r="ULV198"/>
      <c r="ULW198"/>
      <c r="ULX198"/>
      <c r="ULY198"/>
      <c r="ULZ198"/>
      <c r="UMA198"/>
      <c r="UMB198"/>
      <c r="UMC198"/>
      <c r="UMD198"/>
      <c r="UME198"/>
      <c r="UMF198"/>
      <c r="UMG198"/>
      <c r="UMH198"/>
      <c r="UMI198"/>
      <c r="UMJ198"/>
      <c r="UMK198"/>
      <c r="UML198"/>
      <c r="UMM198"/>
      <c r="UMN198"/>
      <c r="UMO198"/>
      <c r="UMP198"/>
      <c r="UMQ198"/>
      <c r="UMR198"/>
      <c r="UMS198"/>
      <c r="UMT198"/>
      <c r="UMU198"/>
      <c r="UMV198"/>
      <c r="UMW198"/>
      <c r="UMX198"/>
      <c r="UMY198"/>
      <c r="UMZ198"/>
      <c r="UNA198"/>
      <c r="UNB198"/>
      <c r="UNC198"/>
      <c r="UND198"/>
      <c r="UNE198"/>
      <c r="UNF198"/>
      <c r="UNG198"/>
      <c r="UNH198"/>
      <c r="UNI198"/>
      <c r="UNJ198"/>
      <c r="UNK198"/>
      <c r="UNL198"/>
      <c r="UNM198"/>
      <c r="UNN198"/>
      <c r="UNO198"/>
      <c r="UNP198"/>
      <c r="UNQ198"/>
      <c r="UNR198"/>
      <c r="UNS198"/>
      <c r="UNT198"/>
      <c r="UNU198"/>
      <c r="UNV198"/>
      <c r="UNW198"/>
      <c r="UNX198"/>
      <c r="UNY198"/>
      <c r="UNZ198"/>
      <c r="UOA198"/>
      <c r="UOB198"/>
      <c r="UOC198"/>
      <c r="UOD198"/>
      <c r="UOE198"/>
      <c r="UOF198"/>
      <c r="UOG198"/>
      <c r="UOH198"/>
      <c r="UOI198"/>
      <c r="UOJ198"/>
      <c r="UOK198"/>
      <c r="UOL198"/>
      <c r="UOM198"/>
      <c r="UON198"/>
      <c r="UOO198"/>
      <c r="UOP198"/>
      <c r="UOQ198"/>
      <c r="UOR198"/>
      <c r="UOS198"/>
      <c r="UOT198"/>
      <c r="UOU198"/>
      <c r="UOV198"/>
      <c r="UOW198"/>
      <c r="UOX198"/>
      <c r="UOY198"/>
      <c r="UOZ198"/>
      <c r="UPA198"/>
      <c r="UPB198"/>
      <c r="UPC198"/>
      <c r="UPD198"/>
      <c r="UPE198"/>
      <c r="UPF198"/>
      <c r="UPG198"/>
      <c r="UPH198"/>
      <c r="UPI198"/>
      <c r="UPJ198"/>
      <c r="UPK198"/>
      <c r="UPL198"/>
      <c r="UPM198"/>
      <c r="UPN198"/>
      <c r="UPO198"/>
      <c r="UPP198"/>
      <c r="UPQ198"/>
      <c r="UPR198"/>
      <c r="UPS198"/>
      <c r="UPT198"/>
      <c r="UPU198"/>
      <c r="UPV198"/>
      <c r="UPW198"/>
      <c r="UPX198"/>
      <c r="UPY198"/>
      <c r="UPZ198"/>
      <c r="UQA198"/>
      <c r="UQB198"/>
      <c r="UQC198"/>
      <c r="UQD198"/>
      <c r="UQE198"/>
      <c r="UQF198"/>
      <c r="UQG198"/>
      <c r="UQH198"/>
      <c r="UQI198"/>
      <c r="UQJ198"/>
      <c r="UQK198"/>
      <c r="UQL198"/>
      <c r="UQM198"/>
      <c r="UQN198"/>
      <c r="UQO198"/>
      <c r="UQP198"/>
      <c r="UQQ198"/>
      <c r="UQR198"/>
      <c r="UQS198"/>
      <c r="UQT198"/>
      <c r="UQU198"/>
      <c r="UQV198"/>
      <c r="UQW198"/>
      <c r="UQX198"/>
      <c r="UQY198"/>
      <c r="UQZ198"/>
      <c r="URA198"/>
      <c r="URB198"/>
      <c r="URC198"/>
      <c r="URD198"/>
      <c r="URE198"/>
      <c r="URF198"/>
      <c r="URG198"/>
      <c r="URH198"/>
      <c r="URI198"/>
      <c r="URJ198"/>
      <c r="URK198"/>
      <c r="URL198"/>
      <c r="URM198"/>
      <c r="URN198"/>
      <c r="URO198"/>
      <c r="URP198"/>
      <c r="URQ198"/>
      <c r="URR198"/>
      <c r="URS198"/>
      <c r="URT198"/>
      <c r="URU198"/>
      <c r="URV198"/>
      <c r="URW198"/>
      <c r="URX198"/>
      <c r="URY198"/>
      <c r="URZ198"/>
      <c r="USA198"/>
      <c r="USB198"/>
      <c r="USC198"/>
      <c r="USD198"/>
      <c r="USE198"/>
      <c r="USF198"/>
      <c r="USG198"/>
      <c r="USH198"/>
      <c r="USI198"/>
      <c r="USJ198"/>
      <c r="USK198"/>
      <c r="USL198"/>
      <c r="USM198"/>
      <c r="USN198"/>
      <c r="USO198"/>
      <c r="USP198"/>
      <c r="USQ198"/>
      <c r="USR198"/>
      <c r="USS198"/>
      <c r="UST198"/>
      <c r="USU198"/>
      <c r="USV198"/>
      <c r="USW198"/>
      <c r="USX198"/>
      <c r="USY198"/>
      <c r="USZ198"/>
      <c r="UTA198"/>
      <c r="UTB198"/>
      <c r="UTC198"/>
      <c r="UTD198"/>
      <c r="UTE198"/>
      <c r="UTF198"/>
      <c r="UTG198"/>
      <c r="UTH198"/>
      <c r="UTI198"/>
      <c r="UTJ198"/>
      <c r="UTK198"/>
      <c r="UTL198"/>
      <c r="UTM198"/>
      <c r="UTN198"/>
      <c r="UTO198"/>
      <c r="UTP198"/>
      <c r="UTQ198"/>
      <c r="UTR198"/>
      <c r="UTS198"/>
      <c r="UTT198"/>
      <c r="UTU198"/>
      <c r="UTV198"/>
      <c r="UTW198"/>
      <c r="UTX198"/>
      <c r="UTY198"/>
      <c r="UTZ198"/>
      <c r="UUA198"/>
      <c r="UUB198"/>
      <c r="UUC198"/>
      <c r="UUD198"/>
      <c r="UUE198"/>
      <c r="UUF198"/>
      <c r="UUG198"/>
      <c r="UUH198"/>
      <c r="UUI198"/>
      <c r="UUJ198"/>
      <c r="UUK198"/>
      <c r="UUL198"/>
      <c r="UUM198"/>
      <c r="UUN198"/>
      <c r="UUO198"/>
      <c r="UUP198"/>
      <c r="UUQ198"/>
      <c r="UUR198"/>
      <c r="UUS198"/>
      <c r="UUT198"/>
      <c r="UUU198"/>
      <c r="UUV198"/>
      <c r="UUW198"/>
      <c r="UUX198"/>
      <c r="UUY198"/>
      <c r="UUZ198"/>
      <c r="UVA198"/>
      <c r="UVB198"/>
      <c r="UVC198"/>
      <c r="UVD198"/>
      <c r="UVE198"/>
      <c r="UVF198"/>
      <c r="UVG198"/>
      <c r="UVH198"/>
      <c r="UVI198"/>
      <c r="UVJ198"/>
      <c r="UVK198"/>
      <c r="UVL198"/>
      <c r="UVM198"/>
      <c r="UVN198"/>
      <c r="UVO198"/>
      <c r="UVP198"/>
      <c r="UVQ198"/>
      <c r="UVR198"/>
      <c r="UVS198"/>
      <c r="UVT198"/>
      <c r="UVU198"/>
      <c r="UVV198"/>
      <c r="UVW198"/>
      <c r="UVX198"/>
      <c r="UVY198"/>
      <c r="UVZ198"/>
      <c r="UWA198"/>
      <c r="UWB198"/>
      <c r="UWC198"/>
      <c r="UWD198"/>
      <c r="UWE198"/>
      <c r="UWF198"/>
      <c r="UWG198"/>
      <c r="UWH198"/>
      <c r="UWI198"/>
      <c r="UWJ198"/>
      <c r="UWK198"/>
      <c r="UWL198"/>
      <c r="UWM198"/>
      <c r="UWN198"/>
      <c r="UWO198"/>
      <c r="UWP198"/>
      <c r="UWQ198"/>
      <c r="UWR198"/>
      <c r="UWS198"/>
      <c r="UWT198"/>
      <c r="UWU198"/>
      <c r="UWV198"/>
      <c r="UWW198"/>
      <c r="UWX198"/>
      <c r="UWY198"/>
      <c r="UWZ198"/>
      <c r="UXA198"/>
      <c r="UXB198"/>
      <c r="UXC198"/>
      <c r="UXD198"/>
      <c r="UXE198"/>
      <c r="UXF198"/>
      <c r="UXG198"/>
      <c r="UXH198"/>
      <c r="UXI198"/>
      <c r="UXJ198"/>
      <c r="UXK198"/>
      <c r="UXL198"/>
      <c r="UXM198"/>
      <c r="UXN198"/>
      <c r="UXO198"/>
      <c r="UXP198"/>
      <c r="UXQ198"/>
      <c r="UXR198"/>
      <c r="UXS198"/>
      <c r="UXT198"/>
      <c r="UXU198"/>
      <c r="UXV198"/>
      <c r="UXW198"/>
      <c r="UXX198"/>
      <c r="UXY198"/>
      <c r="UXZ198"/>
      <c r="UYA198"/>
      <c r="UYB198"/>
      <c r="UYC198"/>
      <c r="UYD198"/>
      <c r="UYE198"/>
      <c r="UYF198"/>
      <c r="UYG198"/>
      <c r="UYH198"/>
      <c r="UYI198"/>
      <c r="UYJ198"/>
      <c r="UYK198"/>
      <c r="UYL198"/>
      <c r="UYM198"/>
      <c r="UYN198"/>
      <c r="UYO198"/>
      <c r="UYP198"/>
      <c r="UYQ198"/>
      <c r="UYR198"/>
      <c r="UYS198"/>
      <c r="UYT198"/>
      <c r="UYU198"/>
      <c r="UYV198"/>
      <c r="UYW198"/>
      <c r="UYX198"/>
      <c r="UYY198"/>
      <c r="UYZ198"/>
      <c r="UZA198"/>
      <c r="UZB198"/>
      <c r="UZC198"/>
      <c r="UZD198"/>
      <c r="UZE198"/>
      <c r="UZF198"/>
      <c r="UZG198"/>
      <c r="UZH198"/>
      <c r="UZI198"/>
      <c r="UZJ198"/>
      <c r="UZK198"/>
      <c r="UZL198"/>
      <c r="UZM198"/>
      <c r="UZN198"/>
      <c r="UZO198"/>
      <c r="UZP198"/>
      <c r="UZQ198"/>
      <c r="UZR198"/>
      <c r="UZS198"/>
      <c r="UZT198"/>
      <c r="UZU198"/>
      <c r="UZV198"/>
      <c r="UZW198"/>
      <c r="UZX198"/>
      <c r="UZY198"/>
      <c r="UZZ198"/>
      <c r="VAA198"/>
      <c r="VAB198"/>
      <c r="VAC198"/>
      <c r="VAD198"/>
      <c r="VAE198"/>
      <c r="VAF198"/>
      <c r="VAG198"/>
      <c r="VAH198"/>
      <c r="VAI198"/>
      <c r="VAJ198"/>
      <c r="VAK198"/>
      <c r="VAL198"/>
      <c r="VAM198"/>
      <c r="VAN198"/>
      <c r="VAO198"/>
      <c r="VAP198"/>
      <c r="VAQ198"/>
      <c r="VAR198"/>
      <c r="VAS198"/>
      <c r="VAT198"/>
      <c r="VAU198"/>
      <c r="VAV198"/>
      <c r="VAW198"/>
      <c r="VAX198"/>
      <c r="VAY198"/>
      <c r="VAZ198"/>
      <c r="VBA198"/>
      <c r="VBB198"/>
      <c r="VBC198"/>
      <c r="VBD198"/>
      <c r="VBE198"/>
      <c r="VBF198"/>
      <c r="VBG198"/>
      <c r="VBH198"/>
      <c r="VBI198"/>
      <c r="VBJ198"/>
      <c r="VBK198"/>
      <c r="VBL198"/>
      <c r="VBM198"/>
      <c r="VBN198"/>
      <c r="VBO198"/>
      <c r="VBP198"/>
      <c r="VBQ198"/>
      <c r="VBR198"/>
      <c r="VBS198"/>
      <c r="VBT198"/>
      <c r="VBU198"/>
      <c r="VBV198"/>
      <c r="VBW198"/>
      <c r="VBX198"/>
      <c r="VBY198"/>
      <c r="VBZ198"/>
      <c r="VCA198"/>
      <c r="VCB198"/>
      <c r="VCC198"/>
      <c r="VCD198"/>
      <c r="VCE198"/>
      <c r="VCF198"/>
      <c r="VCG198"/>
      <c r="VCH198"/>
      <c r="VCI198"/>
      <c r="VCJ198"/>
      <c r="VCK198"/>
      <c r="VCL198"/>
      <c r="VCM198"/>
      <c r="VCN198"/>
      <c r="VCO198"/>
      <c r="VCP198"/>
      <c r="VCQ198"/>
      <c r="VCR198"/>
      <c r="VCS198"/>
      <c r="VCT198"/>
      <c r="VCU198"/>
      <c r="VCV198"/>
      <c r="VCW198"/>
      <c r="VCX198"/>
      <c r="VCY198"/>
      <c r="VCZ198"/>
      <c r="VDA198"/>
      <c r="VDB198"/>
      <c r="VDC198"/>
      <c r="VDD198"/>
      <c r="VDE198"/>
      <c r="VDF198"/>
      <c r="VDG198"/>
      <c r="VDH198"/>
      <c r="VDI198"/>
      <c r="VDJ198"/>
      <c r="VDK198"/>
      <c r="VDL198"/>
      <c r="VDM198"/>
      <c r="VDN198"/>
      <c r="VDO198"/>
      <c r="VDP198"/>
      <c r="VDQ198"/>
      <c r="VDR198"/>
      <c r="VDS198"/>
      <c r="VDT198"/>
      <c r="VDU198"/>
      <c r="VDV198"/>
      <c r="VDW198"/>
      <c r="VDX198"/>
      <c r="VDY198"/>
      <c r="VDZ198"/>
      <c r="VEA198"/>
      <c r="VEB198"/>
      <c r="VEC198"/>
      <c r="VED198"/>
      <c r="VEE198"/>
      <c r="VEF198"/>
      <c r="VEG198"/>
      <c r="VEH198"/>
      <c r="VEI198"/>
      <c r="VEJ198"/>
      <c r="VEK198"/>
      <c r="VEL198"/>
      <c r="VEM198"/>
      <c r="VEN198"/>
      <c r="VEO198"/>
      <c r="VEP198"/>
      <c r="VEQ198"/>
      <c r="VER198"/>
      <c r="VES198"/>
      <c r="VET198"/>
      <c r="VEU198"/>
      <c r="VEV198"/>
      <c r="VEW198"/>
      <c r="VEX198"/>
      <c r="VEY198"/>
      <c r="VEZ198"/>
      <c r="VFA198"/>
      <c r="VFB198"/>
      <c r="VFC198"/>
      <c r="VFD198"/>
      <c r="VFE198"/>
      <c r="VFF198"/>
      <c r="VFG198"/>
      <c r="VFH198"/>
      <c r="VFI198"/>
      <c r="VFJ198"/>
      <c r="VFK198"/>
      <c r="VFL198"/>
      <c r="VFM198"/>
      <c r="VFN198"/>
      <c r="VFO198"/>
      <c r="VFP198"/>
      <c r="VFQ198"/>
      <c r="VFR198"/>
      <c r="VFS198"/>
      <c r="VFT198"/>
      <c r="VFU198"/>
      <c r="VFV198"/>
      <c r="VFW198"/>
      <c r="VFX198"/>
      <c r="VFY198"/>
      <c r="VFZ198"/>
      <c r="VGA198"/>
      <c r="VGB198"/>
      <c r="VGC198"/>
      <c r="VGD198"/>
      <c r="VGE198"/>
      <c r="VGF198"/>
      <c r="VGG198"/>
      <c r="VGH198"/>
      <c r="VGI198"/>
      <c r="VGJ198"/>
      <c r="VGK198"/>
      <c r="VGL198"/>
      <c r="VGM198"/>
      <c r="VGN198"/>
      <c r="VGO198"/>
      <c r="VGP198"/>
      <c r="VGQ198"/>
      <c r="VGR198"/>
      <c r="VGS198"/>
      <c r="VGT198"/>
      <c r="VGU198"/>
      <c r="VGV198"/>
      <c r="VGW198"/>
      <c r="VGX198"/>
      <c r="VGY198"/>
      <c r="VGZ198"/>
      <c r="VHA198"/>
      <c r="VHB198"/>
      <c r="VHC198"/>
      <c r="VHD198"/>
      <c r="VHE198"/>
      <c r="VHF198"/>
      <c r="VHG198"/>
      <c r="VHH198"/>
      <c r="VHI198"/>
      <c r="VHJ198"/>
      <c r="VHK198"/>
      <c r="VHL198"/>
      <c r="VHM198"/>
      <c r="VHN198"/>
      <c r="VHO198"/>
      <c r="VHP198"/>
      <c r="VHQ198"/>
      <c r="VHR198"/>
      <c r="VHS198"/>
      <c r="VHT198"/>
      <c r="VHU198"/>
      <c r="VHV198"/>
      <c r="VHW198"/>
      <c r="VHX198"/>
      <c r="VHY198"/>
      <c r="VHZ198"/>
      <c r="VIA198"/>
      <c r="VIB198"/>
      <c r="VIC198"/>
      <c r="VID198"/>
      <c r="VIE198"/>
      <c r="VIF198"/>
      <c r="VIG198"/>
      <c r="VIH198"/>
      <c r="VII198"/>
      <c r="VIJ198"/>
      <c r="VIK198"/>
      <c r="VIL198"/>
      <c r="VIM198"/>
      <c r="VIN198"/>
      <c r="VIO198"/>
      <c r="VIP198"/>
      <c r="VIQ198"/>
      <c r="VIR198"/>
      <c r="VIS198"/>
      <c r="VIT198"/>
      <c r="VIU198"/>
      <c r="VIV198"/>
      <c r="VIW198"/>
      <c r="VIX198"/>
      <c r="VIY198"/>
      <c r="VIZ198"/>
      <c r="VJA198"/>
      <c r="VJB198"/>
      <c r="VJC198"/>
      <c r="VJD198"/>
      <c r="VJE198"/>
      <c r="VJF198"/>
      <c r="VJG198"/>
      <c r="VJH198"/>
      <c r="VJI198"/>
      <c r="VJJ198"/>
      <c r="VJK198"/>
      <c r="VJL198"/>
      <c r="VJM198"/>
      <c r="VJN198"/>
      <c r="VJO198"/>
      <c r="VJP198"/>
      <c r="VJQ198"/>
      <c r="VJR198"/>
      <c r="VJS198"/>
      <c r="VJT198"/>
      <c r="VJU198"/>
      <c r="VJV198"/>
      <c r="VJW198"/>
      <c r="VJX198"/>
      <c r="VJY198"/>
      <c r="VJZ198"/>
      <c r="VKA198"/>
      <c r="VKB198"/>
      <c r="VKC198"/>
      <c r="VKD198"/>
      <c r="VKE198"/>
      <c r="VKF198"/>
      <c r="VKG198"/>
      <c r="VKH198"/>
      <c r="VKI198"/>
      <c r="VKJ198"/>
      <c r="VKK198"/>
      <c r="VKL198"/>
      <c r="VKM198"/>
      <c r="VKN198"/>
      <c r="VKO198"/>
      <c r="VKP198"/>
      <c r="VKQ198"/>
      <c r="VKR198"/>
      <c r="VKS198"/>
      <c r="VKT198"/>
      <c r="VKU198"/>
      <c r="VKV198"/>
      <c r="VKW198"/>
      <c r="VKX198"/>
      <c r="VKY198"/>
      <c r="VKZ198"/>
      <c r="VLA198"/>
      <c r="VLB198"/>
      <c r="VLC198"/>
      <c r="VLD198"/>
      <c r="VLE198"/>
      <c r="VLF198"/>
      <c r="VLG198"/>
      <c r="VLH198"/>
      <c r="VLI198"/>
      <c r="VLJ198"/>
      <c r="VLK198"/>
      <c r="VLL198"/>
      <c r="VLM198"/>
      <c r="VLN198"/>
      <c r="VLO198"/>
      <c r="VLP198"/>
      <c r="VLQ198"/>
      <c r="VLR198"/>
      <c r="VLS198"/>
      <c r="VLT198"/>
      <c r="VLU198"/>
      <c r="VLV198"/>
      <c r="VLW198"/>
      <c r="VLX198"/>
      <c r="VLY198"/>
      <c r="VLZ198"/>
      <c r="VMA198"/>
      <c r="VMB198"/>
      <c r="VMC198"/>
      <c r="VMD198"/>
      <c r="VME198"/>
      <c r="VMF198"/>
      <c r="VMG198"/>
      <c r="VMH198"/>
      <c r="VMI198"/>
      <c r="VMJ198"/>
      <c r="VMK198"/>
      <c r="VML198"/>
      <c r="VMM198"/>
      <c r="VMN198"/>
      <c r="VMO198"/>
      <c r="VMP198"/>
      <c r="VMQ198"/>
      <c r="VMR198"/>
      <c r="VMS198"/>
      <c r="VMT198"/>
      <c r="VMU198"/>
      <c r="VMV198"/>
      <c r="VMW198"/>
      <c r="VMX198"/>
      <c r="VMY198"/>
      <c r="VMZ198"/>
      <c r="VNA198"/>
      <c r="VNB198"/>
      <c r="VNC198"/>
      <c r="VND198"/>
      <c r="VNE198"/>
      <c r="VNF198"/>
      <c r="VNG198"/>
      <c r="VNH198"/>
      <c r="VNI198"/>
      <c r="VNJ198"/>
      <c r="VNK198"/>
      <c r="VNL198"/>
      <c r="VNM198"/>
      <c r="VNN198"/>
      <c r="VNO198"/>
      <c r="VNP198"/>
      <c r="VNQ198"/>
      <c r="VNR198"/>
      <c r="VNS198"/>
      <c r="VNT198"/>
      <c r="VNU198"/>
      <c r="VNV198"/>
      <c r="VNW198"/>
      <c r="VNX198"/>
      <c r="VNY198"/>
      <c r="VNZ198"/>
      <c r="VOA198"/>
      <c r="VOB198"/>
      <c r="VOC198"/>
      <c r="VOD198"/>
      <c r="VOE198"/>
      <c r="VOF198"/>
      <c r="VOG198"/>
      <c r="VOH198"/>
      <c r="VOI198"/>
      <c r="VOJ198"/>
      <c r="VOK198"/>
      <c r="VOL198"/>
      <c r="VOM198"/>
      <c r="VON198"/>
      <c r="VOO198"/>
      <c r="VOP198"/>
      <c r="VOQ198"/>
      <c r="VOR198"/>
      <c r="VOS198"/>
      <c r="VOT198"/>
      <c r="VOU198"/>
      <c r="VOV198"/>
      <c r="VOW198"/>
      <c r="VOX198"/>
      <c r="VOY198"/>
      <c r="VOZ198"/>
      <c r="VPA198"/>
      <c r="VPB198"/>
      <c r="VPC198"/>
      <c r="VPD198"/>
      <c r="VPE198"/>
      <c r="VPF198"/>
      <c r="VPG198"/>
      <c r="VPH198"/>
      <c r="VPI198"/>
      <c r="VPJ198"/>
      <c r="VPK198"/>
      <c r="VPL198"/>
      <c r="VPM198"/>
      <c r="VPN198"/>
      <c r="VPO198"/>
      <c r="VPP198"/>
      <c r="VPQ198"/>
      <c r="VPR198"/>
      <c r="VPS198"/>
      <c r="VPT198"/>
      <c r="VPU198"/>
      <c r="VPV198"/>
      <c r="VPW198"/>
      <c r="VPX198"/>
      <c r="VPY198"/>
      <c r="VPZ198"/>
      <c r="VQA198"/>
      <c r="VQB198"/>
      <c r="VQC198"/>
      <c r="VQD198"/>
      <c r="VQE198"/>
      <c r="VQF198"/>
      <c r="VQG198"/>
      <c r="VQH198"/>
      <c r="VQI198"/>
      <c r="VQJ198"/>
      <c r="VQK198"/>
      <c r="VQL198"/>
      <c r="VQM198"/>
      <c r="VQN198"/>
      <c r="VQO198"/>
      <c r="VQP198"/>
      <c r="VQQ198"/>
      <c r="VQR198"/>
      <c r="VQS198"/>
      <c r="VQT198"/>
      <c r="VQU198"/>
      <c r="VQV198"/>
      <c r="VQW198"/>
      <c r="VQX198"/>
      <c r="VQY198"/>
      <c r="VQZ198"/>
      <c r="VRA198"/>
      <c r="VRB198"/>
      <c r="VRC198"/>
      <c r="VRD198"/>
      <c r="VRE198"/>
      <c r="VRF198"/>
      <c r="VRG198"/>
      <c r="VRH198"/>
      <c r="VRI198"/>
      <c r="VRJ198"/>
      <c r="VRK198"/>
      <c r="VRL198"/>
      <c r="VRM198"/>
      <c r="VRN198"/>
      <c r="VRO198"/>
      <c r="VRP198"/>
      <c r="VRQ198"/>
      <c r="VRR198"/>
      <c r="VRS198"/>
      <c r="VRT198"/>
      <c r="VRU198"/>
      <c r="VRV198"/>
      <c r="VRW198"/>
      <c r="VRX198"/>
      <c r="VRY198"/>
      <c r="VRZ198"/>
      <c r="VSA198"/>
      <c r="VSB198"/>
      <c r="VSC198"/>
      <c r="VSD198"/>
      <c r="VSE198"/>
      <c r="VSF198"/>
      <c r="VSG198"/>
      <c r="VSH198"/>
      <c r="VSI198"/>
      <c r="VSJ198"/>
      <c r="VSK198"/>
      <c r="VSL198"/>
      <c r="VSM198"/>
      <c r="VSN198"/>
      <c r="VSO198"/>
      <c r="VSP198"/>
      <c r="VSQ198"/>
      <c r="VSR198"/>
      <c r="VSS198"/>
      <c r="VST198"/>
      <c r="VSU198"/>
      <c r="VSV198"/>
      <c r="VSW198"/>
      <c r="VSX198"/>
      <c r="VSY198"/>
      <c r="VSZ198"/>
      <c r="VTA198"/>
      <c r="VTB198"/>
      <c r="VTC198"/>
      <c r="VTD198"/>
      <c r="VTE198"/>
      <c r="VTF198"/>
      <c r="VTG198"/>
      <c r="VTH198"/>
      <c r="VTI198"/>
      <c r="VTJ198"/>
      <c r="VTK198"/>
      <c r="VTL198"/>
      <c r="VTM198"/>
      <c r="VTN198"/>
      <c r="VTO198"/>
      <c r="VTP198"/>
      <c r="VTQ198"/>
      <c r="VTR198"/>
      <c r="VTS198"/>
      <c r="VTT198"/>
      <c r="VTU198"/>
      <c r="VTV198"/>
      <c r="VTW198"/>
      <c r="VTX198"/>
      <c r="VTY198"/>
      <c r="VTZ198"/>
      <c r="VUA198"/>
      <c r="VUB198"/>
      <c r="VUC198"/>
      <c r="VUD198"/>
      <c r="VUE198"/>
      <c r="VUF198"/>
      <c r="VUG198"/>
      <c r="VUH198"/>
      <c r="VUI198"/>
      <c r="VUJ198"/>
      <c r="VUK198"/>
      <c r="VUL198"/>
      <c r="VUM198"/>
      <c r="VUN198"/>
      <c r="VUO198"/>
      <c r="VUP198"/>
      <c r="VUQ198"/>
      <c r="VUR198"/>
      <c r="VUS198"/>
      <c r="VUT198"/>
      <c r="VUU198"/>
      <c r="VUV198"/>
      <c r="VUW198"/>
      <c r="VUX198"/>
      <c r="VUY198"/>
      <c r="VUZ198"/>
      <c r="VVA198"/>
      <c r="VVB198"/>
      <c r="VVC198"/>
      <c r="VVD198"/>
      <c r="VVE198"/>
      <c r="VVF198"/>
      <c r="VVG198"/>
      <c r="VVH198"/>
      <c r="VVI198"/>
      <c r="VVJ198"/>
      <c r="VVK198"/>
      <c r="VVL198"/>
      <c r="VVM198"/>
      <c r="VVN198"/>
      <c r="VVO198"/>
      <c r="VVP198"/>
      <c r="VVQ198"/>
      <c r="VVR198"/>
      <c r="VVS198"/>
      <c r="VVT198"/>
      <c r="VVU198"/>
      <c r="VVV198"/>
      <c r="VVW198"/>
      <c r="VVX198"/>
      <c r="VVY198"/>
      <c r="VVZ198"/>
      <c r="VWA198"/>
      <c r="VWB198"/>
      <c r="VWC198"/>
      <c r="VWD198"/>
      <c r="VWE198"/>
      <c r="VWF198"/>
      <c r="VWG198"/>
      <c r="VWH198"/>
      <c r="VWI198"/>
      <c r="VWJ198"/>
      <c r="VWK198"/>
      <c r="VWL198"/>
      <c r="VWM198"/>
      <c r="VWN198"/>
      <c r="VWO198"/>
      <c r="VWP198"/>
      <c r="VWQ198"/>
      <c r="VWR198"/>
      <c r="VWS198"/>
      <c r="VWT198"/>
      <c r="VWU198"/>
      <c r="VWV198"/>
      <c r="VWW198"/>
      <c r="VWX198"/>
      <c r="VWY198"/>
      <c r="VWZ198"/>
      <c r="VXA198"/>
      <c r="VXB198"/>
      <c r="VXC198"/>
      <c r="VXD198"/>
      <c r="VXE198"/>
      <c r="VXF198"/>
      <c r="VXG198"/>
      <c r="VXH198"/>
      <c r="VXI198"/>
      <c r="VXJ198"/>
      <c r="VXK198"/>
      <c r="VXL198"/>
      <c r="VXM198"/>
      <c r="VXN198"/>
      <c r="VXO198"/>
      <c r="VXP198"/>
      <c r="VXQ198"/>
      <c r="VXR198"/>
      <c r="VXS198"/>
      <c r="VXT198"/>
      <c r="VXU198"/>
      <c r="VXV198"/>
      <c r="VXW198"/>
      <c r="VXX198"/>
      <c r="VXY198"/>
      <c r="VXZ198"/>
      <c r="VYA198"/>
      <c r="VYB198"/>
      <c r="VYC198"/>
      <c r="VYD198"/>
      <c r="VYE198"/>
      <c r="VYF198"/>
      <c r="VYG198"/>
      <c r="VYH198"/>
      <c r="VYI198"/>
      <c r="VYJ198"/>
      <c r="VYK198"/>
      <c r="VYL198"/>
      <c r="VYM198"/>
      <c r="VYN198"/>
      <c r="VYO198"/>
      <c r="VYP198"/>
      <c r="VYQ198"/>
      <c r="VYR198"/>
      <c r="VYS198"/>
      <c r="VYT198"/>
      <c r="VYU198"/>
      <c r="VYV198"/>
      <c r="VYW198"/>
      <c r="VYX198"/>
      <c r="VYY198"/>
      <c r="VYZ198"/>
      <c r="VZA198"/>
      <c r="VZB198"/>
      <c r="VZC198"/>
      <c r="VZD198"/>
      <c r="VZE198"/>
      <c r="VZF198"/>
      <c r="VZG198"/>
      <c r="VZH198"/>
      <c r="VZI198"/>
      <c r="VZJ198"/>
      <c r="VZK198"/>
      <c r="VZL198"/>
      <c r="VZM198"/>
      <c r="VZN198"/>
      <c r="VZO198"/>
      <c r="VZP198"/>
      <c r="VZQ198"/>
      <c r="VZR198"/>
      <c r="VZS198"/>
      <c r="VZT198"/>
      <c r="VZU198"/>
      <c r="VZV198"/>
      <c r="VZW198"/>
      <c r="VZX198"/>
      <c r="VZY198"/>
      <c r="VZZ198"/>
      <c r="WAA198"/>
      <c r="WAB198"/>
      <c r="WAC198"/>
      <c r="WAD198"/>
      <c r="WAE198"/>
      <c r="WAF198"/>
      <c r="WAG198"/>
      <c r="WAH198"/>
      <c r="WAI198"/>
      <c r="WAJ198"/>
      <c r="WAK198"/>
      <c r="WAL198"/>
      <c r="WAM198"/>
      <c r="WAN198"/>
      <c r="WAO198"/>
      <c r="WAP198"/>
      <c r="WAQ198"/>
      <c r="WAR198"/>
      <c r="WAS198"/>
      <c r="WAT198"/>
      <c r="WAU198"/>
      <c r="WAV198"/>
      <c r="WAW198"/>
      <c r="WAX198"/>
      <c r="WAY198"/>
      <c r="WAZ198"/>
      <c r="WBA198"/>
      <c r="WBB198"/>
      <c r="WBC198"/>
      <c r="WBD198"/>
      <c r="WBE198"/>
      <c r="WBF198"/>
      <c r="WBG198"/>
      <c r="WBH198"/>
      <c r="WBI198"/>
      <c r="WBJ198"/>
      <c r="WBK198"/>
      <c r="WBL198"/>
      <c r="WBM198"/>
      <c r="WBN198"/>
      <c r="WBO198"/>
      <c r="WBP198"/>
      <c r="WBQ198"/>
      <c r="WBR198"/>
      <c r="WBS198"/>
      <c r="WBT198"/>
      <c r="WBU198"/>
      <c r="WBV198"/>
      <c r="WBW198"/>
      <c r="WBX198"/>
      <c r="WBY198"/>
      <c r="WBZ198"/>
      <c r="WCA198"/>
      <c r="WCB198"/>
      <c r="WCC198"/>
      <c r="WCD198"/>
      <c r="WCE198"/>
      <c r="WCF198"/>
      <c r="WCG198"/>
      <c r="WCH198"/>
      <c r="WCI198"/>
      <c r="WCJ198"/>
      <c r="WCK198"/>
      <c r="WCL198"/>
      <c r="WCM198"/>
      <c r="WCN198"/>
      <c r="WCO198"/>
      <c r="WCP198"/>
      <c r="WCQ198"/>
      <c r="WCR198"/>
      <c r="WCS198"/>
      <c r="WCT198"/>
      <c r="WCU198"/>
      <c r="WCV198"/>
      <c r="WCW198"/>
      <c r="WCX198"/>
      <c r="WCY198"/>
      <c r="WCZ198"/>
      <c r="WDA198"/>
      <c r="WDB198"/>
      <c r="WDC198"/>
      <c r="WDD198"/>
      <c r="WDE198"/>
      <c r="WDF198"/>
      <c r="WDG198"/>
      <c r="WDH198"/>
      <c r="WDI198"/>
      <c r="WDJ198"/>
      <c r="WDK198"/>
      <c r="WDL198"/>
      <c r="WDM198"/>
      <c r="WDN198"/>
      <c r="WDO198"/>
      <c r="WDP198"/>
      <c r="WDQ198"/>
      <c r="WDR198"/>
      <c r="WDS198"/>
      <c r="WDT198"/>
      <c r="WDU198"/>
      <c r="WDV198"/>
      <c r="WDW198"/>
      <c r="WDX198"/>
      <c r="WDY198"/>
      <c r="WDZ198"/>
      <c r="WEA198"/>
      <c r="WEB198"/>
      <c r="WEC198"/>
      <c r="WED198"/>
      <c r="WEE198"/>
      <c r="WEF198"/>
      <c r="WEG198"/>
      <c r="WEH198"/>
      <c r="WEI198"/>
      <c r="WEJ198"/>
      <c r="WEK198"/>
      <c r="WEL198"/>
      <c r="WEM198"/>
      <c r="WEN198"/>
      <c r="WEO198"/>
      <c r="WEP198"/>
      <c r="WEQ198"/>
      <c r="WER198"/>
      <c r="WES198"/>
      <c r="WET198"/>
      <c r="WEU198"/>
      <c r="WEV198"/>
      <c r="WEW198"/>
      <c r="WEX198"/>
      <c r="WEY198"/>
      <c r="WEZ198"/>
      <c r="WFA198"/>
      <c r="WFB198"/>
      <c r="WFC198"/>
      <c r="WFD198"/>
      <c r="WFE198"/>
      <c r="WFF198"/>
      <c r="WFG198"/>
      <c r="WFH198"/>
      <c r="WFI198"/>
      <c r="WFJ198"/>
      <c r="WFK198"/>
      <c r="WFL198"/>
      <c r="WFM198"/>
      <c r="WFN198"/>
      <c r="WFO198"/>
      <c r="WFP198"/>
      <c r="WFQ198"/>
      <c r="WFR198"/>
      <c r="WFS198"/>
      <c r="WFT198"/>
      <c r="WFU198"/>
      <c r="WFV198"/>
      <c r="WFW198"/>
      <c r="WFX198"/>
      <c r="WFY198"/>
      <c r="WFZ198"/>
      <c r="WGA198"/>
      <c r="WGB198"/>
      <c r="WGC198"/>
      <c r="WGD198"/>
      <c r="WGE198"/>
      <c r="WGF198"/>
      <c r="WGG198"/>
      <c r="WGH198"/>
      <c r="WGI198"/>
      <c r="WGJ198"/>
      <c r="WGK198"/>
      <c r="WGL198"/>
      <c r="WGM198"/>
      <c r="WGN198"/>
      <c r="WGO198"/>
      <c r="WGP198"/>
      <c r="WGQ198"/>
      <c r="WGR198"/>
      <c r="WGS198"/>
      <c r="WGT198"/>
      <c r="WGU198"/>
      <c r="WGV198"/>
      <c r="WGW198"/>
      <c r="WGX198"/>
      <c r="WGY198"/>
      <c r="WGZ198"/>
      <c r="WHA198"/>
      <c r="WHB198"/>
      <c r="WHC198"/>
      <c r="WHD198"/>
      <c r="WHE198"/>
      <c r="WHF198"/>
      <c r="WHG198"/>
      <c r="WHH198"/>
      <c r="WHI198"/>
      <c r="WHJ198"/>
      <c r="WHK198"/>
      <c r="WHL198"/>
      <c r="WHM198"/>
      <c r="WHN198"/>
      <c r="WHO198"/>
      <c r="WHP198"/>
      <c r="WHQ198"/>
      <c r="WHR198"/>
      <c r="WHS198"/>
      <c r="WHT198"/>
      <c r="WHU198"/>
      <c r="WHV198"/>
      <c r="WHW198"/>
      <c r="WHX198"/>
      <c r="WHY198"/>
      <c r="WHZ198"/>
      <c r="WIA198"/>
      <c r="WIB198"/>
      <c r="WIC198"/>
      <c r="WID198"/>
      <c r="WIE198"/>
      <c r="WIF198"/>
      <c r="WIG198"/>
      <c r="WIH198"/>
      <c r="WII198"/>
      <c r="WIJ198"/>
      <c r="WIK198"/>
      <c r="WIL198"/>
      <c r="WIM198"/>
      <c r="WIN198"/>
      <c r="WIO198"/>
      <c r="WIP198"/>
      <c r="WIQ198"/>
      <c r="WIR198"/>
      <c r="WIS198"/>
      <c r="WIT198"/>
      <c r="WIU198"/>
      <c r="WIV198"/>
      <c r="WIW198"/>
      <c r="WIX198"/>
      <c r="WIY198"/>
      <c r="WIZ198"/>
      <c r="WJA198"/>
      <c r="WJB198"/>
      <c r="WJC198"/>
      <c r="WJD198"/>
      <c r="WJE198"/>
      <c r="WJF198"/>
      <c r="WJG198"/>
      <c r="WJH198"/>
      <c r="WJI198"/>
      <c r="WJJ198"/>
      <c r="WJK198"/>
      <c r="WJL198"/>
      <c r="WJM198"/>
      <c r="WJN198"/>
      <c r="WJO198"/>
      <c r="WJP198"/>
      <c r="WJQ198"/>
      <c r="WJR198"/>
      <c r="WJS198"/>
      <c r="WJT198"/>
      <c r="WJU198"/>
      <c r="WJV198"/>
      <c r="WJW198"/>
      <c r="WJX198"/>
      <c r="WJY198"/>
      <c r="WJZ198"/>
      <c r="WKA198"/>
      <c r="WKB198"/>
      <c r="WKC198"/>
      <c r="WKD198"/>
      <c r="WKE198"/>
      <c r="WKF198"/>
      <c r="WKG198"/>
      <c r="WKH198"/>
      <c r="WKI198"/>
      <c r="WKJ198"/>
      <c r="WKK198"/>
      <c r="WKL198"/>
      <c r="WKM198"/>
      <c r="WKN198"/>
      <c r="WKO198"/>
      <c r="WKP198"/>
      <c r="WKQ198"/>
      <c r="WKR198"/>
      <c r="WKS198"/>
      <c r="WKT198"/>
      <c r="WKU198"/>
      <c r="WKV198"/>
      <c r="WKW198"/>
      <c r="WKX198"/>
      <c r="WKY198"/>
      <c r="WKZ198"/>
      <c r="WLA198"/>
      <c r="WLB198"/>
      <c r="WLC198"/>
      <c r="WLD198"/>
      <c r="WLE198"/>
      <c r="WLF198"/>
      <c r="WLG198"/>
      <c r="WLH198"/>
      <c r="WLI198"/>
      <c r="WLJ198"/>
      <c r="WLK198"/>
      <c r="WLL198"/>
      <c r="WLM198"/>
      <c r="WLN198"/>
      <c r="WLO198"/>
      <c r="WLP198"/>
      <c r="WLQ198"/>
      <c r="WLR198"/>
      <c r="WLS198"/>
      <c r="WLT198"/>
      <c r="WLU198"/>
      <c r="WLV198"/>
      <c r="WLW198"/>
      <c r="WLX198"/>
      <c r="WLY198"/>
      <c r="WLZ198"/>
      <c r="WMA198"/>
      <c r="WMB198"/>
      <c r="WMC198"/>
      <c r="WMD198"/>
      <c r="WME198"/>
      <c r="WMF198"/>
      <c r="WMG198"/>
      <c r="WMH198"/>
      <c r="WMI198"/>
      <c r="WMJ198"/>
      <c r="WMK198"/>
      <c r="WML198"/>
      <c r="WMM198"/>
      <c r="WMN198"/>
      <c r="WMO198"/>
      <c r="WMP198"/>
      <c r="WMQ198"/>
      <c r="WMR198"/>
      <c r="WMS198"/>
      <c r="WMT198"/>
      <c r="WMU198"/>
      <c r="WMV198"/>
      <c r="WMW198"/>
      <c r="WMX198"/>
      <c r="WMY198"/>
      <c r="WMZ198"/>
      <c r="WNA198"/>
      <c r="WNB198"/>
      <c r="WNC198"/>
      <c r="WND198"/>
      <c r="WNE198"/>
      <c r="WNF198"/>
      <c r="WNG198"/>
      <c r="WNH198"/>
      <c r="WNI198"/>
      <c r="WNJ198"/>
      <c r="WNK198"/>
      <c r="WNL198"/>
      <c r="WNM198"/>
      <c r="WNN198"/>
      <c r="WNO198"/>
      <c r="WNP198"/>
      <c r="WNQ198"/>
      <c r="WNR198"/>
      <c r="WNS198"/>
      <c r="WNT198"/>
      <c r="WNU198"/>
      <c r="WNV198"/>
      <c r="WNW198"/>
      <c r="WNX198"/>
      <c r="WNY198"/>
      <c r="WNZ198"/>
      <c r="WOA198"/>
      <c r="WOB198"/>
      <c r="WOC198"/>
      <c r="WOD198"/>
      <c r="WOE198"/>
      <c r="WOF198"/>
      <c r="WOG198"/>
      <c r="WOH198"/>
      <c r="WOI198"/>
      <c r="WOJ198"/>
      <c r="WOK198"/>
      <c r="WOL198"/>
      <c r="WOM198"/>
      <c r="WON198"/>
      <c r="WOO198"/>
      <c r="WOP198"/>
      <c r="WOQ198"/>
      <c r="WOR198"/>
      <c r="WOS198"/>
      <c r="WOT198"/>
      <c r="WOU198"/>
      <c r="WOV198"/>
      <c r="WOW198"/>
      <c r="WOX198"/>
      <c r="WOY198"/>
      <c r="WOZ198"/>
      <c r="WPA198"/>
      <c r="WPB198"/>
      <c r="WPC198"/>
      <c r="WPD198"/>
      <c r="WPE198"/>
      <c r="WPF198"/>
      <c r="WPG198"/>
      <c r="WPH198"/>
      <c r="WPI198"/>
      <c r="WPJ198"/>
      <c r="WPK198"/>
      <c r="WPL198"/>
      <c r="WPM198"/>
      <c r="WPN198"/>
      <c r="WPO198"/>
      <c r="WPP198"/>
      <c r="WPQ198"/>
      <c r="WPR198"/>
      <c r="WPS198"/>
      <c r="WPT198"/>
      <c r="WPU198"/>
      <c r="WPV198"/>
      <c r="WPW198"/>
      <c r="WPX198"/>
      <c r="WPY198"/>
      <c r="WPZ198"/>
      <c r="WQA198"/>
      <c r="WQB198"/>
      <c r="WQC198"/>
      <c r="WQD198"/>
      <c r="WQE198"/>
      <c r="WQF198"/>
      <c r="WQG198"/>
      <c r="WQH198"/>
      <c r="WQI198"/>
      <c r="WQJ198"/>
      <c r="WQK198"/>
      <c r="WQL198"/>
      <c r="WQM198"/>
      <c r="WQN198"/>
      <c r="WQO198"/>
      <c r="WQP198"/>
      <c r="WQQ198"/>
      <c r="WQR198"/>
      <c r="WQS198"/>
      <c r="WQT198"/>
      <c r="WQU198"/>
      <c r="WQV198"/>
      <c r="WQW198"/>
      <c r="WQX198"/>
      <c r="WQY198"/>
      <c r="WQZ198"/>
      <c r="WRA198"/>
      <c r="WRB198"/>
      <c r="WRC198"/>
      <c r="WRD198"/>
      <c r="WRE198"/>
      <c r="WRF198"/>
      <c r="WRG198"/>
      <c r="WRH198"/>
      <c r="WRI198"/>
      <c r="WRJ198"/>
      <c r="WRK198"/>
      <c r="WRL198"/>
      <c r="WRM198"/>
      <c r="WRN198"/>
      <c r="WRO198"/>
      <c r="WRP198"/>
      <c r="WRQ198"/>
      <c r="WRR198"/>
      <c r="WRS198"/>
      <c r="WRT198"/>
      <c r="WRU198"/>
      <c r="WRV198"/>
      <c r="WRW198"/>
      <c r="WRX198"/>
      <c r="WRY198"/>
      <c r="WRZ198"/>
      <c r="WSA198"/>
      <c r="WSB198"/>
      <c r="WSC198"/>
      <c r="WSD198"/>
      <c r="WSE198"/>
      <c r="WSF198"/>
      <c r="WSG198"/>
      <c r="WSH198"/>
      <c r="WSI198"/>
      <c r="WSJ198"/>
      <c r="WSK198"/>
      <c r="WSL198"/>
      <c r="WSM198"/>
      <c r="WSN198"/>
      <c r="WSO198"/>
      <c r="WSP198"/>
      <c r="WSQ198"/>
      <c r="WSR198"/>
      <c r="WSS198"/>
      <c r="WST198"/>
      <c r="WSU198"/>
      <c r="WSV198"/>
      <c r="WSW198"/>
      <c r="WSX198"/>
      <c r="WSY198"/>
      <c r="WSZ198"/>
      <c r="WTA198"/>
      <c r="WTB198"/>
      <c r="WTC198"/>
      <c r="WTD198"/>
      <c r="WTE198"/>
      <c r="WTF198"/>
      <c r="WTG198"/>
      <c r="WTH198"/>
      <c r="WTI198"/>
      <c r="WTJ198"/>
      <c r="WTK198"/>
      <c r="WTL198"/>
      <c r="WTM198"/>
      <c r="WTN198"/>
      <c r="WTO198"/>
      <c r="WTP198"/>
      <c r="WTQ198"/>
      <c r="WTR198"/>
      <c r="WTS198"/>
      <c r="WTT198"/>
      <c r="WTU198"/>
      <c r="WTV198"/>
      <c r="WTW198"/>
      <c r="WTX198"/>
      <c r="WTY198"/>
      <c r="WTZ198"/>
      <c r="WUA198"/>
      <c r="WUB198"/>
      <c r="WUC198"/>
      <c r="WUD198"/>
      <c r="WUE198"/>
      <c r="WUF198"/>
      <c r="WUG198"/>
      <c r="WUH198"/>
      <c r="WUI198"/>
      <c r="WUJ198"/>
      <c r="WUK198"/>
      <c r="WUL198"/>
      <c r="WUM198"/>
      <c r="WUN198"/>
      <c r="WUO198"/>
      <c r="WUP198"/>
      <c r="WUQ198"/>
      <c r="WUR198"/>
      <c r="WUS198"/>
      <c r="WUT198"/>
      <c r="WUU198"/>
      <c r="WUV198"/>
      <c r="WUW198"/>
      <c r="WUX198"/>
      <c r="WUY198"/>
      <c r="WUZ198"/>
      <c r="WVA198"/>
      <c r="WVB198"/>
      <c r="WVC198"/>
      <c r="WVD198"/>
      <c r="WVE198"/>
      <c r="WVF198"/>
      <c r="WVG198"/>
      <c r="WVH198"/>
      <c r="WVI198"/>
      <c r="WVJ198"/>
      <c r="WVK198"/>
      <c r="WVL198"/>
      <c r="WVM198"/>
      <c r="WVN198"/>
      <c r="WVO198"/>
      <c r="WVP198"/>
      <c r="WVQ198"/>
      <c r="WVR198"/>
      <c r="WVS198"/>
      <c r="WVT198"/>
      <c r="WVU198"/>
      <c r="WVV198"/>
      <c r="WVW198"/>
      <c r="WVX198"/>
      <c r="WVY198"/>
      <c r="WVZ198"/>
      <c r="WWA198"/>
      <c r="WWB198"/>
      <c r="WWC198"/>
      <c r="WWD198"/>
      <c r="WWE198"/>
      <c r="WWF198"/>
      <c r="WWG198"/>
      <c r="WWH198"/>
      <c r="WWI198"/>
      <c r="WWJ198"/>
      <c r="WWK198"/>
      <c r="WWL198"/>
      <c r="WWM198"/>
      <c r="WWN198"/>
      <c r="WWO198"/>
      <c r="WWP198"/>
      <c r="WWQ198"/>
      <c r="WWR198"/>
      <c r="WWS198"/>
      <c r="WWT198"/>
      <c r="WWU198"/>
      <c r="WWV198"/>
      <c r="WWW198"/>
      <c r="WWX198"/>
      <c r="WWY198"/>
      <c r="WWZ198"/>
      <c r="WXA198"/>
      <c r="WXB198"/>
      <c r="WXC198"/>
      <c r="WXD198"/>
      <c r="WXE198"/>
      <c r="WXF198"/>
      <c r="WXG198"/>
      <c r="WXH198"/>
      <c r="WXI198"/>
      <c r="WXJ198"/>
      <c r="WXK198"/>
      <c r="WXL198"/>
      <c r="WXM198"/>
      <c r="WXN198"/>
      <c r="WXO198"/>
      <c r="WXP198"/>
      <c r="WXQ198"/>
      <c r="WXR198"/>
      <c r="WXS198"/>
      <c r="WXT198"/>
      <c r="WXU198"/>
      <c r="WXV198"/>
      <c r="WXW198"/>
      <c r="WXX198"/>
      <c r="WXY198"/>
      <c r="WXZ198"/>
      <c r="WYA198"/>
      <c r="WYB198"/>
      <c r="WYC198"/>
      <c r="WYD198"/>
      <c r="WYE198"/>
      <c r="WYF198"/>
      <c r="WYG198"/>
      <c r="WYH198"/>
      <c r="WYI198"/>
      <c r="WYJ198"/>
      <c r="WYK198"/>
      <c r="WYL198"/>
      <c r="WYM198"/>
      <c r="WYN198"/>
      <c r="WYO198"/>
      <c r="WYP198"/>
      <c r="WYQ198"/>
      <c r="WYR198"/>
      <c r="WYS198"/>
      <c r="WYT198"/>
      <c r="WYU198"/>
      <c r="WYV198"/>
      <c r="WYW198"/>
      <c r="WYX198"/>
      <c r="WYY198"/>
      <c r="WYZ198"/>
      <c r="WZA198"/>
      <c r="WZB198"/>
      <c r="WZC198"/>
      <c r="WZD198"/>
      <c r="WZE198"/>
      <c r="WZF198"/>
      <c r="WZG198"/>
      <c r="WZH198"/>
      <c r="WZI198"/>
      <c r="WZJ198"/>
      <c r="WZK198"/>
      <c r="WZL198"/>
      <c r="WZM198"/>
      <c r="WZN198"/>
      <c r="WZO198"/>
      <c r="WZP198"/>
      <c r="WZQ198"/>
      <c r="WZR198"/>
      <c r="WZS198"/>
      <c r="WZT198"/>
      <c r="WZU198"/>
      <c r="WZV198"/>
      <c r="WZW198"/>
      <c r="WZX198"/>
      <c r="WZY198"/>
      <c r="WZZ198"/>
      <c r="XAA198"/>
      <c r="XAB198"/>
      <c r="XAC198"/>
      <c r="XAD198"/>
      <c r="XAE198"/>
      <c r="XAF198"/>
      <c r="XAG198"/>
      <c r="XAH198"/>
      <c r="XAI198"/>
      <c r="XAJ198"/>
      <c r="XAK198"/>
      <c r="XAL198"/>
      <c r="XAM198"/>
      <c r="XAN198"/>
      <c r="XAO198"/>
      <c r="XAP198"/>
      <c r="XAQ198"/>
      <c r="XAR198"/>
      <c r="XAS198"/>
      <c r="XAT198"/>
      <c r="XAU198"/>
      <c r="XAV198"/>
      <c r="XAW198"/>
      <c r="XAX198"/>
      <c r="XAY198"/>
      <c r="XAZ198"/>
      <c r="XBA198"/>
      <c r="XBB198"/>
      <c r="XBC198"/>
      <c r="XBD198"/>
      <c r="XBE198"/>
      <c r="XBF198"/>
      <c r="XBG198"/>
      <c r="XBH198"/>
      <c r="XBI198"/>
      <c r="XBJ198"/>
      <c r="XBK198"/>
      <c r="XBL198"/>
      <c r="XBM198"/>
      <c r="XBN198"/>
      <c r="XBO198"/>
      <c r="XBP198"/>
      <c r="XBQ198"/>
      <c r="XBR198"/>
      <c r="XBS198"/>
      <c r="XBT198"/>
      <c r="XBU198"/>
      <c r="XBV198"/>
      <c r="XBW198"/>
      <c r="XBX198"/>
      <c r="XBY198"/>
      <c r="XBZ198"/>
      <c r="XCA198"/>
      <c r="XCB198"/>
      <c r="XCC198"/>
      <c r="XCD198"/>
      <c r="XCE198"/>
      <c r="XCF198"/>
      <c r="XCG198"/>
      <c r="XCH198"/>
      <c r="XCI198"/>
      <c r="XCJ198"/>
      <c r="XCK198"/>
      <c r="XCL198"/>
      <c r="XCM198"/>
      <c r="XCN198"/>
      <c r="XCO198"/>
      <c r="XCP198"/>
      <c r="XCQ198"/>
      <c r="XCR198"/>
      <c r="XCS198"/>
      <c r="XCT198"/>
      <c r="XCU198"/>
      <c r="XCV198"/>
      <c r="XCW198"/>
      <c r="XCX198"/>
      <c r="XCY198"/>
      <c r="XCZ198"/>
      <c r="XDA198"/>
      <c r="XDB198"/>
      <c r="XDC198"/>
      <c r="XDD198"/>
      <c r="XDE198"/>
      <c r="XDF198"/>
      <c r="XDG198"/>
      <c r="XDH198"/>
      <c r="XDI198"/>
      <c r="XDJ198"/>
      <c r="XDK198"/>
      <c r="XDL198"/>
      <c r="XDM198"/>
      <c r="XDN198"/>
      <c r="XDO198"/>
      <c r="XDP198"/>
      <c r="XDQ198"/>
      <c r="XDR198"/>
      <c r="XDS198"/>
      <c r="XDT198"/>
      <c r="XDU198"/>
      <c r="XDV198"/>
      <c r="XDW198"/>
      <c r="XDX198"/>
      <c r="XDY198"/>
      <c r="XDZ198"/>
      <c r="XEA198"/>
      <c r="XEB198"/>
      <c r="XEC198"/>
      <c r="XED198"/>
      <c r="XEE198"/>
      <c r="XEF198"/>
      <c r="XEG198"/>
      <c r="XEH198"/>
      <c r="XEI198"/>
      <c r="XEJ198"/>
      <c r="XEK198"/>
      <c r="XEL198"/>
      <c r="XEM198"/>
      <c r="XEN198"/>
      <c r="XEO198"/>
      <c r="XEP198"/>
      <c r="XEQ198"/>
      <c r="XER198"/>
      <c r="XES198"/>
      <c r="XET198"/>
      <c r="XEU198"/>
      <c r="XEV198"/>
      <c r="XEW198"/>
      <c r="XEX198"/>
      <c r="XEY198"/>
      <c r="XEZ198"/>
      <c r="XFA198"/>
      <c r="XFB198"/>
    </row>
    <row r="199" spans="1:16382" s="57" customFormat="1" ht="14.5" customHeight="1" x14ac:dyDescent="0.35">
      <c r="A199" s="22" t="s">
        <v>242</v>
      </c>
      <c r="B199" s="90"/>
      <c r="C199" s="175"/>
      <c r="D199" s="176"/>
      <c r="E199" s="37">
        <v>642</v>
      </c>
      <c r="F199" s="177"/>
      <c r="G199" s="178"/>
      <c r="H199" s="177"/>
      <c r="I199" s="179" t="s">
        <v>239</v>
      </c>
      <c r="J199" s="24" t="s">
        <v>240</v>
      </c>
      <c r="K199" s="22"/>
      <c r="L199" s="22"/>
      <c r="M199" s="22"/>
      <c r="N199" s="22"/>
      <c r="O199" s="22"/>
      <c r="AA199" s="16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  <c r="BDV199"/>
      <c r="BDW199"/>
      <c r="BDX199"/>
      <c r="BDY199"/>
      <c r="BDZ199"/>
      <c r="BEA199"/>
      <c r="BEB199"/>
      <c r="BEC199"/>
      <c r="BED199"/>
      <c r="BEE199"/>
      <c r="BEF199"/>
      <c r="BEG199"/>
      <c r="BEH199"/>
      <c r="BEI199"/>
      <c r="BEJ199"/>
      <c r="BEK199"/>
      <c r="BEL199"/>
      <c r="BEM199"/>
      <c r="BEN199"/>
      <c r="BEO199"/>
      <c r="BEP199"/>
      <c r="BEQ199"/>
      <c r="BER199"/>
      <c r="BES199"/>
      <c r="BET199"/>
      <c r="BEU199"/>
      <c r="BEV199"/>
      <c r="BEW199"/>
      <c r="BEX199"/>
      <c r="BEY199"/>
      <c r="BEZ199"/>
      <c r="BFA199"/>
      <c r="BFB199"/>
      <c r="BFC199"/>
      <c r="BFD199"/>
      <c r="BFE199"/>
      <c r="BFF199"/>
      <c r="BFG199"/>
      <c r="BFH199"/>
      <c r="BFI199"/>
      <c r="BFJ199"/>
      <c r="BFK199"/>
      <c r="BFL199"/>
      <c r="BFM199"/>
      <c r="BFN199"/>
      <c r="BFO199"/>
      <c r="BFP199"/>
      <c r="BFQ199"/>
      <c r="BFR199"/>
      <c r="BFS199"/>
      <c r="BFT199"/>
      <c r="BFU199"/>
      <c r="BFV199"/>
      <c r="BFW199"/>
      <c r="BFX199"/>
      <c r="BFY199"/>
      <c r="BFZ199"/>
      <c r="BGA199"/>
      <c r="BGB199"/>
      <c r="BGC199"/>
      <c r="BGD199"/>
      <c r="BGE199"/>
      <c r="BGF199"/>
      <c r="BGG199"/>
      <c r="BGH199"/>
      <c r="BGI199"/>
      <c r="BGJ199"/>
      <c r="BGK199"/>
      <c r="BGL199"/>
      <c r="BGM199"/>
      <c r="BGN199"/>
      <c r="BGO199"/>
      <c r="BGP199"/>
      <c r="BGQ199"/>
      <c r="BGR199"/>
      <c r="BGS199"/>
      <c r="BGT199"/>
      <c r="BGU199"/>
      <c r="BGV199"/>
      <c r="BGW199"/>
      <c r="BGX199"/>
      <c r="BGY199"/>
      <c r="BGZ199"/>
      <c r="BHA199"/>
      <c r="BHB199"/>
      <c r="BHC199"/>
      <c r="BHD199"/>
      <c r="BHE199"/>
      <c r="BHF199"/>
      <c r="BHG199"/>
      <c r="BHH199"/>
      <c r="BHI199"/>
      <c r="BHJ199"/>
      <c r="BHK199"/>
      <c r="BHL199"/>
      <c r="BHM199"/>
      <c r="BHN199"/>
      <c r="BHO199"/>
      <c r="BHP199"/>
      <c r="BHQ199"/>
      <c r="BHR199"/>
      <c r="BHS199"/>
      <c r="BHT199"/>
      <c r="BHU199"/>
      <c r="BHV199"/>
      <c r="BHW199"/>
      <c r="BHX199"/>
      <c r="BHY199"/>
      <c r="BHZ199"/>
      <c r="BIA199"/>
      <c r="BIB199"/>
      <c r="BIC199"/>
      <c r="BID199"/>
      <c r="BIE199"/>
      <c r="BIF199"/>
      <c r="BIG199"/>
      <c r="BIH199"/>
      <c r="BII199"/>
      <c r="BIJ199"/>
      <c r="BIK199"/>
      <c r="BIL199"/>
      <c r="BIM199"/>
      <c r="BIN199"/>
      <c r="BIO199"/>
      <c r="BIP199"/>
      <c r="BIQ199"/>
      <c r="BIR199"/>
      <c r="BIS199"/>
      <c r="BIT199"/>
      <c r="BIU199"/>
      <c r="BIV199"/>
      <c r="BIW199"/>
      <c r="BIX199"/>
      <c r="BIY199"/>
      <c r="BIZ199"/>
      <c r="BJA199"/>
      <c r="BJB199"/>
      <c r="BJC199"/>
      <c r="BJD199"/>
      <c r="BJE199"/>
      <c r="BJF199"/>
      <c r="BJG199"/>
      <c r="BJH199"/>
      <c r="BJI199"/>
      <c r="BJJ199"/>
      <c r="BJK199"/>
      <c r="BJL199"/>
      <c r="BJM199"/>
      <c r="BJN199"/>
      <c r="BJO199"/>
      <c r="BJP199"/>
      <c r="BJQ199"/>
      <c r="BJR199"/>
      <c r="BJS199"/>
      <c r="BJT199"/>
      <c r="BJU199"/>
      <c r="BJV199"/>
      <c r="BJW199"/>
      <c r="BJX199"/>
      <c r="BJY199"/>
      <c r="BJZ199"/>
      <c r="BKA199"/>
      <c r="BKB199"/>
      <c r="BKC199"/>
      <c r="BKD199"/>
      <c r="BKE199"/>
      <c r="BKF199"/>
      <c r="BKG199"/>
      <c r="BKH199"/>
      <c r="BKI199"/>
      <c r="BKJ199"/>
      <c r="BKK199"/>
      <c r="BKL199"/>
      <c r="BKM199"/>
      <c r="BKN199"/>
      <c r="BKO199"/>
      <c r="BKP199"/>
      <c r="BKQ199"/>
      <c r="BKR199"/>
      <c r="BKS199"/>
      <c r="BKT199"/>
      <c r="BKU199"/>
      <c r="BKV199"/>
      <c r="BKW199"/>
      <c r="BKX199"/>
      <c r="BKY199"/>
      <c r="BKZ199"/>
      <c r="BLA199"/>
      <c r="BLB199"/>
      <c r="BLC199"/>
      <c r="BLD199"/>
      <c r="BLE199"/>
      <c r="BLF199"/>
      <c r="BLG199"/>
      <c r="BLH199"/>
      <c r="BLI199"/>
      <c r="BLJ199"/>
      <c r="BLK199"/>
      <c r="BLL199"/>
      <c r="BLM199"/>
      <c r="BLN199"/>
      <c r="BLO199"/>
      <c r="BLP199"/>
      <c r="BLQ199"/>
      <c r="BLR199"/>
      <c r="BLS199"/>
      <c r="BLT199"/>
      <c r="BLU199"/>
      <c r="BLV199"/>
      <c r="BLW199"/>
      <c r="BLX199"/>
      <c r="BLY199"/>
      <c r="BLZ199"/>
      <c r="BMA199"/>
      <c r="BMB199"/>
      <c r="BMC199"/>
      <c r="BMD199"/>
      <c r="BME199"/>
      <c r="BMF199"/>
      <c r="BMG199"/>
      <c r="BMH199"/>
      <c r="BMI199"/>
      <c r="BMJ199"/>
      <c r="BMK199"/>
      <c r="BML199"/>
      <c r="BMM199"/>
      <c r="BMN199"/>
      <c r="BMO199"/>
      <c r="BMP199"/>
      <c r="BMQ199"/>
      <c r="BMR199"/>
      <c r="BMS199"/>
      <c r="BMT199"/>
      <c r="BMU199"/>
      <c r="BMV199"/>
      <c r="BMW199"/>
      <c r="BMX199"/>
      <c r="BMY199"/>
      <c r="BMZ199"/>
      <c r="BNA199"/>
      <c r="BNB199"/>
      <c r="BNC199"/>
      <c r="BND199"/>
      <c r="BNE199"/>
      <c r="BNF199"/>
      <c r="BNG199"/>
      <c r="BNH199"/>
      <c r="BNI199"/>
      <c r="BNJ199"/>
      <c r="BNK199"/>
      <c r="BNL199"/>
      <c r="BNM199"/>
      <c r="BNN199"/>
      <c r="BNO199"/>
      <c r="BNP199"/>
      <c r="BNQ199"/>
      <c r="BNR199"/>
      <c r="BNS199"/>
      <c r="BNT199"/>
      <c r="BNU199"/>
      <c r="BNV199"/>
      <c r="BNW199"/>
      <c r="BNX199"/>
      <c r="BNY199"/>
      <c r="BNZ199"/>
      <c r="BOA199"/>
      <c r="BOB199"/>
      <c r="BOC199"/>
      <c r="BOD199"/>
      <c r="BOE199"/>
      <c r="BOF199"/>
      <c r="BOG199"/>
      <c r="BOH199"/>
      <c r="BOI199"/>
      <c r="BOJ199"/>
      <c r="BOK199"/>
      <c r="BOL199"/>
      <c r="BOM199"/>
      <c r="BON199"/>
      <c r="BOO199"/>
      <c r="BOP199"/>
      <c r="BOQ199"/>
      <c r="BOR199"/>
      <c r="BOS199"/>
      <c r="BOT199"/>
      <c r="BOU199"/>
      <c r="BOV199"/>
      <c r="BOW199"/>
      <c r="BOX199"/>
      <c r="BOY199"/>
      <c r="BOZ199"/>
      <c r="BPA199"/>
      <c r="BPB199"/>
      <c r="BPC199"/>
      <c r="BPD199"/>
      <c r="BPE199"/>
      <c r="BPF199"/>
      <c r="BPG199"/>
      <c r="BPH199"/>
      <c r="BPI199"/>
      <c r="BPJ199"/>
      <c r="BPK199"/>
      <c r="BPL199"/>
      <c r="BPM199"/>
      <c r="BPN199"/>
      <c r="BPO199"/>
      <c r="BPP199"/>
      <c r="BPQ199"/>
      <c r="BPR199"/>
      <c r="BPS199"/>
      <c r="BPT199"/>
      <c r="BPU199"/>
      <c r="BPV199"/>
      <c r="BPW199"/>
      <c r="BPX199"/>
      <c r="BPY199"/>
      <c r="BPZ199"/>
      <c r="BQA199"/>
      <c r="BQB199"/>
      <c r="BQC199"/>
      <c r="BQD199"/>
      <c r="BQE199"/>
      <c r="BQF199"/>
      <c r="BQG199"/>
      <c r="BQH199"/>
      <c r="BQI199"/>
      <c r="BQJ199"/>
      <c r="BQK199"/>
      <c r="BQL199"/>
      <c r="BQM199"/>
      <c r="BQN199"/>
      <c r="BQO199"/>
      <c r="BQP199"/>
      <c r="BQQ199"/>
      <c r="BQR199"/>
      <c r="BQS199"/>
      <c r="BQT199"/>
      <c r="BQU199"/>
      <c r="BQV199"/>
      <c r="BQW199"/>
      <c r="BQX199"/>
      <c r="BQY199"/>
      <c r="BQZ199"/>
      <c r="BRA199"/>
      <c r="BRB199"/>
      <c r="BRC199"/>
      <c r="BRD199"/>
      <c r="BRE199"/>
      <c r="BRF199"/>
      <c r="BRG199"/>
      <c r="BRH199"/>
      <c r="BRI199"/>
      <c r="BRJ199"/>
      <c r="BRK199"/>
      <c r="BRL199"/>
      <c r="BRM199"/>
      <c r="BRN199"/>
      <c r="BRO199"/>
      <c r="BRP199"/>
      <c r="BRQ199"/>
      <c r="BRR199"/>
      <c r="BRS199"/>
      <c r="BRT199"/>
      <c r="BRU199"/>
      <c r="BRV199"/>
      <c r="BRW199"/>
      <c r="BRX199"/>
      <c r="BRY199"/>
      <c r="BRZ199"/>
      <c r="BSA199"/>
      <c r="BSB199"/>
      <c r="BSC199"/>
      <c r="BSD199"/>
      <c r="BSE199"/>
      <c r="BSF199"/>
      <c r="BSG199"/>
      <c r="BSH199"/>
      <c r="BSI199"/>
      <c r="BSJ199"/>
      <c r="BSK199"/>
      <c r="BSL199"/>
      <c r="BSM199"/>
      <c r="BSN199"/>
      <c r="BSO199"/>
      <c r="BSP199"/>
      <c r="BSQ199"/>
      <c r="BSR199"/>
      <c r="BSS199"/>
      <c r="BST199"/>
      <c r="BSU199"/>
      <c r="BSV199"/>
      <c r="BSW199"/>
      <c r="BSX199"/>
      <c r="BSY199"/>
      <c r="BSZ199"/>
      <c r="BTA199"/>
      <c r="BTB199"/>
      <c r="BTC199"/>
      <c r="BTD199"/>
      <c r="BTE199"/>
      <c r="BTF199"/>
      <c r="BTG199"/>
      <c r="BTH199"/>
      <c r="BTI199"/>
      <c r="BTJ199"/>
      <c r="BTK199"/>
      <c r="BTL199"/>
      <c r="BTM199"/>
      <c r="BTN199"/>
      <c r="BTO199"/>
      <c r="BTP199"/>
      <c r="BTQ199"/>
      <c r="BTR199"/>
      <c r="BTS199"/>
      <c r="BTT199"/>
      <c r="BTU199"/>
      <c r="BTV199"/>
      <c r="BTW199"/>
      <c r="BTX199"/>
      <c r="BTY199"/>
      <c r="BTZ199"/>
      <c r="BUA199"/>
      <c r="BUB199"/>
      <c r="BUC199"/>
      <c r="BUD199"/>
      <c r="BUE199"/>
      <c r="BUF199"/>
      <c r="BUG199"/>
      <c r="BUH199"/>
      <c r="BUI199"/>
      <c r="BUJ199"/>
      <c r="BUK199"/>
      <c r="BUL199"/>
      <c r="BUM199"/>
      <c r="BUN199"/>
      <c r="BUO199"/>
      <c r="BUP199"/>
      <c r="BUQ199"/>
      <c r="BUR199"/>
      <c r="BUS199"/>
      <c r="BUT199"/>
      <c r="BUU199"/>
      <c r="BUV199"/>
      <c r="BUW199"/>
      <c r="BUX199"/>
      <c r="BUY199"/>
      <c r="BUZ199"/>
      <c r="BVA199"/>
      <c r="BVB199"/>
      <c r="BVC199"/>
      <c r="BVD199"/>
      <c r="BVE199"/>
      <c r="BVF199"/>
      <c r="BVG199"/>
      <c r="BVH199"/>
      <c r="BVI199"/>
      <c r="BVJ199"/>
      <c r="BVK199"/>
      <c r="BVL199"/>
      <c r="BVM199"/>
      <c r="BVN199"/>
      <c r="BVO199"/>
      <c r="BVP199"/>
      <c r="BVQ199"/>
      <c r="BVR199"/>
      <c r="BVS199"/>
      <c r="BVT199"/>
      <c r="BVU199"/>
      <c r="BVV199"/>
      <c r="BVW199"/>
      <c r="BVX199"/>
      <c r="BVY199"/>
      <c r="BVZ199"/>
      <c r="BWA199"/>
      <c r="BWB199"/>
      <c r="BWC199"/>
      <c r="BWD199"/>
      <c r="BWE199"/>
      <c r="BWF199"/>
      <c r="BWG199"/>
      <c r="BWH199"/>
      <c r="BWI199"/>
      <c r="BWJ199"/>
      <c r="BWK199"/>
      <c r="BWL199"/>
      <c r="BWM199"/>
      <c r="BWN199"/>
      <c r="BWO199"/>
      <c r="BWP199"/>
      <c r="BWQ199"/>
      <c r="BWR199"/>
      <c r="BWS199"/>
      <c r="BWT199"/>
      <c r="BWU199"/>
      <c r="BWV199"/>
      <c r="BWW199"/>
      <c r="BWX199"/>
      <c r="BWY199"/>
      <c r="BWZ199"/>
      <c r="BXA199"/>
      <c r="BXB199"/>
      <c r="BXC199"/>
      <c r="BXD199"/>
      <c r="BXE199"/>
      <c r="BXF199"/>
      <c r="BXG199"/>
      <c r="BXH199"/>
      <c r="BXI199"/>
      <c r="BXJ199"/>
      <c r="BXK199"/>
      <c r="BXL199"/>
      <c r="BXM199"/>
      <c r="BXN199"/>
      <c r="BXO199"/>
      <c r="BXP199"/>
      <c r="BXQ199"/>
      <c r="BXR199"/>
      <c r="BXS199"/>
      <c r="BXT199"/>
      <c r="BXU199"/>
      <c r="BXV199"/>
      <c r="BXW199"/>
      <c r="BXX199"/>
      <c r="BXY199"/>
      <c r="BXZ199"/>
      <c r="BYA199"/>
      <c r="BYB199"/>
      <c r="BYC199"/>
      <c r="BYD199"/>
      <c r="BYE199"/>
      <c r="BYF199"/>
      <c r="BYG199"/>
      <c r="BYH199"/>
      <c r="BYI199"/>
      <c r="BYJ199"/>
      <c r="BYK199"/>
      <c r="BYL199"/>
      <c r="BYM199"/>
      <c r="BYN199"/>
      <c r="BYO199"/>
      <c r="BYP199"/>
      <c r="BYQ199"/>
      <c r="BYR199"/>
      <c r="BYS199"/>
      <c r="BYT199"/>
      <c r="BYU199"/>
      <c r="BYV199"/>
      <c r="BYW199"/>
      <c r="BYX199"/>
      <c r="BYY199"/>
      <c r="BYZ199"/>
      <c r="BZA199"/>
      <c r="BZB199"/>
      <c r="BZC199"/>
      <c r="BZD199"/>
      <c r="BZE199"/>
      <c r="BZF199"/>
      <c r="BZG199"/>
      <c r="BZH199"/>
      <c r="BZI199"/>
      <c r="BZJ199"/>
      <c r="BZK199"/>
      <c r="BZL199"/>
      <c r="BZM199"/>
      <c r="BZN199"/>
      <c r="BZO199"/>
      <c r="BZP199"/>
      <c r="BZQ199"/>
      <c r="BZR199"/>
      <c r="BZS199"/>
      <c r="BZT199"/>
      <c r="BZU199"/>
      <c r="BZV199"/>
      <c r="BZW199"/>
      <c r="BZX199"/>
      <c r="BZY199"/>
      <c r="BZZ199"/>
      <c r="CAA199"/>
      <c r="CAB199"/>
      <c r="CAC199"/>
      <c r="CAD199"/>
      <c r="CAE199"/>
      <c r="CAF199"/>
      <c r="CAG199"/>
      <c r="CAH199"/>
      <c r="CAI199"/>
      <c r="CAJ199"/>
      <c r="CAK199"/>
      <c r="CAL199"/>
      <c r="CAM199"/>
      <c r="CAN199"/>
      <c r="CAO199"/>
      <c r="CAP199"/>
      <c r="CAQ199"/>
      <c r="CAR199"/>
      <c r="CAS199"/>
      <c r="CAT199"/>
      <c r="CAU199"/>
      <c r="CAV199"/>
      <c r="CAW199"/>
      <c r="CAX199"/>
      <c r="CAY199"/>
      <c r="CAZ199"/>
      <c r="CBA199"/>
      <c r="CBB199"/>
      <c r="CBC199"/>
      <c r="CBD199"/>
      <c r="CBE199"/>
      <c r="CBF199"/>
      <c r="CBG199"/>
      <c r="CBH199"/>
      <c r="CBI199"/>
      <c r="CBJ199"/>
      <c r="CBK199"/>
      <c r="CBL199"/>
      <c r="CBM199"/>
      <c r="CBN199"/>
      <c r="CBO199"/>
      <c r="CBP199"/>
      <c r="CBQ199"/>
      <c r="CBR199"/>
      <c r="CBS199"/>
      <c r="CBT199"/>
      <c r="CBU199"/>
      <c r="CBV199"/>
      <c r="CBW199"/>
      <c r="CBX199"/>
      <c r="CBY199"/>
      <c r="CBZ199"/>
      <c r="CCA199"/>
      <c r="CCB199"/>
      <c r="CCC199"/>
      <c r="CCD199"/>
      <c r="CCE199"/>
      <c r="CCF199"/>
      <c r="CCG199"/>
      <c r="CCH199"/>
      <c r="CCI199"/>
      <c r="CCJ199"/>
      <c r="CCK199"/>
      <c r="CCL199"/>
      <c r="CCM199"/>
      <c r="CCN199"/>
      <c r="CCO199"/>
      <c r="CCP199"/>
      <c r="CCQ199"/>
      <c r="CCR199"/>
      <c r="CCS199"/>
      <c r="CCT199"/>
      <c r="CCU199"/>
      <c r="CCV199"/>
      <c r="CCW199"/>
      <c r="CCX199"/>
      <c r="CCY199"/>
      <c r="CCZ199"/>
      <c r="CDA199"/>
      <c r="CDB199"/>
      <c r="CDC199"/>
      <c r="CDD199"/>
      <c r="CDE199"/>
      <c r="CDF199"/>
      <c r="CDG199"/>
      <c r="CDH199"/>
      <c r="CDI199"/>
      <c r="CDJ199"/>
      <c r="CDK199"/>
      <c r="CDL199"/>
      <c r="CDM199"/>
      <c r="CDN199"/>
      <c r="CDO199"/>
      <c r="CDP199"/>
      <c r="CDQ199"/>
      <c r="CDR199"/>
      <c r="CDS199"/>
      <c r="CDT199"/>
      <c r="CDU199"/>
      <c r="CDV199"/>
      <c r="CDW199"/>
      <c r="CDX199"/>
      <c r="CDY199"/>
      <c r="CDZ199"/>
      <c r="CEA199"/>
      <c r="CEB199"/>
      <c r="CEC199"/>
      <c r="CED199"/>
      <c r="CEE199"/>
      <c r="CEF199"/>
      <c r="CEG199"/>
      <c r="CEH199"/>
      <c r="CEI199"/>
      <c r="CEJ199"/>
      <c r="CEK199"/>
      <c r="CEL199"/>
      <c r="CEM199"/>
      <c r="CEN199"/>
      <c r="CEO199"/>
      <c r="CEP199"/>
      <c r="CEQ199"/>
      <c r="CER199"/>
      <c r="CES199"/>
      <c r="CET199"/>
      <c r="CEU199"/>
      <c r="CEV199"/>
      <c r="CEW199"/>
      <c r="CEX199"/>
      <c r="CEY199"/>
      <c r="CEZ199"/>
      <c r="CFA199"/>
      <c r="CFB199"/>
      <c r="CFC199"/>
      <c r="CFD199"/>
      <c r="CFE199"/>
      <c r="CFF199"/>
      <c r="CFG199"/>
      <c r="CFH199"/>
      <c r="CFI199"/>
      <c r="CFJ199"/>
      <c r="CFK199"/>
      <c r="CFL199"/>
      <c r="CFM199"/>
      <c r="CFN199"/>
      <c r="CFO199"/>
      <c r="CFP199"/>
      <c r="CFQ199"/>
      <c r="CFR199"/>
      <c r="CFS199"/>
      <c r="CFT199"/>
      <c r="CFU199"/>
      <c r="CFV199"/>
      <c r="CFW199"/>
      <c r="CFX199"/>
      <c r="CFY199"/>
      <c r="CFZ199"/>
      <c r="CGA199"/>
      <c r="CGB199"/>
      <c r="CGC199"/>
      <c r="CGD199"/>
      <c r="CGE199"/>
      <c r="CGF199"/>
      <c r="CGG199"/>
      <c r="CGH199"/>
      <c r="CGI199"/>
      <c r="CGJ199"/>
      <c r="CGK199"/>
      <c r="CGL199"/>
      <c r="CGM199"/>
      <c r="CGN199"/>
      <c r="CGO199"/>
      <c r="CGP199"/>
      <c r="CGQ199"/>
      <c r="CGR199"/>
      <c r="CGS199"/>
      <c r="CGT199"/>
      <c r="CGU199"/>
      <c r="CGV199"/>
      <c r="CGW199"/>
      <c r="CGX199"/>
      <c r="CGY199"/>
      <c r="CGZ199"/>
      <c r="CHA199"/>
      <c r="CHB199"/>
      <c r="CHC199"/>
      <c r="CHD199"/>
      <c r="CHE199"/>
      <c r="CHF199"/>
      <c r="CHG199"/>
      <c r="CHH199"/>
      <c r="CHI199"/>
      <c r="CHJ199"/>
      <c r="CHK199"/>
      <c r="CHL199"/>
      <c r="CHM199"/>
      <c r="CHN199"/>
      <c r="CHO199"/>
      <c r="CHP199"/>
      <c r="CHQ199"/>
      <c r="CHR199"/>
      <c r="CHS199"/>
      <c r="CHT199"/>
      <c r="CHU199"/>
      <c r="CHV199"/>
      <c r="CHW199"/>
      <c r="CHX199"/>
      <c r="CHY199"/>
      <c r="CHZ199"/>
      <c r="CIA199"/>
      <c r="CIB199"/>
      <c r="CIC199"/>
      <c r="CID199"/>
      <c r="CIE199"/>
      <c r="CIF199"/>
      <c r="CIG199"/>
      <c r="CIH199"/>
      <c r="CII199"/>
      <c r="CIJ199"/>
      <c r="CIK199"/>
      <c r="CIL199"/>
      <c r="CIM199"/>
      <c r="CIN199"/>
      <c r="CIO199"/>
      <c r="CIP199"/>
      <c r="CIQ199"/>
      <c r="CIR199"/>
      <c r="CIS199"/>
      <c r="CIT199"/>
      <c r="CIU199"/>
      <c r="CIV199"/>
      <c r="CIW199"/>
      <c r="CIX199"/>
      <c r="CIY199"/>
      <c r="CIZ199"/>
      <c r="CJA199"/>
      <c r="CJB199"/>
      <c r="CJC199"/>
      <c r="CJD199"/>
      <c r="CJE199"/>
      <c r="CJF199"/>
      <c r="CJG199"/>
      <c r="CJH199"/>
      <c r="CJI199"/>
      <c r="CJJ199"/>
      <c r="CJK199"/>
      <c r="CJL199"/>
      <c r="CJM199"/>
      <c r="CJN199"/>
      <c r="CJO199"/>
      <c r="CJP199"/>
      <c r="CJQ199"/>
      <c r="CJR199"/>
      <c r="CJS199"/>
      <c r="CJT199"/>
      <c r="CJU199"/>
      <c r="CJV199"/>
      <c r="CJW199"/>
      <c r="CJX199"/>
      <c r="CJY199"/>
      <c r="CJZ199"/>
      <c r="CKA199"/>
      <c r="CKB199"/>
      <c r="CKC199"/>
      <c r="CKD199"/>
      <c r="CKE199"/>
      <c r="CKF199"/>
      <c r="CKG199"/>
      <c r="CKH199"/>
      <c r="CKI199"/>
      <c r="CKJ199"/>
      <c r="CKK199"/>
      <c r="CKL199"/>
      <c r="CKM199"/>
      <c r="CKN199"/>
      <c r="CKO199"/>
      <c r="CKP199"/>
      <c r="CKQ199"/>
      <c r="CKR199"/>
      <c r="CKS199"/>
      <c r="CKT199"/>
      <c r="CKU199"/>
      <c r="CKV199"/>
      <c r="CKW199"/>
      <c r="CKX199"/>
      <c r="CKY199"/>
      <c r="CKZ199"/>
      <c r="CLA199"/>
      <c r="CLB199"/>
      <c r="CLC199"/>
      <c r="CLD199"/>
      <c r="CLE199"/>
      <c r="CLF199"/>
      <c r="CLG199"/>
      <c r="CLH199"/>
      <c r="CLI199"/>
      <c r="CLJ199"/>
      <c r="CLK199"/>
      <c r="CLL199"/>
      <c r="CLM199"/>
      <c r="CLN199"/>
      <c r="CLO199"/>
      <c r="CLP199"/>
      <c r="CLQ199"/>
      <c r="CLR199"/>
      <c r="CLS199"/>
      <c r="CLT199"/>
      <c r="CLU199"/>
      <c r="CLV199"/>
      <c r="CLW199"/>
      <c r="CLX199"/>
      <c r="CLY199"/>
      <c r="CLZ199"/>
      <c r="CMA199"/>
      <c r="CMB199"/>
      <c r="CMC199"/>
      <c r="CMD199"/>
      <c r="CME199"/>
      <c r="CMF199"/>
      <c r="CMG199"/>
      <c r="CMH199"/>
      <c r="CMI199"/>
      <c r="CMJ199"/>
      <c r="CMK199"/>
      <c r="CML199"/>
      <c r="CMM199"/>
      <c r="CMN199"/>
      <c r="CMO199"/>
      <c r="CMP199"/>
      <c r="CMQ199"/>
      <c r="CMR199"/>
      <c r="CMS199"/>
      <c r="CMT199"/>
      <c r="CMU199"/>
      <c r="CMV199"/>
      <c r="CMW199"/>
      <c r="CMX199"/>
      <c r="CMY199"/>
      <c r="CMZ199"/>
      <c r="CNA199"/>
      <c r="CNB199"/>
      <c r="CNC199"/>
      <c r="CND199"/>
      <c r="CNE199"/>
      <c r="CNF199"/>
      <c r="CNG199"/>
      <c r="CNH199"/>
      <c r="CNI199"/>
      <c r="CNJ199"/>
      <c r="CNK199"/>
      <c r="CNL199"/>
      <c r="CNM199"/>
      <c r="CNN199"/>
      <c r="CNO199"/>
      <c r="CNP199"/>
      <c r="CNQ199"/>
      <c r="CNR199"/>
      <c r="CNS199"/>
      <c r="CNT199"/>
      <c r="CNU199"/>
      <c r="CNV199"/>
      <c r="CNW199"/>
      <c r="CNX199"/>
      <c r="CNY199"/>
      <c r="CNZ199"/>
      <c r="COA199"/>
      <c r="COB199"/>
      <c r="COC199"/>
      <c r="COD199"/>
      <c r="COE199"/>
      <c r="COF199"/>
      <c r="COG199"/>
      <c r="COH199"/>
      <c r="COI199"/>
      <c r="COJ199"/>
      <c r="COK199"/>
      <c r="COL199"/>
      <c r="COM199"/>
      <c r="CON199"/>
      <c r="COO199"/>
      <c r="COP199"/>
      <c r="COQ199"/>
      <c r="COR199"/>
      <c r="COS199"/>
      <c r="COT199"/>
      <c r="COU199"/>
      <c r="COV199"/>
      <c r="COW199"/>
      <c r="COX199"/>
      <c r="COY199"/>
      <c r="COZ199"/>
      <c r="CPA199"/>
      <c r="CPB199"/>
      <c r="CPC199"/>
      <c r="CPD199"/>
      <c r="CPE199"/>
      <c r="CPF199"/>
      <c r="CPG199"/>
      <c r="CPH199"/>
      <c r="CPI199"/>
      <c r="CPJ199"/>
      <c r="CPK199"/>
      <c r="CPL199"/>
      <c r="CPM199"/>
      <c r="CPN199"/>
      <c r="CPO199"/>
      <c r="CPP199"/>
      <c r="CPQ199"/>
      <c r="CPR199"/>
      <c r="CPS199"/>
      <c r="CPT199"/>
      <c r="CPU199"/>
      <c r="CPV199"/>
      <c r="CPW199"/>
      <c r="CPX199"/>
      <c r="CPY199"/>
      <c r="CPZ199"/>
      <c r="CQA199"/>
      <c r="CQB199"/>
      <c r="CQC199"/>
      <c r="CQD199"/>
      <c r="CQE199"/>
      <c r="CQF199"/>
      <c r="CQG199"/>
      <c r="CQH199"/>
      <c r="CQI199"/>
      <c r="CQJ199"/>
      <c r="CQK199"/>
      <c r="CQL199"/>
      <c r="CQM199"/>
      <c r="CQN199"/>
      <c r="CQO199"/>
      <c r="CQP199"/>
      <c r="CQQ199"/>
      <c r="CQR199"/>
      <c r="CQS199"/>
      <c r="CQT199"/>
      <c r="CQU199"/>
      <c r="CQV199"/>
      <c r="CQW199"/>
      <c r="CQX199"/>
      <c r="CQY199"/>
      <c r="CQZ199"/>
      <c r="CRA199"/>
      <c r="CRB199"/>
      <c r="CRC199"/>
      <c r="CRD199"/>
      <c r="CRE199"/>
      <c r="CRF199"/>
      <c r="CRG199"/>
      <c r="CRH199"/>
      <c r="CRI199"/>
      <c r="CRJ199"/>
      <c r="CRK199"/>
      <c r="CRL199"/>
      <c r="CRM199"/>
      <c r="CRN199"/>
      <c r="CRO199"/>
      <c r="CRP199"/>
      <c r="CRQ199"/>
      <c r="CRR199"/>
      <c r="CRS199"/>
      <c r="CRT199"/>
      <c r="CRU199"/>
      <c r="CRV199"/>
      <c r="CRW199"/>
      <c r="CRX199"/>
      <c r="CRY199"/>
      <c r="CRZ199"/>
      <c r="CSA199"/>
      <c r="CSB199"/>
      <c r="CSC199"/>
      <c r="CSD199"/>
      <c r="CSE199"/>
      <c r="CSF199"/>
      <c r="CSG199"/>
      <c r="CSH199"/>
      <c r="CSI199"/>
      <c r="CSJ199"/>
      <c r="CSK199"/>
      <c r="CSL199"/>
      <c r="CSM199"/>
      <c r="CSN199"/>
      <c r="CSO199"/>
      <c r="CSP199"/>
      <c r="CSQ199"/>
      <c r="CSR199"/>
      <c r="CSS199"/>
      <c r="CST199"/>
      <c r="CSU199"/>
      <c r="CSV199"/>
      <c r="CSW199"/>
      <c r="CSX199"/>
      <c r="CSY199"/>
      <c r="CSZ199"/>
      <c r="CTA199"/>
      <c r="CTB199"/>
      <c r="CTC199"/>
      <c r="CTD199"/>
      <c r="CTE199"/>
      <c r="CTF199"/>
      <c r="CTG199"/>
      <c r="CTH199"/>
      <c r="CTI199"/>
      <c r="CTJ199"/>
      <c r="CTK199"/>
      <c r="CTL199"/>
      <c r="CTM199"/>
      <c r="CTN199"/>
      <c r="CTO199"/>
      <c r="CTP199"/>
      <c r="CTQ199"/>
      <c r="CTR199"/>
      <c r="CTS199"/>
      <c r="CTT199"/>
      <c r="CTU199"/>
      <c r="CTV199"/>
      <c r="CTW199"/>
      <c r="CTX199"/>
      <c r="CTY199"/>
      <c r="CTZ199"/>
      <c r="CUA199"/>
      <c r="CUB199"/>
      <c r="CUC199"/>
      <c r="CUD199"/>
      <c r="CUE199"/>
      <c r="CUF199"/>
      <c r="CUG199"/>
      <c r="CUH199"/>
      <c r="CUI199"/>
      <c r="CUJ199"/>
      <c r="CUK199"/>
      <c r="CUL199"/>
      <c r="CUM199"/>
      <c r="CUN199"/>
      <c r="CUO199"/>
      <c r="CUP199"/>
      <c r="CUQ199"/>
      <c r="CUR199"/>
      <c r="CUS199"/>
      <c r="CUT199"/>
      <c r="CUU199"/>
      <c r="CUV199"/>
      <c r="CUW199"/>
      <c r="CUX199"/>
      <c r="CUY199"/>
      <c r="CUZ199"/>
      <c r="CVA199"/>
      <c r="CVB199"/>
      <c r="CVC199"/>
      <c r="CVD199"/>
      <c r="CVE199"/>
      <c r="CVF199"/>
      <c r="CVG199"/>
      <c r="CVH199"/>
      <c r="CVI199"/>
      <c r="CVJ199"/>
      <c r="CVK199"/>
      <c r="CVL199"/>
      <c r="CVM199"/>
      <c r="CVN199"/>
      <c r="CVO199"/>
      <c r="CVP199"/>
      <c r="CVQ199"/>
      <c r="CVR199"/>
      <c r="CVS199"/>
      <c r="CVT199"/>
      <c r="CVU199"/>
      <c r="CVV199"/>
      <c r="CVW199"/>
      <c r="CVX199"/>
      <c r="CVY199"/>
      <c r="CVZ199"/>
      <c r="CWA199"/>
      <c r="CWB199"/>
      <c r="CWC199"/>
      <c r="CWD199"/>
      <c r="CWE199"/>
      <c r="CWF199"/>
      <c r="CWG199"/>
      <c r="CWH199"/>
      <c r="CWI199"/>
      <c r="CWJ199"/>
      <c r="CWK199"/>
      <c r="CWL199"/>
      <c r="CWM199"/>
      <c r="CWN199"/>
      <c r="CWO199"/>
      <c r="CWP199"/>
      <c r="CWQ199"/>
      <c r="CWR199"/>
      <c r="CWS199"/>
      <c r="CWT199"/>
      <c r="CWU199"/>
      <c r="CWV199"/>
      <c r="CWW199"/>
      <c r="CWX199"/>
      <c r="CWY199"/>
      <c r="CWZ199"/>
      <c r="CXA199"/>
      <c r="CXB199"/>
      <c r="CXC199"/>
      <c r="CXD199"/>
      <c r="CXE199"/>
      <c r="CXF199"/>
      <c r="CXG199"/>
      <c r="CXH199"/>
      <c r="CXI199"/>
      <c r="CXJ199"/>
      <c r="CXK199"/>
      <c r="CXL199"/>
      <c r="CXM199"/>
      <c r="CXN199"/>
      <c r="CXO199"/>
      <c r="CXP199"/>
      <c r="CXQ199"/>
      <c r="CXR199"/>
      <c r="CXS199"/>
      <c r="CXT199"/>
      <c r="CXU199"/>
      <c r="CXV199"/>
      <c r="CXW199"/>
      <c r="CXX199"/>
      <c r="CXY199"/>
      <c r="CXZ199"/>
      <c r="CYA199"/>
      <c r="CYB199"/>
      <c r="CYC199"/>
      <c r="CYD199"/>
      <c r="CYE199"/>
      <c r="CYF199"/>
      <c r="CYG199"/>
      <c r="CYH199"/>
      <c r="CYI199"/>
      <c r="CYJ199"/>
      <c r="CYK199"/>
      <c r="CYL199"/>
      <c r="CYM199"/>
      <c r="CYN199"/>
      <c r="CYO199"/>
      <c r="CYP199"/>
      <c r="CYQ199"/>
      <c r="CYR199"/>
      <c r="CYS199"/>
      <c r="CYT199"/>
      <c r="CYU199"/>
      <c r="CYV199"/>
      <c r="CYW199"/>
      <c r="CYX199"/>
      <c r="CYY199"/>
      <c r="CYZ199"/>
      <c r="CZA199"/>
      <c r="CZB199"/>
      <c r="CZC199"/>
      <c r="CZD199"/>
      <c r="CZE199"/>
      <c r="CZF199"/>
      <c r="CZG199"/>
      <c r="CZH199"/>
      <c r="CZI199"/>
      <c r="CZJ199"/>
      <c r="CZK199"/>
      <c r="CZL199"/>
      <c r="CZM199"/>
      <c r="CZN199"/>
      <c r="CZO199"/>
      <c r="CZP199"/>
      <c r="CZQ199"/>
      <c r="CZR199"/>
      <c r="CZS199"/>
      <c r="CZT199"/>
      <c r="CZU199"/>
      <c r="CZV199"/>
      <c r="CZW199"/>
      <c r="CZX199"/>
      <c r="CZY199"/>
      <c r="CZZ199"/>
      <c r="DAA199"/>
      <c r="DAB199"/>
      <c r="DAC199"/>
      <c r="DAD199"/>
      <c r="DAE199"/>
      <c r="DAF199"/>
      <c r="DAG199"/>
      <c r="DAH199"/>
      <c r="DAI199"/>
      <c r="DAJ199"/>
      <c r="DAK199"/>
      <c r="DAL199"/>
      <c r="DAM199"/>
      <c r="DAN199"/>
      <c r="DAO199"/>
      <c r="DAP199"/>
      <c r="DAQ199"/>
      <c r="DAR199"/>
      <c r="DAS199"/>
      <c r="DAT199"/>
      <c r="DAU199"/>
      <c r="DAV199"/>
      <c r="DAW199"/>
      <c r="DAX199"/>
      <c r="DAY199"/>
      <c r="DAZ199"/>
      <c r="DBA199"/>
      <c r="DBB199"/>
      <c r="DBC199"/>
      <c r="DBD199"/>
      <c r="DBE199"/>
      <c r="DBF199"/>
      <c r="DBG199"/>
      <c r="DBH199"/>
      <c r="DBI199"/>
      <c r="DBJ199"/>
      <c r="DBK199"/>
      <c r="DBL199"/>
      <c r="DBM199"/>
      <c r="DBN199"/>
      <c r="DBO199"/>
      <c r="DBP199"/>
      <c r="DBQ199"/>
      <c r="DBR199"/>
      <c r="DBS199"/>
      <c r="DBT199"/>
      <c r="DBU199"/>
      <c r="DBV199"/>
      <c r="DBW199"/>
      <c r="DBX199"/>
      <c r="DBY199"/>
      <c r="DBZ199"/>
      <c r="DCA199"/>
      <c r="DCB199"/>
      <c r="DCC199"/>
      <c r="DCD199"/>
      <c r="DCE199"/>
      <c r="DCF199"/>
      <c r="DCG199"/>
      <c r="DCH199"/>
      <c r="DCI199"/>
      <c r="DCJ199"/>
      <c r="DCK199"/>
      <c r="DCL199"/>
      <c r="DCM199"/>
      <c r="DCN199"/>
      <c r="DCO199"/>
      <c r="DCP199"/>
      <c r="DCQ199"/>
      <c r="DCR199"/>
      <c r="DCS199"/>
      <c r="DCT199"/>
      <c r="DCU199"/>
      <c r="DCV199"/>
      <c r="DCW199"/>
      <c r="DCX199"/>
      <c r="DCY199"/>
      <c r="DCZ199"/>
      <c r="DDA199"/>
      <c r="DDB199"/>
      <c r="DDC199"/>
      <c r="DDD199"/>
      <c r="DDE199"/>
      <c r="DDF199"/>
      <c r="DDG199"/>
      <c r="DDH199"/>
      <c r="DDI199"/>
      <c r="DDJ199"/>
      <c r="DDK199"/>
      <c r="DDL199"/>
      <c r="DDM199"/>
      <c r="DDN199"/>
      <c r="DDO199"/>
      <c r="DDP199"/>
      <c r="DDQ199"/>
      <c r="DDR199"/>
      <c r="DDS199"/>
      <c r="DDT199"/>
      <c r="DDU199"/>
      <c r="DDV199"/>
      <c r="DDW199"/>
      <c r="DDX199"/>
      <c r="DDY199"/>
      <c r="DDZ199"/>
      <c r="DEA199"/>
      <c r="DEB199"/>
      <c r="DEC199"/>
      <c r="DED199"/>
      <c r="DEE199"/>
      <c r="DEF199"/>
      <c r="DEG199"/>
      <c r="DEH199"/>
      <c r="DEI199"/>
      <c r="DEJ199"/>
      <c r="DEK199"/>
      <c r="DEL199"/>
      <c r="DEM199"/>
      <c r="DEN199"/>
      <c r="DEO199"/>
      <c r="DEP199"/>
      <c r="DEQ199"/>
      <c r="DER199"/>
      <c r="DES199"/>
      <c r="DET199"/>
      <c r="DEU199"/>
      <c r="DEV199"/>
      <c r="DEW199"/>
      <c r="DEX199"/>
      <c r="DEY199"/>
      <c r="DEZ199"/>
      <c r="DFA199"/>
      <c r="DFB199"/>
      <c r="DFC199"/>
      <c r="DFD199"/>
      <c r="DFE199"/>
      <c r="DFF199"/>
      <c r="DFG199"/>
      <c r="DFH199"/>
      <c r="DFI199"/>
      <c r="DFJ199"/>
      <c r="DFK199"/>
      <c r="DFL199"/>
      <c r="DFM199"/>
      <c r="DFN199"/>
      <c r="DFO199"/>
      <c r="DFP199"/>
      <c r="DFQ199"/>
      <c r="DFR199"/>
      <c r="DFS199"/>
      <c r="DFT199"/>
      <c r="DFU199"/>
      <c r="DFV199"/>
      <c r="DFW199"/>
      <c r="DFX199"/>
      <c r="DFY199"/>
      <c r="DFZ199"/>
      <c r="DGA199"/>
      <c r="DGB199"/>
      <c r="DGC199"/>
      <c r="DGD199"/>
      <c r="DGE199"/>
      <c r="DGF199"/>
      <c r="DGG199"/>
      <c r="DGH199"/>
      <c r="DGI199"/>
      <c r="DGJ199"/>
      <c r="DGK199"/>
      <c r="DGL199"/>
      <c r="DGM199"/>
      <c r="DGN199"/>
      <c r="DGO199"/>
      <c r="DGP199"/>
      <c r="DGQ199"/>
      <c r="DGR199"/>
      <c r="DGS199"/>
      <c r="DGT199"/>
      <c r="DGU199"/>
      <c r="DGV199"/>
      <c r="DGW199"/>
      <c r="DGX199"/>
      <c r="DGY199"/>
      <c r="DGZ199"/>
      <c r="DHA199"/>
      <c r="DHB199"/>
      <c r="DHC199"/>
      <c r="DHD199"/>
      <c r="DHE199"/>
      <c r="DHF199"/>
      <c r="DHG199"/>
      <c r="DHH199"/>
      <c r="DHI199"/>
      <c r="DHJ199"/>
      <c r="DHK199"/>
      <c r="DHL199"/>
      <c r="DHM199"/>
      <c r="DHN199"/>
      <c r="DHO199"/>
      <c r="DHP199"/>
      <c r="DHQ199"/>
      <c r="DHR199"/>
      <c r="DHS199"/>
      <c r="DHT199"/>
      <c r="DHU199"/>
      <c r="DHV199"/>
      <c r="DHW199"/>
      <c r="DHX199"/>
      <c r="DHY199"/>
      <c r="DHZ199"/>
      <c r="DIA199"/>
      <c r="DIB199"/>
      <c r="DIC199"/>
      <c r="DID199"/>
      <c r="DIE199"/>
      <c r="DIF199"/>
      <c r="DIG199"/>
      <c r="DIH199"/>
      <c r="DII199"/>
      <c r="DIJ199"/>
      <c r="DIK199"/>
      <c r="DIL199"/>
      <c r="DIM199"/>
      <c r="DIN199"/>
      <c r="DIO199"/>
      <c r="DIP199"/>
      <c r="DIQ199"/>
      <c r="DIR199"/>
      <c r="DIS199"/>
      <c r="DIT199"/>
      <c r="DIU199"/>
      <c r="DIV199"/>
      <c r="DIW199"/>
      <c r="DIX199"/>
      <c r="DIY199"/>
      <c r="DIZ199"/>
      <c r="DJA199"/>
      <c r="DJB199"/>
      <c r="DJC199"/>
      <c r="DJD199"/>
      <c r="DJE199"/>
      <c r="DJF199"/>
      <c r="DJG199"/>
      <c r="DJH199"/>
      <c r="DJI199"/>
      <c r="DJJ199"/>
      <c r="DJK199"/>
      <c r="DJL199"/>
      <c r="DJM199"/>
      <c r="DJN199"/>
      <c r="DJO199"/>
      <c r="DJP199"/>
      <c r="DJQ199"/>
      <c r="DJR199"/>
      <c r="DJS199"/>
      <c r="DJT199"/>
      <c r="DJU199"/>
      <c r="DJV199"/>
      <c r="DJW199"/>
      <c r="DJX199"/>
      <c r="DJY199"/>
      <c r="DJZ199"/>
      <c r="DKA199"/>
      <c r="DKB199"/>
      <c r="DKC199"/>
      <c r="DKD199"/>
      <c r="DKE199"/>
      <c r="DKF199"/>
      <c r="DKG199"/>
      <c r="DKH199"/>
      <c r="DKI199"/>
      <c r="DKJ199"/>
      <c r="DKK199"/>
      <c r="DKL199"/>
      <c r="DKM199"/>
      <c r="DKN199"/>
      <c r="DKO199"/>
      <c r="DKP199"/>
      <c r="DKQ199"/>
      <c r="DKR199"/>
      <c r="DKS199"/>
      <c r="DKT199"/>
      <c r="DKU199"/>
      <c r="DKV199"/>
      <c r="DKW199"/>
      <c r="DKX199"/>
      <c r="DKY199"/>
      <c r="DKZ199"/>
      <c r="DLA199"/>
      <c r="DLB199"/>
      <c r="DLC199"/>
      <c r="DLD199"/>
      <c r="DLE199"/>
      <c r="DLF199"/>
      <c r="DLG199"/>
      <c r="DLH199"/>
      <c r="DLI199"/>
      <c r="DLJ199"/>
      <c r="DLK199"/>
      <c r="DLL199"/>
      <c r="DLM199"/>
      <c r="DLN199"/>
      <c r="DLO199"/>
      <c r="DLP199"/>
      <c r="DLQ199"/>
      <c r="DLR199"/>
      <c r="DLS199"/>
      <c r="DLT199"/>
      <c r="DLU199"/>
      <c r="DLV199"/>
      <c r="DLW199"/>
      <c r="DLX199"/>
      <c r="DLY199"/>
      <c r="DLZ199"/>
      <c r="DMA199"/>
      <c r="DMB199"/>
      <c r="DMC199"/>
      <c r="DMD199"/>
      <c r="DME199"/>
      <c r="DMF199"/>
      <c r="DMG199"/>
      <c r="DMH199"/>
      <c r="DMI199"/>
      <c r="DMJ199"/>
      <c r="DMK199"/>
      <c r="DML199"/>
      <c r="DMM199"/>
      <c r="DMN199"/>
      <c r="DMO199"/>
      <c r="DMP199"/>
      <c r="DMQ199"/>
      <c r="DMR199"/>
      <c r="DMS199"/>
      <c r="DMT199"/>
      <c r="DMU199"/>
      <c r="DMV199"/>
      <c r="DMW199"/>
      <c r="DMX199"/>
      <c r="DMY199"/>
      <c r="DMZ199"/>
      <c r="DNA199"/>
      <c r="DNB199"/>
      <c r="DNC199"/>
      <c r="DND199"/>
      <c r="DNE199"/>
      <c r="DNF199"/>
      <c r="DNG199"/>
      <c r="DNH199"/>
      <c r="DNI199"/>
      <c r="DNJ199"/>
      <c r="DNK199"/>
      <c r="DNL199"/>
      <c r="DNM199"/>
      <c r="DNN199"/>
      <c r="DNO199"/>
      <c r="DNP199"/>
      <c r="DNQ199"/>
      <c r="DNR199"/>
      <c r="DNS199"/>
      <c r="DNT199"/>
      <c r="DNU199"/>
      <c r="DNV199"/>
      <c r="DNW199"/>
      <c r="DNX199"/>
      <c r="DNY199"/>
      <c r="DNZ199"/>
      <c r="DOA199"/>
      <c r="DOB199"/>
      <c r="DOC199"/>
      <c r="DOD199"/>
      <c r="DOE199"/>
      <c r="DOF199"/>
      <c r="DOG199"/>
      <c r="DOH199"/>
      <c r="DOI199"/>
      <c r="DOJ199"/>
      <c r="DOK199"/>
      <c r="DOL199"/>
      <c r="DOM199"/>
      <c r="DON199"/>
      <c r="DOO199"/>
      <c r="DOP199"/>
      <c r="DOQ199"/>
      <c r="DOR199"/>
      <c r="DOS199"/>
      <c r="DOT199"/>
      <c r="DOU199"/>
      <c r="DOV199"/>
      <c r="DOW199"/>
      <c r="DOX199"/>
      <c r="DOY199"/>
      <c r="DOZ199"/>
      <c r="DPA199"/>
      <c r="DPB199"/>
      <c r="DPC199"/>
      <c r="DPD199"/>
      <c r="DPE199"/>
      <c r="DPF199"/>
      <c r="DPG199"/>
      <c r="DPH199"/>
      <c r="DPI199"/>
      <c r="DPJ199"/>
      <c r="DPK199"/>
      <c r="DPL199"/>
      <c r="DPM199"/>
      <c r="DPN199"/>
      <c r="DPO199"/>
      <c r="DPP199"/>
      <c r="DPQ199"/>
      <c r="DPR199"/>
      <c r="DPS199"/>
      <c r="DPT199"/>
      <c r="DPU199"/>
      <c r="DPV199"/>
      <c r="DPW199"/>
      <c r="DPX199"/>
      <c r="DPY199"/>
      <c r="DPZ199"/>
      <c r="DQA199"/>
      <c r="DQB199"/>
      <c r="DQC199"/>
      <c r="DQD199"/>
      <c r="DQE199"/>
      <c r="DQF199"/>
      <c r="DQG199"/>
      <c r="DQH199"/>
      <c r="DQI199"/>
      <c r="DQJ199"/>
      <c r="DQK199"/>
      <c r="DQL199"/>
      <c r="DQM199"/>
      <c r="DQN199"/>
      <c r="DQO199"/>
      <c r="DQP199"/>
      <c r="DQQ199"/>
      <c r="DQR199"/>
      <c r="DQS199"/>
      <c r="DQT199"/>
      <c r="DQU199"/>
      <c r="DQV199"/>
      <c r="DQW199"/>
      <c r="DQX199"/>
      <c r="DQY199"/>
      <c r="DQZ199"/>
      <c r="DRA199"/>
      <c r="DRB199"/>
      <c r="DRC199"/>
      <c r="DRD199"/>
      <c r="DRE199"/>
      <c r="DRF199"/>
      <c r="DRG199"/>
      <c r="DRH199"/>
      <c r="DRI199"/>
      <c r="DRJ199"/>
      <c r="DRK199"/>
      <c r="DRL199"/>
      <c r="DRM199"/>
      <c r="DRN199"/>
      <c r="DRO199"/>
      <c r="DRP199"/>
      <c r="DRQ199"/>
      <c r="DRR199"/>
      <c r="DRS199"/>
      <c r="DRT199"/>
      <c r="DRU199"/>
      <c r="DRV199"/>
      <c r="DRW199"/>
      <c r="DRX199"/>
      <c r="DRY199"/>
      <c r="DRZ199"/>
      <c r="DSA199"/>
      <c r="DSB199"/>
      <c r="DSC199"/>
      <c r="DSD199"/>
      <c r="DSE199"/>
      <c r="DSF199"/>
      <c r="DSG199"/>
      <c r="DSH199"/>
      <c r="DSI199"/>
      <c r="DSJ199"/>
      <c r="DSK199"/>
      <c r="DSL199"/>
      <c r="DSM199"/>
      <c r="DSN199"/>
      <c r="DSO199"/>
      <c r="DSP199"/>
      <c r="DSQ199"/>
      <c r="DSR199"/>
      <c r="DSS199"/>
      <c r="DST199"/>
      <c r="DSU199"/>
      <c r="DSV199"/>
      <c r="DSW199"/>
      <c r="DSX199"/>
      <c r="DSY199"/>
      <c r="DSZ199"/>
      <c r="DTA199"/>
      <c r="DTB199"/>
      <c r="DTC199"/>
      <c r="DTD199"/>
      <c r="DTE199"/>
      <c r="DTF199"/>
      <c r="DTG199"/>
      <c r="DTH199"/>
      <c r="DTI199"/>
      <c r="DTJ199"/>
      <c r="DTK199"/>
      <c r="DTL199"/>
      <c r="DTM199"/>
      <c r="DTN199"/>
      <c r="DTO199"/>
      <c r="DTP199"/>
      <c r="DTQ199"/>
      <c r="DTR199"/>
      <c r="DTS199"/>
      <c r="DTT199"/>
      <c r="DTU199"/>
      <c r="DTV199"/>
      <c r="DTW199"/>
      <c r="DTX199"/>
      <c r="DTY199"/>
      <c r="DTZ199"/>
      <c r="DUA199"/>
      <c r="DUB199"/>
      <c r="DUC199"/>
      <c r="DUD199"/>
      <c r="DUE199"/>
      <c r="DUF199"/>
      <c r="DUG199"/>
      <c r="DUH199"/>
      <c r="DUI199"/>
      <c r="DUJ199"/>
      <c r="DUK199"/>
      <c r="DUL199"/>
      <c r="DUM199"/>
      <c r="DUN199"/>
      <c r="DUO199"/>
      <c r="DUP199"/>
      <c r="DUQ199"/>
      <c r="DUR199"/>
      <c r="DUS199"/>
      <c r="DUT199"/>
      <c r="DUU199"/>
      <c r="DUV199"/>
      <c r="DUW199"/>
      <c r="DUX199"/>
      <c r="DUY199"/>
      <c r="DUZ199"/>
      <c r="DVA199"/>
      <c r="DVB199"/>
      <c r="DVC199"/>
      <c r="DVD199"/>
      <c r="DVE199"/>
      <c r="DVF199"/>
      <c r="DVG199"/>
      <c r="DVH199"/>
      <c r="DVI199"/>
      <c r="DVJ199"/>
      <c r="DVK199"/>
      <c r="DVL199"/>
      <c r="DVM199"/>
      <c r="DVN199"/>
      <c r="DVO199"/>
      <c r="DVP199"/>
      <c r="DVQ199"/>
      <c r="DVR199"/>
      <c r="DVS199"/>
      <c r="DVT199"/>
      <c r="DVU199"/>
      <c r="DVV199"/>
      <c r="DVW199"/>
      <c r="DVX199"/>
      <c r="DVY199"/>
      <c r="DVZ199"/>
      <c r="DWA199"/>
      <c r="DWB199"/>
      <c r="DWC199"/>
      <c r="DWD199"/>
      <c r="DWE199"/>
      <c r="DWF199"/>
      <c r="DWG199"/>
      <c r="DWH199"/>
      <c r="DWI199"/>
      <c r="DWJ199"/>
      <c r="DWK199"/>
      <c r="DWL199"/>
      <c r="DWM199"/>
      <c r="DWN199"/>
      <c r="DWO199"/>
      <c r="DWP199"/>
      <c r="DWQ199"/>
      <c r="DWR199"/>
      <c r="DWS199"/>
      <c r="DWT199"/>
      <c r="DWU199"/>
      <c r="DWV199"/>
      <c r="DWW199"/>
      <c r="DWX199"/>
      <c r="DWY199"/>
      <c r="DWZ199"/>
      <c r="DXA199"/>
      <c r="DXB199"/>
      <c r="DXC199"/>
      <c r="DXD199"/>
      <c r="DXE199"/>
      <c r="DXF199"/>
      <c r="DXG199"/>
      <c r="DXH199"/>
      <c r="DXI199"/>
      <c r="DXJ199"/>
      <c r="DXK199"/>
      <c r="DXL199"/>
      <c r="DXM199"/>
      <c r="DXN199"/>
      <c r="DXO199"/>
      <c r="DXP199"/>
      <c r="DXQ199"/>
      <c r="DXR199"/>
      <c r="DXS199"/>
      <c r="DXT199"/>
      <c r="DXU199"/>
      <c r="DXV199"/>
      <c r="DXW199"/>
      <c r="DXX199"/>
      <c r="DXY199"/>
      <c r="DXZ199"/>
      <c r="DYA199"/>
      <c r="DYB199"/>
      <c r="DYC199"/>
      <c r="DYD199"/>
      <c r="DYE199"/>
      <c r="DYF199"/>
      <c r="DYG199"/>
      <c r="DYH199"/>
      <c r="DYI199"/>
      <c r="DYJ199"/>
      <c r="DYK199"/>
      <c r="DYL199"/>
      <c r="DYM199"/>
      <c r="DYN199"/>
      <c r="DYO199"/>
      <c r="DYP199"/>
      <c r="DYQ199"/>
      <c r="DYR199"/>
      <c r="DYS199"/>
      <c r="DYT199"/>
      <c r="DYU199"/>
      <c r="DYV199"/>
      <c r="DYW199"/>
      <c r="DYX199"/>
      <c r="DYY199"/>
      <c r="DYZ199"/>
      <c r="DZA199"/>
      <c r="DZB199"/>
      <c r="DZC199"/>
      <c r="DZD199"/>
      <c r="DZE199"/>
      <c r="DZF199"/>
      <c r="DZG199"/>
      <c r="DZH199"/>
      <c r="DZI199"/>
      <c r="DZJ199"/>
      <c r="DZK199"/>
      <c r="DZL199"/>
      <c r="DZM199"/>
      <c r="DZN199"/>
      <c r="DZO199"/>
      <c r="DZP199"/>
      <c r="DZQ199"/>
      <c r="DZR199"/>
      <c r="DZS199"/>
      <c r="DZT199"/>
      <c r="DZU199"/>
      <c r="DZV199"/>
      <c r="DZW199"/>
      <c r="DZX199"/>
      <c r="DZY199"/>
      <c r="DZZ199"/>
      <c r="EAA199"/>
      <c r="EAB199"/>
      <c r="EAC199"/>
      <c r="EAD199"/>
      <c r="EAE199"/>
      <c r="EAF199"/>
      <c r="EAG199"/>
      <c r="EAH199"/>
      <c r="EAI199"/>
      <c r="EAJ199"/>
      <c r="EAK199"/>
      <c r="EAL199"/>
      <c r="EAM199"/>
      <c r="EAN199"/>
      <c r="EAO199"/>
      <c r="EAP199"/>
      <c r="EAQ199"/>
      <c r="EAR199"/>
      <c r="EAS199"/>
      <c r="EAT199"/>
      <c r="EAU199"/>
      <c r="EAV199"/>
      <c r="EAW199"/>
      <c r="EAX199"/>
      <c r="EAY199"/>
      <c r="EAZ199"/>
      <c r="EBA199"/>
      <c r="EBB199"/>
      <c r="EBC199"/>
      <c r="EBD199"/>
      <c r="EBE199"/>
      <c r="EBF199"/>
      <c r="EBG199"/>
      <c r="EBH199"/>
      <c r="EBI199"/>
      <c r="EBJ199"/>
      <c r="EBK199"/>
      <c r="EBL199"/>
      <c r="EBM199"/>
      <c r="EBN199"/>
      <c r="EBO199"/>
      <c r="EBP199"/>
      <c r="EBQ199"/>
      <c r="EBR199"/>
      <c r="EBS199"/>
      <c r="EBT199"/>
      <c r="EBU199"/>
      <c r="EBV199"/>
      <c r="EBW199"/>
      <c r="EBX199"/>
      <c r="EBY199"/>
      <c r="EBZ199"/>
      <c r="ECA199"/>
      <c r="ECB199"/>
      <c r="ECC199"/>
      <c r="ECD199"/>
      <c r="ECE199"/>
      <c r="ECF199"/>
      <c r="ECG199"/>
      <c r="ECH199"/>
      <c r="ECI199"/>
      <c r="ECJ199"/>
      <c r="ECK199"/>
      <c r="ECL199"/>
      <c r="ECM199"/>
      <c r="ECN199"/>
      <c r="ECO199"/>
      <c r="ECP199"/>
      <c r="ECQ199"/>
      <c r="ECR199"/>
      <c r="ECS199"/>
      <c r="ECT199"/>
      <c r="ECU199"/>
      <c r="ECV199"/>
      <c r="ECW199"/>
      <c r="ECX199"/>
      <c r="ECY199"/>
      <c r="ECZ199"/>
      <c r="EDA199"/>
      <c r="EDB199"/>
      <c r="EDC199"/>
      <c r="EDD199"/>
      <c r="EDE199"/>
      <c r="EDF199"/>
      <c r="EDG199"/>
      <c r="EDH199"/>
      <c r="EDI199"/>
      <c r="EDJ199"/>
      <c r="EDK199"/>
      <c r="EDL199"/>
      <c r="EDM199"/>
      <c r="EDN199"/>
      <c r="EDO199"/>
      <c r="EDP199"/>
      <c r="EDQ199"/>
      <c r="EDR199"/>
      <c r="EDS199"/>
      <c r="EDT199"/>
      <c r="EDU199"/>
      <c r="EDV199"/>
      <c r="EDW199"/>
      <c r="EDX199"/>
      <c r="EDY199"/>
      <c r="EDZ199"/>
      <c r="EEA199"/>
      <c r="EEB199"/>
      <c r="EEC199"/>
      <c r="EED199"/>
      <c r="EEE199"/>
      <c r="EEF199"/>
      <c r="EEG199"/>
      <c r="EEH199"/>
      <c r="EEI199"/>
      <c r="EEJ199"/>
      <c r="EEK199"/>
      <c r="EEL199"/>
      <c r="EEM199"/>
      <c r="EEN199"/>
      <c r="EEO199"/>
      <c r="EEP199"/>
      <c r="EEQ199"/>
      <c r="EER199"/>
      <c r="EES199"/>
      <c r="EET199"/>
      <c r="EEU199"/>
      <c r="EEV199"/>
      <c r="EEW199"/>
      <c r="EEX199"/>
      <c r="EEY199"/>
      <c r="EEZ199"/>
      <c r="EFA199"/>
      <c r="EFB199"/>
      <c r="EFC199"/>
      <c r="EFD199"/>
      <c r="EFE199"/>
      <c r="EFF199"/>
      <c r="EFG199"/>
      <c r="EFH199"/>
      <c r="EFI199"/>
      <c r="EFJ199"/>
      <c r="EFK199"/>
      <c r="EFL199"/>
      <c r="EFM199"/>
      <c r="EFN199"/>
      <c r="EFO199"/>
      <c r="EFP199"/>
      <c r="EFQ199"/>
      <c r="EFR199"/>
      <c r="EFS199"/>
      <c r="EFT199"/>
      <c r="EFU199"/>
      <c r="EFV199"/>
      <c r="EFW199"/>
      <c r="EFX199"/>
      <c r="EFY199"/>
      <c r="EFZ199"/>
      <c r="EGA199"/>
      <c r="EGB199"/>
      <c r="EGC199"/>
      <c r="EGD199"/>
      <c r="EGE199"/>
      <c r="EGF199"/>
      <c r="EGG199"/>
      <c r="EGH199"/>
      <c r="EGI199"/>
      <c r="EGJ199"/>
      <c r="EGK199"/>
      <c r="EGL199"/>
      <c r="EGM199"/>
      <c r="EGN199"/>
      <c r="EGO199"/>
      <c r="EGP199"/>
      <c r="EGQ199"/>
      <c r="EGR199"/>
      <c r="EGS199"/>
      <c r="EGT199"/>
      <c r="EGU199"/>
      <c r="EGV199"/>
      <c r="EGW199"/>
      <c r="EGX199"/>
      <c r="EGY199"/>
      <c r="EGZ199"/>
      <c r="EHA199"/>
      <c r="EHB199"/>
      <c r="EHC199"/>
      <c r="EHD199"/>
      <c r="EHE199"/>
      <c r="EHF199"/>
      <c r="EHG199"/>
      <c r="EHH199"/>
      <c r="EHI199"/>
      <c r="EHJ199"/>
      <c r="EHK199"/>
      <c r="EHL199"/>
      <c r="EHM199"/>
      <c r="EHN199"/>
      <c r="EHO199"/>
      <c r="EHP199"/>
      <c r="EHQ199"/>
      <c r="EHR199"/>
      <c r="EHS199"/>
      <c r="EHT199"/>
      <c r="EHU199"/>
      <c r="EHV199"/>
      <c r="EHW199"/>
      <c r="EHX199"/>
      <c r="EHY199"/>
      <c r="EHZ199"/>
      <c r="EIA199"/>
      <c r="EIB199"/>
      <c r="EIC199"/>
      <c r="EID199"/>
      <c r="EIE199"/>
      <c r="EIF199"/>
      <c r="EIG199"/>
      <c r="EIH199"/>
      <c r="EII199"/>
      <c r="EIJ199"/>
      <c r="EIK199"/>
      <c r="EIL199"/>
      <c r="EIM199"/>
      <c r="EIN199"/>
      <c r="EIO199"/>
      <c r="EIP199"/>
      <c r="EIQ199"/>
      <c r="EIR199"/>
      <c r="EIS199"/>
      <c r="EIT199"/>
      <c r="EIU199"/>
      <c r="EIV199"/>
      <c r="EIW199"/>
      <c r="EIX199"/>
      <c r="EIY199"/>
      <c r="EIZ199"/>
      <c r="EJA199"/>
      <c r="EJB199"/>
      <c r="EJC199"/>
      <c r="EJD199"/>
      <c r="EJE199"/>
      <c r="EJF199"/>
      <c r="EJG199"/>
      <c r="EJH199"/>
      <c r="EJI199"/>
      <c r="EJJ199"/>
      <c r="EJK199"/>
      <c r="EJL199"/>
      <c r="EJM199"/>
      <c r="EJN199"/>
      <c r="EJO199"/>
      <c r="EJP199"/>
      <c r="EJQ199"/>
      <c r="EJR199"/>
      <c r="EJS199"/>
      <c r="EJT199"/>
      <c r="EJU199"/>
      <c r="EJV199"/>
      <c r="EJW199"/>
      <c r="EJX199"/>
      <c r="EJY199"/>
      <c r="EJZ199"/>
      <c r="EKA199"/>
      <c r="EKB199"/>
      <c r="EKC199"/>
      <c r="EKD199"/>
      <c r="EKE199"/>
      <c r="EKF199"/>
      <c r="EKG199"/>
      <c r="EKH199"/>
      <c r="EKI199"/>
      <c r="EKJ199"/>
      <c r="EKK199"/>
      <c r="EKL199"/>
      <c r="EKM199"/>
      <c r="EKN199"/>
      <c r="EKO199"/>
      <c r="EKP199"/>
      <c r="EKQ199"/>
      <c r="EKR199"/>
      <c r="EKS199"/>
      <c r="EKT199"/>
      <c r="EKU199"/>
      <c r="EKV199"/>
      <c r="EKW199"/>
      <c r="EKX199"/>
      <c r="EKY199"/>
      <c r="EKZ199"/>
      <c r="ELA199"/>
      <c r="ELB199"/>
      <c r="ELC199"/>
      <c r="ELD199"/>
      <c r="ELE199"/>
      <c r="ELF199"/>
      <c r="ELG199"/>
      <c r="ELH199"/>
      <c r="ELI199"/>
      <c r="ELJ199"/>
      <c r="ELK199"/>
      <c r="ELL199"/>
      <c r="ELM199"/>
      <c r="ELN199"/>
      <c r="ELO199"/>
      <c r="ELP199"/>
      <c r="ELQ199"/>
      <c r="ELR199"/>
      <c r="ELS199"/>
      <c r="ELT199"/>
      <c r="ELU199"/>
      <c r="ELV199"/>
      <c r="ELW199"/>
      <c r="ELX199"/>
      <c r="ELY199"/>
      <c r="ELZ199"/>
      <c r="EMA199"/>
      <c r="EMB199"/>
      <c r="EMC199"/>
      <c r="EMD199"/>
      <c r="EME199"/>
      <c r="EMF199"/>
      <c r="EMG199"/>
      <c r="EMH199"/>
      <c r="EMI199"/>
      <c r="EMJ199"/>
      <c r="EMK199"/>
      <c r="EML199"/>
      <c r="EMM199"/>
      <c r="EMN199"/>
      <c r="EMO199"/>
      <c r="EMP199"/>
      <c r="EMQ199"/>
      <c r="EMR199"/>
      <c r="EMS199"/>
      <c r="EMT199"/>
      <c r="EMU199"/>
      <c r="EMV199"/>
      <c r="EMW199"/>
      <c r="EMX199"/>
      <c r="EMY199"/>
      <c r="EMZ199"/>
      <c r="ENA199"/>
      <c r="ENB199"/>
      <c r="ENC199"/>
      <c r="END199"/>
      <c r="ENE199"/>
      <c r="ENF199"/>
      <c r="ENG199"/>
      <c r="ENH199"/>
      <c r="ENI199"/>
      <c r="ENJ199"/>
      <c r="ENK199"/>
      <c r="ENL199"/>
      <c r="ENM199"/>
      <c r="ENN199"/>
      <c r="ENO199"/>
      <c r="ENP199"/>
      <c r="ENQ199"/>
      <c r="ENR199"/>
      <c r="ENS199"/>
      <c r="ENT199"/>
      <c r="ENU199"/>
      <c r="ENV199"/>
      <c r="ENW199"/>
      <c r="ENX199"/>
      <c r="ENY199"/>
      <c r="ENZ199"/>
      <c r="EOA199"/>
      <c r="EOB199"/>
      <c r="EOC199"/>
      <c r="EOD199"/>
      <c r="EOE199"/>
      <c r="EOF199"/>
      <c r="EOG199"/>
      <c r="EOH199"/>
      <c r="EOI199"/>
      <c r="EOJ199"/>
      <c r="EOK199"/>
      <c r="EOL199"/>
      <c r="EOM199"/>
      <c r="EON199"/>
      <c r="EOO199"/>
      <c r="EOP199"/>
      <c r="EOQ199"/>
      <c r="EOR199"/>
      <c r="EOS199"/>
      <c r="EOT199"/>
      <c r="EOU199"/>
      <c r="EOV199"/>
      <c r="EOW199"/>
      <c r="EOX199"/>
      <c r="EOY199"/>
      <c r="EOZ199"/>
      <c r="EPA199"/>
      <c r="EPB199"/>
      <c r="EPC199"/>
      <c r="EPD199"/>
      <c r="EPE199"/>
      <c r="EPF199"/>
      <c r="EPG199"/>
      <c r="EPH199"/>
      <c r="EPI199"/>
      <c r="EPJ199"/>
      <c r="EPK199"/>
      <c r="EPL199"/>
      <c r="EPM199"/>
      <c r="EPN199"/>
      <c r="EPO199"/>
      <c r="EPP199"/>
      <c r="EPQ199"/>
      <c r="EPR199"/>
      <c r="EPS199"/>
      <c r="EPT199"/>
      <c r="EPU199"/>
      <c r="EPV199"/>
      <c r="EPW199"/>
      <c r="EPX199"/>
      <c r="EPY199"/>
      <c r="EPZ199"/>
      <c r="EQA199"/>
      <c r="EQB199"/>
      <c r="EQC199"/>
      <c r="EQD199"/>
      <c r="EQE199"/>
      <c r="EQF199"/>
      <c r="EQG199"/>
      <c r="EQH199"/>
      <c r="EQI199"/>
      <c r="EQJ199"/>
      <c r="EQK199"/>
      <c r="EQL199"/>
      <c r="EQM199"/>
      <c r="EQN199"/>
      <c r="EQO199"/>
      <c r="EQP199"/>
      <c r="EQQ199"/>
      <c r="EQR199"/>
      <c r="EQS199"/>
      <c r="EQT199"/>
      <c r="EQU199"/>
      <c r="EQV199"/>
      <c r="EQW199"/>
      <c r="EQX199"/>
      <c r="EQY199"/>
      <c r="EQZ199"/>
      <c r="ERA199"/>
      <c r="ERB199"/>
      <c r="ERC199"/>
      <c r="ERD199"/>
      <c r="ERE199"/>
      <c r="ERF199"/>
      <c r="ERG199"/>
      <c r="ERH199"/>
      <c r="ERI199"/>
      <c r="ERJ199"/>
      <c r="ERK199"/>
      <c r="ERL199"/>
      <c r="ERM199"/>
      <c r="ERN199"/>
      <c r="ERO199"/>
      <c r="ERP199"/>
      <c r="ERQ199"/>
      <c r="ERR199"/>
      <c r="ERS199"/>
      <c r="ERT199"/>
      <c r="ERU199"/>
      <c r="ERV199"/>
      <c r="ERW199"/>
      <c r="ERX199"/>
      <c r="ERY199"/>
      <c r="ERZ199"/>
      <c r="ESA199"/>
      <c r="ESB199"/>
      <c r="ESC199"/>
      <c r="ESD199"/>
      <c r="ESE199"/>
      <c r="ESF199"/>
      <c r="ESG199"/>
      <c r="ESH199"/>
      <c r="ESI199"/>
      <c r="ESJ199"/>
      <c r="ESK199"/>
      <c r="ESL199"/>
      <c r="ESM199"/>
      <c r="ESN199"/>
      <c r="ESO199"/>
      <c r="ESP199"/>
      <c r="ESQ199"/>
      <c r="ESR199"/>
      <c r="ESS199"/>
      <c r="EST199"/>
      <c r="ESU199"/>
      <c r="ESV199"/>
      <c r="ESW199"/>
      <c r="ESX199"/>
      <c r="ESY199"/>
      <c r="ESZ199"/>
      <c r="ETA199"/>
      <c r="ETB199"/>
      <c r="ETC199"/>
      <c r="ETD199"/>
      <c r="ETE199"/>
      <c r="ETF199"/>
      <c r="ETG199"/>
      <c r="ETH199"/>
      <c r="ETI199"/>
      <c r="ETJ199"/>
      <c r="ETK199"/>
      <c r="ETL199"/>
      <c r="ETM199"/>
      <c r="ETN199"/>
      <c r="ETO199"/>
      <c r="ETP199"/>
      <c r="ETQ199"/>
      <c r="ETR199"/>
      <c r="ETS199"/>
      <c r="ETT199"/>
      <c r="ETU199"/>
      <c r="ETV199"/>
      <c r="ETW199"/>
      <c r="ETX199"/>
      <c r="ETY199"/>
      <c r="ETZ199"/>
      <c r="EUA199"/>
      <c r="EUB199"/>
      <c r="EUC199"/>
      <c r="EUD199"/>
      <c r="EUE199"/>
      <c r="EUF199"/>
      <c r="EUG199"/>
      <c r="EUH199"/>
      <c r="EUI199"/>
      <c r="EUJ199"/>
      <c r="EUK199"/>
      <c r="EUL199"/>
      <c r="EUM199"/>
      <c r="EUN199"/>
      <c r="EUO199"/>
      <c r="EUP199"/>
      <c r="EUQ199"/>
      <c r="EUR199"/>
      <c r="EUS199"/>
      <c r="EUT199"/>
      <c r="EUU199"/>
      <c r="EUV199"/>
      <c r="EUW199"/>
      <c r="EUX199"/>
      <c r="EUY199"/>
      <c r="EUZ199"/>
      <c r="EVA199"/>
      <c r="EVB199"/>
      <c r="EVC199"/>
      <c r="EVD199"/>
      <c r="EVE199"/>
      <c r="EVF199"/>
      <c r="EVG199"/>
      <c r="EVH199"/>
      <c r="EVI199"/>
      <c r="EVJ199"/>
      <c r="EVK199"/>
      <c r="EVL199"/>
      <c r="EVM199"/>
      <c r="EVN199"/>
      <c r="EVO199"/>
      <c r="EVP199"/>
      <c r="EVQ199"/>
      <c r="EVR199"/>
      <c r="EVS199"/>
      <c r="EVT199"/>
      <c r="EVU199"/>
      <c r="EVV199"/>
      <c r="EVW199"/>
      <c r="EVX199"/>
      <c r="EVY199"/>
      <c r="EVZ199"/>
      <c r="EWA199"/>
      <c r="EWB199"/>
      <c r="EWC199"/>
      <c r="EWD199"/>
      <c r="EWE199"/>
      <c r="EWF199"/>
      <c r="EWG199"/>
      <c r="EWH199"/>
      <c r="EWI199"/>
      <c r="EWJ199"/>
      <c r="EWK199"/>
      <c r="EWL199"/>
      <c r="EWM199"/>
      <c r="EWN199"/>
      <c r="EWO199"/>
      <c r="EWP199"/>
      <c r="EWQ199"/>
      <c r="EWR199"/>
      <c r="EWS199"/>
      <c r="EWT199"/>
      <c r="EWU199"/>
      <c r="EWV199"/>
      <c r="EWW199"/>
      <c r="EWX199"/>
      <c r="EWY199"/>
      <c r="EWZ199"/>
      <c r="EXA199"/>
      <c r="EXB199"/>
      <c r="EXC199"/>
      <c r="EXD199"/>
      <c r="EXE199"/>
      <c r="EXF199"/>
      <c r="EXG199"/>
      <c r="EXH199"/>
      <c r="EXI199"/>
      <c r="EXJ199"/>
      <c r="EXK199"/>
      <c r="EXL199"/>
      <c r="EXM199"/>
      <c r="EXN199"/>
      <c r="EXO199"/>
      <c r="EXP199"/>
      <c r="EXQ199"/>
      <c r="EXR199"/>
      <c r="EXS199"/>
      <c r="EXT199"/>
      <c r="EXU199"/>
      <c r="EXV199"/>
      <c r="EXW199"/>
      <c r="EXX199"/>
      <c r="EXY199"/>
      <c r="EXZ199"/>
      <c r="EYA199"/>
      <c r="EYB199"/>
      <c r="EYC199"/>
      <c r="EYD199"/>
      <c r="EYE199"/>
      <c r="EYF199"/>
      <c r="EYG199"/>
      <c r="EYH199"/>
      <c r="EYI199"/>
      <c r="EYJ199"/>
      <c r="EYK199"/>
      <c r="EYL199"/>
      <c r="EYM199"/>
      <c r="EYN199"/>
      <c r="EYO199"/>
      <c r="EYP199"/>
      <c r="EYQ199"/>
      <c r="EYR199"/>
      <c r="EYS199"/>
      <c r="EYT199"/>
      <c r="EYU199"/>
      <c r="EYV199"/>
      <c r="EYW199"/>
      <c r="EYX199"/>
      <c r="EYY199"/>
      <c r="EYZ199"/>
      <c r="EZA199"/>
      <c r="EZB199"/>
      <c r="EZC199"/>
      <c r="EZD199"/>
      <c r="EZE199"/>
      <c r="EZF199"/>
      <c r="EZG199"/>
      <c r="EZH199"/>
      <c r="EZI199"/>
      <c r="EZJ199"/>
      <c r="EZK199"/>
      <c r="EZL199"/>
      <c r="EZM199"/>
      <c r="EZN199"/>
      <c r="EZO199"/>
      <c r="EZP199"/>
      <c r="EZQ199"/>
      <c r="EZR199"/>
      <c r="EZS199"/>
      <c r="EZT199"/>
      <c r="EZU199"/>
      <c r="EZV199"/>
      <c r="EZW199"/>
      <c r="EZX199"/>
      <c r="EZY199"/>
      <c r="EZZ199"/>
      <c r="FAA199"/>
      <c r="FAB199"/>
      <c r="FAC199"/>
      <c r="FAD199"/>
      <c r="FAE199"/>
      <c r="FAF199"/>
      <c r="FAG199"/>
      <c r="FAH199"/>
      <c r="FAI199"/>
      <c r="FAJ199"/>
      <c r="FAK199"/>
      <c r="FAL199"/>
      <c r="FAM199"/>
      <c r="FAN199"/>
      <c r="FAO199"/>
      <c r="FAP199"/>
      <c r="FAQ199"/>
      <c r="FAR199"/>
      <c r="FAS199"/>
      <c r="FAT199"/>
      <c r="FAU199"/>
      <c r="FAV199"/>
      <c r="FAW199"/>
      <c r="FAX199"/>
      <c r="FAY199"/>
      <c r="FAZ199"/>
      <c r="FBA199"/>
      <c r="FBB199"/>
      <c r="FBC199"/>
      <c r="FBD199"/>
      <c r="FBE199"/>
      <c r="FBF199"/>
      <c r="FBG199"/>
      <c r="FBH199"/>
      <c r="FBI199"/>
      <c r="FBJ199"/>
      <c r="FBK199"/>
      <c r="FBL199"/>
      <c r="FBM199"/>
      <c r="FBN199"/>
      <c r="FBO199"/>
      <c r="FBP199"/>
      <c r="FBQ199"/>
      <c r="FBR199"/>
      <c r="FBS199"/>
      <c r="FBT199"/>
      <c r="FBU199"/>
      <c r="FBV199"/>
      <c r="FBW199"/>
      <c r="FBX199"/>
      <c r="FBY199"/>
      <c r="FBZ199"/>
      <c r="FCA199"/>
      <c r="FCB199"/>
      <c r="FCC199"/>
      <c r="FCD199"/>
      <c r="FCE199"/>
      <c r="FCF199"/>
      <c r="FCG199"/>
      <c r="FCH199"/>
      <c r="FCI199"/>
      <c r="FCJ199"/>
      <c r="FCK199"/>
      <c r="FCL199"/>
      <c r="FCM199"/>
      <c r="FCN199"/>
      <c r="FCO199"/>
      <c r="FCP199"/>
      <c r="FCQ199"/>
      <c r="FCR199"/>
      <c r="FCS199"/>
      <c r="FCT199"/>
      <c r="FCU199"/>
      <c r="FCV199"/>
      <c r="FCW199"/>
      <c r="FCX199"/>
      <c r="FCY199"/>
      <c r="FCZ199"/>
      <c r="FDA199"/>
      <c r="FDB199"/>
      <c r="FDC199"/>
      <c r="FDD199"/>
      <c r="FDE199"/>
      <c r="FDF199"/>
      <c r="FDG199"/>
      <c r="FDH199"/>
      <c r="FDI199"/>
      <c r="FDJ199"/>
      <c r="FDK199"/>
      <c r="FDL199"/>
      <c r="FDM199"/>
      <c r="FDN199"/>
      <c r="FDO199"/>
      <c r="FDP199"/>
      <c r="FDQ199"/>
      <c r="FDR199"/>
      <c r="FDS199"/>
      <c r="FDT199"/>
      <c r="FDU199"/>
      <c r="FDV199"/>
      <c r="FDW199"/>
      <c r="FDX199"/>
      <c r="FDY199"/>
      <c r="FDZ199"/>
      <c r="FEA199"/>
      <c r="FEB199"/>
      <c r="FEC199"/>
      <c r="FED199"/>
      <c r="FEE199"/>
      <c r="FEF199"/>
      <c r="FEG199"/>
      <c r="FEH199"/>
      <c r="FEI199"/>
      <c r="FEJ199"/>
      <c r="FEK199"/>
      <c r="FEL199"/>
      <c r="FEM199"/>
      <c r="FEN199"/>
      <c r="FEO199"/>
      <c r="FEP199"/>
      <c r="FEQ199"/>
      <c r="FER199"/>
      <c r="FES199"/>
      <c r="FET199"/>
      <c r="FEU199"/>
      <c r="FEV199"/>
      <c r="FEW199"/>
      <c r="FEX199"/>
      <c r="FEY199"/>
      <c r="FEZ199"/>
      <c r="FFA199"/>
      <c r="FFB199"/>
      <c r="FFC199"/>
      <c r="FFD199"/>
      <c r="FFE199"/>
      <c r="FFF199"/>
      <c r="FFG199"/>
      <c r="FFH199"/>
      <c r="FFI199"/>
      <c r="FFJ199"/>
      <c r="FFK199"/>
      <c r="FFL199"/>
      <c r="FFM199"/>
      <c r="FFN199"/>
      <c r="FFO199"/>
      <c r="FFP199"/>
      <c r="FFQ199"/>
      <c r="FFR199"/>
      <c r="FFS199"/>
      <c r="FFT199"/>
      <c r="FFU199"/>
      <c r="FFV199"/>
      <c r="FFW199"/>
      <c r="FFX199"/>
      <c r="FFY199"/>
      <c r="FFZ199"/>
      <c r="FGA199"/>
      <c r="FGB199"/>
      <c r="FGC199"/>
      <c r="FGD199"/>
      <c r="FGE199"/>
      <c r="FGF199"/>
      <c r="FGG199"/>
      <c r="FGH199"/>
      <c r="FGI199"/>
      <c r="FGJ199"/>
      <c r="FGK199"/>
      <c r="FGL199"/>
      <c r="FGM199"/>
      <c r="FGN199"/>
      <c r="FGO199"/>
      <c r="FGP199"/>
      <c r="FGQ199"/>
      <c r="FGR199"/>
      <c r="FGS199"/>
      <c r="FGT199"/>
      <c r="FGU199"/>
      <c r="FGV199"/>
      <c r="FGW199"/>
      <c r="FGX199"/>
      <c r="FGY199"/>
      <c r="FGZ199"/>
      <c r="FHA199"/>
      <c r="FHB199"/>
      <c r="FHC199"/>
      <c r="FHD199"/>
      <c r="FHE199"/>
      <c r="FHF199"/>
      <c r="FHG199"/>
      <c r="FHH199"/>
      <c r="FHI199"/>
      <c r="FHJ199"/>
      <c r="FHK199"/>
      <c r="FHL199"/>
      <c r="FHM199"/>
      <c r="FHN199"/>
      <c r="FHO199"/>
      <c r="FHP199"/>
      <c r="FHQ199"/>
      <c r="FHR199"/>
      <c r="FHS199"/>
      <c r="FHT199"/>
      <c r="FHU199"/>
      <c r="FHV199"/>
      <c r="FHW199"/>
      <c r="FHX199"/>
      <c r="FHY199"/>
      <c r="FHZ199"/>
      <c r="FIA199"/>
      <c r="FIB199"/>
      <c r="FIC199"/>
      <c r="FID199"/>
      <c r="FIE199"/>
      <c r="FIF199"/>
      <c r="FIG199"/>
      <c r="FIH199"/>
      <c r="FII199"/>
      <c r="FIJ199"/>
      <c r="FIK199"/>
      <c r="FIL199"/>
      <c r="FIM199"/>
      <c r="FIN199"/>
      <c r="FIO199"/>
      <c r="FIP199"/>
      <c r="FIQ199"/>
      <c r="FIR199"/>
      <c r="FIS199"/>
      <c r="FIT199"/>
      <c r="FIU199"/>
      <c r="FIV199"/>
      <c r="FIW199"/>
      <c r="FIX199"/>
      <c r="FIY199"/>
      <c r="FIZ199"/>
      <c r="FJA199"/>
      <c r="FJB199"/>
      <c r="FJC199"/>
      <c r="FJD199"/>
      <c r="FJE199"/>
      <c r="FJF199"/>
      <c r="FJG199"/>
      <c r="FJH199"/>
      <c r="FJI199"/>
      <c r="FJJ199"/>
      <c r="FJK199"/>
      <c r="FJL199"/>
      <c r="FJM199"/>
      <c r="FJN199"/>
      <c r="FJO199"/>
      <c r="FJP199"/>
      <c r="FJQ199"/>
      <c r="FJR199"/>
      <c r="FJS199"/>
      <c r="FJT199"/>
      <c r="FJU199"/>
      <c r="FJV199"/>
      <c r="FJW199"/>
      <c r="FJX199"/>
      <c r="FJY199"/>
      <c r="FJZ199"/>
      <c r="FKA199"/>
      <c r="FKB199"/>
      <c r="FKC199"/>
      <c r="FKD199"/>
      <c r="FKE199"/>
      <c r="FKF199"/>
      <c r="FKG199"/>
      <c r="FKH199"/>
      <c r="FKI199"/>
      <c r="FKJ199"/>
      <c r="FKK199"/>
      <c r="FKL199"/>
      <c r="FKM199"/>
      <c r="FKN199"/>
      <c r="FKO199"/>
      <c r="FKP199"/>
      <c r="FKQ199"/>
      <c r="FKR199"/>
      <c r="FKS199"/>
      <c r="FKT199"/>
      <c r="FKU199"/>
      <c r="FKV199"/>
      <c r="FKW199"/>
      <c r="FKX199"/>
      <c r="FKY199"/>
      <c r="FKZ199"/>
      <c r="FLA199"/>
      <c r="FLB199"/>
      <c r="FLC199"/>
      <c r="FLD199"/>
      <c r="FLE199"/>
      <c r="FLF199"/>
      <c r="FLG199"/>
      <c r="FLH199"/>
      <c r="FLI199"/>
      <c r="FLJ199"/>
      <c r="FLK199"/>
      <c r="FLL199"/>
      <c r="FLM199"/>
      <c r="FLN199"/>
      <c r="FLO199"/>
      <c r="FLP199"/>
      <c r="FLQ199"/>
      <c r="FLR199"/>
      <c r="FLS199"/>
      <c r="FLT199"/>
      <c r="FLU199"/>
      <c r="FLV199"/>
      <c r="FLW199"/>
      <c r="FLX199"/>
      <c r="FLY199"/>
      <c r="FLZ199"/>
      <c r="FMA199"/>
      <c r="FMB199"/>
      <c r="FMC199"/>
      <c r="FMD199"/>
      <c r="FME199"/>
      <c r="FMF199"/>
      <c r="FMG199"/>
      <c r="FMH199"/>
      <c r="FMI199"/>
      <c r="FMJ199"/>
      <c r="FMK199"/>
      <c r="FML199"/>
      <c r="FMM199"/>
      <c r="FMN199"/>
      <c r="FMO199"/>
      <c r="FMP199"/>
      <c r="FMQ199"/>
      <c r="FMR199"/>
      <c r="FMS199"/>
      <c r="FMT199"/>
      <c r="FMU199"/>
      <c r="FMV199"/>
      <c r="FMW199"/>
      <c r="FMX199"/>
      <c r="FMY199"/>
      <c r="FMZ199"/>
      <c r="FNA199"/>
      <c r="FNB199"/>
      <c r="FNC199"/>
      <c r="FND199"/>
      <c r="FNE199"/>
      <c r="FNF199"/>
      <c r="FNG199"/>
      <c r="FNH199"/>
      <c r="FNI199"/>
      <c r="FNJ199"/>
      <c r="FNK199"/>
      <c r="FNL199"/>
      <c r="FNM199"/>
      <c r="FNN199"/>
      <c r="FNO199"/>
      <c r="FNP199"/>
      <c r="FNQ199"/>
      <c r="FNR199"/>
      <c r="FNS199"/>
      <c r="FNT199"/>
      <c r="FNU199"/>
      <c r="FNV199"/>
      <c r="FNW199"/>
      <c r="FNX199"/>
      <c r="FNY199"/>
      <c r="FNZ199"/>
      <c r="FOA199"/>
      <c r="FOB199"/>
      <c r="FOC199"/>
      <c r="FOD199"/>
      <c r="FOE199"/>
      <c r="FOF199"/>
      <c r="FOG199"/>
      <c r="FOH199"/>
      <c r="FOI199"/>
      <c r="FOJ199"/>
      <c r="FOK199"/>
      <c r="FOL199"/>
      <c r="FOM199"/>
      <c r="FON199"/>
      <c r="FOO199"/>
      <c r="FOP199"/>
      <c r="FOQ199"/>
      <c r="FOR199"/>
      <c r="FOS199"/>
      <c r="FOT199"/>
      <c r="FOU199"/>
      <c r="FOV199"/>
      <c r="FOW199"/>
      <c r="FOX199"/>
      <c r="FOY199"/>
      <c r="FOZ199"/>
      <c r="FPA199"/>
      <c r="FPB199"/>
      <c r="FPC199"/>
      <c r="FPD199"/>
      <c r="FPE199"/>
      <c r="FPF199"/>
      <c r="FPG199"/>
      <c r="FPH199"/>
      <c r="FPI199"/>
      <c r="FPJ199"/>
      <c r="FPK199"/>
      <c r="FPL199"/>
      <c r="FPM199"/>
      <c r="FPN199"/>
      <c r="FPO199"/>
      <c r="FPP199"/>
      <c r="FPQ199"/>
      <c r="FPR199"/>
      <c r="FPS199"/>
      <c r="FPT199"/>
      <c r="FPU199"/>
      <c r="FPV199"/>
      <c r="FPW199"/>
      <c r="FPX199"/>
      <c r="FPY199"/>
      <c r="FPZ199"/>
      <c r="FQA199"/>
      <c r="FQB199"/>
      <c r="FQC199"/>
      <c r="FQD199"/>
      <c r="FQE199"/>
      <c r="FQF199"/>
      <c r="FQG199"/>
      <c r="FQH199"/>
      <c r="FQI199"/>
      <c r="FQJ199"/>
      <c r="FQK199"/>
      <c r="FQL199"/>
      <c r="FQM199"/>
      <c r="FQN199"/>
      <c r="FQO199"/>
      <c r="FQP199"/>
      <c r="FQQ199"/>
      <c r="FQR199"/>
      <c r="FQS199"/>
      <c r="FQT199"/>
      <c r="FQU199"/>
      <c r="FQV199"/>
      <c r="FQW199"/>
      <c r="FQX199"/>
      <c r="FQY199"/>
      <c r="FQZ199"/>
      <c r="FRA199"/>
      <c r="FRB199"/>
      <c r="FRC199"/>
      <c r="FRD199"/>
      <c r="FRE199"/>
      <c r="FRF199"/>
      <c r="FRG199"/>
      <c r="FRH199"/>
      <c r="FRI199"/>
      <c r="FRJ199"/>
      <c r="FRK199"/>
      <c r="FRL199"/>
      <c r="FRM199"/>
      <c r="FRN199"/>
      <c r="FRO199"/>
      <c r="FRP199"/>
      <c r="FRQ199"/>
      <c r="FRR199"/>
      <c r="FRS199"/>
      <c r="FRT199"/>
      <c r="FRU199"/>
      <c r="FRV199"/>
      <c r="FRW199"/>
      <c r="FRX199"/>
      <c r="FRY199"/>
      <c r="FRZ199"/>
      <c r="FSA199"/>
      <c r="FSB199"/>
      <c r="FSC199"/>
      <c r="FSD199"/>
      <c r="FSE199"/>
      <c r="FSF199"/>
      <c r="FSG199"/>
      <c r="FSH199"/>
      <c r="FSI199"/>
      <c r="FSJ199"/>
      <c r="FSK199"/>
      <c r="FSL199"/>
      <c r="FSM199"/>
      <c r="FSN199"/>
      <c r="FSO199"/>
      <c r="FSP199"/>
      <c r="FSQ199"/>
      <c r="FSR199"/>
      <c r="FSS199"/>
      <c r="FST199"/>
      <c r="FSU199"/>
      <c r="FSV199"/>
      <c r="FSW199"/>
      <c r="FSX199"/>
      <c r="FSY199"/>
      <c r="FSZ199"/>
      <c r="FTA199"/>
      <c r="FTB199"/>
      <c r="FTC199"/>
      <c r="FTD199"/>
      <c r="FTE199"/>
      <c r="FTF199"/>
      <c r="FTG199"/>
      <c r="FTH199"/>
      <c r="FTI199"/>
      <c r="FTJ199"/>
      <c r="FTK199"/>
      <c r="FTL199"/>
      <c r="FTM199"/>
      <c r="FTN199"/>
      <c r="FTO199"/>
      <c r="FTP199"/>
      <c r="FTQ199"/>
      <c r="FTR199"/>
      <c r="FTS199"/>
      <c r="FTT199"/>
      <c r="FTU199"/>
      <c r="FTV199"/>
      <c r="FTW199"/>
      <c r="FTX199"/>
      <c r="FTY199"/>
      <c r="FTZ199"/>
      <c r="FUA199"/>
      <c r="FUB199"/>
      <c r="FUC199"/>
      <c r="FUD199"/>
      <c r="FUE199"/>
      <c r="FUF199"/>
      <c r="FUG199"/>
      <c r="FUH199"/>
      <c r="FUI199"/>
      <c r="FUJ199"/>
      <c r="FUK199"/>
      <c r="FUL199"/>
      <c r="FUM199"/>
      <c r="FUN199"/>
      <c r="FUO199"/>
      <c r="FUP199"/>
      <c r="FUQ199"/>
      <c r="FUR199"/>
      <c r="FUS199"/>
      <c r="FUT199"/>
      <c r="FUU199"/>
      <c r="FUV199"/>
      <c r="FUW199"/>
      <c r="FUX199"/>
      <c r="FUY199"/>
      <c r="FUZ199"/>
      <c r="FVA199"/>
      <c r="FVB199"/>
      <c r="FVC199"/>
      <c r="FVD199"/>
      <c r="FVE199"/>
      <c r="FVF199"/>
      <c r="FVG199"/>
      <c r="FVH199"/>
      <c r="FVI199"/>
      <c r="FVJ199"/>
      <c r="FVK199"/>
      <c r="FVL199"/>
      <c r="FVM199"/>
      <c r="FVN199"/>
      <c r="FVO199"/>
      <c r="FVP199"/>
      <c r="FVQ199"/>
      <c r="FVR199"/>
      <c r="FVS199"/>
      <c r="FVT199"/>
      <c r="FVU199"/>
      <c r="FVV199"/>
      <c r="FVW199"/>
      <c r="FVX199"/>
      <c r="FVY199"/>
      <c r="FVZ199"/>
      <c r="FWA199"/>
      <c r="FWB199"/>
      <c r="FWC199"/>
      <c r="FWD199"/>
      <c r="FWE199"/>
      <c r="FWF199"/>
      <c r="FWG199"/>
      <c r="FWH199"/>
      <c r="FWI199"/>
      <c r="FWJ199"/>
      <c r="FWK199"/>
      <c r="FWL199"/>
      <c r="FWM199"/>
      <c r="FWN199"/>
      <c r="FWO199"/>
      <c r="FWP199"/>
      <c r="FWQ199"/>
      <c r="FWR199"/>
      <c r="FWS199"/>
      <c r="FWT199"/>
      <c r="FWU199"/>
      <c r="FWV199"/>
      <c r="FWW199"/>
      <c r="FWX199"/>
      <c r="FWY199"/>
      <c r="FWZ199"/>
      <c r="FXA199"/>
      <c r="FXB199"/>
      <c r="FXC199"/>
      <c r="FXD199"/>
      <c r="FXE199"/>
      <c r="FXF199"/>
      <c r="FXG199"/>
      <c r="FXH199"/>
      <c r="FXI199"/>
      <c r="FXJ199"/>
      <c r="FXK199"/>
      <c r="FXL199"/>
      <c r="FXM199"/>
      <c r="FXN199"/>
      <c r="FXO199"/>
      <c r="FXP199"/>
      <c r="FXQ199"/>
      <c r="FXR199"/>
      <c r="FXS199"/>
      <c r="FXT199"/>
      <c r="FXU199"/>
      <c r="FXV199"/>
      <c r="FXW199"/>
      <c r="FXX199"/>
      <c r="FXY199"/>
      <c r="FXZ199"/>
      <c r="FYA199"/>
      <c r="FYB199"/>
      <c r="FYC199"/>
      <c r="FYD199"/>
      <c r="FYE199"/>
      <c r="FYF199"/>
      <c r="FYG199"/>
      <c r="FYH199"/>
      <c r="FYI199"/>
      <c r="FYJ199"/>
      <c r="FYK199"/>
      <c r="FYL199"/>
      <c r="FYM199"/>
      <c r="FYN199"/>
      <c r="FYO199"/>
      <c r="FYP199"/>
      <c r="FYQ199"/>
      <c r="FYR199"/>
      <c r="FYS199"/>
      <c r="FYT199"/>
      <c r="FYU199"/>
      <c r="FYV199"/>
      <c r="FYW199"/>
      <c r="FYX199"/>
      <c r="FYY199"/>
      <c r="FYZ199"/>
      <c r="FZA199"/>
      <c r="FZB199"/>
      <c r="FZC199"/>
      <c r="FZD199"/>
      <c r="FZE199"/>
      <c r="FZF199"/>
      <c r="FZG199"/>
      <c r="FZH199"/>
      <c r="FZI199"/>
      <c r="FZJ199"/>
      <c r="FZK199"/>
      <c r="FZL199"/>
      <c r="FZM199"/>
      <c r="FZN199"/>
      <c r="FZO199"/>
      <c r="FZP199"/>
      <c r="FZQ199"/>
      <c r="FZR199"/>
      <c r="FZS199"/>
      <c r="FZT199"/>
      <c r="FZU199"/>
      <c r="FZV199"/>
      <c r="FZW199"/>
      <c r="FZX199"/>
      <c r="FZY199"/>
      <c r="FZZ199"/>
      <c r="GAA199"/>
      <c r="GAB199"/>
      <c r="GAC199"/>
      <c r="GAD199"/>
      <c r="GAE199"/>
      <c r="GAF199"/>
      <c r="GAG199"/>
      <c r="GAH199"/>
      <c r="GAI199"/>
      <c r="GAJ199"/>
      <c r="GAK199"/>
      <c r="GAL199"/>
      <c r="GAM199"/>
      <c r="GAN199"/>
      <c r="GAO199"/>
      <c r="GAP199"/>
      <c r="GAQ199"/>
      <c r="GAR199"/>
      <c r="GAS199"/>
      <c r="GAT199"/>
      <c r="GAU199"/>
      <c r="GAV199"/>
      <c r="GAW199"/>
      <c r="GAX199"/>
      <c r="GAY199"/>
      <c r="GAZ199"/>
      <c r="GBA199"/>
      <c r="GBB199"/>
      <c r="GBC199"/>
      <c r="GBD199"/>
      <c r="GBE199"/>
      <c r="GBF199"/>
      <c r="GBG199"/>
      <c r="GBH199"/>
      <c r="GBI199"/>
      <c r="GBJ199"/>
      <c r="GBK199"/>
      <c r="GBL199"/>
      <c r="GBM199"/>
      <c r="GBN199"/>
      <c r="GBO199"/>
      <c r="GBP199"/>
      <c r="GBQ199"/>
      <c r="GBR199"/>
      <c r="GBS199"/>
      <c r="GBT199"/>
      <c r="GBU199"/>
      <c r="GBV199"/>
      <c r="GBW199"/>
      <c r="GBX199"/>
      <c r="GBY199"/>
      <c r="GBZ199"/>
      <c r="GCA199"/>
      <c r="GCB199"/>
      <c r="GCC199"/>
      <c r="GCD199"/>
      <c r="GCE199"/>
      <c r="GCF199"/>
      <c r="GCG199"/>
      <c r="GCH199"/>
      <c r="GCI199"/>
      <c r="GCJ199"/>
      <c r="GCK199"/>
      <c r="GCL199"/>
      <c r="GCM199"/>
      <c r="GCN199"/>
      <c r="GCO199"/>
      <c r="GCP199"/>
      <c r="GCQ199"/>
      <c r="GCR199"/>
      <c r="GCS199"/>
      <c r="GCT199"/>
      <c r="GCU199"/>
      <c r="GCV199"/>
      <c r="GCW199"/>
      <c r="GCX199"/>
      <c r="GCY199"/>
      <c r="GCZ199"/>
      <c r="GDA199"/>
      <c r="GDB199"/>
      <c r="GDC199"/>
      <c r="GDD199"/>
      <c r="GDE199"/>
      <c r="GDF199"/>
      <c r="GDG199"/>
      <c r="GDH199"/>
      <c r="GDI199"/>
      <c r="GDJ199"/>
      <c r="GDK199"/>
      <c r="GDL199"/>
      <c r="GDM199"/>
      <c r="GDN199"/>
      <c r="GDO199"/>
      <c r="GDP199"/>
      <c r="GDQ199"/>
      <c r="GDR199"/>
      <c r="GDS199"/>
      <c r="GDT199"/>
      <c r="GDU199"/>
      <c r="GDV199"/>
      <c r="GDW199"/>
      <c r="GDX199"/>
      <c r="GDY199"/>
      <c r="GDZ199"/>
      <c r="GEA199"/>
      <c r="GEB199"/>
      <c r="GEC199"/>
      <c r="GED199"/>
      <c r="GEE199"/>
      <c r="GEF199"/>
      <c r="GEG199"/>
      <c r="GEH199"/>
      <c r="GEI199"/>
      <c r="GEJ199"/>
      <c r="GEK199"/>
      <c r="GEL199"/>
      <c r="GEM199"/>
      <c r="GEN199"/>
      <c r="GEO199"/>
      <c r="GEP199"/>
      <c r="GEQ199"/>
      <c r="GER199"/>
      <c r="GES199"/>
      <c r="GET199"/>
      <c r="GEU199"/>
      <c r="GEV199"/>
      <c r="GEW199"/>
      <c r="GEX199"/>
      <c r="GEY199"/>
      <c r="GEZ199"/>
      <c r="GFA199"/>
      <c r="GFB199"/>
      <c r="GFC199"/>
      <c r="GFD199"/>
      <c r="GFE199"/>
      <c r="GFF199"/>
      <c r="GFG199"/>
      <c r="GFH199"/>
      <c r="GFI199"/>
      <c r="GFJ199"/>
      <c r="GFK199"/>
      <c r="GFL199"/>
      <c r="GFM199"/>
      <c r="GFN199"/>
      <c r="GFO199"/>
      <c r="GFP199"/>
      <c r="GFQ199"/>
      <c r="GFR199"/>
      <c r="GFS199"/>
      <c r="GFT199"/>
      <c r="GFU199"/>
      <c r="GFV199"/>
      <c r="GFW199"/>
      <c r="GFX199"/>
      <c r="GFY199"/>
      <c r="GFZ199"/>
      <c r="GGA199"/>
      <c r="GGB199"/>
      <c r="GGC199"/>
      <c r="GGD199"/>
      <c r="GGE199"/>
      <c r="GGF199"/>
      <c r="GGG199"/>
      <c r="GGH199"/>
      <c r="GGI199"/>
      <c r="GGJ199"/>
      <c r="GGK199"/>
      <c r="GGL199"/>
      <c r="GGM199"/>
      <c r="GGN199"/>
      <c r="GGO199"/>
      <c r="GGP199"/>
      <c r="GGQ199"/>
      <c r="GGR199"/>
      <c r="GGS199"/>
      <c r="GGT199"/>
      <c r="GGU199"/>
      <c r="GGV199"/>
      <c r="GGW199"/>
      <c r="GGX199"/>
      <c r="GGY199"/>
      <c r="GGZ199"/>
      <c r="GHA199"/>
      <c r="GHB199"/>
      <c r="GHC199"/>
      <c r="GHD199"/>
      <c r="GHE199"/>
      <c r="GHF199"/>
      <c r="GHG199"/>
      <c r="GHH199"/>
      <c r="GHI199"/>
      <c r="GHJ199"/>
      <c r="GHK199"/>
      <c r="GHL199"/>
      <c r="GHM199"/>
      <c r="GHN199"/>
      <c r="GHO199"/>
      <c r="GHP199"/>
      <c r="GHQ199"/>
      <c r="GHR199"/>
      <c r="GHS199"/>
      <c r="GHT199"/>
      <c r="GHU199"/>
      <c r="GHV199"/>
      <c r="GHW199"/>
      <c r="GHX199"/>
      <c r="GHY199"/>
      <c r="GHZ199"/>
      <c r="GIA199"/>
      <c r="GIB199"/>
      <c r="GIC199"/>
      <c r="GID199"/>
      <c r="GIE199"/>
      <c r="GIF199"/>
      <c r="GIG199"/>
      <c r="GIH199"/>
      <c r="GII199"/>
      <c r="GIJ199"/>
      <c r="GIK199"/>
      <c r="GIL199"/>
      <c r="GIM199"/>
      <c r="GIN199"/>
      <c r="GIO199"/>
      <c r="GIP199"/>
      <c r="GIQ199"/>
      <c r="GIR199"/>
      <c r="GIS199"/>
      <c r="GIT199"/>
      <c r="GIU199"/>
      <c r="GIV199"/>
      <c r="GIW199"/>
      <c r="GIX199"/>
      <c r="GIY199"/>
      <c r="GIZ199"/>
      <c r="GJA199"/>
      <c r="GJB199"/>
      <c r="GJC199"/>
      <c r="GJD199"/>
      <c r="GJE199"/>
      <c r="GJF199"/>
      <c r="GJG199"/>
      <c r="GJH199"/>
      <c r="GJI199"/>
      <c r="GJJ199"/>
      <c r="GJK199"/>
      <c r="GJL199"/>
      <c r="GJM199"/>
      <c r="GJN199"/>
      <c r="GJO199"/>
      <c r="GJP199"/>
      <c r="GJQ199"/>
      <c r="GJR199"/>
      <c r="GJS199"/>
      <c r="GJT199"/>
      <c r="GJU199"/>
      <c r="GJV199"/>
      <c r="GJW199"/>
      <c r="GJX199"/>
      <c r="GJY199"/>
      <c r="GJZ199"/>
      <c r="GKA199"/>
      <c r="GKB199"/>
      <c r="GKC199"/>
      <c r="GKD199"/>
      <c r="GKE199"/>
      <c r="GKF199"/>
      <c r="GKG199"/>
      <c r="GKH199"/>
      <c r="GKI199"/>
      <c r="GKJ199"/>
      <c r="GKK199"/>
      <c r="GKL199"/>
      <c r="GKM199"/>
      <c r="GKN199"/>
      <c r="GKO199"/>
      <c r="GKP199"/>
      <c r="GKQ199"/>
      <c r="GKR199"/>
      <c r="GKS199"/>
      <c r="GKT199"/>
      <c r="GKU199"/>
      <c r="GKV199"/>
      <c r="GKW199"/>
      <c r="GKX199"/>
      <c r="GKY199"/>
      <c r="GKZ199"/>
      <c r="GLA199"/>
      <c r="GLB199"/>
      <c r="GLC199"/>
      <c r="GLD199"/>
      <c r="GLE199"/>
      <c r="GLF199"/>
      <c r="GLG199"/>
      <c r="GLH199"/>
      <c r="GLI199"/>
      <c r="GLJ199"/>
      <c r="GLK199"/>
      <c r="GLL199"/>
      <c r="GLM199"/>
      <c r="GLN199"/>
      <c r="GLO199"/>
      <c r="GLP199"/>
      <c r="GLQ199"/>
      <c r="GLR199"/>
      <c r="GLS199"/>
      <c r="GLT199"/>
      <c r="GLU199"/>
      <c r="GLV199"/>
      <c r="GLW199"/>
      <c r="GLX199"/>
      <c r="GLY199"/>
      <c r="GLZ199"/>
      <c r="GMA199"/>
      <c r="GMB199"/>
      <c r="GMC199"/>
      <c r="GMD199"/>
      <c r="GME199"/>
      <c r="GMF199"/>
      <c r="GMG199"/>
      <c r="GMH199"/>
      <c r="GMI199"/>
      <c r="GMJ199"/>
      <c r="GMK199"/>
      <c r="GML199"/>
      <c r="GMM199"/>
      <c r="GMN199"/>
      <c r="GMO199"/>
      <c r="GMP199"/>
      <c r="GMQ199"/>
      <c r="GMR199"/>
      <c r="GMS199"/>
      <c r="GMT199"/>
      <c r="GMU199"/>
      <c r="GMV199"/>
      <c r="GMW199"/>
      <c r="GMX199"/>
      <c r="GMY199"/>
      <c r="GMZ199"/>
      <c r="GNA199"/>
      <c r="GNB199"/>
      <c r="GNC199"/>
      <c r="GND199"/>
      <c r="GNE199"/>
      <c r="GNF199"/>
      <c r="GNG199"/>
      <c r="GNH199"/>
      <c r="GNI199"/>
      <c r="GNJ199"/>
      <c r="GNK199"/>
      <c r="GNL199"/>
      <c r="GNM199"/>
      <c r="GNN199"/>
      <c r="GNO199"/>
      <c r="GNP199"/>
      <c r="GNQ199"/>
      <c r="GNR199"/>
      <c r="GNS199"/>
      <c r="GNT199"/>
      <c r="GNU199"/>
      <c r="GNV199"/>
      <c r="GNW199"/>
      <c r="GNX199"/>
      <c r="GNY199"/>
      <c r="GNZ199"/>
      <c r="GOA199"/>
      <c r="GOB199"/>
      <c r="GOC199"/>
      <c r="GOD199"/>
      <c r="GOE199"/>
      <c r="GOF199"/>
      <c r="GOG199"/>
      <c r="GOH199"/>
      <c r="GOI199"/>
      <c r="GOJ199"/>
      <c r="GOK199"/>
      <c r="GOL199"/>
      <c r="GOM199"/>
      <c r="GON199"/>
      <c r="GOO199"/>
      <c r="GOP199"/>
      <c r="GOQ199"/>
      <c r="GOR199"/>
      <c r="GOS199"/>
      <c r="GOT199"/>
      <c r="GOU199"/>
      <c r="GOV199"/>
      <c r="GOW199"/>
      <c r="GOX199"/>
      <c r="GOY199"/>
      <c r="GOZ199"/>
      <c r="GPA199"/>
      <c r="GPB199"/>
      <c r="GPC199"/>
      <c r="GPD199"/>
      <c r="GPE199"/>
      <c r="GPF199"/>
      <c r="GPG199"/>
      <c r="GPH199"/>
      <c r="GPI199"/>
      <c r="GPJ199"/>
      <c r="GPK199"/>
      <c r="GPL199"/>
      <c r="GPM199"/>
      <c r="GPN199"/>
      <c r="GPO199"/>
      <c r="GPP199"/>
      <c r="GPQ199"/>
      <c r="GPR199"/>
      <c r="GPS199"/>
      <c r="GPT199"/>
      <c r="GPU199"/>
      <c r="GPV199"/>
      <c r="GPW199"/>
      <c r="GPX199"/>
      <c r="GPY199"/>
      <c r="GPZ199"/>
      <c r="GQA199"/>
      <c r="GQB199"/>
      <c r="GQC199"/>
      <c r="GQD199"/>
      <c r="GQE199"/>
      <c r="GQF199"/>
      <c r="GQG199"/>
      <c r="GQH199"/>
      <c r="GQI199"/>
      <c r="GQJ199"/>
      <c r="GQK199"/>
      <c r="GQL199"/>
      <c r="GQM199"/>
      <c r="GQN199"/>
      <c r="GQO199"/>
      <c r="GQP199"/>
      <c r="GQQ199"/>
      <c r="GQR199"/>
      <c r="GQS199"/>
      <c r="GQT199"/>
      <c r="GQU199"/>
      <c r="GQV199"/>
      <c r="GQW199"/>
      <c r="GQX199"/>
      <c r="GQY199"/>
      <c r="GQZ199"/>
      <c r="GRA199"/>
      <c r="GRB199"/>
      <c r="GRC199"/>
      <c r="GRD199"/>
      <c r="GRE199"/>
      <c r="GRF199"/>
      <c r="GRG199"/>
      <c r="GRH199"/>
      <c r="GRI199"/>
      <c r="GRJ199"/>
      <c r="GRK199"/>
      <c r="GRL199"/>
      <c r="GRM199"/>
      <c r="GRN199"/>
      <c r="GRO199"/>
      <c r="GRP199"/>
      <c r="GRQ199"/>
      <c r="GRR199"/>
      <c r="GRS199"/>
      <c r="GRT199"/>
      <c r="GRU199"/>
      <c r="GRV199"/>
      <c r="GRW199"/>
      <c r="GRX199"/>
      <c r="GRY199"/>
      <c r="GRZ199"/>
      <c r="GSA199"/>
      <c r="GSB199"/>
      <c r="GSC199"/>
      <c r="GSD199"/>
      <c r="GSE199"/>
      <c r="GSF199"/>
      <c r="GSG199"/>
      <c r="GSH199"/>
      <c r="GSI199"/>
      <c r="GSJ199"/>
      <c r="GSK199"/>
      <c r="GSL199"/>
      <c r="GSM199"/>
      <c r="GSN199"/>
      <c r="GSO199"/>
      <c r="GSP199"/>
      <c r="GSQ199"/>
      <c r="GSR199"/>
      <c r="GSS199"/>
      <c r="GST199"/>
      <c r="GSU199"/>
      <c r="GSV199"/>
      <c r="GSW199"/>
      <c r="GSX199"/>
      <c r="GSY199"/>
      <c r="GSZ199"/>
      <c r="GTA199"/>
      <c r="GTB199"/>
      <c r="GTC199"/>
      <c r="GTD199"/>
      <c r="GTE199"/>
      <c r="GTF199"/>
      <c r="GTG199"/>
      <c r="GTH199"/>
      <c r="GTI199"/>
      <c r="GTJ199"/>
      <c r="GTK199"/>
      <c r="GTL199"/>
      <c r="GTM199"/>
      <c r="GTN199"/>
      <c r="GTO199"/>
      <c r="GTP199"/>
      <c r="GTQ199"/>
      <c r="GTR199"/>
      <c r="GTS199"/>
      <c r="GTT199"/>
      <c r="GTU199"/>
      <c r="GTV199"/>
      <c r="GTW199"/>
      <c r="GTX199"/>
      <c r="GTY199"/>
      <c r="GTZ199"/>
      <c r="GUA199"/>
      <c r="GUB199"/>
      <c r="GUC199"/>
      <c r="GUD199"/>
      <c r="GUE199"/>
      <c r="GUF199"/>
      <c r="GUG199"/>
      <c r="GUH199"/>
      <c r="GUI199"/>
      <c r="GUJ199"/>
      <c r="GUK199"/>
      <c r="GUL199"/>
      <c r="GUM199"/>
      <c r="GUN199"/>
      <c r="GUO199"/>
      <c r="GUP199"/>
      <c r="GUQ199"/>
      <c r="GUR199"/>
      <c r="GUS199"/>
      <c r="GUT199"/>
      <c r="GUU199"/>
      <c r="GUV199"/>
      <c r="GUW199"/>
      <c r="GUX199"/>
      <c r="GUY199"/>
      <c r="GUZ199"/>
      <c r="GVA199"/>
      <c r="GVB199"/>
      <c r="GVC199"/>
      <c r="GVD199"/>
      <c r="GVE199"/>
      <c r="GVF199"/>
      <c r="GVG199"/>
      <c r="GVH199"/>
      <c r="GVI199"/>
      <c r="GVJ199"/>
      <c r="GVK199"/>
      <c r="GVL199"/>
      <c r="GVM199"/>
      <c r="GVN199"/>
      <c r="GVO199"/>
      <c r="GVP199"/>
      <c r="GVQ199"/>
      <c r="GVR199"/>
      <c r="GVS199"/>
      <c r="GVT199"/>
      <c r="GVU199"/>
      <c r="GVV199"/>
      <c r="GVW199"/>
      <c r="GVX199"/>
      <c r="GVY199"/>
      <c r="GVZ199"/>
      <c r="GWA199"/>
      <c r="GWB199"/>
      <c r="GWC199"/>
      <c r="GWD199"/>
      <c r="GWE199"/>
      <c r="GWF199"/>
      <c r="GWG199"/>
      <c r="GWH199"/>
      <c r="GWI199"/>
      <c r="GWJ199"/>
      <c r="GWK199"/>
      <c r="GWL199"/>
      <c r="GWM199"/>
      <c r="GWN199"/>
      <c r="GWO199"/>
      <c r="GWP199"/>
      <c r="GWQ199"/>
      <c r="GWR199"/>
      <c r="GWS199"/>
      <c r="GWT199"/>
      <c r="GWU199"/>
      <c r="GWV199"/>
      <c r="GWW199"/>
      <c r="GWX199"/>
      <c r="GWY199"/>
      <c r="GWZ199"/>
      <c r="GXA199"/>
      <c r="GXB199"/>
      <c r="GXC199"/>
      <c r="GXD199"/>
      <c r="GXE199"/>
      <c r="GXF199"/>
      <c r="GXG199"/>
      <c r="GXH199"/>
      <c r="GXI199"/>
      <c r="GXJ199"/>
      <c r="GXK199"/>
      <c r="GXL199"/>
      <c r="GXM199"/>
      <c r="GXN199"/>
      <c r="GXO199"/>
      <c r="GXP199"/>
      <c r="GXQ199"/>
      <c r="GXR199"/>
      <c r="GXS199"/>
      <c r="GXT199"/>
      <c r="GXU199"/>
      <c r="GXV199"/>
      <c r="GXW199"/>
      <c r="GXX199"/>
      <c r="GXY199"/>
      <c r="GXZ199"/>
      <c r="GYA199"/>
      <c r="GYB199"/>
      <c r="GYC199"/>
      <c r="GYD199"/>
      <c r="GYE199"/>
      <c r="GYF199"/>
      <c r="GYG199"/>
      <c r="GYH199"/>
      <c r="GYI199"/>
      <c r="GYJ199"/>
      <c r="GYK199"/>
      <c r="GYL199"/>
      <c r="GYM199"/>
      <c r="GYN199"/>
      <c r="GYO199"/>
      <c r="GYP199"/>
      <c r="GYQ199"/>
      <c r="GYR199"/>
      <c r="GYS199"/>
      <c r="GYT199"/>
      <c r="GYU199"/>
      <c r="GYV199"/>
      <c r="GYW199"/>
      <c r="GYX199"/>
      <c r="GYY199"/>
      <c r="GYZ199"/>
      <c r="GZA199"/>
      <c r="GZB199"/>
      <c r="GZC199"/>
      <c r="GZD199"/>
      <c r="GZE199"/>
      <c r="GZF199"/>
      <c r="GZG199"/>
      <c r="GZH199"/>
      <c r="GZI199"/>
      <c r="GZJ199"/>
      <c r="GZK199"/>
      <c r="GZL199"/>
      <c r="GZM199"/>
      <c r="GZN199"/>
      <c r="GZO199"/>
      <c r="GZP199"/>
      <c r="GZQ199"/>
      <c r="GZR199"/>
      <c r="GZS199"/>
      <c r="GZT199"/>
      <c r="GZU199"/>
      <c r="GZV199"/>
      <c r="GZW199"/>
      <c r="GZX199"/>
      <c r="GZY199"/>
      <c r="GZZ199"/>
      <c r="HAA199"/>
      <c r="HAB199"/>
      <c r="HAC199"/>
      <c r="HAD199"/>
      <c r="HAE199"/>
      <c r="HAF199"/>
      <c r="HAG199"/>
      <c r="HAH199"/>
      <c r="HAI199"/>
      <c r="HAJ199"/>
      <c r="HAK199"/>
      <c r="HAL199"/>
      <c r="HAM199"/>
      <c r="HAN199"/>
      <c r="HAO199"/>
      <c r="HAP199"/>
      <c r="HAQ199"/>
      <c r="HAR199"/>
      <c r="HAS199"/>
      <c r="HAT199"/>
      <c r="HAU199"/>
      <c r="HAV199"/>
      <c r="HAW199"/>
      <c r="HAX199"/>
      <c r="HAY199"/>
      <c r="HAZ199"/>
      <c r="HBA199"/>
      <c r="HBB199"/>
      <c r="HBC199"/>
      <c r="HBD199"/>
      <c r="HBE199"/>
      <c r="HBF199"/>
      <c r="HBG199"/>
      <c r="HBH199"/>
      <c r="HBI199"/>
      <c r="HBJ199"/>
      <c r="HBK199"/>
      <c r="HBL199"/>
      <c r="HBM199"/>
      <c r="HBN199"/>
      <c r="HBO199"/>
      <c r="HBP199"/>
      <c r="HBQ199"/>
      <c r="HBR199"/>
      <c r="HBS199"/>
      <c r="HBT199"/>
      <c r="HBU199"/>
      <c r="HBV199"/>
      <c r="HBW199"/>
      <c r="HBX199"/>
      <c r="HBY199"/>
      <c r="HBZ199"/>
      <c r="HCA199"/>
      <c r="HCB199"/>
      <c r="HCC199"/>
      <c r="HCD199"/>
      <c r="HCE199"/>
      <c r="HCF199"/>
      <c r="HCG199"/>
      <c r="HCH199"/>
      <c r="HCI199"/>
      <c r="HCJ199"/>
      <c r="HCK199"/>
      <c r="HCL199"/>
      <c r="HCM199"/>
      <c r="HCN199"/>
      <c r="HCO199"/>
      <c r="HCP199"/>
      <c r="HCQ199"/>
      <c r="HCR199"/>
      <c r="HCS199"/>
      <c r="HCT199"/>
      <c r="HCU199"/>
      <c r="HCV199"/>
      <c r="HCW199"/>
      <c r="HCX199"/>
      <c r="HCY199"/>
      <c r="HCZ199"/>
      <c r="HDA199"/>
      <c r="HDB199"/>
      <c r="HDC199"/>
      <c r="HDD199"/>
      <c r="HDE199"/>
      <c r="HDF199"/>
      <c r="HDG199"/>
      <c r="HDH199"/>
      <c r="HDI199"/>
      <c r="HDJ199"/>
      <c r="HDK199"/>
      <c r="HDL199"/>
      <c r="HDM199"/>
      <c r="HDN199"/>
      <c r="HDO199"/>
      <c r="HDP199"/>
      <c r="HDQ199"/>
      <c r="HDR199"/>
      <c r="HDS199"/>
      <c r="HDT199"/>
      <c r="HDU199"/>
      <c r="HDV199"/>
      <c r="HDW199"/>
      <c r="HDX199"/>
      <c r="HDY199"/>
      <c r="HDZ199"/>
      <c r="HEA199"/>
      <c r="HEB199"/>
      <c r="HEC199"/>
      <c r="HED199"/>
      <c r="HEE199"/>
      <c r="HEF199"/>
      <c r="HEG199"/>
      <c r="HEH199"/>
      <c r="HEI199"/>
      <c r="HEJ199"/>
      <c r="HEK199"/>
      <c r="HEL199"/>
      <c r="HEM199"/>
      <c r="HEN199"/>
      <c r="HEO199"/>
      <c r="HEP199"/>
      <c r="HEQ199"/>
      <c r="HER199"/>
      <c r="HES199"/>
      <c r="HET199"/>
      <c r="HEU199"/>
      <c r="HEV199"/>
      <c r="HEW199"/>
      <c r="HEX199"/>
      <c r="HEY199"/>
      <c r="HEZ199"/>
      <c r="HFA199"/>
      <c r="HFB199"/>
      <c r="HFC199"/>
      <c r="HFD199"/>
      <c r="HFE199"/>
      <c r="HFF199"/>
      <c r="HFG199"/>
      <c r="HFH199"/>
      <c r="HFI199"/>
      <c r="HFJ199"/>
      <c r="HFK199"/>
      <c r="HFL199"/>
      <c r="HFM199"/>
      <c r="HFN199"/>
      <c r="HFO199"/>
      <c r="HFP199"/>
      <c r="HFQ199"/>
      <c r="HFR199"/>
      <c r="HFS199"/>
      <c r="HFT199"/>
      <c r="HFU199"/>
      <c r="HFV199"/>
      <c r="HFW199"/>
      <c r="HFX199"/>
      <c r="HFY199"/>
      <c r="HFZ199"/>
      <c r="HGA199"/>
      <c r="HGB199"/>
      <c r="HGC199"/>
      <c r="HGD199"/>
      <c r="HGE199"/>
      <c r="HGF199"/>
      <c r="HGG199"/>
      <c r="HGH199"/>
      <c r="HGI199"/>
      <c r="HGJ199"/>
      <c r="HGK199"/>
      <c r="HGL199"/>
      <c r="HGM199"/>
      <c r="HGN199"/>
      <c r="HGO199"/>
      <c r="HGP199"/>
      <c r="HGQ199"/>
      <c r="HGR199"/>
      <c r="HGS199"/>
      <c r="HGT199"/>
      <c r="HGU199"/>
      <c r="HGV199"/>
      <c r="HGW199"/>
      <c r="HGX199"/>
      <c r="HGY199"/>
      <c r="HGZ199"/>
      <c r="HHA199"/>
      <c r="HHB199"/>
      <c r="HHC199"/>
      <c r="HHD199"/>
      <c r="HHE199"/>
      <c r="HHF199"/>
      <c r="HHG199"/>
      <c r="HHH199"/>
      <c r="HHI199"/>
      <c r="HHJ199"/>
      <c r="HHK199"/>
      <c r="HHL199"/>
      <c r="HHM199"/>
      <c r="HHN199"/>
      <c r="HHO199"/>
      <c r="HHP199"/>
      <c r="HHQ199"/>
      <c r="HHR199"/>
      <c r="HHS199"/>
      <c r="HHT199"/>
      <c r="HHU199"/>
      <c r="HHV199"/>
      <c r="HHW199"/>
      <c r="HHX199"/>
      <c r="HHY199"/>
      <c r="HHZ199"/>
      <c r="HIA199"/>
      <c r="HIB199"/>
      <c r="HIC199"/>
      <c r="HID199"/>
      <c r="HIE199"/>
      <c r="HIF199"/>
      <c r="HIG199"/>
      <c r="HIH199"/>
      <c r="HII199"/>
      <c r="HIJ199"/>
      <c r="HIK199"/>
      <c r="HIL199"/>
      <c r="HIM199"/>
      <c r="HIN199"/>
      <c r="HIO199"/>
      <c r="HIP199"/>
      <c r="HIQ199"/>
      <c r="HIR199"/>
      <c r="HIS199"/>
      <c r="HIT199"/>
      <c r="HIU199"/>
      <c r="HIV199"/>
      <c r="HIW199"/>
      <c r="HIX199"/>
      <c r="HIY199"/>
      <c r="HIZ199"/>
      <c r="HJA199"/>
      <c r="HJB199"/>
      <c r="HJC199"/>
      <c r="HJD199"/>
      <c r="HJE199"/>
      <c r="HJF199"/>
      <c r="HJG199"/>
      <c r="HJH199"/>
      <c r="HJI199"/>
      <c r="HJJ199"/>
      <c r="HJK199"/>
      <c r="HJL199"/>
      <c r="HJM199"/>
      <c r="HJN199"/>
      <c r="HJO199"/>
      <c r="HJP199"/>
      <c r="HJQ199"/>
      <c r="HJR199"/>
      <c r="HJS199"/>
      <c r="HJT199"/>
      <c r="HJU199"/>
      <c r="HJV199"/>
      <c r="HJW199"/>
      <c r="HJX199"/>
      <c r="HJY199"/>
      <c r="HJZ199"/>
      <c r="HKA199"/>
      <c r="HKB199"/>
      <c r="HKC199"/>
      <c r="HKD199"/>
      <c r="HKE199"/>
      <c r="HKF199"/>
      <c r="HKG199"/>
      <c r="HKH199"/>
      <c r="HKI199"/>
      <c r="HKJ199"/>
      <c r="HKK199"/>
      <c r="HKL199"/>
      <c r="HKM199"/>
      <c r="HKN199"/>
      <c r="HKO199"/>
      <c r="HKP199"/>
      <c r="HKQ199"/>
      <c r="HKR199"/>
      <c r="HKS199"/>
      <c r="HKT199"/>
      <c r="HKU199"/>
      <c r="HKV199"/>
      <c r="HKW199"/>
      <c r="HKX199"/>
      <c r="HKY199"/>
      <c r="HKZ199"/>
      <c r="HLA199"/>
      <c r="HLB199"/>
      <c r="HLC199"/>
      <c r="HLD199"/>
      <c r="HLE199"/>
      <c r="HLF199"/>
      <c r="HLG199"/>
      <c r="HLH199"/>
      <c r="HLI199"/>
      <c r="HLJ199"/>
      <c r="HLK199"/>
      <c r="HLL199"/>
      <c r="HLM199"/>
      <c r="HLN199"/>
      <c r="HLO199"/>
      <c r="HLP199"/>
      <c r="HLQ199"/>
      <c r="HLR199"/>
      <c r="HLS199"/>
      <c r="HLT199"/>
      <c r="HLU199"/>
      <c r="HLV199"/>
      <c r="HLW199"/>
      <c r="HLX199"/>
      <c r="HLY199"/>
      <c r="HLZ199"/>
      <c r="HMA199"/>
      <c r="HMB199"/>
      <c r="HMC199"/>
      <c r="HMD199"/>
      <c r="HME199"/>
      <c r="HMF199"/>
      <c r="HMG199"/>
      <c r="HMH199"/>
      <c r="HMI199"/>
      <c r="HMJ199"/>
      <c r="HMK199"/>
      <c r="HML199"/>
      <c r="HMM199"/>
      <c r="HMN199"/>
      <c r="HMO199"/>
      <c r="HMP199"/>
      <c r="HMQ199"/>
      <c r="HMR199"/>
      <c r="HMS199"/>
      <c r="HMT199"/>
      <c r="HMU199"/>
      <c r="HMV199"/>
      <c r="HMW199"/>
      <c r="HMX199"/>
      <c r="HMY199"/>
      <c r="HMZ199"/>
      <c r="HNA199"/>
      <c r="HNB199"/>
      <c r="HNC199"/>
      <c r="HND199"/>
      <c r="HNE199"/>
      <c r="HNF199"/>
      <c r="HNG199"/>
      <c r="HNH199"/>
      <c r="HNI199"/>
      <c r="HNJ199"/>
      <c r="HNK199"/>
      <c r="HNL199"/>
      <c r="HNM199"/>
      <c r="HNN199"/>
      <c r="HNO199"/>
      <c r="HNP199"/>
      <c r="HNQ199"/>
      <c r="HNR199"/>
      <c r="HNS199"/>
      <c r="HNT199"/>
      <c r="HNU199"/>
      <c r="HNV199"/>
      <c r="HNW199"/>
      <c r="HNX199"/>
      <c r="HNY199"/>
      <c r="HNZ199"/>
      <c r="HOA199"/>
      <c r="HOB199"/>
      <c r="HOC199"/>
      <c r="HOD199"/>
      <c r="HOE199"/>
      <c r="HOF199"/>
      <c r="HOG199"/>
      <c r="HOH199"/>
      <c r="HOI199"/>
      <c r="HOJ199"/>
      <c r="HOK199"/>
      <c r="HOL199"/>
      <c r="HOM199"/>
      <c r="HON199"/>
      <c r="HOO199"/>
      <c r="HOP199"/>
      <c r="HOQ199"/>
      <c r="HOR199"/>
      <c r="HOS199"/>
      <c r="HOT199"/>
      <c r="HOU199"/>
      <c r="HOV199"/>
      <c r="HOW199"/>
      <c r="HOX199"/>
      <c r="HOY199"/>
      <c r="HOZ199"/>
      <c r="HPA199"/>
      <c r="HPB199"/>
      <c r="HPC199"/>
      <c r="HPD199"/>
      <c r="HPE199"/>
      <c r="HPF199"/>
      <c r="HPG199"/>
      <c r="HPH199"/>
      <c r="HPI199"/>
      <c r="HPJ199"/>
      <c r="HPK199"/>
      <c r="HPL199"/>
      <c r="HPM199"/>
      <c r="HPN199"/>
      <c r="HPO199"/>
      <c r="HPP199"/>
      <c r="HPQ199"/>
      <c r="HPR199"/>
      <c r="HPS199"/>
      <c r="HPT199"/>
      <c r="HPU199"/>
      <c r="HPV199"/>
      <c r="HPW199"/>
      <c r="HPX199"/>
      <c r="HPY199"/>
      <c r="HPZ199"/>
      <c r="HQA199"/>
      <c r="HQB199"/>
      <c r="HQC199"/>
      <c r="HQD199"/>
      <c r="HQE199"/>
      <c r="HQF199"/>
      <c r="HQG199"/>
      <c r="HQH199"/>
      <c r="HQI199"/>
      <c r="HQJ199"/>
      <c r="HQK199"/>
      <c r="HQL199"/>
      <c r="HQM199"/>
      <c r="HQN199"/>
      <c r="HQO199"/>
      <c r="HQP199"/>
      <c r="HQQ199"/>
      <c r="HQR199"/>
      <c r="HQS199"/>
      <c r="HQT199"/>
      <c r="HQU199"/>
      <c r="HQV199"/>
      <c r="HQW199"/>
      <c r="HQX199"/>
      <c r="HQY199"/>
      <c r="HQZ199"/>
      <c r="HRA199"/>
      <c r="HRB199"/>
      <c r="HRC199"/>
      <c r="HRD199"/>
      <c r="HRE199"/>
      <c r="HRF199"/>
      <c r="HRG199"/>
      <c r="HRH199"/>
      <c r="HRI199"/>
      <c r="HRJ199"/>
      <c r="HRK199"/>
      <c r="HRL199"/>
      <c r="HRM199"/>
      <c r="HRN199"/>
      <c r="HRO199"/>
      <c r="HRP199"/>
      <c r="HRQ199"/>
      <c r="HRR199"/>
      <c r="HRS199"/>
      <c r="HRT199"/>
      <c r="HRU199"/>
      <c r="HRV199"/>
      <c r="HRW199"/>
      <c r="HRX199"/>
      <c r="HRY199"/>
      <c r="HRZ199"/>
      <c r="HSA199"/>
      <c r="HSB199"/>
      <c r="HSC199"/>
      <c r="HSD199"/>
      <c r="HSE199"/>
      <c r="HSF199"/>
      <c r="HSG199"/>
      <c r="HSH199"/>
      <c r="HSI199"/>
      <c r="HSJ199"/>
      <c r="HSK199"/>
      <c r="HSL199"/>
      <c r="HSM199"/>
      <c r="HSN199"/>
      <c r="HSO199"/>
      <c r="HSP199"/>
      <c r="HSQ199"/>
      <c r="HSR199"/>
      <c r="HSS199"/>
      <c r="HST199"/>
      <c r="HSU199"/>
      <c r="HSV199"/>
      <c r="HSW199"/>
      <c r="HSX199"/>
      <c r="HSY199"/>
      <c r="HSZ199"/>
      <c r="HTA199"/>
      <c r="HTB199"/>
      <c r="HTC199"/>
      <c r="HTD199"/>
      <c r="HTE199"/>
      <c r="HTF199"/>
      <c r="HTG199"/>
      <c r="HTH199"/>
      <c r="HTI199"/>
      <c r="HTJ199"/>
      <c r="HTK199"/>
      <c r="HTL199"/>
      <c r="HTM199"/>
      <c r="HTN199"/>
      <c r="HTO199"/>
      <c r="HTP199"/>
      <c r="HTQ199"/>
      <c r="HTR199"/>
      <c r="HTS199"/>
      <c r="HTT199"/>
      <c r="HTU199"/>
      <c r="HTV199"/>
      <c r="HTW199"/>
      <c r="HTX199"/>
      <c r="HTY199"/>
      <c r="HTZ199"/>
      <c r="HUA199"/>
      <c r="HUB199"/>
      <c r="HUC199"/>
      <c r="HUD199"/>
      <c r="HUE199"/>
      <c r="HUF199"/>
      <c r="HUG199"/>
      <c r="HUH199"/>
      <c r="HUI199"/>
      <c r="HUJ199"/>
      <c r="HUK199"/>
      <c r="HUL199"/>
      <c r="HUM199"/>
      <c r="HUN199"/>
      <c r="HUO199"/>
      <c r="HUP199"/>
      <c r="HUQ199"/>
      <c r="HUR199"/>
      <c r="HUS199"/>
      <c r="HUT199"/>
      <c r="HUU199"/>
      <c r="HUV199"/>
      <c r="HUW199"/>
      <c r="HUX199"/>
      <c r="HUY199"/>
      <c r="HUZ199"/>
      <c r="HVA199"/>
      <c r="HVB199"/>
      <c r="HVC199"/>
      <c r="HVD199"/>
      <c r="HVE199"/>
      <c r="HVF199"/>
      <c r="HVG199"/>
      <c r="HVH199"/>
      <c r="HVI199"/>
      <c r="HVJ199"/>
      <c r="HVK199"/>
      <c r="HVL199"/>
      <c r="HVM199"/>
      <c r="HVN199"/>
      <c r="HVO199"/>
      <c r="HVP199"/>
      <c r="HVQ199"/>
      <c r="HVR199"/>
      <c r="HVS199"/>
      <c r="HVT199"/>
      <c r="HVU199"/>
      <c r="HVV199"/>
      <c r="HVW199"/>
      <c r="HVX199"/>
      <c r="HVY199"/>
      <c r="HVZ199"/>
      <c r="HWA199"/>
      <c r="HWB199"/>
      <c r="HWC199"/>
      <c r="HWD199"/>
      <c r="HWE199"/>
      <c r="HWF199"/>
      <c r="HWG199"/>
      <c r="HWH199"/>
      <c r="HWI199"/>
      <c r="HWJ199"/>
      <c r="HWK199"/>
      <c r="HWL199"/>
      <c r="HWM199"/>
      <c r="HWN199"/>
      <c r="HWO199"/>
      <c r="HWP199"/>
      <c r="HWQ199"/>
      <c r="HWR199"/>
      <c r="HWS199"/>
      <c r="HWT199"/>
      <c r="HWU199"/>
      <c r="HWV199"/>
      <c r="HWW199"/>
      <c r="HWX199"/>
      <c r="HWY199"/>
      <c r="HWZ199"/>
      <c r="HXA199"/>
      <c r="HXB199"/>
      <c r="HXC199"/>
      <c r="HXD199"/>
      <c r="HXE199"/>
      <c r="HXF199"/>
      <c r="HXG199"/>
      <c r="HXH199"/>
      <c r="HXI199"/>
      <c r="HXJ199"/>
      <c r="HXK199"/>
      <c r="HXL199"/>
      <c r="HXM199"/>
      <c r="HXN199"/>
      <c r="HXO199"/>
      <c r="HXP199"/>
      <c r="HXQ199"/>
      <c r="HXR199"/>
      <c r="HXS199"/>
      <c r="HXT199"/>
      <c r="HXU199"/>
      <c r="HXV199"/>
      <c r="HXW199"/>
      <c r="HXX199"/>
      <c r="HXY199"/>
      <c r="HXZ199"/>
      <c r="HYA199"/>
      <c r="HYB199"/>
      <c r="HYC199"/>
      <c r="HYD199"/>
      <c r="HYE199"/>
      <c r="HYF199"/>
      <c r="HYG199"/>
      <c r="HYH199"/>
      <c r="HYI199"/>
      <c r="HYJ199"/>
      <c r="HYK199"/>
      <c r="HYL199"/>
      <c r="HYM199"/>
      <c r="HYN199"/>
      <c r="HYO199"/>
      <c r="HYP199"/>
      <c r="HYQ199"/>
      <c r="HYR199"/>
      <c r="HYS199"/>
      <c r="HYT199"/>
      <c r="HYU199"/>
      <c r="HYV199"/>
      <c r="HYW199"/>
      <c r="HYX199"/>
      <c r="HYY199"/>
      <c r="HYZ199"/>
      <c r="HZA199"/>
      <c r="HZB199"/>
      <c r="HZC199"/>
      <c r="HZD199"/>
      <c r="HZE199"/>
      <c r="HZF199"/>
      <c r="HZG199"/>
      <c r="HZH199"/>
      <c r="HZI199"/>
      <c r="HZJ199"/>
      <c r="HZK199"/>
      <c r="HZL199"/>
      <c r="HZM199"/>
      <c r="HZN199"/>
      <c r="HZO199"/>
      <c r="HZP199"/>
      <c r="HZQ199"/>
      <c r="HZR199"/>
      <c r="HZS199"/>
      <c r="HZT199"/>
      <c r="HZU199"/>
      <c r="HZV199"/>
      <c r="HZW199"/>
      <c r="HZX199"/>
      <c r="HZY199"/>
      <c r="HZZ199"/>
      <c r="IAA199"/>
      <c r="IAB199"/>
      <c r="IAC199"/>
      <c r="IAD199"/>
      <c r="IAE199"/>
      <c r="IAF199"/>
      <c r="IAG199"/>
      <c r="IAH199"/>
      <c r="IAI199"/>
      <c r="IAJ199"/>
      <c r="IAK199"/>
      <c r="IAL199"/>
      <c r="IAM199"/>
      <c r="IAN199"/>
      <c r="IAO199"/>
      <c r="IAP199"/>
      <c r="IAQ199"/>
      <c r="IAR199"/>
      <c r="IAS199"/>
      <c r="IAT199"/>
      <c r="IAU199"/>
      <c r="IAV199"/>
      <c r="IAW199"/>
      <c r="IAX199"/>
      <c r="IAY199"/>
      <c r="IAZ199"/>
      <c r="IBA199"/>
      <c r="IBB199"/>
      <c r="IBC199"/>
      <c r="IBD199"/>
      <c r="IBE199"/>
      <c r="IBF199"/>
      <c r="IBG199"/>
      <c r="IBH199"/>
      <c r="IBI199"/>
      <c r="IBJ199"/>
      <c r="IBK199"/>
      <c r="IBL199"/>
      <c r="IBM199"/>
      <c r="IBN199"/>
      <c r="IBO199"/>
      <c r="IBP199"/>
      <c r="IBQ199"/>
      <c r="IBR199"/>
      <c r="IBS199"/>
      <c r="IBT199"/>
      <c r="IBU199"/>
      <c r="IBV199"/>
      <c r="IBW199"/>
      <c r="IBX199"/>
      <c r="IBY199"/>
      <c r="IBZ199"/>
      <c r="ICA199"/>
      <c r="ICB199"/>
      <c r="ICC199"/>
      <c r="ICD199"/>
      <c r="ICE199"/>
      <c r="ICF199"/>
      <c r="ICG199"/>
      <c r="ICH199"/>
      <c r="ICI199"/>
      <c r="ICJ199"/>
      <c r="ICK199"/>
      <c r="ICL199"/>
      <c r="ICM199"/>
      <c r="ICN199"/>
      <c r="ICO199"/>
      <c r="ICP199"/>
      <c r="ICQ199"/>
      <c r="ICR199"/>
      <c r="ICS199"/>
      <c r="ICT199"/>
      <c r="ICU199"/>
      <c r="ICV199"/>
      <c r="ICW199"/>
      <c r="ICX199"/>
      <c r="ICY199"/>
      <c r="ICZ199"/>
      <c r="IDA199"/>
      <c r="IDB199"/>
      <c r="IDC199"/>
      <c r="IDD199"/>
      <c r="IDE199"/>
      <c r="IDF199"/>
      <c r="IDG199"/>
      <c r="IDH199"/>
      <c r="IDI199"/>
      <c r="IDJ199"/>
      <c r="IDK199"/>
      <c r="IDL199"/>
      <c r="IDM199"/>
      <c r="IDN199"/>
      <c r="IDO199"/>
      <c r="IDP199"/>
      <c r="IDQ199"/>
      <c r="IDR199"/>
      <c r="IDS199"/>
      <c r="IDT199"/>
      <c r="IDU199"/>
      <c r="IDV199"/>
      <c r="IDW199"/>
      <c r="IDX199"/>
      <c r="IDY199"/>
      <c r="IDZ199"/>
      <c r="IEA199"/>
      <c r="IEB199"/>
      <c r="IEC199"/>
      <c r="IED199"/>
      <c r="IEE199"/>
      <c r="IEF199"/>
      <c r="IEG199"/>
      <c r="IEH199"/>
      <c r="IEI199"/>
      <c r="IEJ199"/>
      <c r="IEK199"/>
      <c r="IEL199"/>
      <c r="IEM199"/>
      <c r="IEN199"/>
      <c r="IEO199"/>
      <c r="IEP199"/>
      <c r="IEQ199"/>
      <c r="IER199"/>
      <c r="IES199"/>
      <c r="IET199"/>
      <c r="IEU199"/>
      <c r="IEV199"/>
      <c r="IEW199"/>
      <c r="IEX199"/>
      <c r="IEY199"/>
      <c r="IEZ199"/>
      <c r="IFA199"/>
      <c r="IFB199"/>
      <c r="IFC199"/>
      <c r="IFD199"/>
      <c r="IFE199"/>
      <c r="IFF199"/>
      <c r="IFG199"/>
      <c r="IFH199"/>
      <c r="IFI199"/>
      <c r="IFJ199"/>
      <c r="IFK199"/>
      <c r="IFL199"/>
      <c r="IFM199"/>
      <c r="IFN199"/>
      <c r="IFO199"/>
      <c r="IFP199"/>
      <c r="IFQ199"/>
      <c r="IFR199"/>
      <c r="IFS199"/>
      <c r="IFT199"/>
      <c r="IFU199"/>
      <c r="IFV199"/>
      <c r="IFW199"/>
      <c r="IFX199"/>
      <c r="IFY199"/>
      <c r="IFZ199"/>
      <c r="IGA199"/>
      <c r="IGB199"/>
      <c r="IGC199"/>
      <c r="IGD199"/>
      <c r="IGE199"/>
      <c r="IGF199"/>
      <c r="IGG199"/>
      <c r="IGH199"/>
      <c r="IGI199"/>
      <c r="IGJ199"/>
      <c r="IGK199"/>
      <c r="IGL199"/>
      <c r="IGM199"/>
      <c r="IGN199"/>
      <c r="IGO199"/>
      <c r="IGP199"/>
      <c r="IGQ199"/>
      <c r="IGR199"/>
      <c r="IGS199"/>
      <c r="IGT199"/>
      <c r="IGU199"/>
      <c r="IGV199"/>
      <c r="IGW199"/>
      <c r="IGX199"/>
      <c r="IGY199"/>
      <c r="IGZ199"/>
      <c r="IHA199"/>
      <c r="IHB199"/>
      <c r="IHC199"/>
      <c r="IHD199"/>
      <c r="IHE199"/>
      <c r="IHF199"/>
      <c r="IHG199"/>
      <c r="IHH199"/>
      <c r="IHI199"/>
      <c r="IHJ199"/>
      <c r="IHK199"/>
      <c r="IHL199"/>
      <c r="IHM199"/>
      <c r="IHN199"/>
      <c r="IHO199"/>
      <c r="IHP199"/>
      <c r="IHQ199"/>
      <c r="IHR199"/>
      <c r="IHS199"/>
      <c r="IHT199"/>
      <c r="IHU199"/>
      <c r="IHV199"/>
      <c r="IHW199"/>
      <c r="IHX199"/>
      <c r="IHY199"/>
      <c r="IHZ199"/>
      <c r="IIA199"/>
      <c r="IIB199"/>
      <c r="IIC199"/>
      <c r="IID199"/>
      <c r="IIE199"/>
      <c r="IIF199"/>
      <c r="IIG199"/>
      <c r="IIH199"/>
      <c r="III199"/>
      <c r="IIJ199"/>
      <c r="IIK199"/>
      <c r="IIL199"/>
      <c r="IIM199"/>
      <c r="IIN199"/>
      <c r="IIO199"/>
      <c r="IIP199"/>
      <c r="IIQ199"/>
      <c r="IIR199"/>
      <c r="IIS199"/>
      <c r="IIT199"/>
      <c r="IIU199"/>
      <c r="IIV199"/>
      <c r="IIW199"/>
      <c r="IIX199"/>
      <c r="IIY199"/>
      <c r="IIZ199"/>
      <c r="IJA199"/>
      <c r="IJB199"/>
      <c r="IJC199"/>
      <c r="IJD199"/>
      <c r="IJE199"/>
      <c r="IJF199"/>
      <c r="IJG199"/>
      <c r="IJH199"/>
      <c r="IJI199"/>
      <c r="IJJ199"/>
      <c r="IJK199"/>
      <c r="IJL199"/>
      <c r="IJM199"/>
      <c r="IJN199"/>
      <c r="IJO199"/>
      <c r="IJP199"/>
      <c r="IJQ199"/>
      <c r="IJR199"/>
      <c r="IJS199"/>
      <c r="IJT199"/>
      <c r="IJU199"/>
      <c r="IJV199"/>
      <c r="IJW199"/>
      <c r="IJX199"/>
      <c r="IJY199"/>
      <c r="IJZ199"/>
      <c r="IKA199"/>
      <c r="IKB199"/>
      <c r="IKC199"/>
      <c r="IKD199"/>
      <c r="IKE199"/>
      <c r="IKF199"/>
      <c r="IKG199"/>
      <c r="IKH199"/>
      <c r="IKI199"/>
      <c r="IKJ199"/>
      <c r="IKK199"/>
      <c r="IKL199"/>
      <c r="IKM199"/>
      <c r="IKN199"/>
      <c r="IKO199"/>
      <c r="IKP199"/>
      <c r="IKQ199"/>
      <c r="IKR199"/>
      <c r="IKS199"/>
      <c r="IKT199"/>
      <c r="IKU199"/>
      <c r="IKV199"/>
      <c r="IKW199"/>
      <c r="IKX199"/>
      <c r="IKY199"/>
      <c r="IKZ199"/>
      <c r="ILA199"/>
      <c r="ILB199"/>
      <c r="ILC199"/>
      <c r="ILD199"/>
      <c r="ILE199"/>
      <c r="ILF199"/>
      <c r="ILG199"/>
      <c r="ILH199"/>
      <c r="ILI199"/>
      <c r="ILJ199"/>
      <c r="ILK199"/>
      <c r="ILL199"/>
      <c r="ILM199"/>
      <c r="ILN199"/>
      <c r="ILO199"/>
      <c r="ILP199"/>
      <c r="ILQ199"/>
      <c r="ILR199"/>
      <c r="ILS199"/>
      <c r="ILT199"/>
      <c r="ILU199"/>
      <c r="ILV199"/>
      <c r="ILW199"/>
      <c r="ILX199"/>
      <c r="ILY199"/>
      <c r="ILZ199"/>
      <c r="IMA199"/>
      <c r="IMB199"/>
      <c r="IMC199"/>
      <c r="IMD199"/>
      <c r="IME199"/>
      <c r="IMF199"/>
      <c r="IMG199"/>
      <c r="IMH199"/>
      <c r="IMI199"/>
      <c r="IMJ199"/>
      <c r="IMK199"/>
      <c r="IML199"/>
      <c r="IMM199"/>
      <c r="IMN199"/>
      <c r="IMO199"/>
      <c r="IMP199"/>
      <c r="IMQ199"/>
      <c r="IMR199"/>
      <c r="IMS199"/>
      <c r="IMT199"/>
      <c r="IMU199"/>
      <c r="IMV199"/>
      <c r="IMW199"/>
      <c r="IMX199"/>
      <c r="IMY199"/>
      <c r="IMZ199"/>
      <c r="INA199"/>
      <c r="INB199"/>
      <c r="INC199"/>
      <c r="IND199"/>
      <c r="INE199"/>
      <c r="INF199"/>
      <c r="ING199"/>
      <c r="INH199"/>
      <c r="INI199"/>
      <c r="INJ199"/>
      <c r="INK199"/>
      <c r="INL199"/>
      <c r="INM199"/>
      <c r="INN199"/>
      <c r="INO199"/>
      <c r="INP199"/>
      <c r="INQ199"/>
      <c r="INR199"/>
      <c r="INS199"/>
      <c r="INT199"/>
      <c r="INU199"/>
      <c r="INV199"/>
      <c r="INW199"/>
      <c r="INX199"/>
      <c r="INY199"/>
      <c r="INZ199"/>
      <c r="IOA199"/>
      <c r="IOB199"/>
      <c r="IOC199"/>
      <c r="IOD199"/>
      <c r="IOE199"/>
      <c r="IOF199"/>
      <c r="IOG199"/>
      <c r="IOH199"/>
      <c r="IOI199"/>
      <c r="IOJ199"/>
      <c r="IOK199"/>
      <c r="IOL199"/>
      <c r="IOM199"/>
      <c r="ION199"/>
      <c r="IOO199"/>
      <c r="IOP199"/>
      <c r="IOQ199"/>
      <c r="IOR199"/>
      <c r="IOS199"/>
      <c r="IOT199"/>
      <c r="IOU199"/>
      <c r="IOV199"/>
      <c r="IOW199"/>
      <c r="IOX199"/>
      <c r="IOY199"/>
      <c r="IOZ199"/>
      <c r="IPA199"/>
      <c r="IPB199"/>
      <c r="IPC199"/>
      <c r="IPD199"/>
      <c r="IPE199"/>
      <c r="IPF199"/>
      <c r="IPG199"/>
      <c r="IPH199"/>
      <c r="IPI199"/>
      <c r="IPJ199"/>
      <c r="IPK199"/>
      <c r="IPL199"/>
      <c r="IPM199"/>
      <c r="IPN199"/>
      <c r="IPO199"/>
      <c r="IPP199"/>
      <c r="IPQ199"/>
      <c r="IPR199"/>
      <c r="IPS199"/>
      <c r="IPT199"/>
      <c r="IPU199"/>
      <c r="IPV199"/>
      <c r="IPW199"/>
      <c r="IPX199"/>
      <c r="IPY199"/>
      <c r="IPZ199"/>
      <c r="IQA199"/>
      <c r="IQB199"/>
      <c r="IQC199"/>
      <c r="IQD199"/>
      <c r="IQE199"/>
      <c r="IQF199"/>
      <c r="IQG199"/>
      <c r="IQH199"/>
      <c r="IQI199"/>
      <c r="IQJ199"/>
      <c r="IQK199"/>
      <c r="IQL199"/>
      <c r="IQM199"/>
      <c r="IQN199"/>
      <c r="IQO199"/>
      <c r="IQP199"/>
      <c r="IQQ199"/>
      <c r="IQR199"/>
      <c r="IQS199"/>
      <c r="IQT199"/>
      <c r="IQU199"/>
      <c r="IQV199"/>
      <c r="IQW199"/>
      <c r="IQX199"/>
      <c r="IQY199"/>
      <c r="IQZ199"/>
      <c r="IRA199"/>
      <c r="IRB199"/>
      <c r="IRC199"/>
      <c r="IRD199"/>
      <c r="IRE199"/>
      <c r="IRF199"/>
      <c r="IRG199"/>
      <c r="IRH199"/>
      <c r="IRI199"/>
      <c r="IRJ199"/>
      <c r="IRK199"/>
      <c r="IRL199"/>
      <c r="IRM199"/>
      <c r="IRN199"/>
      <c r="IRO199"/>
      <c r="IRP199"/>
      <c r="IRQ199"/>
      <c r="IRR199"/>
      <c r="IRS199"/>
      <c r="IRT199"/>
      <c r="IRU199"/>
      <c r="IRV199"/>
      <c r="IRW199"/>
      <c r="IRX199"/>
      <c r="IRY199"/>
      <c r="IRZ199"/>
      <c r="ISA199"/>
      <c r="ISB199"/>
      <c r="ISC199"/>
      <c r="ISD199"/>
      <c r="ISE199"/>
      <c r="ISF199"/>
      <c r="ISG199"/>
      <c r="ISH199"/>
      <c r="ISI199"/>
      <c r="ISJ199"/>
      <c r="ISK199"/>
      <c r="ISL199"/>
      <c r="ISM199"/>
      <c r="ISN199"/>
      <c r="ISO199"/>
      <c r="ISP199"/>
      <c r="ISQ199"/>
      <c r="ISR199"/>
      <c r="ISS199"/>
      <c r="IST199"/>
      <c r="ISU199"/>
      <c r="ISV199"/>
      <c r="ISW199"/>
      <c r="ISX199"/>
      <c r="ISY199"/>
      <c r="ISZ199"/>
      <c r="ITA199"/>
      <c r="ITB199"/>
      <c r="ITC199"/>
      <c r="ITD199"/>
      <c r="ITE199"/>
      <c r="ITF199"/>
      <c r="ITG199"/>
      <c r="ITH199"/>
      <c r="ITI199"/>
      <c r="ITJ199"/>
      <c r="ITK199"/>
      <c r="ITL199"/>
      <c r="ITM199"/>
      <c r="ITN199"/>
      <c r="ITO199"/>
      <c r="ITP199"/>
      <c r="ITQ199"/>
      <c r="ITR199"/>
      <c r="ITS199"/>
      <c r="ITT199"/>
      <c r="ITU199"/>
      <c r="ITV199"/>
      <c r="ITW199"/>
      <c r="ITX199"/>
      <c r="ITY199"/>
      <c r="ITZ199"/>
      <c r="IUA199"/>
      <c r="IUB199"/>
      <c r="IUC199"/>
      <c r="IUD199"/>
      <c r="IUE199"/>
      <c r="IUF199"/>
      <c r="IUG199"/>
      <c r="IUH199"/>
      <c r="IUI199"/>
      <c r="IUJ199"/>
      <c r="IUK199"/>
      <c r="IUL199"/>
      <c r="IUM199"/>
      <c r="IUN199"/>
      <c r="IUO199"/>
      <c r="IUP199"/>
      <c r="IUQ199"/>
      <c r="IUR199"/>
      <c r="IUS199"/>
      <c r="IUT199"/>
      <c r="IUU199"/>
      <c r="IUV199"/>
      <c r="IUW199"/>
      <c r="IUX199"/>
      <c r="IUY199"/>
      <c r="IUZ199"/>
      <c r="IVA199"/>
      <c r="IVB199"/>
      <c r="IVC199"/>
      <c r="IVD199"/>
      <c r="IVE199"/>
      <c r="IVF199"/>
      <c r="IVG199"/>
      <c r="IVH199"/>
      <c r="IVI199"/>
      <c r="IVJ199"/>
      <c r="IVK199"/>
      <c r="IVL199"/>
      <c r="IVM199"/>
      <c r="IVN199"/>
      <c r="IVO199"/>
      <c r="IVP199"/>
      <c r="IVQ199"/>
      <c r="IVR199"/>
      <c r="IVS199"/>
      <c r="IVT199"/>
      <c r="IVU199"/>
      <c r="IVV199"/>
      <c r="IVW199"/>
      <c r="IVX199"/>
      <c r="IVY199"/>
      <c r="IVZ199"/>
      <c r="IWA199"/>
      <c r="IWB199"/>
      <c r="IWC199"/>
      <c r="IWD199"/>
      <c r="IWE199"/>
      <c r="IWF199"/>
      <c r="IWG199"/>
      <c r="IWH199"/>
      <c r="IWI199"/>
      <c r="IWJ199"/>
      <c r="IWK199"/>
      <c r="IWL199"/>
      <c r="IWM199"/>
      <c r="IWN199"/>
      <c r="IWO199"/>
      <c r="IWP199"/>
      <c r="IWQ199"/>
      <c r="IWR199"/>
      <c r="IWS199"/>
      <c r="IWT199"/>
      <c r="IWU199"/>
      <c r="IWV199"/>
      <c r="IWW199"/>
      <c r="IWX199"/>
      <c r="IWY199"/>
      <c r="IWZ199"/>
      <c r="IXA199"/>
      <c r="IXB199"/>
      <c r="IXC199"/>
      <c r="IXD199"/>
      <c r="IXE199"/>
      <c r="IXF199"/>
      <c r="IXG199"/>
      <c r="IXH199"/>
      <c r="IXI199"/>
      <c r="IXJ199"/>
      <c r="IXK199"/>
      <c r="IXL199"/>
      <c r="IXM199"/>
      <c r="IXN199"/>
      <c r="IXO199"/>
      <c r="IXP199"/>
      <c r="IXQ199"/>
      <c r="IXR199"/>
      <c r="IXS199"/>
      <c r="IXT199"/>
      <c r="IXU199"/>
      <c r="IXV199"/>
      <c r="IXW199"/>
      <c r="IXX199"/>
      <c r="IXY199"/>
      <c r="IXZ199"/>
      <c r="IYA199"/>
      <c r="IYB199"/>
      <c r="IYC199"/>
      <c r="IYD199"/>
      <c r="IYE199"/>
      <c r="IYF199"/>
      <c r="IYG199"/>
      <c r="IYH199"/>
      <c r="IYI199"/>
      <c r="IYJ199"/>
      <c r="IYK199"/>
      <c r="IYL199"/>
      <c r="IYM199"/>
      <c r="IYN199"/>
      <c r="IYO199"/>
      <c r="IYP199"/>
      <c r="IYQ199"/>
      <c r="IYR199"/>
      <c r="IYS199"/>
      <c r="IYT199"/>
      <c r="IYU199"/>
      <c r="IYV199"/>
      <c r="IYW199"/>
      <c r="IYX199"/>
      <c r="IYY199"/>
      <c r="IYZ199"/>
      <c r="IZA199"/>
      <c r="IZB199"/>
      <c r="IZC199"/>
      <c r="IZD199"/>
      <c r="IZE199"/>
      <c r="IZF199"/>
      <c r="IZG199"/>
      <c r="IZH199"/>
      <c r="IZI199"/>
      <c r="IZJ199"/>
      <c r="IZK199"/>
      <c r="IZL199"/>
      <c r="IZM199"/>
      <c r="IZN199"/>
      <c r="IZO199"/>
      <c r="IZP199"/>
      <c r="IZQ199"/>
      <c r="IZR199"/>
      <c r="IZS199"/>
      <c r="IZT199"/>
      <c r="IZU199"/>
      <c r="IZV199"/>
      <c r="IZW199"/>
      <c r="IZX199"/>
      <c r="IZY199"/>
      <c r="IZZ199"/>
      <c r="JAA199"/>
      <c r="JAB199"/>
      <c r="JAC199"/>
      <c r="JAD199"/>
      <c r="JAE199"/>
      <c r="JAF199"/>
      <c r="JAG199"/>
      <c r="JAH199"/>
      <c r="JAI199"/>
      <c r="JAJ199"/>
      <c r="JAK199"/>
      <c r="JAL199"/>
      <c r="JAM199"/>
      <c r="JAN199"/>
      <c r="JAO199"/>
      <c r="JAP199"/>
      <c r="JAQ199"/>
      <c r="JAR199"/>
      <c r="JAS199"/>
      <c r="JAT199"/>
      <c r="JAU199"/>
      <c r="JAV199"/>
      <c r="JAW199"/>
      <c r="JAX199"/>
      <c r="JAY199"/>
      <c r="JAZ199"/>
      <c r="JBA199"/>
      <c r="JBB199"/>
      <c r="JBC199"/>
      <c r="JBD199"/>
      <c r="JBE199"/>
      <c r="JBF199"/>
      <c r="JBG199"/>
      <c r="JBH199"/>
      <c r="JBI199"/>
      <c r="JBJ199"/>
      <c r="JBK199"/>
      <c r="JBL199"/>
      <c r="JBM199"/>
      <c r="JBN199"/>
      <c r="JBO199"/>
      <c r="JBP199"/>
      <c r="JBQ199"/>
      <c r="JBR199"/>
      <c r="JBS199"/>
      <c r="JBT199"/>
      <c r="JBU199"/>
      <c r="JBV199"/>
      <c r="JBW199"/>
      <c r="JBX199"/>
      <c r="JBY199"/>
      <c r="JBZ199"/>
      <c r="JCA199"/>
      <c r="JCB199"/>
      <c r="JCC199"/>
      <c r="JCD199"/>
      <c r="JCE199"/>
      <c r="JCF199"/>
      <c r="JCG199"/>
      <c r="JCH199"/>
      <c r="JCI199"/>
      <c r="JCJ199"/>
      <c r="JCK199"/>
      <c r="JCL199"/>
      <c r="JCM199"/>
      <c r="JCN199"/>
      <c r="JCO199"/>
      <c r="JCP199"/>
      <c r="JCQ199"/>
      <c r="JCR199"/>
      <c r="JCS199"/>
      <c r="JCT199"/>
      <c r="JCU199"/>
      <c r="JCV199"/>
      <c r="JCW199"/>
      <c r="JCX199"/>
      <c r="JCY199"/>
      <c r="JCZ199"/>
      <c r="JDA199"/>
      <c r="JDB199"/>
      <c r="JDC199"/>
      <c r="JDD199"/>
      <c r="JDE199"/>
      <c r="JDF199"/>
      <c r="JDG199"/>
      <c r="JDH199"/>
      <c r="JDI199"/>
      <c r="JDJ199"/>
      <c r="JDK199"/>
      <c r="JDL199"/>
      <c r="JDM199"/>
      <c r="JDN199"/>
      <c r="JDO199"/>
      <c r="JDP199"/>
      <c r="JDQ199"/>
      <c r="JDR199"/>
      <c r="JDS199"/>
      <c r="JDT199"/>
      <c r="JDU199"/>
      <c r="JDV199"/>
      <c r="JDW199"/>
      <c r="JDX199"/>
      <c r="JDY199"/>
      <c r="JDZ199"/>
      <c r="JEA199"/>
      <c r="JEB199"/>
      <c r="JEC199"/>
      <c r="JED199"/>
      <c r="JEE199"/>
      <c r="JEF199"/>
      <c r="JEG199"/>
      <c r="JEH199"/>
      <c r="JEI199"/>
      <c r="JEJ199"/>
      <c r="JEK199"/>
      <c r="JEL199"/>
      <c r="JEM199"/>
      <c r="JEN199"/>
      <c r="JEO199"/>
      <c r="JEP199"/>
      <c r="JEQ199"/>
      <c r="JER199"/>
      <c r="JES199"/>
      <c r="JET199"/>
      <c r="JEU199"/>
      <c r="JEV199"/>
      <c r="JEW199"/>
      <c r="JEX199"/>
      <c r="JEY199"/>
      <c r="JEZ199"/>
      <c r="JFA199"/>
      <c r="JFB199"/>
      <c r="JFC199"/>
      <c r="JFD199"/>
      <c r="JFE199"/>
      <c r="JFF199"/>
      <c r="JFG199"/>
      <c r="JFH199"/>
      <c r="JFI199"/>
      <c r="JFJ199"/>
      <c r="JFK199"/>
      <c r="JFL199"/>
      <c r="JFM199"/>
      <c r="JFN199"/>
      <c r="JFO199"/>
      <c r="JFP199"/>
      <c r="JFQ199"/>
      <c r="JFR199"/>
      <c r="JFS199"/>
      <c r="JFT199"/>
      <c r="JFU199"/>
      <c r="JFV199"/>
      <c r="JFW199"/>
      <c r="JFX199"/>
      <c r="JFY199"/>
      <c r="JFZ199"/>
      <c r="JGA199"/>
      <c r="JGB199"/>
      <c r="JGC199"/>
      <c r="JGD199"/>
      <c r="JGE199"/>
      <c r="JGF199"/>
      <c r="JGG199"/>
      <c r="JGH199"/>
      <c r="JGI199"/>
      <c r="JGJ199"/>
      <c r="JGK199"/>
      <c r="JGL199"/>
      <c r="JGM199"/>
      <c r="JGN199"/>
      <c r="JGO199"/>
      <c r="JGP199"/>
      <c r="JGQ199"/>
      <c r="JGR199"/>
      <c r="JGS199"/>
      <c r="JGT199"/>
      <c r="JGU199"/>
      <c r="JGV199"/>
      <c r="JGW199"/>
      <c r="JGX199"/>
      <c r="JGY199"/>
      <c r="JGZ199"/>
      <c r="JHA199"/>
      <c r="JHB199"/>
      <c r="JHC199"/>
      <c r="JHD199"/>
      <c r="JHE199"/>
      <c r="JHF199"/>
      <c r="JHG199"/>
      <c r="JHH199"/>
      <c r="JHI199"/>
      <c r="JHJ199"/>
      <c r="JHK199"/>
      <c r="JHL199"/>
      <c r="JHM199"/>
      <c r="JHN199"/>
      <c r="JHO199"/>
      <c r="JHP199"/>
      <c r="JHQ199"/>
      <c r="JHR199"/>
      <c r="JHS199"/>
      <c r="JHT199"/>
      <c r="JHU199"/>
      <c r="JHV199"/>
      <c r="JHW199"/>
      <c r="JHX199"/>
      <c r="JHY199"/>
      <c r="JHZ199"/>
      <c r="JIA199"/>
      <c r="JIB199"/>
      <c r="JIC199"/>
      <c r="JID199"/>
      <c r="JIE199"/>
      <c r="JIF199"/>
      <c r="JIG199"/>
      <c r="JIH199"/>
      <c r="JII199"/>
      <c r="JIJ199"/>
      <c r="JIK199"/>
      <c r="JIL199"/>
      <c r="JIM199"/>
      <c r="JIN199"/>
      <c r="JIO199"/>
      <c r="JIP199"/>
      <c r="JIQ199"/>
      <c r="JIR199"/>
      <c r="JIS199"/>
      <c r="JIT199"/>
      <c r="JIU199"/>
      <c r="JIV199"/>
      <c r="JIW199"/>
      <c r="JIX199"/>
      <c r="JIY199"/>
      <c r="JIZ199"/>
      <c r="JJA199"/>
      <c r="JJB199"/>
      <c r="JJC199"/>
      <c r="JJD199"/>
      <c r="JJE199"/>
      <c r="JJF199"/>
      <c r="JJG199"/>
      <c r="JJH199"/>
      <c r="JJI199"/>
      <c r="JJJ199"/>
      <c r="JJK199"/>
      <c r="JJL199"/>
      <c r="JJM199"/>
      <c r="JJN199"/>
      <c r="JJO199"/>
      <c r="JJP199"/>
      <c r="JJQ199"/>
      <c r="JJR199"/>
      <c r="JJS199"/>
      <c r="JJT199"/>
      <c r="JJU199"/>
      <c r="JJV199"/>
      <c r="JJW199"/>
      <c r="JJX199"/>
      <c r="JJY199"/>
      <c r="JJZ199"/>
      <c r="JKA199"/>
      <c r="JKB199"/>
      <c r="JKC199"/>
      <c r="JKD199"/>
      <c r="JKE199"/>
      <c r="JKF199"/>
      <c r="JKG199"/>
      <c r="JKH199"/>
      <c r="JKI199"/>
      <c r="JKJ199"/>
      <c r="JKK199"/>
      <c r="JKL199"/>
      <c r="JKM199"/>
      <c r="JKN199"/>
      <c r="JKO199"/>
      <c r="JKP199"/>
      <c r="JKQ199"/>
      <c r="JKR199"/>
      <c r="JKS199"/>
      <c r="JKT199"/>
      <c r="JKU199"/>
      <c r="JKV199"/>
      <c r="JKW199"/>
      <c r="JKX199"/>
      <c r="JKY199"/>
      <c r="JKZ199"/>
      <c r="JLA199"/>
      <c r="JLB199"/>
      <c r="JLC199"/>
      <c r="JLD199"/>
      <c r="JLE199"/>
      <c r="JLF199"/>
      <c r="JLG199"/>
      <c r="JLH199"/>
      <c r="JLI199"/>
      <c r="JLJ199"/>
      <c r="JLK199"/>
      <c r="JLL199"/>
      <c r="JLM199"/>
      <c r="JLN199"/>
      <c r="JLO199"/>
      <c r="JLP199"/>
      <c r="JLQ199"/>
      <c r="JLR199"/>
      <c r="JLS199"/>
      <c r="JLT199"/>
      <c r="JLU199"/>
      <c r="JLV199"/>
      <c r="JLW199"/>
      <c r="JLX199"/>
      <c r="JLY199"/>
      <c r="JLZ199"/>
      <c r="JMA199"/>
      <c r="JMB199"/>
      <c r="JMC199"/>
      <c r="JMD199"/>
      <c r="JME199"/>
      <c r="JMF199"/>
      <c r="JMG199"/>
      <c r="JMH199"/>
      <c r="JMI199"/>
      <c r="JMJ199"/>
      <c r="JMK199"/>
      <c r="JML199"/>
      <c r="JMM199"/>
      <c r="JMN199"/>
      <c r="JMO199"/>
      <c r="JMP199"/>
      <c r="JMQ199"/>
      <c r="JMR199"/>
      <c r="JMS199"/>
      <c r="JMT199"/>
      <c r="JMU199"/>
      <c r="JMV199"/>
      <c r="JMW199"/>
      <c r="JMX199"/>
      <c r="JMY199"/>
      <c r="JMZ199"/>
      <c r="JNA199"/>
      <c r="JNB199"/>
      <c r="JNC199"/>
      <c r="JND199"/>
      <c r="JNE199"/>
      <c r="JNF199"/>
      <c r="JNG199"/>
      <c r="JNH199"/>
      <c r="JNI199"/>
      <c r="JNJ199"/>
      <c r="JNK199"/>
      <c r="JNL199"/>
      <c r="JNM199"/>
      <c r="JNN199"/>
      <c r="JNO199"/>
      <c r="JNP199"/>
      <c r="JNQ199"/>
      <c r="JNR199"/>
      <c r="JNS199"/>
      <c r="JNT199"/>
      <c r="JNU199"/>
      <c r="JNV199"/>
      <c r="JNW199"/>
      <c r="JNX199"/>
      <c r="JNY199"/>
      <c r="JNZ199"/>
      <c r="JOA199"/>
      <c r="JOB199"/>
      <c r="JOC199"/>
      <c r="JOD199"/>
      <c r="JOE199"/>
      <c r="JOF199"/>
      <c r="JOG199"/>
      <c r="JOH199"/>
      <c r="JOI199"/>
      <c r="JOJ199"/>
      <c r="JOK199"/>
      <c r="JOL199"/>
      <c r="JOM199"/>
      <c r="JON199"/>
      <c r="JOO199"/>
      <c r="JOP199"/>
      <c r="JOQ199"/>
      <c r="JOR199"/>
      <c r="JOS199"/>
      <c r="JOT199"/>
      <c r="JOU199"/>
      <c r="JOV199"/>
      <c r="JOW199"/>
      <c r="JOX199"/>
      <c r="JOY199"/>
      <c r="JOZ199"/>
      <c r="JPA199"/>
      <c r="JPB199"/>
      <c r="JPC199"/>
      <c r="JPD199"/>
      <c r="JPE199"/>
      <c r="JPF199"/>
      <c r="JPG199"/>
      <c r="JPH199"/>
      <c r="JPI199"/>
      <c r="JPJ199"/>
      <c r="JPK199"/>
      <c r="JPL199"/>
      <c r="JPM199"/>
      <c r="JPN199"/>
      <c r="JPO199"/>
      <c r="JPP199"/>
      <c r="JPQ199"/>
      <c r="JPR199"/>
      <c r="JPS199"/>
      <c r="JPT199"/>
      <c r="JPU199"/>
      <c r="JPV199"/>
      <c r="JPW199"/>
      <c r="JPX199"/>
      <c r="JPY199"/>
      <c r="JPZ199"/>
      <c r="JQA199"/>
      <c r="JQB199"/>
      <c r="JQC199"/>
      <c r="JQD199"/>
      <c r="JQE199"/>
      <c r="JQF199"/>
      <c r="JQG199"/>
      <c r="JQH199"/>
      <c r="JQI199"/>
      <c r="JQJ199"/>
      <c r="JQK199"/>
      <c r="JQL199"/>
      <c r="JQM199"/>
      <c r="JQN199"/>
      <c r="JQO199"/>
      <c r="JQP199"/>
      <c r="JQQ199"/>
      <c r="JQR199"/>
      <c r="JQS199"/>
      <c r="JQT199"/>
      <c r="JQU199"/>
      <c r="JQV199"/>
      <c r="JQW199"/>
      <c r="JQX199"/>
      <c r="JQY199"/>
      <c r="JQZ199"/>
      <c r="JRA199"/>
      <c r="JRB199"/>
      <c r="JRC199"/>
      <c r="JRD199"/>
      <c r="JRE199"/>
      <c r="JRF199"/>
      <c r="JRG199"/>
      <c r="JRH199"/>
      <c r="JRI199"/>
      <c r="JRJ199"/>
      <c r="JRK199"/>
      <c r="JRL199"/>
      <c r="JRM199"/>
      <c r="JRN199"/>
      <c r="JRO199"/>
      <c r="JRP199"/>
      <c r="JRQ199"/>
      <c r="JRR199"/>
      <c r="JRS199"/>
      <c r="JRT199"/>
      <c r="JRU199"/>
      <c r="JRV199"/>
      <c r="JRW199"/>
      <c r="JRX199"/>
      <c r="JRY199"/>
      <c r="JRZ199"/>
      <c r="JSA199"/>
      <c r="JSB199"/>
      <c r="JSC199"/>
      <c r="JSD199"/>
      <c r="JSE199"/>
      <c r="JSF199"/>
      <c r="JSG199"/>
      <c r="JSH199"/>
      <c r="JSI199"/>
      <c r="JSJ199"/>
      <c r="JSK199"/>
      <c r="JSL199"/>
      <c r="JSM199"/>
      <c r="JSN199"/>
      <c r="JSO199"/>
      <c r="JSP199"/>
      <c r="JSQ199"/>
      <c r="JSR199"/>
      <c r="JSS199"/>
      <c r="JST199"/>
      <c r="JSU199"/>
      <c r="JSV199"/>
      <c r="JSW199"/>
      <c r="JSX199"/>
      <c r="JSY199"/>
      <c r="JSZ199"/>
      <c r="JTA199"/>
      <c r="JTB199"/>
      <c r="JTC199"/>
      <c r="JTD199"/>
      <c r="JTE199"/>
      <c r="JTF199"/>
      <c r="JTG199"/>
      <c r="JTH199"/>
      <c r="JTI199"/>
      <c r="JTJ199"/>
      <c r="JTK199"/>
      <c r="JTL199"/>
      <c r="JTM199"/>
      <c r="JTN199"/>
      <c r="JTO199"/>
      <c r="JTP199"/>
      <c r="JTQ199"/>
      <c r="JTR199"/>
      <c r="JTS199"/>
      <c r="JTT199"/>
      <c r="JTU199"/>
      <c r="JTV199"/>
      <c r="JTW199"/>
      <c r="JTX199"/>
      <c r="JTY199"/>
      <c r="JTZ199"/>
      <c r="JUA199"/>
      <c r="JUB199"/>
      <c r="JUC199"/>
      <c r="JUD199"/>
      <c r="JUE199"/>
      <c r="JUF199"/>
      <c r="JUG199"/>
      <c r="JUH199"/>
      <c r="JUI199"/>
      <c r="JUJ199"/>
      <c r="JUK199"/>
      <c r="JUL199"/>
      <c r="JUM199"/>
      <c r="JUN199"/>
      <c r="JUO199"/>
      <c r="JUP199"/>
      <c r="JUQ199"/>
      <c r="JUR199"/>
      <c r="JUS199"/>
      <c r="JUT199"/>
      <c r="JUU199"/>
      <c r="JUV199"/>
      <c r="JUW199"/>
      <c r="JUX199"/>
      <c r="JUY199"/>
      <c r="JUZ199"/>
      <c r="JVA199"/>
      <c r="JVB199"/>
      <c r="JVC199"/>
      <c r="JVD199"/>
      <c r="JVE199"/>
      <c r="JVF199"/>
      <c r="JVG199"/>
      <c r="JVH199"/>
      <c r="JVI199"/>
      <c r="JVJ199"/>
      <c r="JVK199"/>
      <c r="JVL199"/>
      <c r="JVM199"/>
      <c r="JVN199"/>
      <c r="JVO199"/>
      <c r="JVP199"/>
      <c r="JVQ199"/>
      <c r="JVR199"/>
      <c r="JVS199"/>
      <c r="JVT199"/>
      <c r="JVU199"/>
      <c r="JVV199"/>
      <c r="JVW199"/>
      <c r="JVX199"/>
      <c r="JVY199"/>
      <c r="JVZ199"/>
      <c r="JWA199"/>
      <c r="JWB199"/>
      <c r="JWC199"/>
      <c r="JWD199"/>
      <c r="JWE199"/>
      <c r="JWF199"/>
      <c r="JWG199"/>
      <c r="JWH199"/>
      <c r="JWI199"/>
      <c r="JWJ199"/>
      <c r="JWK199"/>
      <c r="JWL199"/>
      <c r="JWM199"/>
      <c r="JWN199"/>
      <c r="JWO199"/>
      <c r="JWP199"/>
      <c r="JWQ199"/>
      <c r="JWR199"/>
      <c r="JWS199"/>
      <c r="JWT199"/>
      <c r="JWU199"/>
      <c r="JWV199"/>
      <c r="JWW199"/>
      <c r="JWX199"/>
      <c r="JWY199"/>
      <c r="JWZ199"/>
      <c r="JXA199"/>
      <c r="JXB199"/>
      <c r="JXC199"/>
      <c r="JXD199"/>
      <c r="JXE199"/>
      <c r="JXF199"/>
      <c r="JXG199"/>
      <c r="JXH199"/>
      <c r="JXI199"/>
      <c r="JXJ199"/>
      <c r="JXK199"/>
      <c r="JXL199"/>
      <c r="JXM199"/>
      <c r="JXN199"/>
      <c r="JXO199"/>
      <c r="JXP199"/>
      <c r="JXQ199"/>
      <c r="JXR199"/>
      <c r="JXS199"/>
      <c r="JXT199"/>
      <c r="JXU199"/>
      <c r="JXV199"/>
      <c r="JXW199"/>
      <c r="JXX199"/>
      <c r="JXY199"/>
      <c r="JXZ199"/>
      <c r="JYA199"/>
      <c r="JYB199"/>
      <c r="JYC199"/>
      <c r="JYD199"/>
      <c r="JYE199"/>
      <c r="JYF199"/>
      <c r="JYG199"/>
      <c r="JYH199"/>
      <c r="JYI199"/>
      <c r="JYJ199"/>
      <c r="JYK199"/>
      <c r="JYL199"/>
      <c r="JYM199"/>
      <c r="JYN199"/>
      <c r="JYO199"/>
      <c r="JYP199"/>
      <c r="JYQ199"/>
      <c r="JYR199"/>
      <c r="JYS199"/>
      <c r="JYT199"/>
      <c r="JYU199"/>
      <c r="JYV199"/>
      <c r="JYW199"/>
      <c r="JYX199"/>
      <c r="JYY199"/>
      <c r="JYZ199"/>
      <c r="JZA199"/>
      <c r="JZB199"/>
      <c r="JZC199"/>
      <c r="JZD199"/>
      <c r="JZE199"/>
      <c r="JZF199"/>
      <c r="JZG199"/>
      <c r="JZH199"/>
      <c r="JZI199"/>
      <c r="JZJ199"/>
      <c r="JZK199"/>
      <c r="JZL199"/>
      <c r="JZM199"/>
      <c r="JZN199"/>
      <c r="JZO199"/>
      <c r="JZP199"/>
      <c r="JZQ199"/>
      <c r="JZR199"/>
      <c r="JZS199"/>
      <c r="JZT199"/>
      <c r="JZU199"/>
      <c r="JZV199"/>
      <c r="JZW199"/>
      <c r="JZX199"/>
      <c r="JZY199"/>
      <c r="JZZ199"/>
      <c r="KAA199"/>
      <c r="KAB199"/>
      <c r="KAC199"/>
      <c r="KAD199"/>
      <c r="KAE199"/>
      <c r="KAF199"/>
      <c r="KAG199"/>
      <c r="KAH199"/>
      <c r="KAI199"/>
      <c r="KAJ199"/>
      <c r="KAK199"/>
      <c r="KAL199"/>
      <c r="KAM199"/>
      <c r="KAN199"/>
      <c r="KAO199"/>
      <c r="KAP199"/>
      <c r="KAQ199"/>
      <c r="KAR199"/>
      <c r="KAS199"/>
      <c r="KAT199"/>
      <c r="KAU199"/>
      <c r="KAV199"/>
      <c r="KAW199"/>
      <c r="KAX199"/>
      <c r="KAY199"/>
      <c r="KAZ199"/>
      <c r="KBA199"/>
      <c r="KBB199"/>
      <c r="KBC199"/>
      <c r="KBD199"/>
      <c r="KBE199"/>
      <c r="KBF199"/>
      <c r="KBG199"/>
      <c r="KBH199"/>
      <c r="KBI199"/>
      <c r="KBJ199"/>
      <c r="KBK199"/>
      <c r="KBL199"/>
      <c r="KBM199"/>
      <c r="KBN199"/>
      <c r="KBO199"/>
      <c r="KBP199"/>
      <c r="KBQ199"/>
      <c r="KBR199"/>
      <c r="KBS199"/>
      <c r="KBT199"/>
      <c r="KBU199"/>
      <c r="KBV199"/>
      <c r="KBW199"/>
      <c r="KBX199"/>
      <c r="KBY199"/>
      <c r="KBZ199"/>
      <c r="KCA199"/>
      <c r="KCB199"/>
      <c r="KCC199"/>
      <c r="KCD199"/>
      <c r="KCE199"/>
      <c r="KCF199"/>
      <c r="KCG199"/>
      <c r="KCH199"/>
      <c r="KCI199"/>
      <c r="KCJ199"/>
      <c r="KCK199"/>
      <c r="KCL199"/>
      <c r="KCM199"/>
      <c r="KCN199"/>
      <c r="KCO199"/>
      <c r="KCP199"/>
      <c r="KCQ199"/>
      <c r="KCR199"/>
      <c r="KCS199"/>
      <c r="KCT199"/>
      <c r="KCU199"/>
      <c r="KCV199"/>
      <c r="KCW199"/>
      <c r="KCX199"/>
      <c r="KCY199"/>
      <c r="KCZ199"/>
      <c r="KDA199"/>
      <c r="KDB199"/>
      <c r="KDC199"/>
      <c r="KDD199"/>
      <c r="KDE199"/>
      <c r="KDF199"/>
      <c r="KDG199"/>
      <c r="KDH199"/>
      <c r="KDI199"/>
      <c r="KDJ199"/>
      <c r="KDK199"/>
      <c r="KDL199"/>
      <c r="KDM199"/>
      <c r="KDN199"/>
      <c r="KDO199"/>
      <c r="KDP199"/>
      <c r="KDQ199"/>
      <c r="KDR199"/>
      <c r="KDS199"/>
      <c r="KDT199"/>
      <c r="KDU199"/>
      <c r="KDV199"/>
      <c r="KDW199"/>
      <c r="KDX199"/>
      <c r="KDY199"/>
      <c r="KDZ199"/>
      <c r="KEA199"/>
      <c r="KEB199"/>
      <c r="KEC199"/>
      <c r="KED199"/>
      <c r="KEE199"/>
      <c r="KEF199"/>
      <c r="KEG199"/>
      <c r="KEH199"/>
      <c r="KEI199"/>
      <c r="KEJ199"/>
      <c r="KEK199"/>
      <c r="KEL199"/>
      <c r="KEM199"/>
      <c r="KEN199"/>
      <c r="KEO199"/>
      <c r="KEP199"/>
      <c r="KEQ199"/>
      <c r="KER199"/>
      <c r="KES199"/>
      <c r="KET199"/>
      <c r="KEU199"/>
      <c r="KEV199"/>
      <c r="KEW199"/>
      <c r="KEX199"/>
      <c r="KEY199"/>
      <c r="KEZ199"/>
      <c r="KFA199"/>
      <c r="KFB199"/>
      <c r="KFC199"/>
      <c r="KFD199"/>
      <c r="KFE199"/>
      <c r="KFF199"/>
      <c r="KFG199"/>
      <c r="KFH199"/>
      <c r="KFI199"/>
      <c r="KFJ199"/>
      <c r="KFK199"/>
      <c r="KFL199"/>
      <c r="KFM199"/>
      <c r="KFN199"/>
      <c r="KFO199"/>
      <c r="KFP199"/>
      <c r="KFQ199"/>
      <c r="KFR199"/>
      <c r="KFS199"/>
      <c r="KFT199"/>
      <c r="KFU199"/>
      <c r="KFV199"/>
      <c r="KFW199"/>
      <c r="KFX199"/>
      <c r="KFY199"/>
      <c r="KFZ199"/>
      <c r="KGA199"/>
      <c r="KGB199"/>
      <c r="KGC199"/>
      <c r="KGD199"/>
      <c r="KGE199"/>
      <c r="KGF199"/>
      <c r="KGG199"/>
      <c r="KGH199"/>
      <c r="KGI199"/>
      <c r="KGJ199"/>
      <c r="KGK199"/>
      <c r="KGL199"/>
      <c r="KGM199"/>
      <c r="KGN199"/>
      <c r="KGO199"/>
      <c r="KGP199"/>
      <c r="KGQ199"/>
      <c r="KGR199"/>
      <c r="KGS199"/>
      <c r="KGT199"/>
      <c r="KGU199"/>
      <c r="KGV199"/>
      <c r="KGW199"/>
      <c r="KGX199"/>
      <c r="KGY199"/>
      <c r="KGZ199"/>
      <c r="KHA199"/>
      <c r="KHB199"/>
      <c r="KHC199"/>
      <c r="KHD199"/>
      <c r="KHE199"/>
      <c r="KHF199"/>
      <c r="KHG199"/>
      <c r="KHH199"/>
      <c r="KHI199"/>
      <c r="KHJ199"/>
      <c r="KHK199"/>
      <c r="KHL199"/>
      <c r="KHM199"/>
      <c r="KHN199"/>
      <c r="KHO199"/>
      <c r="KHP199"/>
      <c r="KHQ199"/>
      <c r="KHR199"/>
      <c r="KHS199"/>
      <c r="KHT199"/>
      <c r="KHU199"/>
      <c r="KHV199"/>
      <c r="KHW199"/>
      <c r="KHX199"/>
      <c r="KHY199"/>
      <c r="KHZ199"/>
      <c r="KIA199"/>
      <c r="KIB199"/>
      <c r="KIC199"/>
      <c r="KID199"/>
      <c r="KIE199"/>
      <c r="KIF199"/>
      <c r="KIG199"/>
      <c r="KIH199"/>
      <c r="KII199"/>
      <c r="KIJ199"/>
      <c r="KIK199"/>
      <c r="KIL199"/>
      <c r="KIM199"/>
      <c r="KIN199"/>
      <c r="KIO199"/>
      <c r="KIP199"/>
      <c r="KIQ199"/>
      <c r="KIR199"/>
      <c r="KIS199"/>
      <c r="KIT199"/>
      <c r="KIU199"/>
      <c r="KIV199"/>
      <c r="KIW199"/>
      <c r="KIX199"/>
      <c r="KIY199"/>
      <c r="KIZ199"/>
      <c r="KJA199"/>
      <c r="KJB199"/>
      <c r="KJC199"/>
      <c r="KJD199"/>
      <c r="KJE199"/>
      <c r="KJF199"/>
      <c r="KJG199"/>
      <c r="KJH199"/>
      <c r="KJI199"/>
      <c r="KJJ199"/>
      <c r="KJK199"/>
      <c r="KJL199"/>
      <c r="KJM199"/>
      <c r="KJN199"/>
      <c r="KJO199"/>
      <c r="KJP199"/>
      <c r="KJQ199"/>
      <c r="KJR199"/>
      <c r="KJS199"/>
      <c r="KJT199"/>
      <c r="KJU199"/>
      <c r="KJV199"/>
      <c r="KJW199"/>
      <c r="KJX199"/>
      <c r="KJY199"/>
      <c r="KJZ199"/>
      <c r="KKA199"/>
      <c r="KKB199"/>
      <c r="KKC199"/>
      <c r="KKD199"/>
      <c r="KKE199"/>
      <c r="KKF199"/>
      <c r="KKG199"/>
      <c r="KKH199"/>
      <c r="KKI199"/>
      <c r="KKJ199"/>
      <c r="KKK199"/>
      <c r="KKL199"/>
      <c r="KKM199"/>
      <c r="KKN199"/>
      <c r="KKO199"/>
      <c r="KKP199"/>
      <c r="KKQ199"/>
      <c r="KKR199"/>
      <c r="KKS199"/>
      <c r="KKT199"/>
      <c r="KKU199"/>
      <c r="KKV199"/>
      <c r="KKW199"/>
      <c r="KKX199"/>
      <c r="KKY199"/>
      <c r="KKZ199"/>
      <c r="KLA199"/>
      <c r="KLB199"/>
      <c r="KLC199"/>
      <c r="KLD199"/>
      <c r="KLE199"/>
      <c r="KLF199"/>
      <c r="KLG199"/>
      <c r="KLH199"/>
      <c r="KLI199"/>
      <c r="KLJ199"/>
      <c r="KLK199"/>
      <c r="KLL199"/>
      <c r="KLM199"/>
      <c r="KLN199"/>
      <c r="KLO199"/>
      <c r="KLP199"/>
      <c r="KLQ199"/>
      <c r="KLR199"/>
      <c r="KLS199"/>
      <c r="KLT199"/>
      <c r="KLU199"/>
      <c r="KLV199"/>
      <c r="KLW199"/>
      <c r="KLX199"/>
      <c r="KLY199"/>
      <c r="KLZ199"/>
      <c r="KMA199"/>
      <c r="KMB199"/>
      <c r="KMC199"/>
      <c r="KMD199"/>
      <c r="KME199"/>
      <c r="KMF199"/>
      <c r="KMG199"/>
      <c r="KMH199"/>
      <c r="KMI199"/>
      <c r="KMJ199"/>
      <c r="KMK199"/>
      <c r="KML199"/>
      <c r="KMM199"/>
      <c r="KMN199"/>
      <c r="KMO199"/>
      <c r="KMP199"/>
      <c r="KMQ199"/>
      <c r="KMR199"/>
      <c r="KMS199"/>
      <c r="KMT199"/>
      <c r="KMU199"/>
      <c r="KMV199"/>
      <c r="KMW199"/>
      <c r="KMX199"/>
      <c r="KMY199"/>
      <c r="KMZ199"/>
      <c r="KNA199"/>
      <c r="KNB199"/>
      <c r="KNC199"/>
      <c r="KND199"/>
      <c r="KNE199"/>
      <c r="KNF199"/>
      <c r="KNG199"/>
      <c r="KNH199"/>
      <c r="KNI199"/>
      <c r="KNJ199"/>
      <c r="KNK199"/>
      <c r="KNL199"/>
      <c r="KNM199"/>
      <c r="KNN199"/>
      <c r="KNO199"/>
      <c r="KNP199"/>
      <c r="KNQ199"/>
      <c r="KNR199"/>
      <c r="KNS199"/>
      <c r="KNT199"/>
      <c r="KNU199"/>
      <c r="KNV199"/>
      <c r="KNW199"/>
      <c r="KNX199"/>
      <c r="KNY199"/>
      <c r="KNZ199"/>
      <c r="KOA199"/>
      <c r="KOB199"/>
      <c r="KOC199"/>
      <c r="KOD199"/>
      <c r="KOE199"/>
      <c r="KOF199"/>
      <c r="KOG199"/>
      <c r="KOH199"/>
      <c r="KOI199"/>
      <c r="KOJ199"/>
      <c r="KOK199"/>
      <c r="KOL199"/>
      <c r="KOM199"/>
      <c r="KON199"/>
      <c r="KOO199"/>
      <c r="KOP199"/>
      <c r="KOQ199"/>
      <c r="KOR199"/>
      <c r="KOS199"/>
      <c r="KOT199"/>
      <c r="KOU199"/>
      <c r="KOV199"/>
      <c r="KOW199"/>
      <c r="KOX199"/>
      <c r="KOY199"/>
      <c r="KOZ199"/>
      <c r="KPA199"/>
      <c r="KPB199"/>
      <c r="KPC199"/>
      <c r="KPD199"/>
      <c r="KPE199"/>
      <c r="KPF199"/>
      <c r="KPG199"/>
      <c r="KPH199"/>
      <c r="KPI199"/>
      <c r="KPJ199"/>
      <c r="KPK199"/>
      <c r="KPL199"/>
      <c r="KPM199"/>
      <c r="KPN199"/>
      <c r="KPO199"/>
      <c r="KPP199"/>
      <c r="KPQ199"/>
      <c r="KPR199"/>
      <c r="KPS199"/>
      <c r="KPT199"/>
      <c r="KPU199"/>
      <c r="KPV199"/>
      <c r="KPW199"/>
      <c r="KPX199"/>
      <c r="KPY199"/>
      <c r="KPZ199"/>
      <c r="KQA199"/>
      <c r="KQB199"/>
      <c r="KQC199"/>
      <c r="KQD199"/>
      <c r="KQE199"/>
      <c r="KQF199"/>
      <c r="KQG199"/>
      <c r="KQH199"/>
      <c r="KQI199"/>
      <c r="KQJ199"/>
      <c r="KQK199"/>
      <c r="KQL199"/>
      <c r="KQM199"/>
      <c r="KQN199"/>
      <c r="KQO199"/>
      <c r="KQP199"/>
      <c r="KQQ199"/>
      <c r="KQR199"/>
      <c r="KQS199"/>
      <c r="KQT199"/>
      <c r="KQU199"/>
      <c r="KQV199"/>
      <c r="KQW199"/>
      <c r="KQX199"/>
      <c r="KQY199"/>
      <c r="KQZ199"/>
      <c r="KRA199"/>
      <c r="KRB199"/>
      <c r="KRC199"/>
      <c r="KRD199"/>
      <c r="KRE199"/>
      <c r="KRF199"/>
      <c r="KRG199"/>
      <c r="KRH199"/>
      <c r="KRI199"/>
      <c r="KRJ199"/>
      <c r="KRK199"/>
      <c r="KRL199"/>
      <c r="KRM199"/>
      <c r="KRN199"/>
      <c r="KRO199"/>
      <c r="KRP199"/>
      <c r="KRQ199"/>
      <c r="KRR199"/>
      <c r="KRS199"/>
      <c r="KRT199"/>
      <c r="KRU199"/>
      <c r="KRV199"/>
      <c r="KRW199"/>
      <c r="KRX199"/>
      <c r="KRY199"/>
      <c r="KRZ199"/>
      <c r="KSA199"/>
      <c r="KSB199"/>
      <c r="KSC199"/>
      <c r="KSD199"/>
      <c r="KSE199"/>
      <c r="KSF199"/>
      <c r="KSG199"/>
      <c r="KSH199"/>
      <c r="KSI199"/>
      <c r="KSJ199"/>
      <c r="KSK199"/>
      <c r="KSL199"/>
      <c r="KSM199"/>
      <c r="KSN199"/>
      <c r="KSO199"/>
      <c r="KSP199"/>
      <c r="KSQ199"/>
      <c r="KSR199"/>
      <c r="KSS199"/>
      <c r="KST199"/>
      <c r="KSU199"/>
      <c r="KSV199"/>
      <c r="KSW199"/>
      <c r="KSX199"/>
      <c r="KSY199"/>
      <c r="KSZ199"/>
      <c r="KTA199"/>
      <c r="KTB199"/>
      <c r="KTC199"/>
      <c r="KTD199"/>
      <c r="KTE199"/>
      <c r="KTF199"/>
      <c r="KTG199"/>
      <c r="KTH199"/>
      <c r="KTI199"/>
      <c r="KTJ199"/>
      <c r="KTK199"/>
      <c r="KTL199"/>
      <c r="KTM199"/>
      <c r="KTN199"/>
      <c r="KTO199"/>
      <c r="KTP199"/>
      <c r="KTQ199"/>
      <c r="KTR199"/>
      <c r="KTS199"/>
      <c r="KTT199"/>
      <c r="KTU199"/>
      <c r="KTV199"/>
      <c r="KTW199"/>
      <c r="KTX199"/>
      <c r="KTY199"/>
      <c r="KTZ199"/>
      <c r="KUA199"/>
      <c r="KUB199"/>
      <c r="KUC199"/>
      <c r="KUD199"/>
      <c r="KUE199"/>
      <c r="KUF199"/>
      <c r="KUG199"/>
      <c r="KUH199"/>
      <c r="KUI199"/>
      <c r="KUJ199"/>
      <c r="KUK199"/>
      <c r="KUL199"/>
      <c r="KUM199"/>
      <c r="KUN199"/>
      <c r="KUO199"/>
      <c r="KUP199"/>
      <c r="KUQ199"/>
      <c r="KUR199"/>
      <c r="KUS199"/>
      <c r="KUT199"/>
      <c r="KUU199"/>
      <c r="KUV199"/>
      <c r="KUW199"/>
      <c r="KUX199"/>
      <c r="KUY199"/>
      <c r="KUZ199"/>
      <c r="KVA199"/>
      <c r="KVB199"/>
      <c r="KVC199"/>
      <c r="KVD199"/>
      <c r="KVE199"/>
      <c r="KVF199"/>
      <c r="KVG199"/>
      <c r="KVH199"/>
      <c r="KVI199"/>
      <c r="KVJ199"/>
      <c r="KVK199"/>
      <c r="KVL199"/>
      <c r="KVM199"/>
      <c r="KVN199"/>
      <c r="KVO199"/>
      <c r="KVP199"/>
      <c r="KVQ199"/>
      <c r="KVR199"/>
      <c r="KVS199"/>
      <c r="KVT199"/>
      <c r="KVU199"/>
      <c r="KVV199"/>
      <c r="KVW199"/>
      <c r="KVX199"/>
      <c r="KVY199"/>
      <c r="KVZ199"/>
      <c r="KWA199"/>
      <c r="KWB199"/>
      <c r="KWC199"/>
      <c r="KWD199"/>
      <c r="KWE199"/>
      <c r="KWF199"/>
      <c r="KWG199"/>
      <c r="KWH199"/>
      <c r="KWI199"/>
      <c r="KWJ199"/>
      <c r="KWK199"/>
      <c r="KWL199"/>
      <c r="KWM199"/>
      <c r="KWN199"/>
      <c r="KWO199"/>
      <c r="KWP199"/>
      <c r="KWQ199"/>
      <c r="KWR199"/>
      <c r="KWS199"/>
      <c r="KWT199"/>
      <c r="KWU199"/>
      <c r="KWV199"/>
      <c r="KWW199"/>
      <c r="KWX199"/>
      <c r="KWY199"/>
      <c r="KWZ199"/>
      <c r="KXA199"/>
      <c r="KXB199"/>
      <c r="KXC199"/>
      <c r="KXD199"/>
      <c r="KXE199"/>
      <c r="KXF199"/>
      <c r="KXG199"/>
      <c r="KXH199"/>
      <c r="KXI199"/>
      <c r="KXJ199"/>
      <c r="KXK199"/>
      <c r="KXL199"/>
      <c r="KXM199"/>
      <c r="KXN199"/>
      <c r="KXO199"/>
      <c r="KXP199"/>
      <c r="KXQ199"/>
      <c r="KXR199"/>
      <c r="KXS199"/>
      <c r="KXT199"/>
      <c r="KXU199"/>
      <c r="KXV199"/>
      <c r="KXW199"/>
      <c r="KXX199"/>
      <c r="KXY199"/>
      <c r="KXZ199"/>
      <c r="KYA199"/>
      <c r="KYB199"/>
      <c r="KYC199"/>
      <c r="KYD199"/>
      <c r="KYE199"/>
      <c r="KYF199"/>
      <c r="KYG199"/>
      <c r="KYH199"/>
      <c r="KYI199"/>
      <c r="KYJ199"/>
      <c r="KYK199"/>
      <c r="KYL199"/>
      <c r="KYM199"/>
      <c r="KYN199"/>
      <c r="KYO199"/>
      <c r="KYP199"/>
      <c r="KYQ199"/>
      <c r="KYR199"/>
      <c r="KYS199"/>
      <c r="KYT199"/>
      <c r="KYU199"/>
      <c r="KYV199"/>
      <c r="KYW199"/>
      <c r="KYX199"/>
      <c r="KYY199"/>
      <c r="KYZ199"/>
      <c r="KZA199"/>
      <c r="KZB199"/>
      <c r="KZC199"/>
      <c r="KZD199"/>
      <c r="KZE199"/>
      <c r="KZF199"/>
      <c r="KZG199"/>
      <c r="KZH199"/>
      <c r="KZI199"/>
      <c r="KZJ199"/>
      <c r="KZK199"/>
      <c r="KZL199"/>
      <c r="KZM199"/>
      <c r="KZN199"/>
      <c r="KZO199"/>
      <c r="KZP199"/>
      <c r="KZQ199"/>
      <c r="KZR199"/>
      <c r="KZS199"/>
      <c r="KZT199"/>
      <c r="KZU199"/>
      <c r="KZV199"/>
      <c r="KZW199"/>
      <c r="KZX199"/>
      <c r="KZY199"/>
      <c r="KZZ199"/>
      <c r="LAA199"/>
      <c r="LAB199"/>
      <c r="LAC199"/>
      <c r="LAD199"/>
      <c r="LAE199"/>
      <c r="LAF199"/>
      <c r="LAG199"/>
      <c r="LAH199"/>
      <c r="LAI199"/>
      <c r="LAJ199"/>
      <c r="LAK199"/>
      <c r="LAL199"/>
      <c r="LAM199"/>
      <c r="LAN199"/>
      <c r="LAO199"/>
      <c r="LAP199"/>
      <c r="LAQ199"/>
      <c r="LAR199"/>
      <c r="LAS199"/>
      <c r="LAT199"/>
      <c r="LAU199"/>
      <c r="LAV199"/>
      <c r="LAW199"/>
      <c r="LAX199"/>
      <c r="LAY199"/>
      <c r="LAZ199"/>
      <c r="LBA199"/>
      <c r="LBB199"/>
      <c r="LBC199"/>
      <c r="LBD199"/>
      <c r="LBE199"/>
      <c r="LBF199"/>
      <c r="LBG199"/>
      <c r="LBH199"/>
      <c r="LBI199"/>
      <c r="LBJ199"/>
      <c r="LBK199"/>
      <c r="LBL199"/>
      <c r="LBM199"/>
      <c r="LBN199"/>
      <c r="LBO199"/>
      <c r="LBP199"/>
      <c r="LBQ199"/>
      <c r="LBR199"/>
      <c r="LBS199"/>
      <c r="LBT199"/>
      <c r="LBU199"/>
      <c r="LBV199"/>
      <c r="LBW199"/>
      <c r="LBX199"/>
      <c r="LBY199"/>
      <c r="LBZ199"/>
      <c r="LCA199"/>
      <c r="LCB199"/>
      <c r="LCC199"/>
      <c r="LCD199"/>
      <c r="LCE199"/>
      <c r="LCF199"/>
      <c r="LCG199"/>
      <c r="LCH199"/>
      <c r="LCI199"/>
      <c r="LCJ199"/>
      <c r="LCK199"/>
      <c r="LCL199"/>
      <c r="LCM199"/>
      <c r="LCN199"/>
      <c r="LCO199"/>
      <c r="LCP199"/>
      <c r="LCQ199"/>
      <c r="LCR199"/>
      <c r="LCS199"/>
      <c r="LCT199"/>
      <c r="LCU199"/>
      <c r="LCV199"/>
      <c r="LCW199"/>
      <c r="LCX199"/>
      <c r="LCY199"/>
      <c r="LCZ199"/>
      <c r="LDA199"/>
      <c r="LDB199"/>
      <c r="LDC199"/>
      <c r="LDD199"/>
      <c r="LDE199"/>
      <c r="LDF199"/>
      <c r="LDG199"/>
      <c r="LDH199"/>
      <c r="LDI199"/>
      <c r="LDJ199"/>
      <c r="LDK199"/>
      <c r="LDL199"/>
      <c r="LDM199"/>
      <c r="LDN199"/>
      <c r="LDO199"/>
      <c r="LDP199"/>
      <c r="LDQ199"/>
      <c r="LDR199"/>
      <c r="LDS199"/>
      <c r="LDT199"/>
      <c r="LDU199"/>
      <c r="LDV199"/>
      <c r="LDW199"/>
      <c r="LDX199"/>
      <c r="LDY199"/>
      <c r="LDZ199"/>
      <c r="LEA199"/>
      <c r="LEB199"/>
      <c r="LEC199"/>
      <c r="LED199"/>
      <c r="LEE199"/>
      <c r="LEF199"/>
      <c r="LEG199"/>
      <c r="LEH199"/>
      <c r="LEI199"/>
      <c r="LEJ199"/>
      <c r="LEK199"/>
      <c r="LEL199"/>
      <c r="LEM199"/>
      <c r="LEN199"/>
      <c r="LEO199"/>
      <c r="LEP199"/>
      <c r="LEQ199"/>
      <c r="LER199"/>
      <c r="LES199"/>
      <c r="LET199"/>
      <c r="LEU199"/>
      <c r="LEV199"/>
      <c r="LEW199"/>
      <c r="LEX199"/>
      <c r="LEY199"/>
      <c r="LEZ199"/>
      <c r="LFA199"/>
      <c r="LFB199"/>
      <c r="LFC199"/>
      <c r="LFD199"/>
      <c r="LFE199"/>
      <c r="LFF199"/>
      <c r="LFG199"/>
      <c r="LFH199"/>
      <c r="LFI199"/>
      <c r="LFJ199"/>
      <c r="LFK199"/>
      <c r="LFL199"/>
      <c r="LFM199"/>
      <c r="LFN199"/>
      <c r="LFO199"/>
      <c r="LFP199"/>
      <c r="LFQ199"/>
      <c r="LFR199"/>
      <c r="LFS199"/>
      <c r="LFT199"/>
      <c r="LFU199"/>
      <c r="LFV199"/>
      <c r="LFW199"/>
      <c r="LFX199"/>
      <c r="LFY199"/>
      <c r="LFZ199"/>
      <c r="LGA199"/>
      <c r="LGB199"/>
      <c r="LGC199"/>
      <c r="LGD199"/>
      <c r="LGE199"/>
      <c r="LGF199"/>
      <c r="LGG199"/>
      <c r="LGH199"/>
      <c r="LGI199"/>
      <c r="LGJ199"/>
      <c r="LGK199"/>
      <c r="LGL199"/>
      <c r="LGM199"/>
      <c r="LGN199"/>
      <c r="LGO199"/>
      <c r="LGP199"/>
      <c r="LGQ199"/>
      <c r="LGR199"/>
      <c r="LGS199"/>
      <c r="LGT199"/>
      <c r="LGU199"/>
      <c r="LGV199"/>
      <c r="LGW199"/>
      <c r="LGX199"/>
      <c r="LGY199"/>
      <c r="LGZ199"/>
      <c r="LHA199"/>
      <c r="LHB199"/>
      <c r="LHC199"/>
      <c r="LHD199"/>
      <c r="LHE199"/>
      <c r="LHF199"/>
      <c r="LHG199"/>
      <c r="LHH199"/>
      <c r="LHI199"/>
      <c r="LHJ199"/>
      <c r="LHK199"/>
      <c r="LHL199"/>
      <c r="LHM199"/>
      <c r="LHN199"/>
      <c r="LHO199"/>
      <c r="LHP199"/>
      <c r="LHQ199"/>
      <c r="LHR199"/>
      <c r="LHS199"/>
      <c r="LHT199"/>
      <c r="LHU199"/>
      <c r="LHV199"/>
      <c r="LHW199"/>
      <c r="LHX199"/>
      <c r="LHY199"/>
      <c r="LHZ199"/>
      <c r="LIA199"/>
      <c r="LIB199"/>
      <c r="LIC199"/>
      <c r="LID199"/>
      <c r="LIE199"/>
      <c r="LIF199"/>
      <c r="LIG199"/>
      <c r="LIH199"/>
      <c r="LII199"/>
      <c r="LIJ199"/>
      <c r="LIK199"/>
      <c r="LIL199"/>
      <c r="LIM199"/>
      <c r="LIN199"/>
      <c r="LIO199"/>
      <c r="LIP199"/>
      <c r="LIQ199"/>
      <c r="LIR199"/>
      <c r="LIS199"/>
      <c r="LIT199"/>
      <c r="LIU199"/>
      <c r="LIV199"/>
      <c r="LIW199"/>
      <c r="LIX199"/>
      <c r="LIY199"/>
      <c r="LIZ199"/>
      <c r="LJA199"/>
      <c r="LJB199"/>
      <c r="LJC199"/>
      <c r="LJD199"/>
      <c r="LJE199"/>
      <c r="LJF199"/>
      <c r="LJG199"/>
      <c r="LJH199"/>
      <c r="LJI199"/>
      <c r="LJJ199"/>
      <c r="LJK199"/>
      <c r="LJL199"/>
      <c r="LJM199"/>
      <c r="LJN199"/>
      <c r="LJO199"/>
      <c r="LJP199"/>
      <c r="LJQ199"/>
      <c r="LJR199"/>
      <c r="LJS199"/>
      <c r="LJT199"/>
      <c r="LJU199"/>
      <c r="LJV199"/>
      <c r="LJW199"/>
      <c r="LJX199"/>
      <c r="LJY199"/>
      <c r="LJZ199"/>
      <c r="LKA199"/>
      <c r="LKB199"/>
      <c r="LKC199"/>
      <c r="LKD199"/>
      <c r="LKE199"/>
      <c r="LKF199"/>
      <c r="LKG199"/>
      <c r="LKH199"/>
      <c r="LKI199"/>
      <c r="LKJ199"/>
      <c r="LKK199"/>
      <c r="LKL199"/>
      <c r="LKM199"/>
      <c r="LKN199"/>
      <c r="LKO199"/>
      <c r="LKP199"/>
      <c r="LKQ199"/>
      <c r="LKR199"/>
      <c r="LKS199"/>
      <c r="LKT199"/>
      <c r="LKU199"/>
      <c r="LKV199"/>
      <c r="LKW199"/>
      <c r="LKX199"/>
      <c r="LKY199"/>
      <c r="LKZ199"/>
      <c r="LLA199"/>
      <c r="LLB199"/>
      <c r="LLC199"/>
      <c r="LLD199"/>
      <c r="LLE199"/>
      <c r="LLF199"/>
      <c r="LLG199"/>
      <c r="LLH199"/>
      <c r="LLI199"/>
      <c r="LLJ199"/>
      <c r="LLK199"/>
      <c r="LLL199"/>
      <c r="LLM199"/>
      <c r="LLN199"/>
      <c r="LLO199"/>
      <c r="LLP199"/>
      <c r="LLQ199"/>
      <c r="LLR199"/>
      <c r="LLS199"/>
      <c r="LLT199"/>
      <c r="LLU199"/>
      <c r="LLV199"/>
      <c r="LLW199"/>
      <c r="LLX199"/>
      <c r="LLY199"/>
      <c r="LLZ199"/>
      <c r="LMA199"/>
      <c r="LMB199"/>
      <c r="LMC199"/>
      <c r="LMD199"/>
      <c r="LME199"/>
      <c r="LMF199"/>
      <c r="LMG199"/>
      <c r="LMH199"/>
      <c r="LMI199"/>
      <c r="LMJ199"/>
      <c r="LMK199"/>
      <c r="LML199"/>
      <c r="LMM199"/>
      <c r="LMN199"/>
      <c r="LMO199"/>
      <c r="LMP199"/>
      <c r="LMQ199"/>
      <c r="LMR199"/>
      <c r="LMS199"/>
      <c r="LMT199"/>
      <c r="LMU199"/>
      <c r="LMV199"/>
      <c r="LMW199"/>
      <c r="LMX199"/>
      <c r="LMY199"/>
      <c r="LMZ199"/>
      <c r="LNA199"/>
      <c r="LNB199"/>
      <c r="LNC199"/>
      <c r="LND199"/>
      <c r="LNE199"/>
      <c r="LNF199"/>
      <c r="LNG199"/>
      <c r="LNH199"/>
      <c r="LNI199"/>
      <c r="LNJ199"/>
      <c r="LNK199"/>
      <c r="LNL199"/>
      <c r="LNM199"/>
      <c r="LNN199"/>
      <c r="LNO199"/>
      <c r="LNP199"/>
      <c r="LNQ199"/>
      <c r="LNR199"/>
      <c r="LNS199"/>
      <c r="LNT199"/>
      <c r="LNU199"/>
      <c r="LNV199"/>
      <c r="LNW199"/>
      <c r="LNX199"/>
      <c r="LNY199"/>
      <c r="LNZ199"/>
      <c r="LOA199"/>
      <c r="LOB199"/>
      <c r="LOC199"/>
      <c r="LOD199"/>
      <c r="LOE199"/>
      <c r="LOF199"/>
      <c r="LOG199"/>
      <c r="LOH199"/>
      <c r="LOI199"/>
      <c r="LOJ199"/>
      <c r="LOK199"/>
      <c r="LOL199"/>
      <c r="LOM199"/>
      <c r="LON199"/>
      <c r="LOO199"/>
      <c r="LOP199"/>
      <c r="LOQ199"/>
      <c r="LOR199"/>
      <c r="LOS199"/>
      <c r="LOT199"/>
      <c r="LOU199"/>
      <c r="LOV199"/>
      <c r="LOW199"/>
      <c r="LOX199"/>
      <c r="LOY199"/>
      <c r="LOZ199"/>
      <c r="LPA199"/>
      <c r="LPB199"/>
      <c r="LPC199"/>
      <c r="LPD199"/>
      <c r="LPE199"/>
      <c r="LPF199"/>
      <c r="LPG199"/>
      <c r="LPH199"/>
      <c r="LPI199"/>
      <c r="LPJ199"/>
      <c r="LPK199"/>
      <c r="LPL199"/>
      <c r="LPM199"/>
      <c r="LPN199"/>
      <c r="LPO199"/>
      <c r="LPP199"/>
      <c r="LPQ199"/>
      <c r="LPR199"/>
      <c r="LPS199"/>
      <c r="LPT199"/>
      <c r="LPU199"/>
      <c r="LPV199"/>
      <c r="LPW199"/>
      <c r="LPX199"/>
      <c r="LPY199"/>
      <c r="LPZ199"/>
      <c r="LQA199"/>
      <c r="LQB199"/>
      <c r="LQC199"/>
      <c r="LQD199"/>
      <c r="LQE199"/>
      <c r="LQF199"/>
      <c r="LQG199"/>
      <c r="LQH199"/>
      <c r="LQI199"/>
      <c r="LQJ199"/>
      <c r="LQK199"/>
      <c r="LQL199"/>
      <c r="LQM199"/>
      <c r="LQN199"/>
      <c r="LQO199"/>
      <c r="LQP199"/>
      <c r="LQQ199"/>
      <c r="LQR199"/>
      <c r="LQS199"/>
      <c r="LQT199"/>
      <c r="LQU199"/>
      <c r="LQV199"/>
      <c r="LQW199"/>
      <c r="LQX199"/>
      <c r="LQY199"/>
      <c r="LQZ199"/>
      <c r="LRA199"/>
      <c r="LRB199"/>
      <c r="LRC199"/>
      <c r="LRD199"/>
      <c r="LRE199"/>
      <c r="LRF199"/>
      <c r="LRG199"/>
      <c r="LRH199"/>
      <c r="LRI199"/>
      <c r="LRJ199"/>
      <c r="LRK199"/>
      <c r="LRL199"/>
      <c r="LRM199"/>
      <c r="LRN199"/>
      <c r="LRO199"/>
      <c r="LRP199"/>
      <c r="LRQ199"/>
      <c r="LRR199"/>
      <c r="LRS199"/>
      <c r="LRT199"/>
      <c r="LRU199"/>
      <c r="LRV199"/>
      <c r="LRW199"/>
      <c r="LRX199"/>
      <c r="LRY199"/>
      <c r="LRZ199"/>
      <c r="LSA199"/>
      <c r="LSB199"/>
      <c r="LSC199"/>
      <c r="LSD199"/>
      <c r="LSE199"/>
      <c r="LSF199"/>
      <c r="LSG199"/>
      <c r="LSH199"/>
      <c r="LSI199"/>
      <c r="LSJ199"/>
      <c r="LSK199"/>
      <c r="LSL199"/>
      <c r="LSM199"/>
      <c r="LSN199"/>
      <c r="LSO199"/>
      <c r="LSP199"/>
      <c r="LSQ199"/>
      <c r="LSR199"/>
      <c r="LSS199"/>
      <c r="LST199"/>
      <c r="LSU199"/>
      <c r="LSV199"/>
      <c r="LSW199"/>
      <c r="LSX199"/>
      <c r="LSY199"/>
      <c r="LSZ199"/>
      <c r="LTA199"/>
      <c r="LTB199"/>
      <c r="LTC199"/>
      <c r="LTD199"/>
      <c r="LTE199"/>
      <c r="LTF199"/>
      <c r="LTG199"/>
      <c r="LTH199"/>
      <c r="LTI199"/>
      <c r="LTJ199"/>
      <c r="LTK199"/>
      <c r="LTL199"/>
      <c r="LTM199"/>
      <c r="LTN199"/>
      <c r="LTO199"/>
      <c r="LTP199"/>
      <c r="LTQ199"/>
      <c r="LTR199"/>
      <c r="LTS199"/>
      <c r="LTT199"/>
      <c r="LTU199"/>
      <c r="LTV199"/>
      <c r="LTW199"/>
      <c r="LTX199"/>
      <c r="LTY199"/>
      <c r="LTZ199"/>
      <c r="LUA199"/>
      <c r="LUB199"/>
      <c r="LUC199"/>
      <c r="LUD199"/>
      <c r="LUE199"/>
      <c r="LUF199"/>
      <c r="LUG199"/>
      <c r="LUH199"/>
      <c r="LUI199"/>
      <c r="LUJ199"/>
      <c r="LUK199"/>
      <c r="LUL199"/>
      <c r="LUM199"/>
      <c r="LUN199"/>
      <c r="LUO199"/>
      <c r="LUP199"/>
      <c r="LUQ199"/>
      <c r="LUR199"/>
      <c r="LUS199"/>
      <c r="LUT199"/>
      <c r="LUU199"/>
      <c r="LUV199"/>
      <c r="LUW199"/>
      <c r="LUX199"/>
      <c r="LUY199"/>
      <c r="LUZ199"/>
      <c r="LVA199"/>
      <c r="LVB199"/>
      <c r="LVC199"/>
      <c r="LVD199"/>
      <c r="LVE199"/>
      <c r="LVF199"/>
      <c r="LVG199"/>
      <c r="LVH199"/>
      <c r="LVI199"/>
      <c r="LVJ199"/>
      <c r="LVK199"/>
      <c r="LVL199"/>
      <c r="LVM199"/>
      <c r="LVN199"/>
      <c r="LVO199"/>
      <c r="LVP199"/>
      <c r="LVQ199"/>
      <c r="LVR199"/>
      <c r="LVS199"/>
      <c r="LVT199"/>
      <c r="LVU199"/>
      <c r="LVV199"/>
      <c r="LVW199"/>
      <c r="LVX199"/>
      <c r="LVY199"/>
      <c r="LVZ199"/>
      <c r="LWA199"/>
      <c r="LWB199"/>
      <c r="LWC199"/>
      <c r="LWD199"/>
      <c r="LWE199"/>
      <c r="LWF199"/>
      <c r="LWG199"/>
      <c r="LWH199"/>
      <c r="LWI199"/>
      <c r="LWJ199"/>
      <c r="LWK199"/>
      <c r="LWL199"/>
      <c r="LWM199"/>
      <c r="LWN199"/>
      <c r="LWO199"/>
      <c r="LWP199"/>
      <c r="LWQ199"/>
      <c r="LWR199"/>
      <c r="LWS199"/>
      <c r="LWT199"/>
      <c r="LWU199"/>
      <c r="LWV199"/>
      <c r="LWW199"/>
      <c r="LWX199"/>
      <c r="LWY199"/>
      <c r="LWZ199"/>
      <c r="LXA199"/>
      <c r="LXB199"/>
      <c r="LXC199"/>
      <c r="LXD199"/>
      <c r="LXE199"/>
      <c r="LXF199"/>
      <c r="LXG199"/>
      <c r="LXH199"/>
      <c r="LXI199"/>
      <c r="LXJ199"/>
      <c r="LXK199"/>
      <c r="LXL199"/>
      <c r="LXM199"/>
      <c r="LXN199"/>
      <c r="LXO199"/>
      <c r="LXP199"/>
      <c r="LXQ199"/>
      <c r="LXR199"/>
      <c r="LXS199"/>
      <c r="LXT199"/>
      <c r="LXU199"/>
      <c r="LXV199"/>
      <c r="LXW199"/>
      <c r="LXX199"/>
      <c r="LXY199"/>
      <c r="LXZ199"/>
      <c r="LYA199"/>
      <c r="LYB199"/>
      <c r="LYC199"/>
      <c r="LYD199"/>
      <c r="LYE199"/>
      <c r="LYF199"/>
      <c r="LYG199"/>
      <c r="LYH199"/>
      <c r="LYI199"/>
      <c r="LYJ199"/>
      <c r="LYK199"/>
      <c r="LYL199"/>
      <c r="LYM199"/>
      <c r="LYN199"/>
      <c r="LYO199"/>
      <c r="LYP199"/>
      <c r="LYQ199"/>
      <c r="LYR199"/>
      <c r="LYS199"/>
      <c r="LYT199"/>
      <c r="LYU199"/>
      <c r="LYV199"/>
      <c r="LYW199"/>
      <c r="LYX199"/>
      <c r="LYY199"/>
      <c r="LYZ199"/>
      <c r="LZA199"/>
      <c r="LZB199"/>
      <c r="LZC199"/>
      <c r="LZD199"/>
      <c r="LZE199"/>
      <c r="LZF199"/>
      <c r="LZG199"/>
      <c r="LZH199"/>
      <c r="LZI199"/>
      <c r="LZJ199"/>
      <c r="LZK199"/>
      <c r="LZL199"/>
      <c r="LZM199"/>
      <c r="LZN199"/>
      <c r="LZO199"/>
      <c r="LZP199"/>
      <c r="LZQ199"/>
      <c r="LZR199"/>
      <c r="LZS199"/>
      <c r="LZT199"/>
      <c r="LZU199"/>
      <c r="LZV199"/>
      <c r="LZW199"/>
      <c r="LZX199"/>
      <c r="LZY199"/>
      <c r="LZZ199"/>
      <c r="MAA199"/>
      <c r="MAB199"/>
      <c r="MAC199"/>
      <c r="MAD199"/>
      <c r="MAE199"/>
      <c r="MAF199"/>
      <c r="MAG199"/>
      <c r="MAH199"/>
      <c r="MAI199"/>
      <c r="MAJ199"/>
      <c r="MAK199"/>
      <c r="MAL199"/>
      <c r="MAM199"/>
      <c r="MAN199"/>
      <c r="MAO199"/>
      <c r="MAP199"/>
      <c r="MAQ199"/>
      <c r="MAR199"/>
      <c r="MAS199"/>
      <c r="MAT199"/>
      <c r="MAU199"/>
      <c r="MAV199"/>
      <c r="MAW199"/>
      <c r="MAX199"/>
      <c r="MAY199"/>
      <c r="MAZ199"/>
      <c r="MBA199"/>
      <c r="MBB199"/>
      <c r="MBC199"/>
      <c r="MBD199"/>
      <c r="MBE199"/>
      <c r="MBF199"/>
      <c r="MBG199"/>
      <c r="MBH199"/>
      <c r="MBI199"/>
      <c r="MBJ199"/>
      <c r="MBK199"/>
      <c r="MBL199"/>
      <c r="MBM199"/>
      <c r="MBN199"/>
      <c r="MBO199"/>
      <c r="MBP199"/>
      <c r="MBQ199"/>
      <c r="MBR199"/>
      <c r="MBS199"/>
      <c r="MBT199"/>
      <c r="MBU199"/>
      <c r="MBV199"/>
      <c r="MBW199"/>
      <c r="MBX199"/>
      <c r="MBY199"/>
      <c r="MBZ199"/>
      <c r="MCA199"/>
      <c r="MCB199"/>
      <c r="MCC199"/>
      <c r="MCD199"/>
      <c r="MCE199"/>
      <c r="MCF199"/>
      <c r="MCG199"/>
      <c r="MCH199"/>
      <c r="MCI199"/>
      <c r="MCJ199"/>
      <c r="MCK199"/>
      <c r="MCL199"/>
      <c r="MCM199"/>
      <c r="MCN199"/>
      <c r="MCO199"/>
      <c r="MCP199"/>
      <c r="MCQ199"/>
      <c r="MCR199"/>
      <c r="MCS199"/>
      <c r="MCT199"/>
      <c r="MCU199"/>
      <c r="MCV199"/>
      <c r="MCW199"/>
      <c r="MCX199"/>
      <c r="MCY199"/>
      <c r="MCZ199"/>
      <c r="MDA199"/>
      <c r="MDB199"/>
      <c r="MDC199"/>
      <c r="MDD199"/>
      <c r="MDE199"/>
      <c r="MDF199"/>
      <c r="MDG199"/>
      <c r="MDH199"/>
      <c r="MDI199"/>
      <c r="MDJ199"/>
      <c r="MDK199"/>
      <c r="MDL199"/>
      <c r="MDM199"/>
      <c r="MDN199"/>
      <c r="MDO199"/>
      <c r="MDP199"/>
      <c r="MDQ199"/>
      <c r="MDR199"/>
      <c r="MDS199"/>
      <c r="MDT199"/>
      <c r="MDU199"/>
      <c r="MDV199"/>
      <c r="MDW199"/>
      <c r="MDX199"/>
      <c r="MDY199"/>
      <c r="MDZ199"/>
      <c r="MEA199"/>
      <c r="MEB199"/>
      <c r="MEC199"/>
      <c r="MED199"/>
      <c r="MEE199"/>
      <c r="MEF199"/>
      <c r="MEG199"/>
      <c r="MEH199"/>
      <c r="MEI199"/>
      <c r="MEJ199"/>
      <c r="MEK199"/>
      <c r="MEL199"/>
      <c r="MEM199"/>
      <c r="MEN199"/>
      <c r="MEO199"/>
      <c r="MEP199"/>
      <c r="MEQ199"/>
      <c r="MER199"/>
      <c r="MES199"/>
      <c r="MET199"/>
      <c r="MEU199"/>
      <c r="MEV199"/>
      <c r="MEW199"/>
      <c r="MEX199"/>
      <c r="MEY199"/>
      <c r="MEZ199"/>
      <c r="MFA199"/>
      <c r="MFB199"/>
      <c r="MFC199"/>
      <c r="MFD199"/>
      <c r="MFE199"/>
      <c r="MFF199"/>
      <c r="MFG199"/>
      <c r="MFH199"/>
      <c r="MFI199"/>
      <c r="MFJ199"/>
      <c r="MFK199"/>
      <c r="MFL199"/>
      <c r="MFM199"/>
      <c r="MFN199"/>
      <c r="MFO199"/>
      <c r="MFP199"/>
      <c r="MFQ199"/>
      <c r="MFR199"/>
      <c r="MFS199"/>
      <c r="MFT199"/>
      <c r="MFU199"/>
      <c r="MFV199"/>
      <c r="MFW199"/>
      <c r="MFX199"/>
      <c r="MFY199"/>
      <c r="MFZ199"/>
      <c r="MGA199"/>
      <c r="MGB199"/>
      <c r="MGC199"/>
      <c r="MGD199"/>
      <c r="MGE199"/>
      <c r="MGF199"/>
      <c r="MGG199"/>
      <c r="MGH199"/>
      <c r="MGI199"/>
      <c r="MGJ199"/>
      <c r="MGK199"/>
      <c r="MGL199"/>
      <c r="MGM199"/>
      <c r="MGN199"/>
      <c r="MGO199"/>
      <c r="MGP199"/>
      <c r="MGQ199"/>
      <c r="MGR199"/>
      <c r="MGS199"/>
      <c r="MGT199"/>
      <c r="MGU199"/>
      <c r="MGV199"/>
      <c r="MGW199"/>
      <c r="MGX199"/>
      <c r="MGY199"/>
      <c r="MGZ199"/>
      <c r="MHA199"/>
      <c r="MHB199"/>
      <c r="MHC199"/>
      <c r="MHD199"/>
      <c r="MHE199"/>
      <c r="MHF199"/>
      <c r="MHG199"/>
      <c r="MHH199"/>
      <c r="MHI199"/>
      <c r="MHJ199"/>
      <c r="MHK199"/>
      <c r="MHL199"/>
      <c r="MHM199"/>
      <c r="MHN199"/>
      <c r="MHO199"/>
      <c r="MHP199"/>
      <c r="MHQ199"/>
      <c r="MHR199"/>
      <c r="MHS199"/>
      <c r="MHT199"/>
      <c r="MHU199"/>
      <c r="MHV199"/>
      <c r="MHW199"/>
      <c r="MHX199"/>
      <c r="MHY199"/>
      <c r="MHZ199"/>
      <c r="MIA199"/>
      <c r="MIB199"/>
      <c r="MIC199"/>
      <c r="MID199"/>
      <c r="MIE199"/>
      <c r="MIF199"/>
      <c r="MIG199"/>
      <c r="MIH199"/>
      <c r="MII199"/>
      <c r="MIJ199"/>
      <c r="MIK199"/>
      <c r="MIL199"/>
      <c r="MIM199"/>
      <c r="MIN199"/>
      <c r="MIO199"/>
      <c r="MIP199"/>
      <c r="MIQ199"/>
      <c r="MIR199"/>
      <c r="MIS199"/>
      <c r="MIT199"/>
      <c r="MIU199"/>
      <c r="MIV199"/>
      <c r="MIW199"/>
      <c r="MIX199"/>
      <c r="MIY199"/>
      <c r="MIZ199"/>
      <c r="MJA199"/>
      <c r="MJB199"/>
      <c r="MJC199"/>
      <c r="MJD199"/>
      <c r="MJE199"/>
      <c r="MJF199"/>
      <c r="MJG199"/>
      <c r="MJH199"/>
      <c r="MJI199"/>
      <c r="MJJ199"/>
      <c r="MJK199"/>
      <c r="MJL199"/>
      <c r="MJM199"/>
      <c r="MJN199"/>
      <c r="MJO199"/>
      <c r="MJP199"/>
      <c r="MJQ199"/>
      <c r="MJR199"/>
      <c r="MJS199"/>
      <c r="MJT199"/>
      <c r="MJU199"/>
      <c r="MJV199"/>
      <c r="MJW199"/>
      <c r="MJX199"/>
      <c r="MJY199"/>
      <c r="MJZ199"/>
      <c r="MKA199"/>
      <c r="MKB199"/>
      <c r="MKC199"/>
      <c r="MKD199"/>
      <c r="MKE199"/>
      <c r="MKF199"/>
      <c r="MKG199"/>
      <c r="MKH199"/>
      <c r="MKI199"/>
      <c r="MKJ199"/>
      <c r="MKK199"/>
      <c r="MKL199"/>
      <c r="MKM199"/>
      <c r="MKN199"/>
      <c r="MKO199"/>
      <c r="MKP199"/>
      <c r="MKQ199"/>
      <c r="MKR199"/>
      <c r="MKS199"/>
      <c r="MKT199"/>
      <c r="MKU199"/>
      <c r="MKV199"/>
      <c r="MKW199"/>
      <c r="MKX199"/>
      <c r="MKY199"/>
      <c r="MKZ199"/>
      <c r="MLA199"/>
      <c r="MLB199"/>
      <c r="MLC199"/>
      <c r="MLD199"/>
      <c r="MLE199"/>
      <c r="MLF199"/>
      <c r="MLG199"/>
      <c r="MLH199"/>
      <c r="MLI199"/>
      <c r="MLJ199"/>
      <c r="MLK199"/>
      <c r="MLL199"/>
      <c r="MLM199"/>
      <c r="MLN199"/>
      <c r="MLO199"/>
      <c r="MLP199"/>
      <c r="MLQ199"/>
      <c r="MLR199"/>
      <c r="MLS199"/>
      <c r="MLT199"/>
      <c r="MLU199"/>
      <c r="MLV199"/>
      <c r="MLW199"/>
      <c r="MLX199"/>
      <c r="MLY199"/>
      <c r="MLZ199"/>
      <c r="MMA199"/>
      <c r="MMB199"/>
      <c r="MMC199"/>
      <c r="MMD199"/>
      <c r="MME199"/>
      <c r="MMF199"/>
      <c r="MMG199"/>
      <c r="MMH199"/>
      <c r="MMI199"/>
      <c r="MMJ199"/>
      <c r="MMK199"/>
      <c r="MML199"/>
      <c r="MMM199"/>
      <c r="MMN199"/>
      <c r="MMO199"/>
      <c r="MMP199"/>
      <c r="MMQ199"/>
      <c r="MMR199"/>
      <c r="MMS199"/>
      <c r="MMT199"/>
      <c r="MMU199"/>
      <c r="MMV199"/>
      <c r="MMW199"/>
      <c r="MMX199"/>
      <c r="MMY199"/>
      <c r="MMZ199"/>
      <c r="MNA199"/>
      <c r="MNB199"/>
      <c r="MNC199"/>
      <c r="MND199"/>
      <c r="MNE199"/>
      <c r="MNF199"/>
      <c r="MNG199"/>
      <c r="MNH199"/>
      <c r="MNI199"/>
      <c r="MNJ199"/>
      <c r="MNK199"/>
      <c r="MNL199"/>
      <c r="MNM199"/>
      <c r="MNN199"/>
      <c r="MNO199"/>
      <c r="MNP199"/>
      <c r="MNQ199"/>
      <c r="MNR199"/>
      <c r="MNS199"/>
      <c r="MNT199"/>
      <c r="MNU199"/>
      <c r="MNV199"/>
      <c r="MNW199"/>
      <c r="MNX199"/>
      <c r="MNY199"/>
      <c r="MNZ199"/>
      <c r="MOA199"/>
      <c r="MOB199"/>
      <c r="MOC199"/>
      <c r="MOD199"/>
      <c r="MOE199"/>
      <c r="MOF199"/>
      <c r="MOG199"/>
      <c r="MOH199"/>
      <c r="MOI199"/>
      <c r="MOJ199"/>
      <c r="MOK199"/>
      <c r="MOL199"/>
      <c r="MOM199"/>
      <c r="MON199"/>
      <c r="MOO199"/>
      <c r="MOP199"/>
      <c r="MOQ199"/>
      <c r="MOR199"/>
      <c r="MOS199"/>
      <c r="MOT199"/>
      <c r="MOU199"/>
      <c r="MOV199"/>
      <c r="MOW199"/>
      <c r="MOX199"/>
      <c r="MOY199"/>
      <c r="MOZ199"/>
      <c r="MPA199"/>
      <c r="MPB199"/>
      <c r="MPC199"/>
      <c r="MPD199"/>
      <c r="MPE199"/>
      <c r="MPF199"/>
      <c r="MPG199"/>
      <c r="MPH199"/>
      <c r="MPI199"/>
      <c r="MPJ199"/>
      <c r="MPK199"/>
      <c r="MPL199"/>
      <c r="MPM199"/>
      <c r="MPN199"/>
      <c r="MPO199"/>
      <c r="MPP199"/>
      <c r="MPQ199"/>
      <c r="MPR199"/>
      <c r="MPS199"/>
      <c r="MPT199"/>
      <c r="MPU199"/>
      <c r="MPV199"/>
      <c r="MPW199"/>
      <c r="MPX199"/>
      <c r="MPY199"/>
      <c r="MPZ199"/>
      <c r="MQA199"/>
      <c r="MQB199"/>
      <c r="MQC199"/>
      <c r="MQD199"/>
      <c r="MQE199"/>
      <c r="MQF199"/>
      <c r="MQG199"/>
      <c r="MQH199"/>
      <c r="MQI199"/>
      <c r="MQJ199"/>
      <c r="MQK199"/>
      <c r="MQL199"/>
      <c r="MQM199"/>
      <c r="MQN199"/>
      <c r="MQO199"/>
      <c r="MQP199"/>
      <c r="MQQ199"/>
      <c r="MQR199"/>
      <c r="MQS199"/>
      <c r="MQT199"/>
      <c r="MQU199"/>
      <c r="MQV199"/>
      <c r="MQW199"/>
      <c r="MQX199"/>
      <c r="MQY199"/>
      <c r="MQZ199"/>
      <c r="MRA199"/>
      <c r="MRB199"/>
      <c r="MRC199"/>
      <c r="MRD199"/>
      <c r="MRE199"/>
      <c r="MRF199"/>
      <c r="MRG199"/>
      <c r="MRH199"/>
      <c r="MRI199"/>
      <c r="MRJ199"/>
      <c r="MRK199"/>
      <c r="MRL199"/>
      <c r="MRM199"/>
      <c r="MRN199"/>
      <c r="MRO199"/>
      <c r="MRP199"/>
      <c r="MRQ199"/>
      <c r="MRR199"/>
      <c r="MRS199"/>
      <c r="MRT199"/>
      <c r="MRU199"/>
      <c r="MRV199"/>
      <c r="MRW199"/>
      <c r="MRX199"/>
      <c r="MRY199"/>
      <c r="MRZ199"/>
      <c r="MSA199"/>
      <c r="MSB199"/>
      <c r="MSC199"/>
      <c r="MSD199"/>
      <c r="MSE199"/>
      <c r="MSF199"/>
      <c r="MSG199"/>
      <c r="MSH199"/>
      <c r="MSI199"/>
      <c r="MSJ199"/>
      <c r="MSK199"/>
      <c r="MSL199"/>
      <c r="MSM199"/>
      <c r="MSN199"/>
      <c r="MSO199"/>
      <c r="MSP199"/>
      <c r="MSQ199"/>
      <c r="MSR199"/>
      <c r="MSS199"/>
      <c r="MST199"/>
      <c r="MSU199"/>
      <c r="MSV199"/>
      <c r="MSW199"/>
      <c r="MSX199"/>
      <c r="MSY199"/>
      <c r="MSZ199"/>
      <c r="MTA199"/>
      <c r="MTB199"/>
      <c r="MTC199"/>
      <c r="MTD199"/>
      <c r="MTE199"/>
      <c r="MTF199"/>
      <c r="MTG199"/>
      <c r="MTH199"/>
      <c r="MTI199"/>
      <c r="MTJ199"/>
      <c r="MTK199"/>
      <c r="MTL199"/>
      <c r="MTM199"/>
      <c r="MTN199"/>
      <c r="MTO199"/>
      <c r="MTP199"/>
      <c r="MTQ199"/>
      <c r="MTR199"/>
      <c r="MTS199"/>
      <c r="MTT199"/>
      <c r="MTU199"/>
      <c r="MTV199"/>
      <c r="MTW199"/>
      <c r="MTX199"/>
      <c r="MTY199"/>
      <c r="MTZ199"/>
      <c r="MUA199"/>
      <c r="MUB199"/>
      <c r="MUC199"/>
      <c r="MUD199"/>
      <c r="MUE199"/>
      <c r="MUF199"/>
      <c r="MUG199"/>
      <c r="MUH199"/>
      <c r="MUI199"/>
      <c r="MUJ199"/>
      <c r="MUK199"/>
      <c r="MUL199"/>
      <c r="MUM199"/>
      <c r="MUN199"/>
      <c r="MUO199"/>
      <c r="MUP199"/>
      <c r="MUQ199"/>
      <c r="MUR199"/>
      <c r="MUS199"/>
      <c r="MUT199"/>
      <c r="MUU199"/>
      <c r="MUV199"/>
      <c r="MUW199"/>
      <c r="MUX199"/>
      <c r="MUY199"/>
      <c r="MUZ199"/>
      <c r="MVA199"/>
      <c r="MVB199"/>
      <c r="MVC199"/>
      <c r="MVD199"/>
      <c r="MVE199"/>
      <c r="MVF199"/>
      <c r="MVG199"/>
      <c r="MVH199"/>
      <c r="MVI199"/>
      <c r="MVJ199"/>
      <c r="MVK199"/>
      <c r="MVL199"/>
      <c r="MVM199"/>
      <c r="MVN199"/>
      <c r="MVO199"/>
      <c r="MVP199"/>
      <c r="MVQ199"/>
      <c r="MVR199"/>
      <c r="MVS199"/>
      <c r="MVT199"/>
      <c r="MVU199"/>
      <c r="MVV199"/>
      <c r="MVW199"/>
      <c r="MVX199"/>
      <c r="MVY199"/>
      <c r="MVZ199"/>
      <c r="MWA199"/>
      <c r="MWB199"/>
      <c r="MWC199"/>
      <c r="MWD199"/>
      <c r="MWE199"/>
      <c r="MWF199"/>
      <c r="MWG199"/>
      <c r="MWH199"/>
      <c r="MWI199"/>
      <c r="MWJ199"/>
      <c r="MWK199"/>
      <c r="MWL199"/>
      <c r="MWM199"/>
      <c r="MWN199"/>
      <c r="MWO199"/>
      <c r="MWP199"/>
      <c r="MWQ199"/>
      <c r="MWR199"/>
      <c r="MWS199"/>
      <c r="MWT199"/>
      <c r="MWU199"/>
      <c r="MWV199"/>
      <c r="MWW199"/>
      <c r="MWX199"/>
      <c r="MWY199"/>
      <c r="MWZ199"/>
      <c r="MXA199"/>
      <c r="MXB199"/>
      <c r="MXC199"/>
      <c r="MXD199"/>
      <c r="MXE199"/>
      <c r="MXF199"/>
      <c r="MXG199"/>
      <c r="MXH199"/>
      <c r="MXI199"/>
      <c r="MXJ199"/>
      <c r="MXK199"/>
      <c r="MXL199"/>
      <c r="MXM199"/>
      <c r="MXN199"/>
      <c r="MXO199"/>
      <c r="MXP199"/>
      <c r="MXQ199"/>
      <c r="MXR199"/>
      <c r="MXS199"/>
      <c r="MXT199"/>
      <c r="MXU199"/>
      <c r="MXV199"/>
      <c r="MXW199"/>
      <c r="MXX199"/>
      <c r="MXY199"/>
      <c r="MXZ199"/>
      <c r="MYA199"/>
      <c r="MYB199"/>
      <c r="MYC199"/>
      <c r="MYD199"/>
      <c r="MYE199"/>
      <c r="MYF199"/>
      <c r="MYG199"/>
      <c r="MYH199"/>
      <c r="MYI199"/>
      <c r="MYJ199"/>
      <c r="MYK199"/>
      <c r="MYL199"/>
      <c r="MYM199"/>
      <c r="MYN199"/>
      <c r="MYO199"/>
      <c r="MYP199"/>
      <c r="MYQ199"/>
      <c r="MYR199"/>
      <c r="MYS199"/>
      <c r="MYT199"/>
      <c r="MYU199"/>
      <c r="MYV199"/>
      <c r="MYW199"/>
      <c r="MYX199"/>
      <c r="MYY199"/>
      <c r="MYZ199"/>
      <c r="MZA199"/>
      <c r="MZB199"/>
      <c r="MZC199"/>
      <c r="MZD199"/>
      <c r="MZE199"/>
      <c r="MZF199"/>
      <c r="MZG199"/>
      <c r="MZH199"/>
      <c r="MZI199"/>
      <c r="MZJ199"/>
      <c r="MZK199"/>
      <c r="MZL199"/>
      <c r="MZM199"/>
      <c r="MZN199"/>
      <c r="MZO199"/>
      <c r="MZP199"/>
      <c r="MZQ199"/>
      <c r="MZR199"/>
      <c r="MZS199"/>
      <c r="MZT199"/>
      <c r="MZU199"/>
      <c r="MZV199"/>
      <c r="MZW199"/>
      <c r="MZX199"/>
      <c r="MZY199"/>
      <c r="MZZ199"/>
      <c r="NAA199"/>
      <c r="NAB199"/>
      <c r="NAC199"/>
      <c r="NAD199"/>
      <c r="NAE199"/>
      <c r="NAF199"/>
      <c r="NAG199"/>
      <c r="NAH199"/>
      <c r="NAI199"/>
      <c r="NAJ199"/>
      <c r="NAK199"/>
      <c r="NAL199"/>
      <c r="NAM199"/>
      <c r="NAN199"/>
      <c r="NAO199"/>
      <c r="NAP199"/>
      <c r="NAQ199"/>
      <c r="NAR199"/>
      <c r="NAS199"/>
      <c r="NAT199"/>
      <c r="NAU199"/>
      <c r="NAV199"/>
      <c r="NAW199"/>
      <c r="NAX199"/>
      <c r="NAY199"/>
      <c r="NAZ199"/>
      <c r="NBA199"/>
      <c r="NBB199"/>
      <c r="NBC199"/>
      <c r="NBD199"/>
      <c r="NBE199"/>
      <c r="NBF199"/>
      <c r="NBG199"/>
      <c r="NBH199"/>
      <c r="NBI199"/>
      <c r="NBJ199"/>
      <c r="NBK199"/>
      <c r="NBL199"/>
      <c r="NBM199"/>
      <c r="NBN199"/>
      <c r="NBO199"/>
      <c r="NBP199"/>
      <c r="NBQ199"/>
      <c r="NBR199"/>
      <c r="NBS199"/>
      <c r="NBT199"/>
      <c r="NBU199"/>
      <c r="NBV199"/>
      <c r="NBW199"/>
      <c r="NBX199"/>
      <c r="NBY199"/>
      <c r="NBZ199"/>
      <c r="NCA199"/>
      <c r="NCB199"/>
      <c r="NCC199"/>
      <c r="NCD199"/>
      <c r="NCE199"/>
      <c r="NCF199"/>
      <c r="NCG199"/>
      <c r="NCH199"/>
      <c r="NCI199"/>
      <c r="NCJ199"/>
      <c r="NCK199"/>
      <c r="NCL199"/>
      <c r="NCM199"/>
      <c r="NCN199"/>
      <c r="NCO199"/>
      <c r="NCP199"/>
      <c r="NCQ199"/>
      <c r="NCR199"/>
      <c r="NCS199"/>
      <c r="NCT199"/>
      <c r="NCU199"/>
      <c r="NCV199"/>
      <c r="NCW199"/>
      <c r="NCX199"/>
      <c r="NCY199"/>
      <c r="NCZ199"/>
      <c r="NDA199"/>
      <c r="NDB199"/>
      <c r="NDC199"/>
      <c r="NDD199"/>
      <c r="NDE199"/>
      <c r="NDF199"/>
      <c r="NDG199"/>
      <c r="NDH199"/>
      <c r="NDI199"/>
      <c r="NDJ199"/>
      <c r="NDK199"/>
      <c r="NDL199"/>
      <c r="NDM199"/>
      <c r="NDN199"/>
      <c r="NDO199"/>
      <c r="NDP199"/>
      <c r="NDQ199"/>
      <c r="NDR199"/>
      <c r="NDS199"/>
      <c r="NDT199"/>
      <c r="NDU199"/>
      <c r="NDV199"/>
      <c r="NDW199"/>
      <c r="NDX199"/>
      <c r="NDY199"/>
      <c r="NDZ199"/>
      <c r="NEA199"/>
      <c r="NEB199"/>
      <c r="NEC199"/>
      <c r="NED199"/>
      <c r="NEE199"/>
      <c r="NEF199"/>
      <c r="NEG199"/>
      <c r="NEH199"/>
      <c r="NEI199"/>
      <c r="NEJ199"/>
      <c r="NEK199"/>
      <c r="NEL199"/>
      <c r="NEM199"/>
      <c r="NEN199"/>
      <c r="NEO199"/>
      <c r="NEP199"/>
      <c r="NEQ199"/>
      <c r="NER199"/>
      <c r="NES199"/>
      <c r="NET199"/>
      <c r="NEU199"/>
      <c r="NEV199"/>
      <c r="NEW199"/>
      <c r="NEX199"/>
      <c r="NEY199"/>
      <c r="NEZ199"/>
      <c r="NFA199"/>
      <c r="NFB199"/>
      <c r="NFC199"/>
      <c r="NFD199"/>
      <c r="NFE199"/>
      <c r="NFF199"/>
      <c r="NFG199"/>
      <c r="NFH199"/>
      <c r="NFI199"/>
      <c r="NFJ199"/>
      <c r="NFK199"/>
      <c r="NFL199"/>
      <c r="NFM199"/>
      <c r="NFN199"/>
      <c r="NFO199"/>
      <c r="NFP199"/>
      <c r="NFQ199"/>
      <c r="NFR199"/>
      <c r="NFS199"/>
      <c r="NFT199"/>
      <c r="NFU199"/>
      <c r="NFV199"/>
      <c r="NFW199"/>
      <c r="NFX199"/>
      <c r="NFY199"/>
      <c r="NFZ199"/>
      <c r="NGA199"/>
      <c r="NGB199"/>
      <c r="NGC199"/>
      <c r="NGD199"/>
      <c r="NGE199"/>
      <c r="NGF199"/>
      <c r="NGG199"/>
      <c r="NGH199"/>
      <c r="NGI199"/>
      <c r="NGJ199"/>
      <c r="NGK199"/>
      <c r="NGL199"/>
      <c r="NGM199"/>
      <c r="NGN199"/>
      <c r="NGO199"/>
      <c r="NGP199"/>
      <c r="NGQ199"/>
      <c r="NGR199"/>
      <c r="NGS199"/>
      <c r="NGT199"/>
      <c r="NGU199"/>
      <c r="NGV199"/>
      <c r="NGW199"/>
      <c r="NGX199"/>
      <c r="NGY199"/>
      <c r="NGZ199"/>
      <c r="NHA199"/>
      <c r="NHB199"/>
      <c r="NHC199"/>
      <c r="NHD199"/>
      <c r="NHE199"/>
      <c r="NHF199"/>
      <c r="NHG199"/>
      <c r="NHH199"/>
      <c r="NHI199"/>
      <c r="NHJ199"/>
      <c r="NHK199"/>
      <c r="NHL199"/>
      <c r="NHM199"/>
      <c r="NHN199"/>
      <c r="NHO199"/>
      <c r="NHP199"/>
      <c r="NHQ199"/>
      <c r="NHR199"/>
      <c r="NHS199"/>
      <c r="NHT199"/>
      <c r="NHU199"/>
      <c r="NHV199"/>
      <c r="NHW199"/>
      <c r="NHX199"/>
      <c r="NHY199"/>
      <c r="NHZ199"/>
      <c r="NIA199"/>
      <c r="NIB199"/>
      <c r="NIC199"/>
      <c r="NID199"/>
      <c r="NIE199"/>
      <c r="NIF199"/>
      <c r="NIG199"/>
      <c r="NIH199"/>
      <c r="NII199"/>
      <c r="NIJ199"/>
      <c r="NIK199"/>
      <c r="NIL199"/>
      <c r="NIM199"/>
      <c r="NIN199"/>
      <c r="NIO199"/>
      <c r="NIP199"/>
      <c r="NIQ199"/>
      <c r="NIR199"/>
      <c r="NIS199"/>
      <c r="NIT199"/>
      <c r="NIU199"/>
      <c r="NIV199"/>
      <c r="NIW199"/>
      <c r="NIX199"/>
      <c r="NIY199"/>
      <c r="NIZ199"/>
      <c r="NJA199"/>
      <c r="NJB199"/>
      <c r="NJC199"/>
      <c r="NJD199"/>
      <c r="NJE199"/>
      <c r="NJF199"/>
      <c r="NJG199"/>
      <c r="NJH199"/>
      <c r="NJI199"/>
      <c r="NJJ199"/>
      <c r="NJK199"/>
      <c r="NJL199"/>
      <c r="NJM199"/>
      <c r="NJN199"/>
      <c r="NJO199"/>
      <c r="NJP199"/>
      <c r="NJQ199"/>
      <c r="NJR199"/>
      <c r="NJS199"/>
      <c r="NJT199"/>
      <c r="NJU199"/>
      <c r="NJV199"/>
      <c r="NJW199"/>
      <c r="NJX199"/>
      <c r="NJY199"/>
      <c r="NJZ199"/>
      <c r="NKA199"/>
      <c r="NKB199"/>
      <c r="NKC199"/>
      <c r="NKD199"/>
      <c r="NKE199"/>
      <c r="NKF199"/>
      <c r="NKG199"/>
      <c r="NKH199"/>
      <c r="NKI199"/>
      <c r="NKJ199"/>
      <c r="NKK199"/>
      <c r="NKL199"/>
      <c r="NKM199"/>
      <c r="NKN199"/>
      <c r="NKO199"/>
      <c r="NKP199"/>
      <c r="NKQ199"/>
      <c r="NKR199"/>
      <c r="NKS199"/>
      <c r="NKT199"/>
      <c r="NKU199"/>
      <c r="NKV199"/>
      <c r="NKW199"/>
      <c r="NKX199"/>
      <c r="NKY199"/>
      <c r="NKZ199"/>
      <c r="NLA199"/>
      <c r="NLB199"/>
      <c r="NLC199"/>
      <c r="NLD199"/>
      <c r="NLE199"/>
      <c r="NLF199"/>
      <c r="NLG199"/>
      <c r="NLH199"/>
      <c r="NLI199"/>
      <c r="NLJ199"/>
      <c r="NLK199"/>
      <c r="NLL199"/>
      <c r="NLM199"/>
      <c r="NLN199"/>
      <c r="NLO199"/>
      <c r="NLP199"/>
      <c r="NLQ199"/>
      <c r="NLR199"/>
      <c r="NLS199"/>
      <c r="NLT199"/>
      <c r="NLU199"/>
      <c r="NLV199"/>
      <c r="NLW199"/>
      <c r="NLX199"/>
      <c r="NLY199"/>
      <c r="NLZ199"/>
      <c r="NMA199"/>
      <c r="NMB199"/>
      <c r="NMC199"/>
      <c r="NMD199"/>
      <c r="NME199"/>
      <c r="NMF199"/>
      <c r="NMG199"/>
      <c r="NMH199"/>
      <c r="NMI199"/>
      <c r="NMJ199"/>
      <c r="NMK199"/>
      <c r="NML199"/>
      <c r="NMM199"/>
      <c r="NMN199"/>
      <c r="NMO199"/>
      <c r="NMP199"/>
      <c r="NMQ199"/>
      <c r="NMR199"/>
      <c r="NMS199"/>
      <c r="NMT199"/>
      <c r="NMU199"/>
      <c r="NMV199"/>
      <c r="NMW199"/>
      <c r="NMX199"/>
      <c r="NMY199"/>
      <c r="NMZ199"/>
      <c r="NNA199"/>
      <c r="NNB199"/>
      <c r="NNC199"/>
      <c r="NND199"/>
      <c r="NNE199"/>
      <c r="NNF199"/>
      <c r="NNG199"/>
      <c r="NNH199"/>
      <c r="NNI199"/>
      <c r="NNJ199"/>
      <c r="NNK199"/>
      <c r="NNL199"/>
      <c r="NNM199"/>
      <c r="NNN199"/>
      <c r="NNO199"/>
      <c r="NNP199"/>
      <c r="NNQ199"/>
      <c r="NNR199"/>
      <c r="NNS199"/>
      <c r="NNT199"/>
      <c r="NNU199"/>
      <c r="NNV199"/>
      <c r="NNW199"/>
      <c r="NNX199"/>
      <c r="NNY199"/>
      <c r="NNZ199"/>
      <c r="NOA199"/>
      <c r="NOB199"/>
      <c r="NOC199"/>
      <c r="NOD199"/>
      <c r="NOE199"/>
      <c r="NOF199"/>
      <c r="NOG199"/>
      <c r="NOH199"/>
      <c r="NOI199"/>
      <c r="NOJ199"/>
      <c r="NOK199"/>
      <c r="NOL199"/>
      <c r="NOM199"/>
      <c r="NON199"/>
      <c r="NOO199"/>
      <c r="NOP199"/>
      <c r="NOQ199"/>
      <c r="NOR199"/>
      <c r="NOS199"/>
      <c r="NOT199"/>
      <c r="NOU199"/>
      <c r="NOV199"/>
      <c r="NOW199"/>
      <c r="NOX199"/>
      <c r="NOY199"/>
      <c r="NOZ199"/>
      <c r="NPA199"/>
      <c r="NPB199"/>
      <c r="NPC199"/>
      <c r="NPD199"/>
      <c r="NPE199"/>
      <c r="NPF199"/>
      <c r="NPG199"/>
      <c r="NPH199"/>
      <c r="NPI199"/>
      <c r="NPJ199"/>
      <c r="NPK199"/>
      <c r="NPL199"/>
      <c r="NPM199"/>
      <c r="NPN199"/>
      <c r="NPO199"/>
      <c r="NPP199"/>
      <c r="NPQ199"/>
      <c r="NPR199"/>
      <c r="NPS199"/>
      <c r="NPT199"/>
      <c r="NPU199"/>
      <c r="NPV199"/>
      <c r="NPW199"/>
      <c r="NPX199"/>
      <c r="NPY199"/>
      <c r="NPZ199"/>
      <c r="NQA199"/>
      <c r="NQB199"/>
      <c r="NQC199"/>
      <c r="NQD199"/>
      <c r="NQE199"/>
      <c r="NQF199"/>
      <c r="NQG199"/>
      <c r="NQH199"/>
      <c r="NQI199"/>
      <c r="NQJ199"/>
      <c r="NQK199"/>
      <c r="NQL199"/>
      <c r="NQM199"/>
      <c r="NQN199"/>
      <c r="NQO199"/>
      <c r="NQP199"/>
      <c r="NQQ199"/>
      <c r="NQR199"/>
      <c r="NQS199"/>
      <c r="NQT199"/>
      <c r="NQU199"/>
      <c r="NQV199"/>
      <c r="NQW199"/>
      <c r="NQX199"/>
      <c r="NQY199"/>
      <c r="NQZ199"/>
      <c r="NRA199"/>
      <c r="NRB199"/>
      <c r="NRC199"/>
      <c r="NRD199"/>
      <c r="NRE199"/>
      <c r="NRF199"/>
      <c r="NRG199"/>
      <c r="NRH199"/>
      <c r="NRI199"/>
      <c r="NRJ199"/>
      <c r="NRK199"/>
      <c r="NRL199"/>
      <c r="NRM199"/>
      <c r="NRN199"/>
      <c r="NRO199"/>
      <c r="NRP199"/>
      <c r="NRQ199"/>
      <c r="NRR199"/>
      <c r="NRS199"/>
      <c r="NRT199"/>
      <c r="NRU199"/>
      <c r="NRV199"/>
      <c r="NRW199"/>
      <c r="NRX199"/>
      <c r="NRY199"/>
      <c r="NRZ199"/>
      <c r="NSA199"/>
      <c r="NSB199"/>
      <c r="NSC199"/>
      <c r="NSD199"/>
      <c r="NSE199"/>
      <c r="NSF199"/>
      <c r="NSG199"/>
      <c r="NSH199"/>
      <c r="NSI199"/>
      <c r="NSJ199"/>
      <c r="NSK199"/>
      <c r="NSL199"/>
      <c r="NSM199"/>
      <c r="NSN199"/>
      <c r="NSO199"/>
      <c r="NSP199"/>
      <c r="NSQ199"/>
      <c r="NSR199"/>
      <c r="NSS199"/>
      <c r="NST199"/>
      <c r="NSU199"/>
      <c r="NSV199"/>
      <c r="NSW199"/>
      <c r="NSX199"/>
      <c r="NSY199"/>
      <c r="NSZ199"/>
      <c r="NTA199"/>
      <c r="NTB199"/>
      <c r="NTC199"/>
      <c r="NTD199"/>
      <c r="NTE199"/>
      <c r="NTF199"/>
      <c r="NTG199"/>
      <c r="NTH199"/>
      <c r="NTI199"/>
      <c r="NTJ199"/>
      <c r="NTK199"/>
      <c r="NTL199"/>
      <c r="NTM199"/>
      <c r="NTN199"/>
      <c r="NTO199"/>
      <c r="NTP199"/>
      <c r="NTQ199"/>
      <c r="NTR199"/>
      <c r="NTS199"/>
      <c r="NTT199"/>
      <c r="NTU199"/>
      <c r="NTV199"/>
      <c r="NTW199"/>
      <c r="NTX199"/>
      <c r="NTY199"/>
      <c r="NTZ199"/>
      <c r="NUA199"/>
      <c r="NUB199"/>
      <c r="NUC199"/>
      <c r="NUD199"/>
      <c r="NUE199"/>
      <c r="NUF199"/>
      <c r="NUG199"/>
      <c r="NUH199"/>
      <c r="NUI199"/>
      <c r="NUJ199"/>
      <c r="NUK199"/>
      <c r="NUL199"/>
      <c r="NUM199"/>
      <c r="NUN199"/>
      <c r="NUO199"/>
      <c r="NUP199"/>
      <c r="NUQ199"/>
      <c r="NUR199"/>
      <c r="NUS199"/>
      <c r="NUT199"/>
      <c r="NUU199"/>
      <c r="NUV199"/>
      <c r="NUW199"/>
      <c r="NUX199"/>
      <c r="NUY199"/>
      <c r="NUZ199"/>
      <c r="NVA199"/>
      <c r="NVB199"/>
      <c r="NVC199"/>
      <c r="NVD199"/>
      <c r="NVE199"/>
      <c r="NVF199"/>
      <c r="NVG199"/>
      <c r="NVH199"/>
      <c r="NVI199"/>
      <c r="NVJ199"/>
      <c r="NVK199"/>
      <c r="NVL199"/>
      <c r="NVM199"/>
      <c r="NVN199"/>
      <c r="NVO199"/>
      <c r="NVP199"/>
      <c r="NVQ199"/>
      <c r="NVR199"/>
      <c r="NVS199"/>
      <c r="NVT199"/>
      <c r="NVU199"/>
      <c r="NVV199"/>
      <c r="NVW199"/>
      <c r="NVX199"/>
      <c r="NVY199"/>
      <c r="NVZ199"/>
      <c r="NWA199"/>
      <c r="NWB199"/>
      <c r="NWC199"/>
      <c r="NWD199"/>
      <c r="NWE199"/>
      <c r="NWF199"/>
      <c r="NWG199"/>
      <c r="NWH199"/>
      <c r="NWI199"/>
      <c r="NWJ199"/>
      <c r="NWK199"/>
      <c r="NWL199"/>
      <c r="NWM199"/>
      <c r="NWN199"/>
      <c r="NWO199"/>
      <c r="NWP199"/>
      <c r="NWQ199"/>
      <c r="NWR199"/>
      <c r="NWS199"/>
      <c r="NWT199"/>
      <c r="NWU199"/>
      <c r="NWV199"/>
      <c r="NWW199"/>
      <c r="NWX199"/>
      <c r="NWY199"/>
      <c r="NWZ199"/>
      <c r="NXA199"/>
      <c r="NXB199"/>
      <c r="NXC199"/>
      <c r="NXD199"/>
      <c r="NXE199"/>
      <c r="NXF199"/>
      <c r="NXG199"/>
      <c r="NXH199"/>
      <c r="NXI199"/>
      <c r="NXJ199"/>
      <c r="NXK199"/>
      <c r="NXL199"/>
      <c r="NXM199"/>
      <c r="NXN199"/>
      <c r="NXO199"/>
      <c r="NXP199"/>
      <c r="NXQ199"/>
      <c r="NXR199"/>
      <c r="NXS199"/>
      <c r="NXT199"/>
      <c r="NXU199"/>
      <c r="NXV199"/>
      <c r="NXW199"/>
      <c r="NXX199"/>
      <c r="NXY199"/>
      <c r="NXZ199"/>
      <c r="NYA199"/>
      <c r="NYB199"/>
      <c r="NYC199"/>
      <c r="NYD199"/>
      <c r="NYE199"/>
      <c r="NYF199"/>
      <c r="NYG199"/>
      <c r="NYH199"/>
      <c r="NYI199"/>
      <c r="NYJ199"/>
      <c r="NYK199"/>
      <c r="NYL199"/>
      <c r="NYM199"/>
      <c r="NYN199"/>
      <c r="NYO199"/>
      <c r="NYP199"/>
      <c r="NYQ199"/>
      <c r="NYR199"/>
      <c r="NYS199"/>
      <c r="NYT199"/>
      <c r="NYU199"/>
      <c r="NYV199"/>
      <c r="NYW199"/>
      <c r="NYX199"/>
      <c r="NYY199"/>
      <c r="NYZ199"/>
      <c r="NZA199"/>
      <c r="NZB199"/>
      <c r="NZC199"/>
      <c r="NZD199"/>
      <c r="NZE199"/>
      <c r="NZF199"/>
      <c r="NZG199"/>
      <c r="NZH199"/>
      <c r="NZI199"/>
      <c r="NZJ199"/>
      <c r="NZK199"/>
      <c r="NZL199"/>
      <c r="NZM199"/>
      <c r="NZN199"/>
      <c r="NZO199"/>
      <c r="NZP199"/>
      <c r="NZQ199"/>
      <c r="NZR199"/>
      <c r="NZS199"/>
      <c r="NZT199"/>
      <c r="NZU199"/>
      <c r="NZV199"/>
      <c r="NZW199"/>
      <c r="NZX199"/>
      <c r="NZY199"/>
      <c r="NZZ199"/>
      <c r="OAA199"/>
      <c r="OAB199"/>
      <c r="OAC199"/>
      <c r="OAD199"/>
      <c r="OAE199"/>
      <c r="OAF199"/>
      <c r="OAG199"/>
      <c r="OAH199"/>
      <c r="OAI199"/>
      <c r="OAJ199"/>
      <c r="OAK199"/>
      <c r="OAL199"/>
      <c r="OAM199"/>
      <c r="OAN199"/>
      <c r="OAO199"/>
      <c r="OAP199"/>
      <c r="OAQ199"/>
      <c r="OAR199"/>
      <c r="OAS199"/>
      <c r="OAT199"/>
      <c r="OAU199"/>
      <c r="OAV199"/>
      <c r="OAW199"/>
      <c r="OAX199"/>
      <c r="OAY199"/>
      <c r="OAZ199"/>
      <c r="OBA199"/>
      <c r="OBB199"/>
      <c r="OBC199"/>
      <c r="OBD199"/>
      <c r="OBE199"/>
      <c r="OBF199"/>
      <c r="OBG199"/>
      <c r="OBH199"/>
      <c r="OBI199"/>
      <c r="OBJ199"/>
      <c r="OBK199"/>
      <c r="OBL199"/>
      <c r="OBM199"/>
      <c r="OBN199"/>
      <c r="OBO199"/>
      <c r="OBP199"/>
      <c r="OBQ199"/>
      <c r="OBR199"/>
      <c r="OBS199"/>
      <c r="OBT199"/>
      <c r="OBU199"/>
      <c r="OBV199"/>
      <c r="OBW199"/>
      <c r="OBX199"/>
      <c r="OBY199"/>
      <c r="OBZ199"/>
      <c r="OCA199"/>
      <c r="OCB199"/>
      <c r="OCC199"/>
      <c r="OCD199"/>
      <c r="OCE199"/>
      <c r="OCF199"/>
      <c r="OCG199"/>
      <c r="OCH199"/>
      <c r="OCI199"/>
      <c r="OCJ199"/>
      <c r="OCK199"/>
      <c r="OCL199"/>
      <c r="OCM199"/>
      <c r="OCN199"/>
      <c r="OCO199"/>
      <c r="OCP199"/>
      <c r="OCQ199"/>
      <c r="OCR199"/>
      <c r="OCS199"/>
      <c r="OCT199"/>
      <c r="OCU199"/>
      <c r="OCV199"/>
      <c r="OCW199"/>
      <c r="OCX199"/>
      <c r="OCY199"/>
      <c r="OCZ199"/>
      <c r="ODA199"/>
      <c r="ODB199"/>
      <c r="ODC199"/>
      <c r="ODD199"/>
      <c r="ODE199"/>
      <c r="ODF199"/>
      <c r="ODG199"/>
      <c r="ODH199"/>
      <c r="ODI199"/>
      <c r="ODJ199"/>
      <c r="ODK199"/>
      <c r="ODL199"/>
      <c r="ODM199"/>
      <c r="ODN199"/>
      <c r="ODO199"/>
      <c r="ODP199"/>
      <c r="ODQ199"/>
      <c r="ODR199"/>
      <c r="ODS199"/>
      <c r="ODT199"/>
      <c r="ODU199"/>
      <c r="ODV199"/>
      <c r="ODW199"/>
      <c r="ODX199"/>
      <c r="ODY199"/>
      <c r="ODZ199"/>
      <c r="OEA199"/>
      <c r="OEB199"/>
      <c r="OEC199"/>
      <c r="OED199"/>
      <c r="OEE199"/>
      <c r="OEF199"/>
      <c r="OEG199"/>
      <c r="OEH199"/>
      <c r="OEI199"/>
      <c r="OEJ199"/>
      <c r="OEK199"/>
      <c r="OEL199"/>
      <c r="OEM199"/>
      <c r="OEN199"/>
      <c r="OEO199"/>
      <c r="OEP199"/>
      <c r="OEQ199"/>
      <c r="OER199"/>
      <c r="OES199"/>
      <c r="OET199"/>
      <c r="OEU199"/>
      <c r="OEV199"/>
      <c r="OEW199"/>
      <c r="OEX199"/>
      <c r="OEY199"/>
      <c r="OEZ199"/>
      <c r="OFA199"/>
      <c r="OFB199"/>
      <c r="OFC199"/>
      <c r="OFD199"/>
      <c r="OFE199"/>
      <c r="OFF199"/>
      <c r="OFG199"/>
      <c r="OFH199"/>
      <c r="OFI199"/>
      <c r="OFJ199"/>
      <c r="OFK199"/>
      <c r="OFL199"/>
      <c r="OFM199"/>
      <c r="OFN199"/>
      <c r="OFO199"/>
      <c r="OFP199"/>
      <c r="OFQ199"/>
      <c r="OFR199"/>
      <c r="OFS199"/>
      <c r="OFT199"/>
      <c r="OFU199"/>
      <c r="OFV199"/>
      <c r="OFW199"/>
      <c r="OFX199"/>
      <c r="OFY199"/>
      <c r="OFZ199"/>
      <c r="OGA199"/>
      <c r="OGB199"/>
      <c r="OGC199"/>
      <c r="OGD199"/>
      <c r="OGE199"/>
      <c r="OGF199"/>
      <c r="OGG199"/>
      <c r="OGH199"/>
      <c r="OGI199"/>
      <c r="OGJ199"/>
      <c r="OGK199"/>
      <c r="OGL199"/>
      <c r="OGM199"/>
      <c r="OGN199"/>
      <c r="OGO199"/>
      <c r="OGP199"/>
      <c r="OGQ199"/>
      <c r="OGR199"/>
      <c r="OGS199"/>
      <c r="OGT199"/>
      <c r="OGU199"/>
      <c r="OGV199"/>
      <c r="OGW199"/>
      <c r="OGX199"/>
      <c r="OGY199"/>
      <c r="OGZ199"/>
      <c r="OHA199"/>
      <c r="OHB199"/>
      <c r="OHC199"/>
      <c r="OHD199"/>
      <c r="OHE199"/>
      <c r="OHF199"/>
      <c r="OHG199"/>
      <c r="OHH199"/>
      <c r="OHI199"/>
      <c r="OHJ199"/>
      <c r="OHK199"/>
      <c r="OHL199"/>
      <c r="OHM199"/>
      <c r="OHN199"/>
      <c r="OHO199"/>
      <c r="OHP199"/>
      <c r="OHQ199"/>
      <c r="OHR199"/>
      <c r="OHS199"/>
      <c r="OHT199"/>
      <c r="OHU199"/>
      <c r="OHV199"/>
      <c r="OHW199"/>
      <c r="OHX199"/>
      <c r="OHY199"/>
      <c r="OHZ199"/>
      <c r="OIA199"/>
      <c r="OIB199"/>
      <c r="OIC199"/>
      <c r="OID199"/>
      <c r="OIE199"/>
      <c r="OIF199"/>
      <c r="OIG199"/>
      <c r="OIH199"/>
      <c r="OII199"/>
      <c r="OIJ199"/>
      <c r="OIK199"/>
      <c r="OIL199"/>
      <c r="OIM199"/>
      <c r="OIN199"/>
      <c r="OIO199"/>
      <c r="OIP199"/>
      <c r="OIQ199"/>
      <c r="OIR199"/>
      <c r="OIS199"/>
      <c r="OIT199"/>
      <c r="OIU199"/>
      <c r="OIV199"/>
      <c r="OIW199"/>
      <c r="OIX199"/>
      <c r="OIY199"/>
      <c r="OIZ199"/>
      <c r="OJA199"/>
      <c r="OJB199"/>
      <c r="OJC199"/>
      <c r="OJD199"/>
      <c r="OJE199"/>
      <c r="OJF199"/>
      <c r="OJG199"/>
      <c r="OJH199"/>
      <c r="OJI199"/>
      <c r="OJJ199"/>
      <c r="OJK199"/>
      <c r="OJL199"/>
      <c r="OJM199"/>
      <c r="OJN199"/>
      <c r="OJO199"/>
      <c r="OJP199"/>
      <c r="OJQ199"/>
      <c r="OJR199"/>
      <c r="OJS199"/>
      <c r="OJT199"/>
      <c r="OJU199"/>
      <c r="OJV199"/>
      <c r="OJW199"/>
      <c r="OJX199"/>
      <c r="OJY199"/>
      <c r="OJZ199"/>
      <c r="OKA199"/>
      <c r="OKB199"/>
      <c r="OKC199"/>
      <c r="OKD199"/>
      <c r="OKE199"/>
      <c r="OKF199"/>
      <c r="OKG199"/>
      <c r="OKH199"/>
      <c r="OKI199"/>
      <c r="OKJ199"/>
      <c r="OKK199"/>
      <c r="OKL199"/>
      <c r="OKM199"/>
      <c r="OKN199"/>
      <c r="OKO199"/>
      <c r="OKP199"/>
      <c r="OKQ199"/>
      <c r="OKR199"/>
      <c r="OKS199"/>
      <c r="OKT199"/>
      <c r="OKU199"/>
      <c r="OKV199"/>
      <c r="OKW199"/>
      <c r="OKX199"/>
      <c r="OKY199"/>
      <c r="OKZ199"/>
      <c r="OLA199"/>
      <c r="OLB199"/>
      <c r="OLC199"/>
      <c r="OLD199"/>
      <c r="OLE199"/>
      <c r="OLF199"/>
      <c r="OLG199"/>
      <c r="OLH199"/>
      <c r="OLI199"/>
      <c r="OLJ199"/>
      <c r="OLK199"/>
      <c r="OLL199"/>
      <c r="OLM199"/>
      <c r="OLN199"/>
      <c r="OLO199"/>
      <c r="OLP199"/>
      <c r="OLQ199"/>
      <c r="OLR199"/>
      <c r="OLS199"/>
      <c r="OLT199"/>
      <c r="OLU199"/>
      <c r="OLV199"/>
      <c r="OLW199"/>
      <c r="OLX199"/>
      <c r="OLY199"/>
      <c r="OLZ199"/>
      <c r="OMA199"/>
      <c r="OMB199"/>
      <c r="OMC199"/>
      <c r="OMD199"/>
      <c r="OME199"/>
      <c r="OMF199"/>
      <c r="OMG199"/>
      <c r="OMH199"/>
      <c r="OMI199"/>
      <c r="OMJ199"/>
      <c r="OMK199"/>
      <c r="OML199"/>
      <c r="OMM199"/>
      <c r="OMN199"/>
      <c r="OMO199"/>
      <c r="OMP199"/>
      <c r="OMQ199"/>
      <c r="OMR199"/>
      <c r="OMS199"/>
      <c r="OMT199"/>
      <c r="OMU199"/>
      <c r="OMV199"/>
      <c r="OMW199"/>
      <c r="OMX199"/>
      <c r="OMY199"/>
      <c r="OMZ199"/>
      <c r="ONA199"/>
      <c r="ONB199"/>
      <c r="ONC199"/>
      <c r="OND199"/>
      <c r="ONE199"/>
      <c r="ONF199"/>
      <c r="ONG199"/>
      <c r="ONH199"/>
      <c r="ONI199"/>
      <c r="ONJ199"/>
      <c r="ONK199"/>
      <c r="ONL199"/>
      <c r="ONM199"/>
      <c r="ONN199"/>
      <c r="ONO199"/>
      <c r="ONP199"/>
      <c r="ONQ199"/>
      <c r="ONR199"/>
      <c r="ONS199"/>
      <c r="ONT199"/>
      <c r="ONU199"/>
      <c r="ONV199"/>
      <c r="ONW199"/>
      <c r="ONX199"/>
      <c r="ONY199"/>
      <c r="ONZ199"/>
      <c r="OOA199"/>
      <c r="OOB199"/>
      <c r="OOC199"/>
      <c r="OOD199"/>
      <c r="OOE199"/>
      <c r="OOF199"/>
      <c r="OOG199"/>
      <c r="OOH199"/>
      <c r="OOI199"/>
      <c r="OOJ199"/>
      <c r="OOK199"/>
      <c r="OOL199"/>
      <c r="OOM199"/>
      <c r="OON199"/>
      <c r="OOO199"/>
      <c r="OOP199"/>
      <c r="OOQ199"/>
      <c r="OOR199"/>
      <c r="OOS199"/>
      <c r="OOT199"/>
      <c r="OOU199"/>
      <c r="OOV199"/>
      <c r="OOW199"/>
      <c r="OOX199"/>
      <c r="OOY199"/>
      <c r="OOZ199"/>
      <c r="OPA199"/>
      <c r="OPB199"/>
      <c r="OPC199"/>
      <c r="OPD199"/>
      <c r="OPE199"/>
      <c r="OPF199"/>
      <c r="OPG199"/>
      <c r="OPH199"/>
      <c r="OPI199"/>
      <c r="OPJ199"/>
      <c r="OPK199"/>
      <c r="OPL199"/>
      <c r="OPM199"/>
      <c r="OPN199"/>
      <c r="OPO199"/>
      <c r="OPP199"/>
      <c r="OPQ199"/>
      <c r="OPR199"/>
      <c r="OPS199"/>
      <c r="OPT199"/>
      <c r="OPU199"/>
      <c r="OPV199"/>
      <c r="OPW199"/>
      <c r="OPX199"/>
      <c r="OPY199"/>
      <c r="OPZ199"/>
      <c r="OQA199"/>
      <c r="OQB199"/>
      <c r="OQC199"/>
      <c r="OQD199"/>
      <c r="OQE199"/>
      <c r="OQF199"/>
      <c r="OQG199"/>
      <c r="OQH199"/>
      <c r="OQI199"/>
      <c r="OQJ199"/>
      <c r="OQK199"/>
      <c r="OQL199"/>
      <c r="OQM199"/>
      <c r="OQN199"/>
      <c r="OQO199"/>
      <c r="OQP199"/>
      <c r="OQQ199"/>
      <c r="OQR199"/>
      <c r="OQS199"/>
      <c r="OQT199"/>
      <c r="OQU199"/>
      <c r="OQV199"/>
      <c r="OQW199"/>
      <c r="OQX199"/>
      <c r="OQY199"/>
      <c r="OQZ199"/>
      <c r="ORA199"/>
      <c r="ORB199"/>
      <c r="ORC199"/>
      <c r="ORD199"/>
      <c r="ORE199"/>
      <c r="ORF199"/>
      <c r="ORG199"/>
      <c r="ORH199"/>
      <c r="ORI199"/>
      <c r="ORJ199"/>
      <c r="ORK199"/>
      <c r="ORL199"/>
      <c r="ORM199"/>
      <c r="ORN199"/>
      <c r="ORO199"/>
      <c r="ORP199"/>
      <c r="ORQ199"/>
      <c r="ORR199"/>
      <c r="ORS199"/>
      <c r="ORT199"/>
      <c r="ORU199"/>
      <c r="ORV199"/>
      <c r="ORW199"/>
      <c r="ORX199"/>
      <c r="ORY199"/>
      <c r="ORZ199"/>
      <c r="OSA199"/>
      <c r="OSB199"/>
      <c r="OSC199"/>
      <c r="OSD199"/>
      <c r="OSE199"/>
      <c r="OSF199"/>
      <c r="OSG199"/>
      <c r="OSH199"/>
      <c r="OSI199"/>
      <c r="OSJ199"/>
      <c r="OSK199"/>
      <c r="OSL199"/>
      <c r="OSM199"/>
      <c r="OSN199"/>
      <c r="OSO199"/>
      <c r="OSP199"/>
      <c r="OSQ199"/>
      <c r="OSR199"/>
      <c r="OSS199"/>
      <c r="OST199"/>
      <c r="OSU199"/>
      <c r="OSV199"/>
      <c r="OSW199"/>
      <c r="OSX199"/>
      <c r="OSY199"/>
      <c r="OSZ199"/>
      <c r="OTA199"/>
      <c r="OTB199"/>
      <c r="OTC199"/>
      <c r="OTD199"/>
      <c r="OTE199"/>
      <c r="OTF199"/>
      <c r="OTG199"/>
      <c r="OTH199"/>
      <c r="OTI199"/>
      <c r="OTJ199"/>
      <c r="OTK199"/>
      <c r="OTL199"/>
      <c r="OTM199"/>
      <c r="OTN199"/>
      <c r="OTO199"/>
      <c r="OTP199"/>
      <c r="OTQ199"/>
      <c r="OTR199"/>
      <c r="OTS199"/>
      <c r="OTT199"/>
      <c r="OTU199"/>
      <c r="OTV199"/>
      <c r="OTW199"/>
      <c r="OTX199"/>
      <c r="OTY199"/>
      <c r="OTZ199"/>
      <c r="OUA199"/>
      <c r="OUB199"/>
      <c r="OUC199"/>
      <c r="OUD199"/>
      <c r="OUE199"/>
      <c r="OUF199"/>
      <c r="OUG199"/>
      <c r="OUH199"/>
      <c r="OUI199"/>
      <c r="OUJ199"/>
      <c r="OUK199"/>
      <c r="OUL199"/>
      <c r="OUM199"/>
      <c r="OUN199"/>
      <c r="OUO199"/>
      <c r="OUP199"/>
      <c r="OUQ199"/>
      <c r="OUR199"/>
      <c r="OUS199"/>
      <c r="OUT199"/>
      <c r="OUU199"/>
      <c r="OUV199"/>
      <c r="OUW199"/>
      <c r="OUX199"/>
      <c r="OUY199"/>
      <c r="OUZ199"/>
      <c r="OVA199"/>
      <c r="OVB199"/>
      <c r="OVC199"/>
      <c r="OVD199"/>
      <c r="OVE199"/>
      <c r="OVF199"/>
      <c r="OVG199"/>
      <c r="OVH199"/>
      <c r="OVI199"/>
      <c r="OVJ199"/>
      <c r="OVK199"/>
      <c r="OVL199"/>
      <c r="OVM199"/>
      <c r="OVN199"/>
      <c r="OVO199"/>
      <c r="OVP199"/>
      <c r="OVQ199"/>
      <c r="OVR199"/>
      <c r="OVS199"/>
      <c r="OVT199"/>
      <c r="OVU199"/>
      <c r="OVV199"/>
      <c r="OVW199"/>
      <c r="OVX199"/>
      <c r="OVY199"/>
      <c r="OVZ199"/>
      <c r="OWA199"/>
      <c r="OWB199"/>
      <c r="OWC199"/>
      <c r="OWD199"/>
      <c r="OWE199"/>
      <c r="OWF199"/>
      <c r="OWG199"/>
      <c r="OWH199"/>
      <c r="OWI199"/>
      <c r="OWJ199"/>
      <c r="OWK199"/>
      <c r="OWL199"/>
      <c r="OWM199"/>
      <c r="OWN199"/>
      <c r="OWO199"/>
      <c r="OWP199"/>
      <c r="OWQ199"/>
      <c r="OWR199"/>
      <c r="OWS199"/>
      <c r="OWT199"/>
      <c r="OWU199"/>
      <c r="OWV199"/>
      <c r="OWW199"/>
      <c r="OWX199"/>
      <c r="OWY199"/>
      <c r="OWZ199"/>
      <c r="OXA199"/>
      <c r="OXB199"/>
      <c r="OXC199"/>
      <c r="OXD199"/>
      <c r="OXE199"/>
      <c r="OXF199"/>
      <c r="OXG199"/>
      <c r="OXH199"/>
      <c r="OXI199"/>
      <c r="OXJ199"/>
      <c r="OXK199"/>
      <c r="OXL199"/>
      <c r="OXM199"/>
      <c r="OXN199"/>
      <c r="OXO199"/>
      <c r="OXP199"/>
      <c r="OXQ199"/>
      <c r="OXR199"/>
      <c r="OXS199"/>
      <c r="OXT199"/>
      <c r="OXU199"/>
      <c r="OXV199"/>
      <c r="OXW199"/>
      <c r="OXX199"/>
      <c r="OXY199"/>
      <c r="OXZ199"/>
      <c r="OYA199"/>
      <c r="OYB199"/>
      <c r="OYC199"/>
      <c r="OYD199"/>
      <c r="OYE199"/>
      <c r="OYF199"/>
      <c r="OYG199"/>
      <c r="OYH199"/>
      <c r="OYI199"/>
      <c r="OYJ199"/>
      <c r="OYK199"/>
      <c r="OYL199"/>
      <c r="OYM199"/>
      <c r="OYN199"/>
      <c r="OYO199"/>
      <c r="OYP199"/>
      <c r="OYQ199"/>
      <c r="OYR199"/>
      <c r="OYS199"/>
      <c r="OYT199"/>
      <c r="OYU199"/>
      <c r="OYV199"/>
      <c r="OYW199"/>
      <c r="OYX199"/>
      <c r="OYY199"/>
      <c r="OYZ199"/>
      <c r="OZA199"/>
      <c r="OZB199"/>
      <c r="OZC199"/>
      <c r="OZD199"/>
      <c r="OZE199"/>
      <c r="OZF199"/>
      <c r="OZG199"/>
      <c r="OZH199"/>
      <c r="OZI199"/>
      <c r="OZJ199"/>
      <c r="OZK199"/>
      <c r="OZL199"/>
      <c r="OZM199"/>
      <c r="OZN199"/>
      <c r="OZO199"/>
      <c r="OZP199"/>
      <c r="OZQ199"/>
      <c r="OZR199"/>
      <c r="OZS199"/>
      <c r="OZT199"/>
      <c r="OZU199"/>
      <c r="OZV199"/>
      <c r="OZW199"/>
      <c r="OZX199"/>
      <c r="OZY199"/>
      <c r="OZZ199"/>
      <c r="PAA199"/>
      <c r="PAB199"/>
      <c r="PAC199"/>
      <c r="PAD199"/>
      <c r="PAE199"/>
      <c r="PAF199"/>
      <c r="PAG199"/>
      <c r="PAH199"/>
      <c r="PAI199"/>
      <c r="PAJ199"/>
      <c r="PAK199"/>
      <c r="PAL199"/>
      <c r="PAM199"/>
      <c r="PAN199"/>
      <c r="PAO199"/>
      <c r="PAP199"/>
      <c r="PAQ199"/>
      <c r="PAR199"/>
      <c r="PAS199"/>
      <c r="PAT199"/>
      <c r="PAU199"/>
      <c r="PAV199"/>
      <c r="PAW199"/>
      <c r="PAX199"/>
      <c r="PAY199"/>
      <c r="PAZ199"/>
      <c r="PBA199"/>
      <c r="PBB199"/>
      <c r="PBC199"/>
      <c r="PBD199"/>
      <c r="PBE199"/>
      <c r="PBF199"/>
      <c r="PBG199"/>
      <c r="PBH199"/>
      <c r="PBI199"/>
      <c r="PBJ199"/>
      <c r="PBK199"/>
      <c r="PBL199"/>
      <c r="PBM199"/>
      <c r="PBN199"/>
      <c r="PBO199"/>
      <c r="PBP199"/>
      <c r="PBQ199"/>
      <c r="PBR199"/>
      <c r="PBS199"/>
      <c r="PBT199"/>
      <c r="PBU199"/>
      <c r="PBV199"/>
      <c r="PBW199"/>
      <c r="PBX199"/>
      <c r="PBY199"/>
      <c r="PBZ199"/>
      <c r="PCA199"/>
      <c r="PCB199"/>
      <c r="PCC199"/>
      <c r="PCD199"/>
      <c r="PCE199"/>
      <c r="PCF199"/>
      <c r="PCG199"/>
      <c r="PCH199"/>
      <c r="PCI199"/>
      <c r="PCJ199"/>
      <c r="PCK199"/>
      <c r="PCL199"/>
      <c r="PCM199"/>
      <c r="PCN199"/>
      <c r="PCO199"/>
      <c r="PCP199"/>
      <c r="PCQ199"/>
      <c r="PCR199"/>
      <c r="PCS199"/>
      <c r="PCT199"/>
      <c r="PCU199"/>
      <c r="PCV199"/>
      <c r="PCW199"/>
      <c r="PCX199"/>
      <c r="PCY199"/>
      <c r="PCZ199"/>
      <c r="PDA199"/>
      <c r="PDB199"/>
      <c r="PDC199"/>
      <c r="PDD199"/>
      <c r="PDE199"/>
      <c r="PDF199"/>
      <c r="PDG199"/>
      <c r="PDH199"/>
      <c r="PDI199"/>
      <c r="PDJ199"/>
      <c r="PDK199"/>
      <c r="PDL199"/>
      <c r="PDM199"/>
      <c r="PDN199"/>
      <c r="PDO199"/>
      <c r="PDP199"/>
      <c r="PDQ199"/>
      <c r="PDR199"/>
      <c r="PDS199"/>
      <c r="PDT199"/>
      <c r="PDU199"/>
      <c r="PDV199"/>
      <c r="PDW199"/>
      <c r="PDX199"/>
      <c r="PDY199"/>
      <c r="PDZ199"/>
      <c r="PEA199"/>
      <c r="PEB199"/>
      <c r="PEC199"/>
      <c r="PED199"/>
      <c r="PEE199"/>
      <c r="PEF199"/>
      <c r="PEG199"/>
      <c r="PEH199"/>
      <c r="PEI199"/>
      <c r="PEJ199"/>
      <c r="PEK199"/>
      <c r="PEL199"/>
      <c r="PEM199"/>
      <c r="PEN199"/>
      <c r="PEO199"/>
      <c r="PEP199"/>
      <c r="PEQ199"/>
      <c r="PER199"/>
      <c r="PES199"/>
      <c r="PET199"/>
      <c r="PEU199"/>
      <c r="PEV199"/>
      <c r="PEW199"/>
      <c r="PEX199"/>
      <c r="PEY199"/>
      <c r="PEZ199"/>
      <c r="PFA199"/>
      <c r="PFB199"/>
      <c r="PFC199"/>
      <c r="PFD199"/>
      <c r="PFE199"/>
      <c r="PFF199"/>
      <c r="PFG199"/>
      <c r="PFH199"/>
      <c r="PFI199"/>
      <c r="PFJ199"/>
      <c r="PFK199"/>
      <c r="PFL199"/>
      <c r="PFM199"/>
      <c r="PFN199"/>
      <c r="PFO199"/>
      <c r="PFP199"/>
      <c r="PFQ199"/>
      <c r="PFR199"/>
      <c r="PFS199"/>
      <c r="PFT199"/>
      <c r="PFU199"/>
      <c r="PFV199"/>
      <c r="PFW199"/>
      <c r="PFX199"/>
      <c r="PFY199"/>
      <c r="PFZ199"/>
      <c r="PGA199"/>
      <c r="PGB199"/>
      <c r="PGC199"/>
      <c r="PGD199"/>
      <c r="PGE199"/>
      <c r="PGF199"/>
      <c r="PGG199"/>
      <c r="PGH199"/>
      <c r="PGI199"/>
      <c r="PGJ199"/>
      <c r="PGK199"/>
      <c r="PGL199"/>
      <c r="PGM199"/>
      <c r="PGN199"/>
      <c r="PGO199"/>
      <c r="PGP199"/>
      <c r="PGQ199"/>
      <c r="PGR199"/>
      <c r="PGS199"/>
      <c r="PGT199"/>
      <c r="PGU199"/>
      <c r="PGV199"/>
      <c r="PGW199"/>
      <c r="PGX199"/>
      <c r="PGY199"/>
      <c r="PGZ199"/>
      <c r="PHA199"/>
      <c r="PHB199"/>
      <c r="PHC199"/>
      <c r="PHD199"/>
      <c r="PHE199"/>
      <c r="PHF199"/>
      <c r="PHG199"/>
      <c r="PHH199"/>
      <c r="PHI199"/>
      <c r="PHJ199"/>
      <c r="PHK199"/>
      <c r="PHL199"/>
      <c r="PHM199"/>
      <c r="PHN199"/>
      <c r="PHO199"/>
      <c r="PHP199"/>
      <c r="PHQ199"/>
      <c r="PHR199"/>
      <c r="PHS199"/>
      <c r="PHT199"/>
      <c r="PHU199"/>
      <c r="PHV199"/>
      <c r="PHW199"/>
      <c r="PHX199"/>
      <c r="PHY199"/>
      <c r="PHZ199"/>
      <c r="PIA199"/>
      <c r="PIB199"/>
      <c r="PIC199"/>
      <c r="PID199"/>
      <c r="PIE199"/>
      <c r="PIF199"/>
      <c r="PIG199"/>
      <c r="PIH199"/>
      <c r="PII199"/>
      <c r="PIJ199"/>
      <c r="PIK199"/>
      <c r="PIL199"/>
      <c r="PIM199"/>
      <c r="PIN199"/>
      <c r="PIO199"/>
      <c r="PIP199"/>
      <c r="PIQ199"/>
      <c r="PIR199"/>
      <c r="PIS199"/>
      <c r="PIT199"/>
      <c r="PIU199"/>
      <c r="PIV199"/>
      <c r="PIW199"/>
      <c r="PIX199"/>
      <c r="PIY199"/>
      <c r="PIZ199"/>
      <c r="PJA199"/>
      <c r="PJB199"/>
      <c r="PJC199"/>
      <c r="PJD199"/>
      <c r="PJE199"/>
      <c r="PJF199"/>
      <c r="PJG199"/>
      <c r="PJH199"/>
      <c r="PJI199"/>
      <c r="PJJ199"/>
      <c r="PJK199"/>
      <c r="PJL199"/>
      <c r="PJM199"/>
      <c r="PJN199"/>
      <c r="PJO199"/>
      <c r="PJP199"/>
      <c r="PJQ199"/>
      <c r="PJR199"/>
      <c r="PJS199"/>
      <c r="PJT199"/>
      <c r="PJU199"/>
      <c r="PJV199"/>
      <c r="PJW199"/>
      <c r="PJX199"/>
      <c r="PJY199"/>
      <c r="PJZ199"/>
      <c r="PKA199"/>
      <c r="PKB199"/>
      <c r="PKC199"/>
      <c r="PKD199"/>
      <c r="PKE199"/>
      <c r="PKF199"/>
      <c r="PKG199"/>
      <c r="PKH199"/>
      <c r="PKI199"/>
      <c r="PKJ199"/>
      <c r="PKK199"/>
      <c r="PKL199"/>
      <c r="PKM199"/>
      <c r="PKN199"/>
      <c r="PKO199"/>
      <c r="PKP199"/>
      <c r="PKQ199"/>
      <c r="PKR199"/>
      <c r="PKS199"/>
      <c r="PKT199"/>
      <c r="PKU199"/>
      <c r="PKV199"/>
      <c r="PKW199"/>
      <c r="PKX199"/>
      <c r="PKY199"/>
      <c r="PKZ199"/>
      <c r="PLA199"/>
      <c r="PLB199"/>
      <c r="PLC199"/>
      <c r="PLD199"/>
      <c r="PLE199"/>
      <c r="PLF199"/>
      <c r="PLG199"/>
      <c r="PLH199"/>
      <c r="PLI199"/>
      <c r="PLJ199"/>
      <c r="PLK199"/>
      <c r="PLL199"/>
      <c r="PLM199"/>
      <c r="PLN199"/>
      <c r="PLO199"/>
      <c r="PLP199"/>
      <c r="PLQ199"/>
      <c r="PLR199"/>
      <c r="PLS199"/>
      <c r="PLT199"/>
      <c r="PLU199"/>
      <c r="PLV199"/>
      <c r="PLW199"/>
      <c r="PLX199"/>
      <c r="PLY199"/>
      <c r="PLZ199"/>
      <c r="PMA199"/>
      <c r="PMB199"/>
      <c r="PMC199"/>
      <c r="PMD199"/>
      <c r="PME199"/>
      <c r="PMF199"/>
      <c r="PMG199"/>
      <c r="PMH199"/>
      <c r="PMI199"/>
      <c r="PMJ199"/>
      <c r="PMK199"/>
      <c r="PML199"/>
      <c r="PMM199"/>
      <c r="PMN199"/>
      <c r="PMO199"/>
      <c r="PMP199"/>
      <c r="PMQ199"/>
      <c r="PMR199"/>
      <c r="PMS199"/>
      <c r="PMT199"/>
      <c r="PMU199"/>
      <c r="PMV199"/>
      <c r="PMW199"/>
      <c r="PMX199"/>
      <c r="PMY199"/>
      <c r="PMZ199"/>
      <c r="PNA199"/>
      <c r="PNB199"/>
      <c r="PNC199"/>
      <c r="PND199"/>
      <c r="PNE199"/>
      <c r="PNF199"/>
      <c r="PNG199"/>
      <c r="PNH199"/>
      <c r="PNI199"/>
      <c r="PNJ199"/>
      <c r="PNK199"/>
      <c r="PNL199"/>
      <c r="PNM199"/>
      <c r="PNN199"/>
      <c r="PNO199"/>
      <c r="PNP199"/>
      <c r="PNQ199"/>
      <c r="PNR199"/>
      <c r="PNS199"/>
      <c r="PNT199"/>
      <c r="PNU199"/>
      <c r="PNV199"/>
      <c r="PNW199"/>
      <c r="PNX199"/>
      <c r="PNY199"/>
      <c r="PNZ199"/>
      <c r="POA199"/>
      <c r="POB199"/>
      <c r="POC199"/>
      <c r="POD199"/>
      <c r="POE199"/>
      <c r="POF199"/>
      <c r="POG199"/>
      <c r="POH199"/>
      <c r="POI199"/>
      <c r="POJ199"/>
      <c r="POK199"/>
      <c r="POL199"/>
      <c r="POM199"/>
      <c r="PON199"/>
      <c r="POO199"/>
      <c r="POP199"/>
      <c r="POQ199"/>
      <c r="POR199"/>
      <c r="POS199"/>
      <c r="POT199"/>
      <c r="POU199"/>
      <c r="POV199"/>
      <c r="POW199"/>
      <c r="POX199"/>
      <c r="POY199"/>
      <c r="POZ199"/>
      <c r="PPA199"/>
      <c r="PPB199"/>
      <c r="PPC199"/>
      <c r="PPD199"/>
      <c r="PPE199"/>
      <c r="PPF199"/>
      <c r="PPG199"/>
      <c r="PPH199"/>
      <c r="PPI199"/>
      <c r="PPJ199"/>
      <c r="PPK199"/>
      <c r="PPL199"/>
      <c r="PPM199"/>
      <c r="PPN199"/>
      <c r="PPO199"/>
      <c r="PPP199"/>
      <c r="PPQ199"/>
      <c r="PPR199"/>
      <c r="PPS199"/>
      <c r="PPT199"/>
      <c r="PPU199"/>
      <c r="PPV199"/>
      <c r="PPW199"/>
      <c r="PPX199"/>
      <c r="PPY199"/>
      <c r="PPZ199"/>
      <c r="PQA199"/>
      <c r="PQB199"/>
      <c r="PQC199"/>
      <c r="PQD199"/>
      <c r="PQE199"/>
      <c r="PQF199"/>
      <c r="PQG199"/>
      <c r="PQH199"/>
      <c r="PQI199"/>
      <c r="PQJ199"/>
      <c r="PQK199"/>
      <c r="PQL199"/>
      <c r="PQM199"/>
      <c r="PQN199"/>
      <c r="PQO199"/>
      <c r="PQP199"/>
      <c r="PQQ199"/>
      <c r="PQR199"/>
      <c r="PQS199"/>
      <c r="PQT199"/>
      <c r="PQU199"/>
      <c r="PQV199"/>
      <c r="PQW199"/>
      <c r="PQX199"/>
      <c r="PQY199"/>
      <c r="PQZ199"/>
      <c r="PRA199"/>
      <c r="PRB199"/>
      <c r="PRC199"/>
      <c r="PRD199"/>
      <c r="PRE199"/>
      <c r="PRF199"/>
      <c r="PRG199"/>
      <c r="PRH199"/>
      <c r="PRI199"/>
      <c r="PRJ199"/>
      <c r="PRK199"/>
      <c r="PRL199"/>
      <c r="PRM199"/>
      <c r="PRN199"/>
      <c r="PRO199"/>
      <c r="PRP199"/>
      <c r="PRQ199"/>
      <c r="PRR199"/>
      <c r="PRS199"/>
      <c r="PRT199"/>
      <c r="PRU199"/>
      <c r="PRV199"/>
      <c r="PRW199"/>
      <c r="PRX199"/>
      <c r="PRY199"/>
      <c r="PRZ199"/>
      <c r="PSA199"/>
      <c r="PSB199"/>
      <c r="PSC199"/>
      <c r="PSD199"/>
      <c r="PSE199"/>
      <c r="PSF199"/>
      <c r="PSG199"/>
      <c r="PSH199"/>
      <c r="PSI199"/>
      <c r="PSJ199"/>
      <c r="PSK199"/>
      <c r="PSL199"/>
      <c r="PSM199"/>
      <c r="PSN199"/>
      <c r="PSO199"/>
      <c r="PSP199"/>
      <c r="PSQ199"/>
      <c r="PSR199"/>
      <c r="PSS199"/>
      <c r="PST199"/>
      <c r="PSU199"/>
      <c r="PSV199"/>
      <c r="PSW199"/>
      <c r="PSX199"/>
      <c r="PSY199"/>
      <c r="PSZ199"/>
      <c r="PTA199"/>
      <c r="PTB199"/>
      <c r="PTC199"/>
      <c r="PTD199"/>
      <c r="PTE199"/>
      <c r="PTF199"/>
      <c r="PTG199"/>
      <c r="PTH199"/>
      <c r="PTI199"/>
      <c r="PTJ199"/>
      <c r="PTK199"/>
      <c r="PTL199"/>
      <c r="PTM199"/>
      <c r="PTN199"/>
      <c r="PTO199"/>
      <c r="PTP199"/>
      <c r="PTQ199"/>
      <c r="PTR199"/>
      <c r="PTS199"/>
      <c r="PTT199"/>
      <c r="PTU199"/>
      <c r="PTV199"/>
      <c r="PTW199"/>
      <c r="PTX199"/>
      <c r="PTY199"/>
      <c r="PTZ199"/>
      <c r="PUA199"/>
      <c r="PUB199"/>
      <c r="PUC199"/>
      <c r="PUD199"/>
      <c r="PUE199"/>
      <c r="PUF199"/>
      <c r="PUG199"/>
      <c r="PUH199"/>
      <c r="PUI199"/>
      <c r="PUJ199"/>
      <c r="PUK199"/>
      <c r="PUL199"/>
      <c r="PUM199"/>
      <c r="PUN199"/>
      <c r="PUO199"/>
      <c r="PUP199"/>
      <c r="PUQ199"/>
      <c r="PUR199"/>
      <c r="PUS199"/>
      <c r="PUT199"/>
      <c r="PUU199"/>
      <c r="PUV199"/>
      <c r="PUW199"/>
      <c r="PUX199"/>
      <c r="PUY199"/>
      <c r="PUZ199"/>
      <c r="PVA199"/>
      <c r="PVB199"/>
      <c r="PVC199"/>
      <c r="PVD199"/>
      <c r="PVE199"/>
      <c r="PVF199"/>
      <c r="PVG199"/>
      <c r="PVH199"/>
      <c r="PVI199"/>
      <c r="PVJ199"/>
      <c r="PVK199"/>
      <c r="PVL199"/>
      <c r="PVM199"/>
      <c r="PVN199"/>
      <c r="PVO199"/>
      <c r="PVP199"/>
      <c r="PVQ199"/>
      <c r="PVR199"/>
      <c r="PVS199"/>
      <c r="PVT199"/>
      <c r="PVU199"/>
      <c r="PVV199"/>
      <c r="PVW199"/>
      <c r="PVX199"/>
      <c r="PVY199"/>
      <c r="PVZ199"/>
      <c r="PWA199"/>
      <c r="PWB199"/>
      <c r="PWC199"/>
      <c r="PWD199"/>
      <c r="PWE199"/>
      <c r="PWF199"/>
      <c r="PWG199"/>
      <c r="PWH199"/>
      <c r="PWI199"/>
      <c r="PWJ199"/>
      <c r="PWK199"/>
      <c r="PWL199"/>
      <c r="PWM199"/>
      <c r="PWN199"/>
      <c r="PWO199"/>
      <c r="PWP199"/>
      <c r="PWQ199"/>
      <c r="PWR199"/>
      <c r="PWS199"/>
      <c r="PWT199"/>
      <c r="PWU199"/>
      <c r="PWV199"/>
      <c r="PWW199"/>
      <c r="PWX199"/>
      <c r="PWY199"/>
      <c r="PWZ199"/>
      <c r="PXA199"/>
      <c r="PXB199"/>
      <c r="PXC199"/>
      <c r="PXD199"/>
      <c r="PXE199"/>
      <c r="PXF199"/>
      <c r="PXG199"/>
      <c r="PXH199"/>
      <c r="PXI199"/>
      <c r="PXJ199"/>
      <c r="PXK199"/>
      <c r="PXL199"/>
      <c r="PXM199"/>
      <c r="PXN199"/>
      <c r="PXO199"/>
      <c r="PXP199"/>
      <c r="PXQ199"/>
      <c r="PXR199"/>
      <c r="PXS199"/>
      <c r="PXT199"/>
      <c r="PXU199"/>
      <c r="PXV199"/>
      <c r="PXW199"/>
      <c r="PXX199"/>
      <c r="PXY199"/>
      <c r="PXZ199"/>
      <c r="PYA199"/>
      <c r="PYB199"/>
      <c r="PYC199"/>
      <c r="PYD199"/>
      <c r="PYE199"/>
      <c r="PYF199"/>
      <c r="PYG199"/>
      <c r="PYH199"/>
      <c r="PYI199"/>
      <c r="PYJ199"/>
      <c r="PYK199"/>
      <c r="PYL199"/>
      <c r="PYM199"/>
      <c r="PYN199"/>
      <c r="PYO199"/>
      <c r="PYP199"/>
      <c r="PYQ199"/>
      <c r="PYR199"/>
      <c r="PYS199"/>
      <c r="PYT199"/>
      <c r="PYU199"/>
      <c r="PYV199"/>
      <c r="PYW199"/>
      <c r="PYX199"/>
      <c r="PYY199"/>
      <c r="PYZ199"/>
      <c r="PZA199"/>
      <c r="PZB199"/>
      <c r="PZC199"/>
      <c r="PZD199"/>
      <c r="PZE199"/>
      <c r="PZF199"/>
      <c r="PZG199"/>
      <c r="PZH199"/>
      <c r="PZI199"/>
      <c r="PZJ199"/>
      <c r="PZK199"/>
      <c r="PZL199"/>
      <c r="PZM199"/>
      <c r="PZN199"/>
      <c r="PZO199"/>
      <c r="PZP199"/>
      <c r="PZQ199"/>
      <c r="PZR199"/>
      <c r="PZS199"/>
      <c r="PZT199"/>
      <c r="PZU199"/>
      <c r="PZV199"/>
      <c r="PZW199"/>
      <c r="PZX199"/>
      <c r="PZY199"/>
      <c r="PZZ199"/>
      <c r="QAA199"/>
      <c r="QAB199"/>
      <c r="QAC199"/>
      <c r="QAD199"/>
      <c r="QAE199"/>
      <c r="QAF199"/>
      <c r="QAG199"/>
      <c r="QAH199"/>
      <c r="QAI199"/>
      <c r="QAJ199"/>
      <c r="QAK199"/>
      <c r="QAL199"/>
      <c r="QAM199"/>
      <c r="QAN199"/>
      <c r="QAO199"/>
      <c r="QAP199"/>
      <c r="QAQ199"/>
      <c r="QAR199"/>
      <c r="QAS199"/>
      <c r="QAT199"/>
      <c r="QAU199"/>
      <c r="QAV199"/>
      <c r="QAW199"/>
      <c r="QAX199"/>
      <c r="QAY199"/>
      <c r="QAZ199"/>
      <c r="QBA199"/>
      <c r="QBB199"/>
      <c r="QBC199"/>
      <c r="QBD199"/>
      <c r="QBE199"/>
      <c r="QBF199"/>
      <c r="QBG199"/>
      <c r="QBH199"/>
      <c r="QBI199"/>
      <c r="QBJ199"/>
      <c r="QBK199"/>
      <c r="QBL199"/>
      <c r="QBM199"/>
      <c r="QBN199"/>
      <c r="QBO199"/>
      <c r="QBP199"/>
      <c r="QBQ199"/>
      <c r="QBR199"/>
      <c r="QBS199"/>
      <c r="QBT199"/>
      <c r="QBU199"/>
      <c r="QBV199"/>
      <c r="QBW199"/>
      <c r="QBX199"/>
      <c r="QBY199"/>
      <c r="QBZ199"/>
      <c r="QCA199"/>
      <c r="QCB199"/>
      <c r="QCC199"/>
      <c r="QCD199"/>
      <c r="QCE199"/>
      <c r="QCF199"/>
      <c r="QCG199"/>
      <c r="QCH199"/>
      <c r="QCI199"/>
      <c r="QCJ199"/>
      <c r="QCK199"/>
      <c r="QCL199"/>
      <c r="QCM199"/>
      <c r="QCN199"/>
      <c r="QCO199"/>
      <c r="QCP199"/>
      <c r="QCQ199"/>
      <c r="QCR199"/>
      <c r="QCS199"/>
      <c r="QCT199"/>
      <c r="QCU199"/>
      <c r="QCV199"/>
      <c r="QCW199"/>
      <c r="QCX199"/>
      <c r="QCY199"/>
      <c r="QCZ199"/>
      <c r="QDA199"/>
      <c r="QDB199"/>
      <c r="QDC199"/>
      <c r="QDD199"/>
      <c r="QDE199"/>
      <c r="QDF199"/>
      <c r="QDG199"/>
      <c r="QDH199"/>
      <c r="QDI199"/>
      <c r="QDJ199"/>
      <c r="QDK199"/>
      <c r="QDL199"/>
      <c r="QDM199"/>
      <c r="QDN199"/>
      <c r="QDO199"/>
      <c r="QDP199"/>
      <c r="QDQ199"/>
      <c r="QDR199"/>
      <c r="QDS199"/>
      <c r="QDT199"/>
      <c r="QDU199"/>
      <c r="QDV199"/>
      <c r="QDW199"/>
      <c r="QDX199"/>
      <c r="QDY199"/>
      <c r="QDZ199"/>
      <c r="QEA199"/>
      <c r="QEB199"/>
      <c r="QEC199"/>
      <c r="QED199"/>
      <c r="QEE199"/>
      <c r="QEF199"/>
      <c r="QEG199"/>
      <c r="QEH199"/>
      <c r="QEI199"/>
      <c r="QEJ199"/>
      <c r="QEK199"/>
      <c r="QEL199"/>
      <c r="QEM199"/>
      <c r="QEN199"/>
      <c r="QEO199"/>
      <c r="QEP199"/>
      <c r="QEQ199"/>
      <c r="QER199"/>
      <c r="QES199"/>
      <c r="QET199"/>
      <c r="QEU199"/>
      <c r="QEV199"/>
      <c r="QEW199"/>
      <c r="QEX199"/>
      <c r="QEY199"/>
      <c r="QEZ199"/>
      <c r="QFA199"/>
      <c r="QFB199"/>
      <c r="QFC199"/>
      <c r="QFD199"/>
      <c r="QFE199"/>
      <c r="QFF199"/>
      <c r="QFG199"/>
      <c r="QFH199"/>
      <c r="QFI199"/>
      <c r="QFJ199"/>
      <c r="QFK199"/>
      <c r="QFL199"/>
      <c r="QFM199"/>
      <c r="QFN199"/>
      <c r="QFO199"/>
      <c r="QFP199"/>
      <c r="QFQ199"/>
      <c r="QFR199"/>
      <c r="QFS199"/>
      <c r="QFT199"/>
      <c r="QFU199"/>
      <c r="QFV199"/>
      <c r="QFW199"/>
      <c r="QFX199"/>
      <c r="QFY199"/>
      <c r="QFZ199"/>
      <c r="QGA199"/>
      <c r="QGB199"/>
      <c r="QGC199"/>
      <c r="QGD199"/>
      <c r="QGE199"/>
      <c r="QGF199"/>
      <c r="QGG199"/>
      <c r="QGH199"/>
      <c r="QGI199"/>
      <c r="QGJ199"/>
      <c r="QGK199"/>
      <c r="QGL199"/>
      <c r="QGM199"/>
      <c r="QGN199"/>
      <c r="QGO199"/>
      <c r="QGP199"/>
      <c r="QGQ199"/>
      <c r="QGR199"/>
      <c r="QGS199"/>
      <c r="QGT199"/>
      <c r="QGU199"/>
      <c r="QGV199"/>
      <c r="QGW199"/>
      <c r="QGX199"/>
      <c r="QGY199"/>
      <c r="QGZ199"/>
      <c r="QHA199"/>
      <c r="QHB199"/>
      <c r="QHC199"/>
      <c r="QHD199"/>
      <c r="QHE199"/>
      <c r="QHF199"/>
      <c r="QHG199"/>
      <c r="QHH199"/>
      <c r="QHI199"/>
      <c r="QHJ199"/>
      <c r="QHK199"/>
      <c r="QHL199"/>
      <c r="QHM199"/>
      <c r="QHN199"/>
      <c r="QHO199"/>
      <c r="QHP199"/>
      <c r="QHQ199"/>
      <c r="QHR199"/>
      <c r="QHS199"/>
      <c r="QHT199"/>
      <c r="QHU199"/>
      <c r="QHV199"/>
      <c r="QHW199"/>
      <c r="QHX199"/>
      <c r="QHY199"/>
      <c r="QHZ199"/>
      <c r="QIA199"/>
      <c r="QIB199"/>
      <c r="QIC199"/>
      <c r="QID199"/>
      <c r="QIE199"/>
      <c r="QIF199"/>
      <c r="QIG199"/>
      <c r="QIH199"/>
      <c r="QII199"/>
      <c r="QIJ199"/>
      <c r="QIK199"/>
      <c r="QIL199"/>
      <c r="QIM199"/>
      <c r="QIN199"/>
      <c r="QIO199"/>
      <c r="QIP199"/>
      <c r="QIQ199"/>
      <c r="QIR199"/>
      <c r="QIS199"/>
      <c r="QIT199"/>
      <c r="QIU199"/>
      <c r="QIV199"/>
      <c r="QIW199"/>
      <c r="QIX199"/>
      <c r="QIY199"/>
      <c r="QIZ199"/>
      <c r="QJA199"/>
      <c r="QJB199"/>
      <c r="QJC199"/>
      <c r="QJD199"/>
      <c r="QJE199"/>
      <c r="QJF199"/>
      <c r="QJG199"/>
      <c r="QJH199"/>
      <c r="QJI199"/>
      <c r="QJJ199"/>
      <c r="QJK199"/>
      <c r="QJL199"/>
      <c r="QJM199"/>
      <c r="QJN199"/>
      <c r="QJO199"/>
      <c r="QJP199"/>
      <c r="QJQ199"/>
      <c r="QJR199"/>
      <c r="QJS199"/>
      <c r="QJT199"/>
      <c r="QJU199"/>
      <c r="QJV199"/>
      <c r="QJW199"/>
      <c r="QJX199"/>
      <c r="QJY199"/>
      <c r="QJZ199"/>
      <c r="QKA199"/>
      <c r="QKB199"/>
      <c r="QKC199"/>
      <c r="QKD199"/>
      <c r="QKE199"/>
      <c r="QKF199"/>
      <c r="QKG199"/>
      <c r="QKH199"/>
      <c r="QKI199"/>
      <c r="QKJ199"/>
      <c r="QKK199"/>
      <c r="QKL199"/>
      <c r="QKM199"/>
      <c r="QKN199"/>
      <c r="QKO199"/>
      <c r="QKP199"/>
      <c r="QKQ199"/>
      <c r="QKR199"/>
      <c r="QKS199"/>
      <c r="QKT199"/>
      <c r="QKU199"/>
      <c r="QKV199"/>
      <c r="QKW199"/>
      <c r="QKX199"/>
      <c r="QKY199"/>
      <c r="QKZ199"/>
      <c r="QLA199"/>
      <c r="QLB199"/>
      <c r="QLC199"/>
      <c r="QLD199"/>
      <c r="QLE199"/>
      <c r="QLF199"/>
      <c r="QLG199"/>
      <c r="QLH199"/>
      <c r="QLI199"/>
      <c r="QLJ199"/>
      <c r="QLK199"/>
      <c r="QLL199"/>
      <c r="QLM199"/>
      <c r="QLN199"/>
      <c r="QLO199"/>
      <c r="QLP199"/>
      <c r="QLQ199"/>
      <c r="QLR199"/>
      <c r="QLS199"/>
      <c r="QLT199"/>
      <c r="QLU199"/>
      <c r="QLV199"/>
      <c r="QLW199"/>
      <c r="QLX199"/>
      <c r="QLY199"/>
      <c r="QLZ199"/>
      <c r="QMA199"/>
      <c r="QMB199"/>
      <c r="QMC199"/>
      <c r="QMD199"/>
      <c r="QME199"/>
      <c r="QMF199"/>
      <c r="QMG199"/>
      <c r="QMH199"/>
      <c r="QMI199"/>
      <c r="QMJ199"/>
      <c r="QMK199"/>
      <c r="QML199"/>
      <c r="QMM199"/>
      <c r="QMN199"/>
      <c r="QMO199"/>
      <c r="QMP199"/>
      <c r="QMQ199"/>
      <c r="QMR199"/>
      <c r="QMS199"/>
      <c r="QMT199"/>
      <c r="QMU199"/>
      <c r="QMV199"/>
      <c r="QMW199"/>
      <c r="QMX199"/>
      <c r="QMY199"/>
      <c r="QMZ199"/>
      <c r="QNA199"/>
      <c r="QNB199"/>
      <c r="QNC199"/>
      <c r="QND199"/>
      <c r="QNE199"/>
      <c r="QNF199"/>
      <c r="QNG199"/>
      <c r="QNH199"/>
      <c r="QNI199"/>
      <c r="QNJ199"/>
      <c r="QNK199"/>
      <c r="QNL199"/>
      <c r="QNM199"/>
      <c r="QNN199"/>
      <c r="QNO199"/>
      <c r="QNP199"/>
      <c r="QNQ199"/>
      <c r="QNR199"/>
      <c r="QNS199"/>
      <c r="QNT199"/>
      <c r="QNU199"/>
      <c r="QNV199"/>
      <c r="QNW199"/>
      <c r="QNX199"/>
      <c r="QNY199"/>
      <c r="QNZ199"/>
      <c r="QOA199"/>
      <c r="QOB199"/>
      <c r="QOC199"/>
      <c r="QOD199"/>
      <c r="QOE199"/>
      <c r="QOF199"/>
      <c r="QOG199"/>
      <c r="QOH199"/>
      <c r="QOI199"/>
      <c r="QOJ199"/>
      <c r="QOK199"/>
      <c r="QOL199"/>
      <c r="QOM199"/>
      <c r="QON199"/>
      <c r="QOO199"/>
      <c r="QOP199"/>
      <c r="QOQ199"/>
      <c r="QOR199"/>
      <c r="QOS199"/>
      <c r="QOT199"/>
      <c r="QOU199"/>
      <c r="QOV199"/>
      <c r="QOW199"/>
      <c r="QOX199"/>
      <c r="QOY199"/>
      <c r="QOZ199"/>
      <c r="QPA199"/>
      <c r="QPB199"/>
      <c r="QPC199"/>
      <c r="QPD199"/>
      <c r="QPE199"/>
      <c r="QPF199"/>
      <c r="QPG199"/>
      <c r="QPH199"/>
      <c r="QPI199"/>
      <c r="QPJ199"/>
      <c r="QPK199"/>
      <c r="QPL199"/>
      <c r="QPM199"/>
      <c r="QPN199"/>
      <c r="QPO199"/>
      <c r="QPP199"/>
      <c r="QPQ199"/>
      <c r="QPR199"/>
      <c r="QPS199"/>
      <c r="QPT199"/>
      <c r="QPU199"/>
      <c r="QPV199"/>
      <c r="QPW199"/>
      <c r="QPX199"/>
      <c r="QPY199"/>
      <c r="QPZ199"/>
      <c r="QQA199"/>
      <c r="QQB199"/>
      <c r="QQC199"/>
      <c r="QQD199"/>
      <c r="QQE199"/>
      <c r="QQF199"/>
      <c r="QQG199"/>
      <c r="QQH199"/>
      <c r="QQI199"/>
      <c r="QQJ199"/>
      <c r="QQK199"/>
      <c r="QQL199"/>
      <c r="QQM199"/>
      <c r="QQN199"/>
      <c r="QQO199"/>
      <c r="QQP199"/>
      <c r="QQQ199"/>
      <c r="QQR199"/>
      <c r="QQS199"/>
      <c r="QQT199"/>
      <c r="QQU199"/>
      <c r="QQV199"/>
      <c r="QQW199"/>
      <c r="QQX199"/>
      <c r="QQY199"/>
      <c r="QQZ199"/>
      <c r="QRA199"/>
      <c r="QRB199"/>
      <c r="QRC199"/>
      <c r="QRD199"/>
      <c r="QRE199"/>
      <c r="QRF199"/>
      <c r="QRG199"/>
      <c r="QRH199"/>
      <c r="QRI199"/>
      <c r="QRJ199"/>
      <c r="QRK199"/>
      <c r="QRL199"/>
      <c r="QRM199"/>
      <c r="QRN199"/>
      <c r="QRO199"/>
      <c r="QRP199"/>
      <c r="QRQ199"/>
      <c r="QRR199"/>
      <c r="QRS199"/>
      <c r="QRT199"/>
      <c r="QRU199"/>
      <c r="QRV199"/>
      <c r="QRW199"/>
      <c r="QRX199"/>
      <c r="QRY199"/>
      <c r="QRZ199"/>
      <c r="QSA199"/>
      <c r="QSB199"/>
      <c r="QSC199"/>
      <c r="QSD199"/>
      <c r="QSE199"/>
      <c r="QSF199"/>
      <c r="QSG199"/>
      <c r="QSH199"/>
      <c r="QSI199"/>
      <c r="QSJ199"/>
      <c r="QSK199"/>
      <c r="QSL199"/>
      <c r="QSM199"/>
      <c r="QSN199"/>
      <c r="QSO199"/>
      <c r="QSP199"/>
      <c r="QSQ199"/>
      <c r="QSR199"/>
      <c r="QSS199"/>
      <c r="QST199"/>
      <c r="QSU199"/>
      <c r="QSV199"/>
      <c r="QSW199"/>
      <c r="QSX199"/>
      <c r="QSY199"/>
      <c r="QSZ199"/>
      <c r="QTA199"/>
      <c r="QTB199"/>
      <c r="QTC199"/>
      <c r="QTD199"/>
      <c r="QTE199"/>
      <c r="QTF199"/>
      <c r="QTG199"/>
      <c r="QTH199"/>
      <c r="QTI199"/>
      <c r="QTJ199"/>
      <c r="QTK199"/>
      <c r="QTL199"/>
      <c r="QTM199"/>
      <c r="QTN199"/>
      <c r="QTO199"/>
      <c r="QTP199"/>
      <c r="QTQ199"/>
      <c r="QTR199"/>
      <c r="QTS199"/>
      <c r="QTT199"/>
      <c r="QTU199"/>
      <c r="QTV199"/>
      <c r="QTW199"/>
      <c r="QTX199"/>
      <c r="QTY199"/>
      <c r="QTZ199"/>
      <c r="QUA199"/>
      <c r="QUB199"/>
      <c r="QUC199"/>
      <c r="QUD199"/>
      <c r="QUE199"/>
      <c r="QUF199"/>
      <c r="QUG199"/>
      <c r="QUH199"/>
      <c r="QUI199"/>
      <c r="QUJ199"/>
      <c r="QUK199"/>
      <c r="QUL199"/>
      <c r="QUM199"/>
      <c r="QUN199"/>
      <c r="QUO199"/>
      <c r="QUP199"/>
      <c r="QUQ199"/>
      <c r="QUR199"/>
      <c r="QUS199"/>
      <c r="QUT199"/>
      <c r="QUU199"/>
      <c r="QUV199"/>
      <c r="QUW199"/>
      <c r="QUX199"/>
      <c r="QUY199"/>
      <c r="QUZ199"/>
      <c r="QVA199"/>
      <c r="QVB199"/>
      <c r="QVC199"/>
      <c r="QVD199"/>
      <c r="QVE199"/>
      <c r="QVF199"/>
      <c r="QVG199"/>
      <c r="QVH199"/>
      <c r="QVI199"/>
      <c r="QVJ199"/>
      <c r="QVK199"/>
      <c r="QVL199"/>
      <c r="QVM199"/>
      <c r="QVN199"/>
      <c r="QVO199"/>
      <c r="QVP199"/>
      <c r="QVQ199"/>
      <c r="QVR199"/>
      <c r="QVS199"/>
      <c r="QVT199"/>
      <c r="QVU199"/>
      <c r="QVV199"/>
      <c r="QVW199"/>
      <c r="QVX199"/>
      <c r="QVY199"/>
      <c r="QVZ199"/>
      <c r="QWA199"/>
      <c r="QWB199"/>
      <c r="QWC199"/>
      <c r="QWD199"/>
      <c r="QWE199"/>
      <c r="QWF199"/>
      <c r="QWG199"/>
      <c r="QWH199"/>
      <c r="QWI199"/>
      <c r="QWJ199"/>
      <c r="QWK199"/>
      <c r="QWL199"/>
      <c r="QWM199"/>
      <c r="QWN199"/>
      <c r="QWO199"/>
      <c r="QWP199"/>
      <c r="QWQ199"/>
      <c r="QWR199"/>
      <c r="QWS199"/>
      <c r="QWT199"/>
      <c r="QWU199"/>
      <c r="QWV199"/>
      <c r="QWW199"/>
      <c r="QWX199"/>
      <c r="QWY199"/>
      <c r="QWZ199"/>
      <c r="QXA199"/>
      <c r="QXB199"/>
      <c r="QXC199"/>
      <c r="QXD199"/>
      <c r="QXE199"/>
      <c r="QXF199"/>
      <c r="QXG199"/>
      <c r="QXH199"/>
      <c r="QXI199"/>
      <c r="QXJ199"/>
      <c r="QXK199"/>
      <c r="QXL199"/>
      <c r="QXM199"/>
      <c r="QXN199"/>
      <c r="QXO199"/>
      <c r="QXP199"/>
      <c r="QXQ199"/>
      <c r="QXR199"/>
      <c r="QXS199"/>
      <c r="QXT199"/>
      <c r="QXU199"/>
      <c r="QXV199"/>
      <c r="QXW199"/>
      <c r="QXX199"/>
      <c r="QXY199"/>
      <c r="QXZ199"/>
      <c r="QYA199"/>
      <c r="QYB199"/>
      <c r="QYC199"/>
      <c r="QYD199"/>
      <c r="QYE199"/>
      <c r="QYF199"/>
      <c r="QYG199"/>
      <c r="QYH199"/>
      <c r="QYI199"/>
      <c r="QYJ199"/>
      <c r="QYK199"/>
      <c r="QYL199"/>
      <c r="QYM199"/>
      <c r="QYN199"/>
      <c r="QYO199"/>
      <c r="QYP199"/>
      <c r="QYQ199"/>
      <c r="QYR199"/>
      <c r="QYS199"/>
      <c r="QYT199"/>
      <c r="QYU199"/>
      <c r="QYV199"/>
      <c r="QYW199"/>
      <c r="QYX199"/>
      <c r="QYY199"/>
      <c r="QYZ199"/>
      <c r="QZA199"/>
      <c r="QZB199"/>
      <c r="QZC199"/>
      <c r="QZD199"/>
      <c r="QZE199"/>
      <c r="QZF199"/>
      <c r="QZG199"/>
      <c r="QZH199"/>
      <c r="QZI199"/>
      <c r="QZJ199"/>
      <c r="QZK199"/>
      <c r="QZL199"/>
      <c r="QZM199"/>
      <c r="QZN199"/>
      <c r="QZO199"/>
      <c r="QZP199"/>
      <c r="QZQ199"/>
      <c r="QZR199"/>
      <c r="QZS199"/>
      <c r="QZT199"/>
      <c r="QZU199"/>
      <c r="QZV199"/>
      <c r="QZW199"/>
      <c r="QZX199"/>
      <c r="QZY199"/>
      <c r="QZZ199"/>
      <c r="RAA199"/>
      <c r="RAB199"/>
      <c r="RAC199"/>
      <c r="RAD199"/>
      <c r="RAE199"/>
      <c r="RAF199"/>
      <c r="RAG199"/>
      <c r="RAH199"/>
      <c r="RAI199"/>
      <c r="RAJ199"/>
      <c r="RAK199"/>
      <c r="RAL199"/>
      <c r="RAM199"/>
      <c r="RAN199"/>
      <c r="RAO199"/>
      <c r="RAP199"/>
      <c r="RAQ199"/>
      <c r="RAR199"/>
      <c r="RAS199"/>
      <c r="RAT199"/>
      <c r="RAU199"/>
      <c r="RAV199"/>
      <c r="RAW199"/>
      <c r="RAX199"/>
      <c r="RAY199"/>
      <c r="RAZ199"/>
      <c r="RBA199"/>
      <c r="RBB199"/>
      <c r="RBC199"/>
      <c r="RBD199"/>
      <c r="RBE199"/>
      <c r="RBF199"/>
      <c r="RBG199"/>
      <c r="RBH199"/>
      <c r="RBI199"/>
      <c r="RBJ199"/>
      <c r="RBK199"/>
      <c r="RBL199"/>
      <c r="RBM199"/>
      <c r="RBN199"/>
      <c r="RBO199"/>
      <c r="RBP199"/>
      <c r="RBQ199"/>
      <c r="RBR199"/>
      <c r="RBS199"/>
      <c r="RBT199"/>
      <c r="RBU199"/>
      <c r="RBV199"/>
      <c r="RBW199"/>
      <c r="RBX199"/>
      <c r="RBY199"/>
      <c r="RBZ199"/>
      <c r="RCA199"/>
      <c r="RCB199"/>
      <c r="RCC199"/>
      <c r="RCD199"/>
      <c r="RCE199"/>
      <c r="RCF199"/>
      <c r="RCG199"/>
      <c r="RCH199"/>
      <c r="RCI199"/>
      <c r="RCJ199"/>
      <c r="RCK199"/>
      <c r="RCL199"/>
      <c r="RCM199"/>
      <c r="RCN199"/>
      <c r="RCO199"/>
      <c r="RCP199"/>
      <c r="RCQ199"/>
      <c r="RCR199"/>
      <c r="RCS199"/>
      <c r="RCT199"/>
      <c r="RCU199"/>
      <c r="RCV199"/>
      <c r="RCW199"/>
      <c r="RCX199"/>
      <c r="RCY199"/>
      <c r="RCZ199"/>
      <c r="RDA199"/>
      <c r="RDB199"/>
      <c r="RDC199"/>
      <c r="RDD199"/>
      <c r="RDE199"/>
      <c r="RDF199"/>
      <c r="RDG199"/>
      <c r="RDH199"/>
      <c r="RDI199"/>
      <c r="RDJ199"/>
      <c r="RDK199"/>
      <c r="RDL199"/>
      <c r="RDM199"/>
      <c r="RDN199"/>
      <c r="RDO199"/>
      <c r="RDP199"/>
      <c r="RDQ199"/>
      <c r="RDR199"/>
      <c r="RDS199"/>
      <c r="RDT199"/>
      <c r="RDU199"/>
      <c r="RDV199"/>
      <c r="RDW199"/>
      <c r="RDX199"/>
      <c r="RDY199"/>
      <c r="RDZ199"/>
      <c r="REA199"/>
      <c r="REB199"/>
      <c r="REC199"/>
      <c r="RED199"/>
      <c r="REE199"/>
      <c r="REF199"/>
      <c r="REG199"/>
      <c r="REH199"/>
      <c r="REI199"/>
      <c r="REJ199"/>
      <c r="REK199"/>
      <c r="REL199"/>
      <c r="REM199"/>
      <c r="REN199"/>
      <c r="REO199"/>
      <c r="REP199"/>
      <c r="REQ199"/>
      <c r="RER199"/>
      <c r="RES199"/>
      <c r="RET199"/>
      <c r="REU199"/>
      <c r="REV199"/>
      <c r="REW199"/>
      <c r="REX199"/>
      <c r="REY199"/>
      <c r="REZ199"/>
      <c r="RFA199"/>
      <c r="RFB199"/>
      <c r="RFC199"/>
      <c r="RFD199"/>
      <c r="RFE199"/>
      <c r="RFF199"/>
      <c r="RFG199"/>
      <c r="RFH199"/>
      <c r="RFI199"/>
      <c r="RFJ199"/>
      <c r="RFK199"/>
      <c r="RFL199"/>
      <c r="RFM199"/>
      <c r="RFN199"/>
      <c r="RFO199"/>
      <c r="RFP199"/>
      <c r="RFQ199"/>
      <c r="RFR199"/>
      <c r="RFS199"/>
      <c r="RFT199"/>
      <c r="RFU199"/>
      <c r="RFV199"/>
      <c r="RFW199"/>
      <c r="RFX199"/>
      <c r="RFY199"/>
      <c r="RFZ199"/>
      <c r="RGA199"/>
      <c r="RGB199"/>
      <c r="RGC199"/>
      <c r="RGD199"/>
      <c r="RGE199"/>
      <c r="RGF199"/>
      <c r="RGG199"/>
      <c r="RGH199"/>
      <c r="RGI199"/>
      <c r="RGJ199"/>
      <c r="RGK199"/>
      <c r="RGL199"/>
      <c r="RGM199"/>
      <c r="RGN199"/>
      <c r="RGO199"/>
      <c r="RGP199"/>
      <c r="RGQ199"/>
      <c r="RGR199"/>
      <c r="RGS199"/>
      <c r="RGT199"/>
      <c r="RGU199"/>
      <c r="RGV199"/>
      <c r="RGW199"/>
      <c r="RGX199"/>
      <c r="RGY199"/>
      <c r="RGZ199"/>
      <c r="RHA199"/>
      <c r="RHB199"/>
      <c r="RHC199"/>
      <c r="RHD199"/>
      <c r="RHE199"/>
      <c r="RHF199"/>
      <c r="RHG199"/>
      <c r="RHH199"/>
      <c r="RHI199"/>
      <c r="RHJ199"/>
      <c r="RHK199"/>
      <c r="RHL199"/>
      <c r="RHM199"/>
      <c r="RHN199"/>
      <c r="RHO199"/>
      <c r="RHP199"/>
      <c r="RHQ199"/>
      <c r="RHR199"/>
      <c r="RHS199"/>
      <c r="RHT199"/>
      <c r="RHU199"/>
      <c r="RHV199"/>
      <c r="RHW199"/>
      <c r="RHX199"/>
      <c r="RHY199"/>
      <c r="RHZ199"/>
      <c r="RIA199"/>
      <c r="RIB199"/>
      <c r="RIC199"/>
      <c r="RID199"/>
      <c r="RIE199"/>
      <c r="RIF199"/>
      <c r="RIG199"/>
      <c r="RIH199"/>
      <c r="RII199"/>
      <c r="RIJ199"/>
      <c r="RIK199"/>
      <c r="RIL199"/>
      <c r="RIM199"/>
      <c r="RIN199"/>
      <c r="RIO199"/>
      <c r="RIP199"/>
      <c r="RIQ199"/>
      <c r="RIR199"/>
      <c r="RIS199"/>
      <c r="RIT199"/>
      <c r="RIU199"/>
      <c r="RIV199"/>
      <c r="RIW199"/>
      <c r="RIX199"/>
      <c r="RIY199"/>
      <c r="RIZ199"/>
      <c r="RJA199"/>
      <c r="RJB199"/>
      <c r="RJC199"/>
      <c r="RJD199"/>
      <c r="RJE199"/>
      <c r="RJF199"/>
      <c r="RJG199"/>
      <c r="RJH199"/>
      <c r="RJI199"/>
      <c r="RJJ199"/>
      <c r="RJK199"/>
      <c r="RJL199"/>
      <c r="RJM199"/>
      <c r="RJN199"/>
      <c r="RJO199"/>
      <c r="RJP199"/>
      <c r="RJQ199"/>
      <c r="RJR199"/>
      <c r="RJS199"/>
      <c r="RJT199"/>
      <c r="RJU199"/>
      <c r="RJV199"/>
      <c r="RJW199"/>
      <c r="RJX199"/>
      <c r="RJY199"/>
      <c r="RJZ199"/>
      <c r="RKA199"/>
      <c r="RKB199"/>
      <c r="RKC199"/>
      <c r="RKD199"/>
      <c r="RKE199"/>
      <c r="RKF199"/>
      <c r="RKG199"/>
      <c r="RKH199"/>
      <c r="RKI199"/>
      <c r="RKJ199"/>
      <c r="RKK199"/>
      <c r="RKL199"/>
      <c r="RKM199"/>
      <c r="RKN199"/>
      <c r="RKO199"/>
      <c r="RKP199"/>
      <c r="RKQ199"/>
      <c r="RKR199"/>
      <c r="RKS199"/>
      <c r="RKT199"/>
      <c r="RKU199"/>
      <c r="RKV199"/>
      <c r="RKW199"/>
      <c r="RKX199"/>
      <c r="RKY199"/>
      <c r="RKZ199"/>
      <c r="RLA199"/>
      <c r="RLB199"/>
      <c r="RLC199"/>
      <c r="RLD199"/>
      <c r="RLE199"/>
      <c r="RLF199"/>
      <c r="RLG199"/>
      <c r="RLH199"/>
      <c r="RLI199"/>
      <c r="RLJ199"/>
      <c r="RLK199"/>
      <c r="RLL199"/>
      <c r="RLM199"/>
      <c r="RLN199"/>
      <c r="RLO199"/>
      <c r="RLP199"/>
      <c r="RLQ199"/>
      <c r="RLR199"/>
      <c r="RLS199"/>
      <c r="RLT199"/>
      <c r="RLU199"/>
      <c r="RLV199"/>
      <c r="RLW199"/>
      <c r="RLX199"/>
      <c r="RLY199"/>
      <c r="RLZ199"/>
      <c r="RMA199"/>
      <c r="RMB199"/>
      <c r="RMC199"/>
      <c r="RMD199"/>
      <c r="RME199"/>
      <c r="RMF199"/>
      <c r="RMG199"/>
      <c r="RMH199"/>
      <c r="RMI199"/>
      <c r="RMJ199"/>
      <c r="RMK199"/>
      <c r="RML199"/>
      <c r="RMM199"/>
      <c r="RMN199"/>
      <c r="RMO199"/>
      <c r="RMP199"/>
      <c r="RMQ199"/>
      <c r="RMR199"/>
      <c r="RMS199"/>
      <c r="RMT199"/>
      <c r="RMU199"/>
      <c r="RMV199"/>
      <c r="RMW199"/>
      <c r="RMX199"/>
      <c r="RMY199"/>
      <c r="RMZ199"/>
      <c r="RNA199"/>
      <c r="RNB199"/>
      <c r="RNC199"/>
      <c r="RND199"/>
      <c r="RNE199"/>
      <c r="RNF199"/>
      <c r="RNG199"/>
      <c r="RNH199"/>
      <c r="RNI199"/>
      <c r="RNJ199"/>
      <c r="RNK199"/>
      <c r="RNL199"/>
      <c r="RNM199"/>
      <c r="RNN199"/>
      <c r="RNO199"/>
      <c r="RNP199"/>
      <c r="RNQ199"/>
      <c r="RNR199"/>
      <c r="RNS199"/>
      <c r="RNT199"/>
      <c r="RNU199"/>
      <c r="RNV199"/>
      <c r="RNW199"/>
      <c r="RNX199"/>
      <c r="RNY199"/>
      <c r="RNZ199"/>
      <c r="ROA199"/>
      <c r="ROB199"/>
      <c r="ROC199"/>
      <c r="ROD199"/>
      <c r="ROE199"/>
      <c r="ROF199"/>
      <c r="ROG199"/>
      <c r="ROH199"/>
      <c r="ROI199"/>
      <c r="ROJ199"/>
      <c r="ROK199"/>
      <c r="ROL199"/>
      <c r="ROM199"/>
      <c r="RON199"/>
      <c r="ROO199"/>
      <c r="ROP199"/>
      <c r="ROQ199"/>
      <c r="ROR199"/>
      <c r="ROS199"/>
      <c r="ROT199"/>
      <c r="ROU199"/>
      <c r="ROV199"/>
      <c r="ROW199"/>
      <c r="ROX199"/>
      <c r="ROY199"/>
      <c r="ROZ199"/>
      <c r="RPA199"/>
      <c r="RPB199"/>
      <c r="RPC199"/>
      <c r="RPD199"/>
      <c r="RPE199"/>
      <c r="RPF199"/>
      <c r="RPG199"/>
      <c r="RPH199"/>
      <c r="RPI199"/>
      <c r="RPJ199"/>
      <c r="RPK199"/>
      <c r="RPL199"/>
      <c r="RPM199"/>
      <c r="RPN199"/>
      <c r="RPO199"/>
      <c r="RPP199"/>
      <c r="RPQ199"/>
      <c r="RPR199"/>
      <c r="RPS199"/>
      <c r="RPT199"/>
      <c r="RPU199"/>
      <c r="RPV199"/>
      <c r="RPW199"/>
      <c r="RPX199"/>
      <c r="RPY199"/>
      <c r="RPZ199"/>
      <c r="RQA199"/>
      <c r="RQB199"/>
      <c r="RQC199"/>
      <c r="RQD199"/>
      <c r="RQE199"/>
      <c r="RQF199"/>
      <c r="RQG199"/>
      <c r="RQH199"/>
      <c r="RQI199"/>
      <c r="RQJ199"/>
      <c r="RQK199"/>
      <c r="RQL199"/>
      <c r="RQM199"/>
      <c r="RQN199"/>
      <c r="RQO199"/>
      <c r="RQP199"/>
      <c r="RQQ199"/>
      <c r="RQR199"/>
      <c r="RQS199"/>
      <c r="RQT199"/>
      <c r="RQU199"/>
      <c r="RQV199"/>
      <c r="RQW199"/>
      <c r="RQX199"/>
      <c r="RQY199"/>
      <c r="RQZ199"/>
      <c r="RRA199"/>
      <c r="RRB199"/>
      <c r="RRC199"/>
      <c r="RRD199"/>
      <c r="RRE199"/>
      <c r="RRF199"/>
      <c r="RRG199"/>
      <c r="RRH199"/>
      <c r="RRI199"/>
      <c r="RRJ199"/>
      <c r="RRK199"/>
      <c r="RRL199"/>
      <c r="RRM199"/>
      <c r="RRN199"/>
      <c r="RRO199"/>
      <c r="RRP199"/>
      <c r="RRQ199"/>
      <c r="RRR199"/>
      <c r="RRS199"/>
      <c r="RRT199"/>
      <c r="RRU199"/>
      <c r="RRV199"/>
      <c r="RRW199"/>
      <c r="RRX199"/>
      <c r="RRY199"/>
      <c r="RRZ199"/>
      <c r="RSA199"/>
      <c r="RSB199"/>
      <c r="RSC199"/>
      <c r="RSD199"/>
      <c r="RSE199"/>
      <c r="RSF199"/>
      <c r="RSG199"/>
      <c r="RSH199"/>
      <c r="RSI199"/>
      <c r="RSJ199"/>
      <c r="RSK199"/>
      <c r="RSL199"/>
      <c r="RSM199"/>
      <c r="RSN199"/>
      <c r="RSO199"/>
      <c r="RSP199"/>
      <c r="RSQ199"/>
      <c r="RSR199"/>
      <c r="RSS199"/>
      <c r="RST199"/>
      <c r="RSU199"/>
      <c r="RSV199"/>
      <c r="RSW199"/>
      <c r="RSX199"/>
      <c r="RSY199"/>
      <c r="RSZ199"/>
      <c r="RTA199"/>
      <c r="RTB199"/>
      <c r="RTC199"/>
      <c r="RTD199"/>
      <c r="RTE199"/>
      <c r="RTF199"/>
      <c r="RTG199"/>
      <c r="RTH199"/>
      <c r="RTI199"/>
      <c r="RTJ199"/>
      <c r="RTK199"/>
      <c r="RTL199"/>
      <c r="RTM199"/>
      <c r="RTN199"/>
      <c r="RTO199"/>
      <c r="RTP199"/>
      <c r="RTQ199"/>
      <c r="RTR199"/>
      <c r="RTS199"/>
      <c r="RTT199"/>
      <c r="RTU199"/>
      <c r="RTV199"/>
      <c r="RTW199"/>
      <c r="RTX199"/>
      <c r="RTY199"/>
      <c r="RTZ199"/>
      <c r="RUA199"/>
      <c r="RUB199"/>
      <c r="RUC199"/>
      <c r="RUD199"/>
      <c r="RUE199"/>
      <c r="RUF199"/>
      <c r="RUG199"/>
      <c r="RUH199"/>
      <c r="RUI199"/>
      <c r="RUJ199"/>
      <c r="RUK199"/>
      <c r="RUL199"/>
      <c r="RUM199"/>
      <c r="RUN199"/>
      <c r="RUO199"/>
      <c r="RUP199"/>
      <c r="RUQ199"/>
      <c r="RUR199"/>
      <c r="RUS199"/>
      <c r="RUT199"/>
      <c r="RUU199"/>
      <c r="RUV199"/>
      <c r="RUW199"/>
      <c r="RUX199"/>
      <c r="RUY199"/>
      <c r="RUZ199"/>
      <c r="RVA199"/>
      <c r="RVB199"/>
      <c r="RVC199"/>
      <c r="RVD199"/>
      <c r="RVE199"/>
      <c r="RVF199"/>
      <c r="RVG199"/>
      <c r="RVH199"/>
      <c r="RVI199"/>
      <c r="RVJ199"/>
      <c r="RVK199"/>
      <c r="RVL199"/>
      <c r="RVM199"/>
      <c r="RVN199"/>
      <c r="RVO199"/>
      <c r="RVP199"/>
      <c r="RVQ199"/>
      <c r="RVR199"/>
      <c r="RVS199"/>
      <c r="RVT199"/>
      <c r="RVU199"/>
      <c r="RVV199"/>
      <c r="RVW199"/>
      <c r="RVX199"/>
      <c r="RVY199"/>
      <c r="RVZ199"/>
      <c r="RWA199"/>
      <c r="RWB199"/>
      <c r="RWC199"/>
      <c r="RWD199"/>
      <c r="RWE199"/>
      <c r="RWF199"/>
      <c r="RWG199"/>
      <c r="RWH199"/>
      <c r="RWI199"/>
      <c r="RWJ199"/>
      <c r="RWK199"/>
      <c r="RWL199"/>
      <c r="RWM199"/>
      <c r="RWN199"/>
      <c r="RWO199"/>
      <c r="RWP199"/>
      <c r="RWQ199"/>
      <c r="RWR199"/>
      <c r="RWS199"/>
      <c r="RWT199"/>
      <c r="RWU199"/>
      <c r="RWV199"/>
      <c r="RWW199"/>
      <c r="RWX199"/>
      <c r="RWY199"/>
      <c r="RWZ199"/>
      <c r="RXA199"/>
      <c r="RXB199"/>
      <c r="RXC199"/>
      <c r="RXD199"/>
      <c r="RXE199"/>
      <c r="RXF199"/>
      <c r="RXG199"/>
      <c r="RXH199"/>
      <c r="RXI199"/>
      <c r="RXJ199"/>
      <c r="RXK199"/>
      <c r="RXL199"/>
      <c r="RXM199"/>
      <c r="RXN199"/>
      <c r="RXO199"/>
      <c r="RXP199"/>
      <c r="RXQ199"/>
      <c r="RXR199"/>
      <c r="RXS199"/>
      <c r="RXT199"/>
      <c r="RXU199"/>
      <c r="RXV199"/>
      <c r="RXW199"/>
      <c r="RXX199"/>
      <c r="RXY199"/>
      <c r="RXZ199"/>
      <c r="RYA199"/>
      <c r="RYB199"/>
      <c r="RYC199"/>
      <c r="RYD199"/>
      <c r="RYE199"/>
      <c r="RYF199"/>
      <c r="RYG199"/>
      <c r="RYH199"/>
      <c r="RYI199"/>
      <c r="RYJ199"/>
      <c r="RYK199"/>
      <c r="RYL199"/>
      <c r="RYM199"/>
      <c r="RYN199"/>
      <c r="RYO199"/>
      <c r="RYP199"/>
      <c r="RYQ199"/>
      <c r="RYR199"/>
      <c r="RYS199"/>
      <c r="RYT199"/>
      <c r="RYU199"/>
      <c r="RYV199"/>
      <c r="RYW199"/>
      <c r="RYX199"/>
      <c r="RYY199"/>
      <c r="RYZ199"/>
      <c r="RZA199"/>
      <c r="RZB199"/>
      <c r="RZC199"/>
      <c r="RZD199"/>
      <c r="RZE199"/>
      <c r="RZF199"/>
      <c r="RZG199"/>
      <c r="RZH199"/>
      <c r="RZI199"/>
      <c r="RZJ199"/>
      <c r="RZK199"/>
      <c r="RZL199"/>
      <c r="RZM199"/>
      <c r="RZN199"/>
      <c r="RZO199"/>
      <c r="RZP199"/>
      <c r="RZQ199"/>
      <c r="RZR199"/>
      <c r="RZS199"/>
      <c r="RZT199"/>
      <c r="RZU199"/>
      <c r="RZV199"/>
      <c r="RZW199"/>
      <c r="RZX199"/>
      <c r="RZY199"/>
      <c r="RZZ199"/>
      <c r="SAA199"/>
      <c r="SAB199"/>
      <c r="SAC199"/>
      <c r="SAD199"/>
      <c r="SAE199"/>
      <c r="SAF199"/>
      <c r="SAG199"/>
      <c r="SAH199"/>
      <c r="SAI199"/>
      <c r="SAJ199"/>
      <c r="SAK199"/>
      <c r="SAL199"/>
      <c r="SAM199"/>
      <c r="SAN199"/>
      <c r="SAO199"/>
      <c r="SAP199"/>
      <c r="SAQ199"/>
      <c r="SAR199"/>
      <c r="SAS199"/>
      <c r="SAT199"/>
      <c r="SAU199"/>
      <c r="SAV199"/>
      <c r="SAW199"/>
      <c r="SAX199"/>
      <c r="SAY199"/>
      <c r="SAZ199"/>
      <c r="SBA199"/>
      <c r="SBB199"/>
      <c r="SBC199"/>
      <c r="SBD199"/>
      <c r="SBE199"/>
      <c r="SBF199"/>
      <c r="SBG199"/>
      <c r="SBH199"/>
      <c r="SBI199"/>
      <c r="SBJ199"/>
      <c r="SBK199"/>
      <c r="SBL199"/>
      <c r="SBM199"/>
      <c r="SBN199"/>
      <c r="SBO199"/>
      <c r="SBP199"/>
      <c r="SBQ199"/>
      <c r="SBR199"/>
      <c r="SBS199"/>
      <c r="SBT199"/>
      <c r="SBU199"/>
      <c r="SBV199"/>
      <c r="SBW199"/>
      <c r="SBX199"/>
      <c r="SBY199"/>
      <c r="SBZ199"/>
      <c r="SCA199"/>
      <c r="SCB199"/>
      <c r="SCC199"/>
      <c r="SCD199"/>
      <c r="SCE199"/>
      <c r="SCF199"/>
      <c r="SCG199"/>
      <c r="SCH199"/>
      <c r="SCI199"/>
      <c r="SCJ199"/>
      <c r="SCK199"/>
      <c r="SCL199"/>
      <c r="SCM199"/>
      <c r="SCN199"/>
      <c r="SCO199"/>
      <c r="SCP199"/>
      <c r="SCQ199"/>
      <c r="SCR199"/>
      <c r="SCS199"/>
      <c r="SCT199"/>
      <c r="SCU199"/>
      <c r="SCV199"/>
      <c r="SCW199"/>
      <c r="SCX199"/>
      <c r="SCY199"/>
      <c r="SCZ199"/>
      <c r="SDA199"/>
      <c r="SDB199"/>
      <c r="SDC199"/>
      <c r="SDD199"/>
      <c r="SDE199"/>
      <c r="SDF199"/>
      <c r="SDG199"/>
      <c r="SDH199"/>
      <c r="SDI199"/>
      <c r="SDJ199"/>
      <c r="SDK199"/>
      <c r="SDL199"/>
      <c r="SDM199"/>
      <c r="SDN199"/>
      <c r="SDO199"/>
      <c r="SDP199"/>
      <c r="SDQ199"/>
      <c r="SDR199"/>
      <c r="SDS199"/>
      <c r="SDT199"/>
      <c r="SDU199"/>
      <c r="SDV199"/>
      <c r="SDW199"/>
      <c r="SDX199"/>
      <c r="SDY199"/>
      <c r="SDZ199"/>
      <c r="SEA199"/>
      <c r="SEB199"/>
      <c r="SEC199"/>
      <c r="SED199"/>
      <c r="SEE199"/>
      <c r="SEF199"/>
      <c r="SEG199"/>
      <c r="SEH199"/>
      <c r="SEI199"/>
      <c r="SEJ199"/>
      <c r="SEK199"/>
      <c r="SEL199"/>
      <c r="SEM199"/>
      <c r="SEN199"/>
      <c r="SEO199"/>
      <c r="SEP199"/>
      <c r="SEQ199"/>
      <c r="SER199"/>
      <c r="SES199"/>
      <c r="SET199"/>
      <c r="SEU199"/>
      <c r="SEV199"/>
      <c r="SEW199"/>
      <c r="SEX199"/>
      <c r="SEY199"/>
      <c r="SEZ199"/>
      <c r="SFA199"/>
      <c r="SFB199"/>
      <c r="SFC199"/>
      <c r="SFD199"/>
      <c r="SFE199"/>
      <c r="SFF199"/>
      <c r="SFG199"/>
      <c r="SFH199"/>
      <c r="SFI199"/>
      <c r="SFJ199"/>
      <c r="SFK199"/>
      <c r="SFL199"/>
      <c r="SFM199"/>
      <c r="SFN199"/>
      <c r="SFO199"/>
      <c r="SFP199"/>
      <c r="SFQ199"/>
      <c r="SFR199"/>
      <c r="SFS199"/>
      <c r="SFT199"/>
      <c r="SFU199"/>
      <c r="SFV199"/>
      <c r="SFW199"/>
      <c r="SFX199"/>
      <c r="SFY199"/>
      <c r="SFZ199"/>
      <c r="SGA199"/>
      <c r="SGB199"/>
      <c r="SGC199"/>
      <c r="SGD199"/>
      <c r="SGE199"/>
      <c r="SGF199"/>
      <c r="SGG199"/>
      <c r="SGH199"/>
      <c r="SGI199"/>
      <c r="SGJ199"/>
      <c r="SGK199"/>
      <c r="SGL199"/>
      <c r="SGM199"/>
      <c r="SGN199"/>
      <c r="SGO199"/>
      <c r="SGP199"/>
      <c r="SGQ199"/>
      <c r="SGR199"/>
      <c r="SGS199"/>
      <c r="SGT199"/>
      <c r="SGU199"/>
      <c r="SGV199"/>
      <c r="SGW199"/>
      <c r="SGX199"/>
      <c r="SGY199"/>
      <c r="SGZ199"/>
      <c r="SHA199"/>
      <c r="SHB199"/>
      <c r="SHC199"/>
      <c r="SHD199"/>
      <c r="SHE199"/>
      <c r="SHF199"/>
      <c r="SHG199"/>
      <c r="SHH199"/>
      <c r="SHI199"/>
      <c r="SHJ199"/>
      <c r="SHK199"/>
      <c r="SHL199"/>
      <c r="SHM199"/>
      <c r="SHN199"/>
      <c r="SHO199"/>
      <c r="SHP199"/>
      <c r="SHQ199"/>
      <c r="SHR199"/>
      <c r="SHS199"/>
      <c r="SHT199"/>
      <c r="SHU199"/>
      <c r="SHV199"/>
      <c r="SHW199"/>
      <c r="SHX199"/>
      <c r="SHY199"/>
      <c r="SHZ199"/>
      <c r="SIA199"/>
      <c r="SIB199"/>
      <c r="SIC199"/>
      <c r="SID199"/>
      <c r="SIE199"/>
      <c r="SIF199"/>
      <c r="SIG199"/>
      <c r="SIH199"/>
      <c r="SII199"/>
      <c r="SIJ199"/>
      <c r="SIK199"/>
      <c r="SIL199"/>
      <c r="SIM199"/>
      <c r="SIN199"/>
      <c r="SIO199"/>
      <c r="SIP199"/>
      <c r="SIQ199"/>
      <c r="SIR199"/>
      <c r="SIS199"/>
      <c r="SIT199"/>
      <c r="SIU199"/>
      <c r="SIV199"/>
      <c r="SIW199"/>
      <c r="SIX199"/>
      <c r="SIY199"/>
      <c r="SIZ199"/>
      <c r="SJA199"/>
      <c r="SJB199"/>
      <c r="SJC199"/>
      <c r="SJD199"/>
      <c r="SJE199"/>
      <c r="SJF199"/>
      <c r="SJG199"/>
      <c r="SJH199"/>
      <c r="SJI199"/>
      <c r="SJJ199"/>
      <c r="SJK199"/>
      <c r="SJL199"/>
      <c r="SJM199"/>
      <c r="SJN199"/>
      <c r="SJO199"/>
      <c r="SJP199"/>
      <c r="SJQ199"/>
      <c r="SJR199"/>
      <c r="SJS199"/>
      <c r="SJT199"/>
      <c r="SJU199"/>
      <c r="SJV199"/>
      <c r="SJW199"/>
      <c r="SJX199"/>
      <c r="SJY199"/>
      <c r="SJZ199"/>
      <c r="SKA199"/>
      <c r="SKB199"/>
      <c r="SKC199"/>
      <c r="SKD199"/>
      <c r="SKE199"/>
      <c r="SKF199"/>
      <c r="SKG199"/>
      <c r="SKH199"/>
      <c r="SKI199"/>
      <c r="SKJ199"/>
      <c r="SKK199"/>
      <c r="SKL199"/>
      <c r="SKM199"/>
      <c r="SKN199"/>
      <c r="SKO199"/>
      <c r="SKP199"/>
      <c r="SKQ199"/>
      <c r="SKR199"/>
      <c r="SKS199"/>
      <c r="SKT199"/>
      <c r="SKU199"/>
      <c r="SKV199"/>
      <c r="SKW199"/>
      <c r="SKX199"/>
      <c r="SKY199"/>
      <c r="SKZ199"/>
      <c r="SLA199"/>
      <c r="SLB199"/>
      <c r="SLC199"/>
      <c r="SLD199"/>
      <c r="SLE199"/>
      <c r="SLF199"/>
      <c r="SLG199"/>
      <c r="SLH199"/>
      <c r="SLI199"/>
      <c r="SLJ199"/>
      <c r="SLK199"/>
      <c r="SLL199"/>
      <c r="SLM199"/>
      <c r="SLN199"/>
      <c r="SLO199"/>
      <c r="SLP199"/>
      <c r="SLQ199"/>
      <c r="SLR199"/>
      <c r="SLS199"/>
      <c r="SLT199"/>
      <c r="SLU199"/>
      <c r="SLV199"/>
      <c r="SLW199"/>
      <c r="SLX199"/>
      <c r="SLY199"/>
      <c r="SLZ199"/>
      <c r="SMA199"/>
      <c r="SMB199"/>
      <c r="SMC199"/>
      <c r="SMD199"/>
      <c r="SME199"/>
      <c r="SMF199"/>
      <c r="SMG199"/>
      <c r="SMH199"/>
      <c r="SMI199"/>
      <c r="SMJ199"/>
      <c r="SMK199"/>
      <c r="SML199"/>
      <c r="SMM199"/>
      <c r="SMN199"/>
      <c r="SMO199"/>
      <c r="SMP199"/>
      <c r="SMQ199"/>
      <c r="SMR199"/>
      <c r="SMS199"/>
      <c r="SMT199"/>
      <c r="SMU199"/>
      <c r="SMV199"/>
      <c r="SMW199"/>
      <c r="SMX199"/>
      <c r="SMY199"/>
      <c r="SMZ199"/>
      <c r="SNA199"/>
      <c r="SNB199"/>
      <c r="SNC199"/>
      <c r="SND199"/>
      <c r="SNE199"/>
      <c r="SNF199"/>
      <c r="SNG199"/>
      <c r="SNH199"/>
      <c r="SNI199"/>
      <c r="SNJ199"/>
      <c r="SNK199"/>
      <c r="SNL199"/>
      <c r="SNM199"/>
      <c r="SNN199"/>
      <c r="SNO199"/>
      <c r="SNP199"/>
      <c r="SNQ199"/>
      <c r="SNR199"/>
      <c r="SNS199"/>
      <c r="SNT199"/>
      <c r="SNU199"/>
      <c r="SNV199"/>
      <c r="SNW199"/>
      <c r="SNX199"/>
      <c r="SNY199"/>
      <c r="SNZ199"/>
      <c r="SOA199"/>
      <c r="SOB199"/>
      <c r="SOC199"/>
      <c r="SOD199"/>
      <c r="SOE199"/>
      <c r="SOF199"/>
      <c r="SOG199"/>
      <c r="SOH199"/>
      <c r="SOI199"/>
      <c r="SOJ199"/>
      <c r="SOK199"/>
      <c r="SOL199"/>
      <c r="SOM199"/>
      <c r="SON199"/>
      <c r="SOO199"/>
      <c r="SOP199"/>
      <c r="SOQ199"/>
      <c r="SOR199"/>
      <c r="SOS199"/>
      <c r="SOT199"/>
      <c r="SOU199"/>
      <c r="SOV199"/>
      <c r="SOW199"/>
      <c r="SOX199"/>
      <c r="SOY199"/>
      <c r="SOZ199"/>
      <c r="SPA199"/>
      <c r="SPB199"/>
      <c r="SPC199"/>
      <c r="SPD199"/>
      <c r="SPE199"/>
      <c r="SPF199"/>
      <c r="SPG199"/>
      <c r="SPH199"/>
      <c r="SPI199"/>
      <c r="SPJ199"/>
      <c r="SPK199"/>
      <c r="SPL199"/>
      <c r="SPM199"/>
      <c r="SPN199"/>
      <c r="SPO199"/>
      <c r="SPP199"/>
      <c r="SPQ199"/>
      <c r="SPR199"/>
      <c r="SPS199"/>
      <c r="SPT199"/>
      <c r="SPU199"/>
      <c r="SPV199"/>
      <c r="SPW199"/>
      <c r="SPX199"/>
      <c r="SPY199"/>
      <c r="SPZ199"/>
      <c r="SQA199"/>
      <c r="SQB199"/>
      <c r="SQC199"/>
      <c r="SQD199"/>
      <c r="SQE199"/>
      <c r="SQF199"/>
      <c r="SQG199"/>
      <c r="SQH199"/>
      <c r="SQI199"/>
      <c r="SQJ199"/>
      <c r="SQK199"/>
      <c r="SQL199"/>
      <c r="SQM199"/>
      <c r="SQN199"/>
      <c r="SQO199"/>
      <c r="SQP199"/>
      <c r="SQQ199"/>
      <c r="SQR199"/>
      <c r="SQS199"/>
      <c r="SQT199"/>
      <c r="SQU199"/>
      <c r="SQV199"/>
      <c r="SQW199"/>
      <c r="SQX199"/>
      <c r="SQY199"/>
      <c r="SQZ199"/>
      <c r="SRA199"/>
      <c r="SRB199"/>
      <c r="SRC199"/>
      <c r="SRD199"/>
      <c r="SRE199"/>
      <c r="SRF199"/>
      <c r="SRG199"/>
      <c r="SRH199"/>
      <c r="SRI199"/>
      <c r="SRJ199"/>
      <c r="SRK199"/>
      <c r="SRL199"/>
      <c r="SRM199"/>
      <c r="SRN199"/>
      <c r="SRO199"/>
      <c r="SRP199"/>
      <c r="SRQ199"/>
      <c r="SRR199"/>
      <c r="SRS199"/>
      <c r="SRT199"/>
      <c r="SRU199"/>
      <c r="SRV199"/>
      <c r="SRW199"/>
      <c r="SRX199"/>
      <c r="SRY199"/>
      <c r="SRZ199"/>
      <c r="SSA199"/>
      <c r="SSB199"/>
      <c r="SSC199"/>
      <c r="SSD199"/>
      <c r="SSE199"/>
      <c r="SSF199"/>
      <c r="SSG199"/>
      <c r="SSH199"/>
      <c r="SSI199"/>
      <c r="SSJ199"/>
      <c r="SSK199"/>
      <c r="SSL199"/>
      <c r="SSM199"/>
      <c r="SSN199"/>
      <c r="SSO199"/>
      <c r="SSP199"/>
      <c r="SSQ199"/>
      <c r="SSR199"/>
      <c r="SSS199"/>
      <c r="SST199"/>
      <c r="SSU199"/>
      <c r="SSV199"/>
      <c r="SSW199"/>
      <c r="SSX199"/>
      <c r="SSY199"/>
      <c r="SSZ199"/>
      <c r="STA199"/>
      <c r="STB199"/>
      <c r="STC199"/>
      <c r="STD199"/>
      <c r="STE199"/>
      <c r="STF199"/>
      <c r="STG199"/>
      <c r="STH199"/>
      <c r="STI199"/>
      <c r="STJ199"/>
      <c r="STK199"/>
      <c r="STL199"/>
      <c r="STM199"/>
      <c r="STN199"/>
      <c r="STO199"/>
      <c r="STP199"/>
      <c r="STQ199"/>
      <c r="STR199"/>
      <c r="STS199"/>
      <c r="STT199"/>
      <c r="STU199"/>
      <c r="STV199"/>
      <c r="STW199"/>
      <c r="STX199"/>
      <c r="STY199"/>
      <c r="STZ199"/>
      <c r="SUA199"/>
      <c r="SUB199"/>
      <c r="SUC199"/>
      <c r="SUD199"/>
      <c r="SUE199"/>
      <c r="SUF199"/>
      <c r="SUG199"/>
      <c r="SUH199"/>
      <c r="SUI199"/>
      <c r="SUJ199"/>
      <c r="SUK199"/>
      <c r="SUL199"/>
      <c r="SUM199"/>
      <c r="SUN199"/>
      <c r="SUO199"/>
      <c r="SUP199"/>
      <c r="SUQ199"/>
      <c r="SUR199"/>
      <c r="SUS199"/>
      <c r="SUT199"/>
      <c r="SUU199"/>
      <c r="SUV199"/>
      <c r="SUW199"/>
      <c r="SUX199"/>
      <c r="SUY199"/>
      <c r="SUZ199"/>
      <c r="SVA199"/>
      <c r="SVB199"/>
      <c r="SVC199"/>
      <c r="SVD199"/>
      <c r="SVE199"/>
      <c r="SVF199"/>
      <c r="SVG199"/>
      <c r="SVH199"/>
      <c r="SVI199"/>
      <c r="SVJ199"/>
      <c r="SVK199"/>
      <c r="SVL199"/>
      <c r="SVM199"/>
      <c r="SVN199"/>
      <c r="SVO199"/>
      <c r="SVP199"/>
      <c r="SVQ199"/>
      <c r="SVR199"/>
      <c r="SVS199"/>
      <c r="SVT199"/>
      <c r="SVU199"/>
      <c r="SVV199"/>
      <c r="SVW199"/>
      <c r="SVX199"/>
      <c r="SVY199"/>
      <c r="SVZ199"/>
      <c r="SWA199"/>
      <c r="SWB199"/>
      <c r="SWC199"/>
      <c r="SWD199"/>
      <c r="SWE199"/>
      <c r="SWF199"/>
      <c r="SWG199"/>
      <c r="SWH199"/>
      <c r="SWI199"/>
      <c r="SWJ199"/>
      <c r="SWK199"/>
      <c r="SWL199"/>
      <c r="SWM199"/>
      <c r="SWN199"/>
      <c r="SWO199"/>
      <c r="SWP199"/>
      <c r="SWQ199"/>
      <c r="SWR199"/>
      <c r="SWS199"/>
      <c r="SWT199"/>
      <c r="SWU199"/>
      <c r="SWV199"/>
      <c r="SWW199"/>
      <c r="SWX199"/>
      <c r="SWY199"/>
      <c r="SWZ199"/>
      <c r="SXA199"/>
      <c r="SXB199"/>
      <c r="SXC199"/>
      <c r="SXD199"/>
      <c r="SXE199"/>
      <c r="SXF199"/>
      <c r="SXG199"/>
      <c r="SXH199"/>
      <c r="SXI199"/>
      <c r="SXJ199"/>
      <c r="SXK199"/>
      <c r="SXL199"/>
      <c r="SXM199"/>
      <c r="SXN199"/>
      <c r="SXO199"/>
      <c r="SXP199"/>
      <c r="SXQ199"/>
      <c r="SXR199"/>
      <c r="SXS199"/>
      <c r="SXT199"/>
      <c r="SXU199"/>
      <c r="SXV199"/>
      <c r="SXW199"/>
      <c r="SXX199"/>
      <c r="SXY199"/>
      <c r="SXZ199"/>
      <c r="SYA199"/>
      <c r="SYB199"/>
      <c r="SYC199"/>
      <c r="SYD199"/>
      <c r="SYE199"/>
      <c r="SYF199"/>
      <c r="SYG199"/>
      <c r="SYH199"/>
      <c r="SYI199"/>
      <c r="SYJ199"/>
      <c r="SYK199"/>
      <c r="SYL199"/>
      <c r="SYM199"/>
      <c r="SYN199"/>
      <c r="SYO199"/>
      <c r="SYP199"/>
      <c r="SYQ199"/>
      <c r="SYR199"/>
      <c r="SYS199"/>
      <c r="SYT199"/>
      <c r="SYU199"/>
      <c r="SYV199"/>
      <c r="SYW199"/>
      <c r="SYX199"/>
      <c r="SYY199"/>
      <c r="SYZ199"/>
      <c r="SZA199"/>
      <c r="SZB199"/>
      <c r="SZC199"/>
      <c r="SZD199"/>
      <c r="SZE199"/>
      <c r="SZF199"/>
      <c r="SZG199"/>
      <c r="SZH199"/>
      <c r="SZI199"/>
      <c r="SZJ199"/>
      <c r="SZK199"/>
      <c r="SZL199"/>
      <c r="SZM199"/>
      <c r="SZN199"/>
      <c r="SZO199"/>
      <c r="SZP199"/>
      <c r="SZQ199"/>
      <c r="SZR199"/>
      <c r="SZS199"/>
      <c r="SZT199"/>
      <c r="SZU199"/>
      <c r="SZV199"/>
      <c r="SZW199"/>
      <c r="SZX199"/>
      <c r="SZY199"/>
      <c r="SZZ199"/>
      <c r="TAA199"/>
      <c r="TAB199"/>
      <c r="TAC199"/>
      <c r="TAD199"/>
      <c r="TAE199"/>
      <c r="TAF199"/>
      <c r="TAG199"/>
      <c r="TAH199"/>
      <c r="TAI199"/>
      <c r="TAJ199"/>
      <c r="TAK199"/>
      <c r="TAL199"/>
      <c r="TAM199"/>
      <c r="TAN199"/>
      <c r="TAO199"/>
      <c r="TAP199"/>
      <c r="TAQ199"/>
      <c r="TAR199"/>
      <c r="TAS199"/>
      <c r="TAT199"/>
      <c r="TAU199"/>
      <c r="TAV199"/>
      <c r="TAW199"/>
      <c r="TAX199"/>
      <c r="TAY199"/>
      <c r="TAZ199"/>
      <c r="TBA199"/>
      <c r="TBB199"/>
      <c r="TBC199"/>
      <c r="TBD199"/>
      <c r="TBE199"/>
      <c r="TBF199"/>
      <c r="TBG199"/>
      <c r="TBH199"/>
      <c r="TBI199"/>
      <c r="TBJ199"/>
      <c r="TBK199"/>
      <c r="TBL199"/>
      <c r="TBM199"/>
      <c r="TBN199"/>
      <c r="TBO199"/>
      <c r="TBP199"/>
      <c r="TBQ199"/>
      <c r="TBR199"/>
      <c r="TBS199"/>
      <c r="TBT199"/>
      <c r="TBU199"/>
      <c r="TBV199"/>
      <c r="TBW199"/>
      <c r="TBX199"/>
      <c r="TBY199"/>
      <c r="TBZ199"/>
      <c r="TCA199"/>
      <c r="TCB199"/>
      <c r="TCC199"/>
      <c r="TCD199"/>
      <c r="TCE199"/>
      <c r="TCF199"/>
      <c r="TCG199"/>
      <c r="TCH199"/>
      <c r="TCI199"/>
      <c r="TCJ199"/>
      <c r="TCK199"/>
      <c r="TCL199"/>
      <c r="TCM199"/>
      <c r="TCN199"/>
      <c r="TCO199"/>
      <c r="TCP199"/>
      <c r="TCQ199"/>
      <c r="TCR199"/>
      <c r="TCS199"/>
      <c r="TCT199"/>
      <c r="TCU199"/>
      <c r="TCV199"/>
      <c r="TCW199"/>
      <c r="TCX199"/>
      <c r="TCY199"/>
      <c r="TCZ199"/>
      <c r="TDA199"/>
      <c r="TDB199"/>
      <c r="TDC199"/>
      <c r="TDD199"/>
      <c r="TDE199"/>
      <c r="TDF199"/>
      <c r="TDG199"/>
      <c r="TDH199"/>
      <c r="TDI199"/>
      <c r="TDJ199"/>
      <c r="TDK199"/>
      <c r="TDL199"/>
      <c r="TDM199"/>
      <c r="TDN199"/>
      <c r="TDO199"/>
      <c r="TDP199"/>
      <c r="TDQ199"/>
      <c r="TDR199"/>
      <c r="TDS199"/>
      <c r="TDT199"/>
      <c r="TDU199"/>
      <c r="TDV199"/>
      <c r="TDW199"/>
      <c r="TDX199"/>
      <c r="TDY199"/>
      <c r="TDZ199"/>
      <c r="TEA199"/>
      <c r="TEB199"/>
      <c r="TEC199"/>
      <c r="TED199"/>
      <c r="TEE199"/>
      <c r="TEF199"/>
      <c r="TEG199"/>
      <c r="TEH199"/>
      <c r="TEI199"/>
      <c r="TEJ199"/>
      <c r="TEK199"/>
      <c r="TEL199"/>
      <c r="TEM199"/>
      <c r="TEN199"/>
      <c r="TEO199"/>
      <c r="TEP199"/>
      <c r="TEQ199"/>
      <c r="TER199"/>
      <c r="TES199"/>
      <c r="TET199"/>
      <c r="TEU199"/>
      <c r="TEV199"/>
      <c r="TEW199"/>
      <c r="TEX199"/>
      <c r="TEY199"/>
      <c r="TEZ199"/>
      <c r="TFA199"/>
      <c r="TFB199"/>
      <c r="TFC199"/>
      <c r="TFD199"/>
      <c r="TFE199"/>
      <c r="TFF199"/>
      <c r="TFG199"/>
      <c r="TFH199"/>
      <c r="TFI199"/>
      <c r="TFJ199"/>
      <c r="TFK199"/>
      <c r="TFL199"/>
      <c r="TFM199"/>
      <c r="TFN199"/>
      <c r="TFO199"/>
      <c r="TFP199"/>
      <c r="TFQ199"/>
      <c r="TFR199"/>
      <c r="TFS199"/>
      <c r="TFT199"/>
      <c r="TFU199"/>
      <c r="TFV199"/>
      <c r="TFW199"/>
      <c r="TFX199"/>
      <c r="TFY199"/>
      <c r="TFZ199"/>
      <c r="TGA199"/>
      <c r="TGB199"/>
      <c r="TGC199"/>
      <c r="TGD199"/>
      <c r="TGE199"/>
      <c r="TGF199"/>
      <c r="TGG199"/>
      <c r="TGH199"/>
      <c r="TGI199"/>
      <c r="TGJ199"/>
      <c r="TGK199"/>
      <c r="TGL199"/>
      <c r="TGM199"/>
      <c r="TGN199"/>
      <c r="TGO199"/>
      <c r="TGP199"/>
      <c r="TGQ199"/>
      <c r="TGR199"/>
      <c r="TGS199"/>
      <c r="TGT199"/>
      <c r="TGU199"/>
      <c r="TGV199"/>
      <c r="TGW199"/>
      <c r="TGX199"/>
      <c r="TGY199"/>
      <c r="TGZ199"/>
      <c r="THA199"/>
      <c r="THB199"/>
      <c r="THC199"/>
      <c r="THD199"/>
      <c r="THE199"/>
      <c r="THF199"/>
      <c r="THG199"/>
      <c r="THH199"/>
      <c r="THI199"/>
      <c r="THJ199"/>
      <c r="THK199"/>
      <c r="THL199"/>
      <c r="THM199"/>
      <c r="THN199"/>
      <c r="THO199"/>
      <c r="THP199"/>
      <c r="THQ199"/>
      <c r="THR199"/>
      <c r="THS199"/>
      <c r="THT199"/>
      <c r="THU199"/>
      <c r="THV199"/>
      <c r="THW199"/>
      <c r="THX199"/>
      <c r="THY199"/>
      <c r="THZ199"/>
      <c r="TIA199"/>
      <c r="TIB199"/>
      <c r="TIC199"/>
      <c r="TID199"/>
      <c r="TIE199"/>
      <c r="TIF199"/>
      <c r="TIG199"/>
      <c r="TIH199"/>
      <c r="TII199"/>
      <c r="TIJ199"/>
      <c r="TIK199"/>
      <c r="TIL199"/>
      <c r="TIM199"/>
      <c r="TIN199"/>
      <c r="TIO199"/>
      <c r="TIP199"/>
      <c r="TIQ199"/>
      <c r="TIR199"/>
      <c r="TIS199"/>
      <c r="TIT199"/>
      <c r="TIU199"/>
      <c r="TIV199"/>
      <c r="TIW199"/>
      <c r="TIX199"/>
      <c r="TIY199"/>
      <c r="TIZ199"/>
      <c r="TJA199"/>
      <c r="TJB199"/>
      <c r="TJC199"/>
      <c r="TJD199"/>
      <c r="TJE199"/>
      <c r="TJF199"/>
      <c r="TJG199"/>
      <c r="TJH199"/>
      <c r="TJI199"/>
      <c r="TJJ199"/>
      <c r="TJK199"/>
      <c r="TJL199"/>
      <c r="TJM199"/>
      <c r="TJN199"/>
      <c r="TJO199"/>
      <c r="TJP199"/>
      <c r="TJQ199"/>
      <c r="TJR199"/>
      <c r="TJS199"/>
      <c r="TJT199"/>
      <c r="TJU199"/>
      <c r="TJV199"/>
      <c r="TJW199"/>
      <c r="TJX199"/>
      <c r="TJY199"/>
      <c r="TJZ199"/>
      <c r="TKA199"/>
      <c r="TKB199"/>
      <c r="TKC199"/>
      <c r="TKD199"/>
      <c r="TKE199"/>
      <c r="TKF199"/>
      <c r="TKG199"/>
      <c r="TKH199"/>
      <c r="TKI199"/>
      <c r="TKJ199"/>
      <c r="TKK199"/>
      <c r="TKL199"/>
      <c r="TKM199"/>
      <c r="TKN199"/>
      <c r="TKO199"/>
      <c r="TKP199"/>
      <c r="TKQ199"/>
      <c r="TKR199"/>
      <c r="TKS199"/>
      <c r="TKT199"/>
      <c r="TKU199"/>
      <c r="TKV199"/>
      <c r="TKW199"/>
      <c r="TKX199"/>
      <c r="TKY199"/>
      <c r="TKZ199"/>
      <c r="TLA199"/>
      <c r="TLB199"/>
      <c r="TLC199"/>
      <c r="TLD199"/>
      <c r="TLE199"/>
      <c r="TLF199"/>
      <c r="TLG199"/>
      <c r="TLH199"/>
      <c r="TLI199"/>
      <c r="TLJ199"/>
      <c r="TLK199"/>
      <c r="TLL199"/>
      <c r="TLM199"/>
      <c r="TLN199"/>
      <c r="TLO199"/>
      <c r="TLP199"/>
      <c r="TLQ199"/>
      <c r="TLR199"/>
      <c r="TLS199"/>
      <c r="TLT199"/>
      <c r="TLU199"/>
      <c r="TLV199"/>
      <c r="TLW199"/>
      <c r="TLX199"/>
      <c r="TLY199"/>
      <c r="TLZ199"/>
      <c r="TMA199"/>
      <c r="TMB199"/>
      <c r="TMC199"/>
      <c r="TMD199"/>
      <c r="TME199"/>
      <c r="TMF199"/>
      <c r="TMG199"/>
      <c r="TMH199"/>
      <c r="TMI199"/>
      <c r="TMJ199"/>
      <c r="TMK199"/>
      <c r="TML199"/>
      <c r="TMM199"/>
      <c r="TMN199"/>
      <c r="TMO199"/>
      <c r="TMP199"/>
      <c r="TMQ199"/>
      <c r="TMR199"/>
      <c r="TMS199"/>
      <c r="TMT199"/>
      <c r="TMU199"/>
      <c r="TMV199"/>
      <c r="TMW199"/>
      <c r="TMX199"/>
      <c r="TMY199"/>
      <c r="TMZ199"/>
      <c r="TNA199"/>
      <c r="TNB199"/>
      <c r="TNC199"/>
      <c r="TND199"/>
      <c r="TNE199"/>
      <c r="TNF199"/>
      <c r="TNG199"/>
      <c r="TNH199"/>
      <c r="TNI199"/>
      <c r="TNJ199"/>
      <c r="TNK199"/>
      <c r="TNL199"/>
      <c r="TNM199"/>
      <c r="TNN199"/>
      <c r="TNO199"/>
      <c r="TNP199"/>
      <c r="TNQ199"/>
      <c r="TNR199"/>
      <c r="TNS199"/>
      <c r="TNT199"/>
      <c r="TNU199"/>
      <c r="TNV199"/>
      <c r="TNW199"/>
      <c r="TNX199"/>
      <c r="TNY199"/>
      <c r="TNZ199"/>
      <c r="TOA199"/>
      <c r="TOB199"/>
      <c r="TOC199"/>
      <c r="TOD199"/>
      <c r="TOE199"/>
      <c r="TOF199"/>
      <c r="TOG199"/>
      <c r="TOH199"/>
      <c r="TOI199"/>
      <c r="TOJ199"/>
      <c r="TOK199"/>
      <c r="TOL199"/>
      <c r="TOM199"/>
      <c r="TON199"/>
      <c r="TOO199"/>
      <c r="TOP199"/>
      <c r="TOQ199"/>
      <c r="TOR199"/>
      <c r="TOS199"/>
      <c r="TOT199"/>
      <c r="TOU199"/>
      <c r="TOV199"/>
      <c r="TOW199"/>
      <c r="TOX199"/>
      <c r="TOY199"/>
      <c r="TOZ199"/>
      <c r="TPA199"/>
      <c r="TPB199"/>
      <c r="TPC199"/>
      <c r="TPD199"/>
      <c r="TPE199"/>
      <c r="TPF199"/>
      <c r="TPG199"/>
      <c r="TPH199"/>
      <c r="TPI199"/>
      <c r="TPJ199"/>
      <c r="TPK199"/>
      <c r="TPL199"/>
      <c r="TPM199"/>
      <c r="TPN199"/>
      <c r="TPO199"/>
      <c r="TPP199"/>
      <c r="TPQ199"/>
      <c r="TPR199"/>
      <c r="TPS199"/>
      <c r="TPT199"/>
      <c r="TPU199"/>
      <c r="TPV199"/>
      <c r="TPW199"/>
      <c r="TPX199"/>
      <c r="TPY199"/>
      <c r="TPZ199"/>
      <c r="TQA199"/>
      <c r="TQB199"/>
      <c r="TQC199"/>
      <c r="TQD199"/>
      <c r="TQE199"/>
      <c r="TQF199"/>
      <c r="TQG199"/>
      <c r="TQH199"/>
      <c r="TQI199"/>
      <c r="TQJ199"/>
      <c r="TQK199"/>
      <c r="TQL199"/>
      <c r="TQM199"/>
      <c r="TQN199"/>
      <c r="TQO199"/>
      <c r="TQP199"/>
      <c r="TQQ199"/>
      <c r="TQR199"/>
      <c r="TQS199"/>
      <c r="TQT199"/>
      <c r="TQU199"/>
      <c r="TQV199"/>
      <c r="TQW199"/>
      <c r="TQX199"/>
      <c r="TQY199"/>
      <c r="TQZ199"/>
      <c r="TRA199"/>
      <c r="TRB199"/>
      <c r="TRC199"/>
      <c r="TRD199"/>
      <c r="TRE199"/>
      <c r="TRF199"/>
      <c r="TRG199"/>
      <c r="TRH199"/>
      <c r="TRI199"/>
      <c r="TRJ199"/>
      <c r="TRK199"/>
      <c r="TRL199"/>
      <c r="TRM199"/>
      <c r="TRN199"/>
      <c r="TRO199"/>
      <c r="TRP199"/>
      <c r="TRQ199"/>
      <c r="TRR199"/>
      <c r="TRS199"/>
      <c r="TRT199"/>
      <c r="TRU199"/>
      <c r="TRV199"/>
      <c r="TRW199"/>
      <c r="TRX199"/>
      <c r="TRY199"/>
      <c r="TRZ199"/>
      <c r="TSA199"/>
      <c r="TSB199"/>
      <c r="TSC199"/>
      <c r="TSD199"/>
      <c r="TSE199"/>
      <c r="TSF199"/>
      <c r="TSG199"/>
      <c r="TSH199"/>
      <c r="TSI199"/>
      <c r="TSJ199"/>
      <c r="TSK199"/>
      <c r="TSL199"/>
      <c r="TSM199"/>
      <c r="TSN199"/>
      <c r="TSO199"/>
      <c r="TSP199"/>
      <c r="TSQ199"/>
      <c r="TSR199"/>
      <c r="TSS199"/>
      <c r="TST199"/>
      <c r="TSU199"/>
      <c r="TSV199"/>
      <c r="TSW199"/>
      <c r="TSX199"/>
      <c r="TSY199"/>
      <c r="TSZ199"/>
      <c r="TTA199"/>
      <c r="TTB199"/>
      <c r="TTC199"/>
      <c r="TTD199"/>
      <c r="TTE199"/>
      <c r="TTF199"/>
      <c r="TTG199"/>
      <c r="TTH199"/>
      <c r="TTI199"/>
      <c r="TTJ199"/>
      <c r="TTK199"/>
      <c r="TTL199"/>
      <c r="TTM199"/>
      <c r="TTN199"/>
      <c r="TTO199"/>
      <c r="TTP199"/>
      <c r="TTQ199"/>
      <c r="TTR199"/>
      <c r="TTS199"/>
      <c r="TTT199"/>
      <c r="TTU199"/>
      <c r="TTV199"/>
      <c r="TTW199"/>
      <c r="TTX199"/>
      <c r="TTY199"/>
      <c r="TTZ199"/>
      <c r="TUA199"/>
      <c r="TUB199"/>
      <c r="TUC199"/>
      <c r="TUD199"/>
      <c r="TUE199"/>
      <c r="TUF199"/>
      <c r="TUG199"/>
      <c r="TUH199"/>
      <c r="TUI199"/>
      <c r="TUJ199"/>
      <c r="TUK199"/>
      <c r="TUL199"/>
      <c r="TUM199"/>
      <c r="TUN199"/>
      <c r="TUO199"/>
      <c r="TUP199"/>
      <c r="TUQ199"/>
      <c r="TUR199"/>
      <c r="TUS199"/>
      <c r="TUT199"/>
      <c r="TUU199"/>
      <c r="TUV199"/>
      <c r="TUW199"/>
      <c r="TUX199"/>
      <c r="TUY199"/>
      <c r="TUZ199"/>
      <c r="TVA199"/>
      <c r="TVB199"/>
      <c r="TVC199"/>
      <c r="TVD199"/>
      <c r="TVE199"/>
      <c r="TVF199"/>
      <c r="TVG199"/>
      <c r="TVH199"/>
      <c r="TVI199"/>
      <c r="TVJ199"/>
      <c r="TVK199"/>
      <c r="TVL199"/>
      <c r="TVM199"/>
      <c r="TVN199"/>
      <c r="TVO199"/>
      <c r="TVP199"/>
      <c r="TVQ199"/>
      <c r="TVR199"/>
      <c r="TVS199"/>
      <c r="TVT199"/>
      <c r="TVU199"/>
      <c r="TVV199"/>
      <c r="TVW199"/>
      <c r="TVX199"/>
      <c r="TVY199"/>
      <c r="TVZ199"/>
      <c r="TWA199"/>
      <c r="TWB199"/>
      <c r="TWC199"/>
      <c r="TWD199"/>
      <c r="TWE199"/>
      <c r="TWF199"/>
      <c r="TWG199"/>
      <c r="TWH199"/>
      <c r="TWI199"/>
      <c r="TWJ199"/>
      <c r="TWK199"/>
      <c r="TWL199"/>
      <c r="TWM199"/>
      <c r="TWN199"/>
      <c r="TWO199"/>
      <c r="TWP199"/>
      <c r="TWQ199"/>
      <c r="TWR199"/>
      <c r="TWS199"/>
      <c r="TWT199"/>
      <c r="TWU199"/>
      <c r="TWV199"/>
      <c r="TWW199"/>
      <c r="TWX199"/>
      <c r="TWY199"/>
      <c r="TWZ199"/>
      <c r="TXA199"/>
      <c r="TXB199"/>
      <c r="TXC199"/>
      <c r="TXD199"/>
      <c r="TXE199"/>
      <c r="TXF199"/>
      <c r="TXG199"/>
      <c r="TXH199"/>
      <c r="TXI199"/>
      <c r="TXJ199"/>
      <c r="TXK199"/>
      <c r="TXL199"/>
      <c r="TXM199"/>
      <c r="TXN199"/>
      <c r="TXO199"/>
      <c r="TXP199"/>
      <c r="TXQ199"/>
      <c r="TXR199"/>
      <c r="TXS199"/>
      <c r="TXT199"/>
      <c r="TXU199"/>
      <c r="TXV199"/>
      <c r="TXW199"/>
      <c r="TXX199"/>
      <c r="TXY199"/>
      <c r="TXZ199"/>
      <c r="TYA199"/>
      <c r="TYB199"/>
      <c r="TYC199"/>
      <c r="TYD199"/>
      <c r="TYE199"/>
      <c r="TYF199"/>
      <c r="TYG199"/>
      <c r="TYH199"/>
      <c r="TYI199"/>
      <c r="TYJ199"/>
      <c r="TYK199"/>
      <c r="TYL199"/>
      <c r="TYM199"/>
      <c r="TYN199"/>
      <c r="TYO199"/>
      <c r="TYP199"/>
      <c r="TYQ199"/>
      <c r="TYR199"/>
      <c r="TYS199"/>
      <c r="TYT199"/>
      <c r="TYU199"/>
      <c r="TYV199"/>
      <c r="TYW199"/>
      <c r="TYX199"/>
      <c r="TYY199"/>
      <c r="TYZ199"/>
      <c r="TZA199"/>
      <c r="TZB199"/>
      <c r="TZC199"/>
      <c r="TZD199"/>
      <c r="TZE199"/>
      <c r="TZF199"/>
      <c r="TZG199"/>
      <c r="TZH199"/>
      <c r="TZI199"/>
      <c r="TZJ199"/>
      <c r="TZK199"/>
      <c r="TZL199"/>
      <c r="TZM199"/>
      <c r="TZN199"/>
      <c r="TZO199"/>
      <c r="TZP199"/>
      <c r="TZQ199"/>
      <c r="TZR199"/>
      <c r="TZS199"/>
      <c r="TZT199"/>
      <c r="TZU199"/>
      <c r="TZV199"/>
      <c r="TZW199"/>
      <c r="TZX199"/>
      <c r="TZY199"/>
      <c r="TZZ199"/>
      <c r="UAA199"/>
      <c r="UAB199"/>
      <c r="UAC199"/>
      <c r="UAD199"/>
      <c r="UAE199"/>
      <c r="UAF199"/>
      <c r="UAG199"/>
      <c r="UAH199"/>
      <c r="UAI199"/>
      <c r="UAJ199"/>
      <c r="UAK199"/>
      <c r="UAL199"/>
      <c r="UAM199"/>
      <c r="UAN199"/>
      <c r="UAO199"/>
      <c r="UAP199"/>
      <c r="UAQ199"/>
      <c r="UAR199"/>
      <c r="UAS199"/>
      <c r="UAT199"/>
      <c r="UAU199"/>
      <c r="UAV199"/>
      <c r="UAW199"/>
      <c r="UAX199"/>
      <c r="UAY199"/>
      <c r="UAZ199"/>
      <c r="UBA199"/>
      <c r="UBB199"/>
      <c r="UBC199"/>
      <c r="UBD199"/>
      <c r="UBE199"/>
      <c r="UBF199"/>
      <c r="UBG199"/>
      <c r="UBH199"/>
      <c r="UBI199"/>
      <c r="UBJ199"/>
      <c r="UBK199"/>
      <c r="UBL199"/>
      <c r="UBM199"/>
      <c r="UBN199"/>
      <c r="UBO199"/>
      <c r="UBP199"/>
      <c r="UBQ199"/>
      <c r="UBR199"/>
      <c r="UBS199"/>
      <c r="UBT199"/>
      <c r="UBU199"/>
      <c r="UBV199"/>
      <c r="UBW199"/>
      <c r="UBX199"/>
      <c r="UBY199"/>
      <c r="UBZ199"/>
      <c r="UCA199"/>
      <c r="UCB199"/>
      <c r="UCC199"/>
      <c r="UCD199"/>
      <c r="UCE199"/>
      <c r="UCF199"/>
      <c r="UCG199"/>
      <c r="UCH199"/>
      <c r="UCI199"/>
      <c r="UCJ199"/>
      <c r="UCK199"/>
      <c r="UCL199"/>
      <c r="UCM199"/>
      <c r="UCN199"/>
      <c r="UCO199"/>
      <c r="UCP199"/>
      <c r="UCQ199"/>
      <c r="UCR199"/>
      <c r="UCS199"/>
      <c r="UCT199"/>
      <c r="UCU199"/>
      <c r="UCV199"/>
      <c r="UCW199"/>
      <c r="UCX199"/>
      <c r="UCY199"/>
      <c r="UCZ199"/>
      <c r="UDA199"/>
      <c r="UDB199"/>
      <c r="UDC199"/>
      <c r="UDD199"/>
      <c r="UDE199"/>
      <c r="UDF199"/>
      <c r="UDG199"/>
      <c r="UDH199"/>
      <c r="UDI199"/>
      <c r="UDJ199"/>
      <c r="UDK199"/>
      <c r="UDL199"/>
      <c r="UDM199"/>
      <c r="UDN199"/>
      <c r="UDO199"/>
      <c r="UDP199"/>
      <c r="UDQ199"/>
      <c r="UDR199"/>
      <c r="UDS199"/>
      <c r="UDT199"/>
      <c r="UDU199"/>
      <c r="UDV199"/>
      <c r="UDW199"/>
      <c r="UDX199"/>
      <c r="UDY199"/>
      <c r="UDZ199"/>
      <c r="UEA199"/>
      <c r="UEB199"/>
      <c r="UEC199"/>
      <c r="UED199"/>
      <c r="UEE199"/>
      <c r="UEF199"/>
      <c r="UEG199"/>
      <c r="UEH199"/>
      <c r="UEI199"/>
      <c r="UEJ199"/>
      <c r="UEK199"/>
      <c r="UEL199"/>
      <c r="UEM199"/>
      <c r="UEN199"/>
      <c r="UEO199"/>
      <c r="UEP199"/>
      <c r="UEQ199"/>
      <c r="UER199"/>
      <c r="UES199"/>
      <c r="UET199"/>
      <c r="UEU199"/>
      <c r="UEV199"/>
      <c r="UEW199"/>
      <c r="UEX199"/>
      <c r="UEY199"/>
      <c r="UEZ199"/>
      <c r="UFA199"/>
      <c r="UFB199"/>
      <c r="UFC199"/>
      <c r="UFD199"/>
      <c r="UFE199"/>
      <c r="UFF199"/>
      <c r="UFG199"/>
      <c r="UFH199"/>
      <c r="UFI199"/>
      <c r="UFJ199"/>
      <c r="UFK199"/>
      <c r="UFL199"/>
      <c r="UFM199"/>
      <c r="UFN199"/>
      <c r="UFO199"/>
      <c r="UFP199"/>
      <c r="UFQ199"/>
      <c r="UFR199"/>
      <c r="UFS199"/>
      <c r="UFT199"/>
      <c r="UFU199"/>
      <c r="UFV199"/>
      <c r="UFW199"/>
      <c r="UFX199"/>
      <c r="UFY199"/>
      <c r="UFZ199"/>
      <c r="UGA199"/>
      <c r="UGB199"/>
      <c r="UGC199"/>
      <c r="UGD199"/>
      <c r="UGE199"/>
      <c r="UGF199"/>
      <c r="UGG199"/>
      <c r="UGH199"/>
      <c r="UGI199"/>
      <c r="UGJ199"/>
      <c r="UGK199"/>
      <c r="UGL199"/>
      <c r="UGM199"/>
      <c r="UGN199"/>
      <c r="UGO199"/>
      <c r="UGP199"/>
      <c r="UGQ199"/>
      <c r="UGR199"/>
      <c r="UGS199"/>
      <c r="UGT199"/>
      <c r="UGU199"/>
      <c r="UGV199"/>
      <c r="UGW199"/>
      <c r="UGX199"/>
      <c r="UGY199"/>
      <c r="UGZ199"/>
      <c r="UHA199"/>
      <c r="UHB199"/>
      <c r="UHC199"/>
      <c r="UHD199"/>
      <c r="UHE199"/>
      <c r="UHF199"/>
      <c r="UHG199"/>
      <c r="UHH199"/>
      <c r="UHI199"/>
      <c r="UHJ199"/>
      <c r="UHK199"/>
      <c r="UHL199"/>
      <c r="UHM199"/>
      <c r="UHN199"/>
      <c r="UHO199"/>
      <c r="UHP199"/>
      <c r="UHQ199"/>
      <c r="UHR199"/>
      <c r="UHS199"/>
      <c r="UHT199"/>
      <c r="UHU199"/>
      <c r="UHV199"/>
      <c r="UHW199"/>
      <c r="UHX199"/>
      <c r="UHY199"/>
      <c r="UHZ199"/>
      <c r="UIA199"/>
      <c r="UIB199"/>
      <c r="UIC199"/>
      <c r="UID199"/>
      <c r="UIE199"/>
      <c r="UIF199"/>
      <c r="UIG199"/>
      <c r="UIH199"/>
      <c r="UII199"/>
      <c r="UIJ199"/>
      <c r="UIK199"/>
      <c r="UIL199"/>
      <c r="UIM199"/>
      <c r="UIN199"/>
      <c r="UIO199"/>
      <c r="UIP199"/>
      <c r="UIQ199"/>
      <c r="UIR199"/>
      <c r="UIS199"/>
      <c r="UIT199"/>
      <c r="UIU199"/>
      <c r="UIV199"/>
      <c r="UIW199"/>
      <c r="UIX199"/>
      <c r="UIY199"/>
      <c r="UIZ199"/>
      <c r="UJA199"/>
      <c r="UJB199"/>
      <c r="UJC199"/>
      <c r="UJD199"/>
      <c r="UJE199"/>
      <c r="UJF199"/>
      <c r="UJG199"/>
      <c r="UJH199"/>
      <c r="UJI199"/>
      <c r="UJJ199"/>
      <c r="UJK199"/>
      <c r="UJL199"/>
      <c r="UJM199"/>
      <c r="UJN199"/>
      <c r="UJO199"/>
      <c r="UJP199"/>
      <c r="UJQ199"/>
      <c r="UJR199"/>
      <c r="UJS199"/>
      <c r="UJT199"/>
      <c r="UJU199"/>
      <c r="UJV199"/>
      <c r="UJW199"/>
      <c r="UJX199"/>
      <c r="UJY199"/>
      <c r="UJZ199"/>
      <c r="UKA199"/>
      <c r="UKB199"/>
      <c r="UKC199"/>
      <c r="UKD199"/>
      <c r="UKE199"/>
      <c r="UKF199"/>
      <c r="UKG199"/>
      <c r="UKH199"/>
      <c r="UKI199"/>
      <c r="UKJ199"/>
      <c r="UKK199"/>
      <c r="UKL199"/>
      <c r="UKM199"/>
      <c r="UKN199"/>
      <c r="UKO199"/>
      <c r="UKP199"/>
      <c r="UKQ199"/>
      <c r="UKR199"/>
      <c r="UKS199"/>
      <c r="UKT199"/>
      <c r="UKU199"/>
      <c r="UKV199"/>
      <c r="UKW199"/>
      <c r="UKX199"/>
      <c r="UKY199"/>
      <c r="UKZ199"/>
      <c r="ULA199"/>
      <c r="ULB199"/>
      <c r="ULC199"/>
      <c r="ULD199"/>
      <c r="ULE199"/>
      <c r="ULF199"/>
      <c r="ULG199"/>
      <c r="ULH199"/>
      <c r="ULI199"/>
      <c r="ULJ199"/>
      <c r="ULK199"/>
      <c r="ULL199"/>
      <c r="ULM199"/>
      <c r="ULN199"/>
      <c r="ULO199"/>
      <c r="ULP199"/>
      <c r="ULQ199"/>
      <c r="ULR199"/>
      <c r="ULS199"/>
      <c r="ULT199"/>
      <c r="ULU199"/>
      <c r="ULV199"/>
      <c r="ULW199"/>
      <c r="ULX199"/>
      <c r="ULY199"/>
      <c r="ULZ199"/>
      <c r="UMA199"/>
      <c r="UMB199"/>
      <c r="UMC199"/>
      <c r="UMD199"/>
      <c r="UME199"/>
      <c r="UMF199"/>
      <c r="UMG199"/>
      <c r="UMH199"/>
      <c r="UMI199"/>
      <c r="UMJ199"/>
      <c r="UMK199"/>
      <c r="UML199"/>
      <c r="UMM199"/>
      <c r="UMN199"/>
      <c r="UMO199"/>
      <c r="UMP199"/>
      <c r="UMQ199"/>
      <c r="UMR199"/>
      <c r="UMS199"/>
      <c r="UMT199"/>
      <c r="UMU199"/>
      <c r="UMV199"/>
      <c r="UMW199"/>
      <c r="UMX199"/>
      <c r="UMY199"/>
      <c r="UMZ199"/>
      <c r="UNA199"/>
      <c r="UNB199"/>
      <c r="UNC199"/>
      <c r="UND199"/>
      <c r="UNE199"/>
      <c r="UNF199"/>
      <c r="UNG199"/>
      <c r="UNH199"/>
      <c r="UNI199"/>
      <c r="UNJ199"/>
      <c r="UNK199"/>
      <c r="UNL199"/>
      <c r="UNM199"/>
      <c r="UNN199"/>
      <c r="UNO199"/>
      <c r="UNP199"/>
      <c r="UNQ199"/>
      <c r="UNR199"/>
      <c r="UNS199"/>
      <c r="UNT199"/>
      <c r="UNU199"/>
      <c r="UNV199"/>
      <c r="UNW199"/>
      <c r="UNX199"/>
      <c r="UNY199"/>
      <c r="UNZ199"/>
      <c r="UOA199"/>
      <c r="UOB199"/>
      <c r="UOC199"/>
      <c r="UOD199"/>
      <c r="UOE199"/>
      <c r="UOF199"/>
      <c r="UOG199"/>
      <c r="UOH199"/>
      <c r="UOI199"/>
      <c r="UOJ199"/>
      <c r="UOK199"/>
      <c r="UOL199"/>
      <c r="UOM199"/>
      <c r="UON199"/>
      <c r="UOO199"/>
      <c r="UOP199"/>
      <c r="UOQ199"/>
      <c r="UOR199"/>
      <c r="UOS199"/>
      <c r="UOT199"/>
      <c r="UOU199"/>
      <c r="UOV199"/>
      <c r="UOW199"/>
      <c r="UOX199"/>
      <c r="UOY199"/>
      <c r="UOZ199"/>
      <c r="UPA199"/>
      <c r="UPB199"/>
      <c r="UPC199"/>
      <c r="UPD199"/>
      <c r="UPE199"/>
      <c r="UPF199"/>
      <c r="UPG199"/>
      <c r="UPH199"/>
      <c r="UPI199"/>
      <c r="UPJ199"/>
      <c r="UPK199"/>
      <c r="UPL199"/>
      <c r="UPM199"/>
      <c r="UPN199"/>
      <c r="UPO199"/>
      <c r="UPP199"/>
      <c r="UPQ199"/>
      <c r="UPR199"/>
      <c r="UPS199"/>
      <c r="UPT199"/>
      <c r="UPU199"/>
      <c r="UPV199"/>
      <c r="UPW199"/>
      <c r="UPX199"/>
      <c r="UPY199"/>
      <c r="UPZ199"/>
      <c r="UQA199"/>
      <c r="UQB199"/>
      <c r="UQC199"/>
      <c r="UQD199"/>
      <c r="UQE199"/>
      <c r="UQF199"/>
      <c r="UQG199"/>
      <c r="UQH199"/>
      <c r="UQI199"/>
      <c r="UQJ199"/>
      <c r="UQK199"/>
      <c r="UQL199"/>
      <c r="UQM199"/>
      <c r="UQN199"/>
      <c r="UQO199"/>
      <c r="UQP199"/>
      <c r="UQQ199"/>
      <c r="UQR199"/>
      <c r="UQS199"/>
      <c r="UQT199"/>
      <c r="UQU199"/>
      <c r="UQV199"/>
      <c r="UQW199"/>
      <c r="UQX199"/>
      <c r="UQY199"/>
      <c r="UQZ199"/>
      <c r="URA199"/>
      <c r="URB199"/>
      <c r="URC199"/>
      <c r="URD199"/>
      <c r="URE199"/>
      <c r="URF199"/>
      <c r="URG199"/>
      <c r="URH199"/>
      <c r="URI199"/>
      <c r="URJ199"/>
      <c r="URK199"/>
      <c r="URL199"/>
      <c r="URM199"/>
      <c r="URN199"/>
      <c r="URO199"/>
      <c r="URP199"/>
      <c r="URQ199"/>
      <c r="URR199"/>
      <c r="URS199"/>
      <c r="URT199"/>
      <c r="URU199"/>
      <c r="URV199"/>
      <c r="URW199"/>
      <c r="URX199"/>
      <c r="URY199"/>
      <c r="URZ199"/>
      <c r="USA199"/>
      <c r="USB199"/>
      <c r="USC199"/>
      <c r="USD199"/>
      <c r="USE199"/>
      <c r="USF199"/>
      <c r="USG199"/>
      <c r="USH199"/>
      <c r="USI199"/>
      <c r="USJ199"/>
      <c r="USK199"/>
      <c r="USL199"/>
      <c r="USM199"/>
      <c r="USN199"/>
      <c r="USO199"/>
      <c r="USP199"/>
      <c r="USQ199"/>
      <c r="USR199"/>
      <c r="USS199"/>
      <c r="UST199"/>
      <c r="USU199"/>
      <c r="USV199"/>
      <c r="USW199"/>
      <c r="USX199"/>
      <c r="USY199"/>
      <c r="USZ199"/>
      <c r="UTA199"/>
      <c r="UTB199"/>
      <c r="UTC199"/>
      <c r="UTD199"/>
      <c r="UTE199"/>
      <c r="UTF199"/>
      <c r="UTG199"/>
      <c r="UTH199"/>
      <c r="UTI199"/>
      <c r="UTJ199"/>
      <c r="UTK199"/>
      <c r="UTL199"/>
      <c r="UTM199"/>
      <c r="UTN199"/>
      <c r="UTO199"/>
      <c r="UTP199"/>
      <c r="UTQ199"/>
      <c r="UTR199"/>
      <c r="UTS199"/>
      <c r="UTT199"/>
      <c r="UTU199"/>
      <c r="UTV199"/>
      <c r="UTW199"/>
      <c r="UTX199"/>
      <c r="UTY199"/>
      <c r="UTZ199"/>
      <c r="UUA199"/>
      <c r="UUB199"/>
      <c r="UUC199"/>
      <c r="UUD199"/>
      <c r="UUE199"/>
      <c r="UUF199"/>
      <c r="UUG199"/>
      <c r="UUH199"/>
      <c r="UUI199"/>
      <c r="UUJ199"/>
      <c r="UUK199"/>
      <c r="UUL199"/>
      <c r="UUM199"/>
      <c r="UUN199"/>
      <c r="UUO199"/>
      <c r="UUP199"/>
      <c r="UUQ199"/>
      <c r="UUR199"/>
      <c r="UUS199"/>
      <c r="UUT199"/>
      <c r="UUU199"/>
      <c r="UUV199"/>
      <c r="UUW199"/>
      <c r="UUX199"/>
      <c r="UUY199"/>
      <c r="UUZ199"/>
      <c r="UVA199"/>
      <c r="UVB199"/>
      <c r="UVC199"/>
      <c r="UVD199"/>
      <c r="UVE199"/>
      <c r="UVF199"/>
      <c r="UVG199"/>
      <c r="UVH199"/>
      <c r="UVI199"/>
      <c r="UVJ199"/>
      <c r="UVK199"/>
      <c r="UVL199"/>
      <c r="UVM199"/>
      <c r="UVN199"/>
      <c r="UVO199"/>
      <c r="UVP199"/>
      <c r="UVQ199"/>
      <c r="UVR199"/>
      <c r="UVS199"/>
      <c r="UVT199"/>
      <c r="UVU199"/>
      <c r="UVV199"/>
      <c r="UVW199"/>
      <c r="UVX199"/>
      <c r="UVY199"/>
      <c r="UVZ199"/>
      <c r="UWA199"/>
      <c r="UWB199"/>
      <c r="UWC199"/>
      <c r="UWD199"/>
      <c r="UWE199"/>
      <c r="UWF199"/>
      <c r="UWG199"/>
      <c r="UWH199"/>
      <c r="UWI199"/>
      <c r="UWJ199"/>
      <c r="UWK199"/>
      <c r="UWL199"/>
      <c r="UWM199"/>
      <c r="UWN199"/>
      <c r="UWO199"/>
      <c r="UWP199"/>
      <c r="UWQ199"/>
      <c r="UWR199"/>
      <c r="UWS199"/>
      <c r="UWT199"/>
      <c r="UWU199"/>
      <c r="UWV199"/>
      <c r="UWW199"/>
      <c r="UWX199"/>
      <c r="UWY199"/>
      <c r="UWZ199"/>
      <c r="UXA199"/>
      <c r="UXB199"/>
      <c r="UXC199"/>
      <c r="UXD199"/>
      <c r="UXE199"/>
      <c r="UXF199"/>
      <c r="UXG199"/>
      <c r="UXH199"/>
      <c r="UXI199"/>
      <c r="UXJ199"/>
      <c r="UXK199"/>
      <c r="UXL199"/>
      <c r="UXM199"/>
      <c r="UXN199"/>
      <c r="UXO199"/>
      <c r="UXP199"/>
      <c r="UXQ199"/>
      <c r="UXR199"/>
      <c r="UXS199"/>
      <c r="UXT199"/>
      <c r="UXU199"/>
      <c r="UXV199"/>
      <c r="UXW199"/>
      <c r="UXX199"/>
      <c r="UXY199"/>
      <c r="UXZ199"/>
      <c r="UYA199"/>
      <c r="UYB199"/>
      <c r="UYC199"/>
      <c r="UYD199"/>
      <c r="UYE199"/>
      <c r="UYF199"/>
      <c r="UYG199"/>
      <c r="UYH199"/>
      <c r="UYI199"/>
      <c r="UYJ199"/>
      <c r="UYK199"/>
      <c r="UYL199"/>
      <c r="UYM199"/>
      <c r="UYN199"/>
      <c r="UYO199"/>
      <c r="UYP199"/>
      <c r="UYQ199"/>
      <c r="UYR199"/>
      <c r="UYS199"/>
      <c r="UYT199"/>
      <c r="UYU199"/>
      <c r="UYV199"/>
      <c r="UYW199"/>
      <c r="UYX199"/>
      <c r="UYY199"/>
      <c r="UYZ199"/>
      <c r="UZA199"/>
      <c r="UZB199"/>
      <c r="UZC199"/>
      <c r="UZD199"/>
      <c r="UZE199"/>
      <c r="UZF199"/>
      <c r="UZG199"/>
      <c r="UZH199"/>
      <c r="UZI199"/>
      <c r="UZJ199"/>
      <c r="UZK199"/>
      <c r="UZL199"/>
      <c r="UZM199"/>
      <c r="UZN199"/>
      <c r="UZO199"/>
      <c r="UZP199"/>
      <c r="UZQ199"/>
      <c r="UZR199"/>
      <c r="UZS199"/>
      <c r="UZT199"/>
      <c r="UZU199"/>
      <c r="UZV199"/>
      <c r="UZW199"/>
      <c r="UZX199"/>
      <c r="UZY199"/>
      <c r="UZZ199"/>
      <c r="VAA199"/>
      <c r="VAB199"/>
      <c r="VAC199"/>
      <c r="VAD199"/>
      <c r="VAE199"/>
      <c r="VAF199"/>
      <c r="VAG199"/>
      <c r="VAH199"/>
      <c r="VAI199"/>
      <c r="VAJ199"/>
      <c r="VAK199"/>
      <c r="VAL199"/>
      <c r="VAM199"/>
      <c r="VAN199"/>
      <c r="VAO199"/>
      <c r="VAP199"/>
      <c r="VAQ199"/>
      <c r="VAR199"/>
      <c r="VAS199"/>
      <c r="VAT199"/>
      <c r="VAU199"/>
      <c r="VAV199"/>
      <c r="VAW199"/>
      <c r="VAX199"/>
      <c r="VAY199"/>
      <c r="VAZ199"/>
      <c r="VBA199"/>
      <c r="VBB199"/>
      <c r="VBC199"/>
      <c r="VBD199"/>
      <c r="VBE199"/>
      <c r="VBF199"/>
      <c r="VBG199"/>
      <c r="VBH199"/>
      <c r="VBI199"/>
      <c r="VBJ199"/>
      <c r="VBK199"/>
      <c r="VBL199"/>
      <c r="VBM199"/>
      <c r="VBN199"/>
      <c r="VBO199"/>
      <c r="VBP199"/>
      <c r="VBQ199"/>
      <c r="VBR199"/>
      <c r="VBS199"/>
      <c r="VBT199"/>
      <c r="VBU199"/>
      <c r="VBV199"/>
      <c r="VBW199"/>
      <c r="VBX199"/>
      <c r="VBY199"/>
      <c r="VBZ199"/>
      <c r="VCA199"/>
      <c r="VCB199"/>
      <c r="VCC199"/>
      <c r="VCD199"/>
      <c r="VCE199"/>
      <c r="VCF199"/>
      <c r="VCG199"/>
      <c r="VCH199"/>
      <c r="VCI199"/>
      <c r="VCJ199"/>
      <c r="VCK199"/>
      <c r="VCL199"/>
      <c r="VCM199"/>
      <c r="VCN199"/>
      <c r="VCO199"/>
      <c r="VCP199"/>
      <c r="VCQ199"/>
      <c r="VCR199"/>
      <c r="VCS199"/>
      <c r="VCT199"/>
      <c r="VCU199"/>
      <c r="VCV199"/>
      <c r="VCW199"/>
      <c r="VCX199"/>
      <c r="VCY199"/>
      <c r="VCZ199"/>
      <c r="VDA199"/>
      <c r="VDB199"/>
      <c r="VDC199"/>
      <c r="VDD199"/>
      <c r="VDE199"/>
      <c r="VDF199"/>
      <c r="VDG199"/>
      <c r="VDH199"/>
      <c r="VDI199"/>
      <c r="VDJ199"/>
      <c r="VDK199"/>
      <c r="VDL199"/>
      <c r="VDM199"/>
      <c r="VDN199"/>
      <c r="VDO199"/>
      <c r="VDP199"/>
      <c r="VDQ199"/>
      <c r="VDR199"/>
      <c r="VDS199"/>
      <c r="VDT199"/>
      <c r="VDU199"/>
      <c r="VDV199"/>
      <c r="VDW199"/>
      <c r="VDX199"/>
      <c r="VDY199"/>
      <c r="VDZ199"/>
      <c r="VEA199"/>
      <c r="VEB199"/>
      <c r="VEC199"/>
      <c r="VED199"/>
      <c r="VEE199"/>
      <c r="VEF199"/>
      <c r="VEG199"/>
      <c r="VEH199"/>
      <c r="VEI199"/>
      <c r="VEJ199"/>
      <c r="VEK199"/>
      <c r="VEL199"/>
      <c r="VEM199"/>
      <c r="VEN199"/>
      <c r="VEO199"/>
      <c r="VEP199"/>
      <c r="VEQ199"/>
      <c r="VER199"/>
      <c r="VES199"/>
      <c r="VET199"/>
      <c r="VEU199"/>
      <c r="VEV199"/>
      <c r="VEW199"/>
      <c r="VEX199"/>
      <c r="VEY199"/>
      <c r="VEZ199"/>
      <c r="VFA199"/>
      <c r="VFB199"/>
      <c r="VFC199"/>
      <c r="VFD199"/>
      <c r="VFE199"/>
      <c r="VFF199"/>
      <c r="VFG199"/>
      <c r="VFH199"/>
      <c r="VFI199"/>
      <c r="VFJ199"/>
      <c r="VFK199"/>
      <c r="VFL199"/>
      <c r="VFM199"/>
      <c r="VFN199"/>
      <c r="VFO199"/>
      <c r="VFP199"/>
      <c r="VFQ199"/>
      <c r="VFR199"/>
      <c r="VFS199"/>
      <c r="VFT199"/>
      <c r="VFU199"/>
      <c r="VFV199"/>
      <c r="VFW199"/>
      <c r="VFX199"/>
      <c r="VFY199"/>
      <c r="VFZ199"/>
      <c r="VGA199"/>
      <c r="VGB199"/>
      <c r="VGC199"/>
      <c r="VGD199"/>
      <c r="VGE199"/>
      <c r="VGF199"/>
      <c r="VGG199"/>
      <c r="VGH199"/>
      <c r="VGI199"/>
      <c r="VGJ199"/>
      <c r="VGK199"/>
      <c r="VGL199"/>
      <c r="VGM199"/>
      <c r="VGN199"/>
      <c r="VGO199"/>
      <c r="VGP199"/>
      <c r="VGQ199"/>
      <c r="VGR199"/>
      <c r="VGS199"/>
      <c r="VGT199"/>
      <c r="VGU199"/>
      <c r="VGV199"/>
      <c r="VGW199"/>
      <c r="VGX199"/>
      <c r="VGY199"/>
      <c r="VGZ199"/>
      <c r="VHA199"/>
      <c r="VHB199"/>
      <c r="VHC199"/>
      <c r="VHD199"/>
      <c r="VHE199"/>
      <c r="VHF199"/>
      <c r="VHG199"/>
      <c r="VHH199"/>
      <c r="VHI199"/>
      <c r="VHJ199"/>
      <c r="VHK199"/>
      <c r="VHL199"/>
      <c r="VHM199"/>
      <c r="VHN199"/>
      <c r="VHO199"/>
      <c r="VHP199"/>
      <c r="VHQ199"/>
      <c r="VHR199"/>
      <c r="VHS199"/>
      <c r="VHT199"/>
      <c r="VHU199"/>
      <c r="VHV199"/>
      <c r="VHW199"/>
      <c r="VHX199"/>
      <c r="VHY199"/>
      <c r="VHZ199"/>
      <c r="VIA199"/>
      <c r="VIB199"/>
      <c r="VIC199"/>
      <c r="VID199"/>
      <c r="VIE199"/>
      <c r="VIF199"/>
      <c r="VIG199"/>
      <c r="VIH199"/>
      <c r="VII199"/>
      <c r="VIJ199"/>
      <c r="VIK199"/>
      <c r="VIL199"/>
      <c r="VIM199"/>
      <c r="VIN199"/>
      <c r="VIO199"/>
      <c r="VIP199"/>
      <c r="VIQ199"/>
      <c r="VIR199"/>
      <c r="VIS199"/>
      <c r="VIT199"/>
      <c r="VIU199"/>
      <c r="VIV199"/>
      <c r="VIW199"/>
      <c r="VIX199"/>
      <c r="VIY199"/>
      <c r="VIZ199"/>
      <c r="VJA199"/>
      <c r="VJB199"/>
      <c r="VJC199"/>
      <c r="VJD199"/>
      <c r="VJE199"/>
      <c r="VJF199"/>
      <c r="VJG199"/>
      <c r="VJH199"/>
      <c r="VJI199"/>
      <c r="VJJ199"/>
      <c r="VJK199"/>
      <c r="VJL199"/>
      <c r="VJM199"/>
      <c r="VJN199"/>
      <c r="VJO199"/>
      <c r="VJP199"/>
      <c r="VJQ199"/>
      <c r="VJR199"/>
      <c r="VJS199"/>
      <c r="VJT199"/>
      <c r="VJU199"/>
      <c r="VJV199"/>
      <c r="VJW199"/>
      <c r="VJX199"/>
      <c r="VJY199"/>
      <c r="VJZ199"/>
      <c r="VKA199"/>
      <c r="VKB199"/>
      <c r="VKC199"/>
      <c r="VKD199"/>
      <c r="VKE199"/>
      <c r="VKF199"/>
      <c r="VKG199"/>
      <c r="VKH199"/>
      <c r="VKI199"/>
      <c r="VKJ199"/>
      <c r="VKK199"/>
      <c r="VKL199"/>
      <c r="VKM199"/>
      <c r="VKN199"/>
      <c r="VKO199"/>
      <c r="VKP199"/>
      <c r="VKQ199"/>
      <c r="VKR199"/>
      <c r="VKS199"/>
      <c r="VKT199"/>
      <c r="VKU199"/>
      <c r="VKV199"/>
      <c r="VKW199"/>
      <c r="VKX199"/>
      <c r="VKY199"/>
      <c r="VKZ199"/>
      <c r="VLA199"/>
      <c r="VLB199"/>
      <c r="VLC199"/>
      <c r="VLD199"/>
      <c r="VLE199"/>
      <c r="VLF199"/>
      <c r="VLG199"/>
      <c r="VLH199"/>
      <c r="VLI199"/>
      <c r="VLJ199"/>
      <c r="VLK199"/>
      <c r="VLL199"/>
      <c r="VLM199"/>
      <c r="VLN199"/>
      <c r="VLO199"/>
      <c r="VLP199"/>
      <c r="VLQ199"/>
      <c r="VLR199"/>
      <c r="VLS199"/>
      <c r="VLT199"/>
      <c r="VLU199"/>
      <c r="VLV199"/>
      <c r="VLW199"/>
      <c r="VLX199"/>
      <c r="VLY199"/>
      <c r="VLZ199"/>
      <c r="VMA199"/>
      <c r="VMB199"/>
      <c r="VMC199"/>
      <c r="VMD199"/>
      <c r="VME199"/>
      <c r="VMF199"/>
      <c r="VMG199"/>
      <c r="VMH199"/>
      <c r="VMI199"/>
      <c r="VMJ199"/>
      <c r="VMK199"/>
      <c r="VML199"/>
      <c r="VMM199"/>
      <c r="VMN199"/>
      <c r="VMO199"/>
      <c r="VMP199"/>
      <c r="VMQ199"/>
      <c r="VMR199"/>
      <c r="VMS199"/>
      <c r="VMT199"/>
      <c r="VMU199"/>
      <c r="VMV199"/>
      <c r="VMW199"/>
      <c r="VMX199"/>
      <c r="VMY199"/>
      <c r="VMZ199"/>
      <c r="VNA199"/>
      <c r="VNB199"/>
      <c r="VNC199"/>
      <c r="VND199"/>
      <c r="VNE199"/>
      <c r="VNF199"/>
      <c r="VNG199"/>
      <c r="VNH199"/>
      <c r="VNI199"/>
      <c r="VNJ199"/>
      <c r="VNK199"/>
      <c r="VNL199"/>
      <c r="VNM199"/>
      <c r="VNN199"/>
      <c r="VNO199"/>
      <c r="VNP199"/>
      <c r="VNQ199"/>
      <c r="VNR199"/>
      <c r="VNS199"/>
      <c r="VNT199"/>
      <c r="VNU199"/>
      <c r="VNV199"/>
      <c r="VNW199"/>
      <c r="VNX199"/>
      <c r="VNY199"/>
      <c r="VNZ199"/>
      <c r="VOA199"/>
      <c r="VOB199"/>
      <c r="VOC199"/>
      <c r="VOD199"/>
      <c r="VOE199"/>
      <c r="VOF199"/>
      <c r="VOG199"/>
      <c r="VOH199"/>
      <c r="VOI199"/>
      <c r="VOJ199"/>
      <c r="VOK199"/>
      <c r="VOL199"/>
      <c r="VOM199"/>
      <c r="VON199"/>
      <c r="VOO199"/>
      <c r="VOP199"/>
      <c r="VOQ199"/>
      <c r="VOR199"/>
      <c r="VOS199"/>
      <c r="VOT199"/>
      <c r="VOU199"/>
      <c r="VOV199"/>
      <c r="VOW199"/>
      <c r="VOX199"/>
      <c r="VOY199"/>
      <c r="VOZ199"/>
      <c r="VPA199"/>
      <c r="VPB199"/>
      <c r="VPC199"/>
      <c r="VPD199"/>
      <c r="VPE199"/>
      <c r="VPF199"/>
      <c r="VPG199"/>
      <c r="VPH199"/>
      <c r="VPI199"/>
      <c r="VPJ199"/>
      <c r="VPK199"/>
      <c r="VPL199"/>
      <c r="VPM199"/>
      <c r="VPN199"/>
      <c r="VPO199"/>
      <c r="VPP199"/>
      <c r="VPQ199"/>
      <c r="VPR199"/>
      <c r="VPS199"/>
      <c r="VPT199"/>
      <c r="VPU199"/>
      <c r="VPV199"/>
      <c r="VPW199"/>
      <c r="VPX199"/>
      <c r="VPY199"/>
      <c r="VPZ199"/>
      <c r="VQA199"/>
      <c r="VQB199"/>
      <c r="VQC199"/>
      <c r="VQD199"/>
      <c r="VQE199"/>
      <c r="VQF199"/>
      <c r="VQG199"/>
      <c r="VQH199"/>
      <c r="VQI199"/>
      <c r="VQJ199"/>
      <c r="VQK199"/>
      <c r="VQL199"/>
      <c r="VQM199"/>
      <c r="VQN199"/>
      <c r="VQO199"/>
      <c r="VQP199"/>
      <c r="VQQ199"/>
      <c r="VQR199"/>
      <c r="VQS199"/>
      <c r="VQT199"/>
      <c r="VQU199"/>
      <c r="VQV199"/>
      <c r="VQW199"/>
      <c r="VQX199"/>
      <c r="VQY199"/>
      <c r="VQZ199"/>
      <c r="VRA199"/>
      <c r="VRB199"/>
      <c r="VRC199"/>
      <c r="VRD199"/>
      <c r="VRE199"/>
      <c r="VRF199"/>
      <c r="VRG199"/>
      <c r="VRH199"/>
      <c r="VRI199"/>
      <c r="VRJ199"/>
      <c r="VRK199"/>
      <c r="VRL199"/>
      <c r="VRM199"/>
      <c r="VRN199"/>
      <c r="VRO199"/>
      <c r="VRP199"/>
      <c r="VRQ199"/>
      <c r="VRR199"/>
      <c r="VRS199"/>
      <c r="VRT199"/>
      <c r="VRU199"/>
      <c r="VRV199"/>
      <c r="VRW199"/>
      <c r="VRX199"/>
      <c r="VRY199"/>
      <c r="VRZ199"/>
      <c r="VSA199"/>
      <c r="VSB199"/>
      <c r="VSC199"/>
      <c r="VSD199"/>
      <c r="VSE199"/>
      <c r="VSF199"/>
      <c r="VSG199"/>
      <c r="VSH199"/>
      <c r="VSI199"/>
      <c r="VSJ199"/>
      <c r="VSK199"/>
      <c r="VSL199"/>
      <c r="VSM199"/>
      <c r="VSN199"/>
      <c r="VSO199"/>
      <c r="VSP199"/>
      <c r="VSQ199"/>
      <c r="VSR199"/>
      <c r="VSS199"/>
      <c r="VST199"/>
      <c r="VSU199"/>
      <c r="VSV199"/>
      <c r="VSW199"/>
      <c r="VSX199"/>
      <c r="VSY199"/>
      <c r="VSZ199"/>
      <c r="VTA199"/>
      <c r="VTB199"/>
      <c r="VTC199"/>
      <c r="VTD199"/>
      <c r="VTE199"/>
      <c r="VTF199"/>
      <c r="VTG199"/>
      <c r="VTH199"/>
      <c r="VTI199"/>
      <c r="VTJ199"/>
      <c r="VTK199"/>
      <c r="VTL199"/>
      <c r="VTM199"/>
      <c r="VTN199"/>
      <c r="VTO199"/>
      <c r="VTP199"/>
      <c r="VTQ199"/>
      <c r="VTR199"/>
      <c r="VTS199"/>
      <c r="VTT199"/>
      <c r="VTU199"/>
      <c r="VTV199"/>
      <c r="VTW199"/>
      <c r="VTX199"/>
      <c r="VTY199"/>
      <c r="VTZ199"/>
      <c r="VUA199"/>
      <c r="VUB199"/>
      <c r="VUC199"/>
      <c r="VUD199"/>
      <c r="VUE199"/>
      <c r="VUF199"/>
      <c r="VUG199"/>
      <c r="VUH199"/>
      <c r="VUI199"/>
      <c r="VUJ199"/>
      <c r="VUK199"/>
      <c r="VUL199"/>
      <c r="VUM199"/>
      <c r="VUN199"/>
      <c r="VUO199"/>
      <c r="VUP199"/>
      <c r="VUQ199"/>
      <c r="VUR199"/>
      <c r="VUS199"/>
      <c r="VUT199"/>
      <c r="VUU199"/>
      <c r="VUV199"/>
      <c r="VUW199"/>
      <c r="VUX199"/>
      <c r="VUY199"/>
      <c r="VUZ199"/>
      <c r="VVA199"/>
      <c r="VVB199"/>
      <c r="VVC199"/>
      <c r="VVD199"/>
      <c r="VVE199"/>
      <c r="VVF199"/>
      <c r="VVG199"/>
      <c r="VVH199"/>
      <c r="VVI199"/>
      <c r="VVJ199"/>
      <c r="VVK199"/>
      <c r="VVL199"/>
      <c r="VVM199"/>
      <c r="VVN199"/>
      <c r="VVO199"/>
      <c r="VVP199"/>
      <c r="VVQ199"/>
      <c r="VVR199"/>
      <c r="VVS199"/>
      <c r="VVT199"/>
      <c r="VVU199"/>
      <c r="VVV199"/>
      <c r="VVW199"/>
      <c r="VVX199"/>
      <c r="VVY199"/>
      <c r="VVZ199"/>
      <c r="VWA199"/>
      <c r="VWB199"/>
      <c r="VWC199"/>
      <c r="VWD199"/>
      <c r="VWE199"/>
      <c r="VWF199"/>
      <c r="VWG199"/>
      <c r="VWH199"/>
      <c r="VWI199"/>
      <c r="VWJ199"/>
      <c r="VWK199"/>
      <c r="VWL199"/>
      <c r="VWM199"/>
      <c r="VWN199"/>
      <c r="VWO199"/>
      <c r="VWP199"/>
      <c r="VWQ199"/>
      <c r="VWR199"/>
      <c r="VWS199"/>
      <c r="VWT199"/>
      <c r="VWU199"/>
      <c r="VWV199"/>
      <c r="VWW199"/>
      <c r="VWX199"/>
      <c r="VWY199"/>
      <c r="VWZ199"/>
      <c r="VXA199"/>
      <c r="VXB199"/>
      <c r="VXC199"/>
      <c r="VXD199"/>
      <c r="VXE199"/>
      <c r="VXF199"/>
      <c r="VXG199"/>
      <c r="VXH199"/>
      <c r="VXI199"/>
      <c r="VXJ199"/>
      <c r="VXK199"/>
      <c r="VXL199"/>
      <c r="VXM199"/>
      <c r="VXN199"/>
      <c r="VXO199"/>
      <c r="VXP199"/>
      <c r="VXQ199"/>
      <c r="VXR199"/>
      <c r="VXS199"/>
      <c r="VXT199"/>
      <c r="VXU199"/>
      <c r="VXV199"/>
      <c r="VXW199"/>
      <c r="VXX199"/>
      <c r="VXY199"/>
      <c r="VXZ199"/>
      <c r="VYA199"/>
      <c r="VYB199"/>
      <c r="VYC199"/>
      <c r="VYD199"/>
      <c r="VYE199"/>
      <c r="VYF199"/>
      <c r="VYG199"/>
      <c r="VYH199"/>
      <c r="VYI199"/>
      <c r="VYJ199"/>
      <c r="VYK199"/>
      <c r="VYL199"/>
      <c r="VYM199"/>
      <c r="VYN199"/>
      <c r="VYO199"/>
      <c r="VYP199"/>
      <c r="VYQ199"/>
      <c r="VYR199"/>
      <c r="VYS199"/>
      <c r="VYT199"/>
      <c r="VYU199"/>
      <c r="VYV199"/>
      <c r="VYW199"/>
      <c r="VYX199"/>
      <c r="VYY199"/>
      <c r="VYZ199"/>
      <c r="VZA199"/>
      <c r="VZB199"/>
      <c r="VZC199"/>
      <c r="VZD199"/>
      <c r="VZE199"/>
      <c r="VZF199"/>
      <c r="VZG199"/>
      <c r="VZH199"/>
      <c r="VZI199"/>
      <c r="VZJ199"/>
      <c r="VZK199"/>
      <c r="VZL199"/>
      <c r="VZM199"/>
      <c r="VZN199"/>
      <c r="VZO199"/>
      <c r="VZP199"/>
      <c r="VZQ199"/>
      <c r="VZR199"/>
      <c r="VZS199"/>
      <c r="VZT199"/>
      <c r="VZU199"/>
      <c r="VZV199"/>
      <c r="VZW199"/>
      <c r="VZX199"/>
      <c r="VZY199"/>
      <c r="VZZ199"/>
      <c r="WAA199"/>
      <c r="WAB199"/>
      <c r="WAC199"/>
      <c r="WAD199"/>
      <c r="WAE199"/>
      <c r="WAF199"/>
      <c r="WAG199"/>
      <c r="WAH199"/>
      <c r="WAI199"/>
      <c r="WAJ199"/>
      <c r="WAK199"/>
      <c r="WAL199"/>
      <c r="WAM199"/>
      <c r="WAN199"/>
      <c r="WAO199"/>
      <c r="WAP199"/>
      <c r="WAQ199"/>
      <c r="WAR199"/>
      <c r="WAS199"/>
      <c r="WAT199"/>
      <c r="WAU199"/>
      <c r="WAV199"/>
      <c r="WAW199"/>
      <c r="WAX199"/>
      <c r="WAY199"/>
      <c r="WAZ199"/>
      <c r="WBA199"/>
      <c r="WBB199"/>
      <c r="WBC199"/>
      <c r="WBD199"/>
      <c r="WBE199"/>
      <c r="WBF199"/>
      <c r="WBG199"/>
      <c r="WBH199"/>
      <c r="WBI199"/>
      <c r="WBJ199"/>
      <c r="WBK199"/>
      <c r="WBL199"/>
      <c r="WBM199"/>
      <c r="WBN199"/>
      <c r="WBO199"/>
      <c r="WBP199"/>
      <c r="WBQ199"/>
      <c r="WBR199"/>
      <c r="WBS199"/>
      <c r="WBT199"/>
      <c r="WBU199"/>
      <c r="WBV199"/>
      <c r="WBW199"/>
      <c r="WBX199"/>
      <c r="WBY199"/>
      <c r="WBZ199"/>
      <c r="WCA199"/>
      <c r="WCB199"/>
      <c r="WCC199"/>
      <c r="WCD199"/>
      <c r="WCE199"/>
      <c r="WCF199"/>
      <c r="WCG199"/>
      <c r="WCH199"/>
      <c r="WCI199"/>
      <c r="WCJ199"/>
      <c r="WCK199"/>
      <c r="WCL199"/>
      <c r="WCM199"/>
      <c r="WCN199"/>
      <c r="WCO199"/>
      <c r="WCP199"/>
      <c r="WCQ199"/>
      <c r="WCR199"/>
      <c r="WCS199"/>
      <c r="WCT199"/>
      <c r="WCU199"/>
      <c r="WCV199"/>
      <c r="WCW199"/>
      <c r="WCX199"/>
      <c r="WCY199"/>
      <c r="WCZ199"/>
      <c r="WDA199"/>
      <c r="WDB199"/>
      <c r="WDC199"/>
      <c r="WDD199"/>
      <c r="WDE199"/>
      <c r="WDF199"/>
      <c r="WDG199"/>
      <c r="WDH199"/>
      <c r="WDI199"/>
      <c r="WDJ199"/>
      <c r="WDK199"/>
      <c r="WDL199"/>
      <c r="WDM199"/>
      <c r="WDN199"/>
      <c r="WDO199"/>
      <c r="WDP199"/>
      <c r="WDQ199"/>
      <c r="WDR199"/>
      <c r="WDS199"/>
      <c r="WDT199"/>
      <c r="WDU199"/>
      <c r="WDV199"/>
      <c r="WDW199"/>
      <c r="WDX199"/>
      <c r="WDY199"/>
      <c r="WDZ199"/>
      <c r="WEA199"/>
      <c r="WEB199"/>
      <c r="WEC199"/>
      <c r="WED199"/>
      <c r="WEE199"/>
      <c r="WEF199"/>
      <c r="WEG199"/>
      <c r="WEH199"/>
      <c r="WEI199"/>
      <c r="WEJ199"/>
      <c r="WEK199"/>
      <c r="WEL199"/>
      <c r="WEM199"/>
      <c r="WEN199"/>
      <c r="WEO199"/>
      <c r="WEP199"/>
      <c r="WEQ199"/>
      <c r="WER199"/>
      <c r="WES199"/>
      <c r="WET199"/>
      <c r="WEU199"/>
      <c r="WEV199"/>
      <c r="WEW199"/>
      <c r="WEX199"/>
      <c r="WEY199"/>
      <c r="WEZ199"/>
      <c r="WFA199"/>
      <c r="WFB199"/>
      <c r="WFC199"/>
      <c r="WFD199"/>
      <c r="WFE199"/>
      <c r="WFF199"/>
      <c r="WFG199"/>
      <c r="WFH199"/>
      <c r="WFI199"/>
      <c r="WFJ199"/>
      <c r="WFK199"/>
      <c r="WFL199"/>
      <c r="WFM199"/>
      <c r="WFN199"/>
      <c r="WFO199"/>
      <c r="WFP199"/>
      <c r="WFQ199"/>
      <c r="WFR199"/>
      <c r="WFS199"/>
      <c r="WFT199"/>
      <c r="WFU199"/>
      <c r="WFV199"/>
      <c r="WFW199"/>
      <c r="WFX199"/>
      <c r="WFY199"/>
      <c r="WFZ199"/>
      <c r="WGA199"/>
      <c r="WGB199"/>
      <c r="WGC199"/>
      <c r="WGD199"/>
      <c r="WGE199"/>
      <c r="WGF199"/>
      <c r="WGG199"/>
      <c r="WGH199"/>
      <c r="WGI199"/>
      <c r="WGJ199"/>
      <c r="WGK199"/>
      <c r="WGL199"/>
      <c r="WGM199"/>
      <c r="WGN199"/>
      <c r="WGO199"/>
      <c r="WGP199"/>
      <c r="WGQ199"/>
      <c r="WGR199"/>
      <c r="WGS199"/>
      <c r="WGT199"/>
      <c r="WGU199"/>
      <c r="WGV199"/>
      <c r="WGW199"/>
      <c r="WGX199"/>
      <c r="WGY199"/>
      <c r="WGZ199"/>
      <c r="WHA199"/>
      <c r="WHB199"/>
      <c r="WHC199"/>
      <c r="WHD199"/>
      <c r="WHE199"/>
      <c r="WHF199"/>
      <c r="WHG199"/>
      <c r="WHH199"/>
      <c r="WHI199"/>
      <c r="WHJ199"/>
      <c r="WHK199"/>
      <c r="WHL199"/>
      <c r="WHM199"/>
      <c r="WHN199"/>
      <c r="WHO199"/>
      <c r="WHP199"/>
      <c r="WHQ199"/>
      <c r="WHR199"/>
      <c r="WHS199"/>
      <c r="WHT199"/>
      <c r="WHU199"/>
      <c r="WHV199"/>
      <c r="WHW199"/>
      <c r="WHX199"/>
      <c r="WHY199"/>
      <c r="WHZ199"/>
      <c r="WIA199"/>
      <c r="WIB199"/>
      <c r="WIC199"/>
      <c r="WID199"/>
      <c r="WIE199"/>
      <c r="WIF199"/>
      <c r="WIG199"/>
      <c r="WIH199"/>
      <c r="WII199"/>
      <c r="WIJ199"/>
      <c r="WIK199"/>
      <c r="WIL199"/>
      <c r="WIM199"/>
      <c r="WIN199"/>
      <c r="WIO199"/>
      <c r="WIP199"/>
      <c r="WIQ199"/>
      <c r="WIR199"/>
      <c r="WIS199"/>
      <c r="WIT199"/>
      <c r="WIU199"/>
      <c r="WIV199"/>
      <c r="WIW199"/>
      <c r="WIX199"/>
      <c r="WIY199"/>
      <c r="WIZ199"/>
      <c r="WJA199"/>
      <c r="WJB199"/>
      <c r="WJC199"/>
      <c r="WJD199"/>
      <c r="WJE199"/>
      <c r="WJF199"/>
      <c r="WJG199"/>
      <c r="WJH199"/>
      <c r="WJI199"/>
      <c r="WJJ199"/>
      <c r="WJK199"/>
      <c r="WJL199"/>
      <c r="WJM199"/>
      <c r="WJN199"/>
      <c r="WJO199"/>
      <c r="WJP199"/>
      <c r="WJQ199"/>
      <c r="WJR199"/>
      <c r="WJS199"/>
      <c r="WJT199"/>
      <c r="WJU199"/>
      <c r="WJV199"/>
      <c r="WJW199"/>
      <c r="WJX199"/>
      <c r="WJY199"/>
      <c r="WJZ199"/>
      <c r="WKA199"/>
      <c r="WKB199"/>
      <c r="WKC199"/>
      <c r="WKD199"/>
      <c r="WKE199"/>
      <c r="WKF199"/>
      <c r="WKG199"/>
      <c r="WKH199"/>
      <c r="WKI199"/>
      <c r="WKJ199"/>
      <c r="WKK199"/>
      <c r="WKL199"/>
      <c r="WKM199"/>
      <c r="WKN199"/>
      <c r="WKO199"/>
      <c r="WKP199"/>
      <c r="WKQ199"/>
      <c r="WKR199"/>
      <c r="WKS199"/>
      <c r="WKT199"/>
      <c r="WKU199"/>
      <c r="WKV199"/>
      <c r="WKW199"/>
      <c r="WKX199"/>
      <c r="WKY199"/>
      <c r="WKZ199"/>
      <c r="WLA199"/>
      <c r="WLB199"/>
      <c r="WLC199"/>
      <c r="WLD199"/>
      <c r="WLE199"/>
      <c r="WLF199"/>
      <c r="WLG199"/>
      <c r="WLH199"/>
      <c r="WLI199"/>
      <c r="WLJ199"/>
      <c r="WLK199"/>
      <c r="WLL199"/>
      <c r="WLM199"/>
      <c r="WLN199"/>
      <c r="WLO199"/>
      <c r="WLP199"/>
      <c r="WLQ199"/>
      <c r="WLR199"/>
      <c r="WLS199"/>
      <c r="WLT199"/>
      <c r="WLU199"/>
      <c r="WLV199"/>
      <c r="WLW199"/>
      <c r="WLX199"/>
      <c r="WLY199"/>
      <c r="WLZ199"/>
      <c r="WMA199"/>
      <c r="WMB199"/>
      <c r="WMC199"/>
      <c r="WMD199"/>
      <c r="WME199"/>
      <c r="WMF199"/>
      <c r="WMG199"/>
      <c r="WMH199"/>
      <c r="WMI199"/>
      <c r="WMJ199"/>
      <c r="WMK199"/>
      <c r="WML199"/>
      <c r="WMM199"/>
      <c r="WMN199"/>
      <c r="WMO199"/>
      <c r="WMP199"/>
      <c r="WMQ199"/>
      <c r="WMR199"/>
      <c r="WMS199"/>
      <c r="WMT199"/>
      <c r="WMU199"/>
      <c r="WMV199"/>
      <c r="WMW199"/>
      <c r="WMX199"/>
      <c r="WMY199"/>
      <c r="WMZ199"/>
      <c r="WNA199"/>
      <c r="WNB199"/>
      <c r="WNC199"/>
      <c r="WND199"/>
      <c r="WNE199"/>
      <c r="WNF199"/>
      <c r="WNG199"/>
      <c r="WNH199"/>
      <c r="WNI199"/>
      <c r="WNJ199"/>
      <c r="WNK199"/>
      <c r="WNL199"/>
      <c r="WNM199"/>
      <c r="WNN199"/>
      <c r="WNO199"/>
      <c r="WNP199"/>
      <c r="WNQ199"/>
      <c r="WNR199"/>
      <c r="WNS199"/>
      <c r="WNT199"/>
      <c r="WNU199"/>
      <c r="WNV199"/>
      <c r="WNW199"/>
      <c r="WNX199"/>
      <c r="WNY199"/>
      <c r="WNZ199"/>
      <c r="WOA199"/>
      <c r="WOB199"/>
      <c r="WOC199"/>
      <c r="WOD199"/>
      <c r="WOE199"/>
      <c r="WOF199"/>
      <c r="WOG199"/>
      <c r="WOH199"/>
      <c r="WOI199"/>
      <c r="WOJ199"/>
      <c r="WOK199"/>
      <c r="WOL199"/>
      <c r="WOM199"/>
      <c r="WON199"/>
      <c r="WOO199"/>
      <c r="WOP199"/>
      <c r="WOQ199"/>
      <c r="WOR199"/>
      <c r="WOS199"/>
      <c r="WOT199"/>
      <c r="WOU199"/>
      <c r="WOV199"/>
      <c r="WOW199"/>
      <c r="WOX199"/>
      <c r="WOY199"/>
      <c r="WOZ199"/>
      <c r="WPA199"/>
      <c r="WPB199"/>
      <c r="WPC199"/>
      <c r="WPD199"/>
      <c r="WPE199"/>
      <c r="WPF199"/>
      <c r="WPG199"/>
      <c r="WPH199"/>
      <c r="WPI199"/>
      <c r="WPJ199"/>
      <c r="WPK199"/>
      <c r="WPL199"/>
      <c r="WPM199"/>
      <c r="WPN199"/>
      <c r="WPO199"/>
      <c r="WPP199"/>
      <c r="WPQ199"/>
      <c r="WPR199"/>
      <c r="WPS199"/>
      <c r="WPT199"/>
      <c r="WPU199"/>
      <c r="WPV199"/>
      <c r="WPW199"/>
      <c r="WPX199"/>
      <c r="WPY199"/>
      <c r="WPZ199"/>
      <c r="WQA199"/>
      <c r="WQB199"/>
      <c r="WQC199"/>
      <c r="WQD199"/>
      <c r="WQE199"/>
      <c r="WQF199"/>
      <c r="WQG199"/>
      <c r="WQH199"/>
      <c r="WQI199"/>
      <c r="WQJ199"/>
      <c r="WQK199"/>
      <c r="WQL199"/>
      <c r="WQM199"/>
      <c r="WQN199"/>
      <c r="WQO199"/>
      <c r="WQP199"/>
      <c r="WQQ199"/>
      <c r="WQR199"/>
      <c r="WQS199"/>
      <c r="WQT199"/>
      <c r="WQU199"/>
      <c r="WQV199"/>
      <c r="WQW199"/>
      <c r="WQX199"/>
      <c r="WQY199"/>
      <c r="WQZ199"/>
      <c r="WRA199"/>
      <c r="WRB199"/>
      <c r="WRC199"/>
      <c r="WRD199"/>
      <c r="WRE199"/>
      <c r="WRF199"/>
      <c r="WRG199"/>
      <c r="WRH199"/>
      <c r="WRI199"/>
      <c r="WRJ199"/>
      <c r="WRK199"/>
      <c r="WRL199"/>
      <c r="WRM199"/>
      <c r="WRN199"/>
      <c r="WRO199"/>
      <c r="WRP199"/>
      <c r="WRQ199"/>
      <c r="WRR199"/>
      <c r="WRS199"/>
      <c r="WRT199"/>
      <c r="WRU199"/>
      <c r="WRV199"/>
      <c r="WRW199"/>
      <c r="WRX199"/>
      <c r="WRY199"/>
      <c r="WRZ199"/>
      <c r="WSA199"/>
      <c r="WSB199"/>
      <c r="WSC199"/>
      <c r="WSD199"/>
      <c r="WSE199"/>
      <c r="WSF199"/>
      <c r="WSG199"/>
      <c r="WSH199"/>
      <c r="WSI199"/>
      <c r="WSJ199"/>
      <c r="WSK199"/>
      <c r="WSL199"/>
      <c r="WSM199"/>
      <c r="WSN199"/>
      <c r="WSO199"/>
      <c r="WSP199"/>
      <c r="WSQ199"/>
      <c r="WSR199"/>
      <c r="WSS199"/>
      <c r="WST199"/>
      <c r="WSU199"/>
      <c r="WSV199"/>
      <c r="WSW199"/>
      <c r="WSX199"/>
      <c r="WSY199"/>
      <c r="WSZ199"/>
      <c r="WTA199"/>
      <c r="WTB199"/>
      <c r="WTC199"/>
      <c r="WTD199"/>
      <c r="WTE199"/>
      <c r="WTF199"/>
      <c r="WTG199"/>
      <c r="WTH199"/>
      <c r="WTI199"/>
      <c r="WTJ199"/>
      <c r="WTK199"/>
      <c r="WTL199"/>
      <c r="WTM199"/>
      <c r="WTN199"/>
      <c r="WTO199"/>
      <c r="WTP199"/>
      <c r="WTQ199"/>
      <c r="WTR199"/>
      <c r="WTS199"/>
      <c r="WTT199"/>
      <c r="WTU199"/>
      <c r="WTV199"/>
      <c r="WTW199"/>
      <c r="WTX199"/>
      <c r="WTY199"/>
      <c r="WTZ199"/>
      <c r="WUA199"/>
      <c r="WUB199"/>
      <c r="WUC199"/>
      <c r="WUD199"/>
      <c r="WUE199"/>
      <c r="WUF199"/>
      <c r="WUG199"/>
      <c r="WUH199"/>
      <c r="WUI199"/>
      <c r="WUJ199"/>
      <c r="WUK199"/>
      <c r="WUL199"/>
      <c r="WUM199"/>
      <c r="WUN199"/>
      <c r="WUO199"/>
      <c r="WUP199"/>
      <c r="WUQ199"/>
      <c r="WUR199"/>
      <c r="WUS199"/>
      <c r="WUT199"/>
      <c r="WUU199"/>
      <c r="WUV199"/>
      <c r="WUW199"/>
      <c r="WUX199"/>
      <c r="WUY199"/>
      <c r="WUZ199"/>
      <c r="WVA199"/>
      <c r="WVB199"/>
      <c r="WVC199"/>
      <c r="WVD199"/>
      <c r="WVE199"/>
      <c r="WVF199"/>
      <c r="WVG199"/>
      <c r="WVH199"/>
      <c r="WVI199"/>
      <c r="WVJ199"/>
      <c r="WVK199"/>
      <c r="WVL199"/>
      <c r="WVM199"/>
      <c r="WVN199"/>
      <c r="WVO199"/>
      <c r="WVP199"/>
      <c r="WVQ199"/>
      <c r="WVR199"/>
      <c r="WVS199"/>
      <c r="WVT199"/>
      <c r="WVU199"/>
      <c r="WVV199"/>
      <c r="WVW199"/>
      <c r="WVX199"/>
      <c r="WVY199"/>
      <c r="WVZ199"/>
      <c r="WWA199"/>
      <c r="WWB199"/>
      <c r="WWC199"/>
      <c r="WWD199"/>
      <c r="WWE199"/>
      <c r="WWF199"/>
      <c r="WWG199"/>
      <c r="WWH199"/>
      <c r="WWI199"/>
      <c r="WWJ199"/>
      <c r="WWK199"/>
      <c r="WWL199"/>
      <c r="WWM199"/>
      <c r="WWN199"/>
      <c r="WWO199"/>
      <c r="WWP199"/>
      <c r="WWQ199"/>
      <c r="WWR199"/>
      <c r="WWS199"/>
      <c r="WWT199"/>
      <c r="WWU199"/>
      <c r="WWV199"/>
      <c r="WWW199"/>
      <c r="WWX199"/>
      <c r="WWY199"/>
      <c r="WWZ199"/>
      <c r="WXA199"/>
      <c r="WXB199"/>
      <c r="WXC199"/>
      <c r="WXD199"/>
      <c r="WXE199"/>
      <c r="WXF199"/>
      <c r="WXG199"/>
      <c r="WXH199"/>
      <c r="WXI199"/>
      <c r="WXJ199"/>
      <c r="WXK199"/>
      <c r="WXL199"/>
      <c r="WXM199"/>
      <c r="WXN199"/>
      <c r="WXO199"/>
      <c r="WXP199"/>
      <c r="WXQ199"/>
      <c r="WXR199"/>
      <c r="WXS199"/>
      <c r="WXT199"/>
      <c r="WXU199"/>
      <c r="WXV199"/>
      <c r="WXW199"/>
      <c r="WXX199"/>
      <c r="WXY199"/>
      <c r="WXZ199"/>
      <c r="WYA199"/>
      <c r="WYB199"/>
      <c r="WYC199"/>
      <c r="WYD199"/>
      <c r="WYE199"/>
      <c r="WYF199"/>
      <c r="WYG199"/>
      <c r="WYH199"/>
      <c r="WYI199"/>
      <c r="WYJ199"/>
      <c r="WYK199"/>
      <c r="WYL199"/>
      <c r="WYM199"/>
      <c r="WYN199"/>
      <c r="WYO199"/>
      <c r="WYP199"/>
      <c r="WYQ199"/>
      <c r="WYR199"/>
      <c r="WYS199"/>
      <c r="WYT199"/>
      <c r="WYU199"/>
      <c r="WYV199"/>
      <c r="WYW199"/>
      <c r="WYX199"/>
      <c r="WYY199"/>
      <c r="WYZ199"/>
      <c r="WZA199"/>
      <c r="WZB199"/>
      <c r="WZC199"/>
      <c r="WZD199"/>
      <c r="WZE199"/>
      <c r="WZF199"/>
      <c r="WZG199"/>
      <c r="WZH199"/>
      <c r="WZI199"/>
      <c r="WZJ199"/>
      <c r="WZK199"/>
      <c r="WZL199"/>
      <c r="WZM199"/>
      <c r="WZN199"/>
      <c r="WZO199"/>
      <c r="WZP199"/>
      <c r="WZQ199"/>
      <c r="WZR199"/>
      <c r="WZS199"/>
      <c r="WZT199"/>
      <c r="WZU199"/>
      <c r="WZV199"/>
      <c r="WZW199"/>
      <c r="WZX199"/>
      <c r="WZY199"/>
      <c r="WZZ199"/>
      <c r="XAA199"/>
      <c r="XAB199"/>
      <c r="XAC199"/>
      <c r="XAD199"/>
      <c r="XAE199"/>
      <c r="XAF199"/>
      <c r="XAG199"/>
      <c r="XAH199"/>
      <c r="XAI199"/>
      <c r="XAJ199"/>
      <c r="XAK199"/>
      <c r="XAL199"/>
      <c r="XAM199"/>
      <c r="XAN199"/>
      <c r="XAO199"/>
      <c r="XAP199"/>
      <c r="XAQ199"/>
      <c r="XAR199"/>
      <c r="XAS199"/>
      <c r="XAT199"/>
      <c r="XAU199"/>
      <c r="XAV199"/>
      <c r="XAW199"/>
      <c r="XAX199"/>
      <c r="XAY199"/>
      <c r="XAZ199"/>
      <c r="XBA199"/>
      <c r="XBB199"/>
      <c r="XBC199"/>
      <c r="XBD199"/>
      <c r="XBE199"/>
      <c r="XBF199"/>
      <c r="XBG199"/>
      <c r="XBH199"/>
      <c r="XBI199"/>
      <c r="XBJ199"/>
      <c r="XBK199"/>
      <c r="XBL199"/>
      <c r="XBM199"/>
      <c r="XBN199"/>
      <c r="XBO199"/>
      <c r="XBP199"/>
      <c r="XBQ199"/>
      <c r="XBR199"/>
      <c r="XBS199"/>
      <c r="XBT199"/>
      <c r="XBU199"/>
      <c r="XBV199"/>
      <c r="XBW199"/>
      <c r="XBX199"/>
      <c r="XBY199"/>
      <c r="XBZ199"/>
      <c r="XCA199"/>
      <c r="XCB199"/>
      <c r="XCC199"/>
      <c r="XCD199"/>
      <c r="XCE199"/>
      <c r="XCF199"/>
      <c r="XCG199"/>
      <c r="XCH199"/>
      <c r="XCI199"/>
      <c r="XCJ199"/>
      <c r="XCK199"/>
      <c r="XCL199"/>
      <c r="XCM199"/>
      <c r="XCN199"/>
      <c r="XCO199"/>
      <c r="XCP199"/>
      <c r="XCQ199"/>
      <c r="XCR199"/>
      <c r="XCS199"/>
      <c r="XCT199"/>
      <c r="XCU199"/>
      <c r="XCV199"/>
      <c r="XCW199"/>
      <c r="XCX199"/>
      <c r="XCY199"/>
      <c r="XCZ199"/>
      <c r="XDA199"/>
      <c r="XDB199"/>
      <c r="XDC199"/>
      <c r="XDD199"/>
      <c r="XDE199"/>
      <c r="XDF199"/>
      <c r="XDG199"/>
      <c r="XDH199"/>
      <c r="XDI199"/>
      <c r="XDJ199"/>
      <c r="XDK199"/>
      <c r="XDL199"/>
      <c r="XDM199"/>
      <c r="XDN199"/>
      <c r="XDO199"/>
      <c r="XDP199"/>
      <c r="XDQ199"/>
      <c r="XDR199"/>
      <c r="XDS199"/>
      <c r="XDT199"/>
      <c r="XDU199"/>
      <c r="XDV199"/>
      <c r="XDW199"/>
      <c r="XDX199"/>
      <c r="XDY199"/>
      <c r="XDZ199"/>
      <c r="XEA199"/>
      <c r="XEB199"/>
      <c r="XEC199"/>
      <c r="XED199"/>
      <c r="XEE199"/>
      <c r="XEF199"/>
      <c r="XEG199"/>
      <c r="XEH199"/>
      <c r="XEI199"/>
      <c r="XEJ199"/>
      <c r="XEK199"/>
      <c r="XEL199"/>
      <c r="XEM199"/>
      <c r="XEN199"/>
      <c r="XEO199"/>
      <c r="XEP199"/>
      <c r="XEQ199"/>
      <c r="XER199"/>
      <c r="XES199"/>
      <c r="XET199"/>
      <c r="XEU199"/>
      <c r="XEV199"/>
      <c r="XEW199"/>
      <c r="XEX199"/>
      <c r="XEY199"/>
      <c r="XEZ199"/>
      <c r="XFA199"/>
      <c r="XFB199"/>
    </row>
    <row r="200" spans="1:16382" s="57" customFormat="1" ht="14.5" customHeight="1" x14ac:dyDescent="0.35">
      <c r="A200" s="22" t="s">
        <v>241</v>
      </c>
      <c r="B200" s="90"/>
      <c r="C200" s="175"/>
      <c r="D200" s="176"/>
      <c r="E200" s="21">
        <v>1.5</v>
      </c>
      <c r="F200" s="177"/>
      <c r="G200" s="178"/>
      <c r="H200" s="177"/>
      <c r="I200" s="179" t="s">
        <v>239</v>
      </c>
      <c r="J200" s="24" t="s">
        <v>240</v>
      </c>
      <c r="K200" s="22"/>
      <c r="L200" s="22"/>
      <c r="M200" s="22"/>
      <c r="N200" s="22"/>
      <c r="O200" s="22"/>
      <c r="AA200" s="16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  <c r="BDV200"/>
      <c r="BDW200"/>
      <c r="BDX200"/>
      <c r="BDY200"/>
      <c r="BDZ200"/>
      <c r="BEA200"/>
      <c r="BEB200"/>
      <c r="BEC200"/>
      <c r="BED200"/>
      <c r="BEE200"/>
      <c r="BEF200"/>
      <c r="BEG200"/>
      <c r="BEH200"/>
      <c r="BEI200"/>
      <c r="BEJ200"/>
      <c r="BEK200"/>
      <c r="BEL200"/>
      <c r="BEM200"/>
      <c r="BEN200"/>
      <c r="BEO200"/>
      <c r="BEP200"/>
      <c r="BEQ200"/>
      <c r="BER200"/>
      <c r="BES200"/>
      <c r="BET200"/>
      <c r="BEU200"/>
      <c r="BEV200"/>
      <c r="BEW200"/>
      <c r="BEX200"/>
      <c r="BEY200"/>
      <c r="BEZ200"/>
      <c r="BFA200"/>
      <c r="BFB200"/>
      <c r="BFC200"/>
      <c r="BFD200"/>
      <c r="BFE200"/>
      <c r="BFF200"/>
      <c r="BFG200"/>
      <c r="BFH200"/>
      <c r="BFI200"/>
      <c r="BFJ200"/>
      <c r="BFK200"/>
      <c r="BFL200"/>
      <c r="BFM200"/>
      <c r="BFN200"/>
      <c r="BFO200"/>
      <c r="BFP200"/>
      <c r="BFQ200"/>
      <c r="BFR200"/>
      <c r="BFS200"/>
      <c r="BFT200"/>
      <c r="BFU200"/>
      <c r="BFV200"/>
      <c r="BFW200"/>
      <c r="BFX200"/>
      <c r="BFY200"/>
      <c r="BFZ200"/>
      <c r="BGA200"/>
      <c r="BGB200"/>
      <c r="BGC200"/>
      <c r="BGD200"/>
      <c r="BGE200"/>
      <c r="BGF200"/>
      <c r="BGG200"/>
      <c r="BGH200"/>
      <c r="BGI200"/>
      <c r="BGJ200"/>
      <c r="BGK200"/>
      <c r="BGL200"/>
      <c r="BGM200"/>
      <c r="BGN200"/>
      <c r="BGO200"/>
      <c r="BGP200"/>
      <c r="BGQ200"/>
      <c r="BGR200"/>
      <c r="BGS200"/>
      <c r="BGT200"/>
      <c r="BGU200"/>
      <c r="BGV200"/>
      <c r="BGW200"/>
      <c r="BGX200"/>
      <c r="BGY200"/>
      <c r="BGZ200"/>
      <c r="BHA200"/>
      <c r="BHB200"/>
      <c r="BHC200"/>
      <c r="BHD200"/>
      <c r="BHE200"/>
      <c r="BHF200"/>
      <c r="BHG200"/>
      <c r="BHH200"/>
      <c r="BHI200"/>
      <c r="BHJ200"/>
      <c r="BHK200"/>
      <c r="BHL200"/>
      <c r="BHM200"/>
      <c r="BHN200"/>
      <c r="BHO200"/>
      <c r="BHP200"/>
      <c r="BHQ200"/>
      <c r="BHR200"/>
      <c r="BHS200"/>
      <c r="BHT200"/>
      <c r="BHU200"/>
      <c r="BHV200"/>
      <c r="BHW200"/>
      <c r="BHX200"/>
      <c r="BHY200"/>
      <c r="BHZ200"/>
      <c r="BIA200"/>
      <c r="BIB200"/>
      <c r="BIC200"/>
      <c r="BID200"/>
      <c r="BIE200"/>
      <c r="BIF200"/>
      <c r="BIG200"/>
      <c r="BIH200"/>
      <c r="BII200"/>
      <c r="BIJ200"/>
      <c r="BIK200"/>
      <c r="BIL200"/>
      <c r="BIM200"/>
      <c r="BIN200"/>
      <c r="BIO200"/>
      <c r="BIP200"/>
      <c r="BIQ200"/>
      <c r="BIR200"/>
      <c r="BIS200"/>
      <c r="BIT200"/>
      <c r="BIU200"/>
      <c r="BIV200"/>
      <c r="BIW200"/>
      <c r="BIX200"/>
      <c r="BIY200"/>
      <c r="BIZ200"/>
      <c r="BJA200"/>
      <c r="BJB200"/>
      <c r="BJC200"/>
      <c r="BJD200"/>
      <c r="BJE200"/>
      <c r="BJF200"/>
      <c r="BJG200"/>
      <c r="BJH200"/>
      <c r="BJI200"/>
      <c r="BJJ200"/>
      <c r="BJK200"/>
      <c r="BJL200"/>
      <c r="BJM200"/>
      <c r="BJN200"/>
      <c r="BJO200"/>
      <c r="BJP200"/>
      <c r="BJQ200"/>
      <c r="BJR200"/>
      <c r="BJS200"/>
      <c r="BJT200"/>
      <c r="BJU200"/>
      <c r="BJV200"/>
      <c r="BJW200"/>
      <c r="BJX200"/>
      <c r="BJY200"/>
      <c r="BJZ200"/>
      <c r="BKA200"/>
      <c r="BKB200"/>
      <c r="BKC200"/>
      <c r="BKD200"/>
      <c r="BKE200"/>
      <c r="BKF200"/>
      <c r="BKG200"/>
      <c r="BKH200"/>
      <c r="BKI200"/>
      <c r="BKJ200"/>
      <c r="BKK200"/>
      <c r="BKL200"/>
      <c r="BKM200"/>
      <c r="BKN200"/>
      <c r="BKO200"/>
      <c r="BKP200"/>
      <c r="BKQ200"/>
      <c r="BKR200"/>
      <c r="BKS200"/>
      <c r="BKT200"/>
      <c r="BKU200"/>
      <c r="BKV200"/>
      <c r="BKW200"/>
      <c r="BKX200"/>
      <c r="BKY200"/>
      <c r="BKZ200"/>
      <c r="BLA200"/>
      <c r="BLB200"/>
      <c r="BLC200"/>
      <c r="BLD200"/>
      <c r="BLE200"/>
      <c r="BLF200"/>
      <c r="BLG200"/>
      <c r="BLH200"/>
      <c r="BLI200"/>
      <c r="BLJ200"/>
      <c r="BLK200"/>
      <c r="BLL200"/>
      <c r="BLM200"/>
      <c r="BLN200"/>
      <c r="BLO200"/>
      <c r="BLP200"/>
      <c r="BLQ200"/>
      <c r="BLR200"/>
      <c r="BLS200"/>
      <c r="BLT200"/>
      <c r="BLU200"/>
      <c r="BLV200"/>
      <c r="BLW200"/>
      <c r="BLX200"/>
      <c r="BLY200"/>
      <c r="BLZ200"/>
      <c r="BMA200"/>
      <c r="BMB200"/>
      <c r="BMC200"/>
      <c r="BMD200"/>
      <c r="BME200"/>
      <c r="BMF200"/>
      <c r="BMG200"/>
      <c r="BMH200"/>
      <c r="BMI200"/>
      <c r="BMJ200"/>
      <c r="BMK200"/>
      <c r="BML200"/>
      <c r="BMM200"/>
      <c r="BMN200"/>
      <c r="BMO200"/>
      <c r="BMP200"/>
      <c r="BMQ200"/>
      <c r="BMR200"/>
      <c r="BMS200"/>
      <c r="BMT200"/>
      <c r="BMU200"/>
      <c r="BMV200"/>
      <c r="BMW200"/>
      <c r="BMX200"/>
      <c r="BMY200"/>
      <c r="BMZ200"/>
      <c r="BNA200"/>
      <c r="BNB200"/>
      <c r="BNC200"/>
      <c r="BND200"/>
      <c r="BNE200"/>
      <c r="BNF200"/>
      <c r="BNG200"/>
      <c r="BNH200"/>
      <c r="BNI200"/>
      <c r="BNJ200"/>
      <c r="BNK200"/>
      <c r="BNL200"/>
      <c r="BNM200"/>
      <c r="BNN200"/>
      <c r="BNO200"/>
      <c r="BNP200"/>
      <c r="BNQ200"/>
      <c r="BNR200"/>
      <c r="BNS200"/>
      <c r="BNT200"/>
      <c r="BNU200"/>
      <c r="BNV200"/>
      <c r="BNW200"/>
      <c r="BNX200"/>
      <c r="BNY200"/>
      <c r="BNZ200"/>
      <c r="BOA200"/>
      <c r="BOB200"/>
      <c r="BOC200"/>
      <c r="BOD200"/>
      <c r="BOE200"/>
      <c r="BOF200"/>
      <c r="BOG200"/>
      <c r="BOH200"/>
      <c r="BOI200"/>
      <c r="BOJ200"/>
      <c r="BOK200"/>
      <c r="BOL200"/>
      <c r="BOM200"/>
      <c r="BON200"/>
      <c r="BOO200"/>
      <c r="BOP200"/>
      <c r="BOQ200"/>
      <c r="BOR200"/>
      <c r="BOS200"/>
      <c r="BOT200"/>
      <c r="BOU200"/>
      <c r="BOV200"/>
      <c r="BOW200"/>
      <c r="BOX200"/>
      <c r="BOY200"/>
      <c r="BOZ200"/>
      <c r="BPA200"/>
      <c r="BPB200"/>
      <c r="BPC200"/>
      <c r="BPD200"/>
      <c r="BPE200"/>
      <c r="BPF200"/>
      <c r="BPG200"/>
      <c r="BPH200"/>
      <c r="BPI200"/>
      <c r="BPJ200"/>
      <c r="BPK200"/>
      <c r="BPL200"/>
      <c r="BPM200"/>
      <c r="BPN200"/>
      <c r="BPO200"/>
      <c r="BPP200"/>
      <c r="BPQ200"/>
      <c r="BPR200"/>
      <c r="BPS200"/>
      <c r="BPT200"/>
      <c r="BPU200"/>
      <c r="BPV200"/>
      <c r="BPW200"/>
      <c r="BPX200"/>
      <c r="BPY200"/>
      <c r="BPZ200"/>
      <c r="BQA200"/>
      <c r="BQB200"/>
      <c r="BQC200"/>
      <c r="BQD200"/>
      <c r="BQE200"/>
      <c r="BQF200"/>
      <c r="BQG200"/>
      <c r="BQH200"/>
      <c r="BQI200"/>
      <c r="BQJ200"/>
      <c r="BQK200"/>
      <c r="BQL200"/>
      <c r="BQM200"/>
      <c r="BQN200"/>
      <c r="BQO200"/>
      <c r="BQP200"/>
      <c r="BQQ200"/>
      <c r="BQR200"/>
      <c r="BQS200"/>
      <c r="BQT200"/>
      <c r="BQU200"/>
      <c r="BQV200"/>
      <c r="BQW200"/>
      <c r="BQX200"/>
      <c r="BQY200"/>
      <c r="BQZ200"/>
      <c r="BRA200"/>
      <c r="BRB200"/>
      <c r="BRC200"/>
      <c r="BRD200"/>
      <c r="BRE200"/>
      <c r="BRF200"/>
      <c r="BRG200"/>
      <c r="BRH200"/>
      <c r="BRI200"/>
      <c r="BRJ200"/>
      <c r="BRK200"/>
      <c r="BRL200"/>
      <c r="BRM200"/>
      <c r="BRN200"/>
      <c r="BRO200"/>
      <c r="BRP200"/>
      <c r="BRQ200"/>
      <c r="BRR200"/>
      <c r="BRS200"/>
      <c r="BRT200"/>
      <c r="BRU200"/>
      <c r="BRV200"/>
      <c r="BRW200"/>
      <c r="BRX200"/>
      <c r="BRY200"/>
      <c r="BRZ200"/>
      <c r="BSA200"/>
      <c r="BSB200"/>
      <c r="BSC200"/>
      <c r="BSD200"/>
      <c r="BSE200"/>
      <c r="BSF200"/>
      <c r="BSG200"/>
      <c r="BSH200"/>
      <c r="BSI200"/>
      <c r="BSJ200"/>
      <c r="BSK200"/>
      <c r="BSL200"/>
      <c r="BSM200"/>
      <c r="BSN200"/>
      <c r="BSO200"/>
      <c r="BSP200"/>
      <c r="BSQ200"/>
      <c r="BSR200"/>
      <c r="BSS200"/>
      <c r="BST200"/>
      <c r="BSU200"/>
      <c r="BSV200"/>
      <c r="BSW200"/>
      <c r="BSX200"/>
      <c r="BSY200"/>
      <c r="BSZ200"/>
      <c r="BTA200"/>
      <c r="BTB200"/>
      <c r="BTC200"/>
      <c r="BTD200"/>
      <c r="BTE200"/>
      <c r="BTF200"/>
      <c r="BTG200"/>
      <c r="BTH200"/>
      <c r="BTI200"/>
      <c r="BTJ200"/>
      <c r="BTK200"/>
      <c r="BTL200"/>
      <c r="BTM200"/>
      <c r="BTN200"/>
      <c r="BTO200"/>
      <c r="BTP200"/>
      <c r="BTQ200"/>
      <c r="BTR200"/>
      <c r="BTS200"/>
      <c r="BTT200"/>
      <c r="BTU200"/>
      <c r="BTV200"/>
      <c r="BTW200"/>
      <c r="BTX200"/>
      <c r="BTY200"/>
      <c r="BTZ200"/>
      <c r="BUA200"/>
      <c r="BUB200"/>
      <c r="BUC200"/>
      <c r="BUD200"/>
      <c r="BUE200"/>
      <c r="BUF200"/>
      <c r="BUG200"/>
      <c r="BUH200"/>
      <c r="BUI200"/>
      <c r="BUJ200"/>
      <c r="BUK200"/>
      <c r="BUL200"/>
      <c r="BUM200"/>
      <c r="BUN200"/>
      <c r="BUO200"/>
      <c r="BUP200"/>
      <c r="BUQ200"/>
      <c r="BUR200"/>
      <c r="BUS200"/>
      <c r="BUT200"/>
      <c r="BUU200"/>
      <c r="BUV200"/>
      <c r="BUW200"/>
      <c r="BUX200"/>
      <c r="BUY200"/>
      <c r="BUZ200"/>
      <c r="BVA200"/>
      <c r="BVB200"/>
      <c r="BVC200"/>
      <c r="BVD200"/>
      <c r="BVE200"/>
      <c r="BVF200"/>
      <c r="BVG200"/>
      <c r="BVH200"/>
      <c r="BVI200"/>
      <c r="BVJ200"/>
      <c r="BVK200"/>
      <c r="BVL200"/>
      <c r="BVM200"/>
      <c r="BVN200"/>
      <c r="BVO200"/>
      <c r="BVP200"/>
      <c r="BVQ200"/>
      <c r="BVR200"/>
      <c r="BVS200"/>
      <c r="BVT200"/>
      <c r="BVU200"/>
      <c r="BVV200"/>
      <c r="BVW200"/>
      <c r="BVX200"/>
      <c r="BVY200"/>
      <c r="BVZ200"/>
      <c r="BWA200"/>
      <c r="BWB200"/>
      <c r="BWC200"/>
      <c r="BWD200"/>
      <c r="BWE200"/>
      <c r="BWF200"/>
      <c r="BWG200"/>
      <c r="BWH200"/>
      <c r="BWI200"/>
      <c r="BWJ200"/>
      <c r="BWK200"/>
      <c r="BWL200"/>
      <c r="BWM200"/>
      <c r="BWN200"/>
      <c r="BWO200"/>
      <c r="BWP200"/>
      <c r="BWQ200"/>
      <c r="BWR200"/>
      <c r="BWS200"/>
      <c r="BWT200"/>
      <c r="BWU200"/>
      <c r="BWV200"/>
      <c r="BWW200"/>
      <c r="BWX200"/>
      <c r="BWY200"/>
      <c r="BWZ200"/>
      <c r="BXA200"/>
      <c r="BXB200"/>
      <c r="BXC200"/>
      <c r="BXD200"/>
      <c r="BXE200"/>
      <c r="BXF200"/>
      <c r="BXG200"/>
      <c r="BXH200"/>
      <c r="BXI200"/>
      <c r="BXJ200"/>
      <c r="BXK200"/>
      <c r="BXL200"/>
      <c r="BXM200"/>
      <c r="BXN200"/>
      <c r="BXO200"/>
      <c r="BXP200"/>
      <c r="BXQ200"/>
      <c r="BXR200"/>
      <c r="BXS200"/>
      <c r="BXT200"/>
      <c r="BXU200"/>
      <c r="BXV200"/>
      <c r="BXW200"/>
      <c r="BXX200"/>
      <c r="BXY200"/>
      <c r="BXZ200"/>
      <c r="BYA200"/>
      <c r="BYB200"/>
      <c r="BYC200"/>
      <c r="BYD200"/>
      <c r="BYE200"/>
      <c r="BYF200"/>
      <c r="BYG200"/>
      <c r="BYH200"/>
      <c r="BYI200"/>
      <c r="BYJ200"/>
      <c r="BYK200"/>
      <c r="BYL200"/>
      <c r="BYM200"/>
      <c r="BYN200"/>
      <c r="BYO200"/>
      <c r="BYP200"/>
      <c r="BYQ200"/>
      <c r="BYR200"/>
      <c r="BYS200"/>
      <c r="BYT200"/>
      <c r="BYU200"/>
      <c r="BYV200"/>
      <c r="BYW200"/>
      <c r="BYX200"/>
      <c r="BYY200"/>
      <c r="BYZ200"/>
      <c r="BZA200"/>
      <c r="BZB200"/>
      <c r="BZC200"/>
      <c r="BZD200"/>
      <c r="BZE200"/>
      <c r="BZF200"/>
      <c r="BZG200"/>
      <c r="BZH200"/>
      <c r="BZI200"/>
      <c r="BZJ200"/>
      <c r="BZK200"/>
      <c r="BZL200"/>
      <c r="BZM200"/>
      <c r="BZN200"/>
      <c r="BZO200"/>
      <c r="BZP200"/>
      <c r="BZQ200"/>
      <c r="BZR200"/>
      <c r="BZS200"/>
      <c r="BZT200"/>
      <c r="BZU200"/>
      <c r="BZV200"/>
      <c r="BZW200"/>
      <c r="BZX200"/>
      <c r="BZY200"/>
      <c r="BZZ200"/>
      <c r="CAA200"/>
      <c r="CAB200"/>
      <c r="CAC200"/>
      <c r="CAD200"/>
      <c r="CAE200"/>
      <c r="CAF200"/>
      <c r="CAG200"/>
      <c r="CAH200"/>
      <c r="CAI200"/>
      <c r="CAJ200"/>
      <c r="CAK200"/>
      <c r="CAL200"/>
      <c r="CAM200"/>
      <c r="CAN200"/>
      <c r="CAO200"/>
      <c r="CAP200"/>
      <c r="CAQ200"/>
      <c r="CAR200"/>
      <c r="CAS200"/>
      <c r="CAT200"/>
      <c r="CAU200"/>
      <c r="CAV200"/>
      <c r="CAW200"/>
      <c r="CAX200"/>
      <c r="CAY200"/>
      <c r="CAZ200"/>
      <c r="CBA200"/>
      <c r="CBB200"/>
      <c r="CBC200"/>
      <c r="CBD200"/>
      <c r="CBE200"/>
      <c r="CBF200"/>
      <c r="CBG200"/>
      <c r="CBH200"/>
      <c r="CBI200"/>
      <c r="CBJ200"/>
      <c r="CBK200"/>
      <c r="CBL200"/>
      <c r="CBM200"/>
      <c r="CBN200"/>
      <c r="CBO200"/>
      <c r="CBP200"/>
      <c r="CBQ200"/>
      <c r="CBR200"/>
      <c r="CBS200"/>
      <c r="CBT200"/>
      <c r="CBU200"/>
      <c r="CBV200"/>
      <c r="CBW200"/>
      <c r="CBX200"/>
      <c r="CBY200"/>
      <c r="CBZ200"/>
      <c r="CCA200"/>
      <c r="CCB200"/>
      <c r="CCC200"/>
      <c r="CCD200"/>
      <c r="CCE200"/>
      <c r="CCF200"/>
      <c r="CCG200"/>
      <c r="CCH200"/>
      <c r="CCI200"/>
      <c r="CCJ200"/>
      <c r="CCK200"/>
      <c r="CCL200"/>
      <c r="CCM200"/>
      <c r="CCN200"/>
      <c r="CCO200"/>
      <c r="CCP200"/>
      <c r="CCQ200"/>
      <c r="CCR200"/>
      <c r="CCS200"/>
      <c r="CCT200"/>
      <c r="CCU200"/>
      <c r="CCV200"/>
      <c r="CCW200"/>
      <c r="CCX200"/>
      <c r="CCY200"/>
      <c r="CCZ200"/>
      <c r="CDA200"/>
      <c r="CDB200"/>
      <c r="CDC200"/>
      <c r="CDD200"/>
      <c r="CDE200"/>
      <c r="CDF200"/>
      <c r="CDG200"/>
      <c r="CDH200"/>
      <c r="CDI200"/>
      <c r="CDJ200"/>
      <c r="CDK200"/>
      <c r="CDL200"/>
      <c r="CDM200"/>
      <c r="CDN200"/>
      <c r="CDO200"/>
      <c r="CDP200"/>
      <c r="CDQ200"/>
      <c r="CDR200"/>
      <c r="CDS200"/>
      <c r="CDT200"/>
      <c r="CDU200"/>
      <c r="CDV200"/>
      <c r="CDW200"/>
      <c r="CDX200"/>
      <c r="CDY200"/>
      <c r="CDZ200"/>
      <c r="CEA200"/>
      <c r="CEB200"/>
      <c r="CEC200"/>
      <c r="CED200"/>
      <c r="CEE200"/>
      <c r="CEF200"/>
      <c r="CEG200"/>
      <c r="CEH200"/>
      <c r="CEI200"/>
      <c r="CEJ200"/>
      <c r="CEK200"/>
      <c r="CEL200"/>
      <c r="CEM200"/>
      <c r="CEN200"/>
      <c r="CEO200"/>
      <c r="CEP200"/>
      <c r="CEQ200"/>
      <c r="CER200"/>
      <c r="CES200"/>
      <c r="CET200"/>
      <c r="CEU200"/>
      <c r="CEV200"/>
      <c r="CEW200"/>
      <c r="CEX200"/>
      <c r="CEY200"/>
      <c r="CEZ200"/>
      <c r="CFA200"/>
      <c r="CFB200"/>
      <c r="CFC200"/>
      <c r="CFD200"/>
      <c r="CFE200"/>
      <c r="CFF200"/>
      <c r="CFG200"/>
      <c r="CFH200"/>
      <c r="CFI200"/>
      <c r="CFJ200"/>
      <c r="CFK200"/>
      <c r="CFL200"/>
      <c r="CFM200"/>
      <c r="CFN200"/>
      <c r="CFO200"/>
      <c r="CFP200"/>
      <c r="CFQ200"/>
      <c r="CFR200"/>
      <c r="CFS200"/>
      <c r="CFT200"/>
      <c r="CFU200"/>
      <c r="CFV200"/>
      <c r="CFW200"/>
      <c r="CFX200"/>
      <c r="CFY200"/>
      <c r="CFZ200"/>
      <c r="CGA200"/>
      <c r="CGB200"/>
      <c r="CGC200"/>
      <c r="CGD200"/>
      <c r="CGE200"/>
      <c r="CGF200"/>
      <c r="CGG200"/>
      <c r="CGH200"/>
      <c r="CGI200"/>
      <c r="CGJ200"/>
      <c r="CGK200"/>
      <c r="CGL200"/>
      <c r="CGM200"/>
      <c r="CGN200"/>
      <c r="CGO200"/>
      <c r="CGP200"/>
      <c r="CGQ200"/>
      <c r="CGR200"/>
      <c r="CGS200"/>
      <c r="CGT200"/>
      <c r="CGU200"/>
      <c r="CGV200"/>
      <c r="CGW200"/>
      <c r="CGX200"/>
      <c r="CGY200"/>
      <c r="CGZ200"/>
      <c r="CHA200"/>
      <c r="CHB200"/>
      <c r="CHC200"/>
      <c r="CHD200"/>
      <c r="CHE200"/>
      <c r="CHF200"/>
      <c r="CHG200"/>
      <c r="CHH200"/>
      <c r="CHI200"/>
      <c r="CHJ200"/>
      <c r="CHK200"/>
      <c r="CHL200"/>
      <c r="CHM200"/>
      <c r="CHN200"/>
      <c r="CHO200"/>
      <c r="CHP200"/>
      <c r="CHQ200"/>
      <c r="CHR200"/>
      <c r="CHS200"/>
      <c r="CHT200"/>
      <c r="CHU200"/>
      <c r="CHV200"/>
      <c r="CHW200"/>
      <c r="CHX200"/>
      <c r="CHY200"/>
      <c r="CHZ200"/>
      <c r="CIA200"/>
      <c r="CIB200"/>
      <c r="CIC200"/>
      <c r="CID200"/>
      <c r="CIE200"/>
      <c r="CIF200"/>
      <c r="CIG200"/>
      <c r="CIH200"/>
      <c r="CII200"/>
      <c r="CIJ200"/>
      <c r="CIK200"/>
      <c r="CIL200"/>
      <c r="CIM200"/>
      <c r="CIN200"/>
      <c r="CIO200"/>
      <c r="CIP200"/>
      <c r="CIQ200"/>
      <c r="CIR200"/>
      <c r="CIS200"/>
      <c r="CIT200"/>
      <c r="CIU200"/>
      <c r="CIV200"/>
      <c r="CIW200"/>
      <c r="CIX200"/>
      <c r="CIY200"/>
      <c r="CIZ200"/>
      <c r="CJA200"/>
      <c r="CJB200"/>
      <c r="CJC200"/>
      <c r="CJD200"/>
      <c r="CJE200"/>
      <c r="CJF200"/>
      <c r="CJG200"/>
      <c r="CJH200"/>
      <c r="CJI200"/>
      <c r="CJJ200"/>
      <c r="CJK200"/>
      <c r="CJL200"/>
      <c r="CJM200"/>
      <c r="CJN200"/>
      <c r="CJO200"/>
      <c r="CJP200"/>
      <c r="CJQ200"/>
      <c r="CJR200"/>
      <c r="CJS200"/>
      <c r="CJT200"/>
      <c r="CJU200"/>
      <c r="CJV200"/>
      <c r="CJW200"/>
      <c r="CJX200"/>
      <c r="CJY200"/>
      <c r="CJZ200"/>
      <c r="CKA200"/>
      <c r="CKB200"/>
      <c r="CKC200"/>
      <c r="CKD200"/>
      <c r="CKE200"/>
      <c r="CKF200"/>
      <c r="CKG200"/>
      <c r="CKH200"/>
      <c r="CKI200"/>
      <c r="CKJ200"/>
      <c r="CKK200"/>
      <c r="CKL200"/>
      <c r="CKM200"/>
      <c r="CKN200"/>
      <c r="CKO200"/>
      <c r="CKP200"/>
      <c r="CKQ200"/>
      <c r="CKR200"/>
      <c r="CKS200"/>
      <c r="CKT200"/>
      <c r="CKU200"/>
      <c r="CKV200"/>
      <c r="CKW200"/>
      <c r="CKX200"/>
      <c r="CKY200"/>
      <c r="CKZ200"/>
      <c r="CLA200"/>
      <c r="CLB200"/>
      <c r="CLC200"/>
      <c r="CLD200"/>
      <c r="CLE200"/>
      <c r="CLF200"/>
      <c r="CLG200"/>
      <c r="CLH200"/>
      <c r="CLI200"/>
      <c r="CLJ200"/>
      <c r="CLK200"/>
      <c r="CLL200"/>
      <c r="CLM200"/>
      <c r="CLN200"/>
      <c r="CLO200"/>
      <c r="CLP200"/>
      <c r="CLQ200"/>
      <c r="CLR200"/>
      <c r="CLS200"/>
      <c r="CLT200"/>
      <c r="CLU200"/>
      <c r="CLV200"/>
      <c r="CLW200"/>
      <c r="CLX200"/>
      <c r="CLY200"/>
      <c r="CLZ200"/>
      <c r="CMA200"/>
      <c r="CMB200"/>
      <c r="CMC200"/>
      <c r="CMD200"/>
      <c r="CME200"/>
      <c r="CMF200"/>
      <c r="CMG200"/>
      <c r="CMH200"/>
      <c r="CMI200"/>
      <c r="CMJ200"/>
      <c r="CMK200"/>
      <c r="CML200"/>
      <c r="CMM200"/>
      <c r="CMN200"/>
      <c r="CMO200"/>
      <c r="CMP200"/>
      <c r="CMQ200"/>
      <c r="CMR200"/>
      <c r="CMS200"/>
      <c r="CMT200"/>
      <c r="CMU200"/>
      <c r="CMV200"/>
      <c r="CMW200"/>
      <c r="CMX200"/>
      <c r="CMY200"/>
      <c r="CMZ200"/>
      <c r="CNA200"/>
      <c r="CNB200"/>
      <c r="CNC200"/>
      <c r="CND200"/>
      <c r="CNE200"/>
      <c r="CNF200"/>
      <c r="CNG200"/>
      <c r="CNH200"/>
      <c r="CNI200"/>
      <c r="CNJ200"/>
      <c r="CNK200"/>
      <c r="CNL200"/>
      <c r="CNM200"/>
      <c r="CNN200"/>
      <c r="CNO200"/>
      <c r="CNP200"/>
      <c r="CNQ200"/>
      <c r="CNR200"/>
      <c r="CNS200"/>
      <c r="CNT200"/>
      <c r="CNU200"/>
      <c r="CNV200"/>
      <c r="CNW200"/>
      <c r="CNX200"/>
      <c r="CNY200"/>
      <c r="CNZ200"/>
      <c r="COA200"/>
      <c r="COB200"/>
      <c r="COC200"/>
      <c r="COD200"/>
      <c r="COE200"/>
      <c r="COF200"/>
      <c r="COG200"/>
      <c r="COH200"/>
      <c r="COI200"/>
      <c r="COJ200"/>
      <c r="COK200"/>
      <c r="COL200"/>
      <c r="COM200"/>
      <c r="CON200"/>
      <c r="COO200"/>
      <c r="COP200"/>
      <c r="COQ200"/>
      <c r="COR200"/>
      <c r="COS200"/>
      <c r="COT200"/>
      <c r="COU200"/>
      <c r="COV200"/>
      <c r="COW200"/>
      <c r="COX200"/>
      <c r="COY200"/>
      <c r="COZ200"/>
      <c r="CPA200"/>
      <c r="CPB200"/>
      <c r="CPC200"/>
      <c r="CPD200"/>
      <c r="CPE200"/>
      <c r="CPF200"/>
      <c r="CPG200"/>
      <c r="CPH200"/>
      <c r="CPI200"/>
      <c r="CPJ200"/>
      <c r="CPK200"/>
      <c r="CPL200"/>
      <c r="CPM200"/>
      <c r="CPN200"/>
      <c r="CPO200"/>
      <c r="CPP200"/>
      <c r="CPQ200"/>
      <c r="CPR200"/>
      <c r="CPS200"/>
      <c r="CPT200"/>
      <c r="CPU200"/>
      <c r="CPV200"/>
      <c r="CPW200"/>
      <c r="CPX200"/>
      <c r="CPY200"/>
      <c r="CPZ200"/>
      <c r="CQA200"/>
      <c r="CQB200"/>
      <c r="CQC200"/>
      <c r="CQD200"/>
      <c r="CQE200"/>
      <c r="CQF200"/>
      <c r="CQG200"/>
      <c r="CQH200"/>
      <c r="CQI200"/>
      <c r="CQJ200"/>
      <c r="CQK200"/>
      <c r="CQL200"/>
      <c r="CQM200"/>
      <c r="CQN200"/>
      <c r="CQO200"/>
      <c r="CQP200"/>
      <c r="CQQ200"/>
      <c r="CQR200"/>
      <c r="CQS200"/>
      <c r="CQT200"/>
      <c r="CQU200"/>
      <c r="CQV200"/>
      <c r="CQW200"/>
      <c r="CQX200"/>
      <c r="CQY200"/>
      <c r="CQZ200"/>
      <c r="CRA200"/>
      <c r="CRB200"/>
      <c r="CRC200"/>
      <c r="CRD200"/>
      <c r="CRE200"/>
      <c r="CRF200"/>
      <c r="CRG200"/>
      <c r="CRH200"/>
      <c r="CRI200"/>
      <c r="CRJ200"/>
      <c r="CRK200"/>
      <c r="CRL200"/>
      <c r="CRM200"/>
      <c r="CRN200"/>
      <c r="CRO200"/>
      <c r="CRP200"/>
      <c r="CRQ200"/>
      <c r="CRR200"/>
      <c r="CRS200"/>
      <c r="CRT200"/>
      <c r="CRU200"/>
      <c r="CRV200"/>
      <c r="CRW200"/>
      <c r="CRX200"/>
      <c r="CRY200"/>
      <c r="CRZ200"/>
      <c r="CSA200"/>
      <c r="CSB200"/>
      <c r="CSC200"/>
      <c r="CSD200"/>
      <c r="CSE200"/>
      <c r="CSF200"/>
      <c r="CSG200"/>
      <c r="CSH200"/>
      <c r="CSI200"/>
      <c r="CSJ200"/>
      <c r="CSK200"/>
      <c r="CSL200"/>
      <c r="CSM200"/>
      <c r="CSN200"/>
      <c r="CSO200"/>
      <c r="CSP200"/>
      <c r="CSQ200"/>
      <c r="CSR200"/>
      <c r="CSS200"/>
      <c r="CST200"/>
      <c r="CSU200"/>
      <c r="CSV200"/>
      <c r="CSW200"/>
      <c r="CSX200"/>
      <c r="CSY200"/>
      <c r="CSZ200"/>
      <c r="CTA200"/>
      <c r="CTB200"/>
      <c r="CTC200"/>
      <c r="CTD200"/>
      <c r="CTE200"/>
      <c r="CTF200"/>
      <c r="CTG200"/>
      <c r="CTH200"/>
      <c r="CTI200"/>
      <c r="CTJ200"/>
      <c r="CTK200"/>
      <c r="CTL200"/>
      <c r="CTM200"/>
      <c r="CTN200"/>
      <c r="CTO200"/>
      <c r="CTP200"/>
      <c r="CTQ200"/>
      <c r="CTR200"/>
      <c r="CTS200"/>
      <c r="CTT200"/>
      <c r="CTU200"/>
      <c r="CTV200"/>
      <c r="CTW200"/>
      <c r="CTX200"/>
      <c r="CTY200"/>
      <c r="CTZ200"/>
      <c r="CUA200"/>
      <c r="CUB200"/>
      <c r="CUC200"/>
      <c r="CUD200"/>
      <c r="CUE200"/>
      <c r="CUF200"/>
      <c r="CUG200"/>
      <c r="CUH200"/>
      <c r="CUI200"/>
      <c r="CUJ200"/>
      <c r="CUK200"/>
      <c r="CUL200"/>
      <c r="CUM200"/>
      <c r="CUN200"/>
      <c r="CUO200"/>
      <c r="CUP200"/>
      <c r="CUQ200"/>
      <c r="CUR200"/>
      <c r="CUS200"/>
      <c r="CUT200"/>
      <c r="CUU200"/>
      <c r="CUV200"/>
      <c r="CUW200"/>
      <c r="CUX200"/>
      <c r="CUY200"/>
      <c r="CUZ200"/>
      <c r="CVA200"/>
      <c r="CVB200"/>
      <c r="CVC200"/>
      <c r="CVD200"/>
      <c r="CVE200"/>
      <c r="CVF200"/>
      <c r="CVG200"/>
      <c r="CVH200"/>
      <c r="CVI200"/>
      <c r="CVJ200"/>
      <c r="CVK200"/>
      <c r="CVL200"/>
      <c r="CVM200"/>
      <c r="CVN200"/>
      <c r="CVO200"/>
      <c r="CVP200"/>
      <c r="CVQ200"/>
      <c r="CVR200"/>
      <c r="CVS200"/>
      <c r="CVT200"/>
      <c r="CVU200"/>
      <c r="CVV200"/>
      <c r="CVW200"/>
      <c r="CVX200"/>
      <c r="CVY200"/>
      <c r="CVZ200"/>
      <c r="CWA200"/>
      <c r="CWB200"/>
      <c r="CWC200"/>
      <c r="CWD200"/>
      <c r="CWE200"/>
      <c r="CWF200"/>
      <c r="CWG200"/>
      <c r="CWH200"/>
      <c r="CWI200"/>
      <c r="CWJ200"/>
      <c r="CWK200"/>
      <c r="CWL200"/>
      <c r="CWM200"/>
      <c r="CWN200"/>
      <c r="CWO200"/>
      <c r="CWP200"/>
      <c r="CWQ200"/>
      <c r="CWR200"/>
      <c r="CWS200"/>
      <c r="CWT200"/>
      <c r="CWU200"/>
      <c r="CWV200"/>
      <c r="CWW200"/>
      <c r="CWX200"/>
      <c r="CWY200"/>
      <c r="CWZ200"/>
      <c r="CXA200"/>
      <c r="CXB200"/>
      <c r="CXC200"/>
      <c r="CXD200"/>
      <c r="CXE200"/>
      <c r="CXF200"/>
      <c r="CXG200"/>
      <c r="CXH200"/>
      <c r="CXI200"/>
      <c r="CXJ200"/>
      <c r="CXK200"/>
      <c r="CXL200"/>
      <c r="CXM200"/>
      <c r="CXN200"/>
      <c r="CXO200"/>
      <c r="CXP200"/>
      <c r="CXQ200"/>
      <c r="CXR200"/>
      <c r="CXS200"/>
      <c r="CXT200"/>
      <c r="CXU200"/>
      <c r="CXV200"/>
      <c r="CXW200"/>
      <c r="CXX200"/>
      <c r="CXY200"/>
      <c r="CXZ200"/>
      <c r="CYA200"/>
      <c r="CYB200"/>
      <c r="CYC200"/>
      <c r="CYD200"/>
      <c r="CYE200"/>
      <c r="CYF200"/>
      <c r="CYG200"/>
      <c r="CYH200"/>
      <c r="CYI200"/>
      <c r="CYJ200"/>
      <c r="CYK200"/>
      <c r="CYL200"/>
      <c r="CYM200"/>
      <c r="CYN200"/>
      <c r="CYO200"/>
      <c r="CYP200"/>
      <c r="CYQ200"/>
      <c r="CYR200"/>
      <c r="CYS200"/>
      <c r="CYT200"/>
      <c r="CYU200"/>
      <c r="CYV200"/>
      <c r="CYW200"/>
      <c r="CYX200"/>
      <c r="CYY200"/>
      <c r="CYZ200"/>
      <c r="CZA200"/>
      <c r="CZB200"/>
      <c r="CZC200"/>
      <c r="CZD200"/>
      <c r="CZE200"/>
      <c r="CZF200"/>
      <c r="CZG200"/>
      <c r="CZH200"/>
      <c r="CZI200"/>
      <c r="CZJ200"/>
      <c r="CZK200"/>
      <c r="CZL200"/>
      <c r="CZM200"/>
      <c r="CZN200"/>
      <c r="CZO200"/>
      <c r="CZP200"/>
      <c r="CZQ200"/>
      <c r="CZR200"/>
      <c r="CZS200"/>
      <c r="CZT200"/>
      <c r="CZU200"/>
      <c r="CZV200"/>
      <c r="CZW200"/>
      <c r="CZX200"/>
      <c r="CZY200"/>
      <c r="CZZ200"/>
      <c r="DAA200"/>
      <c r="DAB200"/>
      <c r="DAC200"/>
      <c r="DAD200"/>
      <c r="DAE200"/>
      <c r="DAF200"/>
      <c r="DAG200"/>
      <c r="DAH200"/>
      <c r="DAI200"/>
      <c r="DAJ200"/>
      <c r="DAK200"/>
      <c r="DAL200"/>
      <c r="DAM200"/>
      <c r="DAN200"/>
      <c r="DAO200"/>
      <c r="DAP200"/>
      <c r="DAQ200"/>
      <c r="DAR200"/>
      <c r="DAS200"/>
      <c r="DAT200"/>
      <c r="DAU200"/>
      <c r="DAV200"/>
      <c r="DAW200"/>
      <c r="DAX200"/>
      <c r="DAY200"/>
      <c r="DAZ200"/>
      <c r="DBA200"/>
      <c r="DBB200"/>
      <c r="DBC200"/>
      <c r="DBD200"/>
      <c r="DBE200"/>
      <c r="DBF200"/>
      <c r="DBG200"/>
      <c r="DBH200"/>
      <c r="DBI200"/>
      <c r="DBJ200"/>
      <c r="DBK200"/>
      <c r="DBL200"/>
      <c r="DBM200"/>
      <c r="DBN200"/>
      <c r="DBO200"/>
      <c r="DBP200"/>
      <c r="DBQ200"/>
      <c r="DBR200"/>
      <c r="DBS200"/>
      <c r="DBT200"/>
      <c r="DBU200"/>
      <c r="DBV200"/>
      <c r="DBW200"/>
      <c r="DBX200"/>
      <c r="DBY200"/>
      <c r="DBZ200"/>
      <c r="DCA200"/>
      <c r="DCB200"/>
      <c r="DCC200"/>
      <c r="DCD200"/>
      <c r="DCE200"/>
      <c r="DCF200"/>
      <c r="DCG200"/>
      <c r="DCH200"/>
      <c r="DCI200"/>
      <c r="DCJ200"/>
      <c r="DCK200"/>
      <c r="DCL200"/>
      <c r="DCM200"/>
      <c r="DCN200"/>
      <c r="DCO200"/>
      <c r="DCP200"/>
      <c r="DCQ200"/>
      <c r="DCR200"/>
      <c r="DCS200"/>
      <c r="DCT200"/>
      <c r="DCU200"/>
      <c r="DCV200"/>
      <c r="DCW200"/>
      <c r="DCX200"/>
      <c r="DCY200"/>
      <c r="DCZ200"/>
      <c r="DDA200"/>
      <c r="DDB200"/>
      <c r="DDC200"/>
      <c r="DDD200"/>
      <c r="DDE200"/>
      <c r="DDF200"/>
      <c r="DDG200"/>
      <c r="DDH200"/>
      <c r="DDI200"/>
      <c r="DDJ200"/>
      <c r="DDK200"/>
      <c r="DDL200"/>
      <c r="DDM200"/>
      <c r="DDN200"/>
      <c r="DDO200"/>
      <c r="DDP200"/>
      <c r="DDQ200"/>
      <c r="DDR200"/>
      <c r="DDS200"/>
      <c r="DDT200"/>
      <c r="DDU200"/>
      <c r="DDV200"/>
      <c r="DDW200"/>
      <c r="DDX200"/>
      <c r="DDY200"/>
      <c r="DDZ200"/>
      <c r="DEA200"/>
      <c r="DEB200"/>
      <c r="DEC200"/>
      <c r="DED200"/>
      <c r="DEE200"/>
      <c r="DEF200"/>
      <c r="DEG200"/>
      <c r="DEH200"/>
      <c r="DEI200"/>
      <c r="DEJ200"/>
      <c r="DEK200"/>
      <c r="DEL200"/>
      <c r="DEM200"/>
      <c r="DEN200"/>
      <c r="DEO200"/>
      <c r="DEP200"/>
      <c r="DEQ200"/>
      <c r="DER200"/>
      <c r="DES200"/>
      <c r="DET200"/>
      <c r="DEU200"/>
      <c r="DEV200"/>
      <c r="DEW200"/>
      <c r="DEX200"/>
      <c r="DEY200"/>
      <c r="DEZ200"/>
      <c r="DFA200"/>
      <c r="DFB200"/>
      <c r="DFC200"/>
      <c r="DFD200"/>
      <c r="DFE200"/>
      <c r="DFF200"/>
      <c r="DFG200"/>
      <c r="DFH200"/>
      <c r="DFI200"/>
      <c r="DFJ200"/>
      <c r="DFK200"/>
      <c r="DFL200"/>
      <c r="DFM200"/>
      <c r="DFN200"/>
      <c r="DFO200"/>
      <c r="DFP200"/>
      <c r="DFQ200"/>
      <c r="DFR200"/>
      <c r="DFS200"/>
      <c r="DFT200"/>
      <c r="DFU200"/>
      <c r="DFV200"/>
      <c r="DFW200"/>
      <c r="DFX200"/>
      <c r="DFY200"/>
      <c r="DFZ200"/>
      <c r="DGA200"/>
      <c r="DGB200"/>
      <c r="DGC200"/>
      <c r="DGD200"/>
      <c r="DGE200"/>
      <c r="DGF200"/>
      <c r="DGG200"/>
      <c r="DGH200"/>
      <c r="DGI200"/>
      <c r="DGJ200"/>
      <c r="DGK200"/>
      <c r="DGL200"/>
      <c r="DGM200"/>
      <c r="DGN200"/>
      <c r="DGO200"/>
      <c r="DGP200"/>
      <c r="DGQ200"/>
      <c r="DGR200"/>
      <c r="DGS200"/>
      <c r="DGT200"/>
      <c r="DGU200"/>
      <c r="DGV200"/>
      <c r="DGW200"/>
      <c r="DGX200"/>
      <c r="DGY200"/>
      <c r="DGZ200"/>
      <c r="DHA200"/>
      <c r="DHB200"/>
      <c r="DHC200"/>
      <c r="DHD200"/>
      <c r="DHE200"/>
      <c r="DHF200"/>
      <c r="DHG200"/>
      <c r="DHH200"/>
      <c r="DHI200"/>
      <c r="DHJ200"/>
      <c r="DHK200"/>
      <c r="DHL200"/>
      <c r="DHM200"/>
      <c r="DHN200"/>
      <c r="DHO200"/>
      <c r="DHP200"/>
      <c r="DHQ200"/>
      <c r="DHR200"/>
      <c r="DHS200"/>
      <c r="DHT200"/>
      <c r="DHU200"/>
      <c r="DHV200"/>
      <c r="DHW200"/>
      <c r="DHX200"/>
      <c r="DHY200"/>
      <c r="DHZ200"/>
      <c r="DIA200"/>
      <c r="DIB200"/>
      <c r="DIC200"/>
      <c r="DID200"/>
      <c r="DIE200"/>
      <c r="DIF200"/>
      <c r="DIG200"/>
      <c r="DIH200"/>
      <c r="DII200"/>
      <c r="DIJ200"/>
      <c r="DIK200"/>
      <c r="DIL200"/>
      <c r="DIM200"/>
      <c r="DIN200"/>
      <c r="DIO200"/>
      <c r="DIP200"/>
      <c r="DIQ200"/>
      <c r="DIR200"/>
      <c r="DIS200"/>
      <c r="DIT200"/>
      <c r="DIU200"/>
      <c r="DIV200"/>
      <c r="DIW200"/>
      <c r="DIX200"/>
      <c r="DIY200"/>
      <c r="DIZ200"/>
      <c r="DJA200"/>
      <c r="DJB200"/>
      <c r="DJC200"/>
      <c r="DJD200"/>
      <c r="DJE200"/>
      <c r="DJF200"/>
      <c r="DJG200"/>
      <c r="DJH200"/>
      <c r="DJI200"/>
      <c r="DJJ200"/>
      <c r="DJK200"/>
      <c r="DJL200"/>
      <c r="DJM200"/>
      <c r="DJN200"/>
      <c r="DJO200"/>
      <c r="DJP200"/>
      <c r="DJQ200"/>
      <c r="DJR200"/>
      <c r="DJS200"/>
      <c r="DJT200"/>
      <c r="DJU200"/>
      <c r="DJV200"/>
      <c r="DJW200"/>
      <c r="DJX200"/>
      <c r="DJY200"/>
      <c r="DJZ200"/>
      <c r="DKA200"/>
      <c r="DKB200"/>
      <c r="DKC200"/>
      <c r="DKD200"/>
      <c r="DKE200"/>
      <c r="DKF200"/>
      <c r="DKG200"/>
      <c r="DKH200"/>
      <c r="DKI200"/>
      <c r="DKJ200"/>
      <c r="DKK200"/>
      <c r="DKL200"/>
      <c r="DKM200"/>
      <c r="DKN200"/>
      <c r="DKO200"/>
      <c r="DKP200"/>
      <c r="DKQ200"/>
      <c r="DKR200"/>
      <c r="DKS200"/>
      <c r="DKT200"/>
      <c r="DKU200"/>
      <c r="DKV200"/>
      <c r="DKW200"/>
      <c r="DKX200"/>
      <c r="DKY200"/>
      <c r="DKZ200"/>
      <c r="DLA200"/>
      <c r="DLB200"/>
      <c r="DLC200"/>
      <c r="DLD200"/>
      <c r="DLE200"/>
      <c r="DLF200"/>
      <c r="DLG200"/>
      <c r="DLH200"/>
      <c r="DLI200"/>
      <c r="DLJ200"/>
      <c r="DLK200"/>
      <c r="DLL200"/>
      <c r="DLM200"/>
      <c r="DLN200"/>
      <c r="DLO200"/>
      <c r="DLP200"/>
      <c r="DLQ200"/>
      <c r="DLR200"/>
      <c r="DLS200"/>
      <c r="DLT200"/>
      <c r="DLU200"/>
      <c r="DLV200"/>
      <c r="DLW200"/>
      <c r="DLX200"/>
      <c r="DLY200"/>
      <c r="DLZ200"/>
      <c r="DMA200"/>
      <c r="DMB200"/>
      <c r="DMC200"/>
      <c r="DMD200"/>
      <c r="DME200"/>
      <c r="DMF200"/>
      <c r="DMG200"/>
      <c r="DMH200"/>
      <c r="DMI200"/>
      <c r="DMJ200"/>
      <c r="DMK200"/>
      <c r="DML200"/>
      <c r="DMM200"/>
      <c r="DMN200"/>
      <c r="DMO200"/>
      <c r="DMP200"/>
      <c r="DMQ200"/>
      <c r="DMR200"/>
      <c r="DMS200"/>
      <c r="DMT200"/>
      <c r="DMU200"/>
      <c r="DMV200"/>
      <c r="DMW200"/>
      <c r="DMX200"/>
      <c r="DMY200"/>
      <c r="DMZ200"/>
      <c r="DNA200"/>
      <c r="DNB200"/>
      <c r="DNC200"/>
      <c r="DND200"/>
      <c r="DNE200"/>
      <c r="DNF200"/>
      <c r="DNG200"/>
      <c r="DNH200"/>
      <c r="DNI200"/>
      <c r="DNJ200"/>
      <c r="DNK200"/>
      <c r="DNL200"/>
      <c r="DNM200"/>
      <c r="DNN200"/>
      <c r="DNO200"/>
      <c r="DNP200"/>
      <c r="DNQ200"/>
      <c r="DNR200"/>
      <c r="DNS200"/>
      <c r="DNT200"/>
      <c r="DNU200"/>
      <c r="DNV200"/>
      <c r="DNW200"/>
      <c r="DNX200"/>
      <c r="DNY200"/>
      <c r="DNZ200"/>
      <c r="DOA200"/>
      <c r="DOB200"/>
      <c r="DOC200"/>
      <c r="DOD200"/>
      <c r="DOE200"/>
      <c r="DOF200"/>
      <c r="DOG200"/>
      <c r="DOH200"/>
      <c r="DOI200"/>
      <c r="DOJ200"/>
      <c r="DOK200"/>
      <c r="DOL200"/>
      <c r="DOM200"/>
      <c r="DON200"/>
      <c r="DOO200"/>
      <c r="DOP200"/>
      <c r="DOQ200"/>
      <c r="DOR200"/>
      <c r="DOS200"/>
      <c r="DOT200"/>
      <c r="DOU200"/>
      <c r="DOV200"/>
      <c r="DOW200"/>
      <c r="DOX200"/>
      <c r="DOY200"/>
      <c r="DOZ200"/>
      <c r="DPA200"/>
      <c r="DPB200"/>
      <c r="DPC200"/>
      <c r="DPD200"/>
      <c r="DPE200"/>
      <c r="DPF200"/>
      <c r="DPG200"/>
      <c r="DPH200"/>
      <c r="DPI200"/>
      <c r="DPJ200"/>
      <c r="DPK200"/>
      <c r="DPL200"/>
      <c r="DPM200"/>
      <c r="DPN200"/>
      <c r="DPO200"/>
      <c r="DPP200"/>
      <c r="DPQ200"/>
      <c r="DPR200"/>
      <c r="DPS200"/>
      <c r="DPT200"/>
      <c r="DPU200"/>
      <c r="DPV200"/>
      <c r="DPW200"/>
      <c r="DPX200"/>
      <c r="DPY200"/>
      <c r="DPZ200"/>
      <c r="DQA200"/>
      <c r="DQB200"/>
      <c r="DQC200"/>
      <c r="DQD200"/>
      <c r="DQE200"/>
      <c r="DQF200"/>
      <c r="DQG200"/>
      <c r="DQH200"/>
      <c r="DQI200"/>
      <c r="DQJ200"/>
      <c r="DQK200"/>
      <c r="DQL200"/>
      <c r="DQM200"/>
      <c r="DQN200"/>
      <c r="DQO200"/>
      <c r="DQP200"/>
      <c r="DQQ200"/>
      <c r="DQR200"/>
      <c r="DQS200"/>
      <c r="DQT200"/>
      <c r="DQU200"/>
      <c r="DQV200"/>
      <c r="DQW200"/>
      <c r="DQX200"/>
      <c r="DQY200"/>
      <c r="DQZ200"/>
      <c r="DRA200"/>
      <c r="DRB200"/>
      <c r="DRC200"/>
      <c r="DRD200"/>
      <c r="DRE200"/>
      <c r="DRF200"/>
      <c r="DRG200"/>
      <c r="DRH200"/>
      <c r="DRI200"/>
      <c r="DRJ200"/>
      <c r="DRK200"/>
      <c r="DRL200"/>
      <c r="DRM200"/>
      <c r="DRN200"/>
      <c r="DRO200"/>
      <c r="DRP200"/>
      <c r="DRQ200"/>
      <c r="DRR200"/>
      <c r="DRS200"/>
      <c r="DRT200"/>
      <c r="DRU200"/>
      <c r="DRV200"/>
      <c r="DRW200"/>
      <c r="DRX200"/>
      <c r="DRY200"/>
      <c r="DRZ200"/>
      <c r="DSA200"/>
      <c r="DSB200"/>
      <c r="DSC200"/>
      <c r="DSD200"/>
      <c r="DSE200"/>
      <c r="DSF200"/>
      <c r="DSG200"/>
      <c r="DSH200"/>
      <c r="DSI200"/>
      <c r="DSJ200"/>
      <c r="DSK200"/>
      <c r="DSL200"/>
      <c r="DSM200"/>
      <c r="DSN200"/>
      <c r="DSO200"/>
      <c r="DSP200"/>
      <c r="DSQ200"/>
      <c r="DSR200"/>
      <c r="DSS200"/>
      <c r="DST200"/>
      <c r="DSU200"/>
      <c r="DSV200"/>
      <c r="DSW200"/>
      <c r="DSX200"/>
      <c r="DSY200"/>
      <c r="DSZ200"/>
      <c r="DTA200"/>
      <c r="DTB200"/>
      <c r="DTC200"/>
      <c r="DTD200"/>
      <c r="DTE200"/>
      <c r="DTF200"/>
      <c r="DTG200"/>
      <c r="DTH200"/>
      <c r="DTI200"/>
      <c r="DTJ200"/>
      <c r="DTK200"/>
      <c r="DTL200"/>
      <c r="DTM200"/>
      <c r="DTN200"/>
      <c r="DTO200"/>
      <c r="DTP200"/>
      <c r="DTQ200"/>
      <c r="DTR200"/>
      <c r="DTS200"/>
      <c r="DTT200"/>
      <c r="DTU200"/>
      <c r="DTV200"/>
      <c r="DTW200"/>
      <c r="DTX200"/>
      <c r="DTY200"/>
      <c r="DTZ200"/>
      <c r="DUA200"/>
      <c r="DUB200"/>
      <c r="DUC200"/>
      <c r="DUD200"/>
      <c r="DUE200"/>
      <c r="DUF200"/>
      <c r="DUG200"/>
      <c r="DUH200"/>
      <c r="DUI200"/>
      <c r="DUJ200"/>
      <c r="DUK200"/>
      <c r="DUL200"/>
      <c r="DUM200"/>
      <c r="DUN200"/>
      <c r="DUO200"/>
      <c r="DUP200"/>
      <c r="DUQ200"/>
      <c r="DUR200"/>
      <c r="DUS200"/>
      <c r="DUT200"/>
      <c r="DUU200"/>
      <c r="DUV200"/>
      <c r="DUW200"/>
      <c r="DUX200"/>
      <c r="DUY200"/>
      <c r="DUZ200"/>
      <c r="DVA200"/>
      <c r="DVB200"/>
      <c r="DVC200"/>
      <c r="DVD200"/>
      <c r="DVE200"/>
      <c r="DVF200"/>
      <c r="DVG200"/>
      <c r="DVH200"/>
      <c r="DVI200"/>
      <c r="DVJ200"/>
      <c r="DVK200"/>
      <c r="DVL200"/>
      <c r="DVM200"/>
      <c r="DVN200"/>
      <c r="DVO200"/>
      <c r="DVP200"/>
      <c r="DVQ200"/>
      <c r="DVR200"/>
      <c r="DVS200"/>
      <c r="DVT200"/>
      <c r="DVU200"/>
      <c r="DVV200"/>
      <c r="DVW200"/>
      <c r="DVX200"/>
      <c r="DVY200"/>
      <c r="DVZ200"/>
      <c r="DWA200"/>
      <c r="DWB200"/>
      <c r="DWC200"/>
      <c r="DWD200"/>
      <c r="DWE200"/>
      <c r="DWF200"/>
      <c r="DWG200"/>
      <c r="DWH200"/>
      <c r="DWI200"/>
      <c r="DWJ200"/>
      <c r="DWK200"/>
      <c r="DWL200"/>
      <c r="DWM200"/>
      <c r="DWN200"/>
      <c r="DWO200"/>
      <c r="DWP200"/>
      <c r="DWQ200"/>
      <c r="DWR200"/>
      <c r="DWS200"/>
      <c r="DWT200"/>
      <c r="DWU200"/>
      <c r="DWV200"/>
      <c r="DWW200"/>
      <c r="DWX200"/>
      <c r="DWY200"/>
      <c r="DWZ200"/>
      <c r="DXA200"/>
      <c r="DXB200"/>
      <c r="DXC200"/>
      <c r="DXD200"/>
      <c r="DXE200"/>
      <c r="DXF200"/>
      <c r="DXG200"/>
      <c r="DXH200"/>
      <c r="DXI200"/>
      <c r="DXJ200"/>
      <c r="DXK200"/>
      <c r="DXL200"/>
      <c r="DXM200"/>
      <c r="DXN200"/>
      <c r="DXO200"/>
      <c r="DXP200"/>
      <c r="DXQ200"/>
      <c r="DXR200"/>
      <c r="DXS200"/>
      <c r="DXT200"/>
      <c r="DXU200"/>
      <c r="DXV200"/>
      <c r="DXW200"/>
      <c r="DXX200"/>
      <c r="DXY200"/>
      <c r="DXZ200"/>
      <c r="DYA200"/>
      <c r="DYB200"/>
      <c r="DYC200"/>
      <c r="DYD200"/>
      <c r="DYE200"/>
      <c r="DYF200"/>
      <c r="DYG200"/>
      <c r="DYH200"/>
      <c r="DYI200"/>
      <c r="DYJ200"/>
      <c r="DYK200"/>
      <c r="DYL200"/>
      <c r="DYM200"/>
      <c r="DYN200"/>
      <c r="DYO200"/>
      <c r="DYP200"/>
      <c r="DYQ200"/>
      <c r="DYR200"/>
      <c r="DYS200"/>
      <c r="DYT200"/>
      <c r="DYU200"/>
      <c r="DYV200"/>
      <c r="DYW200"/>
      <c r="DYX200"/>
      <c r="DYY200"/>
      <c r="DYZ200"/>
      <c r="DZA200"/>
      <c r="DZB200"/>
      <c r="DZC200"/>
      <c r="DZD200"/>
      <c r="DZE200"/>
      <c r="DZF200"/>
      <c r="DZG200"/>
      <c r="DZH200"/>
      <c r="DZI200"/>
      <c r="DZJ200"/>
      <c r="DZK200"/>
      <c r="DZL200"/>
      <c r="DZM200"/>
      <c r="DZN200"/>
      <c r="DZO200"/>
      <c r="DZP200"/>
      <c r="DZQ200"/>
      <c r="DZR200"/>
      <c r="DZS200"/>
      <c r="DZT200"/>
      <c r="DZU200"/>
      <c r="DZV200"/>
      <c r="DZW200"/>
      <c r="DZX200"/>
      <c r="DZY200"/>
      <c r="DZZ200"/>
      <c r="EAA200"/>
      <c r="EAB200"/>
      <c r="EAC200"/>
      <c r="EAD200"/>
      <c r="EAE200"/>
      <c r="EAF200"/>
      <c r="EAG200"/>
      <c r="EAH200"/>
      <c r="EAI200"/>
      <c r="EAJ200"/>
      <c r="EAK200"/>
      <c r="EAL200"/>
      <c r="EAM200"/>
      <c r="EAN200"/>
      <c r="EAO200"/>
      <c r="EAP200"/>
      <c r="EAQ200"/>
      <c r="EAR200"/>
      <c r="EAS200"/>
      <c r="EAT200"/>
      <c r="EAU200"/>
      <c r="EAV200"/>
      <c r="EAW200"/>
      <c r="EAX200"/>
      <c r="EAY200"/>
      <c r="EAZ200"/>
      <c r="EBA200"/>
      <c r="EBB200"/>
      <c r="EBC200"/>
      <c r="EBD200"/>
      <c r="EBE200"/>
      <c r="EBF200"/>
      <c r="EBG200"/>
      <c r="EBH200"/>
      <c r="EBI200"/>
      <c r="EBJ200"/>
      <c r="EBK200"/>
      <c r="EBL200"/>
      <c r="EBM200"/>
      <c r="EBN200"/>
      <c r="EBO200"/>
      <c r="EBP200"/>
      <c r="EBQ200"/>
      <c r="EBR200"/>
      <c r="EBS200"/>
      <c r="EBT200"/>
      <c r="EBU200"/>
      <c r="EBV200"/>
      <c r="EBW200"/>
      <c r="EBX200"/>
      <c r="EBY200"/>
      <c r="EBZ200"/>
      <c r="ECA200"/>
      <c r="ECB200"/>
      <c r="ECC200"/>
      <c r="ECD200"/>
      <c r="ECE200"/>
      <c r="ECF200"/>
      <c r="ECG200"/>
      <c r="ECH200"/>
      <c r="ECI200"/>
      <c r="ECJ200"/>
      <c r="ECK200"/>
      <c r="ECL200"/>
      <c r="ECM200"/>
      <c r="ECN200"/>
      <c r="ECO200"/>
      <c r="ECP200"/>
      <c r="ECQ200"/>
      <c r="ECR200"/>
      <c r="ECS200"/>
      <c r="ECT200"/>
      <c r="ECU200"/>
      <c r="ECV200"/>
      <c r="ECW200"/>
      <c r="ECX200"/>
      <c r="ECY200"/>
      <c r="ECZ200"/>
      <c r="EDA200"/>
      <c r="EDB200"/>
      <c r="EDC200"/>
      <c r="EDD200"/>
      <c r="EDE200"/>
      <c r="EDF200"/>
      <c r="EDG200"/>
      <c r="EDH200"/>
      <c r="EDI200"/>
      <c r="EDJ200"/>
      <c r="EDK200"/>
      <c r="EDL200"/>
      <c r="EDM200"/>
      <c r="EDN200"/>
      <c r="EDO200"/>
      <c r="EDP200"/>
      <c r="EDQ200"/>
      <c r="EDR200"/>
      <c r="EDS200"/>
      <c r="EDT200"/>
      <c r="EDU200"/>
      <c r="EDV200"/>
      <c r="EDW200"/>
      <c r="EDX200"/>
      <c r="EDY200"/>
      <c r="EDZ200"/>
      <c r="EEA200"/>
      <c r="EEB200"/>
      <c r="EEC200"/>
      <c r="EED200"/>
      <c r="EEE200"/>
      <c r="EEF200"/>
      <c r="EEG200"/>
      <c r="EEH200"/>
      <c r="EEI200"/>
      <c r="EEJ200"/>
      <c r="EEK200"/>
      <c r="EEL200"/>
      <c r="EEM200"/>
      <c r="EEN200"/>
      <c r="EEO200"/>
      <c r="EEP200"/>
      <c r="EEQ200"/>
      <c r="EER200"/>
      <c r="EES200"/>
      <c r="EET200"/>
      <c r="EEU200"/>
      <c r="EEV200"/>
      <c r="EEW200"/>
      <c r="EEX200"/>
      <c r="EEY200"/>
      <c r="EEZ200"/>
      <c r="EFA200"/>
      <c r="EFB200"/>
      <c r="EFC200"/>
      <c r="EFD200"/>
      <c r="EFE200"/>
      <c r="EFF200"/>
      <c r="EFG200"/>
      <c r="EFH200"/>
      <c r="EFI200"/>
      <c r="EFJ200"/>
      <c r="EFK200"/>
      <c r="EFL200"/>
      <c r="EFM200"/>
      <c r="EFN200"/>
      <c r="EFO200"/>
      <c r="EFP200"/>
      <c r="EFQ200"/>
      <c r="EFR200"/>
      <c r="EFS200"/>
      <c r="EFT200"/>
      <c r="EFU200"/>
      <c r="EFV200"/>
      <c r="EFW200"/>
      <c r="EFX200"/>
      <c r="EFY200"/>
      <c r="EFZ200"/>
      <c r="EGA200"/>
      <c r="EGB200"/>
      <c r="EGC200"/>
      <c r="EGD200"/>
      <c r="EGE200"/>
      <c r="EGF200"/>
      <c r="EGG200"/>
      <c r="EGH200"/>
      <c r="EGI200"/>
      <c r="EGJ200"/>
      <c r="EGK200"/>
      <c r="EGL200"/>
      <c r="EGM200"/>
      <c r="EGN200"/>
      <c r="EGO200"/>
      <c r="EGP200"/>
      <c r="EGQ200"/>
      <c r="EGR200"/>
      <c r="EGS200"/>
      <c r="EGT200"/>
      <c r="EGU200"/>
      <c r="EGV200"/>
      <c r="EGW200"/>
      <c r="EGX200"/>
      <c r="EGY200"/>
      <c r="EGZ200"/>
      <c r="EHA200"/>
      <c r="EHB200"/>
      <c r="EHC200"/>
      <c r="EHD200"/>
      <c r="EHE200"/>
      <c r="EHF200"/>
      <c r="EHG200"/>
      <c r="EHH200"/>
      <c r="EHI200"/>
      <c r="EHJ200"/>
      <c r="EHK200"/>
      <c r="EHL200"/>
      <c r="EHM200"/>
      <c r="EHN200"/>
      <c r="EHO200"/>
      <c r="EHP200"/>
      <c r="EHQ200"/>
      <c r="EHR200"/>
      <c r="EHS200"/>
      <c r="EHT200"/>
      <c r="EHU200"/>
      <c r="EHV200"/>
      <c r="EHW200"/>
      <c r="EHX200"/>
      <c r="EHY200"/>
      <c r="EHZ200"/>
      <c r="EIA200"/>
      <c r="EIB200"/>
      <c r="EIC200"/>
      <c r="EID200"/>
      <c r="EIE200"/>
      <c r="EIF200"/>
      <c r="EIG200"/>
      <c r="EIH200"/>
      <c r="EII200"/>
      <c r="EIJ200"/>
      <c r="EIK200"/>
      <c r="EIL200"/>
      <c r="EIM200"/>
      <c r="EIN200"/>
      <c r="EIO200"/>
      <c r="EIP200"/>
      <c r="EIQ200"/>
      <c r="EIR200"/>
      <c r="EIS200"/>
      <c r="EIT200"/>
      <c r="EIU200"/>
      <c r="EIV200"/>
      <c r="EIW200"/>
      <c r="EIX200"/>
      <c r="EIY200"/>
      <c r="EIZ200"/>
      <c r="EJA200"/>
      <c r="EJB200"/>
      <c r="EJC200"/>
      <c r="EJD200"/>
      <c r="EJE200"/>
      <c r="EJF200"/>
      <c r="EJG200"/>
      <c r="EJH200"/>
      <c r="EJI200"/>
      <c r="EJJ200"/>
      <c r="EJK200"/>
      <c r="EJL200"/>
      <c r="EJM200"/>
      <c r="EJN200"/>
      <c r="EJO200"/>
      <c r="EJP200"/>
      <c r="EJQ200"/>
      <c r="EJR200"/>
      <c r="EJS200"/>
      <c r="EJT200"/>
      <c r="EJU200"/>
      <c r="EJV200"/>
      <c r="EJW200"/>
      <c r="EJX200"/>
      <c r="EJY200"/>
      <c r="EJZ200"/>
      <c r="EKA200"/>
      <c r="EKB200"/>
      <c r="EKC200"/>
      <c r="EKD200"/>
      <c r="EKE200"/>
      <c r="EKF200"/>
      <c r="EKG200"/>
      <c r="EKH200"/>
      <c r="EKI200"/>
      <c r="EKJ200"/>
      <c r="EKK200"/>
      <c r="EKL200"/>
      <c r="EKM200"/>
      <c r="EKN200"/>
      <c r="EKO200"/>
      <c r="EKP200"/>
      <c r="EKQ200"/>
      <c r="EKR200"/>
      <c r="EKS200"/>
      <c r="EKT200"/>
      <c r="EKU200"/>
      <c r="EKV200"/>
      <c r="EKW200"/>
      <c r="EKX200"/>
      <c r="EKY200"/>
      <c r="EKZ200"/>
      <c r="ELA200"/>
      <c r="ELB200"/>
      <c r="ELC200"/>
      <c r="ELD200"/>
      <c r="ELE200"/>
      <c r="ELF200"/>
      <c r="ELG200"/>
      <c r="ELH200"/>
      <c r="ELI200"/>
      <c r="ELJ200"/>
      <c r="ELK200"/>
      <c r="ELL200"/>
      <c r="ELM200"/>
      <c r="ELN200"/>
      <c r="ELO200"/>
      <c r="ELP200"/>
      <c r="ELQ200"/>
      <c r="ELR200"/>
      <c r="ELS200"/>
      <c r="ELT200"/>
      <c r="ELU200"/>
      <c r="ELV200"/>
      <c r="ELW200"/>
      <c r="ELX200"/>
      <c r="ELY200"/>
      <c r="ELZ200"/>
      <c r="EMA200"/>
      <c r="EMB200"/>
      <c r="EMC200"/>
      <c r="EMD200"/>
      <c r="EME200"/>
      <c r="EMF200"/>
      <c r="EMG200"/>
      <c r="EMH200"/>
      <c r="EMI200"/>
      <c r="EMJ200"/>
      <c r="EMK200"/>
      <c r="EML200"/>
      <c r="EMM200"/>
      <c r="EMN200"/>
      <c r="EMO200"/>
      <c r="EMP200"/>
      <c r="EMQ200"/>
      <c r="EMR200"/>
      <c r="EMS200"/>
      <c r="EMT200"/>
      <c r="EMU200"/>
      <c r="EMV200"/>
      <c r="EMW200"/>
      <c r="EMX200"/>
      <c r="EMY200"/>
      <c r="EMZ200"/>
      <c r="ENA200"/>
      <c r="ENB200"/>
      <c r="ENC200"/>
      <c r="END200"/>
      <c r="ENE200"/>
      <c r="ENF200"/>
      <c r="ENG200"/>
      <c r="ENH200"/>
      <c r="ENI200"/>
      <c r="ENJ200"/>
      <c r="ENK200"/>
      <c r="ENL200"/>
      <c r="ENM200"/>
      <c r="ENN200"/>
      <c r="ENO200"/>
      <c r="ENP200"/>
      <c r="ENQ200"/>
      <c r="ENR200"/>
      <c r="ENS200"/>
      <c r="ENT200"/>
      <c r="ENU200"/>
      <c r="ENV200"/>
      <c r="ENW200"/>
      <c r="ENX200"/>
      <c r="ENY200"/>
      <c r="ENZ200"/>
      <c r="EOA200"/>
      <c r="EOB200"/>
      <c r="EOC200"/>
      <c r="EOD200"/>
      <c r="EOE200"/>
      <c r="EOF200"/>
      <c r="EOG200"/>
      <c r="EOH200"/>
      <c r="EOI200"/>
      <c r="EOJ200"/>
      <c r="EOK200"/>
      <c r="EOL200"/>
      <c r="EOM200"/>
      <c r="EON200"/>
      <c r="EOO200"/>
      <c r="EOP200"/>
      <c r="EOQ200"/>
      <c r="EOR200"/>
      <c r="EOS200"/>
      <c r="EOT200"/>
      <c r="EOU200"/>
      <c r="EOV200"/>
      <c r="EOW200"/>
      <c r="EOX200"/>
      <c r="EOY200"/>
      <c r="EOZ200"/>
      <c r="EPA200"/>
      <c r="EPB200"/>
      <c r="EPC200"/>
      <c r="EPD200"/>
      <c r="EPE200"/>
      <c r="EPF200"/>
      <c r="EPG200"/>
      <c r="EPH200"/>
      <c r="EPI200"/>
      <c r="EPJ200"/>
      <c r="EPK200"/>
      <c r="EPL200"/>
      <c r="EPM200"/>
      <c r="EPN200"/>
      <c r="EPO200"/>
      <c r="EPP200"/>
      <c r="EPQ200"/>
      <c r="EPR200"/>
      <c r="EPS200"/>
      <c r="EPT200"/>
      <c r="EPU200"/>
      <c r="EPV200"/>
      <c r="EPW200"/>
      <c r="EPX200"/>
      <c r="EPY200"/>
      <c r="EPZ200"/>
      <c r="EQA200"/>
      <c r="EQB200"/>
      <c r="EQC200"/>
      <c r="EQD200"/>
      <c r="EQE200"/>
      <c r="EQF200"/>
      <c r="EQG200"/>
      <c r="EQH200"/>
      <c r="EQI200"/>
      <c r="EQJ200"/>
      <c r="EQK200"/>
      <c r="EQL200"/>
      <c r="EQM200"/>
      <c r="EQN200"/>
      <c r="EQO200"/>
      <c r="EQP200"/>
      <c r="EQQ200"/>
      <c r="EQR200"/>
      <c r="EQS200"/>
      <c r="EQT200"/>
      <c r="EQU200"/>
      <c r="EQV200"/>
      <c r="EQW200"/>
      <c r="EQX200"/>
      <c r="EQY200"/>
      <c r="EQZ200"/>
      <c r="ERA200"/>
      <c r="ERB200"/>
      <c r="ERC200"/>
      <c r="ERD200"/>
      <c r="ERE200"/>
      <c r="ERF200"/>
      <c r="ERG200"/>
      <c r="ERH200"/>
      <c r="ERI200"/>
      <c r="ERJ200"/>
      <c r="ERK200"/>
      <c r="ERL200"/>
      <c r="ERM200"/>
      <c r="ERN200"/>
      <c r="ERO200"/>
      <c r="ERP200"/>
      <c r="ERQ200"/>
      <c r="ERR200"/>
      <c r="ERS200"/>
      <c r="ERT200"/>
      <c r="ERU200"/>
      <c r="ERV200"/>
      <c r="ERW200"/>
      <c r="ERX200"/>
      <c r="ERY200"/>
      <c r="ERZ200"/>
      <c r="ESA200"/>
      <c r="ESB200"/>
      <c r="ESC200"/>
      <c r="ESD200"/>
      <c r="ESE200"/>
      <c r="ESF200"/>
      <c r="ESG200"/>
      <c r="ESH200"/>
      <c r="ESI200"/>
      <c r="ESJ200"/>
      <c r="ESK200"/>
      <c r="ESL200"/>
      <c r="ESM200"/>
      <c r="ESN200"/>
      <c r="ESO200"/>
      <c r="ESP200"/>
      <c r="ESQ200"/>
      <c r="ESR200"/>
      <c r="ESS200"/>
      <c r="EST200"/>
      <c r="ESU200"/>
      <c r="ESV200"/>
      <c r="ESW200"/>
      <c r="ESX200"/>
      <c r="ESY200"/>
      <c r="ESZ200"/>
      <c r="ETA200"/>
      <c r="ETB200"/>
      <c r="ETC200"/>
      <c r="ETD200"/>
      <c r="ETE200"/>
      <c r="ETF200"/>
      <c r="ETG200"/>
      <c r="ETH200"/>
      <c r="ETI200"/>
      <c r="ETJ200"/>
      <c r="ETK200"/>
      <c r="ETL200"/>
      <c r="ETM200"/>
      <c r="ETN200"/>
      <c r="ETO200"/>
      <c r="ETP200"/>
      <c r="ETQ200"/>
      <c r="ETR200"/>
      <c r="ETS200"/>
      <c r="ETT200"/>
      <c r="ETU200"/>
      <c r="ETV200"/>
      <c r="ETW200"/>
      <c r="ETX200"/>
      <c r="ETY200"/>
      <c r="ETZ200"/>
      <c r="EUA200"/>
      <c r="EUB200"/>
      <c r="EUC200"/>
      <c r="EUD200"/>
      <c r="EUE200"/>
      <c r="EUF200"/>
      <c r="EUG200"/>
      <c r="EUH200"/>
      <c r="EUI200"/>
      <c r="EUJ200"/>
      <c r="EUK200"/>
      <c r="EUL200"/>
      <c r="EUM200"/>
      <c r="EUN200"/>
      <c r="EUO200"/>
      <c r="EUP200"/>
      <c r="EUQ200"/>
      <c r="EUR200"/>
      <c r="EUS200"/>
      <c r="EUT200"/>
      <c r="EUU200"/>
      <c r="EUV200"/>
      <c r="EUW200"/>
      <c r="EUX200"/>
      <c r="EUY200"/>
      <c r="EUZ200"/>
      <c r="EVA200"/>
      <c r="EVB200"/>
      <c r="EVC200"/>
      <c r="EVD200"/>
      <c r="EVE200"/>
      <c r="EVF200"/>
      <c r="EVG200"/>
      <c r="EVH200"/>
      <c r="EVI200"/>
      <c r="EVJ200"/>
      <c r="EVK200"/>
      <c r="EVL200"/>
      <c r="EVM200"/>
      <c r="EVN200"/>
      <c r="EVO200"/>
      <c r="EVP200"/>
      <c r="EVQ200"/>
      <c r="EVR200"/>
      <c r="EVS200"/>
      <c r="EVT200"/>
      <c r="EVU200"/>
      <c r="EVV200"/>
      <c r="EVW200"/>
      <c r="EVX200"/>
      <c r="EVY200"/>
      <c r="EVZ200"/>
      <c r="EWA200"/>
      <c r="EWB200"/>
      <c r="EWC200"/>
      <c r="EWD200"/>
      <c r="EWE200"/>
      <c r="EWF200"/>
      <c r="EWG200"/>
      <c r="EWH200"/>
      <c r="EWI200"/>
      <c r="EWJ200"/>
      <c r="EWK200"/>
      <c r="EWL200"/>
      <c r="EWM200"/>
      <c r="EWN200"/>
      <c r="EWO200"/>
      <c r="EWP200"/>
      <c r="EWQ200"/>
      <c r="EWR200"/>
      <c r="EWS200"/>
      <c r="EWT200"/>
      <c r="EWU200"/>
      <c r="EWV200"/>
      <c r="EWW200"/>
      <c r="EWX200"/>
      <c r="EWY200"/>
      <c r="EWZ200"/>
      <c r="EXA200"/>
      <c r="EXB200"/>
      <c r="EXC200"/>
      <c r="EXD200"/>
      <c r="EXE200"/>
      <c r="EXF200"/>
      <c r="EXG200"/>
      <c r="EXH200"/>
      <c r="EXI200"/>
      <c r="EXJ200"/>
      <c r="EXK200"/>
      <c r="EXL200"/>
      <c r="EXM200"/>
      <c r="EXN200"/>
      <c r="EXO200"/>
      <c r="EXP200"/>
      <c r="EXQ200"/>
      <c r="EXR200"/>
      <c r="EXS200"/>
      <c r="EXT200"/>
      <c r="EXU200"/>
      <c r="EXV200"/>
      <c r="EXW200"/>
      <c r="EXX200"/>
      <c r="EXY200"/>
      <c r="EXZ200"/>
      <c r="EYA200"/>
      <c r="EYB200"/>
      <c r="EYC200"/>
      <c r="EYD200"/>
      <c r="EYE200"/>
      <c r="EYF200"/>
      <c r="EYG200"/>
      <c r="EYH200"/>
      <c r="EYI200"/>
      <c r="EYJ200"/>
      <c r="EYK200"/>
      <c r="EYL200"/>
      <c r="EYM200"/>
      <c r="EYN200"/>
      <c r="EYO200"/>
      <c r="EYP200"/>
      <c r="EYQ200"/>
      <c r="EYR200"/>
      <c r="EYS200"/>
      <c r="EYT200"/>
      <c r="EYU200"/>
      <c r="EYV200"/>
      <c r="EYW200"/>
      <c r="EYX200"/>
      <c r="EYY200"/>
      <c r="EYZ200"/>
      <c r="EZA200"/>
      <c r="EZB200"/>
      <c r="EZC200"/>
      <c r="EZD200"/>
      <c r="EZE200"/>
      <c r="EZF200"/>
      <c r="EZG200"/>
      <c r="EZH200"/>
      <c r="EZI200"/>
      <c r="EZJ200"/>
      <c r="EZK200"/>
      <c r="EZL200"/>
      <c r="EZM200"/>
      <c r="EZN200"/>
      <c r="EZO200"/>
      <c r="EZP200"/>
      <c r="EZQ200"/>
      <c r="EZR200"/>
      <c r="EZS200"/>
      <c r="EZT200"/>
      <c r="EZU200"/>
      <c r="EZV200"/>
      <c r="EZW200"/>
      <c r="EZX200"/>
      <c r="EZY200"/>
      <c r="EZZ200"/>
      <c r="FAA200"/>
      <c r="FAB200"/>
      <c r="FAC200"/>
      <c r="FAD200"/>
      <c r="FAE200"/>
      <c r="FAF200"/>
      <c r="FAG200"/>
      <c r="FAH200"/>
      <c r="FAI200"/>
      <c r="FAJ200"/>
      <c r="FAK200"/>
      <c r="FAL200"/>
      <c r="FAM200"/>
      <c r="FAN200"/>
      <c r="FAO200"/>
      <c r="FAP200"/>
      <c r="FAQ200"/>
      <c r="FAR200"/>
      <c r="FAS200"/>
      <c r="FAT200"/>
      <c r="FAU200"/>
      <c r="FAV200"/>
      <c r="FAW200"/>
      <c r="FAX200"/>
      <c r="FAY200"/>
      <c r="FAZ200"/>
      <c r="FBA200"/>
      <c r="FBB200"/>
      <c r="FBC200"/>
      <c r="FBD200"/>
      <c r="FBE200"/>
      <c r="FBF200"/>
      <c r="FBG200"/>
      <c r="FBH200"/>
      <c r="FBI200"/>
      <c r="FBJ200"/>
      <c r="FBK200"/>
      <c r="FBL200"/>
      <c r="FBM200"/>
      <c r="FBN200"/>
      <c r="FBO200"/>
      <c r="FBP200"/>
      <c r="FBQ200"/>
      <c r="FBR200"/>
      <c r="FBS200"/>
      <c r="FBT200"/>
      <c r="FBU200"/>
      <c r="FBV200"/>
      <c r="FBW200"/>
      <c r="FBX200"/>
      <c r="FBY200"/>
      <c r="FBZ200"/>
      <c r="FCA200"/>
      <c r="FCB200"/>
      <c r="FCC200"/>
      <c r="FCD200"/>
      <c r="FCE200"/>
      <c r="FCF200"/>
      <c r="FCG200"/>
      <c r="FCH200"/>
      <c r="FCI200"/>
      <c r="FCJ200"/>
      <c r="FCK200"/>
      <c r="FCL200"/>
      <c r="FCM200"/>
      <c r="FCN200"/>
      <c r="FCO200"/>
      <c r="FCP200"/>
      <c r="FCQ200"/>
      <c r="FCR200"/>
      <c r="FCS200"/>
      <c r="FCT200"/>
      <c r="FCU200"/>
      <c r="FCV200"/>
      <c r="FCW200"/>
      <c r="FCX200"/>
      <c r="FCY200"/>
      <c r="FCZ200"/>
      <c r="FDA200"/>
      <c r="FDB200"/>
      <c r="FDC200"/>
      <c r="FDD200"/>
      <c r="FDE200"/>
      <c r="FDF200"/>
      <c r="FDG200"/>
      <c r="FDH200"/>
      <c r="FDI200"/>
      <c r="FDJ200"/>
      <c r="FDK200"/>
      <c r="FDL200"/>
      <c r="FDM200"/>
      <c r="FDN200"/>
      <c r="FDO200"/>
      <c r="FDP200"/>
      <c r="FDQ200"/>
      <c r="FDR200"/>
      <c r="FDS200"/>
      <c r="FDT200"/>
      <c r="FDU200"/>
      <c r="FDV200"/>
      <c r="FDW200"/>
      <c r="FDX200"/>
      <c r="FDY200"/>
      <c r="FDZ200"/>
      <c r="FEA200"/>
      <c r="FEB200"/>
      <c r="FEC200"/>
      <c r="FED200"/>
      <c r="FEE200"/>
      <c r="FEF200"/>
      <c r="FEG200"/>
      <c r="FEH200"/>
      <c r="FEI200"/>
      <c r="FEJ200"/>
      <c r="FEK200"/>
      <c r="FEL200"/>
      <c r="FEM200"/>
      <c r="FEN200"/>
      <c r="FEO200"/>
      <c r="FEP200"/>
      <c r="FEQ200"/>
      <c r="FER200"/>
      <c r="FES200"/>
      <c r="FET200"/>
      <c r="FEU200"/>
      <c r="FEV200"/>
      <c r="FEW200"/>
      <c r="FEX200"/>
      <c r="FEY200"/>
      <c r="FEZ200"/>
      <c r="FFA200"/>
      <c r="FFB200"/>
      <c r="FFC200"/>
      <c r="FFD200"/>
      <c r="FFE200"/>
      <c r="FFF200"/>
      <c r="FFG200"/>
      <c r="FFH200"/>
      <c r="FFI200"/>
      <c r="FFJ200"/>
      <c r="FFK200"/>
      <c r="FFL200"/>
      <c r="FFM200"/>
      <c r="FFN200"/>
      <c r="FFO200"/>
      <c r="FFP200"/>
      <c r="FFQ200"/>
      <c r="FFR200"/>
      <c r="FFS200"/>
      <c r="FFT200"/>
      <c r="FFU200"/>
      <c r="FFV200"/>
      <c r="FFW200"/>
      <c r="FFX200"/>
      <c r="FFY200"/>
      <c r="FFZ200"/>
      <c r="FGA200"/>
      <c r="FGB200"/>
      <c r="FGC200"/>
      <c r="FGD200"/>
      <c r="FGE200"/>
      <c r="FGF200"/>
      <c r="FGG200"/>
      <c r="FGH200"/>
      <c r="FGI200"/>
      <c r="FGJ200"/>
      <c r="FGK200"/>
      <c r="FGL200"/>
      <c r="FGM200"/>
      <c r="FGN200"/>
      <c r="FGO200"/>
      <c r="FGP200"/>
      <c r="FGQ200"/>
      <c r="FGR200"/>
      <c r="FGS200"/>
      <c r="FGT200"/>
      <c r="FGU200"/>
      <c r="FGV200"/>
      <c r="FGW200"/>
      <c r="FGX200"/>
      <c r="FGY200"/>
      <c r="FGZ200"/>
      <c r="FHA200"/>
      <c r="FHB200"/>
      <c r="FHC200"/>
      <c r="FHD200"/>
      <c r="FHE200"/>
      <c r="FHF200"/>
      <c r="FHG200"/>
      <c r="FHH200"/>
      <c r="FHI200"/>
      <c r="FHJ200"/>
      <c r="FHK200"/>
      <c r="FHL200"/>
      <c r="FHM200"/>
      <c r="FHN200"/>
      <c r="FHO200"/>
      <c r="FHP200"/>
      <c r="FHQ200"/>
      <c r="FHR200"/>
      <c r="FHS200"/>
      <c r="FHT200"/>
      <c r="FHU200"/>
      <c r="FHV200"/>
      <c r="FHW200"/>
      <c r="FHX200"/>
      <c r="FHY200"/>
      <c r="FHZ200"/>
      <c r="FIA200"/>
      <c r="FIB200"/>
      <c r="FIC200"/>
      <c r="FID200"/>
      <c r="FIE200"/>
      <c r="FIF200"/>
      <c r="FIG200"/>
      <c r="FIH200"/>
      <c r="FII200"/>
      <c r="FIJ200"/>
      <c r="FIK200"/>
      <c r="FIL200"/>
      <c r="FIM200"/>
      <c r="FIN200"/>
      <c r="FIO200"/>
      <c r="FIP200"/>
      <c r="FIQ200"/>
      <c r="FIR200"/>
      <c r="FIS200"/>
      <c r="FIT200"/>
      <c r="FIU200"/>
      <c r="FIV200"/>
      <c r="FIW200"/>
      <c r="FIX200"/>
      <c r="FIY200"/>
      <c r="FIZ200"/>
      <c r="FJA200"/>
      <c r="FJB200"/>
      <c r="FJC200"/>
      <c r="FJD200"/>
      <c r="FJE200"/>
      <c r="FJF200"/>
      <c r="FJG200"/>
      <c r="FJH200"/>
      <c r="FJI200"/>
      <c r="FJJ200"/>
      <c r="FJK200"/>
      <c r="FJL200"/>
      <c r="FJM200"/>
      <c r="FJN200"/>
      <c r="FJO200"/>
      <c r="FJP200"/>
      <c r="FJQ200"/>
      <c r="FJR200"/>
      <c r="FJS200"/>
      <c r="FJT200"/>
      <c r="FJU200"/>
      <c r="FJV200"/>
      <c r="FJW200"/>
      <c r="FJX200"/>
      <c r="FJY200"/>
      <c r="FJZ200"/>
      <c r="FKA200"/>
      <c r="FKB200"/>
      <c r="FKC200"/>
      <c r="FKD200"/>
      <c r="FKE200"/>
      <c r="FKF200"/>
      <c r="FKG200"/>
      <c r="FKH200"/>
      <c r="FKI200"/>
      <c r="FKJ200"/>
      <c r="FKK200"/>
      <c r="FKL200"/>
      <c r="FKM200"/>
      <c r="FKN200"/>
      <c r="FKO200"/>
      <c r="FKP200"/>
      <c r="FKQ200"/>
      <c r="FKR200"/>
      <c r="FKS200"/>
      <c r="FKT200"/>
      <c r="FKU200"/>
      <c r="FKV200"/>
      <c r="FKW200"/>
      <c r="FKX200"/>
      <c r="FKY200"/>
      <c r="FKZ200"/>
      <c r="FLA200"/>
      <c r="FLB200"/>
      <c r="FLC200"/>
      <c r="FLD200"/>
      <c r="FLE200"/>
      <c r="FLF200"/>
      <c r="FLG200"/>
      <c r="FLH200"/>
      <c r="FLI200"/>
      <c r="FLJ200"/>
      <c r="FLK200"/>
      <c r="FLL200"/>
      <c r="FLM200"/>
      <c r="FLN200"/>
      <c r="FLO200"/>
      <c r="FLP200"/>
      <c r="FLQ200"/>
      <c r="FLR200"/>
      <c r="FLS200"/>
      <c r="FLT200"/>
      <c r="FLU200"/>
      <c r="FLV200"/>
      <c r="FLW200"/>
      <c r="FLX200"/>
      <c r="FLY200"/>
      <c r="FLZ200"/>
      <c r="FMA200"/>
      <c r="FMB200"/>
      <c r="FMC200"/>
      <c r="FMD200"/>
      <c r="FME200"/>
      <c r="FMF200"/>
      <c r="FMG200"/>
      <c r="FMH200"/>
      <c r="FMI200"/>
      <c r="FMJ200"/>
      <c r="FMK200"/>
      <c r="FML200"/>
      <c r="FMM200"/>
      <c r="FMN200"/>
      <c r="FMO200"/>
      <c r="FMP200"/>
      <c r="FMQ200"/>
      <c r="FMR200"/>
      <c r="FMS200"/>
      <c r="FMT200"/>
      <c r="FMU200"/>
      <c r="FMV200"/>
      <c r="FMW200"/>
      <c r="FMX200"/>
      <c r="FMY200"/>
      <c r="FMZ200"/>
      <c r="FNA200"/>
      <c r="FNB200"/>
      <c r="FNC200"/>
      <c r="FND200"/>
      <c r="FNE200"/>
      <c r="FNF200"/>
      <c r="FNG200"/>
      <c r="FNH200"/>
      <c r="FNI200"/>
      <c r="FNJ200"/>
      <c r="FNK200"/>
      <c r="FNL200"/>
      <c r="FNM200"/>
      <c r="FNN200"/>
      <c r="FNO200"/>
      <c r="FNP200"/>
      <c r="FNQ200"/>
      <c r="FNR200"/>
      <c r="FNS200"/>
      <c r="FNT200"/>
      <c r="FNU200"/>
      <c r="FNV200"/>
      <c r="FNW200"/>
      <c r="FNX200"/>
      <c r="FNY200"/>
      <c r="FNZ200"/>
      <c r="FOA200"/>
      <c r="FOB200"/>
      <c r="FOC200"/>
      <c r="FOD200"/>
      <c r="FOE200"/>
      <c r="FOF200"/>
      <c r="FOG200"/>
      <c r="FOH200"/>
      <c r="FOI200"/>
      <c r="FOJ200"/>
      <c r="FOK200"/>
      <c r="FOL200"/>
      <c r="FOM200"/>
      <c r="FON200"/>
      <c r="FOO200"/>
      <c r="FOP200"/>
      <c r="FOQ200"/>
      <c r="FOR200"/>
      <c r="FOS200"/>
      <c r="FOT200"/>
      <c r="FOU200"/>
      <c r="FOV200"/>
      <c r="FOW200"/>
      <c r="FOX200"/>
      <c r="FOY200"/>
      <c r="FOZ200"/>
      <c r="FPA200"/>
      <c r="FPB200"/>
      <c r="FPC200"/>
      <c r="FPD200"/>
      <c r="FPE200"/>
      <c r="FPF200"/>
      <c r="FPG200"/>
      <c r="FPH200"/>
      <c r="FPI200"/>
      <c r="FPJ200"/>
      <c r="FPK200"/>
      <c r="FPL200"/>
      <c r="FPM200"/>
      <c r="FPN200"/>
      <c r="FPO200"/>
      <c r="FPP200"/>
      <c r="FPQ200"/>
      <c r="FPR200"/>
      <c r="FPS200"/>
      <c r="FPT200"/>
      <c r="FPU200"/>
      <c r="FPV200"/>
      <c r="FPW200"/>
      <c r="FPX200"/>
      <c r="FPY200"/>
      <c r="FPZ200"/>
      <c r="FQA200"/>
      <c r="FQB200"/>
      <c r="FQC200"/>
      <c r="FQD200"/>
      <c r="FQE200"/>
      <c r="FQF200"/>
      <c r="FQG200"/>
      <c r="FQH200"/>
      <c r="FQI200"/>
      <c r="FQJ200"/>
      <c r="FQK200"/>
      <c r="FQL200"/>
      <c r="FQM200"/>
      <c r="FQN200"/>
      <c r="FQO200"/>
      <c r="FQP200"/>
      <c r="FQQ200"/>
      <c r="FQR200"/>
      <c r="FQS200"/>
      <c r="FQT200"/>
      <c r="FQU200"/>
      <c r="FQV200"/>
      <c r="FQW200"/>
      <c r="FQX200"/>
      <c r="FQY200"/>
      <c r="FQZ200"/>
      <c r="FRA200"/>
      <c r="FRB200"/>
      <c r="FRC200"/>
      <c r="FRD200"/>
      <c r="FRE200"/>
      <c r="FRF200"/>
      <c r="FRG200"/>
      <c r="FRH200"/>
      <c r="FRI200"/>
      <c r="FRJ200"/>
      <c r="FRK200"/>
      <c r="FRL200"/>
      <c r="FRM200"/>
      <c r="FRN200"/>
      <c r="FRO200"/>
      <c r="FRP200"/>
      <c r="FRQ200"/>
      <c r="FRR200"/>
      <c r="FRS200"/>
      <c r="FRT200"/>
      <c r="FRU200"/>
      <c r="FRV200"/>
      <c r="FRW200"/>
      <c r="FRX200"/>
      <c r="FRY200"/>
      <c r="FRZ200"/>
      <c r="FSA200"/>
      <c r="FSB200"/>
      <c r="FSC200"/>
      <c r="FSD200"/>
      <c r="FSE200"/>
      <c r="FSF200"/>
      <c r="FSG200"/>
      <c r="FSH200"/>
      <c r="FSI200"/>
      <c r="FSJ200"/>
      <c r="FSK200"/>
      <c r="FSL200"/>
      <c r="FSM200"/>
      <c r="FSN200"/>
      <c r="FSO200"/>
      <c r="FSP200"/>
      <c r="FSQ200"/>
      <c r="FSR200"/>
      <c r="FSS200"/>
      <c r="FST200"/>
      <c r="FSU200"/>
      <c r="FSV200"/>
      <c r="FSW200"/>
      <c r="FSX200"/>
      <c r="FSY200"/>
      <c r="FSZ200"/>
      <c r="FTA200"/>
      <c r="FTB200"/>
      <c r="FTC200"/>
      <c r="FTD200"/>
      <c r="FTE200"/>
      <c r="FTF200"/>
      <c r="FTG200"/>
      <c r="FTH200"/>
      <c r="FTI200"/>
      <c r="FTJ200"/>
      <c r="FTK200"/>
      <c r="FTL200"/>
      <c r="FTM200"/>
      <c r="FTN200"/>
      <c r="FTO200"/>
      <c r="FTP200"/>
      <c r="FTQ200"/>
      <c r="FTR200"/>
      <c r="FTS200"/>
      <c r="FTT200"/>
      <c r="FTU200"/>
      <c r="FTV200"/>
      <c r="FTW200"/>
      <c r="FTX200"/>
      <c r="FTY200"/>
      <c r="FTZ200"/>
      <c r="FUA200"/>
      <c r="FUB200"/>
      <c r="FUC200"/>
      <c r="FUD200"/>
      <c r="FUE200"/>
      <c r="FUF200"/>
      <c r="FUG200"/>
      <c r="FUH200"/>
      <c r="FUI200"/>
      <c r="FUJ200"/>
      <c r="FUK200"/>
      <c r="FUL200"/>
      <c r="FUM200"/>
      <c r="FUN200"/>
      <c r="FUO200"/>
      <c r="FUP200"/>
      <c r="FUQ200"/>
      <c r="FUR200"/>
      <c r="FUS200"/>
      <c r="FUT200"/>
      <c r="FUU200"/>
      <c r="FUV200"/>
      <c r="FUW200"/>
      <c r="FUX200"/>
      <c r="FUY200"/>
      <c r="FUZ200"/>
      <c r="FVA200"/>
      <c r="FVB200"/>
      <c r="FVC200"/>
      <c r="FVD200"/>
      <c r="FVE200"/>
      <c r="FVF200"/>
      <c r="FVG200"/>
      <c r="FVH200"/>
      <c r="FVI200"/>
      <c r="FVJ200"/>
      <c r="FVK200"/>
      <c r="FVL200"/>
      <c r="FVM200"/>
      <c r="FVN200"/>
      <c r="FVO200"/>
      <c r="FVP200"/>
      <c r="FVQ200"/>
      <c r="FVR200"/>
      <c r="FVS200"/>
      <c r="FVT200"/>
      <c r="FVU200"/>
      <c r="FVV200"/>
      <c r="FVW200"/>
      <c r="FVX200"/>
      <c r="FVY200"/>
      <c r="FVZ200"/>
      <c r="FWA200"/>
      <c r="FWB200"/>
      <c r="FWC200"/>
      <c r="FWD200"/>
      <c r="FWE200"/>
      <c r="FWF200"/>
      <c r="FWG200"/>
      <c r="FWH200"/>
      <c r="FWI200"/>
      <c r="FWJ200"/>
      <c r="FWK200"/>
      <c r="FWL200"/>
      <c r="FWM200"/>
      <c r="FWN200"/>
      <c r="FWO200"/>
      <c r="FWP200"/>
      <c r="FWQ200"/>
      <c r="FWR200"/>
      <c r="FWS200"/>
      <c r="FWT200"/>
      <c r="FWU200"/>
      <c r="FWV200"/>
      <c r="FWW200"/>
      <c r="FWX200"/>
      <c r="FWY200"/>
      <c r="FWZ200"/>
      <c r="FXA200"/>
      <c r="FXB200"/>
      <c r="FXC200"/>
      <c r="FXD200"/>
      <c r="FXE200"/>
      <c r="FXF200"/>
      <c r="FXG200"/>
      <c r="FXH200"/>
      <c r="FXI200"/>
      <c r="FXJ200"/>
      <c r="FXK200"/>
      <c r="FXL200"/>
      <c r="FXM200"/>
      <c r="FXN200"/>
      <c r="FXO200"/>
      <c r="FXP200"/>
      <c r="FXQ200"/>
      <c r="FXR200"/>
      <c r="FXS200"/>
      <c r="FXT200"/>
      <c r="FXU200"/>
      <c r="FXV200"/>
      <c r="FXW200"/>
      <c r="FXX200"/>
      <c r="FXY200"/>
      <c r="FXZ200"/>
      <c r="FYA200"/>
      <c r="FYB200"/>
      <c r="FYC200"/>
      <c r="FYD200"/>
      <c r="FYE200"/>
      <c r="FYF200"/>
      <c r="FYG200"/>
      <c r="FYH200"/>
      <c r="FYI200"/>
      <c r="FYJ200"/>
      <c r="FYK200"/>
      <c r="FYL200"/>
      <c r="FYM200"/>
      <c r="FYN200"/>
      <c r="FYO200"/>
      <c r="FYP200"/>
      <c r="FYQ200"/>
      <c r="FYR200"/>
      <c r="FYS200"/>
      <c r="FYT200"/>
      <c r="FYU200"/>
      <c r="FYV200"/>
      <c r="FYW200"/>
      <c r="FYX200"/>
      <c r="FYY200"/>
      <c r="FYZ200"/>
      <c r="FZA200"/>
      <c r="FZB200"/>
      <c r="FZC200"/>
      <c r="FZD200"/>
      <c r="FZE200"/>
      <c r="FZF200"/>
      <c r="FZG200"/>
      <c r="FZH200"/>
      <c r="FZI200"/>
      <c r="FZJ200"/>
      <c r="FZK200"/>
      <c r="FZL200"/>
      <c r="FZM200"/>
      <c r="FZN200"/>
      <c r="FZO200"/>
      <c r="FZP200"/>
      <c r="FZQ200"/>
      <c r="FZR200"/>
      <c r="FZS200"/>
      <c r="FZT200"/>
      <c r="FZU200"/>
      <c r="FZV200"/>
      <c r="FZW200"/>
      <c r="FZX200"/>
      <c r="FZY200"/>
      <c r="FZZ200"/>
      <c r="GAA200"/>
      <c r="GAB200"/>
      <c r="GAC200"/>
      <c r="GAD200"/>
      <c r="GAE200"/>
      <c r="GAF200"/>
      <c r="GAG200"/>
      <c r="GAH200"/>
      <c r="GAI200"/>
      <c r="GAJ200"/>
      <c r="GAK200"/>
      <c r="GAL200"/>
      <c r="GAM200"/>
      <c r="GAN200"/>
      <c r="GAO200"/>
      <c r="GAP200"/>
      <c r="GAQ200"/>
      <c r="GAR200"/>
      <c r="GAS200"/>
      <c r="GAT200"/>
      <c r="GAU200"/>
      <c r="GAV200"/>
      <c r="GAW200"/>
      <c r="GAX200"/>
      <c r="GAY200"/>
      <c r="GAZ200"/>
      <c r="GBA200"/>
      <c r="GBB200"/>
      <c r="GBC200"/>
      <c r="GBD200"/>
      <c r="GBE200"/>
      <c r="GBF200"/>
      <c r="GBG200"/>
      <c r="GBH200"/>
      <c r="GBI200"/>
      <c r="GBJ200"/>
      <c r="GBK200"/>
      <c r="GBL200"/>
      <c r="GBM200"/>
      <c r="GBN200"/>
      <c r="GBO200"/>
      <c r="GBP200"/>
      <c r="GBQ200"/>
      <c r="GBR200"/>
      <c r="GBS200"/>
      <c r="GBT200"/>
      <c r="GBU200"/>
      <c r="GBV200"/>
      <c r="GBW200"/>
      <c r="GBX200"/>
      <c r="GBY200"/>
      <c r="GBZ200"/>
      <c r="GCA200"/>
      <c r="GCB200"/>
      <c r="GCC200"/>
      <c r="GCD200"/>
      <c r="GCE200"/>
      <c r="GCF200"/>
      <c r="GCG200"/>
      <c r="GCH200"/>
      <c r="GCI200"/>
      <c r="GCJ200"/>
      <c r="GCK200"/>
      <c r="GCL200"/>
      <c r="GCM200"/>
      <c r="GCN200"/>
      <c r="GCO200"/>
      <c r="GCP200"/>
      <c r="GCQ200"/>
      <c r="GCR200"/>
      <c r="GCS200"/>
      <c r="GCT200"/>
      <c r="GCU200"/>
      <c r="GCV200"/>
      <c r="GCW200"/>
      <c r="GCX200"/>
      <c r="GCY200"/>
      <c r="GCZ200"/>
      <c r="GDA200"/>
      <c r="GDB200"/>
      <c r="GDC200"/>
      <c r="GDD200"/>
      <c r="GDE200"/>
      <c r="GDF200"/>
      <c r="GDG200"/>
      <c r="GDH200"/>
      <c r="GDI200"/>
      <c r="GDJ200"/>
      <c r="GDK200"/>
      <c r="GDL200"/>
      <c r="GDM200"/>
      <c r="GDN200"/>
      <c r="GDO200"/>
      <c r="GDP200"/>
      <c r="GDQ200"/>
      <c r="GDR200"/>
      <c r="GDS200"/>
      <c r="GDT200"/>
      <c r="GDU200"/>
      <c r="GDV200"/>
      <c r="GDW200"/>
      <c r="GDX200"/>
      <c r="GDY200"/>
      <c r="GDZ200"/>
      <c r="GEA200"/>
      <c r="GEB200"/>
      <c r="GEC200"/>
      <c r="GED200"/>
      <c r="GEE200"/>
      <c r="GEF200"/>
      <c r="GEG200"/>
      <c r="GEH200"/>
      <c r="GEI200"/>
      <c r="GEJ200"/>
      <c r="GEK200"/>
      <c r="GEL200"/>
      <c r="GEM200"/>
      <c r="GEN200"/>
      <c r="GEO200"/>
      <c r="GEP200"/>
      <c r="GEQ200"/>
      <c r="GER200"/>
      <c r="GES200"/>
      <c r="GET200"/>
      <c r="GEU200"/>
      <c r="GEV200"/>
      <c r="GEW200"/>
      <c r="GEX200"/>
      <c r="GEY200"/>
      <c r="GEZ200"/>
      <c r="GFA200"/>
      <c r="GFB200"/>
      <c r="GFC200"/>
      <c r="GFD200"/>
      <c r="GFE200"/>
      <c r="GFF200"/>
      <c r="GFG200"/>
      <c r="GFH200"/>
      <c r="GFI200"/>
      <c r="GFJ200"/>
      <c r="GFK200"/>
      <c r="GFL200"/>
      <c r="GFM200"/>
      <c r="GFN200"/>
      <c r="GFO200"/>
      <c r="GFP200"/>
      <c r="GFQ200"/>
      <c r="GFR200"/>
      <c r="GFS200"/>
      <c r="GFT200"/>
      <c r="GFU200"/>
      <c r="GFV200"/>
      <c r="GFW200"/>
      <c r="GFX200"/>
      <c r="GFY200"/>
      <c r="GFZ200"/>
      <c r="GGA200"/>
      <c r="GGB200"/>
      <c r="GGC200"/>
      <c r="GGD200"/>
      <c r="GGE200"/>
      <c r="GGF200"/>
      <c r="GGG200"/>
      <c r="GGH200"/>
      <c r="GGI200"/>
      <c r="GGJ200"/>
      <c r="GGK200"/>
      <c r="GGL200"/>
      <c r="GGM200"/>
      <c r="GGN200"/>
      <c r="GGO200"/>
      <c r="GGP200"/>
      <c r="GGQ200"/>
      <c r="GGR200"/>
      <c r="GGS200"/>
      <c r="GGT200"/>
      <c r="GGU200"/>
      <c r="GGV200"/>
      <c r="GGW200"/>
      <c r="GGX200"/>
      <c r="GGY200"/>
      <c r="GGZ200"/>
      <c r="GHA200"/>
      <c r="GHB200"/>
      <c r="GHC200"/>
      <c r="GHD200"/>
      <c r="GHE200"/>
      <c r="GHF200"/>
      <c r="GHG200"/>
      <c r="GHH200"/>
      <c r="GHI200"/>
      <c r="GHJ200"/>
      <c r="GHK200"/>
      <c r="GHL200"/>
      <c r="GHM200"/>
      <c r="GHN200"/>
      <c r="GHO200"/>
      <c r="GHP200"/>
      <c r="GHQ200"/>
      <c r="GHR200"/>
      <c r="GHS200"/>
      <c r="GHT200"/>
      <c r="GHU200"/>
      <c r="GHV200"/>
      <c r="GHW200"/>
      <c r="GHX200"/>
      <c r="GHY200"/>
      <c r="GHZ200"/>
      <c r="GIA200"/>
      <c r="GIB200"/>
      <c r="GIC200"/>
      <c r="GID200"/>
      <c r="GIE200"/>
      <c r="GIF200"/>
      <c r="GIG200"/>
      <c r="GIH200"/>
      <c r="GII200"/>
      <c r="GIJ200"/>
      <c r="GIK200"/>
      <c r="GIL200"/>
      <c r="GIM200"/>
      <c r="GIN200"/>
      <c r="GIO200"/>
      <c r="GIP200"/>
      <c r="GIQ200"/>
      <c r="GIR200"/>
      <c r="GIS200"/>
      <c r="GIT200"/>
      <c r="GIU200"/>
      <c r="GIV200"/>
      <c r="GIW200"/>
      <c r="GIX200"/>
      <c r="GIY200"/>
      <c r="GIZ200"/>
      <c r="GJA200"/>
      <c r="GJB200"/>
      <c r="GJC200"/>
      <c r="GJD200"/>
      <c r="GJE200"/>
      <c r="GJF200"/>
      <c r="GJG200"/>
      <c r="GJH200"/>
      <c r="GJI200"/>
      <c r="GJJ200"/>
      <c r="GJK200"/>
      <c r="GJL200"/>
      <c r="GJM200"/>
      <c r="GJN200"/>
      <c r="GJO200"/>
      <c r="GJP200"/>
      <c r="GJQ200"/>
      <c r="GJR200"/>
      <c r="GJS200"/>
      <c r="GJT200"/>
      <c r="GJU200"/>
      <c r="GJV200"/>
      <c r="GJW200"/>
      <c r="GJX200"/>
      <c r="GJY200"/>
      <c r="GJZ200"/>
      <c r="GKA200"/>
      <c r="GKB200"/>
      <c r="GKC200"/>
      <c r="GKD200"/>
      <c r="GKE200"/>
      <c r="GKF200"/>
      <c r="GKG200"/>
      <c r="GKH200"/>
      <c r="GKI200"/>
      <c r="GKJ200"/>
      <c r="GKK200"/>
      <c r="GKL200"/>
      <c r="GKM200"/>
      <c r="GKN200"/>
      <c r="GKO200"/>
      <c r="GKP200"/>
      <c r="GKQ200"/>
      <c r="GKR200"/>
      <c r="GKS200"/>
      <c r="GKT200"/>
      <c r="GKU200"/>
      <c r="GKV200"/>
      <c r="GKW200"/>
      <c r="GKX200"/>
      <c r="GKY200"/>
      <c r="GKZ200"/>
      <c r="GLA200"/>
      <c r="GLB200"/>
      <c r="GLC200"/>
      <c r="GLD200"/>
      <c r="GLE200"/>
      <c r="GLF200"/>
      <c r="GLG200"/>
      <c r="GLH200"/>
      <c r="GLI200"/>
      <c r="GLJ200"/>
      <c r="GLK200"/>
      <c r="GLL200"/>
      <c r="GLM200"/>
      <c r="GLN200"/>
      <c r="GLO200"/>
      <c r="GLP200"/>
      <c r="GLQ200"/>
      <c r="GLR200"/>
      <c r="GLS200"/>
      <c r="GLT200"/>
      <c r="GLU200"/>
      <c r="GLV200"/>
      <c r="GLW200"/>
      <c r="GLX200"/>
      <c r="GLY200"/>
      <c r="GLZ200"/>
      <c r="GMA200"/>
      <c r="GMB200"/>
      <c r="GMC200"/>
      <c r="GMD200"/>
      <c r="GME200"/>
      <c r="GMF200"/>
      <c r="GMG200"/>
      <c r="GMH200"/>
      <c r="GMI200"/>
      <c r="GMJ200"/>
      <c r="GMK200"/>
      <c r="GML200"/>
      <c r="GMM200"/>
      <c r="GMN200"/>
      <c r="GMO200"/>
      <c r="GMP200"/>
      <c r="GMQ200"/>
      <c r="GMR200"/>
      <c r="GMS200"/>
      <c r="GMT200"/>
      <c r="GMU200"/>
      <c r="GMV200"/>
      <c r="GMW200"/>
      <c r="GMX200"/>
      <c r="GMY200"/>
      <c r="GMZ200"/>
      <c r="GNA200"/>
      <c r="GNB200"/>
      <c r="GNC200"/>
      <c r="GND200"/>
      <c r="GNE200"/>
      <c r="GNF200"/>
      <c r="GNG200"/>
      <c r="GNH200"/>
      <c r="GNI200"/>
      <c r="GNJ200"/>
      <c r="GNK200"/>
      <c r="GNL200"/>
      <c r="GNM200"/>
      <c r="GNN200"/>
      <c r="GNO200"/>
      <c r="GNP200"/>
      <c r="GNQ200"/>
      <c r="GNR200"/>
      <c r="GNS200"/>
      <c r="GNT200"/>
      <c r="GNU200"/>
      <c r="GNV200"/>
      <c r="GNW200"/>
      <c r="GNX200"/>
      <c r="GNY200"/>
      <c r="GNZ200"/>
      <c r="GOA200"/>
      <c r="GOB200"/>
      <c r="GOC200"/>
      <c r="GOD200"/>
      <c r="GOE200"/>
      <c r="GOF200"/>
      <c r="GOG200"/>
      <c r="GOH200"/>
      <c r="GOI200"/>
      <c r="GOJ200"/>
      <c r="GOK200"/>
      <c r="GOL200"/>
      <c r="GOM200"/>
      <c r="GON200"/>
      <c r="GOO200"/>
      <c r="GOP200"/>
      <c r="GOQ200"/>
      <c r="GOR200"/>
      <c r="GOS200"/>
      <c r="GOT200"/>
      <c r="GOU200"/>
      <c r="GOV200"/>
      <c r="GOW200"/>
      <c r="GOX200"/>
      <c r="GOY200"/>
      <c r="GOZ200"/>
      <c r="GPA200"/>
      <c r="GPB200"/>
      <c r="GPC200"/>
      <c r="GPD200"/>
      <c r="GPE200"/>
      <c r="GPF200"/>
      <c r="GPG200"/>
      <c r="GPH200"/>
      <c r="GPI200"/>
      <c r="GPJ200"/>
      <c r="GPK200"/>
      <c r="GPL200"/>
      <c r="GPM200"/>
      <c r="GPN200"/>
      <c r="GPO200"/>
      <c r="GPP200"/>
      <c r="GPQ200"/>
      <c r="GPR200"/>
      <c r="GPS200"/>
      <c r="GPT200"/>
      <c r="GPU200"/>
      <c r="GPV200"/>
      <c r="GPW200"/>
      <c r="GPX200"/>
      <c r="GPY200"/>
      <c r="GPZ200"/>
      <c r="GQA200"/>
      <c r="GQB200"/>
      <c r="GQC200"/>
      <c r="GQD200"/>
      <c r="GQE200"/>
      <c r="GQF200"/>
      <c r="GQG200"/>
      <c r="GQH200"/>
      <c r="GQI200"/>
      <c r="GQJ200"/>
      <c r="GQK200"/>
      <c r="GQL200"/>
      <c r="GQM200"/>
      <c r="GQN200"/>
      <c r="GQO200"/>
      <c r="GQP200"/>
      <c r="GQQ200"/>
      <c r="GQR200"/>
      <c r="GQS200"/>
      <c r="GQT200"/>
      <c r="GQU200"/>
      <c r="GQV200"/>
      <c r="GQW200"/>
      <c r="GQX200"/>
      <c r="GQY200"/>
      <c r="GQZ200"/>
      <c r="GRA200"/>
      <c r="GRB200"/>
      <c r="GRC200"/>
      <c r="GRD200"/>
      <c r="GRE200"/>
      <c r="GRF200"/>
      <c r="GRG200"/>
      <c r="GRH200"/>
      <c r="GRI200"/>
      <c r="GRJ200"/>
      <c r="GRK200"/>
      <c r="GRL200"/>
      <c r="GRM200"/>
      <c r="GRN200"/>
      <c r="GRO200"/>
      <c r="GRP200"/>
      <c r="GRQ200"/>
      <c r="GRR200"/>
      <c r="GRS200"/>
      <c r="GRT200"/>
      <c r="GRU200"/>
      <c r="GRV200"/>
      <c r="GRW200"/>
      <c r="GRX200"/>
      <c r="GRY200"/>
      <c r="GRZ200"/>
      <c r="GSA200"/>
      <c r="GSB200"/>
      <c r="GSC200"/>
      <c r="GSD200"/>
      <c r="GSE200"/>
      <c r="GSF200"/>
      <c r="GSG200"/>
      <c r="GSH200"/>
      <c r="GSI200"/>
      <c r="GSJ200"/>
      <c r="GSK200"/>
      <c r="GSL200"/>
      <c r="GSM200"/>
      <c r="GSN200"/>
      <c r="GSO200"/>
      <c r="GSP200"/>
      <c r="GSQ200"/>
      <c r="GSR200"/>
      <c r="GSS200"/>
      <c r="GST200"/>
      <c r="GSU200"/>
      <c r="GSV200"/>
      <c r="GSW200"/>
      <c r="GSX200"/>
      <c r="GSY200"/>
      <c r="GSZ200"/>
      <c r="GTA200"/>
      <c r="GTB200"/>
      <c r="GTC200"/>
      <c r="GTD200"/>
      <c r="GTE200"/>
      <c r="GTF200"/>
      <c r="GTG200"/>
      <c r="GTH200"/>
      <c r="GTI200"/>
      <c r="GTJ200"/>
      <c r="GTK200"/>
      <c r="GTL200"/>
      <c r="GTM200"/>
      <c r="GTN200"/>
      <c r="GTO200"/>
      <c r="GTP200"/>
      <c r="GTQ200"/>
      <c r="GTR200"/>
      <c r="GTS200"/>
      <c r="GTT200"/>
      <c r="GTU200"/>
      <c r="GTV200"/>
      <c r="GTW200"/>
      <c r="GTX200"/>
      <c r="GTY200"/>
      <c r="GTZ200"/>
      <c r="GUA200"/>
      <c r="GUB200"/>
      <c r="GUC200"/>
      <c r="GUD200"/>
      <c r="GUE200"/>
      <c r="GUF200"/>
      <c r="GUG200"/>
      <c r="GUH200"/>
      <c r="GUI200"/>
      <c r="GUJ200"/>
      <c r="GUK200"/>
      <c r="GUL200"/>
      <c r="GUM200"/>
      <c r="GUN200"/>
      <c r="GUO200"/>
      <c r="GUP200"/>
      <c r="GUQ200"/>
      <c r="GUR200"/>
      <c r="GUS200"/>
      <c r="GUT200"/>
      <c r="GUU200"/>
      <c r="GUV200"/>
      <c r="GUW200"/>
      <c r="GUX200"/>
      <c r="GUY200"/>
      <c r="GUZ200"/>
      <c r="GVA200"/>
      <c r="GVB200"/>
      <c r="GVC200"/>
      <c r="GVD200"/>
      <c r="GVE200"/>
      <c r="GVF200"/>
      <c r="GVG200"/>
      <c r="GVH200"/>
      <c r="GVI200"/>
      <c r="GVJ200"/>
      <c r="GVK200"/>
      <c r="GVL200"/>
      <c r="GVM200"/>
      <c r="GVN200"/>
      <c r="GVO200"/>
      <c r="GVP200"/>
      <c r="GVQ200"/>
      <c r="GVR200"/>
      <c r="GVS200"/>
      <c r="GVT200"/>
      <c r="GVU200"/>
      <c r="GVV200"/>
      <c r="GVW200"/>
      <c r="GVX200"/>
      <c r="GVY200"/>
      <c r="GVZ200"/>
      <c r="GWA200"/>
      <c r="GWB200"/>
      <c r="GWC200"/>
      <c r="GWD200"/>
      <c r="GWE200"/>
      <c r="GWF200"/>
      <c r="GWG200"/>
      <c r="GWH200"/>
      <c r="GWI200"/>
      <c r="GWJ200"/>
      <c r="GWK200"/>
      <c r="GWL200"/>
      <c r="GWM200"/>
      <c r="GWN200"/>
      <c r="GWO200"/>
      <c r="GWP200"/>
      <c r="GWQ200"/>
      <c r="GWR200"/>
      <c r="GWS200"/>
      <c r="GWT200"/>
      <c r="GWU200"/>
      <c r="GWV200"/>
      <c r="GWW200"/>
      <c r="GWX200"/>
      <c r="GWY200"/>
      <c r="GWZ200"/>
      <c r="GXA200"/>
      <c r="GXB200"/>
      <c r="GXC200"/>
      <c r="GXD200"/>
      <c r="GXE200"/>
      <c r="GXF200"/>
      <c r="GXG200"/>
      <c r="GXH200"/>
      <c r="GXI200"/>
      <c r="GXJ200"/>
      <c r="GXK200"/>
      <c r="GXL200"/>
      <c r="GXM200"/>
      <c r="GXN200"/>
      <c r="GXO200"/>
      <c r="GXP200"/>
      <c r="GXQ200"/>
      <c r="GXR200"/>
      <c r="GXS200"/>
      <c r="GXT200"/>
      <c r="GXU200"/>
      <c r="GXV200"/>
      <c r="GXW200"/>
      <c r="GXX200"/>
      <c r="GXY200"/>
      <c r="GXZ200"/>
      <c r="GYA200"/>
      <c r="GYB200"/>
      <c r="GYC200"/>
      <c r="GYD200"/>
      <c r="GYE200"/>
      <c r="GYF200"/>
      <c r="GYG200"/>
      <c r="GYH200"/>
      <c r="GYI200"/>
      <c r="GYJ200"/>
      <c r="GYK200"/>
      <c r="GYL200"/>
      <c r="GYM200"/>
      <c r="GYN200"/>
      <c r="GYO200"/>
      <c r="GYP200"/>
      <c r="GYQ200"/>
      <c r="GYR200"/>
      <c r="GYS200"/>
      <c r="GYT200"/>
      <c r="GYU200"/>
      <c r="GYV200"/>
      <c r="GYW200"/>
      <c r="GYX200"/>
      <c r="GYY200"/>
      <c r="GYZ200"/>
      <c r="GZA200"/>
      <c r="GZB200"/>
      <c r="GZC200"/>
      <c r="GZD200"/>
      <c r="GZE200"/>
      <c r="GZF200"/>
      <c r="GZG200"/>
      <c r="GZH200"/>
      <c r="GZI200"/>
      <c r="GZJ200"/>
      <c r="GZK200"/>
      <c r="GZL200"/>
      <c r="GZM200"/>
      <c r="GZN200"/>
      <c r="GZO200"/>
      <c r="GZP200"/>
      <c r="GZQ200"/>
      <c r="GZR200"/>
      <c r="GZS200"/>
      <c r="GZT200"/>
      <c r="GZU200"/>
      <c r="GZV200"/>
      <c r="GZW200"/>
      <c r="GZX200"/>
      <c r="GZY200"/>
      <c r="GZZ200"/>
      <c r="HAA200"/>
      <c r="HAB200"/>
      <c r="HAC200"/>
      <c r="HAD200"/>
      <c r="HAE200"/>
      <c r="HAF200"/>
      <c r="HAG200"/>
      <c r="HAH200"/>
      <c r="HAI200"/>
      <c r="HAJ200"/>
      <c r="HAK200"/>
      <c r="HAL200"/>
      <c r="HAM200"/>
      <c r="HAN200"/>
      <c r="HAO200"/>
      <c r="HAP200"/>
      <c r="HAQ200"/>
      <c r="HAR200"/>
      <c r="HAS200"/>
      <c r="HAT200"/>
      <c r="HAU200"/>
      <c r="HAV200"/>
      <c r="HAW200"/>
      <c r="HAX200"/>
      <c r="HAY200"/>
      <c r="HAZ200"/>
      <c r="HBA200"/>
      <c r="HBB200"/>
      <c r="HBC200"/>
      <c r="HBD200"/>
      <c r="HBE200"/>
      <c r="HBF200"/>
      <c r="HBG200"/>
      <c r="HBH200"/>
      <c r="HBI200"/>
      <c r="HBJ200"/>
      <c r="HBK200"/>
      <c r="HBL200"/>
      <c r="HBM200"/>
      <c r="HBN200"/>
      <c r="HBO200"/>
      <c r="HBP200"/>
      <c r="HBQ200"/>
      <c r="HBR200"/>
      <c r="HBS200"/>
      <c r="HBT200"/>
      <c r="HBU200"/>
      <c r="HBV200"/>
      <c r="HBW200"/>
      <c r="HBX200"/>
      <c r="HBY200"/>
      <c r="HBZ200"/>
      <c r="HCA200"/>
      <c r="HCB200"/>
      <c r="HCC200"/>
      <c r="HCD200"/>
      <c r="HCE200"/>
      <c r="HCF200"/>
      <c r="HCG200"/>
      <c r="HCH200"/>
      <c r="HCI200"/>
      <c r="HCJ200"/>
      <c r="HCK200"/>
      <c r="HCL200"/>
      <c r="HCM200"/>
      <c r="HCN200"/>
      <c r="HCO200"/>
      <c r="HCP200"/>
      <c r="HCQ200"/>
      <c r="HCR200"/>
      <c r="HCS200"/>
      <c r="HCT200"/>
      <c r="HCU200"/>
      <c r="HCV200"/>
      <c r="HCW200"/>
      <c r="HCX200"/>
      <c r="HCY200"/>
      <c r="HCZ200"/>
      <c r="HDA200"/>
      <c r="HDB200"/>
      <c r="HDC200"/>
      <c r="HDD200"/>
      <c r="HDE200"/>
      <c r="HDF200"/>
      <c r="HDG200"/>
      <c r="HDH200"/>
      <c r="HDI200"/>
      <c r="HDJ200"/>
      <c r="HDK200"/>
      <c r="HDL200"/>
      <c r="HDM200"/>
      <c r="HDN200"/>
      <c r="HDO200"/>
      <c r="HDP200"/>
      <c r="HDQ200"/>
      <c r="HDR200"/>
      <c r="HDS200"/>
      <c r="HDT200"/>
      <c r="HDU200"/>
      <c r="HDV200"/>
      <c r="HDW200"/>
      <c r="HDX200"/>
      <c r="HDY200"/>
      <c r="HDZ200"/>
      <c r="HEA200"/>
      <c r="HEB200"/>
      <c r="HEC200"/>
      <c r="HED200"/>
      <c r="HEE200"/>
      <c r="HEF200"/>
      <c r="HEG200"/>
      <c r="HEH200"/>
      <c r="HEI200"/>
      <c r="HEJ200"/>
      <c r="HEK200"/>
      <c r="HEL200"/>
      <c r="HEM200"/>
      <c r="HEN200"/>
      <c r="HEO200"/>
      <c r="HEP200"/>
      <c r="HEQ200"/>
      <c r="HER200"/>
      <c r="HES200"/>
      <c r="HET200"/>
      <c r="HEU200"/>
      <c r="HEV200"/>
      <c r="HEW200"/>
      <c r="HEX200"/>
      <c r="HEY200"/>
      <c r="HEZ200"/>
      <c r="HFA200"/>
      <c r="HFB200"/>
      <c r="HFC200"/>
      <c r="HFD200"/>
      <c r="HFE200"/>
      <c r="HFF200"/>
      <c r="HFG200"/>
      <c r="HFH200"/>
      <c r="HFI200"/>
      <c r="HFJ200"/>
      <c r="HFK200"/>
      <c r="HFL200"/>
      <c r="HFM200"/>
      <c r="HFN200"/>
      <c r="HFO200"/>
      <c r="HFP200"/>
      <c r="HFQ200"/>
      <c r="HFR200"/>
      <c r="HFS200"/>
      <c r="HFT200"/>
      <c r="HFU200"/>
      <c r="HFV200"/>
      <c r="HFW200"/>
      <c r="HFX200"/>
      <c r="HFY200"/>
      <c r="HFZ200"/>
      <c r="HGA200"/>
      <c r="HGB200"/>
      <c r="HGC200"/>
      <c r="HGD200"/>
      <c r="HGE200"/>
      <c r="HGF200"/>
      <c r="HGG200"/>
      <c r="HGH200"/>
      <c r="HGI200"/>
      <c r="HGJ200"/>
      <c r="HGK200"/>
      <c r="HGL200"/>
      <c r="HGM200"/>
      <c r="HGN200"/>
      <c r="HGO200"/>
      <c r="HGP200"/>
      <c r="HGQ200"/>
      <c r="HGR200"/>
      <c r="HGS200"/>
      <c r="HGT200"/>
      <c r="HGU200"/>
      <c r="HGV200"/>
      <c r="HGW200"/>
      <c r="HGX200"/>
      <c r="HGY200"/>
      <c r="HGZ200"/>
      <c r="HHA200"/>
      <c r="HHB200"/>
      <c r="HHC200"/>
      <c r="HHD200"/>
      <c r="HHE200"/>
      <c r="HHF200"/>
      <c r="HHG200"/>
      <c r="HHH200"/>
      <c r="HHI200"/>
      <c r="HHJ200"/>
      <c r="HHK200"/>
      <c r="HHL200"/>
      <c r="HHM200"/>
      <c r="HHN200"/>
      <c r="HHO200"/>
      <c r="HHP200"/>
      <c r="HHQ200"/>
      <c r="HHR200"/>
      <c r="HHS200"/>
      <c r="HHT200"/>
      <c r="HHU200"/>
      <c r="HHV200"/>
      <c r="HHW200"/>
      <c r="HHX200"/>
      <c r="HHY200"/>
      <c r="HHZ200"/>
      <c r="HIA200"/>
      <c r="HIB200"/>
      <c r="HIC200"/>
      <c r="HID200"/>
      <c r="HIE200"/>
      <c r="HIF200"/>
      <c r="HIG200"/>
      <c r="HIH200"/>
      <c r="HII200"/>
      <c r="HIJ200"/>
      <c r="HIK200"/>
      <c r="HIL200"/>
      <c r="HIM200"/>
      <c r="HIN200"/>
      <c r="HIO200"/>
      <c r="HIP200"/>
      <c r="HIQ200"/>
      <c r="HIR200"/>
      <c r="HIS200"/>
      <c r="HIT200"/>
      <c r="HIU200"/>
      <c r="HIV200"/>
      <c r="HIW200"/>
      <c r="HIX200"/>
      <c r="HIY200"/>
      <c r="HIZ200"/>
      <c r="HJA200"/>
      <c r="HJB200"/>
      <c r="HJC200"/>
      <c r="HJD200"/>
      <c r="HJE200"/>
      <c r="HJF200"/>
      <c r="HJG200"/>
      <c r="HJH200"/>
      <c r="HJI200"/>
      <c r="HJJ200"/>
      <c r="HJK200"/>
      <c r="HJL200"/>
      <c r="HJM200"/>
      <c r="HJN200"/>
      <c r="HJO200"/>
      <c r="HJP200"/>
      <c r="HJQ200"/>
      <c r="HJR200"/>
      <c r="HJS200"/>
      <c r="HJT200"/>
      <c r="HJU200"/>
      <c r="HJV200"/>
      <c r="HJW200"/>
      <c r="HJX200"/>
      <c r="HJY200"/>
      <c r="HJZ200"/>
      <c r="HKA200"/>
      <c r="HKB200"/>
      <c r="HKC200"/>
      <c r="HKD200"/>
      <c r="HKE200"/>
      <c r="HKF200"/>
      <c r="HKG200"/>
      <c r="HKH200"/>
      <c r="HKI200"/>
      <c r="HKJ200"/>
      <c r="HKK200"/>
      <c r="HKL200"/>
      <c r="HKM200"/>
      <c r="HKN200"/>
      <c r="HKO200"/>
      <c r="HKP200"/>
      <c r="HKQ200"/>
      <c r="HKR200"/>
      <c r="HKS200"/>
      <c r="HKT200"/>
      <c r="HKU200"/>
      <c r="HKV200"/>
      <c r="HKW200"/>
      <c r="HKX200"/>
      <c r="HKY200"/>
      <c r="HKZ200"/>
      <c r="HLA200"/>
      <c r="HLB200"/>
      <c r="HLC200"/>
      <c r="HLD200"/>
      <c r="HLE200"/>
      <c r="HLF200"/>
      <c r="HLG200"/>
      <c r="HLH200"/>
      <c r="HLI200"/>
      <c r="HLJ200"/>
      <c r="HLK200"/>
      <c r="HLL200"/>
      <c r="HLM200"/>
      <c r="HLN200"/>
      <c r="HLO200"/>
      <c r="HLP200"/>
      <c r="HLQ200"/>
      <c r="HLR200"/>
      <c r="HLS200"/>
      <c r="HLT200"/>
      <c r="HLU200"/>
      <c r="HLV200"/>
      <c r="HLW200"/>
      <c r="HLX200"/>
      <c r="HLY200"/>
      <c r="HLZ200"/>
      <c r="HMA200"/>
      <c r="HMB200"/>
      <c r="HMC200"/>
      <c r="HMD200"/>
      <c r="HME200"/>
      <c r="HMF200"/>
      <c r="HMG200"/>
      <c r="HMH200"/>
      <c r="HMI200"/>
      <c r="HMJ200"/>
      <c r="HMK200"/>
      <c r="HML200"/>
      <c r="HMM200"/>
      <c r="HMN200"/>
      <c r="HMO200"/>
      <c r="HMP200"/>
      <c r="HMQ200"/>
      <c r="HMR200"/>
      <c r="HMS200"/>
      <c r="HMT200"/>
      <c r="HMU200"/>
      <c r="HMV200"/>
      <c r="HMW200"/>
      <c r="HMX200"/>
      <c r="HMY200"/>
      <c r="HMZ200"/>
      <c r="HNA200"/>
      <c r="HNB200"/>
      <c r="HNC200"/>
      <c r="HND200"/>
      <c r="HNE200"/>
      <c r="HNF200"/>
      <c r="HNG200"/>
      <c r="HNH200"/>
      <c r="HNI200"/>
      <c r="HNJ200"/>
      <c r="HNK200"/>
      <c r="HNL200"/>
      <c r="HNM200"/>
      <c r="HNN200"/>
      <c r="HNO200"/>
      <c r="HNP200"/>
      <c r="HNQ200"/>
      <c r="HNR200"/>
      <c r="HNS200"/>
      <c r="HNT200"/>
      <c r="HNU200"/>
      <c r="HNV200"/>
      <c r="HNW200"/>
      <c r="HNX200"/>
      <c r="HNY200"/>
      <c r="HNZ200"/>
      <c r="HOA200"/>
      <c r="HOB200"/>
      <c r="HOC200"/>
      <c r="HOD200"/>
      <c r="HOE200"/>
      <c r="HOF200"/>
      <c r="HOG200"/>
      <c r="HOH200"/>
      <c r="HOI200"/>
      <c r="HOJ200"/>
      <c r="HOK200"/>
      <c r="HOL200"/>
      <c r="HOM200"/>
      <c r="HON200"/>
      <c r="HOO200"/>
      <c r="HOP200"/>
      <c r="HOQ200"/>
      <c r="HOR200"/>
      <c r="HOS200"/>
      <c r="HOT200"/>
      <c r="HOU200"/>
      <c r="HOV200"/>
      <c r="HOW200"/>
      <c r="HOX200"/>
      <c r="HOY200"/>
      <c r="HOZ200"/>
      <c r="HPA200"/>
      <c r="HPB200"/>
      <c r="HPC200"/>
      <c r="HPD200"/>
      <c r="HPE200"/>
      <c r="HPF200"/>
      <c r="HPG200"/>
      <c r="HPH200"/>
      <c r="HPI200"/>
      <c r="HPJ200"/>
      <c r="HPK200"/>
      <c r="HPL200"/>
      <c r="HPM200"/>
      <c r="HPN200"/>
      <c r="HPO200"/>
      <c r="HPP200"/>
      <c r="HPQ200"/>
      <c r="HPR200"/>
      <c r="HPS200"/>
      <c r="HPT200"/>
      <c r="HPU200"/>
      <c r="HPV200"/>
      <c r="HPW200"/>
      <c r="HPX200"/>
      <c r="HPY200"/>
      <c r="HPZ200"/>
      <c r="HQA200"/>
      <c r="HQB200"/>
      <c r="HQC200"/>
      <c r="HQD200"/>
      <c r="HQE200"/>
      <c r="HQF200"/>
      <c r="HQG200"/>
      <c r="HQH200"/>
      <c r="HQI200"/>
      <c r="HQJ200"/>
      <c r="HQK200"/>
      <c r="HQL200"/>
      <c r="HQM200"/>
      <c r="HQN200"/>
      <c r="HQO200"/>
      <c r="HQP200"/>
      <c r="HQQ200"/>
      <c r="HQR200"/>
      <c r="HQS200"/>
      <c r="HQT200"/>
      <c r="HQU200"/>
      <c r="HQV200"/>
      <c r="HQW200"/>
      <c r="HQX200"/>
      <c r="HQY200"/>
      <c r="HQZ200"/>
      <c r="HRA200"/>
      <c r="HRB200"/>
      <c r="HRC200"/>
      <c r="HRD200"/>
      <c r="HRE200"/>
      <c r="HRF200"/>
      <c r="HRG200"/>
      <c r="HRH200"/>
      <c r="HRI200"/>
      <c r="HRJ200"/>
      <c r="HRK200"/>
      <c r="HRL200"/>
      <c r="HRM200"/>
      <c r="HRN200"/>
      <c r="HRO200"/>
      <c r="HRP200"/>
      <c r="HRQ200"/>
      <c r="HRR200"/>
      <c r="HRS200"/>
      <c r="HRT200"/>
      <c r="HRU200"/>
      <c r="HRV200"/>
      <c r="HRW200"/>
      <c r="HRX200"/>
      <c r="HRY200"/>
      <c r="HRZ200"/>
      <c r="HSA200"/>
      <c r="HSB200"/>
      <c r="HSC200"/>
      <c r="HSD200"/>
      <c r="HSE200"/>
      <c r="HSF200"/>
      <c r="HSG200"/>
      <c r="HSH200"/>
      <c r="HSI200"/>
      <c r="HSJ200"/>
      <c r="HSK200"/>
      <c r="HSL200"/>
      <c r="HSM200"/>
      <c r="HSN200"/>
      <c r="HSO200"/>
      <c r="HSP200"/>
      <c r="HSQ200"/>
      <c r="HSR200"/>
      <c r="HSS200"/>
      <c r="HST200"/>
      <c r="HSU200"/>
      <c r="HSV200"/>
      <c r="HSW200"/>
      <c r="HSX200"/>
      <c r="HSY200"/>
      <c r="HSZ200"/>
      <c r="HTA200"/>
      <c r="HTB200"/>
      <c r="HTC200"/>
      <c r="HTD200"/>
      <c r="HTE200"/>
      <c r="HTF200"/>
      <c r="HTG200"/>
      <c r="HTH200"/>
      <c r="HTI200"/>
      <c r="HTJ200"/>
      <c r="HTK200"/>
      <c r="HTL200"/>
      <c r="HTM200"/>
      <c r="HTN200"/>
      <c r="HTO200"/>
      <c r="HTP200"/>
      <c r="HTQ200"/>
      <c r="HTR200"/>
      <c r="HTS200"/>
      <c r="HTT200"/>
      <c r="HTU200"/>
      <c r="HTV200"/>
      <c r="HTW200"/>
      <c r="HTX200"/>
      <c r="HTY200"/>
      <c r="HTZ200"/>
      <c r="HUA200"/>
      <c r="HUB200"/>
      <c r="HUC200"/>
      <c r="HUD200"/>
      <c r="HUE200"/>
      <c r="HUF200"/>
      <c r="HUG200"/>
      <c r="HUH200"/>
      <c r="HUI200"/>
      <c r="HUJ200"/>
      <c r="HUK200"/>
      <c r="HUL200"/>
      <c r="HUM200"/>
      <c r="HUN200"/>
      <c r="HUO200"/>
      <c r="HUP200"/>
      <c r="HUQ200"/>
      <c r="HUR200"/>
      <c r="HUS200"/>
      <c r="HUT200"/>
      <c r="HUU200"/>
      <c r="HUV200"/>
      <c r="HUW200"/>
      <c r="HUX200"/>
      <c r="HUY200"/>
      <c r="HUZ200"/>
      <c r="HVA200"/>
      <c r="HVB200"/>
      <c r="HVC200"/>
      <c r="HVD200"/>
      <c r="HVE200"/>
      <c r="HVF200"/>
      <c r="HVG200"/>
      <c r="HVH200"/>
      <c r="HVI200"/>
      <c r="HVJ200"/>
      <c r="HVK200"/>
      <c r="HVL200"/>
      <c r="HVM200"/>
      <c r="HVN200"/>
      <c r="HVO200"/>
      <c r="HVP200"/>
      <c r="HVQ200"/>
      <c r="HVR200"/>
      <c r="HVS200"/>
      <c r="HVT200"/>
      <c r="HVU200"/>
      <c r="HVV200"/>
      <c r="HVW200"/>
      <c r="HVX200"/>
      <c r="HVY200"/>
      <c r="HVZ200"/>
      <c r="HWA200"/>
      <c r="HWB200"/>
      <c r="HWC200"/>
      <c r="HWD200"/>
      <c r="HWE200"/>
      <c r="HWF200"/>
      <c r="HWG200"/>
      <c r="HWH200"/>
      <c r="HWI200"/>
      <c r="HWJ200"/>
      <c r="HWK200"/>
      <c r="HWL200"/>
      <c r="HWM200"/>
      <c r="HWN200"/>
      <c r="HWO200"/>
      <c r="HWP200"/>
      <c r="HWQ200"/>
      <c r="HWR200"/>
      <c r="HWS200"/>
      <c r="HWT200"/>
      <c r="HWU200"/>
      <c r="HWV200"/>
      <c r="HWW200"/>
      <c r="HWX200"/>
      <c r="HWY200"/>
      <c r="HWZ200"/>
      <c r="HXA200"/>
      <c r="HXB200"/>
      <c r="HXC200"/>
      <c r="HXD200"/>
      <c r="HXE200"/>
      <c r="HXF200"/>
      <c r="HXG200"/>
      <c r="HXH200"/>
      <c r="HXI200"/>
      <c r="HXJ200"/>
      <c r="HXK200"/>
      <c r="HXL200"/>
      <c r="HXM200"/>
      <c r="HXN200"/>
      <c r="HXO200"/>
      <c r="HXP200"/>
      <c r="HXQ200"/>
      <c r="HXR200"/>
      <c r="HXS200"/>
      <c r="HXT200"/>
      <c r="HXU200"/>
      <c r="HXV200"/>
      <c r="HXW200"/>
      <c r="HXX200"/>
      <c r="HXY200"/>
      <c r="HXZ200"/>
      <c r="HYA200"/>
      <c r="HYB200"/>
      <c r="HYC200"/>
      <c r="HYD200"/>
      <c r="HYE200"/>
      <c r="HYF200"/>
      <c r="HYG200"/>
      <c r="HYH200"/>
      <c r="HYI200"/>
      <c r="HYJ200"/>
      <c r="HYK200"/>
      <c r="HYL200"/>
      <c r="HYM200"/>
      <c r="HYN200"/>
      <c r="HYO200"/>
      <c r="HYP200"/>
      <c r="HYQ200"/>
      <c r="HYR200"/>
      <c r="HYS200"/>
      <c r="HYT200"/>
      <c r="HYU200"/>
      <c r="HYV200"/>
      <c r="HYW200"/>
      <c r="HYX200"/>
      <c r="HYY200"/>
      <c r="HYZ200"/>
      <c r="HZA200"/>
      <c r="HZB200"/>
      <c r="HZC200"/>
      <c r="HZD200"/>
      <c r="HZE200"/>
      <c r="HZF200"/>
      <c r="HZG200"/>
      <c r="HZH200"/>
      <c r="HZI200"/>
      <c r="HZJ200"/>
      <c r="HZK200"/>
      <c r="HZL200"/>
      <c r="HZM200"/>
      <c r="HZN200"/>
      <c r="HZO200"/>
      <c r="HZP200"/>
      <c r="HZQ200"/>
      <c r="HZR200"/>
      <c r="HZS200"/>
      <c r="HZT200"/>
      <c r="HZU200"/>
      <c r="HZV200"/>
      <c r="HZW200"/>
      <c r="HZX200"/>
      <c r="HZY200"/>
      <c r="HZZ200"/>
      <c r="IAA200"/>
      <c r="IAB200"/>
      <c r="IAC200"/>
      <c r="IAD200"/>
      <c r="IAE200"/>
      <c r="IAF200"/>
      <c r="IAG200"/>
      <c r="IAH200"/>
      <c r="IAI200"/>
      <c r="IAJ200"/>
      <c r="IAK200"/>
      <c r="IAL200"/>
      <c r="IAM200"/>
      <c r="IAN200"/>
      <c r="IAO200"/>
      <c r="IAP200"/>
      <c r="IAQ200"/>
      <c r="IAR200"/>
      <c r="IAS200"/>
      <c r="IAT200"/>
      <c r="IAU200"/>
      <c r="IAV200"/>
      <c r="IAW200"/>
      <c r="IAX200"/>
      <c r="IAY200"/>
      <c r="IAZ200"/>
      <c r="IBA200"/>
      <c r="IBB200"/>
      <c r="IBC200"/>
      <c r="IBD200"/>
      <c r="IBE200"/>
      <c r="IBF200"/>
      <c r="IBG200"/>
      <c r="IBH200"/>
      <c r="IBI200"/>
      <c r="IBJ200"/>
      <c r="IBK200"/>
      <c r="IBL200"/>
      <c r="IBM200"/>
      <c r="IBN200"/>
      <c r="IBO200"/>
      <c r="IBP200"/>
      <c r="IBQ200"/>
      <c r="IBR200"/>
      <c r="IBS200"/>
      <c r="IBT200"/>
      <c r="IBU200"/>
      <c r="IBV200"/>
      <c r="IBW200"/>
      <c r="IBX200"/>
      <c r="IBY200"/>
      <c r="IBZ200"/>
      <c r="ICA200"/>
      <c r="ICB200"/>
      <c r="ICC200"/>
      <c r="ICD200"/>
      <c r="ICE200"/>
      <c r="ICF200"/>
      <c r="ICG200"/>
      <c r="ICH200"/>
      <c r="ICI200"/>
      <c r="ICJ200"/>
      <c r="ICK200"/>
      <c r="ICL200"/>
      <c r="ICM200"/>
      <c r="ICN200"/>
      <c r="ICO200"/>
      <c r="ICP200"/>
      <c r="ICQ200"/>
      <c r="ICR200"/>
      <c r="ICS200"/>
      <c r="ICT200"/>
      <c r="ICU200"/>
      <c r="ICV200"/>
      <c r="ICW200"/>
      <c r="ICX200"/>
      <c r="ICY200"/>
      <c r="ICZ200"/>
      <c r="IDA200"/>
      <c r="IDB200"/>
      <c r="IDC200"/>
      <c r="IDD200"/>
      <c r="IDE200"/>
      <c r="IDF200"/>
      <c r="IDG200"/>
      <c r="IDH200"/>
      <c r="IDI200"/>
      <c r="IDJ200"/>
      <c r="IDK200"/>
      <c r="IDL200"/>
      <c r="IDM200"/>
      <c r="IDN200"/>
      <c r="IDO200"/>
      <c r="IDP200"/>
      <c r="IDQ200"/>
      <c r="IDR200"/>
      <c r="IDS200"/>
      <c r="IDT200"/>
      <c r="IDU200"/>
      <c r="IDV200"/>
      <c r="IDW200"/>
      <c r="IDX200"/>
      <c r="IDY200"/>
      <c r="IDZ200"/>
      <c r="IEA200"/>
      <c r="IEB200"/>
      <c r="IEC200"/>
      <c r="IED200"/>
      <c r="IEE200"/>
      <c r="IEF200"/>
      <c r="IEG200"/>
      <c r="IEH200"/>
      <c r="IEI200"/>
      <c r="IEJ200"/>
      <c r="IEK200"/>
      <c r="IEL200"/>
      <c r="IEM200"/>
      <c r="IEN200"/>
      <c r="IEO200"/>
      <c r="IEP200"/>
      <c r="IEQ200"/>
      <c r="IER200"/>
      <c r="IES200"/>
      <c r="IET200"/>
      <c r="IEU200"/>
      <c r="IEV200"/>
      <c r="IEW200"/>
      <c r="IEX200"/>
      <c r="IEY200"/>
      <c r="IEZ200"/>
      <c r="IFA200"/>
      <c r="IFB200"/>
      <c r="IFC200"/>
      <c r="IFD200"/>
      <c r="IFE200"/>
      <c r="IFF200"/>
      <c r="IFG200"/>
      <c r="IFH200"/>
      <c r="IFI200"/>
      <c r="IFJ200"/>
      <c r="IFK200"/>
      <c r="IFL200"/>
      <c r="IFM200"/>
      <c r="IFN200"/>
      <c r="IFO200"/>
      <c r="IFP200"/>
      <c r="IFQ200"/>
      <c r="IFR200"/>
      <c r="IFS200"/>
      <c r="IFT200"/>
      <c r="IFU200"/>
      <c r="IFV200"/>
      <c r="IFW200"/>
      <c r="IFX200"/>
      <c r="IFY200"/>
      <c r="IFZ200"/>
      <c r="IGA200"/>
      <c r="IGB200"/>
      <c r="IGC200"/>
      <c r="IGD200"/>
      <c r="IGE200"/>
      <c r="IGF200"/>
      <c r="IGG200"/>
      <c r="IGH200"/>
      <c r="IGI200"/>
      <c r="IGJ200"/>
      <c r="IGK200"/>
      <c r="IGL200"/>
      <c r="IGM200"/>
      <c r="IGN200"/>
      <c r="IGO200"/>
      <c r="IGP200"/>
      <c r="IGQ200"/>
      <c r="IGR200"/>
      <c r="IGS200"/>
      <c r="IGT200"/>
      <c r="IGU200"/>
      <c r="IGV200"/>
      <c r="IGW200"/>
      <c r="IGX200"/>
      <c r="IGY200"/>
      <c r="IGZ200"/>
      <c r="IHA200"/>
      <c r="IHB200"/>
      <c r="IHC200"/>
      <c r="IHD200"/>
      <c r="IHE200"/>
      <c r="IHF200"/>
      <c r="IHG200"/>
      <c r="IHH200"/>
      <c r="IHI200"/>
      <c r="IHJ200"/>
      <c r="IHK200"/>
      <c r="IHL200"/>
      <c r="IHM200"/>
      <c r="IHN200"/>
      <c r="IHO200"/>
      <c r="IHP200"/>
      <c r="IHQ200"/>
      <c r="IHR200"/>
      <c r="IHS200"/>
      <c r="IHT200"/>
      <c r="IHU200"/>
      <c r="IHV200"/>
      <c r="IHW200"/>
      <c r="IHX200"/>
      <c r="IHY200"/>
      <c r="IHZ200"/>
      <c r="IIA200"/>
      <c r="IIB200"/>
      <c r="IIC200"/>
      <c r="IID200"/>
      <c r="IIE200"/>
      <c r="IIF200"/>
      <c r="IIG200"/>
      <c r="IIH200"/>
      <c r="III200"/>
      <c r="IIJ200"/>
      <c r="IIK200"/>
      <c r="IIL200"/>
      <c r="IIM200"/>
      <c r="IIN200"/>
      <c r="IIO200"/>
      <c r="IIP200"/>
      <c r="IIQ200"/>
      <c r="IIR200"/>
      <c r="IIS200"/>
      <c r="IIT200"/>
      <c r="IIU200"/>
      <c r="IIV200"/>
      <c r="IIW200"/>
      <c r="IIX200"/>
      <c r="IIY200"/>
      <c r="IIZ200"/>
      <c r="IJA200"/>
      <c r="IJB200"/>
      <c r="IJC200"/>
      <c r="IJD200"/>
      <c r="IJE200"/>
      <c r="IJF200"/>
      <c r="IJG200"/>
      <c r="IJH200"/>
      <c r="IJI200"/>
      <c r="IJJ200"/>
      <c r="IJK200"/>
      <c r="IJL200"/>
      <c r="IJM200"/>
      <c r="IJN200"/>
      <c r="IJO200"/>
      <c r="IJP200"/>
      <c r="IJQ200"/>
      <c r="IJR200"/>
      <c r="IJS200"/>
      <c r="IJT200"/>
      <c r="IJU200"/>
      <c r="IJV200"/>
      <c r="IJW200"/>
      <c r="IJX200"/>
      <c r="IJY200"/>
      <c r="IJZ200"/>
      <c r="IKA200"/>
      <c r="IKB200"/>
      <c r="IKC200"/>
      <c r="IKD200"/>
      <c r="IKE200"/>
      <c r="IKF200"/>
      <c r="IKG200"/>
      <c r="IKH200"/>
      <c r="IKI200"/>
      <c r="IKJ200"/>
      <c r="IKK200"/>
      <c r="IKL200"/>
      <c r="IKM200"/>
      <c r="IKN200"/>
      <c r="IKO200"/>
      <c r="IKP200"/>
      <c r="IKQ200"/>
      <c r="IKR200"/>
      <c r="IKS200"/>
      <c r="IKT200"/>
      <c r="IKU200"/>
      <c r="IKV200"/>
      <c r="IKW200"/>
      <c r="IKX200"/>
      <c r="IKY200"/>
      <c r="IKZ200"/>
      <c r="ILA200"/>
      <c r="ILB200"/>
      <c r="ILC200"/>
      <c r="ILD200"/>
      <c r="ILE200"/>
      <c r="ILF200"/>
      <c r="ILG200"/>
      <c r="ILH200"/>
      <c r="ILI200"/>
      <c r="ILJ200"/>
      <c r="ILK200"/>
      <c r="ILL200"/>
      <c r="ILM200"/>
      <c r="ILN200"/>
      <c r="ILO200"/>
      <c r="ILP200"/>
      <c r="ILQ200"/>
      <c r="ILR200"/>
      <c r="ILS200"/>
      <c r="ILT200"/>
      <c r="ILU200"/>
      <c r="ILV200"/>
      <c r="ILW200"/>
      <c r="ILX200"/>
      <c r="ILY200"/>
      <c r="ILZ200"/>
      <c r="IMA200"/>
      <c r="IMB200"/>
      <c r="IMC200"/>
      <c r="IMD200"/>
      <c r="IME200"/>
      <c r="IMF200"/>
      <c r="IMG200"/>
      <c r="IMH200"/>
      <c r="IMI200"/>
      <c r="IMJ200"/>
      <c r="IMK200"/>
      <c r="IML200"/>
      <c r="IMM200"/>
      <c r="IMN200"/>
      <c r="IMO200"/>
      <c r="IMP200"/>
      <c r="IMQ200"/>
      <c r="IMR200"/>
      <c r="IMS200"/>
      <c r="IMT200"/>
      <c r="IMU200"/>
      <c r="IMV200"/>
      <c r="IMW200"/>
      <c r="IMX200"/>
      <c r="IMY200"/>
      <c r="IMZ200"/>
      <c r="INA200"/>
      <c r="INB200"/>
      <c r="INC200"/>
      <c r="IND200"/>
      <c r="INE200"/>
      <c r="INF200"/>
      <c r="ING200"/>
      <c r="INH200"/>
      <c r="INI200"/>
      <c r="INJ200"/>
      <c r="INK200"/>
      <c r="INL200"/>
      <c r="INM200"/>
      <c r="INN200"/>
      <c r="INO200"/>
      <c r="INP200"/>
      <c r="INQ200"/>
      <c r="INR200"/>
      <c r="INS200"/>
      <c r="INT200"/>
      <c r="INU200"/>
      <c r="INV200"/>
      <c r="INW200"/>
      <c r="INX200"/>
      <c r="INY200"/>
      <c r="INZ200"/>
      <c r="IOA200"/>
      <c r="IOB200"/>
      <c r="IOC200"/>
      <c r="IOD200"/>
      <c r="IOE200"/>
      <c r="IOF200"/>
      <c r="IOG200"/>
      <c r="IOH200"/>
      <c r="IOI200"/>
      <c r="IOJ200"/>
      <c r="IOK200"/>
      <c r="IOL200"/>
      <c r="IOM200"/>
      <c r="ION200"/>
      <c r="IOO200"/>
      <c r="IOP200"/>
      <c r="IOQ200"/>
      <c r="IOR200"/>
      <c r="IOS200"/>
      <c r="IOT200"/>
      <c r="IOU200"/>
      <c r="IOV200"/>
      <c r="IOW200"/>
      <c r="IOX200"/>
      <c r="IOY200"/>
      <c r="IOZ200"/>
      <c r="IPA200"/>
      <c r="IPB200"/>
      <c r="IPC200"/>
      <c r="IPD200"/>
      <c r="IPE200"/>
      <c r="IPF200"/>
      <c r="IPG200"/>
      <c r="IPH200"/>
      <c r="IPI200"/>
      <c r="IPJ200"/>
      <c r="IPK200"/>
      <c r="IPL200"/>
      <c r="IPM200"/>
      <c r="IPN200"/>
      <c r="IPO200"/>
      <c r="IPP200"/>
      <c r="IPQ200"/>
      <c r="IPR200"/>
      <c r="IPS200"/>
      <c r="IPT200"/>
      <c r="IPU200"/>
      <c r="IPV200"/>
      <c r="IPW200"/>
      <c r="IPX200"/>
      <c r="IPY200"/>
      <c r="IPZ200"/>
      <c r="IQA200"/>
      <c r="IQB200"/>
      <c r="IQC200"/>
      <c r="IQD200"/>
      <c r="IQE200"/>
      <c r="IQF200"/>
      <c r="IQG200"/>
      <c r="IQH200"/>
      <c r="IQI200"/>
      <c r="IQJ200"/>
      <c r="IQK200"/>
      <c r="IQL200"/>
      <c r="IQM200"/>
      <c r="IQN200"/>
      <c r="IQO200"/>
      <c r="IQP200"/>
      <c r="IQQ200"/>
      <c r="IQR200"/>
      <c r="IQS200"/>
      <c r="IQT200"/>
      <c r="IQU200"/>
      <c r="IQV200"/>
      <c r="IQW200"/>
      <c r="IQX200"/>
      <c r="IQY200"/>
      <c r="IQZ200"/>
      <c r="IRA200"/>
      <c r="IRB200"/>
      <c r="IRC200"/>
      <c r="IRD200"/>
      <c r="IRE200"/>
      <c r="IRF200"/>
      <c r="IRG200"/>
      <c r="IRH200"/>
      <c r="IRI200"/>
      <c r="IRJ200"/>
      <c r="IRK200"/>
      <c r="IRL200"/>
      <c r="IRM200"/>
      <c r="IRN200"/>
      <c r="IRO200"/>
      <c r="IRP200"/>
      <c r="IRQ200"/>
      <c r="IRR200"/>
      <c r="IRS200"/>
      <c r="IRT200"/>
      <c r="IRU200"/>
      <c r="IRV200"/>
      <c r="IRW200"/>
      <c r="IRX200"/>
      <c r="IRY200"/>
      <c r="IRZ200"/>
      <c r="ISA200"/>
      <c r="ISB200"/>
      <c r="ISC200"/>
      <c r="ISD200"/>
      <c r="ISE200"/>
      <c r="ISF200"/>
      <c r="ISG200"/>
      <c r="ISH200"/>
      <c r="ISI200"/>
      <c r="ISJ200"/>
      <c r="ISK200"/>
      <c r="ISL200"/>
      <c r="ISM200"/>
      <c r="ISN200"/>
      <c r="ISO200"/>
      <c r="ISP200"/>
      <c r="ISQ200"/>
      <c r="ISR200"/>
      <c r="ISS200"/>
      <c r="IST200"/>
      <c r="ISU200"/>
      <c r="ISV200"/>
      <c r="ISW200"/>
      <c r="ISX200"/>
      <c r="ISY200"/>
      <c r="ISZ200"/>
      <c r="ITA200"/>
      <c r="ITB200"/>
      <c r="ITC200"/>
      <c r="ITD200"/>
      <c r="ITE200"/>
      <c r="ITF200"/>
      <c r="ITG200"/>
      <c r="ITH200"/>
      <c r="ITI200"/>
      <c r="ITJ200"/>
      <c r="ITK200"/>
      <c r="ITL200"/>
      <c r="ITM200"/>
      <c r="ITN200"/>
      <c r="ITO200"/>
      <c r="ITP200"/>
      <c r="ITQ200"/>
      <c r="ITR200"/>
      <c r="ITS200"/>
      <c r="ITT200"/>
      <c r="ITU200"/>
      <c r="ITV200"/>
      <c r="ITW200"/>
      <c r="ITX200"/>
      <c r="ITY200"/>
      <c r="ITZ200"/>
      <c r="IUA200"/>
      <c r="IUB200"/>
      <c r="IUC200"/>
      <c r="IUD200"/>
      <c r="IUE200"/>
      <c r="IUF200"/>
      <c r="IUG200"/>
      <c r="IUH200"/>
      <c r="IUI200"/>
      <c r="IUJ200"/>
      <c r="IUK200"/>
      <c r="IUL200"/>
      <c r="IUM200"/>
      <c r="IUN200"/>
      <c r="IUO200"/>
      <c r="IUP200"/>
      <c r="IUQ200"/>
      <c r="IUR200"/>
      <c r="IUS200"/>
      <c r="IUT200"/>
      <c r="IUU200"/>
      <c r="IUV200"/>
      <c r="IUW200"/>
      <c r="IUX200"/>
      <c r="IUY200"/>
      <c r="IUZ200"/>
      <c r="IVA200"/>
      <c r="IVB200"/>
      <c r="IVC200"/>
      <c r="IVD200"/>
      <c r="IVE200"/>
      <c r="IVF200"/>
      <c r="IVG200"/>
      <c r="IVH200"/>
      <c r="IVI200"/>
      <c r="IVJ200"/>
      <c r="IVK200"/>
      <c r="IVL200"/>
      <c r="IVM200"/>
      <c r="IVN200"/>
      <c r="IVO200"/>
      <c r="IVP200"/>
      <c r="IVQ200"/>
      <c r="IVR200"/>
      <c r="IVS200"/>
      <c r="IVT200"/>
      <c r="IVU200"/>
      <c r="IVV200"/>
      <c r="IVW200"/>
      <c r="IVX200"/>
      <c r="IVY200"/>
      <c r="IVZ200"/>
      <c r="IWA200"/>
      <c r="IWB200"/>
      <c r="IWC200"/>
      <c r="IWD200"/>
      <c r="IWE200"/>
      <c r="IWF200"/>
      <c r="IWG200"/>
      <c r="IWH200"/>
      <c r="IWI200"/>
      <c r="IWJ200"/>
      <c r="IWK200"/>
      <c r="IWL200"/>
      <c r="IWM200"/>
      <c r="IWN200"/>
      <c r="IWO200"/>
      <c r="IWP200"/>
      <c r="IWQ200"/>
      <c r="IWR200"/>
      <c r="IWS200"/>
      <c r="IWT200"/>
      <c r="IWU200"/>
      <c r="IWV200"/>
      <c r="IWW200"/>
      <c r="IWX200"/>
      <c r="IWY200"/>
      <c r="IWZ200"/>
      <c r="IXA200"/>
      <c r="IXB200"/>
      <c r="IXC200"/>
      <c r="IXD200"/>
      <c r="IXE200"/>
      <c r="IXF200"/>
      <c r="IXG200"/>
      <c r="IXH200"/>
      <c r="IXI200"/>
      <c r="IXJ200"/>
      <c r="IXK200"/>
      <c r="IXL200"/>
      <c r="IXM200"/>
      <c r="IXN200"/>
      <c r="IXO200"/>
      <c r="IXP200"/>
      <c r="IXQ200"/>
      <c r="IXR200"/>
      <c r="IXS200"/>
      <c r="IXT200"/>
      <c r="IXU200"/>
      <c r="IXV200"/>
      <c r="IXW200"/>
      <c r="IXX200"/>
      <c r="IXY200"/>
      <c r="IXZ200"/>
      <c r="IYA200"/>
      <c r="IYB200"/>
      <c r="IYC200"/>
      <c r="IYD200"/>
      <c r="IYE200"/>
      <c r="IYF200"/>
      <c r="IYG200"/>
      <c r="IYH200"/>
      <c r="IYI200"/>
      <c r="IYJ200"/>
      <c r="IYK200"/>
      <c r="IYL200"/>
      <c r="IYM200"/>
      <c r="IYN200"/>
      <c r="IYO200"/>
      <c r="IYP200"/>
      <c r="IYQ200"/>
      <c r="IYR200"/>
      <c r="IYS200"/>
      <c r="IYT200"/>
      <c r="IYU200"/>
      <c r="IYV200"/>
      <c r="IYW200"/>
      <c r="IYX200"/>
      <c r="IYY200"/>
      <c r="IYZ200"/>
      <c r="IZA200"/>
      <c r="IZB200"/>
      <c r="IZC200"/>
      <c r="IZD200"/>
      <c r="IZE200"/>
      <c r="IZF200"/>
      <c r="IZG200"/>
      <c r="IZH200"/>
      <c r="IZI200"/>
      <c r="IZJ200"/>
      <c r="IZK200"/>
      <c r="IZL200"/>
      <c r="IZM200"/>
      <c r="IZN200"/>
      <c r="IZO200"/>
      <c r="IZP200"/>
      <c r="IZQ200"/>
      <c r="IZR200"/>
      <c r="IZS200"/>
      <c r="IZT200"/>
      <c r="IZU200"/>
      <c r="IZV200"/>
      <c r="IZW200"/>
      <c r="IZX200"/>
      <c r="IZY200"/>
      <c r="IZZ200"/>
      <c r="JAA200"/>
      <c r="JAB200"/>
      <c r="JAC200"/>
      <c r="JAD200"/>
      <c r="JAE200"/>
      <c r="JAF200"/>
      <c r="JAG200"/>
      <c r="JAH200"/>
      <c r="JAI200"/>
      <c r="JAJ200"/>
      <c r="JAK200"/>
      <c r="JAL200"/>
      <c r="JAM200"/>
      <c r="JAN200"/>
      <c r="JAO200"/>
      <c r="JAP200"/>
      <c r="JAQ200"/>
      <c r="JAR200"/>
      <c r="JAS200"/>
      <c r="JAT200"/>
      <c r="JAU200"/>
      <c r="JAV200"/>
      <c r="JAW200"/>
      <c r="JAX200"/>
      <c r="JAY200"/>
      <c r="JAZ200"/>
      <c r="JBA200"/>
      <c r="JBB200"/>
      <c r="JBC200"/>
      <c r="JBD200"/>
      <c r="JBE200"/>
      <c r="JBF200"/>
      <c r="JBG200"/>
      <c r="JBH200"/>
      <c r="JBI200"/>
      <c r="JBJ200"/>
      <c r="JBK200"/>
      <c r="JBL200"/>
      <c r="JBM200"/>
      <c r="JBN200"/>
      <c r="JBO200"/>
      <c r="JBP200"/>
      <c r="JBQ200"/>
      <c r="JBR200"/>
      <c r="JBS200"/>
      <c r="JBT200"/>
      <c r="JBU200"/>
      <c r="JBV200"/>
      <c r="JBW200"/>
      <c r="JBX200"/>
      <c r="JBY200"/>
      <c r="JBZ200"/>
      <c r="JCA200"/>
      <c r="JCB200"/>
      <c r="JCC200"/>
      <c r="JCD200"/>
      <c r="JCE200"/>
      <c r="JCF200"/>
      <c r="JCG200"/>
      <c r="JCH200"/>
      <c r="JCI200"/>
      <c r="JCJ200"/>
      <c r="JCK200"/>
      <c r="JCL200"/>
      <c r="JCM200"/>
      <c r="JCN200"/>
      <c r="JCO200"/>
      <c r="JCP200"/>
      <c r="JCQ200"/>
      <c r="JCR200"/>
      <c r="JCS200"/>
      <c r="JCT200"/>
      <c r="JCU200"/>
      <c r="JCV200"/>
      <c r="JCW200"/>
      <c r="JCX200"/>
      <c r="JCY200"/>
      <c r="JCZ200"/>
      <c r="JDA200"/>
      <c r="JDB200"/>
      <c r="JDC200"/>
      <c r="JDD200"/>
      <c r="JDE200"/>
      <c r="JDF200"/>
      <c r="JDG200"/>
      <c r="JDH200"/>
      <c r="JDI200"/>
      <c r="JDJ200"/>
      <c r="JDK200"/>
      <c r="JDL200"/>
      <c r="JDM200"/>
      <c r="JDN200"/>
      <c r="JDO200"/>
      <c r="JDP200"/>
      <c r="JDQ200"/>
      <c r="JDR200"/>
      <c r="JDS200"/>
      <c r="JDT200"/>
      <c r="JDU200"/>
      <c r="JDV200"/>
      <c r="JDW200"/>
      <c r="JDX200"/>
      <c r="JDY200"/>
      <c r="JDZ200"/>
      <c r="JEA200"/>
      <c r="JEB200"/>
      <c r="JEC200"/>
      <c r="JED200"/>
      <c r="JEE200"/>
      <c r="JEF200"/>
      <c r="JEG200"/>
      <c r="JEH200"/>
      <c r="JEI200"/>
      <c r="JEJ200"/>
      <c r="JEK200"/>
      <c r="JEL200"/>
      <c r="JEM200"/>
      <c r="JEN200"/>
      <c r="JEO200"/>
      <c r="JEP200"/>
      <c r="JEQ200"/>
      <c r="JER200"/>
      <c r="JES200"/>
      <c r="JET200"/>
      <c r="JEU200"/>
      <c r="JEV200"/>
      <c r="JEW200"/>
      <c r="JEX200"/>
      <c r="JEY200"/>
      <c r="JEZ200"/>
      <c r="JFA200"/>
      <c r="JFB200"/>
      <c r="JFC200"/>
      <c r="JFD200"/>
      <c r="JFE200"/>
      <c r="JFF200"/>
      <c r="JFG200"/>
      <c r="JFH200"/>
      <c r="JFI200"/>
      <c r="JFJ200"/>
      <c r="JFK200"/>
      <c r="JFL200"/>
      <c r="JFM200"/>
      <c r="JFN200"/>
      <c r="JFO200"/>
      <c r="JFP200"/>
      <c r="JFQ200"/>
      <c r="JFR200"/>
      <c r="JFS200"/>
      <c r="JFT200"/>
      <c r="JFU200"/>
      <c r="JFV200"/>
      <c r="JFW200"/>
      <c r="JFX200"/>
      <c r="JFY200"/>
      <c r="JFZ200"/>
      <c r="JGA200"/>
      <c r="JGB200"/>
      <c r="JGC200"/>
      <c r="JGD200"/>
      <c r="JGE200"/>
      <c r="JGF200"/>
      <c r="JGG200"/>
      <c r="JGH200"/>
      <c r="JGI200"/>
      <c r="JGJ200"/>
      <c r="JGK200"/>
      <c r="JGL200"/>
      <c r="JGM200"/>
      <c r="JGN200"/>
      <c r="JGO200"/>
      <c r="JGP200"/>
      <c r="JGQ200"/>
      <c r="JGR200"/>
      <c r="JGS200"/>
      <c r="JGT200"/>
      <c r="JGU200"/>
      <c r="JGV200"/>
      <c r="JGW200"/>
      <c r="JGX200"/>
      <c r="JGY200"/>
      <c r="JGZ200"/>
      <c r="JHA200"/>
      <c r="JHB200"/>
      <c r="JHC200"/>
      <c r="JHD200"/>
      <c r="JHE200"/>
      <c r="JHF200"/>
      <c r="JHG200"/>
      <c r="JHH200"/>
      <c r="JHI200"/>
      <c r="JHJ200"/>
      <c r="JHK200"/>
      <c r="JHL200"/>
      <c r="JHM200"/>
      <c r="JHN200"/>
      <c r="JHO200"/>
      <c r="JHP200"/>
      <c r="JHQ200"/>
      <c r="JHR200"/>
      <c r="JHS200"/>
      <c r="JHT200"/>
      <c r="JHU200"/>
      <c r="JHV200"/>
      <c r="JHW200"/>
      <c r="JHX200"/>
      <c r="JHY200"/>
      <c r="JHZ200"/>
      <c r="JIA200"/>
      <c r="JIB200"/>
      <c r="JIC200"/>
      <c r="JID200"/>
      <c r="JIE200"/>
      <c r="JIF200"/>
      <c r="JIG200"/>
      <c r="JIH200"/>
      <c r="JII200"/>
      <c r="JIJ200"/>
      <c r="JIK200"/>
      <c r="JIL200"/>
      <c r="JIM200"/>
      <c r="JIN200"/>
      <c r="JIO200"/>
      <c r="JIP200"/>
      <c r="JIQ200"/>
      <c r="JIR200"/>
      <c r="JIS200"/>
      <c r="JIT200"/>
      <c r="JIU200"/>
      <c r="JIV200"/>
      <c r="JIW200"/>
      <c r="JIX200"/>
      <c r="JIY200"/>
      <c r="JIZ200"/>
      <c r="JJA200"/>
      <c r="JJB200"/>
      <c r="JJC200"/>
      <c r="JJD200"/>
      <c r="JJE200"/>
      <c r="JJF200"/>
      <c r="JJG200"/>
      <c r="JJH200"/>
      <c r="JJI200"/>
      <c r="JJJ200"/>
      <c r="JJK200"/>
      <c r="JJL200"/>
      <c r="JJM200"/>
      <c r="JJN200"/>
      <c r="JJO200"/>
      <c r="JJP200"/>
      <c r="JJQ200"/>
      <c r="JJR200"/>
      <c r="JJS200"/>
      <c r="JJT200"/>
      <c r="JJU200"/>
      <c r="JJV200"/>
      <c r="JJW200"/>
      <c r="JJX200"/>
      <c r="JJY200"/>
      <c r="JJZ200"/>
      <c r="JKA200"/>
      <c r="JKB200"/>
      <c r="JKC200"/>
      <c r="JKD200"/>
      <c r="JKE200"/>
      <c r="JKF200"/>
      <c r="JKG200"/>
      <c r="JKH200"/>
      <c r="JKI200"/>
      <c r="JKJ200"/>
      <c r="JKK200"/>
      <c r="JKL200"/>
      <c r="JKM200"/>
      <c r="JKN200"/>
      <c r="JKO200"/>
      <c r="JKP200"/>
      <c r="JKQ200"/>
      <c r="JKR200"/>
      <c r="JKS200"/>
      <c r="JKT200"/>
      <c r="JKU200"/>
      <c r="JKV200"/>
      <c r="JKW200"/>
      <c r="JKX200"/>
      <c r="JKY200"/>
      <c r="JKZ200"/>
      <c r="JLA200"/>
      <c r="JLB200"/>
      <c r="JLC200"/>
      <c r="JLD200"/>
      <c r="JLE200"/>
      <c r="JLF200"/>
      <c r="JLG200"/>
      <c r="JLH200"/>
      <c r="JLI200"/>
      <c r="JLJ200"/>
      <c r="JLK200"/>
      <c r="JLL200"/>
      <c r="JLM200"/>
      <c r="JLN200"/>
      <c r="JLO200"/>
      <c r="JLP200"/>
      <c r="JLQ200"/>
      <c r="JLR200"/>
      <c r="JLS200"/>
      <c r="JLT200"/>
      <c r="JLU200"/>
      <c r="JLV200"/>
      <c r="JLW200"/>
      <c r="JLX200"/>
      <c r="JLY200"/>
      <c r="JLZ200"/>
      <c r="JMA200"/>
      <c r="JMB200"/>
      <c r="JMC200"/>
      <c r="JMD200"/>
      <c r="JME200"/>
      <c r="JMF200"/>
      <c r="JMG200"/>
      <c r="JMH200"/>
      <c r="JMI200"/>
      <c r="JMJ200"/>
      <c r="JMK200"/>
      <c r="JML200"/>
      <c r="JMM200"/>
      <c r="JMN200"/>
      <c r="JMO200"/>
      <c r="JMP200"/>
      <c r="JMQ200"/>
      <c r="JMR200"/>
      <c r="JMS200"/>
      <c r="JMT200"/>
      <c r="JMU200"/>
      <c r="JMV200"/>
      <c r="JMW200"/>
      <c r="JMX200"/>
      <c r="JMY200"/>
      <c r="JMZ200"/>
      <c r="JNA200"/>
      <c r="JNB200"/>
      <c r="JNC200"/>
      <c r="JND200"/>
      <c r="JNE200"/>
      <c r="JNF200"/>
      <c r="JNG200"/>
      <c r="JNH200"/>
      <c r="JNI200"/>
      <c r="JNJ200"/>
      <c r="JNK200"/>
      <c r="JNL200"/>
      <c r="JNM200"/>
      <c r="JNN200"/>
      <c r="JNO200"/>
      <c r="JNP200"/>
      <c r="JNQ200"/>
      <c r="JNR200"/>
      <c r="JNS200"/>
      <c r="JNT200"/>
      <c r="JNU200"/>
      <c r="JNV200"/>
      <c r="JNW200"/>
      <c r="JNX200"/>
      <c r="JNY200"/>
      <c r="JNZ200"/>
      <c r="JOA200"/>
      <c r="JOB200"/>
      <c r="JOC200"/>
      <c r="JOD200"/>
      <c r="JOE200"/>
      <c r="JOF200"/>
      <c r="JOG200"/>
      <c r="JOH200"/>
      <c r="JOI200"/>
      <c r="JOJ200"/>
      <c r="JOK200"/>
      <c r="JOL200"/>
      <c r="JOM200"/>
      <c r="JON200"/>
      <c r="JOO200"/>
      <c r="JOP200"/>
      <c r="JOQ200"/>
      <c r="JOR200"/>
      <c r="JOS200"/>
      <c r="JOT200"/>
      <c r="JOU200"/>
      <c r="JOV200"/>
      <c r="JOW200"/>
      <c r="JOX200"/>
      <c r="JOY200"/>
      <c r="JOZ200"/>
      <c r="JPA200"/>
      <c r="JPB200"/>
      <c r="JPC200"/>
      <c r="JPD200"/>
      <c r="JPE200"/>
      <c r="JPF200"/>
      <c r="JPG200"/>
      <c r="JPH200"/>
      <c r="JPI200"/>
      <c r="JPJ200"/>
      <c r="JPK200"/>
      <c r="JPL200"/>
      <c r="JPM200"/>
      <c r="JPN200"/>
      <c r="JPO200"/>
      <c r="JPP200"/>
      <c r="JPQ200"/>
      <c r="JPR200"/>
      <c r="JPS200"/>
      <c r="JPT200"/>
      <c r="JPU200"/>
      <c r="JPV200"/>
      <c r="JPW200"/>
      <c r="JPX200"/>
      <c r="JPY200"/>
      <c r="JPZ200"/>
      <c r="JQA200"/>
      <c r="JQB200"/>
      <c r="JQC200"/>
      <c r="JQD200"/>
      <c r="JQE200"/>
      <c r="JQF200"/>
      <c r="JQG200"/>
      <c r="JQH200"/>
      <c r="JQI200"/>
      <c r="JQJ200"/>
      <c r="JQK200"/>
      <c r="JQL200"/>
      <c r="JQM200"/>
      <c r="JQN200"/>
      <c r="JQO200"/>
      <c r="JQP200"/>
      <c r="JQQ200"/>
      <c r="JQR200"/>
      <c r="JQS200"/>
      <c r="JQT200"/>
      <c r="JQU200"/>
      <c r="JQV200"/>
      <c r="JQW200"/>
      <c r="JQX200"/>
      <c r="JQY200"/>
      <c r="JQZ200"/>
      <c r="JRA200"/>
      <c r="JRB200"/>
      <c r="JRC200"/>
      <c r="JRD200"/>
      <c r="JRE200"/>
      <c r="JRF200"/>
      <c r="JRG200"/>
      <c r="JRH200"/>
      <c r="JRI200"/>
      <c r="JRJ200"/>
      <c r="JRK200"/>
      <c r="JRL200"/>
      <c r="JRM200"/>
      <c r="JRN200"/>
      <c r="JRO200"/>
      <c r="JRP200"/>
      <c r="JRQ200"/>
      <c r="JRR200"/>
      <c r="JRS200"/>
      <c r="JRT200"/>
      <c r="JRU200"/>
      <c r="JRV200"/>
      <c r="JRW200"/>
      <c r="JRX200"/>
      <c r="JRY200"/>
      <c r="JRZ200"/>
      <c r="JSA200"/>
      <c r="JSB200"/>
      <c r="JSC200"/>
      <c r="JSD200"/>
      <c r="JSE200"/>
      <c r="JSF200"/>
      <c r="JSG200"/>
      <c r="JSH200"/>
      <c r="JSI200"/>
      <c r="JSJ200"/>
      <c r="JSK200"/>
      <c r="JSL200"/>
      <c r="JSM200"/>
      <c r="JSN200"/>
      <c r="JSO200"/>
      <c r="JSP200"/>
      <c r="JSQ200"/>
      <c r="JSR200"/>
      <c r="JSS200"/>
      <c r="JST200"/>
      <c r="JSU200"/>
      <c r="JSV200"/>
      <c r="JSW200"/>
      <c r="JSX200"/>
      <c r="JSY200"/>
      <c r="JSZ200"/>
      <c r="JTA200"/>
      <c r="JTB200"/>
      <c r="JTC200"/>
      <c r="JTD200"/>
      <c r="JTE200"/>
      <c r="JTF200"/>
      <c r="JTG200"/>
      <c r="JTH200"/>
      <c r="JTI200"/>
      <c r="JTJ200"/>
      <c r="JTK200"/>
      <c r="JTL200"/>
      <c r="JTM200"/>
      <c r="JTN200"/>
      <c r="JTO200"/>
      <c r="JTP200"/>
      <c r="JTQ200"/>
      <c r="JTR200"/>
      <c r="JTS200"/>
      <c r="JTT200"/>
      <c r="JTU200"/>
      <c r="JTV200"/>
      <c r="JTW200"/>
      <c r="JTX200"/>
      <c r="JTY200"/>
      <c r="JTZ200"/>
      <c r="JUA200"/>
      <c r="JUB200"/>
      <c r="JUC200"/>
      <c r="JUD200"/>
      <c r="JUE200"/>
      <c r="JUF200"/>
      <c r="JUG200"/>
      <c r="JUH200"/>
      <c r="JUI200"/>
      <c r="JUJ200"/>
      <c r="JUK200"/>
      <c r="JUL200"/>
      <c r="JUM200"/>
      <c r="JUN200"/>
      <c r="JUO200"/>
      <c r="JUP200"/>
      <c r="JUQ200"/>
      <c r="JUR200"/>
      <c r="JUS200"/>
      <c r="JUT200"/>
      <c r="JUU200"/>
      <c r="JUV200"/>
      <c r="JUW200"/>
      <c r="JUX200"/>
      <c r="JUY200"/>
      <c r="JUZ200"/>
      <c r="JVA200"/>
      <c r="JVB200"/>
      <c r="JVC200"/>
      <c r="JVD200"/>
      <c r="JVE200"/>
      <c r="JVF200"/>
      <c r="JVG200"/>
      <c r="JVH200"/>
      <c r="JVI200"/>
      <c r="JVJ200"/>
      <c r="JVK200"/>
      <c r="JVL200"/>
      <c r="JVM200"/>
      <c r="JVN200"/>
      <c r="JVO200"/>
      <c r="JVP200"/>
      <c r="JVQ200"/>
      <c r="JVR200"/>
      <c r="JVS200"/>
      <c r="JVT200"/>
      <c r="JVU200"/>
      <c r="JVV200"/>
      <c r="JVW200"/>
      <c r="JVX200"/>
      <c r="JVY200"/>
      <c r="JVZ200"/>
      <c r="JWA200"/>
      <c r="JWB200"/>
      <c r="JWC200"/>
      <c r="JWD200"/>
      <c r="JWE200"/>
      <c r="JWF200"/>
      <c r="JWG200"/>
      <c r="JWH200"/>
      <c r="JWI200"/>
      <c r="JWJ200"/>
      <c r="JWK200"/>
      <c r="JWL200"/>
      <c r="JWM200"/>
      <c r="JWN200"/>
      <c r="JWO200"/>
      <c r="JWP200"/>
      <c r="JWQ200"/>
      <c r="JWR200"/>
      <c r="JWS200"/>
      <c r="JWT200"/>
      <c r="JWU200"/>
      <c r="JWV200"/>
      <c r="JWW200"/>
      <c r="JWX200"/>
      <c r="JWY200"/>
      <c r="JWZ200"/>
      <c r="JXA200"/>
      <c r="JXB200"/>
      <c r="JXC200"/>
      <c r="JXD200"/>
      <c r="JXE200"/>
      <c r="JXF200"/>
      <c r="JXG200"/>
      <c r="JXH200"/>
      <c r="JXI200"/>
      <c r="JXJ200"/>
      <c r="JXK200"/>
      <c r="JXL200"/>
      <c r="JXM200"/>
      <c r="JXN200"/>
      <c r="JXO200"/>
      <c r="JXP200"/>
      <c r="JXQ200"/>
      <c r="JXR200"/>
      <c r="JXS200"/>
      <c r="JXT200"/>
      <c r="JXU200"/>
      <c r="JXV200"/>
      <c r="JXW200"/>
      <c r="JXX200"/>
      <c r="JXY200"/>
      <c r="JXZ200"/>
      <c r="JYA200"/>
      <c r="JYB200"/>
      <c r="JYC200"/>
      <c r="JYD200"/>
      <c r="JYE200"/>
      <c r="JYF200"/>
      <c r="JYG200"/>
      <c r="JYH200"/>
      <c r="JYI200"/>
      <c r="JYJ200"/>
      <c r="JYK200"/>
      <c r="JYL200"/>
      <c r="JYM200"/>
      <c r="JYN200"/>
      <c r="JYO200"/>
      <c r="JYP200"/>
      <c r="JYQ200"/>
      <c r="JYR200"/>
      <c r="JYS200"/>
      <c r="JYT200"/>
      <c r="JYU200"/>
      <c r="JYV200"/>
      <c r="JYW200"/>
      <c r="JYX200"/>
      <c r="JYY200"/>
      <c r="JYZ200"/>
      <c r="JZA200"/>
      <c r="JZB200"/>
      <c r="JZC200"/>
      <c r="JZD200"/>
      <c r="JZE200"/>
      <c r="JZF200"/>
      <c r="JZG200"/>
      <c r="JZH200"/>
      <c r="JZI200"/>
      <c r="JZJ200"/>
      <c r="JZK200"/>
      <c r="JZL200"/>
      <c r="JZM200"/>
      <c r="JZN200"/>
      <c r="JZO200"/>
      <c r="JZP200"/>
      <c r="JZQ200"/>
      <c r="JZR200"/>
      <c r="JZS200"/>
      <c r="JZT200"/>
      <c r="JZU200"/>
      <c r="JZV200"/>
      <c r="JZW200"/>
      <c r="JZX200"/>
      <c r="JZY200"/>
      <c r="JZZ200"/>
      <c r="KAA200"/>
      <c r="KAB200"/>
      <c r="KAC200"/>
      <c r="KAD200"/>
      <c r="KAE200"/>
      <c r="KAF200"/>
      <c r="KAG200"/>
      <c r="KAH200"/>
      <c r="KAI200"/>
      <c r="KAJ200"/>
      <c r="KAK200"/>
      <c r="KAL200"/>
      <c r="KAM200"/>
      <c r="KAN200"/>
      <c r="KAO200"/>
      <c r="KAP200"/>
      <c r="KAQ200"/>
      <c r="KAR200"/>
      <c r="KAS200"/>
      <c r="KAT200"/>
      <c r="KAU200"/>
      <c r="KAV200"/>
      <c r="KAW200"/>
      <c r="KAX200"/>
      <c r="KAY200"/>
      <c r="KAZ200"/>
      <c r="KBA200"/>
      <c r="KBB200"/>
      <c r="KBC200"/>
      <c r="KBD200"/>
      <c r="KBE200"/>
      <c r="KBF200"/>
      <c r="KBG200"/>
      <c r="KBH200"/>
      <c r="KBI200"/>
      <c r="KBJ200"/>
      <c r="KBK200"/>
      <c r="KBL200"/>
      <c r="KBM200"/>
      <c r="KBN200"/>
      <c r="KBO200"/>
      <c r="KBP200"/>
      <c r="KBQ200"/>
      <c r="KBR200"/>
      <c r="KBS200"/>
      <c r="KBT200"/>
      <c r="KBU200"/>
      <c r="KBV200"/>
      <c r="KBW200"/>
      <c r="KBX200"/>
      <c r="KBY200"/>
      <c r="KBZ200"/>
      <c r="KCA200"/>
      <c r="KCB200"/>
      <c r="KCC200"/>
      <c r="KCD200"/>
      <c r="KCE200"/>
      <c r="KCF200"/>
      <c r="KCG200"/>
      <c r="KCH200"/>
      <c r="KCI200"/>
      <c r="KCJ200"/>
      <c r="KCK200"/>
      <c r="KCL200"/>
      <c r="KCM200"/>
      <c r="KCN200"/>
      <c r="KCO200"/>
      <c r="KCP200"/>
      <c r="KCQ200"/>
      <c r="KCR200"/>
      <c r="KCS200"/>
      <c r="KCT200"/>
      <c r="KCU200"/>
      <c r="KCV200"/>
      <c r="KCW200"/>
      <c r="KCX200"/>
      <c r="KCY200"/>
      <c r="KCZ200"/>
      <c r="KDA200"/>
      <c r="KDB200"/>
      <c r="KDC200"/>
      <c r="KDD200"/>
      <c r="KDE200"/>
      <c r="KDF200"/>
      <c r="KDG200"/>
      <c r="KDH200"/>
      <c r="KDI200"/>
      <c r="KDJ200"/>
      <c r="KDK200"/>
      <c r="KDL200"/>
      <c r="KDM200"/>
      <c r="KDN200"/>
      <c r="KDO200"/>
      <c r="KDP200"/>
      <c r="KDQ200"/>
      <c r="KDR200"/>
      <c r="KDS200"/>
      <c r="KDT200"/>
      <c r="KDU200"/>
      <c r="KDV200"/>
      <c r="KDW200"/>
      <c r="KDX200"/>
      <c r="KDY200"/>
      <c r="KDZ200"/>
      <c r="KEA200"/>
      <c r="KEB200"/>
      <c r="KEC200"/>
      <c r="KED200"/>
      <c r="KEE200"/>
      <c r="KEF200"/>
      <c r="KEG200"/>
      <c r="KEH200"/>
      <c r="KEI200"/>
      <c r="KEJ200"/>
      <c r="KEK200"/>
      <c r="KEL200"/>
      <c r="KEM200"/>
      <c r="KEN200"/>
      <c r="KEO200"/>
      <c r="KEP200"/>
      <c r="KEQ200"/>
      <c r="KER200"/>
      <c r="KES200"/>
      <c r="KET200"/>
      <c r="KEU200"/>
      <c r="KEV200"/>
      <c r="KEW200"/>
      <c r="KEX200"/>
      <c r="KEY200"/>
      <c r="KEZ200"/>
      <c r="KFA200"/>
      <c r="KFB200"/>
      <c r="KFC200"/>
      <c r="KFD200"/>
      <c r="KFE200"/>
      <c r="KFF200"/>
      <c r="KFG200"/>
      <c r="KFH200"/>
      <c r="KFI200"/>
      <c r="KFJ200"/>
      <c r="KFK200"/>
      <c r="KFL200"/>
      <c r="KFM200"/>
      <c r="KFN200"/>
      <c r="KFO200"/>
      <c r="KFP200"/>
      <c r="KFQ200"/>
      <c r="KFR200"/>
      <c r="KFS200"/>
      <c r="KFT200"/>
      <c r="KFU200"/>
      <c r="KFV200"/>
      <c r="KFW200"/>
      <c r="KFX200"/>
      <c r="KFY200"/>
      <c r="KFZ200"/>
      <c r="KGA200"/>
      <c r="KGB200"/>
      <c r="KGC200"/>
      <c r="KGD200"/>
      <c r="KGE200"/>
      <c r="KGF200"/>
      <c r="KGG200"/>
      <c r="KGH200"/>
      <c r="KGI200"/>
      <c r="KGJ200"/>
      <c r="KGK200"/>
      <c r="KGL200"/>
      <c r="KGM200"/>
      <c r="KGN200"/>
      <c r="KGO200"/>
      <c r="KGP200"/>
      <c r="KGQ200"/>
      <c r="KGR200"/>
      <c r="KGS200"/>
      <c r="KGT200"/>
      <c r="KGU200"/>
      <c r="KGV200"/>
      <c r="KGW200"/>
      <c r="KGX200"/>
      <c r="KGY200"/>
      <c r="KGZ200"/>
      <c r="KHA200"/>
      <c r="KHB200"/>
      <c r="KHC200"/>
      <c r="KHD200"/>
      <c r="KHE200"/>
      <c r="KHF200"/>
      <c r="KHG200"/>
      <c r="KHH200"/>
      <c r="KHI200"/>
      <c r="KHJ200"/>
      <c r="KHK200"/>
      <c r="KHL200"/>
      <c r="KHM200"/>
      <c r="KHN200"/>
      <c r="KHO200"/>
      <c r="KHP200"/>
      <c r="KHQ200"/>
      <c r="KHR200"/>
      <c r="KHS200"/>
      <c r="KHT200"/>
      <c r="KHU200"/>
      <c r="KHV200"/>
      <c r="KHW200"/>
      <c r="KHX200"/>
      <c r="KHY200"/>
      <c r="KHZ200"/>
      <c r="KIA200"/>
      <c r="KIB200"/>
      <c r="KIC200"/>
      <c r="KID200"/>
      <c r="KIE200"/>
      <c r="KIF200"/>
      <c r="KIG200"/>
      <c r="KIH200"/>
      <c r="KII200"/>
      <c r="KIJ200"/>
      <c r="KIK200"/>
      <c r="KIL200"/>
      <c r="KIM200"/>
      <c r="KIN200"/>
      <c r="KIO200"/>
      <c r="KIP200"/>
      <c r="KIQ200"/>
      <c r="KIR200"/>
      <c r="KIS200"/>
      <c r="KIT200"/>
      <c r="KIU200"/>
      <c r="KIV200"/>
      <c r="KIW200"/>
      <c r="KIX200"/>
      <c r="KIY200"/>
      <c r="KIZ200"/>
      <c r="KJA200"/>
      <c r="KJB200"/>
      <c r="KJC200"/>
      <c r="KJD200"/>
      <c r="KJE200"/>
      <c r="KJF200"/>
      <c r="KJG200"/>
      <c r="KJH200"/>
      <c r="KJI200"/>
      <c r="KJJ200"/>
      <c r="KJK200"/>
      <c r="KJL200"/>
      <c r="KJM200"/>
      <c r="KJN200"/>
      <c r="KJO200"/>
      <c r="KJP200"/>
      <c r="KJQ200"/>
      <c r="KJR200"/>
      <c r="KJS200"/>
      <c r="KJT200"/>
      <c r="KJU200"/>
      <c r="KJV200"/>
      <c r="KJW200"/>
      <c r="KJX200"/>
      <c r="KJY200"/>
      <c r="KJZ200"/>
      <c r="KKA200"/>
      <c r="KKB200"/>
      <c r="KKC200"/>
      <c r="KKD200"/>
      <c r="KKE200"/>
      <c r="KKF200"/>
      <c r="KKG200"/>
      <c r="KKH200"/>
      <c r="KKI200"/>
      <c r="KKJ200"/>
      <c r="KKK200"/>
      <c r="KKL200"/>
      <c r="KKM200"/>
      <c r="KKN200"/>
      <c r="KKO200"/>
      <c r="KKP200"/>
      <c r="KKQ200"/>
      <c r="KKR200"/>
      <c r="KKS200"/>
      <c r="KKT200"/>
      <c r="KKU200"/>
      <c r="KKV200"/>
      <c r="KKW200"/>
      <c r="KKX200"/>
      <c r="KKY200"/>
      <c r="KKZ200"/>
      <c r="KLA200"/>
      <c r="KLB200"/>
      <c r="KLC200"/>
      <c r="KLD200"/>
      <c r="KLE200"/>
      <c r="KLF200"/>
      <c r="KLG200"/>
      <c r="KLH200"/>
      <c r="KLI200"/>
      <c r="KLJ200"/>
      <c r="KLK200"/>
      <c r="KLL200"/>
      <c r="KLM200"/>
      <c r="KLN200"/>
      <c r="KLO200"/>
      <c r="KLP200"/>
      <c r="KLQ200"/>
      <c r="KLR200"/>
      <c r="KLS200"/>
      <c r="KLT200"/>
      <c r="KLU200"/>
      <c r="KLV200"/>
      <c r="KLW200"/>
      <c r="KLX200"/>
      <c r="KLY200"/>
      <c r="KLZ200"/>
      <c r="KMA200"/>
      <c r="KMB200"/>
      <c r="KMC200"/>
      <c r="KMD200"/>
      <c r="KME200"/>
      <c r="KMF200"/>
      <c r="KMG200"/>
      <c r="KMH200"/>
      <c r="KMI200"/>
      <c r="KMJ200"/>
      <c r="KMK200"/>
      <c r="KML200"/>
      <c r="KMM200"/>
      <c r="KMN200"/>
      <c r="KMO200"/>
      <c r="KMP200"/>
      <c r="KMQ200"/>
      <c r="KMR200"/>
      <c r="KMS200"/>
      <c r="KMT200"/>
      <c r="KMU200"/>
      <c r="KMV200"/>
      <c r="KMW200"/>
      <c r="KMX200"/>
      <c r="KMY200"/>
      <c r="KMZ200"/>
      <c r="KNA200"/>
      <c r="KNB200"/>
      <c r="KNC200"/>
      <c r="KND200"/>
      <c r="KNE200"/>
      <c r="KNF200"/>
      <c r="KNG200"/>
      <c r="KNH200"/>
      <c r="KNI200"/>
      <c r="KNJ200"/>
      <c r="KNK200"/>
      <c r="KNL200"/>
      <c r="KNM200"/>
      <c r="KNN200"/>
      <c r="KNO200"/>
      <c r="KNP200"/>
      <c r="KNQ200"/>
      <c r="KNR200"/>
      <c r="KNS200"/>
      <c r="KNT200"/>
      <c r="KNU200"/>
      <c r="KNV200"/>
      <c r="KNW200"/>
      <c r="KNX200"/>
      <c r="KNY200"/>
      <c r="KNZ200"/>
      <c r="KOA200"/>
      <c r="KOB200"/>
      <c r="KOC200"/>
      <c r="KOD200"/>
      <c r="KOE200"/>
      <c r="KOF200"/>
      <c r="KOG200"/>
      <c r="KOH200"/>
      <c r="KOI200"/>
      <c r="KOJ200"/>
      <c r="KOK200"/>
      <c r="KOL200"/>
      <c r="KOM200"/>
      <c r="KON200"/>
      <c r="KOO200"/>
      <c r="KOP200"/>
      <c r="KOQ200"/>
      <c r="KOR200"/>
      <c r="KOS200"/>
      <c r="KOT200"/>
      <c r="KOU200"/>
      <c r="KOV200"/>
      <c r="KOW200"/>
      <c r="KOX200"/>
      <c r="KOY200"/>
      <c r="KOZ200"/>
      <c r="KPA200"/>
      <c r="KPB200"/>
      <c r="KPC200"/>
      <c r="KPD200"/>
      <c r="KPE200"/>
      <c r="KPF200"/>
      <c r="KPG200"/>
      <c r="KPH200"/>
      <c r="KPI200"/>
      <c r="KPJ200"/>
      <c r="KPK200"/>
      <c r="KPL200"/>
      <c r="KPM200"/>
      <c r="KPN200"/>
      <c r="KPO200"/>
      <c r="KPP200"/>
      <c r="KPQ200"/>
      <c r="KPR200"/>
      <c r="KPS200"/>
      <c r="KPT200"/>
      <c r="KPU200"/>
      <c r="KPV200"/>
      <c r="KPW200"/>
      <c r="KPX200"/>
      <c r="KPY200"/>
      <c r="KPZ200"/>
      <c r="KQA200"/>
      <c r="KQB200"/>
      <c r="KQC200"/>
      <c r="KQD200"/>
      <c r="KQE200"/>
      <c r="KQF200"/>
      <c r="KQG200"/>
      <c r="KQH200"/>
      <c r="KQI200"/>
      <c r="KQJ200"/>
      <c r="KQK200"/>
      <c r="KQL200"/>
      <c r="KQM200"/>
      <c r="KQN200"/>
      <c r="KQO200"/>
      <c r="KQP200"/>
      <c r="KQQ200"/>
      <c r="KQR200"/>
      <c r="KQS200"/>
      <c r="KQT200"/>
      <c r="KQU200"/>
      <c r="KQV200"/>
      <c r="KQW200"/>
      <c r="KQX200"/>
      <c r="KQY200"/>
      <c r="KQZ200"/>
      <c r="KRA200"/>
      <c r="KRB200"/>
      <c r="KRC200"/>
      <c r="KRD200"/>
      <c r="KRE200"/>
      <c r="KRF200"/>
      <c r="KRG200"/>
      <c r="KRH200"/>
      <c r="KRI200"/>
      <c r="KRJ200"/>
      <c r="KRK200"/>
      <c r="KRL200"/>
      <c r="KRM200"/>
      <c r="KRN200"/>
      <c r="KRO200"/>
      <c r="KRP200"/>
      <c r="KRQ200"/>
      <c r="KRR200"/>
      <c r="KRS200"/>
      <c r="KRT200"/>
      <c r="KRU200"/>
      <c r="KRV200"/>
      <c r="KRW200"/>
      <c r="KRX200"/>
      <c r="KRY200"/>
      <c r="KRZ200"/>
      <c r="KSA200"/>
      <c r="KSB200"/>
      <c r="KSC200"/>
      <c r="KSD200"/>
      <c r="KSE200"/>
      <c r="KSF200"/>
      <c r="KSG200"/>
      <c r="KSH200"/>
      <c r="KSI200"/>
      <c r="KSJ200"/>
      <c r="KSK200"/>
      <c r="KSL200"/>
      <c r="KSM200"/>
      <c r="KSN200"/>
      <c r="KSO200"/>
      <c r="KSP200"/>
      <c r="KSQ200"/>
      <c r="KSR200"/>
      <c r="KSS200"/>
      <c r="KST200"/>
      <c r="KSU200"/>
      <c r="KSV200"/>
      <c r="KSW200"/>
      <c r="KSX200"/>
      <c r="KSY200"/>
      <c r="KSZ200"/>
      <c r="KTA200"/>
      <c r="KTB200"/>
      <c r="KTC200"/>
      <c r="KTD200"/>
      <c r="KTE200"/>
      <c r="KTF200"/>
      <c r="KTG200"/>
      <c r="KTH200"/>
      <c r="KTI200"/>
      <c r="KTJ200"/>
      <c r="KTK200"/>
      <c r="KTL200"/>
      <c r="KTM200"/>
      <c r="KTN200"/>
      <c r="KTO200"/>
      <c r="KTP200"/>
      <c r="KTQ200"/>
      <c r="KTR200"/>
      <c r="KTS200"/>
      <c r="KTT200"/>
      <c r="KTU200"/>
      <c r="KTV200"/>
      <c r="KTW200"/>
      <c r="KTX200"/>
      <c r="KTY200"/>
      <c r="KTZ200"/>
      <c r="KUA200"/>
      <c r="KUB200"/>
      <c r="KUC200"/>
      <c r="KUD200"/>
      <c r="KUE200"/>
      <c r="KUF200"/>
      <c r="KUG200"/>
      <c r="KUH200"/>
      <c r="KUI200"/>
      <c r="KUJ200"/>
      <c r="KUK200"/>
      <c r="KUL200"/>
      <c r="KUM200"/>
      <c r="KUN200"/>
      <c r="KUO200"/>
      <c r="KUP200"/>
      <c r="KUQ200"/>
      <c r="KUR200"/>
      <c r="KUS200"/>
      <c r="KUT200"/>
      <c r="KUU200"/>
      <c r="KUV200"/>
      <c r="KUW200"/>
      <c r="KUX200"/>
      <c r="KUY200"/>
      <c r="KUZ200"/>
      <c r="KVA200"/>
      <c r="KVB200"/>
      <c r="KVC200"/>
      <c r="KVD200"/>
      <c r="KVE200"/>
      <c r="KVF200"/>
      <c r="KVG200"/>
      <c r="KVH200"/>
      <c r="KVI200"/>
      <c r="KVJ200"/>
      <c r="KVK200"/>
      <c r="KVL200"/>
      <c r="KVM200"/>
      <c r="KVN200"/>
      <c r="KVO200"/>
      <c r="KVP200"/>
      <c r="KVQ200"/>
      <c r="KVR200"/>
      <c r="KVS200"/>
      <c r="KVT200"/>
      <c r="KVU200"/>
      <c r="KVV200"/>
      <c r="KVW200"/>
      <c r="KVX200"/>
      <c r="KVY200"/>
      <c r="KVZ200"/>
      <c r="KWA200"/>
      <c r="KWB200"/>
      <c r="KWC200"/>
      <c r="KWD200"/>
      <c r="KWE200"/>
      <c r="KWF200"/>
      <c r="KWG200"/>
      <c r="KWH200"/>
      <c r="KWI200"/>
      <c r="KWJ200"/>
      <c r="KWK200"/>
      <c r="KWL200"/>
      <c r="KWM200"/>
      <c r="KWN200"/>
      <c r="KWO200"/>
      <c r="KWP200"/>
      <c r="KWQ200"/>
      <c r="KWR200"/>
      <c r="KWS200"/>
      <c r="KWT200"/>
      <c r="KWU200"/>
      <c r="KWV200"/>
      <c r="KWW200"/>
      <c r="KWX200"/>
      <c r="KWY200"/>
      <c r="KWZ200"/>
      <c r="KXA200"/>
      <c r="KXB200"/>
      <c r="KXC200"/>
      <c r="KXD200"/>
      <c r="KXE200"/>
      <c r="KXF200"/>
      <c r="KXG200"/>
      <c r="KXH200"/>
      <c r="KXI200"/>
      <c r="KXJ200"/>
      <c r="KXK200"/>
      <c r="KXL200"/>
      <c r="KXM200"/>
      <c r="KXN200"/>
      <c r="KXO200"/>
      <c r="KXP200"/>
      <c r="KXQ200"/>
      <c r="KXR200"/>
      <c r="KXS200"/>
      <c r="KXT200"/>
      <c r="KXU200"/>
      <c r="KXV200"/>
      <c r="KXW200"/>
      <c r="KXX200"/>
      <c r="KXY200"/>
      <c r="KXZ200"/>
      <c r="KYA200"/>
      <c r="KYB200"/>
      <c r="KYC200"/>
      <c r="KYD200"/>
      <c r="KYE200"/>
      <c r="KYF200"/>
      <c r="KYG200"/>
      <c r="KYH200"/>
      <c r="KYI200"/>
      <c r="KYJ200"/>
      <c r="KYK200"/>
      <c r="KYL200"/>
      <c r="KYM200"/>
      <c r="KYN200"/>
      <c r="KYO200"/>
      <c r="KYP200"/>
      <c r="KYQ200"/>
      <c r="KYR200"/>
      <c r="KYS200"/>
      <c r="KYT200"/>
      <c r="KYU200"/>
      <c r="KYV200"/>
      <c r="KYW200"/>
      <c r="KYX200"/>
      <c r="KYY200"/>
      <c r="KYZ200"/>
      <c r="KZA200"/>
      <c r="KZB200"/>
      <c r="KZC200"/>
      <c r="KZD200"/>
      <c r="KZE200"/>
      <c r="KZF200"/>
      <c r="KZG200"/>
      <c r="KZH200"/>
      <c r="KZI200"/>
      <c r="KZJ200"/>
      <c r="KZK200"/>
      <c r="KZL200"/>
      <c r="KZM200"/>
      <c r="KZN200"/>
      <c r="KZO200"/>
      <c r="KZP200"/>
      <c r="KZQ200"/>
      <c r="KZR200"/>
      <c r="KZS200"/>
      <c r="KZT200"/>
      <c r="KZU200"/>
      <c r="KZV200"/>
      <c r="KZW200"/>
      <c r="KZX200"/>
      <c r="KZY200"/>
      <c r="KZZ200"/>
      <c r="LAA200"/>
      <c r="LAB200"/>
      <c r="LAC200"/>
      <c r="LAD200"/>
      <c r="LAE200"/>
      <c r="LAF200"/>
      <c r="LAG200"/>
      <c r="LAH200"/>
      <c r="LAI200"/>
      <c r="LAJ200"/>
      <c r="LAK200"/>
      <c r="LAL200"/>
      <c r="LAM200"/>
      <c r="LAN200"/>
      <c r="LAO200"/>
      <c r="LAP200"/>
      <c r="LAQ200"/>
      <c r="LAR200"/>
      <c r="LAS200"/>
      <c r="LAT200"/>
      <c r="LAU200"/>
      <c r="LAV200"/>
      <c r="LAW200"/>
      <c r="LAX200"/>
      <c r="LAY200"/>
      <c r="LAZ200"/>
      <c r="LBA200"/>
      <c r="LBB200"/>
      <c r="LBC200"/>
      <c r="LBD200"/>
      <c r="LBE200"/>
      <c r="LBF200"/>
      <c r="LBG200"/>
      <c r="LBH200"/>
      <c r="LBI200"/>
      <c r="LBJ200"/>
      <c r="LBK200"/>
      <c r="LBL200"/>
      <c r="LBM200"/>
      <c r="LBN200"/>
      <c r="LBO200"/>
      <c r="LBP200"/>
      <c r="LBQ200"/>
      <c r="LBR200"/>
      <c r="LBS200"/>
      <c r="LBT200"/>
      <c r="LBU200"/>
      <c r="LBV200"/>
      <c r="LBW200"/>
      <c r="LBX200"/>
      <c r="LBY200"/>
      <c r="LBZ200"/>
      <c r="LCA200"/>
      <c r="LCB200"/>
      <c r="LCC200"/>
      <c r="LCD200"/>
      <c r="LCE200"/>
      <c r="LCF200"/>
      <c r="LCG200"/>
      <c r="LCH200"/>
      <c r="LCI200"/>
      <c r="LCJ200"/>
      <c r="LCK200"/>
      <c r="LCL200"/>
      <c r="LCM200"/>
      <c r="LCN200"/>
      <c r="LCO200"/>
      <c r="LCP200"/>
      <c r="LCQ200"/>
      <c r="LCR200"/>
      <c r="LCS200"/>
      <c r="LCT200"/>
      <c r="LCU200"/>
      <c r="LCV200"/>
      <c r="LCW200"/>
      <c r="LCX200"/>
      <c r="LCY200"/>
      <c r="LCZ200"/>
      <c r="LDA200"/>
      <c r="LDB200"/>
      <c r="LDC200"/>
      <c r="LDD200"/>
      <c r="LDE200"/>
      <c r="LDF200"/>
      <c r="LDG200"/>
      <c r="LDH200"/>
      <c r="LDI200"/>
      <c r="LDJ200"/>
      <c r="LDK200"/>
      <c r="LDL200"/>
      <c r="LDM200"/>
      <c r="LDN200"/>
      <c r="LDO200"/>
      <c r="LDP200"/>
      <c r="LDQ200"/>
      <c r="LDR200"/>
      <c r="LDS200"/>
      <c r="LDT200"/>
      <c r="LDU200"/>
      <c r="LDV200"/>
      <c r="LDW200"/>
      <c r="LDX200"/>
      <c r="LDY200"/>
      <c r="LDZ200"/>
      <c r="LEA200"/>
      <c r="LEB200"/>
      <c r="LEC200"/>
      <c r="LED200"/>
      <c r="LEE200"/>
      <c r="LEF200"/>
      <c r="LEG200"/>
      <c r="LEH200"/>
      <c r="LEI200"/>
      <c r="LEJ200"/>
      <c r="LEK200"/>
      <c r="LEL200"/>
      <c r="LEM200"/>
      <c r="LEN200"/>
      <c r="LEO200"/>
      <c r="LEP200"/>
      <c r="LEQ200"/>
      <c r="LER200"/>
      <c r="LES200"/>
      <c r="LET200"/>
      <c r="LEU200"/>
      <c r="LEV200"/>
      <c r="LEW200"/>
      <c r="LEX200"/>
      <c r="LEY200"/>
      <c r="LEZ200"/>
      <c r="LFA200"/>
      <c r="LFB200"/>
      <c r="LFC200"/>
      <c r="LFD200"/>
      <c r="LFE200"/>
      <c r="LFF200"/>
      <c r="LFG200"/>
      <c r="LFH200"/>
      <c r="LFI200"/>
      <c r="LFJ200"/>
      <c r="LFK200"/>
      <c r="LFL200"/>
      <c r="LFM200"/>
      <c r="LFN200"/>
      <c r="LFO200"/>
      <c r="LFP200"/>
      <c r="LFQ200"/>
      <c r="LFR200"/>
      <c r="LFS200"/>
      <c r="LFT200"/>
      <c r="LFU200"/>
      <c r="LFV200"/>
      <c r="LFW200"/>
      <c r="LFX200"/>
      <c r="LFY200"/>
      <c r="LFZ200"/>
      <c r="LGA200"/>
      <c r="LGB200"/>
      <c r="LGC200"/>
      <c r="LGD200"/>
      <c r="LGE200"/>
      <c r="LGF200"/>
      <c r="LGG200"/>
      <c r="LGH200"/>
      <c r="LGI200"/>
      <c r="LGJ200"/>
      <c r="LGK200"/>
      <c r="LGL200"/>
      <c r="LGM200"/>
      <c r="LGN200"/>
      <c r="LGO200"/>
      <c r="LGP200"/>
      <c r="LGQ200"/>
      <c r="LGR200"/>
      <c r="LGS200"/>
      <c r="LGT200"/>
      <c r="LGU200"/>
      <c r="LGV200"/>
      <c r="LGW200"/>
      <c r="LGX200"/>
      <c r="LGY200"/>
      <c r="LGZ200"/>
      <c r="LHA200"/>
      <c r="LHB200"/>
      <c r="LHC200"/>
      <c r="LHD200"/>
      <c r="LHE200"/>
      <c r="LHF200"/>
      <c r="LHG200"/>
      <c r="LHH200"/>
      <c r="LHI200"/>
      <c r="LHJ200"/>
      <c r="LHK200"/>
      <c r="LHL200"/>
      <c r="LHM200"/>
      <c r="LHN200"/>
      <c r="LHO200"/>
      <c r="LHP200"/>
      <c r="LHQ200"/>
      <c r="LHR200"/>
      <c r="LHS200"/>
      <c r="LHT200"/>
      <c r="LHU200"/>
      <c r="LHV200"/>
      <c r="LHW200"/>
      <c r="LHX200"/>
      <c r="LHY200"/>
      <c r="LHZ200"/>
      <c r="LIA200"/>
      <c r="LIB200"/>
      <c r="LIC200"/>
      <c r="LID200"/>
      <c r="LIE200"/>
      <c r="LIF200"/>
      <c r="LIG200"/>
      <c r="LIH200"/>
      <c r="LII200"/>
      <c r="LIJ200"/>
      <c r="LIK200"/>
      <c r="LIL200"/>
      <c r="LIM200"/>
      <c r="LIN200"/>
      <c r="LIO200"/>
      <c r="LIP200"/>
      <c r="LIQ200"/>
      <c r="LIR200"/>
      <c r="LIS200"/>
      <c r="LIT200"/>
      <c r="LIU200"/>
      <c r="LIV200"/>
      <c r="LIW200"/>
      <c r="LIX200"/>
      <c r="LIY200"/>
      <c r="LIZ200"/>
      <c r="LJA200"/>
      <c r="LJB200"/>
      <c r="LJC200"/>
      <c r="LJD200"/>
      <c r="LJE200"/>
      <c r="LJF200"/>
      <c r="LJG200"/>
      <c r="LJH200"/>
      <c r="LJI200"/>
      <c r="LJJ200"/>
      <c r="LJK200"/>
      <c r="LJL200"/>
      <c r="LJM200"/>
      <c r="LJN200"/>
      <c r="LJO200"/>
      <c r="LJP200"/>
      <c r="LJQ200"/>
      <c r="LJR200"/>
      <c r="LJS200"/>
      <c r="LJT200"/>
      <c r="LJU200"/>
      <c r="LJV200"/>
      <c r="LJW200"/>
      <c r="LJX200"/>
      <c r="LJY200"/>
      <c r="LJZ200"/>
      <c r="LKA200"/>
      <c r="LKB200"/>
      <c r="LKC200"/>
      <c r="LKD200"/>
      <c r="LKE200"/>
      <c r="LKF200"/>
      <c r="LKG200"/>
      <c r="LKH200"/>
      <c r="LKI200"/>
      <c r="LKJ200"/>
      <c r="LKK200"/>
      <c r="LKL200"/>
      <c r="LKM200"/>
      <c r="LKN200"/>
      <c r="LKO200"/>
      <c r="LKP200"/>
      <c r="LKQ200"/>
      <c r="LKR200"/>
      <c r="LKS200"/>
      <c r="LKT200"/>
      <c r="LKU200"/>
      <c r="LKV200"/>
      <c r="LKW200"/>
      <c r="LKX200"/>
      <c r="LKY200"/>
      <c r="LKZ200"/>
      <c r="LLA200"/>
      <c r="LLB200"/>
      <c r="LLC200"/>
      <c r="LLD200"/>
      <c r="LLE200"/>
      <c r="LLF200"/>
      <c r="LLG200"/>
      <c r="LLH200"/>
      <c r="LLI200"/>
      <c r="LLJ200"/>
      <c r="LLK200"/>
      <c r="LLL200"/>
      <c r="LLM200"/>
      <c r="LLN200"/>
      <c r="LLO200"/>
      <c r="LLP200"/>
      <c r="LLQ200"/>
      <c r="LLR200"/>
      <c r="LLS200"/>
      <c r="LLT200"/>
      <c r="LLU200"/>
      <c r="LLV200"/>
      <c r="LLW200"/>
      <c r="LLX200"/>
      <c r="LLY200"/>
      <c r="LLZ200"/>
      <c r="LMA200"/>
      <c r="LMB200"/>
      <c r="LMC200"/>
      <c r="LMD200"/>
      <c r="LME200"/>
      <c r="LMF200"/>
      <c r="LMG200"/>
      <c r="LMH200"/>
      <c r="LMI200"/>
      <c r="LMJ200"/>
      <c r="LMK200"/>
      <c r="LML200"/>
      <c r="LMM200"/>
      <c r="LMN200"/>
      <c r="LMO200"/>
      <c r="LMP200"/>
      <c r="LMQ200"/>
      <c r="LMR200"/>
      <c r="LMS200"/>
      <c r="LMT200"/>
      <c r="LMU200"/>
      <c r="LMV200"/>
      <c r="LMW200"/>
      <c r="LMX200"/>
      <c r="LMY200"/>
      <c r="LMZ200"/>
      <c r="LNA200"/>
      <c r="LNB200"/>
      <c r="LNC200"/>
      <c r="LND200"/>
      <c r="LNE200"/>
      <c r="LNF200"/>
      <c r="LNG200"/>
      <c r="LNH200"/>
      <c r="LNI200"/>
      <c r="LNJ200"/>
      <c r="LNK200"/>
      <c r="LNL200"/>
      <c r="LNM200"/>
      <c r="LNN200"/>
      <c r="LNO200"/>
      <c r="LNP200"/>
      <c r="LNQ200"/>
      <c r="LNR200"/>
      <c r="LNS200"/>
      <c r="LNT200"/>
      <c r="LNU200"/>
      <c r="LNV200"/>
      <c r="LNW200"/>
      <c r="LNX200"/>
      <c r="LNY200"/>
      <c r="LNZ200"/>
      <c r="LOA200"/>
      <c r="LOB200"/>
      <c r="LOC200"/>
      <c r="LOD200"/>
      <c r="LOE200"/>
      <c r="LOF200"/>
      <c r="LOG200"/>
      <c r="LOH200"/>
      <c r="LOI200"/>
      <c r="LOJ200"/>
      <c r="LOK200"/>
      <c r="LOL200"/>
      <c r="LOM200"/>
      <c r="LON200"/>
      <c r="LOO200"/>
      <c r="LOP200"/>
      <c r="LOQ200"/>
      <c r="LOR200"/>
      <c r="LOS200"/>
      <c r="LOT200"/>
      <c r="LOU200"/>
      <c r="LOV200"/>
      <c r="LOW200"/>
      <c r="LOX200"/>
      <c r="LOY200"/>
      <c r="LOZ200"/>
      <c r="LPA200"/>
      <c r="LPB200"/>
      <c r="LPC200"/>
      <c r="LPD200"/>
      <c r="LPE200"/>
      <c r="LPF200"/>
      <c r="LPG200"/>
      <c r="LPH200"/>
      <c r="LPI200"/>
      <c r="LPJ200"/>
      <c r="LPK200"/>
      <c r="LPL200"/>
      <c r="LPM200"/>
      <c r="LPN200"/>
      <c r="LPO200"/>
      <c r="LPP200"/>
      <c r="LPQ200"/>
      <c r="LPR200"/>
      <c r="LPS200"/>
      <c r="LPT200"/>
      <c r="LPU200"/>
      <c r="LPV200"/>
      <c r="LPW200"/>
      <c r="LPX200"/>
      <c r="LPY200"/>
      <c r="LPZ200"/>
      <c r="LQA200"/>
      <c r="LQB200"/>
      <c r="LQC200"/>
      <c r="LQD200"/>
      <c r="LQE200"/>
      <c r="LQF200"/>
      <c r="LQG200"/>
      <c r="LQH200"/>
      <c r="LQI200"/>
      <c r="LQJ200"/>
      <c r="LQK200"/>
      <c r="LQL200"/>
      <c r="LQM200"/>
      <c r="LQN200"/>
      <c r="LQO200"/>
      <c r="LQP200"/>
      <c r="LQQ200"/>
      <c r="LQR200"/>
      <c r="LQS200"/>
      <c r="LQT200"/>
      <c r="LQU200"/>
      <c r="LQV200"/>
      <c r="LQW200"/>
      <c r="LQX200"/>
      <c r="LQY200"/>
      <c r="LQZ200"/>
      <c r="LRA200"/>
      <c r="LRB200"/>
      <c r="LRC200"/>
      <c r="LRD200"/>
      <c r="LRE200"/>
      <c r="LRF200"/>
      <c r="LRG200"/>
      <c r="LRH200"/>
      <c r="LRI200"/>
      <c r="LRJ200"/>
      <c r="LRK200"/>
      <c r="LRL200"/>
      <c r="LRM200"/>
      <c r="LRN200"/>
      <c r="LRO200"/>
      <c r="LRP200"/>
      <c r="LRQ200"/>
      <c r="LRR200"/>
      <c r="LRS200"/>
      <c r="LRT200"/>
      <c r="LRU200"/>
      <c r="LRV200"/>
      <c r="LRW200"/>
      <c r="LRX200"/>
      <c r="LRY200"/>
      <c r="LRZ200"/>
      <c r="LSA200"/>
      <c r="LSB200"/>
      <c r="LSC200"/>
      <c r="LSD200"/>
      <c r="LSE200"/>
      <c r="LSF200"/>
      <c r="LSG200"/>
      <c r="LSH200"/>
      <c r="LSI200"/>
      <c r="LSJ200"/>
      <c r="LSK200"/>
      <c r="LSL200"/>
      <c r="LSM200"/>
      <c r="LSN200"/>
      <c r="LSO200"/>
      <c r="LSP200"/>
      <c r="LSQ200"/>
      <c r="LSR200"/>
      <c r="LSS200"/>
      <c r="LST200"/>
      <c r="LSU200"/>
      <c r="LSV200"/>
      <c r="LSW200"/>
      <c r="LSX200"/>
      <c r="LSY200"/>
      <c r="LSZ200"/>
      <c r="LTA200"/>
      <c r="LTB200"/>
      <c r="LTC200"/>
      <c r="LTD200"/>
      <c r="LTE200"/>
      <c r="LTF200"/>
      <c r="LTG200"/>
      <c r="LTH200"/>
      <c r="LTI200"/>
      <c r="LTJ200"/>
      <c r="LTK200"/>
      <c r="LTL200"/>
      <c r="LTM200"/>
      <c r="LTN200"/>
      <c r="LTO200"/>
      <c r="LTP200"/>
      <c r="LTQ200"/>
      <c r="LTR200"/>
      <c r="LTS200"/>
      <c r="LTT200"/>
      <c r="LTU200"/>
      <c r="LTV200"/>
      <c r="LTW200"/>
      <c r="LTX200"/>
      <c r="LTY200"/>
      <c r="LTZ200"/>
      <c r="LUA200"/>
      <c r="LUB200"/>
      <c r="LUC200"/>
      <c r="LUD200"/>
      <c r="LUE200"/>
      <c r="LUF200"/>
      <c r="LUG200"/>
      <c r="LUH200"/>
      <c r="LUI200"/>
      <c r="LUJ200"/>
      <c r="LUK200"/>
      <c r="LUL200"/>
      <c r="LUM200"/>
      <c r="LUN200"/>
      <c r="LUO200"/>
      <c r="LUP200"/>
      <c r="LUQ200"/>
      <c r="LUR200"/>
      <c r="LUS200"/>
      <c r="LUT200"/>
      <c r="LUU200"/>
      <c r="LUV200"/>
      <c r="LUW200"/>
      <c r="LUX200"/>
      <c r="LUY200"/>
      <c r="LUZ200"/>
      <c r="LVA200"/>
      <c r="LVB200"/>
      <c r="LVC200"/>
      <c r="LVD200"/>
      <c r="LVE200"/>
      <c r="LVF200"/>
      <c r="LVG200"/>
      <c r="LVH200"/>
      <c r="LVI200"/>
      <c r="LVJ200"/>
      <c r="LVK200"/>
      <c r="LVL200"/>
      <c r="LVM200"/>
      <c r="LVN200"/>
      <c r="LVO200"/>
      <c r="LVP200"/>
      <c r="LVQ200"/>
      <c r="LVR200"/>
      <c r="LVS200"/>
      <c r="LVT200"/>
      <c r="LVU200"/>
      <c r="LVV200"/>
      <c r="LVW200"/>
      <c r="LVX200"/>
      <c r="LVY200"/>
      <c r="LVZ200"/>
      <c r="LWA200"/>
      <c r="LWB200"/>
      <c r="LWC200"/>
      <c r="LWD200"/>
      <c r="LWE200"/>
      <c r="LWF200"/>
      <c r="LWG200"/>
      <c r="LWH200"/>
      <c r="LWI200"/>
      <c r="LWJ200"/>
      <c r="LWK200"/>
      <c r="LWL200"/>
      <c r="LWM200"/>
      <c r="LWN200"/>
      <c r="LWO200"/>
      <c r="LWP200"/>
      <c r="LWQ200"/>
      <c r="LWR200"/>
      <c r="LWS200"/>
      <c r="LWT200"/>
      <c r="LWU200"/>
      <c r="LWV200"/>
      <c r="LWW200"/>
      <c r="LWX200"/>
      <c r="LWY200"/>
      <c r="LWZ200"/>
      <c r="LXA200"/>
      <c r="LXB200"/>
      <c r="LXC200"/>
      <c r="LXD200"/>
      <c r="LXE200"/>
      <c r="LXF200"/>
      <c r="LXG200"/>
      <c r="LXH200"/>
      <c r="LXI200"/>
      <c r="LXJ200"/>
      <c r="LXK200"/>
      <c r="LXL200"/>
      <c r="LXM200"/>
      <c r="LXN200"/>
      <c r="LXO200"/>
      <c r="LXP200"/>
      <c r="LXQ200"/>
      <c r="LXR200"/>
      <c r="LXS200"/>
      <c r="LXT200"/>
      <c r="LXU200"/>
      <c r="LXV200"/>
      <c r="LXW200"/>
      <c r="LXX200"/>
      <c r="LXY200"/>
      <c r="LXZ200"/>
      <c r="LYA200"/>
      <c r="LYB200"/>
      <c r="LYC200"/>
      <c r="LYD200"/>
      <c r="LYE200"/>
      <c r="LYF200"/>
      <c r="LYG200"/>
      <c r="LYH200"/>
      <c r="LYI200"/>
      <c r="LYJ200"/>
      <c r="LYK200"/>
      <c r="LYL200"/>
      <c r="LYM200"/>
      <c r="LYN200"/>
      <c r="LYO200"/>
      <c r="LYP200"/>
      <c r="LYQ200"/>
      <c r="LYR200"/>
      <c r="LYS200"/>
      <c r="LYT200"/>
      <c r="LYU200"/>
      <c r="LYV200"/>
      <c r="LYW200"/>
      <c r="LYX200"/>
      <c r="LYY200"/>
      <c r="LYZ200"/>
      <c r="LZA200"/>
      <c r="LZB200"/>
      <c r="LZC200"/>
      <c r="LZD200"/>
      <c r="LZE200"/>
      <c r="LZF200"/>
      <c r="LZG200"/>
      <c r="LZH200"/>
      <c r="LZI200"/>
      <c r="LZJ200"/>
      <c r="LZK200"/>
      <c r="LZL200"/>
      <c r="LZM200"/>
      <c r="LZN200"/>
      <c r="LZO200"/>
      <c r="LZP200"/>
      <c r="LZQ200"/>
      <c r="LZR200"/>
      <c r="LZS200"/>
      <c r="LZT200"/>
      <c r="LZU200"/>
      <c r="LZV200"/>
      <c r="LZW200"/>
      <c r="LZX200"/>
      <c r="LZY200"/>
      <c r="LZZ200"/>
      <c r="MAA200"/>
      <c r="MAB200"/>
      <c r="MAC200"/>
      <c r="MAD200"/>
      <c r="MAE200"/>
      <c r="MAF200"/>
      <c r="MAG200"/>
      <c r="MAH200"/>
      <c r="MAI200"/>
      <c r="MAJ200"/>
      <c r="MAK200"/>
      <c r="MAL200"/>
      <c r="MAM200"/>
      <c r="MAN200"/>
      <c r="MAO200"/>
      <c r="MAP200"/>
      <c r="MAQ200"/>
      <c r="MAR200"/>
      <c r="MAS200"/>
      <c r="MAT200"/>
      <c r="MAU200"/>
      <c r="MAV200"/>
      <c r="MAW200"/>
      <c r="MAX200"/>
      <c r="MAY200"/>
      <c r="MAZ200"/>
      <c r="MBA200"/>
      <c r="MBB200"/>
      <c r="MBC200"/>
      <c r="MBD200"/>
      <c r="MBE200"/>
      <c r="MBF200"/>
      <c r="MBG200"/>
      <c r="MBH200"/>
      <c r="MBI200"/>
      <c r="MBJ200"/>
      <c r="MBK200"/>
      <c r="MBL200"/>
      <c r="MBM200"/>
      <c r="MBN200"/>
      <c r="MBO200"/>
      <c r="MBP200"/>
      <c r="MBQ200"/>
      <c r="MBR200"/>
      <c r="MBS200"/>
      <c r="MBT200"/>
      <c r="MBU200"/>
      <c r="MBV200"/>
      <c r="MBW200"/>
      <c r="MBX200"/>
      <c r="MBY200"/>
      <c r="MBZ200"/>
      <c r="MCA200"/>
      <c r="MCB200"/>
      <c r="MCC200"/>
      <c r="MCD200"/>
      <c r="MCE200"/>
      <c r="MCF200"/>
      <c r="MCG200"/>
      <c r="MCH200"/>
      <c r="MCI200"/>
      <c r="MCJ200"/>
      <c r="MCK200"/>
      <c r="MCL200"/>
      <c r="MCM200"/>
      <c r="MCN200"/>
      <c r="MCO200"/>
      <c r="MCP200"/>
      <c r="MCQ200"/>
      <c r="MCR200"/>
      <c r="MCS200"/>
      <c r="MCT200"/>
      <c r="MCU200"/>
      <c r="MCV200"/>
      <c r="MCW200"/>
      <c r="MCX200"/>
      <c r="MCY200"/>
      <c r="MCZ200"/>
      <c r="MDA200"/>
      <c r="MDB200"/>
      <c r="MDC200"/>
      <c r="MDD200"/>
      <c r="MDE200"/>
      <c r="MDF200"/>
      <c r="MDG200"/>
      <c r="MDH200"/>
      <c r="MDI200"/>
      <c r="MDJ200"/>
      <c r="MDK200"/>
      <c r="MDL200"/>
      <c r="MDM200"/>
      <c r="MDN200"/>
      <c r="MDO200"/>
      <c r="MDP200"/>
      <c r="MDQ200"/>
      <c r="MDR200"/>
      <c r="MDS200"/>
      <c r="MDT200"/>
      <c r="MDU200"/>
      <c r="MDV200"/>
      <c r="MDW200"/>
      <c r="MDX200"/>
      <c r="MDY200"/>
      <c r="MDZ200"/>
      <c r="MEA200"/>
      <c r="MEB200"/>
      <c r="MEC200"/>
      <c r="MED200"/>
      <c r="MEE200"/>
      <c r="MEF200"/>
      <c r="MEG200"/>
      <c r="MEH200"/>
      <c r="MEI200"/>
      <c r="MEJ200"/>
      <c r="MEK200"/>
      <c r="MEL200"/>
      <c r="MEM200"/>
      <c r="MEN200"/>
      <c r="MEO200"/>
      <c r="MEP200"/>
      <c r="MEQ200"/>
      <c r="MER200"/>
      <c r="MES200"/>
      <c r="MET200"/>
      <c r="MEU200"/>
      <c r="MEV200"/>
      <c r="MEW200"/>
      <c r="MEX200"/>
      <c r="MEY200"/>
      <c r="MEZ200"/>
      <c r="MFA200"/>
      <c r="MFB200"/>
      <c r="MFC200"/>
      <c r="MFD200"/>
      <c r="MFE200"/>
      <c r="MFF200"/>
      <c r="MFG200"/>
      <c r="MFH200"/>
      <c r="MFI200"/>
      <c r="MFJ200"/>
      <c r="MFK200"/>
      <c r="MFL200"/>
      <c r="MFM200"/>
      <c r="MFN200"/>
      <c r="MFO200"/>
      <c r="MFP200"/>
      <c r="MFQ200"/>
      <c r="MFR200"/>
      <c r="MFS200"/>
      <c r="MFT200"/>
      <c r="MFU200"/>
      <c r="MFV200"/>
      <c r="MFW200"/>
      <c r="MFX200"/>
      <c r="MFY200"/>
      <c r="MFZ200"/>
      <c r="MGA200"/>
      <c r="MGB200"/>
      <c r="MGC200"/>
      <c r="MGD200"/>
      <c r="MGE200"/>
      <c r="MGF200"/>
      <c r="MGG200"/>
      <c r="MGH200"/>
      <c r="MGI200"/>
      <c r="MGJ200"/>
      <c r="MGK200"/>
      <c r="MGL200"/>
      <c r="MGM200"/>
      <c r="MGN200"/>
      <c r="MGO200"/>
      <c r="MGP200"/>
      <c r="MGQ200"/>
      <c r="MGR200"/>
      <c r="MGS200"/>
      <c r="MGT200"/>
      <c r="MGU200"/>
      <c r="MGV200"/>
      <c r="MGW200"/>
      <c r="MGX200"/>
      <c r="MGY200"/>
      <c r="MGZ200"/>
      <c r="MHA200"/>
      <c r="MHB200"/>
      <c r="MHC200"/>
      <c r="MHD200"/>
      <c r="MHE200"/>
      <c r="MHF200"/>
      <c r="MHG200"/>
      <c r="MHH200"/>
      <c r="MHI200"/>
      <c r="MHJ200"/>
      <c r="MHK200"/>
      <c r="MHL200"/>
      <c r="MHM200"/>
      <c r="MHN200"/>
      <c r="MHO200"/>
      <c r="MHP200"/>
      <c r="MHQ200"/>
      <c r="MHR200"/>
      <c r="MHS200"/>
      <c r="MHT200"/>
      <c r="MHU200"/>
      <c r="MHV200"/>
      <c r="MHW200"/>
      <c r="MHX200"/>
      <c r="MHY200"/>
      <c r="MHZ200"/>
      <c r="MIA200"/>
      <c r="MIB200"/>
      <c r="MIC200"/>
      <c r="MID200"/>
      <c r="MIE200"/>
      <c r="MIF200"/>
      <c r="MIG200"/>
      <c r="MIH200"/>
      <c r="MII200"/>
      <c r="MIJ200"/>
      <c r="MIK200"/>
      <c r="MIL200"/>
      <c r="MIM200"/>
      <c r="MIN200"/>
      <c r="MIO200"/>
      <c r="MIP200"/>
      <c r="MIQ200"/>
      <c r="MIR200"/>
      <c r="MIS200"/>
      <c r="MIT200"/>
      <c r="MIU200"/>
      <c r="MIV200"/>
      <c r="MIW200"/>
      <c r="MIX200"/>
      <c r="MIY200"/>
      <c r="MIZ200"/>
      <c r="MJA200"/>
      <c r="MJB200"/>
      <c r="MJC200"/>
      <c r="MJD200"/>
      <c r="MJE200"/>
      <c r="MJF200"/>
      <c r="MJG200"/>
      <c r="MJH200"/>
      <c r="MJI200"/>
      <c r="MJJ200"/>
      <c r="MJK200"/>
      <c r="MJL200"/>
      <c r="MJM200"/>
      <c r="MJN200"/>
      <c r="MJO200"/>
      <c r="MJP200"/>
      <c r="MJQ200"/>
      <c r="MJR200"/>
      <c r="MJS200"/>
      <c r="MJT200"/>
      <c r="MJU200"/>
      <c r="MJV200"/>
      <c r="MJW200"/>
      <c r="MJX200"/>
      <c r="MJY200"/>
      <c r="MJZ200"/>
      <c r="MKA200"/>
      <c r="MKB200"/>
      <c r="MKC200"/>
      <c r="MKD200"/>
      <c r="MKE200"/>
      <c r="MKF200"/>
      <c r="MKG200"/>
      <c r="MKH200"/>
      <c r="MKI200"/>
      <c r="MKJ200"/>
      <c r="MKK200"/>
      <c r="MKL200"/>
      <c r="MKM200"/>
      <c r="MKN200"/>
      <c r="MKO200"/>
      <c r="MKP200"/>
      <c r="MKQ200"/>
      <c r="MKR200"/>
      <c r="MKS200"/>
      <c r="MKT200"/>
      <c r="MKU200"/>
      <c r="MKV200"/>
      <c r="MKW200"/>
      <c r="MKX200"/>
      <c r="MKY200"/>
      <c r="MKZ200"/>
      <c r="MLA200"/>
      <c r="MLB200"/>
      <c r="MLC200"/>
      <c r="MLD200"/>
      <c r="MLE200"/>
      <c r="MLF200"/>
      <c r="MLG200"/>
      <c r="MLH200"/>
      <c r="MLI200"/>
      <c r="MLJ200"/>
      <c r="MLK200"/>
      <c r="MLL200"/>
      <c r="MLM200"/>
      <c r="MLN200"/>
      <c r="MLO200"/>
      <c r="MLP200"/>
      <c r="MLQ200"/>
      <c r="MLR200"/>
      <c r="MLS200"/>
      <c r="MLT200"/>
      <c r="MLU200"/>
      <c r="MLV200"/>
      <c r="MLW200"/>
      <c r="MLX200"/>
      <c r="MLY200"/>
      <c r="MLZ200"/>
      <c r="MMA200"/>
      <c r="MMB200"/>
      <c r="MMC200"/>
      <c r="MMD200"/>
      <c r="MME200"/>
      <c r="MMF200"/>
      <c r="MMG200"/>
      <c r="MMH200"/>
      <c r="MMI200"/>
      <c r="MMJ200"/>
      <c r="MMK200"/>
      <c r="MML200"/>
      <c r="MMM200"/>
      <c r="MMN200"/>
      <c r="MMO200"/>
      <c r="MMP200"/>
      <c r="MMQ200"/>
      <c r="MMR200"/>
      <c r="MMS200"/>
      <c r="MMT200"/>
      <c r="MMU200"/>
      <c r="MMV200"/>
      <c r="MMW200"/>
      <c r="MMX200"/>
      <c r="MMY200"/>
      <c r="MMZ200"/>
      <c r="MNA200"/>
      <c r="MNB200"/>
      <c r="MNC200"/>
      <c r="MND200"/>
      <c r="MNE200"/>
      <c r="MNF200"/>
      <c r="MNG200"/>
      <c r="MNH200"/>
      <c r="MNI200"/>
      <c r="MNJ200"/>
      <c r="MNK200"/>
      <c r="MNL200"/>
      <c r="MNM200"/>
      <c r="MNN200"/>
      <c r="MNO200"/>
      <c r="MNP200"/>
      <c r="MNQ200"/>
      <c r="MNR200"/>
      <c r="MNS200"/>
      <c r="MNT200"/>
      <c r="MNU200"/>
      <c r="MNV200"/>
      <c r="MNW200"/>
      <c r="MNX200"/>
      <c r="MNY200"/>
      <c r="MNZ200"/>
      <c r="MOA200"/>
      <c r="MOB200"/>
      <c r="MOC200"/>
      <c r="MOD200"/>
      <c r="MOE200"/>
      <c r="MOF200"/>
      <c r="MOG200"/>
      <c r="MOH200"/>
      <c r="MOI200"/>
      <c r="MOJ200"/>
      <c r="MOK200"/>
      <c r="MOL200"/>
      <c r="MOM200"/>
      <c r="MON200"/>
      <c r="MOO200"/>
      <c r="MOP200"/>
      <c r="MOQ200"/>
      <c r="MOR200"/>
      <c r="MOS200"/>
      <c r="MOT200"/>
      <c r="MOU200"/>
      <c r="MOV200"/>
      <c r="MOW200"/>
      <c r="MOX200"/>
      <c r="MOY200"/>
      <c r="MOZ200"/>
      <c r="MPA200"/>
      <c r="MPB200"/>
      <c r="MPC200"/>
      <c r="MPD200"/>
      <c r="MPE200"/>
      <c r="MPF200"/>
      <c r="MPG200"/>
      <c r="MPH200"/>
      <c r="MPI200"/>
      <c r="MPJ200"/>
      <c r="MPK200"/>
      <c r="MPL200"/>
      <c r="MPM200"/>
      <c r="MPN200"/>
      <c r="MPO200"/>
      <c r="MPP200"/>
      <c r="MPQ200"/>
      <c r="MPR200"/>
      <c r="MPS200"/>
      <c r="MPT200"/>
      <c r="MPU200"/>
      <c r="MPV200"/>
      <c r="MPW200"/>
      <c r="MPX200"/>
      <c r="MPY200"/>
      <c r="MPZ200"/>
      <c r="MQA200"/>
      <c r="MQB200"/>
      <c r="MQC200"/>
      <c r="MQD200"/>
      <c r="MQE200"/>
      <c r="MQF200"/>
      <c r="MQG200"/>
      <c r="MQH200"/>
      <c r="MQI200"/>
      <c r="MQJ200"/>
      <c r="MQK200"/>
      <c r="MQL200"/>
      <c r="MQM200"/>
      <c r="MQN200"/>
      <c r="MQO200"/>
      <c r="MQP200"/>
      <c r="MQQ200"/>
      <c r="MQR200"/>
      <c r="MQS200"/>
      <c r="MQT200"/>
      <c r="MQU200"/>
      <c r="MQV200"/>
      <c r="MQW200"/>
      <c r="MQX200"/>
      <c r="MQY200"/>
      <c r="MQZ200"/>
      <c r="MRA200"/>
      <c r="MRB200"/>
      <c r="MRC200"/>
      <c r="MRD200"/>
      <c r="MRE200"/>
      <c r="MRF200"/>
      <c r="MRG200"/>
      <c r="MRH200"/>
      <c r="MRI200"/>
      <c r="MRJ200"/>
      <c r="MRK200"/>
      <c r="MRL200"/>
      <c r="MRM200"/>
      <c r="MRN200"/>
      <c r="MRO200"/>
      <c r="MRP200"/>
      <c r="MRQ200"/>
      <c r="MRR200"/>
      <c r="MRS200"/>
      <c r="MRT200"/>
      <c r="MRU200"/>
      <c r="MRV200"/>
      <c r="MRW200"/>
      <c r="MRX200"/>
      <c r="MRY200"/>
      <c r="MRZ200"/>
      <c r="MSA200"/>
      <c r="MSB200"/>
      <c r="MSC200"/>
      <c r="MSD200"/>
      <c r="MSE200"/>
      <c r="MSF200"/>
      <c r="MSG200"/>
      <c r="MSH200"/>
      <c r="MSI200"/>
      <c r="MSJ200"/>
      <c r="MSK200"/>
      <c r="MSL200"/>
      <c r="MSM200"/>
      <c r="MSN200"/>
      <c r="MSO200"/>
      <c r="MSP200"/>
      <c r="MSQ200"/>
      <c r="MSR200"/>
      <c r="MSS200"/>
      <c r="MST200"/>
      <c r="MSU200"/>
      <c r="MSV200"/>
      <c r="MSW200"/>
      <c r="MSX200"/>
      <c r="MSY200"/>
      <c r="MSZ200"/>
      <c r="MTA200"/>
      <c r="MTB200"/>
      <c r="MTC200"/>
      <c r="MTD200"/>
      <c r="MTE200"/>
      <c r="MTF200"/>
      <c r="MTG200"/>
      <c r="MTH200"/>
      <c r="MTI200"/>
      <c r="MTJ200"/>
      <c r="MTK200"/>
      <c r="MTL200"/>
      <c r="MTM200"/>
      <c r="MTN200"/>
      <c r="MTO200"/>
      <c r="MTP200"/>
      <c r="MTQ200"/>
      <c r="MTR200"/>
      <c r="MTS200"/>
      <c r="MTT200"/>
      <c r="MTU200"/>
      <c r="MTV200"/>
      <c r="MTW200"/>
      <c r="MTX200"/>
      <c r="MTY200"/>
      <c r="MTZ200"/>
      <c r="MUA200"/>
      <c r="MUB200"/>
      <c r="MUC200"/>
      <c r="MUD200"/>
      <c r="MUE200"/>
      <c r="MUF200"/>
      <c r="MUG200"/>
      <c r="MUH200"/>
      <c r="MUI200"/>
      <c r="MUJ200"/>
      <c r="MUK200"/>
      <c r="MUL200"/>
      <c r="MUM200"/>
      <c r="MUN200"/>
      <c r="MUO200"/>
      <c r="MUP200"/>
      <c r="MUQ200"/>
      <c r="MUR200"/>
      <c r="MUS200"/>
      <c r="MUT200"/>
      <c r="MUU200"/>
      <c r="MUV200"/>
      <c r="MUW200"/>
      <c r="MUX200"/>
      <c r="MUY200"/>
      <c r="MUZ200"/>
      <c r="MVA200"/>
      <c r="MVB200"/>
      <c r="MVC200"/>
      <c r="MVD200"/>
      <c r="MVE200"/>
      <c r="MVF200"/>
      <c r="MVG200"/>
      <c r="MVH200"/>
      <c r="MVI200"/>
      <c r="MVJ200"/>
      <c r="MVK200"/>
      <c r="MVL200"/>
      <c r="MVM200"/>
      <c r="MVN200"/>
      <c r="MVO200"/>
      <c r="MVP200"/>
      <c r="MVQ200"/>
      <c r="MVR200"/>
      <c r="MVS200"/>
      <c r="MVT200"/>
      <c r="MVU200"/>
      <c r="MVV200"/>
      <c r="MVW200"/>
      <c r="MVX200"/>
      <c r="MVY200"/>
      <c r="MVZ200"/>
      <c r="MWA200"/>
      <c r="MWB200"/>
      <c r="MWC200"/>
      <c r="MWD200"/>
      <c r="MWE200"/>
      <c r="MWF200"/>
      <c r="MWG200"/>
      <c r="MWH200"/>
      <c r="MWI200"/>
      <c r="MWJ200"/>
      <c r="MWK200"/>
      <c r="MWL200"/>
      <c r="MWM200"/>
      <c r="MWN200"/>
      <c r="MWO200"/>
      <c r="MWP200"/>
      <c r="MWQ200"/>
      <c r="MWR200"/>
      <c r="MWS200"/>
      <c r="MWT200"/>
      <c r="MWU200"/>
      <c r="MWV200"/>
      <c r="MWW200"/>
      <c r="MWX200"/>
      <c r="MWY200"/>
      <c r="MWZ200"/>
      <c r="MXA200"/>
      <c r="MXB200"/>
      <c r="MXC200"/>
      <c r="MXD200"/>
      <c r="MXE200"/>
      <c r="MXF200"/>
      <c r="MXG200"/>
      <c r="MXH200"/>
      <c r="MXI200"/>
      <c r="MXJ200"/>
      <c r="MXK200"/>
      <c r="MXL200"/>
      <c r="MXM200"/>
      <c r="MXN200"/>
      <c r="MXO200"/>
      <c r="MXP200"/>
      <c r="MXQ200"/>
      <c r="MXR200"/>
      <c r="MXS200"/>
      <c r="MXT200"/>
      <c r="MXU200"/>
      <c r="MXV200"/>
      <c r="MXW200"/>
      <c r="MXX200"/>
      <c r="MXY200"/>
      <c r="MXZ200"/>
      <c r="MYA200"/>
      <c r="MYB200"/>
      <c r="MYC200"/>
      <c r="MYD200"/>
      <c r="MYE200"/>
      <c r="MYF200"/>
      <c r="MYG200"/>
      <c r="MYH200"/>
      <c r="MYI200"/>
      <c r="MYJ200"/>
      <c r="MYK200"/>
      <c r="MYL200"/>
      <c r="MYM200"/>
      <c r="MYN200"/>
      <c r="MYO200"/>
      <c r="MYP200"/>
      <c r="MYQ200"/>
      <c r="MYR200"/>
      <c r="MYS200"/>
      <c r="MYT200"/>
      <c r="MYU200"/>
      <c r="MYV200"/>
      <c r="MYW200"/>
      <c r="MYX200"/>
      <c r="MYY200"/>
      <c r="MYZ200"/>
      <c r="MZA200"/>
      <c r="MZB200"/>
      <c r="MZC200"/>
      <c r="MZD200"/>
      <c r="MZE200"/>
      <c r="MZF200"/>
      <c r="MZG200"/>
      <c r="MZH200"/>
      <c r="MZI200"/>
      <c r="MZJ200"/>
      <c r="MZK200"/>
      <c r="MZL200"/>
      <c r="MZM200"/>
      <c r="MZN200"/>
      <c r="MZO200"/>
      <c r="MZP200"/>
      <c r="MZQ200"/>
      <c r="MZR200"/>
      <c r="MZS200"/>
      <c r="MZT200"/>
      <c r="MZU200"/>
      <c r="MZV200"/>
      <c r="MZW200"/>
      <c r="MZX200"/>
      <c r="MZY200"/>
      <c r="MZZ200"/>
      <c r="NAA200"/>
      <c r="NAB200"/>
      <c r="NAC200"/>
      <c r="NAD200"/>
      <c r="NAE200"/>
      <c r="NAF200"/>
      <c r="NAG200"/>
      <c r="NAH200"/>
      <c r="NAI200"/>
      <c r="NAJ200"/>
      <c r="NAK200"/>
      <c r="NAL200"/>
      <c r="NAM200"/>
      <c r="NAN200"/>
      <c r="NAO200"/>
      <c r="NAP200"/>
      <c r="NAQ200"/>
      <c r="NAR200"/>
      <c r="NAS200"/>
      <c r="NAT200"/>
      <c r="NAU200"/>
      <c r="NAV200"/>
      <c r="NAW200"/>
      <c r="NAX200"/>
      <c r="NAY200"/>
      <c r="NAZ200"/>
      <c r="NBA200"/>
      <c r="NBB200"/>
      <c r="NBC200"/>
      <c r="NBD200"/>
      <c r="NBE200"/>
      <c r="NBF200"/>
      <c r="NBG200"/>
      <c r="NBH200"/>
      <c r="NBI200"/>
      <c r="NBJ200"/>
      <c r="NBK200"/>
      <c r="NBL200"/>
      <c r="NBM200"/>
      <c r="NBN200"/>
      <c r="NBO200"/>
      <c r="NBP200"/>
      <c r="NBQ200"/>
      <c r="NBR200"/>
      <c r="NBS200"/>
      <c r="NBT200"/>
      <c r="NBU200"/>
      <c r="NBV200"/>
      <c r="NBW200"/>
      <c r="NBX200"/>
      <c r="NBY200"/>
      <c r="NBZ200"/>
      <c r="NCA200"/>
      <c r="NCB200"/>
      <c r="NCC200"/>
      <c r="NCD200"/>
      <c r="NCE200"/>
      <c r="NCF200"/>
      <c r="NCG200"/>
      <c r="NCH200"/>
      <c r="NCI200"/>
      <c r="NCJ200"/>
      <c r="NCK200"/>
      <c r="NCL200"/>
      <c r="NCM200"/>
      <c r="NCN200"/>
      <c r="NCO200"/>
      <c r="NCP200"/>
      <c r="NCQ200"/>
      <c r="NCR200"/>
      <c r="NCS200"/>
      <c r="NCT200"/>
      <c r="NCU200"/>
      <c r="NCV200"/>
      <c r="NCW200"/>
      <c r="NCX200"/>
      <c r="NCY200"/>
      <c r="NCZ200"/>
      <c r="NDA200"/>
      <c r="NDB200"/>
      <c r="NDC200"/>
      <c r="NDD200"/>
      <c r="NDE200"/>
      <c r="NDF200"/>
      <c r="NDG200"/>
      <c r="NDH200"/>
      <c r="NDI200"/>
      <c r="NDJ200"/>
      <c r="NDK200"/>
      <c r="NDL200"/>
      <c r="NDM200"/>
      <c r="NDN200"/>
      <c r="NDO200"/>
      <c r="NDP200"/>
      <c r="NDQ200"/>
      <c r="NDR200"/>
      <c r="NDS200"/>
      <c r="NDT200"/>
      <c r="NDU200"/>
      <c r="NDV200"/>
      <c r="NDW200"/>
      <c r="NDX200"/>
      <c r="NDY200"/>
      <c r="NDZ200"/>
      <c r="NEA200"/>
      <c r="NEB200"/>
      <c r="NEC200"/>
      <c r="NED200"/>
      <c r="NEE200"/>
      <c r="NEF200"/>
      <c r="NEG200"/>
      <c r="NEH200"/>
      <c r="NEI200"/>
      <c r="NEJ200"/>
      <c r="NEK200"/>
      <c r="NEL200"/>
      <c r="NEM200"/>
      <c r="NEN200"/>
      <c r="NEO200"/>
      <c r="NEP200"/>
      <c r="NEQ200"/>
      <c r="NER200"/>
      <c r="NES200"/>
      <c r="NET200"/>
      <c r="NEU200"/>
      <c r="NEV200"/>
      <c r="NEW200"/>
      <c r="NEX200"/>
      <c r="NEY200"/>
      <c r="NEZ200"/>
      <c r="NFA200"/>
      <c r="NFB200"/>
      <c r="NFC200"/>
      <c r="NFD200"/>
      <c r="NFE200"/>
      <c r="NFF200"/>
      <c r="NFG200"/>
      <c r="NFH200"/>
      <c r="NFI200"/>
      <c r="NFJ200"/>
      <c r="NFK200"/>
      <c r="NFL200"/>
      <c r="NFM200"/>
      <c r="NFN200"/>
      <c r="NFO200"/>
      <c r="NFP200"/>
      <c r="NFQ200"/>
      <c r="NFR200"/>
      <c r="NFS200"/>
      <c r="NFT200"/>
      <c r="NFU200"/>
      <c r="NFV200"/>
      <c r="NFW200"/>
      <c r="NFX200"/>
      <c r="NFY200"/>
      <c r="NFZ200"/>
      <c r="NGA200"/>
      <c r="NGB200"/>
      <c r="NGC200"/>
      <c r="NGD200"/>
      <c r="NGE200"/>
      <c r="NGF200"/>
      <c r="NGG200"/>
      <c r="NGH200"/>
      <c r="NGI200"/>
      <c r="NGJ200"/>
      <c r="NGK200"/>
      <c r="NGL200"/>
      <c r="NGM200"/>
      <c r="NGN200"/>
      <c r="NGO200"/>
      <c r="NGP200"/>
      <c r="NGQ200"/>
      <c r="NGR200"/>
      <c r="NGS200"/>
      <c r="NGT200"/>
      <c r="NGU200"/>
      <c r="NGV200"/>
      <c r="NGW200"/>
      <c r="NGX200"/>
      <c r="NGY200"/>
      <c r="NGZ200"/>
      <c r="NHA200"/>
      <c r="NHB200"/>
      <c r="NHC200"/>
      <c r="NHD200"/>
      <c r="NHE200"/>
      <c r="NHF200"/>
      <c r="NHG200"/>
      <c r="NHH200"/>
      <c r="NHI200"/>
      <c r="NHJ200"/>
      <c r="NHK200"/>
      <c r="NHL200"/>
      <c r="NHM200"/>
      <c r="NHN200"/>
      <c r="NHO200"/>
      <c r="NHP200"/>
      <c r="NHQ200"/>
      <c r="NHR200"/>
      <c r="NHS200"/>
      <c r="NHT200"/>
      <c r="NHU200"/>
      <c r="NHV200"/>
      <c r="NHW200"/>
      <c r="NHX200"/>
      <c r="NHY200"/>
      <c r="NHZ200"/>
      <c r="NIA200"/>
      <c r="NIB200"/>
      <c r="NIC200"/>
      <c r="NID200"/>
      <c r="NIE200"/>
      <c r="NIF200"/>
      <c r="NIG200"/>
      <c r="NIH200"/>
      <c r="NII200"/>
      <c r="NIJ200"/>
      <c r="NIK200"/>
      <c r="NIL200"/>
      <c r="NIM200"/>
      <c r="NIN200"/>
      <c r="NIO200"/>
      <c r="NIP200"/>
      <c r="NIQ200"/>
      <c r="NIR200"/>
      <c r="NIS200"/>
      <c r="NIT200"/>
      <c r="NIU200"/>
      <c r="NIV200"/>
      <c r="NIW200"/>
      <c r="NIX200"/>
      <c r="NIY200"/>
      <c r="NIZ200"/>
      <c r="NJA200"/>
      <c r="NJB200"/>
      <c r="NJC200"/>
      <c r="NJD200"/>
      <c r="NJE200"/>
      <c r="NJF200"/>
      <c r="NJG200"/>
      <c r="NJH200"/>
      <c r="NJI200"/>
      <c r="NJJ200"/>
      <c r="NJK200"/>
      <c r="NJL200"/>
      <c r="NJM200"/>
      <c r="NJN200"/>
      <c r="NJO200"/>
      <c r="NJP200"/>
      <c r="NJQ200"/>
      <c r="NJR200"/>
      <c r="NJS200"/>
      <c r="NJT200"/>
      <c r="NJU200"/>
      <c r="NJV200"/>
      <c r="NJW200"/>
      <c r="NJX200"/>
      <c r="NJY200"/>
      <c r="NJZ200"/>
      <c r="NKA200"/>
      <c r="NKB200"/>
      <c r="NKC200"/>
      <c r="NKD200"/>
      <c r="NKE200"/>
      <c r="NKF200"/>
      <c r="NKG200"/>
      <c r="NKH200"/>
      <c r="NKI200"/>
      <c r="NKJ200"/>
      <c r="NKK200"/>
      <c r="NKL200"/>
      <c r="NKM200"/>
      <c r="NKN200"/>
      <c r="NKO200"/>
      <c r="NKP200"/>
      <c r="NKQ200"/>
      <c r="NKR200"/>
      <c r="NKS200"/>
      <c r="NKT200"/>
      <c r="NKU200"/>
      <c r="NKV200"/>
      <c r="NKW200"/>
      <c r="NKX200"/>
      <c r="NKY200"/>
      <c r="NKZ200"/>
      <c r="NLA200"/>
      <c r="NLB200"/>
      <c r="NLC200"/>
      <c r="NLD200"/>
      <c r="NLE200"/>
      <c r="NLF200"/>
      <c r="NLG200"/>
      <c r="NLH200"/>
      <c r="NLI200"/>
      <c r="NLJ200"/>
      <c r="NLK200"/>
      <c r="NLL200"/>
      <c r="NLM200"/>
      <c r="NLN200"/>
      <c r="NLO200"/>
      <c r="NLP200"/>
      <c r="NLQ200"/>
      <c r="NLR200"/>
      <c r="NLS200"/>
      <c r="NLT200"/>
      <c r="NLU200"/>
      <c r="NLV200"/>
      <c r="NLW200"/>
      <c r="NLX200"/>
      <c r="NLY200"/>
      <c r="NLZ200"/>
      <c r="NMA200"/>
      <c r="NMB200"/>
      <c r="NMC200"/>
      <c r="NMD200"/>
      <c r="NME200"/>
      <c r="NMF200"/>
      <c r="NMG200"/>
      <c r="NMH200"/>
      <c r="NMI200"/>
      <c r="NMJ200"/>
      <c r="NMK200"/>
      <c r="NML200"/>
      <c r="NMM200"/>
      <c r="NMN200"/>
      <c r="NMO200"/>
      <c r="NMP200"/>
      <c r="NMQ200"/>
      <c r="NMR200"/>
      <c r="NMS200"/>
      <c r="NMT200"/>
      <c r="NMU200"/>
      <c r="NMV200"/>
      <c r="NMW200"/>
      <c r="NMX200"/>
      <c r="NMY200"/>
      <c r="NMZ200"/>
      <c r="NNA200"/>
      <c r="NNB200"/>
      <c r="NNC200"/>
      <c r="NND200"/>
      <c r="NNE200"/>
      <c r="NNF200"/>
      <c r="NNG200"/>
      <c r="NNH200"/>
      <c r="NNI200"/>
      <c r="NNJ200"/>
      <c r="NNK200"/>
      <c r="NNL200"/>
      <c r="NNM200"/>
      <c r="NNN200"/>
      <c r="NNO200"/>
      <c r="NNP200"/>
      <c r="NNQ200"/>
      <c r="NNR200"/>
      <c r="NNS200"/>
      <c r="NNT200"/>
      <c r="NNU200"/>
      <c r="NNV200"/>
      <c r="NNW200"/>
      <c r="NNX200"/>
      <c r="NNY200"/>
      <c r="NNZ200"/>
      <c r="NOA200"/>
      <c r="NOB200"/>
      <c r="NOC200"/>
      <c r="NOD200"/>
      <c r="NOE200"/>
      <c r="NOF200"/>
      <c r="NOG200"/>
      <c r="NOH200"/>
      <c r="NOI200"/>
      <c r="NOJ200"/>
      <c r="NOK200"/>
      <c r="NOL200"/>
      <c r="NOM200"/>
      <c r="NON200"/>
      <c r="NOO200"/>
      <c r="NOP200"/>
      <c r="NOQ200"/>
      <c r="NOR200"/>
      <c r="NOS200"/>
      <c r="NOT200"/>
      <c r="NOU200"/>
      <c r="NOV200"/>
      <c r="NOW200"/>
      <c r="NOX200"/>
      <c r="NOY200"/>
      <c r="NOZ200"/>
      <c r="NPA200"/>
      <c r="NPB200"/>
      <c r="NPC200"/>
      <c r="NPD200"/>
      <c r="NPE200"/>
      <c r="NPF200"/>
      <c r="NPG200"/>
      <c r="NPH200"/>
      <c r="NPI200"/>
      <c r="NPJ200"/>
      <c r="NPK200"/>
      <c r="NPL200"/>
      <c r="NPM200"/>
      <c r="NPN200"/>
      <c r="NPO200"/>
      <c r="NPP200"/>
      <c r="NPQ200"/>
      <c r="NPR200"/>
      <c r="NPS200"/>
      <c r="NPT200"/>
      <c r="NPU200"/>
      <c r="NPV200"/>
      <c r="NPW200"/>
      <c r="NPX200"/>
      <c r="NPY200"/>
      <c r="NPZ200"/>
      <c r="NQA200"/>
      <c r="NQB200"/>
      <c r="NQC200"/>
      <c r="NQD200"/>
      <c r="NQE200"/>
      <c r="NQF200"/>
      <c r="NQG200"/>
      <c r="NQH200"/>
      <c r="NQI200"/>
      <c r="NQJ200"/>
      <c r="NQK200"/>
      <c r="NQL200"/>
      <c r="NQM200"/>
      <c r="NQN200"/>
      <c r="NQO200"/>
      <c r="NQP200"/>
      <c r="NQQ200"/>
      <c r="NQR200"/>
      <c r="NQS200"/>
      <c r="NQT200"/>
      <c r="NQU200"/>
      <c r="NQV200"/>
      <c r="NQW200"/>
      <c r="NQX200"/>
      <c r="NQY200"/>
      <c r="NQZ200"/>
      <c r="NRA200"/>
      <c r="NRB200"/>
      <c r="NRC200"/>
      <c r="NRD200"/>
      <c r="NRE200"/>
      <c r="NRF200"/>
      <c r="NRG200"/>
      <c r="NRH200"/>
      <c r="NRI200"/>
      <c r="NRJ200"/>
      <c r="NRK200"/>
      <c r="NRL200"/>
      <c r="NRM200"/>
      <c r="NRN200"/>
      <c r="NRO200"/>
      <c r="NRP200"/>
      <c r="NRQ200"/>
      <c r="NRR200"/>
      <c r="NRS200"/>
      <c r="NRT200"/>
      <c r="NRU200"/>
      <c r="NRV200"/>
      <c r="NRW200"/>
      <c r="NRX200"/>
      <c r="NRY200"/>
      <c r="NRZ200"/>
      <c r="NSA200"/>
      <c r="NSB200"/>
      <c r="NSC200"/>
      <c r="NSD200"/>
      <c r="NSE200"/>
      <c r="NSF200"/>
      <c r="NSG200"/>
      <c r="NSH200"/>
      <c r="NSI200"/>
      <c r="NSJ200"/>
      <c r="NSK200"/>
      <c r="NSL200"/>
      <c r="NSM200"/>
      <c r="NSN200"/>
      <c r="NSO200"/>
      <c r="NSP200"/>
      <c r="NSQ200"/>
      <c r="NSR200"/>
      <c r="NSS200"/>
      <c r="NST200"/>
      <c r="NSU200"/>
      <c r="NSV200"/>
      <c r="NSW200"/>
      <c r="NSX200"/>
      <c r="NSY200"/>
      <c r="NSZ200"/>
      <c r="NTA200"/>
      <c r="NTB200"/>
      <c r="NTC200"/>
      <c r="NTD200"/>
      <c r="NTE200"/>
      <c r="NTF200"/>
      <c r="NTG200"/>
      <c r="NTH200"/>
      <c r="NTI200"/>
      <c r="NTJ200"/>
      <c r="NTK200"/>
      <c r="NTL200"/>
      <c r="NTM200"/>
      <c r="NTN200"/>
      <c r="NTO200"/>
      <c r="NTP200"/>
      <c r="NTQ200"/>
      <c r="NTR200"/>
      <c r="NTS200"/>
      <c r="NTT200"/>
      <c r="NTU200"/>
      <c r="NTV200"/>
      <c r="NTW200"/>
      <c r="NTX200"/>
      <c r="NTY200"/>
      <c r="NTZ200"/>
      <c r="NUA200"/>
      <c r="NUB200"/>
      <c r="NUC200"/>
      <c r="NUD200"/>
      <c r="NUE200"/>
      <c r="NUF200"/>
      <c r="NUG200"/>
      <c r="NUH200"/>
      <c r="NUI200"/>
      <c r="NUJ200"/>
      <c r="NUK200"/>
      <c r="NUL200"/>
      <c r="NUM200"/>
      <c r="NUN200"/>
      <c r="NUO200"/>
      <c r="NUP200"/>
      <c r="NUQ200"/>
      <c r="NUR200"/>
      <c r="NUS200"/>
      <c r="NUT200"/>
      <c r="NUU200"/>
      <c r="NUV200"/>
      <c r="NUW200"/>
      <c r="NUX200"/>
      <c r="NUY200"/>
      <c r="NUZ200"/>
      <c r="NVA200"/>
      <c r="NVB200"/>
      <c r="NVC200"/>
      <c r="NVD200"/>
      <c r="NVE200"/>
      <c r="NVF200"/>
      <c r="NVG200"/>
      <c r="NVH200"/>
      <c r="NVI200"/>
      <c r="NVJ200"/>
      <c r="NVK200"/>
      <c r="NVL200"/>
      <c r="NVM200"/>
      <c r="NVN200"/>
      <c r="NVO200"/>
      <c r="NVP200"/>
      <c r="NVQ200"/>
      <c r="NVR200"/>
      <c r="NVS200"/>
      <c r="NVT200"/>
      <c r="NVU200"/>
      <c r="NVV200"/>
      <c r="NVW200"/>
      <c r="NVX200"/>
      <c r="NVY200"/>
      <c r="NVZ200"/>
      <c r="NWA200"/>
      <c r="NWB200"/>
      <c r="NWC200"/>
      <c r="NWD200"/>
      <c r="NWE200"/>
      <c r="NWF200"/>
      <c r="NWG200"/>
      <c r="NWH200"/>
      <c r="NWI200"/>
      <c r="NWJ200"/>
      <c r="NWK200"/>
      <c r="NWL200"/>
      <c r="NWM200"/>
      <c r="NWN200"/>
      <c r="NWO200"/>
      <c r="NWP200"/>
      <c r="NWQ200"/>
      <c r="NWR200"/>
      <c r="NWS200"/>
      <c r="NWT200"/>
      <c r="NWU200"/>
      <c r="NWV200"/>
      <c r="NWW200"/>
      <c r="NWX200"/>
      <c r="NWY200"/>
      <c r="NWZ200"/>
      <c r="NXA200"/>
      <c r="NXB200"/>
      <c r="NXC200"/>
      <c r="NXD200"/>
      <c r="NXE200"/>
      <c r="NXF200"/>
      <c r="NXG200"/>
      <c r="NXH200"/>
      <c r="NXI200"/>
      <c r="NXJ200"/>
      <c r="NXK200"/>
      <c r="NXL200"/>
      <c r="NXM200"/>
      <c r="NXN200"/>
      <c r="NXO200"/>
      <c r="NXP200"/>
      <c r="NXQ200"/>
      <c r="NXR200"/>
      <c r="NXS200"/>
      <c r="NXT200"/>
      <c r="NXU200"/>
      <c r="NXV200"/>
      <c r="NXW200"/>
      <c r="NXX200"/>
      <c r="NXY200"/>
      <c r="NXZ200"/>
      <c r="NYA200"/>
      <c r="NYB200"/>
      <c r="NYC200"/>
      <c r="NYD200"/>
      <c r="NYE200"/>
      <c r="NYF200"/>
      <c r="NYG200"/>
      <c r="NYH200"/>
      <c r="NYI200"/>
      <c r="NYJ200"/>
      <c r="NYK200"/>
      <c r="NYL200"/>
      <c r="NYM200"/>
      <c r="NYN200"/>
      <c r="NYO200"/>
      <c r="NYP200"/>
      <c r="NYQ200"/>
      <c r="NYR200"/>
      <c r="NYS200"/>
      <c r="NYT200"/>
      <c r="NYU200"/>
      <c r="NYV200"/>
      <c r="NYW200"/>
      <c r="NYX200"/>
      <c r="NYY200"/>
      <c r="NYZ200"/>
      <c r="NZA200"/>
      <c r="NZB200"/>
      <c r="NZC200"/>
      <c r="NZD200"/>
      <c r="NZE200"/>
      <c r="NZF200"/>
      <c r="NZG200"/>
      <c r="NZH200"/>
      <c r="NZI200"/>
      <c r="NZJ200"/>
      <c r="NZK200"/>
      <c r="NZL200"/>
      <c r="NZM200"/>
      <c r="NZN200"/>
      <c r="NZO200"/>
      <c r="NZP200"/>
      <c r="NZQ200"/>
      <c r="NZR200"/>
      <c r="NZS200"/>
      <c r="NZT200"/>
      <c r="NZU200"/>
      <c r="NZV200"/>
      <c r="NZW200"/>
      <c r="NZX200"/>
      <c r="NZY200"/>
      <c r="NZZ200"/>
      <c r="OAA200"/>
      <c r="OAB200"/>
      <c r="OAC200"/>
      <c r="OAD200"/>
      <c r="OAE200"/>
      <c r="OAF200"/>
      <c r="OAG200"/>
      <c r="OAH200"/>
      <c r="OAI200"/>
      <c r="OAJ200"/>
      <c r="OAK200"/>
      <c r="OAL200"/>
      <c r="OAM200"/>
      <c r="OAN200"/>
      <c r="OAO200"/>
      <c r="OAP200"/>
      <c r="OAQ200"/>
      <c r="OAR200"/>
      <c r="OAS200"/>
      <c r="OAT200"/>
      <c r="OAU200"/>
      <c r="OAV200"/>
      <c r="OAW200"/>
      <c r="OAX200"/>
      <c r="OAY200"/>
      <c r="OAZ200"/>
      <c r="OBA200"/>
      <c r="OBB200"/>
      <c r="OBC200"/>
      <c r="OBD200"/>
      <c r="OBE200"/>
      <c r="OBF200"/>
      <c r="OBG200"/>
      <c r="OBH200"/>
      <c r="OBI200"/>
      <c r="OBJ200"/>
      <c r="OBK200"/>
      <c r="OBL200"/>
      <c r="OBM200"/>
      <c r="OBN200"/>
      <c r="OBO200"/>
      <c r="OBP200"/>
      <c r="OBQ200"/>
      <c r="OBR200"/>
      <c r="OBS200"/>
      <c r="OBT200"/>
      <c r="OBU200"/>
      <c r="OBV200"/>
      <c r="OBW200"/>
      <c r="OBX200"/>
      <c r="OBY200"/>
      <c r="OBZ200"/>
      <c r="OCA200"/>
      <c r="OCB200"/>
      <c r="OCC200"/>
      <c r="OCD200"/>
      <c r="OCE200"/>
      <c r="OCF200"/>
      <c r="OCG200"/>
      <c r="OCH200"/>
      <c r="OCI200"/>
      <c r="OCJ200"/>
      <c r="OCK200"/>
      <c r="OCL200"/>
      <c r="OCM200"/>
      <c r="OCN200"/>
      <c r="OCO200"/>
      <c r="OCP200"/>
      <c r="OCQ200"/>
      <c r="OCR200"/>
      <c r="OCS200"/>
      <c r="OCT200"/>
      <c r="OCU200"/>
      <c r="OCV200"/>
      <c r="OCW200"/>
      <c r="OCX200"/>
      <c r="OCY200"/>
      <c r="OCZ200"/>
      <c r="ODA200"/>
      <c r="ODB200"/>
      <c r="ODC200"/>
      <c r="ODD200"/>
      <c r="ODE200"/>
      <c r="ODF200"/>
      <c r="ODG200"/>
      <c r="ODH200"/>
      <c r="ODI200"/>
      <c r="ODJ200"/>
      <c r="ODK200"/>
      <c r="ODL200"/>
      <c r="ODM200"/>
      <c r="ODN200"/>
      <c r="ODO200"/>
      <c r="ODP200"/>
      <c r="ODQ200"/>
      <c r="ODR200"/>
      <c r="ODS200"/>
      <c r="ODT200"/>
      <c r="ODU200"/>
      <c r="ODV200"/>
      <c r="ODW200"/>
      <c r="ODX200"/>
      <c r="ODY200"/>
      <c r="ODZ200"/>
      <c r="OEA200"/>
      <c r="OEB200"/>
      <c r="OEC200"/>
      <c r="OED200"/>
      <c r="OEE200"/>
      <c r="OEF200"/>
      <c r="OEG200"/>
      <c r="OEH200"/>
      <c r="OEI200"/>
      <c r="OEJ200"/>
      <c r="OEK200"/>
      <c r="OEL200"/>
      <c r="OEM200"/>
      <c r="OEN200"/>
      <c r="OEO200"/>
      <c r="OEP200"/>
      <c r="OEQ200"/>
      <c r="OER200"/>
      <c r="OES200"/>
      <c r="OET200"/>
      <c r="OEU200"/>
      <c r="OEV200"/>
      <c r="OEW200"/>
      <c r="OEX200"/>
      <c r="OEY200"/>
      <c r="OEZ200"/>
      <c r="OFA200"/>
      <c r="OFB200"/>
      <c r="OFC200"/>
      <c r="OFD200"/>
      <c r="OFE200"/>
      <c r="OFF200"/>
      <c r="OFG200"/>
      <c r="OFH200"/>
      <c r="OFI200"/>
      <c r="OFJ200"/>
      <c r="OFK200"/>
      <c r="OFL200"/>
      <c r="OFM200"/>
      <c r="OFN200"/>
      <c r="OFO200"/>
      <c r="OFP200"/>
      <c r="OFQ200"/>
      <c r="OFR200"/>
      <c r="OFS200"/>
      <c r="OFT200"/>
      <c r="OFU200"/>
      <c r="OFV200"/>
      <c r="OFW200"/>
      <c r="OFX200"/>
      <c r="OFY200"/>
      <c r="OFZ200"/>
      <c r="OGA200"/>
      <c r="OGB200"/>
      <c r="OGC200"/>
      <c r="OGD200"/>
      <c r="OGE200"/>
      <c r="OGF200"/>
      <c r="OGG200"/>
      <c r="OGH200"/>
      <c r="OGI200"/>
      <c r="OGJ200"/>
      <c r="OGK200"/>
      <c r="OGL200"/>
      <c r="OGM200"/>
      <c r="OGN200"/>
      <c r="OGO200"/>
      <c r="OGP200"/>
      <c r="OGQ200"/>
      <c r="OGR200"/>
      <c r="OGS200"/>
      <c r="OGT200"/>
      <c r="OGU200"/>
      <c r="OGV200"/>
      <c r="OGW200"/>
      <c r="OGX200"/>
      <c r="OGY200"/>
      <c r="OGZ200"/>
      <c r="OHA200"/>
      <c r="OHB200"/>
      <c r="OHC200"/>
      <c r="OHD200"/>
      <c r="OHE200"/>
      <c r="OHF200"/>
      <c r="OHG200"/>
      <c r="OHH200"/>
      <c r="OHI200"/>
      <c r="OHJ200"/>
      <c r="OHK200"/>
      <c r="OHL200"/>
      <c r="OHM200"/>
      <c r="OHN200"/>
      <c r="OHO200"/>
      <c r="OHP200"/>
      <c r="OHQ200"/>
      <c r="OHR200"/>
      <c r="OHS200"/>
      <c r="OHT200"/>
      <c r="OHU200"/>
      <c r="OHV200"/>
      <c r="OHW200"/>
      <c r="OHX200"/>
      <c r="OHY200"/>
      <c r="OHZ200"/>
      <c r="OIA200"/>
      <c r="OIB200"/>
      <c r="OIC200"/>
      <c r="OID200"/>
      <c r="OIE200"/>
      <c r="OIF200"/>
      <c r="OIG200"/>
      <c r="OIH200"/>
      <c r="OII200"/>
      <c r="OIJ200"/>
      <c r="OIK200"/>
      <c r="OIL200"/>
      <c r="OIM200"/>
      <c r="OIN200"/>
      <c r="OIO200"/>
      <c r="OIP200"/>
      <c r="OIQ200"/>
      <c r="OIR200"/>
      <c r="OIS200"/>
      <c r="OIT200"/>
      <c r="OIU200"/>
      <c r="OIV200"/>
      <c r="OIW200"/>
      <c r="OIX200"/>
      <c r="OIY200"/>
      <c r="OIZ200"/>
      <c r="OJA200"/>
      <c r="OJB200"/>
      <c r="OJC200"/>
      <c r="OJD200"/>
      <c r="OJE200"/>
      <c r="OJF200"/>
      <c r="OJG200"/>
      <c r="OJH200"/>
      <c r="OJI200"/>
      <c r="OJJ200"/>
      <c r="OJK200"/>
      <c r="OJL200"/>
      <c r="OJM200"/>
      <c r="OJN200"/>
      <c r="OJO200"/>
      <c r="OJP200"/>
      <c r="OJQ200"/>
      <c r="OJR200"/>
      <c r="OJS200"/>
      <c r="OJT200"/>
      <c r="OJU200"/>
      <c r="OJV200"/>
      <c r="OJW200"/>
      <c r="OJX200"/>
      <c r="OJY200"/>
      <c r="OJZ200"/>
      <c r="OKA200"/>
      <c r="OKB200"/>
      <c r="OKC200"/>
      <c r="OKD200"/>
      <c r="OKE200"/>
      <c r="OKF200"/>
      <c r="OKG200"/>
      <c r="OKH200"/>
      <c r="OKI200"/>
      <c r="OKJ200"/>
      <c r="OKK200"/>
      <c r="OKL200"/>
      <c r="OKM200"/>
      <c r="OKN200"/>
      <c r="OKO200"/>
      <c r="OKP200"/>
      <c r="OKQ200"/>
      <c r="OKR200"/>
      <c r="OKS200"/>
      <c r="OKT200"/>
      <c r="OKU200"/>
      <c r="OKV200"/>
      <c r="OKW200"/>
      <c r="OKX200"/>
      <c r="OKY200"/>
      <c r="OKZ200"/>
      <c r="OLA200"/>
      <c r="OLB200"/>
      <c r="OLC200"/>
      <c r="OLD200"/>
      <c r="OLE200"/>
      <c r="OLF200"/>
      <c r="OLG200"/>
      <c r="OLH200"/>
      <c r="OLI200"/>
      <c r="OLJ200"/>
      <c r="OLK200"/>
      <c r="OLL200"/>
      <c r="OLM200"/>
      <c r="OLN200"/>
      <c r="OLO200"/>
      <c r="OLP200"/>
      <c r="OLQ200"/>
      <c r="OLR200"/>
      <c r="OLS200"/>
      <c r="OLT200"/>
      <c r="OLU200"/>
      <c r="OLV200"/>
      <c r="OLW200"/>
      <c r="OLX200"/>
      <c r="OLY200"/>
      <c r="OLZ200"/>
      <c r="OMA200"/>
      <c r="OMB200"/>
      <c r="OMC200"/>
      <c r="OMD200"/>
      <c r="OME200"/>
      <c r="OMF200"/>
      <c r="OMG200"/>
      <c r="OMH200"/>
      <c r="OMI200"/>
      <c r="OMJ200"/>
      <c r="OMK200"/>
      <c r="OML200"/>
      <c r="OMM200"/>
      <c r="OMN200"/>
      <c r="OMO200"/>
      <c r="OMP200"/>
      <c r="OMQ200"/>
      <c r="OMR200"/>
      <c r="OMS200"/>
      <c r="OMT200"/>
      <c r="OMU200"/>
      <c r="OMV200"/>
      <c r="OMW200"/>
      <c r="OMX200"/>
      <c r="OMY200"/>
      <c r="OMZ200"/>
      <c r="ONA200"/>
      <c r="ONB200"/>
      <c r="ONC200"/>
      <c r="OND200"/>
      <c r="ONE200"/>
      <c r="ONF200"/>
      <c r="ONG200"/>
      <c r="ONH200"/>
      <c r="ONI200"/>
      <c r="ONJ200"/>
      <c r="ONK200"/>
      <c r="ONL200"/>
      <c r="ONM200"/>
      <c r="ONN200"/>
      <c r="ONO200"/>
      <c r="ONP200"/>
      <c r="ONQ200"/>
      <c r="ONR200"/>
      <c r="ONS200"/>
      <c r="ONT200"/>
      <c r="ONU200"/>
      <c r="ONV200"/>
      <c r="ONW200"/>
      <c r="ONX200"/>
      <c r="ONY200"/>
      <c r="ONZ200"/>
      <c r="OOA200"/>
      <c r="OOB200"/>
      <c r="OOC200"/>
      <c r="OOD200"/>
      <c r="OOE200"/>
      <c r="OOF200"/>
      <c r="OOG200"/>
      <c r="OOH200"/>
      <c r="OOI200"/>
      <c r="OOJ200"/>
      <c r="OOK200"/>
      <c r="OOL200"/>
      <c r="OOM200"/>
      <c r="OON200"/>
      <c r="OOO200"/>
      <c r="OOP200"/>
      <c r="OOQ200"/>
      <c r="OOR200"/>
      <c r="OOS200"/>
      <c r="OOT200"/>
      <c r="OOU200"/>
      <c r="OOV200"/>
      <c r="OOW200"/>
      <c r="OOX200"/>
      <c r="OOY200"/>
      <c r="OOZ200"/>
      <c r="OPA200"/>
      <c r="OPB200"/>
      <c r="OPC200"/>
      <c r="OPD200"/>
      <c r="OPE200"/>
      <c r="OPF200"/>
      <c r="OPG200"/>
      <c r="OPH200"/>
      <c r="OPI200"/>
      <c r="OPJ200"/>
      <c r="OPK200"/>
      <c r="OPL200"/>
      <c r="OPM200"/>
      <c r="OPN200"/>
      <c r="OPO200"/>
      <c r="OPP200"/>
      <c r="OPQ200"/>
      <c r="OPR200"/>
      <c r="OPS200"/>
      <c r="OPT200"/>
      <c r="OPU200"/>
      <c r="OPV200"/>
      <c r="OPW200"/>
      <c r="OPX200"/>
      <c r="OPY200"/>
      <c r="OPZ200"/>
      <c r="OQA200"/>
      <c r="OQB200"/>
      <c r="OQC200"/>
      <c r="OQD200"/>
      <c r="OQE200"/>
      <c r="OQF200"/>
      <c r="OQG200"/>
      <c r="OQH200"/>
      <c r="OQI200"/>
      <c r="OQJ200"/>
      <c r="OQK200"/>
      <c r="OQL200"/>
      <c r="OQM200"/>
      <c r="OQN200"/>
      <c r="OQO200"/>
      <c r="OQP200"/>
      <c r="OQQ200"/>
      <c r="OQR200"/>
      <c r="OQS200"/>
      <c r="OQT200"/>
      <c r="OQU200"/>
      <c r="OQV200"/>
      <c r="OQW200"/>
      <c r="OQX200"/>
      <c r="OQY200"/>
      <c r="OQZ200"/>
      <c r="ORA200"/>
      <c r="ORB200"/>
      <c r="ORC200"/>
      <c r="ORD200"/>
      <c r="ORE200"/>
      <c r="ORF200"/>
      <c r="ORG200"/>
      <c r="ORH200"/>
      <c r="ORI200"/>
      <c r="ORJ200"/>
      <c r="ORK200"/>
      <c r="ORL200"/>
      <c r="ORM200"/>
      <c r="ORN200"/>
      <c r="ORO200"/>
      <c r="ORP200"/>
      <c r="ORQ200"/>
      <c r="ORR200"/>
      <c r="ORS200"/>
      <c r="ORT200"/>
      <c r="ORU200"/>
      <c r="ORV200"/>
      <c r="ORW200"/>
      <c r="ORX200"/>
      <c r="ORY200"/>
      <c r="ORZ200"/>
      <c r="OSA200"/>
      <c r="OSB200"/>
      <c r="OSC200"/>
      <c r="OSD200"/>
      <c r="OSE200"/>
      <c r="OSF200"/>
      <c r="OSG200"/>
      <c r="OSH200"/>
      <c r="OSI200"/>
      <c r="OSJ200"/>
      <c r="OSK200"/>
      <c r="OSL200"/>
      <c r="OSM200"/>
      <c r="OSN200"/>
      <c r="OSO200"/>
      <c r="OSP200"/>
      <c r="OSQ200"/>
      <c r="OSR200"/>
      <c r="OSS200"/>
      <c r="OST200"/>
      <c r="OSU200"/>
      <c r="OSV200"/>
      <c r="OSW200"/>
      <c r="OSX200"/>
      <c r="OSY200"/>
      <c r="OSZ200"/>
      <c r="OTA200"/>
      <c r="OTB200"/>
      <c r="OTC200"/>
      <c r="OTD200"/>
      <c r="OTE200"/>
      <c r="OTF200"/>
      <c r="OTG200"/>
      <c r="OTH200"/>
      <c r="OTI200"/>
      <c r="OTJ200"/>
      <c r="OTK200"/>
      <c r="OTL200"/>
      <c r="OTM200"/>
      <c r="OTN200"/>
      <c r="OTO200"/>
      <c r="OTP200"/>
      <c r="OTQ200"/>
      <c r="OTR200"/>
      <c r="OTS200"/>
      <c r="OTT200"/>
      <c r="OTU200"/>
      <c r="OTV200"/>
      <c r="OTW200"/>
      <c r="OTX200"/>
      <c r="OTY200"/>
      <c r="OTZ200"/>
      <c r="OUA200"/>
      <c r="OUB200"/>
      <c r="OUC200"/>
      <c r="OUD200"/>
      <c r="OUE200"/>
      <c r="OUF200"/>
      <c r="OUG200"/>
      <c r="OUH200"/>
      <c r="OUI200"/>
      <c r="OUJ200"/>
      <c r="OUK200"/>
      <c r="OUL200"/>
      <c r="OUM200"/>
      <c r="OUN200"/>
      <c r="OUO200"/>
      <c r="OUP200"/>
      <c r="OUQ200"/>
      <c r="OUR200"/>
      <c r="OUS200"/>
      <c r="OUT200"/>
      <c r="OUU200"/>
      <c r="OUV200"/>
      <c r="OUW200"/>
      <c r="OUX200"/>
      <c r="OUY200"/>
      <c r="OUZ200"/>
      <c r="OVA200"/>
      <c r="OVB200"/>
      <c r="OVC200"/>
      <c r="OVD200"/>
      <c r="OVE200"/>
      <c r="OVF200"/>
      <c r="OVG200"/>
      <c r="OVH200"/>
      <c r="OVI200"/>
      <c r="OVJ200"/>
      <c r="OVK200"/>
      <c r="OVL200"/>
      <c r="OVM200"/>
      <c r="OVN200"/>
      <c r="OVO200"/>
      <c r="OVP200"/>
      <c r="OVQ200"/>
      <c r="OVR200"/>
      <c r="OVS200"/>
      <c r="OVT200"/>
      <c r="OVU200"/>
      <c r="OVV200"/>
      <c r="OVW200"/>
      <c r="OVX200"/>
      <c r="OVY200"/>
      <c r="OVZ200"/>
      <c r="OWA200"/>
      <c r="OWB200"/>
      <c r="OWC200"/>
      <c r="OWD200"/>
      <c r="OWE200"/>
      <c r="OWF200"/>
      <c r="OWG200"/>
      <c r="OWH200"/>
      <c r="OWI200"/>
      <c r="OWJ200"/>
      <c r="OWK200"/>
      <c r="OWL200"/>
      <c r="OWM200"/>
      <c r="OWN200"/>
      <c r="OWO200"/>
      <c r="OWP200"/>
      <c r="OWQ200"/>
      <c r="OWR200"/>
      <c r="OWS200"/>
      <c r="OWT200"/>
      <c r="OWU200"/>
      <c r="OWV200"/>
      <c r="OWW200"/>
      <c r="OWX200"/>
      <c r="OWY200"/>
      <c r="OWZ200"/>
      <c r="OXA200"/>
      <c r="OXB200"/>
      <c r="OXC200"/>
      <c r="OXD200"/>
      <c r="OXE200"/>
      <c r="OXF200"/>
      <c r="OXG200"/>
      <c r="OXH200"/>
      <c r="OXI200"/>
      <c r="OXJ200"/>
      <c r="OXK200"/>
      <c r="OXL200"/>
      <c r="OXM200"/>
      <c r="OXN200"/>
      <c r="OXO200"/>
      <c r="OXP200"/>
      <c r="OXQ200"/>
      <c r="OXR200"/>
      <c r="OXS200"/>
      <c r="OXT200"/>
      <c r="OXU200"/>
      <c r="OXV200"/>
      <c r="OXW200"/>
      <c r="OXX200"/>
      <c r="OXY200"/>
      <c r="OXZ200"/>
      <c r="OYA200"/>
      <c r="OYB200"/>
      <c r="OYC200"/>
      <c r="OYD200"/>
      <c r="OYE200"/>
      <c r="OYF200"/>
      <c r="OYG200"/>
      <c r="OYH200"/>
      <c r="OYI200"/>
      <c r="OYJ200"/>
      <c r="OYK200"/>
      <c r="OYL200"/>
      <c r="OYM200"/>
      <c r="OYN200"/>
      <c r="OYO200"/>
      <c r="OYP200"/>
      <c r="OYQ200"/>
      <c r="OYR200"/>
      <c r="OYS200"/>
      <c r="OYT200"/>
      <c r="OYU200"/>
      <c r="OYV200"/>
      <c r="OYW200"/>
      <c r="OYX200"/>
      <c r="OYY200"/>
      <c r="OYZ200"/>
      <c r="OZA200"/>
      <c r="OZB200"/>
      <c r="OZC200"/>
      <c r="OZD200"/>
      <c r="OZE200"/>
      <c r="OZF200"/>
      <c r="OZG200"/>
      <c r="OZH200"/>
      <c r="OZI200"/>
      <c r="OZJ200"/>
      <c r="OZK200"/>
      <c r="OZL200"/>
      <c r="OZM200"/>
      <c r="OZN200"/>
      <c r="OZO200"/>
      <c r="OZP200"/>
      <c r="OZQ200"/>
      <c r="OZR200"/>
      <c r="OZS200"/>
      <c r="OZT200"/>
      <c r="OZU200"/>
      <c r="OZV200"/>
      <c r="OZW200"/>
      <c r="OZX200"/>
      <c r="OZY200"/>
      <c r="OZZ200"/>
      <c r="PAA200"/>
      <c r="PAB200"/>
      <c r="PAC200"/>
      <c r="PAD200"/>
      <c r="PAE200"/>
      <c r="PAF200"/>
      <c r="PAG200"/>
      <c r="PAH200"/>
      <c r="PAI200"/>
      <c r="PAJ200"/>
      <c r="PAK200"/>
      <c r="PAL200"/>
      <c r="PAM200"/>
      <c r="PAN200"/>
      <c r="PAO200"/>
      <c r="PAP200"/>
      <c r="PAQ200"/>
      <c r="PAR200"/>
      <c r="PAS200"/>
      <c r="PAT200"/>
      <c r="PAU200"/>
      <c r="PAV200"/>
      <c r="PAW200"/>
      <c r="PAX200"/>
      <c r="PAY200"/>
      <c r="PAZ200"/>
      <c r="PBA200"/>
      <c r="PBB200"/>
      <c r="PBC200"/>
      <c r="PBD200"/>
      <c r="PBE200"/>
      <c r="PBF200"/>
      <c r="PBG200"/>
      <c r="PBH200"/>
      <c r="PBI200"/>
      <c r="PBJ200"/>
      <c r="PBK200"/>
      <c r="PBL200"/>
      <c r="PBM200"/>
      <c r="PBN200"/>
      <c r="PBO200"/>
      <c r="PBP200"/>
      <c r="PBQ200"/>
      <c r="PBR200"/>
      <c r="PBS200"/>
      <c r="PBT200"/>
      <c r="PBU200"/>
      <c r="PBV200"/>
      <c r="PBW200"/>
      <c r="PBX200"/>
      <c r="PBY200"/>
      <c r="PBZ200"/>
      <c r="PCA200"/>
      <c r="PCB200"/>
      <c r="PCC200"/>
      <c r="PCD200"/>
      <c r="PCE200"/>
      <c r="PCF200"/>
      <c r="PCG200"/>
      <c r="PCH200"/>
      <c r="PCI200"/>
      <c r="PCJ200"/>
      <c r="PCK200"/>
      <c r="PCL200"/>
      <c r="PCM200"/>
      <c r="PCN200"/>
      <c r="PCO200"/>
      <c r="PCP200"/>
      <c r="PCQ200"/>
      <c r="PCR200"/>
      <c r="PCS200"/>
      <c r="PCT200"/>
      <c r="PCU200"/>
      <c r="PCV200"/>
      <c r="PCW200"/>
      <c r="PCX200"/>
      <c r="PCY200"/>
      <c r="PCZ200"/>
      <c r="PDA200"/>
      <c r="PDB200"/>
      <c r="PDC200"/>
      <c r="PDD200"/>
      <c r="PDE200"/>
      <c r="PDF200"/>
      <c r="PDG200"/>
      <c r="PDH200"/>
      <c r="PDI200"/>
      <c r="PDJ200"/>
      <c r="PDK200"/>
      <c r="PDL200"/>
      <c r="PDM200"/>
      <c r="PDN200"/>
      <c r="PDO200"/>
      <c r="PDP200"/>
      <c r="PDQ200"/>
      <c r="PDR200"/>
      <c r="PDS200"/>
      <c r="PDT200"/>
      <c r="PDU200"/>
      <c r="PDV200"/>
      <c r="PDW200"/>
      <c r="PDX200"/>
      <c r="PDY200"/>
      <c r="PDZ200"/>
      <c r="PEA200"/>
      <c r="PEB200"/>
      <c r="PEC200"/>
      <c r="PED200"/>
      <c r="PEE200"/>
      <c r="PEF200"/>
      <c r="PEG200"/>
      <c r="PEH200"/>
      <c r="PEI200"/>
      <c r="PEJ200"/>
      <c r="PEK200"/>
      <c r="PEL200"/>
      <c r="PEM200"/>
      <c r="PEN200"/>
      <c r="PEO200"/>
      <c r="PEP200"/>
      <c r="PEQ200"/>
      <c r="PER200"/>
      <c r="PES200"/>
      <c r="PET200"/>
      <c r="PEU200"/>
      <c r="PEV200"/>
      <c r="PEW200"/>
      <c r="PEX200"/>
      <c r="PEY200"/>
      <c r="PEZ200"/>
      <c r="PFA200"/>
      <c r="PFB200"/>
      <c r="PFC200"/>
      <c r="PFD200"/>
      <c r="PFE200"/>
      <c r="PFF200"/>
      <c r="PFG200"/>
      <c r="PFH200"/>
      <c r="PFI200"/>
      <c r="PFJ200"/>
      <c r="PFK200"/>
      <c r="PFL200"/>
      <c r="PFM200"/>
      <c r="PFN200"/>
      <c r="PFO200"/>
      <c r="PFP200"/>
      <c r="PFQ200"/>
      <c r="PFR200"/>
      <c r="PFS200"/>
      <c r="PFT200"/>
      <c r="PFU200"/>
      <c r="PFV200"/>
      <c r="PFW200"/>
      <c r="PFX200"/>
      <c r="PFY200"/>
      <c r="PFZ200"/>
      <c r="PGA200"/>
      <c r="PGB200"/>
      <c r="PGC200"/>
      <c r="PGD200"/>
      <c r="PGE200"/>
      <c r="PGF200"/>
      <c r="PGG200"/>
      <c r="PGH200"/>
      <c r="PGI200"/>
      <c r="PGJ200"/>
      <c r="PGK200"/>
      <c r="PGL200"/>
      <c r="PGM200"/>
      <c r="PGN200"/>
      <c r="PGO200"/>
      <c r="PGP200"/>
      <c r="PGQ200"/>
      <c r="PGR200"/>
      <c r="PGS200"/>
      <c r="PGT200"/>
      <c r="PGU200"/>
      <c r="PGV200"/>
      <c r="PGW200"/>
      <c r="PGX200"/>
      <c r="PGY200"/>
      <c r="PGZ200"/>
      <c r="PHA200"/>
      <c r="PHB200"/>
      <c r="PHC200"/>
      <c r="PHD200"/>
      <c r="PHE200"/>
      <c r="PHF200"/>
      <c r="PHG200"/>
      <c r="PHH200"/>
      <c r="PHI200"/>
      <c r="PHJ200"/>
      <c r="PHK200"/>
      <c r="PHL200"/>
      <c r="PHM200"/>
      <c r="PHN200"/>
      <c r="PHO200"/>
      <c r="PHP200"/>
      <c r="PHQ200"/>
      <c r="PHR200"/>
      <c r="PHS200"/>
      <c r="PHT200"/>
      <c r="PHU200"/>
      <c r="PHV200"/>
      <c r="PHW200"/>
      <c r="PHX200"/>
      <c r="PHY200"/>
      <c r="PHZ200"/>
      <c r="PIA200"/>
      <c r="PIB200"/>
      <c r="PIC200"/>
      <c r="PID200"/>
      <c r="PIE200"/>
      <c r="PIF200"/>
      <c r="PIG200"/>
      <c r="PIH200"/>
      <c r="PII200"/>
      <c r="PIJ200"/>
      <c r="PIK200"/>
      <c r="PIL200"/>
      <c r="PIM200"/>
      <c r="PIN200"/>
      <c r="PIO200"/>
      <c r="PIP200"/>
      <c r="PIQ200"/>
      <c r="PIR200"/>
      <c r="PIS200"/>
      <c r="PIT200"/>
      <c r="PIU200"/>
      <c r="PIV200"/>
      <c r="PIW200"/>
      <c r="PIX200"/>
      <c r="PIY200"/>
      <c r="PIZ200"/>
      <c r="PJA200"/>
      <c r="PJB200"/>
      <c r="PJC200"/>
      <c r="PJD200"/>
      <c r="PJE200"/>
      <c r="PJF200"/>
      <c r="PJG200"/>
      <c r="PJH200"/>
      <c r="PJI200"/>
      <c r="PJJ200"/>
      <c r="PJK200"/>
      <c r="PJL200"/>
      <c r="PJM200"/>
      <c r="PJN200"/>
      <c r="PJO200"/>
      <c r="PJP200"/>
      <c r="PJQ200"/>
      <c r="PJR200"/>
      <c r="PJS200"/>
      <c r="PJT200"/>
      <c r="PJU200"/>
      <c r="PJV200"/>
      <c r="PJW200"/>
      <c r="PJX200"/>
      <c r="PJY200"/>
      <c r="PJZ200"/>
      <c r="PKA200"/>
      <c r="PKB200"/>
      <c r="PKC200"/>
      <c r="PKD200"/>
      <c r="PKE200"/>
      <c r="PKF200"/>
      <c r="PKG200"/>
      <c r="PKH200"/>
      <c r="PKI200"/>
      <c r="PKJ200"/>
      <c r="PKK200"/>
      <c r="PKL200"/>
      <c r="PKM200"/>
      <c r="PKN200"/>
      <c r="PKO200"/>
      <c r="PKP200"/>
      <c r="PKQ200"/>
      <c r="PKR200"/>
      <c r="PKS200"/>
      <c r="PKT200"/>
      <c r="PKU200"/>
      <c r="PKV200"/>
      <c r="PKW200"/>
      <c r="PKX200"/>
      <c r="PKY200"/>
      <c r="PKZ200"/>
      <c r="PLA200"/>
      <c r="PLB200"/>
      <c r="PLC200"/>
      <c r="PLD200"/>
      <c r="PLE200"/>
      <c r="PLF200"/>
      <c r="PLG200"/>
      <c r="PLH200"/>
      <c r="PLI200"/>
      <c r="PLJ200"/>
      <c r="PLK200"/>
      <c r="PLL200"/>
      <c r="PLM200"/>
      <c r="PLN200"/>
      <c r="PLO200"/>
      <c r="PLP200"/>
      <c r="PLQ200"/>
      <c r="PLR200"/>
      <c r="PLS200"/>
      <c r="PLT200"/>
      <c r="PLU200"/>
      <c r="PLV200"/>
      <c r="PLW200"/>
      <c r="PLX200"/>
      <c r="PLY200"/>
      <c r="PLZ200"/>
      <c r="PMA200"/>
      <c r="PMB200"/>
      <c r="PMC200"/>
      <c r="PMD200"/>
      <c r="PME200"/>
      <c r="PMF200"/>
      <c r="PMG200"/>
      <c r="PMH200"/>
      <c r="PMI200"/>
      <c r="PMJ200"/>
      <c r="PMK200"/>
      <c r="PML200"/>
      <c r="PMM200"/>
      <c r="PMN200"/>
      <c r="PMO200"/>
      <c r="PMP200"/>
      <c r="PMQ200"/>
      <c r="PMR200"/>
      <c r="PMS200"/>
      <c r="PMT200"/>
      <c r="PMU200"/>
      <c r="PMV200"/>
      <c r="PMW200"/>
      <c r="PMX200"/>
      <c r="PMY200"/>
      <c r="PMZ200"/>
      <c r="PNA200"/>
      <c r="PNB200"/>
      <c r="PNC200"/>
      <c r="PND200"/>
      <c r="PNE200"/>
      <c r="PNF200"/>
      <c r="PNG200"/>
      <c r="PNH200"/>
      <c r="PNI200"/>
      <c r="PNJ200"/>
      <c r="PNK200"/>
      <c r="PNL200"/>
      <c r="PNM200"/>
      <c r="PNN200"/>
      <c r="PNO200"/>
      <c r="PNP200"/>
      <c r="PNQ200"/>
      <c r="PNR200"/>
      <c r="PNS200"/>
      <c r="PNT200"/>
      <c r="PNU200"/>
      <c r="PNV200"/>
      <c r="PNW200"/>
      <c r="PNX200"/>
      <c r="PNY200"/>
      <c r="PNZ200"/>
      <c r="POA200"/>
      <c r="POB200"/>
      <c r="POC200"/>
      <c r="POD200"/>
      <c r="POE200"/>
      <c r="POF200"/>
      <c r="POG200"/>
      <c r="POH200"/>
      <c r="POI200"/>
      <c r="POJ200"/>
      <c r="POK200"/>
      <c r="POL200"/>
      <c r="POM200"/>
      <c r="PON200"/>
      <c r="POO200"/>
      <c r="POP200"/>
      <c r="POQ200"/>
      <c r="POR200"/>
      <c r="POS200"/>
      <c r="POT200"/>
      <c r="POU200"/>
      <c r="POV200"/>
      <c r="POW200"/>
      <c r="POX200"/>
      <c r="POY200"/>
      <c r="POZ200"/>
      <c r="PPA200"/>
      <c r="PPB200"/>
      <c r="PPC200"/>
      <c r="PPD200"/>
      <c r="PPE200"/>
      <c r="PPF200"/>
      <c r="PPG200"/>
      <c r="PPH200"/>
      <c r="PPI200"/>
      <c r="PPJ200"/>
      <c r="PPK200"/>
      <c r="PPL200"/>
      <c r="PPM200"/>
      <c r="PPN200"/>
      <c r="PPO200"/>
      <c r="PPP200"/>
      <c r="PPQ200"/>
      <c r="PPR200"/>
      <c r="PPS200"/>
      <c r="PPT200"/>
      <c r="PPU200"/>
      <c r="PPV200"/>
      <c r="PPW200"/>
      <c r="PPX200"/>
      <c r="PPY200"/>
      <c r="PPZ200"/>
      <c r="PQA200"/>
      <c r="PQB200"/>
      <c r="PQC200"/>
      <c r="PQD200"/>
      <c r="PQE200"/>
      <c r="PQF200"/>
      <c r="PQG200"/>
      <c r="PQH200"/>
      <c r="PQI200"/>
      <c r="PQJ200"/>
      <c r="PQK200"/>
      <c r="PQL200"/>
      <c r="PQM200"/>
      <c r="PQN200"/>
      <c r="PQO200"/>
      <c r="PQP200"/>
      <c r="PQQ200"/>
      <c r="PQR200"/>
      <c r="PQS200"/>
      <c r="PQT200"/>
      <c r="PQU200"/>
      <c r="PQV200"/>
      <c r="PQW200"/>
      <c r="PQX200"/>
      <c r="PQY200"/>
      <c r="PQZ200"/>
      <c r="PRA200"/>
      <c r="PRB200"/>
      <c r="PRC200"/>
      <c r="PRD200"/>
      <c r="PRE200"/>
      <c r="PRF200"/>
      <c r="PRG200"/>
      <c r="PRH200"/>
      <c r="PRI200"/>
      <c r="PRJ200"/>
      <c r="PRK200"/>
      <c r="PRL200"/>
      <c r="PRM200"/>
      <c r="PRN200"/>
      <c r="PRO200"/>
      <c r="PRP200"/>
      <c r="PRQ200"/>
      <c r="PRR200"/>
      <c r="PRS200"/>
      <c r="PRT200"/>
      <c r="PRU200"/>
      <c r="PRV200"/>
      <c r="PRW200"/>
      <c r="PRX200"/>
      <c r="PRY200"/>
      <c r="PRZ200"/>
      <c r="PSA200"/>
      <c r="PSB200"/>
      <c r="PSC200"/>
      <c r="PSD200"/>
      <c r="PSE200"/>
      <c r="PSF200"/>
      <c r="PSG200"/>
      <c r="PSH200"/>
      <c r="PSI200"/>
      <c r="PSJ200"/>
      <c r="PSK200"/>
      <c r="PSL200"/>
      <c r="PSM200"/>
      <c r="PSN200"/>
      <c r="PSO200"/>
      <c r="PSP200"/>
      <c r="PSQ200"/>
      <c r="PSR200"/>
      <c r="PSS200"/>
      <c r="PST200"/>
      <c r="PSU200"/>
      <c r="PSV200"/>
      <c r="PSW200"/>
      <c r="PSX200"/>
      <c r="PSY200"/>
      <c r="PSZ200"/>
      <c r="PTA200"/>
      <c r="PTB200"/>
      <c r="PTC200"/>
      <c r="PTD200"/>
      <c r="PTE200"/>
      <c r="PTF200"/>
      <c r="PTG200"/>
      <c r="PTH200"/>
      <c r="PTI200"/>
      <c r="PTJ200"/>
      <c r="PTK200"/>
      <c r="PTL200"/>
      <c r="PTM200"/>
      <c r="PTN200"/>
      <c r="PTO200"/>
      <c r="PTP200"/>
      <c r="PTQ200"/>
      <c r="PTR200"/>
      <c r="PTS200"/>
      <c r="PTT200"/>
      <c r="PTU200"/>
      <c r="PTV200"/>
      <c r="PTW200"/>
      <c r="PTX200"/>
      <c r="PTY200"/>
      <c r="PTZ200"/>
      <c r="PUA200"/>
      <c r="PUB200"/>
      <c r="PUC200"/>
      <c r="PUD200"/>
      <c r="PUE200"/>
      <c r="PUF200"/>
      <c r="PUG200"/>
      <c r="PUH200"/>
      <c r="PUI200"/>
      <c r="PUJ200"/>
      <c r="PUK200"/>
      <c r="PUL200"/>
      <c r="PUM200"/>
      <c r="PUN200"/>
      <c r="PUO200"/>
      <c r="PUP200"/>
      <c r="PUQ200"/>
      <c r="PUR200"/>
      <c r="PUS200"/>
      <c r="PUT200"/>
      <c r="PUU200"/>
      <c r="PUV200"/>
      <c r="PUW200"/>
      <c r="PUX200"/>
      <c r="PUY200"/>
      <c r="PUZ200"/>
      <c r="PVA200"/>
      <c r="PVB200"/>
      <c r="PVC200"/>
      <c r="PVD200"/>
      <c r="PVE200"/>
      <c r="PVF200"/>
      <c r="PVG200"/>
      <c r="PVH200"/>
      <c r="PVI200"/>
      <c r="PVJ200"/>
      <c r="PVK200"/>
      <c r="PVL200"/>
      <c r="PVM200"/>
      <c r="PVN200"/>
      <c r="PVO200"/>
      <c r="PVP200"/>
      <c r="PVQ200"/>
      <c r="PVR200"/>
      <c r="PVS200"/>
      <c r="PVT200"/>
      <c r="PVU200"/>
      <c r="PVV200"/>
      <c r="PVW200"/>
      <c r="PVX200"/>
      <c r="PVY200"/>
      <c r="PVZ200"/>
      <c r="PWA200"/>
      <c r="PWB200"/>
      <c r="PWC200"/>
      <c r="PWD200"/>
      <c r="PWE200"/>
      <c r="PWF200"/>
      <c r="PWG200"/>
      <c r="PWH200"/>
      <c r="PWI200"/>
      <c r="PWJ200"/>
      <c r="PWK200"/>
      <c r="PWL200"/>
      <c r="PWM200"/>
      <c r="PWN200"/>
      <c r="PWO200"/>
      <c r="PWP200"/>
      <c r="PWQ200"/>
      <c r="PWR200"/>
      <c r="PWS200"/>
      <c r="PWT200"/>
      <c r="PWU200"/>
      <c r="PWV200"/>
      <c r="PWW200"/>
      <c r="PWX200"/>
      <c r="PWY200"/>
      <c r="PWZ200"/>
      <c r="PXA200"/>
      <c r="PXB200"/>
      <c r="PXC200"/>
      <c r="PXD200"/>
      <c r="PXE200"/>
      <c r="PXF200"/>
      <c r="PXG200"/>
      <c r="PXH200"/>
      <c r="PXI200"/>
      <c r="PXJ200"/>
      <c r="PXK200"/>
      <c r="PXL200"/>
      <c r="PXM200"/>
      <c r="PXN200"/>
      <c r="PXO200"/>
      <c r="PXP200"/>
      <c r="PXQ200"/>
      <c r="PXR200"/>
      <c r="PXS200"/>
      <c r="PXT200"/>
      <c r="PXU200"/>
      <c r="PXV200"/>
      <c r="PXW200"/>
      <c r="PXX200"/>
      <c r="PXY200"/>
      <c r="PXZ200"/>
      <c r="PYA200"/>
      <c r="PYB200"/>
      <c r="PYC200"/>
      <c r="PYD200"/>
      <c r="PYE200"/>
      <c r="PYF200"/>
      <c r="PYG200"/>
      <c r="PYH200"/>
      <c r="PYI200"/>
      <c r="PYJ200"/>
      <c r="PYK200"/>
      <c r="PYL200"/>
      <c r="PYM200"/>
      <c r="PYN200"/>
      <c r="PYO200"/>
      <c r="PYP200"/>
      <c r="PYQ200"/>
      <c r="PYR200"/>
      <c r="PYS200"/>
      <c r="PYT200"/>
      <c r="PYU200"/>
      <c r="PYV200"/>
      <c r="PYW200"/>
      <c r="PYX200"/>
      <c r="PYY200"/>
      <c r="PYZ200"/>
      <c r="PZA200"/>
      <c r="PZB200"/>
      <c r="PZC200"/>
      <c r="PZD200"/>
      <c r="PZE200"/>
      <c r="PZF200"/>
      <c r="PZG200"/>
      <c r="PZH200"/>
      <c r="PZI200"/>
      <c r="PZJ200"/>
      <c r="PZK200"/>
      <c r="PZL200"/>
      <c r="PZM200"/>
      <c r="PZN200"/>
      <c r="PZO200"/>
      <c r="PZP200"/>
      <c r="PZQ200"/>
      <c r="PZR200"/>
      <c r="PZS200"/>
      <c r="PZT200"/>
      <c r="PZU200"/>
      <c r="PZV200"/>
      <c r="PZW200"/>
      <c r="PZX200"/>
      <c r="PZY200"/>
      <c r="PZZ200"/>
      <c r="QAA200"/>
      <c r="QAB200"/>
      <c r="QAC200"/>
      <c r="QAD200"/>
      <c r="QAE200"/>
      <c r="QAF200"/>
      <c r="QAG200"/>
      <c r="QAH200"/>
      <c r="QAI200"/>
      <c r="QAJ200"/>
      <c r="QAK200"/>
      <c r="QAL200"/>
      <c r="QAM200"/>
      <c r="QAN200"/>
      <c r="QAO200"/>
      <c r="QAP200"/>
      <c r="QAQ200"/>
      <c r="QAR200"/>
      <c r="QAS200"/>
      <c r="QAT200"/>
      <c r="QAU200"/>
      <c r="QAV200"/>
      <c r="QAW200"/>
      <c r="QAX200"/>
      <c r="QAY200"/>
      <c r="QAZ200"/>
      <c r="QBA200"/>
      <c r="QBB200"/>
      <c r="QBC200"/>
      <c r="QBD200"/>
      <c r="QBE200"/>
      <c r="QBF200"/>
      <c r="QBG200"/>
      <c r="QBH200"/>
      <c r="QBI200"/>
      <c r="QBJ200"/>
      <c r="QBK200"/>
      <c r="QBL200"/>
      <c r="QBM200"/>
      <c r="QBN200"/>
      <c r="QBO200"/>
      <c r="QBP200"/>
      <c r="QBQ200"/>
      <c r="QBR200"/>
      <c r="QBS200"/>
      <c r="QBT200"/>
      <c r="QBU200"/>
      <c r="QBV200"/>
      <c r="QBW200"/>
      <c r="QBX200"/>
      <c r="QBY200"/>
      <c r="QBZ200"/>
      <c r="QCA200"/>
      <c r="QCB200"/>
      <c r="QCC200"/>
      <c r="QCD200"/>
      <c r="QCE200"/>
      <c r="QCF200"/>
      <c r="QCG200"/>
      <c r="QCH200"/>
      <c r="QCI200"/>
      <c r="QCJ200"/>
      <c r="QCK200"/>
      <c r="QCL200"/>
      <c r="QCM200"/>
      <c r="QCN200"/>
      <c r="QCO200"/>
      <c r="QCP200"/>
      <c r="QCQ200"/>
      <c r="QCR200"/>
      <c r="QCS200"/>
      <c r="QCT200"/>
      <c r="QCU200"/>
      <c r="QCV200"/>
      <c r="QCW200"/>
      <c r="QCX200"/>
      <c r="QCY200"/>
      <c r="QCZ200"/>
      <c r="QDA200"/>
      <c r="QDB200"/>
      <c r="QDC200"/>
      <c r="QDD200"/>
      <c r="QDE200"/>
      <c r="QDF200"/>
      <c r="QDG200"/>
      <c r="QDH200"/>
      <c r="QDI200"/>
      <c r="QDJ200"/>
      <c r="QDK200"/>
      <c r="QDL200"/>
      <c r="QDM200"/>
      <c r="QDN200"/>
      <c r="QDO200"/>
      <c r="QDP200"/>
      <c r="QDQ200"/>
      <c r="QDR200"/>
      <c r="QDS200"/>
      <c r="QDT200"/>
      <c r="QDU200"/>
      <c r="QDV200"/>
      <c r="QDW200"/>
      <c r="QDX200"/>
      <c r="QDY200"/>
      <c r="QDZ200"/>
      <c r="QEA200"/>
      <c r="QEB200"/>
      <c r="QEC200"/>
      <c r="QED200"/>
      <c r="QEE200"/>
      <c r="QEF200"/>
      <c r="QEG200"/>
      <c r="QEH200"/>
      <c r="QEI200"/>
      <c r="QEJ200"/>
      <c r="QEK200"/>
      <c r="QEL200"/>
      <c r="QEM200"/>
      <c r="QEN200"/>
      <c r="QEO200"/>
      <c r="QEP200"/>
      <c r="QEQ200"/>
      <c r="QER200"/>
      <c r="QES200"/>
      <c r="QET200"/>
      <c r="QEU200"/>
      <c r="QEV200"/>
      <c r="QEW200"/>
      <c r="QEX200"/>
      <c r="QEY200"/>
      <c r="QEZ200"/>
      <c r="QFA200"/>
      <c r="QFB200"/>
      <c r="QFC200"/>
      <c r="QFD200"/>
      <c r="QFE200"/>
      <c r="QFF200"/>
      <c r="QFG200"/>
      <c r="QFH200"/>
      <c r="QFI200"/>
      <c r="QFJ200"/>
      <c r="QFK200"/>
      <c r="QFL200"/>
      <c r="QFM200"/>
      <c r="QFN200"/>
      <c r="QFO200"/>
      <c r="QFP200"/>
      <c r="QFQ200"/>
      <c r="QFR200"/>
      <c r="QFS200"/>
      <c r="QFT200"/>
      <c r="QFU200"/>
      <c r="QFV200"/>
      <c r="QFW200"/>
      <c r="QFX200"/>
      <c r="QFY200"/>
      <c r="QFZ200"/>
      <c r="QGA200"/>
      <c r="QGB200"/>
      <c r="QGC200"/>
      <c r="QGD200"/>
      <c r="QGE200"/>
      <c r="QGF200"/>
      <c r="QGG200"/>
      <c r="QGH200"/>
      <c r="QGI200"/>
      <c r="QGJ200"/>
      <c r="QGK200"/>
      <c r="QGL200"/>
      <c r="QGM200"/>
      <c r="QGN200"/>
      <c r="QGO200"/>
      <c r="QGP200"/>
      <c r="QGQ200"/>
      <c r="QGR200"/>
      <c r="QGS200"/>
      <c r="QGT200"/>
      <c r="QGU200"/>
      <c r="QGV200"/>
      <c r="QGW200"/>
      <c r="QGX200"/>
      <c r="QGY200"/>
      <c r="QGZ200"/>
      <c r="QHA200"/>
      <c r="QHB200"/>
      <c r="QHC200"/>
      <c r="QHD200"/>
      <c r="QHE200"/>
      <c r="QHF200"/>
      <c r="QHG200"/>
      <c r="QHH200"/>
      <c r="QHI200"/>
      <c r="QHJ200"/>
      <c r="QHK200"/>
      <c r="QHL200"/>
      <c r="QHM200"/>
      <c r="QHN200"/>
      <c r="QHO200"/>
      <c r="QHP200"/>
      <c r="QHQ200"/>
      <c r="QHR200"/>
      <c r="QHS200"/>
      <c r="QHT200"/>
      <c r="QHU200"/>
      <c r="QHV200"/>
      <c r="QHW200"/>
      <c r="QHX200"/>
      <c r="QHY200"/>
      <c r="QHZ200"/>
      <c r="QIA200"/>
      <c r="QIB200"/>
      <c r="QIC200"/>
      <c r="QID200"/>
      <c r="QIE200"/>
      <c r="QIF200"/>
      <c r="QIG200"/>
      <c r="QIH200"/>
      <c r="QII200"/>
      <c r="QIJ200"/>
      <c r="QIK200"/>
      <c r="QIL200"/>
      <c r="QIM200"/>
      <c r="QIN200"/>
      <c r="QIO200"/>
      <c r="QIP200"/>
      <c r="QIQ200"/>
      <c r="QIR200"/>
      <c r="QIS200"/>
      <c r="QIT200"/>
      <c r="QIU200"/>
      <c r="QIV200"/>
      <c r="QIW200"/>
      <c r="QIX200"/>
      <c r="QIY200"/>
      <c r="QIZ200"/>
      <c r="QJA200"/>
      <c r="QJB200"/>
      <c r="QJC200"/>
      <c r="QJD200"/>
      <c r="QJE200"/>
      <c r="QJF200"/>
      <c r="QJG200"/>
      <c r="QJH200"/>
      <c r="QJI200"/>
      <c r="QJJ200"/>
      <c r="QJK200"/>
      <c r="QJL200"/>
      <c r="QJM200"/>
      <c r="QJN200"/>
      <c r="QJO200"/>
      <c r="QJP200"/>
      <c r="QJQ200"/>
      <c r="QJR200"/>
      <c r="QJS200"/>
      <c r="QJT200"/>
      <c r="QJU200"/>
      <c r="QJV200"/>
      <c r="QJW200"/>
      <c r="QJX200"/>
      <c r="QJY200"/>
      <c r="QJZ200"/>
      <c r="QKA200"/>
      <c r="QKB200"/>
      <c r="QKC200"/>
      <c r="QKD200"/>
      <c r="QKE200"/>
      <c r="QKF200"/>
      <c r="QKG200"/>
      <c r="QKH200"/>
      <c r="QKI200"/>
      <c r="QKJ200"/>
      <c r="QKK200"/>
      <c r="QKL200"/>
      <c r="QKM200"/>
      <c r="QKN200"/>
      <c r="QKO200"/>
      <c r="QKP200"/>
      <c r="QKQ200"/>
      <c r="QKR200"/>
      <c r="QKS200"/>
      <c r="QKT200"/>
      <c r="QKU200"/>
      <c r="QKV200"/>
      <c r="QKW200"/>
      <c r="QKX200"/>
      <c r="QKY200"/>
      <c r="QKZ200"/>
      <c r="QLA200"/>
      <c r="QLB200"/>
      <c r="QLC200"/>
      <c r="QLD200"/>
      <c r="QLE200"/>
      <c r="QLF200"/>
      <c r="QLG200"/>
      <c r="QLH200"/>
      <c r="QLI200"/>
      <c r="QLJ200"/>
      <c r="QLK200"/>
      <c r="QLL200"/>
      <c r="QLM200"/>
      <c r="QLN200"/>
      <c r="QLO200"/>
      <c r="QLP200"/>
      <c r="QLQ200"/>
      <c r="QLR200"/>
      <c r="QLS200"/>
      <c r="QLT200"/>
      <c r="QLU200"/>
      <c r="QLV200"/>
      <c r="QLW200"/>
      <c r="QLX200"/>
      <c r="QLY200"/>
      <c r="QLZ200"/>
      <c r="QMA200"/>
      <c r="QMB200"/>
      <c r="QMC200"/>
      <c r="QMD200"/>
      <c r="QME200"/>
      <c r="QMF200"/>
      <c r="QMG200"/>
      <c r="QMH200"/>
      <c r="QMI200"/>
      <c r="QMJ200"/>
      <c r="QMK200"/>
      <c r="QML200"/>
      <c r="QMM200"/>
      <c r="QMN200"/>
      <c r="QMO200"/>
      <c r="QMP200"/>
      <c r="QMQ200"/>
      <c r="QMR200"/>
      <c r="QMS200"/>
      <c r="QMT200"/>
      <c r="QMU200"/>
      <c r="QMV200"/>
      <c r="QMW200"/>
      <c r="QMX200"/>
      <c r="QMY200"/>
      <c r="QMZ200"/>
      <c r="QNA200"/>
      <c r="QNB200"/>
      <c r="QNC200"/>
      <c r="QND200"/>
      <c r="QNE200"/>
      <c r="QNF200"/>
      <c r="QNG200"/>
      <c r="QNH200"/>
      <c r="QNI200"/>
      <c r="QNJ200"/>
      <c r="QNK200"/>
      <c r="QNL200"/>
      <c r="QNM200"/>
      <c r="QNN200"/>
      <c r="QNO200"/>
      <c r="QNP200"/>
      <c r="QNQ200"/>
      <c r="QNR200"/>
      <c r="QNS200"/>
      <c r="QNT200"/>
      <c r="QNU200"/>
      <c r="QNV200"/>
      <c r="QNW200"/>
      <c r="QNX200"/>
      <c r="QNY200"/>
      <c r="QNZ200"/>
      <c r="QOA200"/>
      <c r="QOB200"/>
      <c r="QOC200"/>
      <c r="QOD200"/>
      <c r="QOE200"/>
      <c r="QOF200"/>
      <c r="QOG200"/>
      <c r="QOH200"/>
      <c r="QOI200"/>
      <c r="QOJ200"/>
      <c r="QOK200"/>
      <c r="QOL200"/>
      <c r="QOM200"/>
      <c r="QON200"/>
      <c r="QOO200"/>
      <c r="QOP200"/>
      <c r="QOQ200"/>
      <c r="QOR200"/>
      <c r="QOS200"/>
      <c r="QOT200"/>
      <c r="QOU200"/>
      <c r="QOV200"/>
      <c r="QOW200"/>
      <c r="QOX200"/>
      <c r="QOY200"/>
      <c r="QOZ200"/>
      <c r="QPA200"/>
      <c r="QPB200"/>
      <c r="QPC200"/>
      <c r="QPD200"/>
      <c r="QPE200"/>
      <c r="QPF200"/>
      <c r="QPG200"/>
      <c r="QPH200"/>
      <c r="QPI200"/>
      <c r="QPJ200"/>
      <c r="QPK200"/>
      <c r="QPL200"/>
      <c r="QPM200"/>
      <c r="QPN200"/>
      <c r="QPO200"/>
      <c r="QPP200"/>
      <c r="QPQ200"/>
      <c r="QPR200"/>
      <c r="QPS200"/>
      <c r="QPT200"/>
      <c r="QPU200"/>
      <c r="QPV200"/>
      <c r="QPW200"/>
      <c r="QPX200"/>
      <c r="QPY200"/>
      <c r="QPZ200"/>
      <c r="QQA200"/>
      <c r="QQB200"/>
      <c r="QQC200"/>
      <c r="QQD200"/>
      <c r="QQE200"/>
      <c r="QQF200"/>
      <c r="QQG200"/>
      <c r="QQH200"/>
      <c r="QQI200"/>
      <c r="QQJ200"/>
      <c r="QQK200"/>
      <c r="QQL200"/>
      <c r="QQM200"/>
      <c r="QQN200"/>
      <c r="QQO200"/>
      <c r="QQP200"/>
      <c r="QQQ200"/>
      <c r="QQR200"/>
      <c r="QQS200"/>
      <c r="QQT200"/>
      <c r="QQU200"/>
      <c r="QQV200"/>
      <c r="QQW200"/>
      <c r="QQX200"/>
      <c r="QQY200"/>
      <c r="QQZ200"/>
      <c r="QRA200"/>
      <c r="QRB200"/>
      <c r="QRC200"/>
      <c r="QRD200"/>
      <c r="QRE200"/>
      <c r="QRF200"/>
      <c r="QRG200"/>
      <c r="QRH200"/>
      <c r="QRI200"/>
      <c r="QRJ200"/>
      <c r="QRK200"/>
      <c r="QRL200"/>
      <c r="QRM200"/>
      <c r="QRN200"/>
      <c r="QRO200"/>
      <c r="QRP200"/>
      <c r="QRQ200"/>
      <c r="QRR200"/>
      <c r="QRS200"/>
      <c r="QRT200"/>
      <c r="QRU200"/>
      <c r="QRV200"/>
      <c r="QRW200"/>
      <c r="QRX200"/>
      <c r="QRY200"/>
      <c r="QRZ200"/>
      <c r="QSA200"/>
      <c r="QSB200"/>
      <c r="QSC200"/>
      <c r="QSD200"/>
      <c r="QSE200"/>
      <c r="QSF200"/>
      <c r="QSG200"/>
      <c r="QSH200"/>
      <c r="QSI200"/>
      <c r="QSJ200"/>
      <c r="QSK200"/>
      <c r="QSL200"/>
      <c r="QSM200"/>
      <c r="QSN200"/>
      <c r="QSO200"/>
      <c r="QSP200"/>
      <c r="QSQ200"/>
      <c r="QSR200"/>
      <c r="QSS200"/>
      <c r="QST200"/>
      <c r="QSU200"/>
      <c r="QSV200"/>
      <c r="QSW200"/>
      <c r="QSX200"/>
      <c r="QSY200"/>
      <c r="QSZ200"/>
      <c r="QTA200"/>
      <c r="QTB200"/>
      <c r="QTC200"/>
      <c r="QTD200"/>
      <c r="QTE200"/>
      <c r="QTF200"/>
      <c r="QTG200"/>
      <c r="QTH200"/>
      <c r="QTI200"/>
      <c r="QTJ200"/>
      <c r="QTK200"/>
      <c r="QTL200"/>
      <c r="QTM200"/>
      <c r="QTN200"/>
      <c r="QTO200"/>
      <c r="QTP200"/>
      <c r="QTQ200"/>
      <c r="QTR200"/>
      <c r="QTS200"/>
      <c r="QTT200"/>
      <c r="QTU200"/>
      <c r="QTV200"/>
      <c r="QTW200"/>
      <c r="QTX200"/>
      <c r="QTY200"/>
      <c r="QTZ200"/>
      <c r="QUA200"/>
      <c r="QUB200"/>
      <c r="QUC200"/>
      <c r="QUD200"/>
      <c r="QUE200"/>
      <c r="QUF200"/>
      <c r="QUG200"/>
      <c r="QUH200"/>
      <c r="QUI200"/>
      <c r="QUJ200"/>
      <c r="QUK200"/>
      <c r="QUL200"/>
      <c r="QUM200"/>
      <c r="QUN200"/>
      <c r="QUO200"/>
      <c r="QUP200"/>
      <c r="QUQ200"/>
      <c r="QUR200"/>
      <c r="QUS200"/>
      <c r="QUT200"/>
      <c r="QUU200"/>
      <c r="QUV200"/>
      <c r="QUW200"/>
      <c r="QUX200"/>
      <c r="QUY200"/>
      <c r="QUZ200"/>
      <c r="QVA200"/>
      <c r="QVB200"/>
      <c r="QVC200"/>
      <c r="QVD200"/>
      <c r="QVE200"/>
      <c r="QVF200"/>
      <c r="QVG200"/>
      <c r="QVH200"/>
      <c r="QVI200"/>
      <c r="QVJ200"/>
      <c r="QVK200"/>
      <c r="QVL200"/>
      <c r="QVM200"/>
      <c r="QVN200"/>
      <c r="QVO200"/>
      <c r="QVP200"/>
      <c r="QVQ200"/>
      <c r="QVR200"/>
      <c r="QVS200"/>
      <c r="QVT200"/>
      <c r="QVU200"/>
      <c r="QVV200"/>
      <c r="QVW200"/>
      <c r="QVX200"/>
      <c r="QVY200"/>
      <c r="QVZ200"/>
      <c r="QWA200"/>
      <c r="QWB200"/>
      <c r="QWC200"/>
      <c r="QWD200"/>
      <c r="QWE200"/>
      <c r="QWF200"/>
      <c r="QWG200"/>
      <c r="QWH200"/>
      <c r="QWI200"/>
      <c r="QWJ200"/>
      <c r="QWK200"/>
      <c r="QWL200"/>
      <c r="QWM200"/>
      <c r="QWN200"/>
      <c r="QWO200"/>
      <c r="QWP200"/>
      <c r="QWQ200"/>
      <c r="QWR200"/>
      <c r="QWS200"/>
      <c r="QWT200"/>
      <c r="QWU200"/>
      <c r="QWV200"/>
      <c r="QWW200"/>
      <c r="QWX200"/>
      <c r="QWY200"/>
      <c r="QWZ200"/>
      <c r="QXA200"/>
      <c r="QXB200"/>
      <c r="QXC200"/>
      <c r="QXD200"/>
      <c r="QXE200"/>
      <c r="QXF200"/>
      <c r="QXG200"/>
      <c r="QXH200"/>
      <c r="QXI200"/>
      <c r="QXJ200"/>
      <c r="QXK200"/>
      <c r="QXL200"/>
      <c r="QXM200"/>
      <c r="QXN200"/>
      <c r="QXO200"/>
      <c r="QXP200"/>
      <c r="QXQ200"/>
      <c r="QXR200"/>
      <c r="QXS200"/>
      <c r="QXT200"/>
      <c r="QXU200"/>
      <c r="QXV200"/>
      <c r="QXW200"/>
      <c r="QXX200"/>
      <c r="QXY200"/>
      <c r="QXZ200"/>
      <c r="QYA200"/>
      <c r="QYB200"/>
      <c r="QYC200"/>
      <c r="QYD200"/>
      <c r="QYE200"/>
      <c r="QYF200"/>
      <c r="QYG200"/>
      <c r="QYH200"/>
      <c r="QYI200"/>
      <c r="QYJ200"/>
      <c r="QYK200"/>
      <c r="QYL200"/>
      <c r="QYM200"/>
      <c r="QYN200"/>
      <c r="QYO200"/>
      <c r="QYP200"/>
      <c r="QYQ200"/>
      <c r="QYR200"/>
      <c r="QYS200"/>
      <c r="QYT200"/>
      <c r="QYU200"/>
      <c r="QYV200"/>
      <c r="QYW200"/>
      <c r="QYX200"/>
      <c r="QYY200"/>
      <c r="QYZ200"/>
      <c r="QZA200"/>
      <c r="QZB200"/>
      <c r="QZC200"/>
      <c r="QZD200"/>
      <c r="QZE200"/>
      <c r="QZF200"/>
      <c r="QZG200"/>
      <c r="QZH200"/>
      <c r="QZI200"/>
      <c r="QZJ200"/>
      <c r="QZK200"/>
      <c r="QZL200"/>
      <c r="QZM200"/>
      <c r="QZN200"/>
      <c r="QZO200"/>
      <c r="QZP200"/>
      <c r="QZQ200"/>
      <c r="QZR200"/>
      <c r="QZS200"/>
      <c r="QZT200"/>
      <c r="QZU200"/>
      <c r="QZV200"/>
      <c r="QZW200"/>
      <c r="QZX200"/>
      <c r="QZY200"/>
      <c r="QZZ200"/>
      <c r="RAA200"/>
      <c r="RAB200"/>
      <c r="RAC200"/>
      <c r="RAD200"/>
      <c r="RAE200"/>
      <c r="RAF200"/>
      <c r="RAG200"/>
      <c r="RAH200"/>
      <c r="RAI200"/>
      <c r="RAJ200"/>
      <c r="RAK200"/>
      <c r="RAL200"/>
      <c r="RAM200"/>
      <c r="RAN200"/>
      <c r="RAO200"/>
      <c r="RAP200"/>
      <c r="RAQ200"/>
      <c r="RAR200"/>
      <c r="RAS200"/>
      <c r="RAT200"/>
      <c r="RAU200"/>
      <c r="RAV200"/>
      <c r="RAW200"/>
      <c r="RAX200"/>
      <c r="RAY200"/>
      <c r="RAZ200"/>
      <c r="RBA200"/>
      <c r="RBB200"/>
      <c r="RBC200"/>
      <c r="RBD200"/>
      <c r="RBE200"/>
      <c r="RBF200"/>
      <c r="RBG200"/>
      <c r="RBH200"/>
      <c r="RBI200"/>
      <c r="RBJ200"/>
      <c r="RBK200"/>
      <c r="RBL200"/>
      <c r="RBM200"/>
      <c r="RBN200"/>
      <c r="RBO200"/>
      <c r="RBP200"/>
      <c r="RBQ200"/>
      <c r="RBR200"/>
      <c r="RBS200"/>
      <c r="RBT200"/>
      <c r="RBU200"/>
      <c r="RBV200"/>
      <c r="RBW200"/>
      <c r="RBX200"/>
      <c r="RBY200"/>
      <c r="RBZ200"/>
      <c r="RCA200"/>
      <c r="RCB200"/>
      <c r="RCC200"/>
      <c r="RCD200"/>
      <c r="RCE200"/>
      <c r="RCF200"/>
      <c r="RCG200"/>
      <c r="RCH200"/>
      <c r="RCI200"/>
      <c r="RCJ200"/>
      <c r="RCK200"/>
      <c r="RCL200"/>
      <c r="RCM200"/>
      <c r="RCN200"/>
      <c r="RCO200"/>
      <c r="RCP200"/>
      <c r="RCQ200"/>
      <c r="RCR200"/>
      <c r="RCS200"/>
      <c r="RCT200"/>
      <c r="RCU200"/>
      <c r="RCV200"/>
      <c r="RCW200"/>
      <c r="RCX200"/>
      <c r="RCY200"/>
      <c r="RCZ200"/>
      <c r="RDA200"/>
      <c r="RDB200"/>
      <c r="RDC200"/>
      <c r="RDD200"/>
      <c r="RDE200"/>
      <c r="RDF200"/>
      <c r="RDG200"/>
      <c r="RDH200"/>
      <c r="RDI200"/>
      <c r="RDJ200"/>
      <c r="RDK200"/>
      <c r="RDL200"/>
      <c r="RDM200"/>
      <c r="RDN200"/>
      <c r="RDO200"/>
      <c r="RDP200"/>
      <c r="RDQ200"/>
      <c r="RDR200"/>
      <c r="RDS200"/>
      <c r="RDT200"/>
      <c r="RDU200"/>
      <c r="RDV200"/>
      <c r="RDW200"/>
      <c r="RDX200"/>
      <c r="RDY200"/>
      <c r="RDZ200"/>
      <c r="REA200"/>
      <c r="REB200"/>
      <c r="REC200"/>
      <c r="RED200"/>
      <c r="REE200"/>
      <c r="REF200"/>
      <c r="REG200"/>
      <c r="REH200"/>
      <c r="REI200"/>
      <c r="REJ200"/>
      <c r="REK200"/>
      <c r="REL200"/>
      <c r="REM200"/>
      <c r="REN200"/>
      <c r="REO200"/>
      <c r="REP200"/>
      <c r="REQ200"/>
      <c r="RER200"/>
      <c r="RES200"/>
      <c r="RET200"/>
      <c r="REU200"/>
      <c r="REV200"/>
      <c r="REW200"/>
      <c r="REX200"/>
      <c r="REY200"/>
      <c r="REZ200"/>
      <c r="RFA200"/>
      <c r="RFB200"/>
      <c r="RFC200"/>
      <c r="RFD200"/>
      <c r="RFE200"/>
      <c r="RFF200"/>
      <c r="RFG200"/>
      <c r="RFH200"/>
      <c r="RFI200"/>
      <c r="RFJ200"/>
      <c r="RFK200"/>
      <c r="RFL200"/>
      <c r="RFM200"/>
      <c r="RFN200"/>
      <c r="RFO200"/>
      <c r="RFP200"/>
      <c r="RFQ200"/>
      <c r="RFR200"/>
      <c r="RFS200"/>
      <c r="RFT200"/>
      <c r="RFU200"/>
      <c r="RFV200"/>
      <c r="RFW200"/>
      <c r="RFX200"/>
      <c r="RFY200"/>
      <c r="RFZ200"/>
      <c r="RGA200"/>
      <c r="RGB200"/>
      <c r="RGC200"/>
      <c r="RGD200"/>
      <c r="RGE200"/>
      <c r="RGF200"/>
      <c r="RGG200"/>
      <c r="RGH200"/>
      <c r="RGI200"/>
      <c r="RGJ200"/>
      <c r="RGK200"/>
      <c r="RGL200"/>
      <c r="RGM200"/>
      <c r="RGN200"/>
      <c r="RGO200"/>
      <c r="RGP200"/>
      <c r="RGQ200"/>
      <c r="RGR200"/>
      <c r="RGS200"/>
      <c r="RGT200"/>
      <c r="RGU200"/>
      <c r="RGV200"/>
      <c r="RGW200"/>
      <c r="RGX200"/>
      <c r="RGY200"/>
      <c r="RGZ200"/>
      <c r="RHA200"/>
      <c r="RHB200"/>
      <c r="RHC200"/>
      <c r="RHD200"/>
      <c r="RHE200"/>
      <c r="RHF200"/>
      <c r="RHG200"/>
      <c r="RHH200"/>
      <c r="RHI200"/>
      <c r="RHJ200"/>
      <c r="RHK200"/>
      <c r="RHL200"/>
      <c r="RHM200"/>
      <c r="RHN200"/>
      <c r="RHO200"/>
      <c r="RHP200"/>
      <c r="RHQ200"/>
      <c r="RHR200"/>
      <c r="RHS200"/>
      <c r="RHT200"/>
      <c r="RHU200"/>
      <c r="RHV200"/>
      <c r="RHW200"/>
      <c r="RHX200"/>
      <c r="RHY200"/>
      <c r="RHZ200"/>
      <c r="RIA200"/>
      <c r="RIB200"/>
      <c r="RIC200"/>
      <c r="RID200"/>
      <c r="RIE200"/>
      <c r="RIF200"/>
      <c r="RIG200"/>
      <c r="RIH200"/>
      <c r="RII200"/>
      <c r="RIJ200"/>
      <c r="RIK200"/>
      <c r="RIL200"/>
      <c r="RIM200"/>
      <c r="RIN200"/>
      <c r="RIO200"/>
      <c r="RIP200"/>
      <c r="RIQ200"/>
      <c r="RIR200"/>
      <c r="RIS200"/>
      <c r="RIT200"/>
      <c r="RIU200"/>
      <c r="RIV200"/>
      <c r="RIW200"/>
      <c r="RIX200"/>
      <c r="RIY200"/>
      <c r="RIZ200"/>
      <c r="RJA200"/>
      <c r="RJB200"/>
      <c r="RJC200"/>
      <c r="RJD200"/>
      <c r="RJE200"/>
      <c r="RJF200"/>
      <c r="RJG200"/>
      <c r="RJH200"/>
      <c r="RJI200"/>
      <c r="RJJ200"/>
      <c r="RJK200"/>
      <c r="RJL200"/>
      <c r="RJM200"/>
      <c r="RJN200"/>
      <c r="RJO200"/>
      <c r="RJP200"/>
      <c r="RJQ200"/>
      <c r="RJR200"/>
      <c r="RJS200"/>
      <c r="RJT200"/>
      <c r="RJU200"/>
      <c r="RJV200"/>
      <c r="RJW200"/>
      <c r="RJX200"/>
      <c r="RJY200"/>
      <c r="RJZ200"/>
      <c r="RKA200"/>
      <c r="RKB200"/>
      <c r="RKC200"/>
      <c r="RKD200"/>
      <c r="RKE200"/>
      <c r="RKF200"/>
      <c r="RKG200"/>
      <c r="RKH200"/>
      <c r="RKI200"/>
      <c r="RKJ200"/>
      <c r="RKK200"/>
      <c r="RKL200"/>
      <c r="RKM200"/>
      <c r="RKN200"/>
      <c r="RKO200"/>
      <c r="RKP200"/>
      <c r="RKQ200"/>
      <c r="RKR200"/>
      <c r="RKS200"/>
      <c r="RKT200"/>
      <c r="RKU200"/>
      <c r="RKV200"/>
      <c r="RKW200"/>
      <c r="RKX200"/>
      <c r="RKY200"/>
      <c r="RKZ200"/>
      <c r="RLA200"/>
      <c r="RLB200"/>
      <c r="RLC200"/>
      <c r="RLD200"/>
      <c r="RLE200"/>
      <c r="RLF200"/>
      <c r="RLG200"/>
      <c r="RLH200"/>
      <c r="RLI200"/>
      <c r="RLJ200"/>
      <c r="RLK200"/>
      <c r="RLL200"/>
      <c r="RLM200"/>
      <c r="RLN200"/>
      <c r="RLO200"/>
      <c r="RLP200"/>
      <c r="RLQ200"/>
      <c r="RLR200"/>
      <c r="RLS200"/>
      <c r="RLT200"/>
      <c r="RLU200"/>
      <c r="RLV200"/>
      <c r="RLW200"/>
      <c r="RLX200"/>
      <c r="RLY200"/>
      <c r="RLZ200"/>
      <c r="RMA200"/>
      <c r="RMB200"/>
      <c r="RMC200"/>
      <c r="RMD200"/>
      <c r="RME200"/>
      <c r="RMF200"/>
      <c r="RMG200"/>
      <c r="RMH200"/>
      <c r="RMI200"/>
      <c r="RMJ200"/>
      <c r="RMK200"/>
      <c r="RML200"/>
      <c r="RMM200"/>
      <c r="RMN200"/>
      <c r="RMO200"/>
      <c r="RMP200"/>
      <c r="RMQ200"/>
      <c r="RMR200"/>
      <c r="RMS200"/>
      <c r="RMT200"/>
      <c r="RMU200"/>
      <c r="RMV200"/>
      <c r="RMW200"/>
      <c r="RMX200"/>
      <c r="RMY200"/>
      <c r="RMZ200"/>
      <c r="RNA200"/>
      <c r="RNB200"/>
      <c r="RNC200"/>
      <c r="RND200"/>
      <c r="RNE200"/>
      <c r="RNF200"/>
      <c r="RNG200"/>
      <c r="RNH200"/>
      <c r="RNI200"/>
      <c r="RNJ200"/>
      <c r="RNK200"/>
      <c r="RNL200"/>
      <c r="RNM200"/>
      <c r="RNN200"/>
      <c r="RNO200"/>
      <c r="RNP200"/>
      <c r="RNQ200"/>
      <c r="RNR200"/>
      <c r="RNS200"/>
      <c r="RNT200"/>
      <c r="RNU200"/>
      <c r="RNV200"/>
      <c r="RNW200"/>
      <c r="RNX200"/>
      <c r="RNY200"/>
      <c r="RNZ200"/>
      <c r="ROA200"/>
      <c r="ROB200"/>
      <c r="ROC200"/>
      <c r="ROD200"/>
      <c r="ROE200"/>
      <c r="ROF200"/>
      <c r="ROG200"/>
      <c r="ROH200"/>
      <c r="ROI200"/>
      <c r="ROJ200"/>
      <c r="ROK200"/>
      <c r="ROL200"/>
      <c r="ROM200"/>
      <c r="RON200"/>
      <c r="ROO200"/>
      <c r="ROP200"/>
      <c r="ROQ200"/>
      <c r="ROR200"/>
      <c r="ROS200"/>
      <c r="ROT200"/>
      <c r="ROU200"/>
      <c r="ROV200"/>
      <c r="ROW200"/>
      <c r="ROX200"/>
      <c r="ROY200"/>
      <c r="ROZ200"/>
      <c r="RPA200"/>
      <c r="RPB200"/>
      <c r="RPC200"/>
      <c r="RPD200"/>
      <c r="RPE200"/>
      <c r="RPF200"/>
      <c r="RPG200"/>
      <c r="RPH200"/>
      <c r="RPI200"/>
      <c r="RPJ200"/>
      <c r="RPK200"/>
      <c r="RPL200"/>
      <c r="RPM200"/>
      <c r="RPN200"/>
      <c r="RPO200"/>
      <c r="RPP200"/>
      <c r="RPQ200"/>
      <c r="RPR200"/>
      <c r="RPS200"/>
      <c r="RPT200"/>
      <c r="RPU200"/>
      <c r="RPV200"/>
      <c r="RPW200"/>
      <c r="RPX200"/>
      <c r="RPY200"/>
      <c r="RPZ200"/>
      <c r="RQA200"/>
      <c r="RQB200"/>
      <c r="RQC200"/>
      <c r="RQD200"/>
      <c r="RQE200"/>
      <c r="RQF200"/>
      <c r="RQG200"/>
      <c r="RQH200"/>
      <c r="RQI200"/>
      <c r="RQJ200"/>
      <c r="RQK200"/>
      <c r="RQL200"/>
      <c r="RQM200"/>
      <c r="RQN200"/>
      <c r="RQO200"/>
      <c r="RQP200"/>
      <c r="RQQ200"/>
      <c r="RQR200"/>
      <c r="RQS200"/>
      <c r="RQT200"/>
      <c r="RQU200"/>
      <c r="RQV200"/>
      <c r="RQW200"/>
      <c r="RQX200"/>
      <c r="RQY200"/>
      <c r="RQZ200"/>
      <c r="RRA200"/>
      <c r="RRB200"/>
      <c r="RRC200"/>
      <c r="RRD200"/>
      <c r="RRE200"/>
      <c r="RRF200"/>
      <c r="RRG200"/>
      <c r="RRH200"/>
      <c r="RRI200"/>
      <c r="RRJ200"/>
      <c r="RRK200"/>
      <c r="RRL200"/>
      <c r="RRM200"/>
      <c r="RRN200"/>
      <c r="RRO200"/>
      <c r="RRP200"/>
      <c r="RRQ200"/>
      <c r="RRR200"/>
      <c r="RRS200"/>
      <c r="RRT200"/>
      <c r="RRU200"/>
      <c r="RRV200"/>
      <c r="RRW200"/>
      <c r="RRX200"/>
      <c r="RRY200"/>
      <c r="RRZ200"/>
      <c r="RSA200"/>
      <c r="RSB200"/>
      <c r="RSC200"/>
      <c r="RSD200"/>
      <c r="RSE200"/>
      <c r="RSF200"/>
      <c r="RSG200"/>
      <c r="RSH200"/>
      <c r="RSI200"/>
      <c r="RSJ200"/>
      <c r="RSK200"/>
      <c r="RSL200"/>
      <c r="RSM200"/>
      <c r="RSN200"/>
      <c r="RSO200"/>
      <c r="RSP200"/>
      <c r="RSQ200"/>
      <c r="RSR200"/>
      <c r="RSS200"/>
      <c r="RST200"/>
      <c r="RSU200"/>
      <c r="RSV200"/>
      <c r="RSW200"/>
      <c r="RSX200"/>
      <c r="RSY200"/>
      <c r="RSZ200"/>
      <c r="RTA200"/>
      <c r="RTB200"/>
      <c r="RTC200"/>
      <c r="RTD200"/>
      <c r="RTE200"/>
      <c r="RTF200"/>
      <c r="RTG200"/>
      <c r="RTH200"/>
      <c r="RTI200"/>
      <c r="RTJ200"/>
      <c r="RTK200"/>
      <c r="RTL200"/>
      <c r="RTM200"/>
      <c r="RTN200"/>
      <c r="RTO200"/>
      <c r="RTP200"/>
      <c r="RTQ200"/>
      <c r="RTR200"/>
      <c r="RTS200"/>
      <c r="RTT200"/>
      <c r="RTU200"/>
      <c r="RTV200"/>
      <c r="RTW200"/>
      <c r="RTX200"/>
      <c r="RTY200"/>
      <c r="RTZ200"/>
      <c r="RUA200"/>
      <c r="RUB200"/>
      <c r="RUC200"/>
      <c r="RUD200"/>
      <c r="RUE200"/>
      <c r="RUF200"/>
      <c r="RUG200"/>
      <c r="RUH200"/>
      <c r="RUI200"/>
      <c r="RUJ200"/>
      <c r="RUK200"/>
      <c r="RUL200"/>
      <c r="RUM200"/>
      <c r="RUN200"/>
      <c r="RUO200"/>
      <c r="RUP200"/>
      <c r="RUQ200"/>
      <c r="RUR200"/>
      <c r="RUS200"/>
      <c r="RUT200"/>
      <c r="RUU200"/>
      <c r="RUV200"/>
      <c r="RUW200"/>
      <c r="RUX200"/>
      <c r="RUY200"/>
      <c r="RUZ200"/>
      <c r="RVA200"/>
      <c r="RVB200"/>
      <c r="RVC200"/>
      <c r="RVD200"/>
      <c r="RVE200"/>
      <c r="RVF200"/>
      <c r="RVG200"/>
      <c r="RVH200"/>
      <c r="RVI200"/>
      <c r="RVJ200"/>
      <c r="RVK200"/>
      <c r="RVL200"/>
      <c r="RVM200"/>
      <c r="RVN200"/>
      <c r="RVO200"/>
      <c r="RVP200"/>
      <c r="RVQ200"/>
      <c r="RVR200"/>
      <c r="RVS200"/>
      <c r="RVT200"/>
      <c r="RVU200"/>
      <c r="RVV200"/>
      <c r="RVW200"/>
      <c r="RVX200"/>
      <c r="RVY200"/>
      <c r="RVZ200"/>
      <c r="RWA200"/>
      <c r="RWB200"/>
      <c r="RWC200"/>
      <c r="RWD200"/>
      <c r="RWE200"/>
      <c r="RWF200"/>
      <c r="RWG200"/>
      <c r="RWH200"/>
      <c r="RWI200"/>
      <c r="RWJ200"/>
      <c r="RWK200"/>
      <c r="RWL200"/>
      <c r="RWM200"/>
      <c r="RWN200"/>
      <c r="RWO200"/>
      <c r="RWP200"/>
      <c r="RWQ200"/>
      <c r="RWR200"/>
      <c r="RWS200"/>
      <c r="RWT200"/>
      <c r="RWU200"/>
      <c r="RWV200"/>
      <c r="RWW200"/>
      <c r="RWX200"/>
      <c r="RWY200"/>
      <c r="RWZ200"/>
      <c r="RXA200"/>
      <c r="RXB200"/>
      <c r="RXC200"/>
      <c r="RXD200"/>
      <c r="RXE200"/>
      <c r="RXF200"/>
      <c r="RXG200"/>
      <c r="RXH200"/>
      <c r="RXI200"/>
      <c r="RXJ200"/>
      <c r="RXK200"/>
      <c r="RXL200"/>
      <c r="RXM200"/>
      <c r="RXN200"/>
      <c r="RXO200"/>
      <c r="RXP200"/>
      <c r="RXQ200"/>
      <c r="RXR200"/>
      <c r="RXS200"/>
      <c r="RXT200"/>
      <c r="RXU200"/>
      <c r="RXV200"/>
      <c r="RXW200"/>
      <c r="RXX200"/>
      <c r="RXY200"/>
      <c r="RXZ200"/>
      <c r="RYA200"/>
      <c r="RYB200"/>
      <c r="RYC200"/>
      <c r="RYD200"/>
      <c r="RYE200"/>
      <c r="RYF200"/>
      <c r="RYG200"/>
      <c r="RYH200"/>
      <c r="RYI200"/>
      <c r="RYJ200"/>
      <c r="RYK200"/>
      <c r="RYL200"/>
      <c r="RYM200"/>
      <c r="RYN200"/>
      <c r="RYO200"/>
      <c r="RYP200"/>
      <c r="RYQ200"/>
      <c r="RYR200"/>
      <c r="RYS200"/>
      <c r="RYT200"/>
      <c r="RYU200"/>
      <c r="RYV200"/>
      <c r="RYW200"/>
      <c r="RYX200"/>
      <c r="RYY200"/>
      <c r="RYZ200"/>
      <c r="RZA200"/>
      <c r="RZB200"/>
      <c r="RZC200"/>
      <c r="RZD200"/>
      <c r="RZE200"/>
      <c r="RZF200"/>
      <c r="RZG200"/>
      <c r="RZH200"/>
      <c r="RZI200"/>
      <c r="RZJ200"/>
      <c r="RZK200"/>
      <c r="RZL200"/>
      <c r="RZM200"/>
      <c r="RZN200"/>
      <c r="RZO200"/>
      <c r="RZP200"/>
      <c r="RZQ200"/>
      <c r="RZR200"/>
      <c r="RZS200"/>
      <c r="RZT200"/>
      <c r="RZU200"/>
      <c r="RZV200"/>
      <c r="RZW200"/>
      <c r="RZX200"/>
      <c r="RZY200"/>
      <c r="RZZ200"/>
      <c r="SAA200"/>
      <c r="SAB200"/>
      <c r="SAC200"/>
      <c r="SAD200"/>
      <c r="SAE200"/>
      <c r="SAF200"/>
      <c r="SAG200"/>
      <c r="SAH200"/>
      <c r="SAI200"/>
      <c r="SAJ200"/>
      <c r="SAK200"/>
      <c r="SAL200"/>
      <c r="SAM200"/>
      <c r="SAN200"/>
      <c r="SAO200"/>
      <c r="SAP200"/>
      <c r="SAQ200"/>
      <c r="SAR200"/>
      <c r="SAS200"/>
      <c r="SAT200"/>
      <c r="SAU200"/>
      <c r="SAV200"/>
      <c r="SAW200"/>
      <c r="SAX200"/>
      <c r="SAY200"/>
      <c r="SAZ200"/>
      <c r="SBA200"/>
      <c r="SBB200"/>
      <c r="SBC200"/>
      <c r="SBD200"/>
      <c r="SBE200"/>
      <c r="SBF200"/>
      <c r="SBG200"/>
      <c r="SBH200"/>
      <c r="SBI200"/>
      <c r="SBJ200"/>
      <c r="SBK200"/>
      <c r="SBL200"/>
      <c r="SBM200"/>
      <c r="SBN200"/>
      <c r="SBO200"/>
      <c r="SBP200"/>
      <c r="SBQ200"/>
      <c r="SBR200"/>
      <c r="SBS200"/>
      <c r="SBT200"/>
      <c r="SBU200"/>
      <c r="SBV200"/>
      <c r="SBW200"/>
      <c r="SBX200"/>
      <c r="SBY200"/>
      <c r="SBZ200"/>
      <c r="SCA200"/>
      <c r="SCB200"/>
      <c r="SCC200"/>
      <c r="SCD200"/>
      <c r="SCE200"/>
      <c r="SCF200"/>
      <c r="SCG200"/>
      <c r="SCH200"/>
      <c r="SCI200"/>
      <c r="SCJ200"/>
      <c r="SCK200"/>
      <c r="SCL200"/>
      <c r="SCM200"/>
      <c r="SCN200"/>
      <c r="SCO200"/>
      <c r="SCP200"/>
      <c r="SCQ200"/>
      <c r="SCR200"/>
      <c r="SCS200"/>
      <c r="SCT200"/>
      <c r="SCU200"/>
      <c r="SCV200"/>
      <c r="SCW200"/>
      <c r="SCX200"/>
      <c r="SCY200"/>
      <c r="SCZ200"/>
      <c r="SDA200"/>
      <c r="SDB200"/>
      <c r="SDC200"/>
      <c r="SDD200"/>
      <c r="SDE200"/>
      <c r="SDF200"/>
      <c r="SDG200"/>
      <c r="SDH200"/>
      <c r="SDI200"/>
      <c r="SDJ200"/>
      <c r="SDK200"/>
      <c r="SDL200"/>
      <c r="SDM200"/>
      <c r="SDN200"/>
      <c r="SDO200"/>
      <c r="SDP200"/>
      <c r="SDQ200"/>
      <c r="SDR200"/>
      <c r="SDS200"/>
      <c r="SDT200"/>
      <c r="SDU200"/>
      <c r="SDV200"/>
      <c r="SDW200"/>
      <c r="SDX200"/>
      <c r="SDY200"/>
      <c r="SDZ200"/>
      <c r="SEA200"/>
      <c r="SEB200"/>
      <c r="SEC200"/>
      <c r="SED200"/>
      <c r="SEE200"/>
      <c r="SEF200"/>
      <c r="SEG200"/>
      <c r="SEH200"/>
      <c r="SEI200"/>
      <c r="SEJ200"/>
      <c r="SEK200"/>
      <c r="SEL200"/>
      <c r="SEM200"/>
      <c r="SEN200"/>
      <c r="SEO200"/>
      <c r="SEP200"/>
      <c r="SEQ200"/>
      <c r="SER200"/>
      <c r="SES200"/>
      <c r="SET200"/>
      <c r="SEU200"/>
      <c r="SEV200"/>
      <c r="SEW200"/>
      <c r="SEX200"/>
      <c r="SEY200"/>
      <c r="SEZ200"/>
      <c r="SFA200"/>
      <c r="SFB200"/>
      <c r="SFC200"/>
      <c r="SFD200"/>
      <c r="SFE200"/>
      <c r="SFF200"/>
      <c r="SFG200"/>
      <c r="SFH200"/>
      <c r="SFI200"/>
      <c r="SFJ200"/>
      <c r="SFK200"/>
      <c r="SFL200"/>
      <c r="SFM200"/>
      <c r="SFN200"/>
      <c r="SFO200"/>
      <c r="SFP200"/>
      <c r="SFQ200"/>
      <c r="SFR200"/>
      <c r="SFS200"/>
      <c r="SFT200"/>
      <c r="SFU200"/>
      <c r="SFV200"/>
      <c r="SFW200"/>
      <c r="SFX200"/>
      <c r="SFY200"/>
      <c r="SFZ200"/>
      <c r="SGA200"/>
      <c r="SGB200"/>
      <c r="SGC200"/>
      <c r="SGD200"/>
      <c r="SGE200"/>
      <c r="SGF200"/>
      <c r="SGG200"/>
      <c r="SGH200"/>
      <c r="SGI200"/>
      <c r="SGJ200"/>
      <c r="SGK200"/>
      <c r="SGL200"/>
      <c r="SGM200"/>
      <c r="SGN200"/>
      <c r="SGO200"/>
      <c r="SGP200"/>
      <c r="SGQ200"/>
      <c r="SGR200"/>
      <c r="SGS200"/>
      <c r="SGT200"/>
      <c r="SGU200"/>
      <c r="SGV200"/>
      <c r="SGW200"/>
      <c r="SGX200"/>
      <c r="SGY200"/>
      <c r="SGZ200"/>
      <c r="SHA200"/>
      <c r="SHB200"/>
      <c r="SHC200"/>
      <c r="SHD200"/>
      <c r="SHE200"/>
      <c r="SHF200"/>
      <c r="SHG200"/>
      <c r="SHH200"/>
      <c r="SHI200"/>
      <c r="SHJ200"/>
      <c r="SHK200"/>
      <c r="SHL200"/>
      <c r="SHM200"/>
      <c r="SHN200"/>
      <c r="SHO200"/>
      <c r="SHP200"/>
      <c r="SHQ200"/>
      <c r="SHR200"/>
      <c r="SHS200"/>
      <c r="SHT200"/>
      <c r="SHU200"/>
      <c r="SHV200"/>
      <c r="SHW200"/>
      <c r="SHX200"/>
      <c r="SHY200"/>
      <c r="SHZ200"/>
      <c r="SIA200"/>
      <c r="SIB200"/>
      <c r="SIC200"/>
      <c r="SID200"/>
      <c r="SIE200"/>
      <c r="SIF200"/>
      <c r="SIG200"/>
      <c r="SIH200"/>
      <c r="SII200"/>
      <c r="SIJ200"/>
      <c r="SIK200"/>
      <c r="SIL200"/>
      <c r="SIM200"/>
      <c r="SIN200"/>
      <c r="SIO200"/>
      <c r="SIP200"/>
      <c r="SIQ200"/>
      <c r="SIR200"/>
      <c r="SIS200"/>
      <c r="SIT200"/>
      <c r="SIU200"/>
      <c r="SIV200"/>
      <c r="SIW200"/>
      <c r="SIX200"/>
      <c r="SIY200"/>
      <c r="SIZ200"/>
      <c r="SJA200"/>
      <c r="SJB200"/>
      <c r="SJC200"/>
      <c r="SJD200"/>
      <c r="SJE200"/>
      <c r="SJF200"/>
      <c r="SJG200"/>
      <c r="SJH200"/>
      <c r="SJI200"/>
      <c r="SJJ200"/>
      <c r="SJK200"/>
      <c r="SJL200"/>
      <c r="SJM200"/>
      <c r="SJN200"/>
      <c r="SJO200"/>
      <c r="SJP200"/>
      <c r="SJQ200"/>
      <c r="SJR200"/>
      <c r="SJS200"/>
      <c r="SJT200"/>
      <c r="SJU200"/>
      <c r="SJV200"/>
      <c r="SJW200"/>
      <c r="SJX200"/>
      <c r="SJY200"/>
      <c r="SJZ200"/>
      <c r="SKA200"/>
      <c r="SKB200"/>
      <c r="SKC200"/>
      <c r="SKD200"/>
      <c r="SKE200"/>
      <c r="SKF200"/>
      <c r="SKG200"/>
      <c r="SKH200"/>
      <c r="SKI200"/>
      <c r="SKJ200"/>
      <c r="SKK200"/>
      <c r="SKL200"/>
      <c r="SKM200"/>
      <c r="SKN200"/>
      <c r="SKO200"/>
      <c r="SKP200"/>
      <c r="SKQ200"/>
      <c r="SKR200"/>
      <c r="SKS200"/>
      <c r="SKT200"/>
      <c r="SKU200"/>
      <c r="SKV200"/>
      <c r="SKW200"/>
      <c r="SKX200"/>
      <c r="SKY200"/>
      <c r="SKZ200"/>
      <c r="SLA200"/>
      <c r="SLB200"/>
      <c r="SLC200"/>
      <c r="SLD200"/>
      <c r="SLE200"/>
      <c r="SLF200"/>
      <c r="SLG200"/>
      <c r="SLH200"/>
      <c r="SLI200"/>
      <c r="SLJ200"/>
      <c r="SLK200"/>
      <c r="SLL200"/>
      <c r="SLM200"/>
      <c r="SLN200"/>
      <c r="SLO200"/>
      <c r="SLP200"/>
      <c r="SLQ200"/>
      <c r="SLR200"/>
      <c r="SLS200"/>
      <c r="SLT200"/>
      <c r="SLU200"/>
      <c r="SLV200"/>
      <c r="SLW200"/>
      <c r="SLX200"/>
      <c r="SLY200"/>
      <c r="SLZ200"/>
      <c r="SMA200"/>
      <c r="SMB200"/>
      <c r="SMC200"/>
      <c r="SMD200"/>
      <c r="SME200"/>
      <c r="SMF200"/>
      <c r="SMG200"/>
      <c r="SMH200"/>
      <c r="SMI200"/>
      <c r="SMJ200"/>
      <c r="SMK200"/>
      <c r="SML200"/>
      <c r="SMM200"/>
      <c r="SMN200"/>
      <c r="SMO200"/>
      <c r="SMP200"/>
      <c r="SMQ200"/>
      <c r="SMR200"/>
      <c r="SMS200"/>
      <c r="SMT200"/>
      <c r="SMU200"/>
      <c r="SMV200"/>
      <c r="SMW200"/>
      <c r="SMX200"/>
      <c r="SMY200"/>
      <c r="SMZ200"/>
      <c r="SNA200"/>
      <c r="SNB200"/>
      <c r="SNC200"/>
      <c r="SND200"/>
      <c r="SNE200"/>
      <c r="SNF200"/>
      <c r="SNG200"/>
      <c r="SNH200"/>
      <c r="SNI200"/>
      <c r="SNJ200"/>
      <c r="SNK200"/>
      <c r="SNL200"/>
      <c r="SNM200"/>
      <c r="SNN200"/>
      <c r="SNO200"/>
      <c r="SNP200"/>
      <c r="SNQ200"/>
      <c r="SNR200"/>
      <c r="SNS200"/>
      <c r="SNT200"/>
      <c r="SNU200"/>
      <c r="SNV200"/>
      <c r="SNW200"/>
      <c r="SNX200"/>
      <c r="SNY200"/>
      <c r="SNZ200"/>
      <c r="SOA200"/>
      <c r="SOB200"/>
      <c r="SOC200"/>
      <c r="SOD200"/>
      <c r="SOE200"/>
      <c r="SOF200"/>
      <c r="SOG200"/>
      <c r="SOH200"/>
      <c r="SOI200"/>
      <c r="SOJ200"/>
      <c r="SOK200"/>
      <c r="SOL200"/>
      <c r="SOM200"/>
      <c r="SON200"/>
      <c r="SOO200"/>
      <c r="SOP200"/>
      <c r="SOQ200"/>
      <c r="SOR200"/>
      <c r="SOS200"/>
      <c r="SOT200"/>
      <c r="SOU200"/>
      <c r="SOV200"/>
      <c r="SOW200"/>
      <c r="SOX200"/>
      <c r="SOY200"/>
      <c r="SOZ200"/>
      <c r="SPA200"/>
      <c r="SPB200"/>
      <c r="SPC200"/>
      <c r="SPD200"/>
      <c r="SPE200"/>
      <c r="SPF200"/>
      <c r="SPG200"/>
      <c r="SPH200"/>
      <c r="SPI200"/>
      <c r="SPJ200"/>
      <c r="SPK200"/>
      <c r="SPL200"/>
      <c r="SPM200"/>
      <c r="SPN200"/>
      <c r="SPO200"/>
      <c r="SPP200"/>
      <c r="SPQ200"/>
      <c r="SPR200"/>
      <c r="SPS200"/>
      <c r="SPT200"/>
      <c r="SPU200"/>
      <c r="SPV200"/>
      <c r="SPW200"/>
      <c r="SPX200"/>
      <c r="SPY200"/>
      <c r="SPZ200"/>
      <c r="SQA200"/>
      <c r="SQB200"/>
      <c r="SQC200"/>
      <c r="SQD200"/>
      <c r="SQE200"/>
      <c r="SQF200"/>
      <c r="SQG200"/>
      <c r="SQH200"/>
      <c r="SQI200"/>
      <c r="SQJ200"/>
      <c r="SQK200"/>
      <c r="SQL200"/>
      <c r="SQM200"/>
      <c r="SQN200"/>
      <c r="SQO200"/>
      <c r="SQP200"/>
      <c r="SQQ200"/>
      <c r="SQR200"/>
      <c r="SQS200"/>
      <c r="SQT200"/>
      <c r="SQU200"/>
      <c r="SQV200"/>
      <c r="SQW200"/>
      <c r="SQX200"/>
      <c r="SQY200"/>
      <c r="SQZ200"/>
      <c r="SRA200"/>
      <c r="SRB200"/>
      <c r="SRC200"/>
      <c r="SRD200"/>
      <c r="SRE200"/>
      <c r="SRF200"/>
      <c r="SRG200"/>
      <c r="SRH200"/>
      <c r="SRI200"/>
      <c r="SRJ200"/>
      <c r="SRK200"/>
      <c r="SRL200"/>
      <c r="SRM200"/>
      <c r="SRN200"/>
      <c r="SRO200"/>
      <c r="SRP200"/>
      <c r="SRQ200"/>
      <c r="SRR200"/>
      <c r="SRS200"/>
      <c r="SRT200"/>
      <c r="SRU200"/>
      <c r="SRV200"/>
      <c r="SRW200"/>
      <c r="SRX200"/>
      <c r="SRY200"/>
      <c r="SRZ200"/>
      <c r="SSA200"/>
      <c r="SSB200"/>
      <c r="SSC200"/>
      <c r="SSD200"/>
      <c r="SSE200"/>
      <c r="SSF200"/>
      <c r="SSG200"/>
      <c r="SSH200"/>
      <c r="SSI200"/>
      <c r="SSJ200"/>
      <c r="SSK200"/>
      <c r="SSL200"/>
      <c r="SSM200"/>
      <c r="SSN200"/>
      <c r="SSO200"/>
      <c r="SSP200"/>
      <c r="SSQ200"/>
      <c r="SSR200"/>
      <c r="SSS200"/>
      <c r="SST200"/>
      <c r="SSU200"/>
      <c r="SSV200"/>
      <c r="SSW200"/>
      <c r="SSX200"/>
      <c r="SSY200"/>
      <c r="SSZ200"/>
      <c r="STA200"/>
      <c r="STB200"/>
      <c r="STC200"/>
      <c r="STD200"/>
      <c r="STE200"/>
      <c r="STF200"/>
      <c r="STG200"/>
      <c r="STH200"/>
      <c r="STI200"/>
      <c r="STJ200"/>
      <c r="STK200"/>
      <c r="STL200"/>
      <c r="STM200"/>
      <c r="STN200"/>
      <c r="STO200"/>
      <c r="STP200"/>
      <c r="STQ200"/>
      <c r="STR200"/>
      <c r="STS200"/>
      <c r="STT200"/>
      <c r="STU200"/>
      <c r="STV200"/>
      <c r="STW200"/>
      <c r="STX200"/>
      <c r="STY200"/>
      <c r="STZ200"/>
      <c r="SUA200"/>
      <c r="SUB200"/>
      <c r="SUC200"/>
      <c r="SUD200"/>
      <c r="SUE200"/>
      <c r="SUF200"/>
      <c r="SUG200"/>
      <c r="SUH200"/>
      <c r="SUI200"/>
      <c r="SUJ200"/>
      <c r="SUK200"/>
      <c r="SUL200"/>
      <c r="SUM200"/>
      <c r="SUN200"/>
      <c r="SUO200"/>
      <c r="SUP200"/>
      <c r="SUQ200"/>
      <c r="SUR200"/>
      <c r="SUS200"/>
      <c r="SUT200"/>
      <c r="SUU200"/>
      <c r="SUV200"/>
      <c r="SUW200"/>
      <c r="SUX200"/>
      <c r="SUY200"/>
      <c r="SUZ200"/>
      <c r="SVA200"/>
      <c r="SVB200"/>
      <c r="SVC200"/>
      <c r="SVD200"/>
      <c r="SVE200"/>
      <c r="SVF200"/>
      <c r="SVG200"/>
      <c r="SVH200"/>
      <c r="SVI200"/>
      <c r="SVJ200"/>
      <c r="SVK200"/>
      <c r="SVL200"/>
      <c r="SVM200"/>
      <c r="SVN200"/>
      <c r="SVO200"/>
      <c r="SVP200"/>
      <c r="SVQ200"/>
      <c r="SVR200"/>
      <c r="SVS200"/>
      <c r="SVT200"/>
      <c r="SVU200"/>
      <c r="SVV200"/>
      <c r="SVW200"/>
      <c r="SVX200"/>
      <c r="SVY200"/>
      <c r="SVZ200"/>
      <c r="SWA200"/>
      <c r="SWB200"/>
      <c r="SWC200"/>
      <c r="SWD200"/>
      <c r="SWE200"/>
      <c r="SWF200"/>
      <c r="SWG200"/>
      <c r="SWH200"/>
      <c r="SWI200"/>
      <c r="SWJ200"/>
      <c r="SWK200"/>
      <c r="SWL200"/>
      <c r="SWM200"/>
      <c r="SWN200"/>
      <c r="SWO200"/>
      <c r="SWP200"/>
      <c r="SWQ200"/>
      <c r="SWR200"/>
      <c r="SWS200"/>
      <c r="SWT200"/>
      <c r="SWU200"/>
      <c r="SWV200"/>
      <c r="SWW200"/>
      <c r="SWX200"/>
      <c r="SWY200"/>
      <c r="SWZ200"/>
      <c r="SXA200"/>
      <c r="SXB200"/>
      <c r="SXC200"/>
      <c r="SXD200"/>
      <c r="SXE200"/>
      <c r="SXF200"/>
      <c r="SXG200"/>
      <c r="SXH200"/>
      <c r="SXI200"/>
      <c r="SXJ200"/>
      <c r="SXK200"/>
      <c r="SXL200"/>
      <c r="SXM200"/>
      <c r="SXN200"/>
      <c r="SXO200"/>
      <c r="SXP200"/>
      <c r="SXQ200"/>
      <c r="SXR200"/>
      <c r="SXS200"/>
      <c r="SXT200"/>
      <c r="SXU200"/>
      <c r="SXV200"/>
      <c r="SXW200"/>
      <c r="SXX200"/>
      <c r="SXY200"/>
      <c r="SXZ200"/>
      <c r="SYA200"/>
      <c r="SYB200"/>
      <c r="SYC200"/>
      <c r="SYD200"/>
      <c r="SYE200"/>
      <c r="SYF200"/>
      <c r="SYG200"/>
      <c r="SYH200"/>
      <c r="SYI200"/>
      <c r="SYJ200"/>
      <c r="SYK200"/>
      <c r="SYL200"/>
      <c r="SYM200"/>
      <c r="SYN200"/>
      <c r="SYO200"/>
      <c r="SYP200"/>
      <c r="SYQ200"/>
      <c r="SYR200"/>
      <c r="SYS200"/>
      <c r="SYT200"/>
      <c r="SYU200"/>
      <c r="SYV200"/>
      <c r="SYW200"/>
      <c r="SYX200"/>
      <c r="SYY200"/>
      <c r="SYZ200"/>
      <c r="SZA200"/>
      <c r="SZB200"/>
      <c r="SZC200"/>
      <c r="SZD200"/>
      <c r="SZE200"/>
      <c r="SZF200"/>
      <c r="SZG200"/>
      <c r="SZH200"/>
      <c r="SZI200"/>
      <c r="SZJ200"/>
      <c r="SZK200"/>
      <c r="SZL200"/>
      <c r="SZM200"/>
      <c r="SZN200"/>
      <c r="SZO200"/>
      <c r="SZP200"/>
      <c r="SZQ200"/>
      <c r="SZR200"/>
      <c r="SZS200"/>
      <c r="SZT200"/>
      <c r="SZU200"/>
      <c r="SZV200"/>
      <c r="SZW200"/>
      <c r="SZX200"/>
      <c r="SZY200"/>
      <c r="SZZ200"/>
      <c r="TAA200"/>
      <c r="TAB200"/>
      <c r="TAC200"/>
      <c r="TAD200"/>
      <c r="TAE200"/>
      <c r="TAF200"/>
      <c r="TAG200"/>
      <c r="TAH200"/>
      <c r="TAI200"/>
      <c r="TAJ200"/>
      <c r="TAK200"/>
      <c r="TAL200"/>
      <c r="TAM200"/>
      <c r="TAN200"/>
      <c r="TAO200"/>
      <c r="TAP200"/>
      <c r="TAQ200"/>
      <c r="TAR200"/>
      <c r="TAS200"/>
      <c r="TAT200"/>
      <c r="TAU200"/>
      <c r="TAV200"/>
      <c r="TAW200"/>
      <c r="TAX200"/>
      <c r="TAY200"/>
      <c r="TAZ200"/>
      <c r="TBA200"/>
      <c r="TBB200"/>
      <c r="TBC200"/>
      <c r="TBD200"/>
      <c r="TBE200"/>
      <c r="TBF200"/>
      <c r="TBG200"/>
      <c r="TBH200"/>
      <c r="TBI200"/>
      <c r="TBJ200"/>
      <c r="TBK200"/>
      <c r="TBL200"/>
      <c r="TBM200"/>
      <c r="TBN200"/>
      <c r="TBO200"/>
      <c r="TBP200"/>
      <c r="TBQ200"/>
      <c r="TBR200"/>
      <c r="TBS200"/>
      <c r="TBT200"/>
      <c r="TBU200"/>
      <c r="TBV200"/>
      <c r="TBW200"/>
      <c r="TBX200"/>
      <c r="TBY200"/>
      <c r="TBZ200"/>
      <c r="TCA200"/>
      <c r="TCB200"/>
      <c r="TCC200"/>
      <c r="TCD200"/>
      <c r="TCE200"/>
      <c r="TCF200"/>
      <c r="TCG200"/>
      <c r="TCH200"/>
      <c r="TCI200"/>
      <c r="TCJ200"/>
      <c r="TCK200"/>
      <c r="TCL200"/>
      <c r="TCM200"/>
      <c r="TCN200"/>
      <c r="TCO200"/>
      <c r="TCP200"/>
      <c r="TCQ200"/>
      <c r="TCR200"/>
      <c r="TCS200"/>
      <c r="TCT200"/>
      <c r="TCU200"/>
      <c r="TCV200"/>
      <c r="TCW200"/>
      <c r="TCX200"/>
      <c r="TCY200"/>
      <c r="TCZ200"/>
      <c r="TDA200"/>
      <c r="TDB200"/>
      <c r="TDC200"/>
      <c r="TDD200"/>
      <c r="TDE200"/>
      <c r="TDF200"/>
      <c r="TDG200"/>
      <c r="TDH200"/>
      <c r="TDI200"/>
      <c r="TDJ200"/>
      <c r="TDK200"/>
      <c r="TDL200"/>
      <c r="TDM200"/>
      <c r="TDN200"/>
      <c r="TDO200"/>
      <c r="TDP200"/>
      <c r="TDQ200"/>
      <c r="TDR200"/>
      <c r="TDS200"/>
      <c r="TDT200"/>
      <c r="TDU200"/>
      <c r="TDV200"/>
      <c r="TDW200"/>
      <c r="TDX200"/>
      <c r="TDY200"/>
      <c r="TDZ200"/>
      <c r="TEA200"/>
      <c r="TEB200"/>
      <c r="TEC200"/>
      <c r="TED200"/>
      <c r="TEE200"/>
      <c r="TEF200"/>
      <c r="TEG200"/>
      <c r="TEH200"/>
      <c r="TEI200"/>
      <c r="TEJ200"/>
      <c r="TEK200"/>
      <c r="TEL200"/>
      <c r="TEM200"/>
      <c r="TEN200"/>
      <c r="TEO200"/>
      <c r="TEP200"/>
      <c r="TEQ200"/>
      <c r="TER200"/>
      <c r="TES200"/>
      <c r="TET200"/>
      <c r="TEU200"/>
      <c r="TEV200"/>
      <c r="TEW200"/>
      <c r="TEX200"/>
      <c r="TEY200"/>
      <c r="TEZ200"/>
      <c r="TFA200"/>
      <c r="TFB200"/>
      <c r="TFC200"/>
      <c r="TFD200"/>
      <c r="TFE200"/>
      <c r="TFF200"/>
      <c r="TFG200"/>
      <c r="TFH200"/>
      <c r="TFI200"/>
      <c r="TFJ200"/>
      <c r="TFK200"/>
      <c r="TFL200"/>
      <c r="TFM200"/>
      <c r="TFN200"/>
      <c r="TFO200"/>
      <c r="TFP200"/>
      <c r="TFQ200"/>
      <c r="TFR200"/>
      <c r="TFS200"/>
      <c r="TFT200"/>
      <c r="TFU200"/>
      <c r="TFV200"/>
      <c r="TFW200"/>
      <c r="TFX200"/>
      <c r="TFY200"/>
      <c r="TFZ200"/>
      <c r="TGA200"/>
      <c r="TGB200"/>
      <c r="TGC200"/>
      <c r="TGD200"/>
      <c r="TGE200"/>
      <c r="TGF200"/>
      <c r="TGG200"/>
      <c r="TGH200"/>
      <c r="TGI200"/>
      <c r="TGJ200"/>
      <c r="TGK200"/>
      <c r="TGL200"/>
      <c r="TGM200"/>
      <c r="TGN200"/>
      <c r="TGO200"/>
      <c r="TGP200"/>
      <c r="TGQ200"/>
      <c r="TGR200"/>
      <c r="TGS200"/>
      <c r="TGT200"/>
      <c r="TGU200"/>
      <c r="TGV200"/>
      <c r="TGW200"/>
      <c r="TGX200"/>
      <c r="TGY200"/>
      <c r="TGZ200"/>
      <c r="THA200"/>
      <c r="THB200"/>
      <c r="THC200"/>
      <c r="THD200"/>
      <c r="THE200"/>
      <c r="THF200"/>
      <c r="THG200"/>
      <c r="THH200"/>
      <c r="THI200"/>
      <c r="THJ200"/>
      <c r="THK200"/>
      <c r="THL200"/>
      <c r="THM200"/>
      <c r="THN200"/>
      <c r="THO200"/>
      <c r="THP200"/>
      <c r="THQ200"/>
      <c r="THR200"/>
      <c r="THS200"/>
      <c r="THT200"/>
      <c r="THU200"/>
      <c r="THV200"/>
      <c r="THW200"/>
      <c r="THX200"/>
      <c r="THY200"/>
      <c r="THZ200"/>
      <c r="TIA200"/>
      <c r="TIB200"/>
      <c r="TIC200"/>
      <c r="TID200"/>
      <c r="TIE200"/>
      <c r="TIF200"/>
      <c r="TIG200"/>
      <c r="TIH200"/>
      <c r="TII200"/>
      <c r="TIJ200"/>
      <c r="TIK200"/>
      <c r="TIL200"/>
      <c r="TIM200"/>
      <c r="TIN200"/>
      <c r="TIO200"/>
      <c r="TIP200"/>
      <c r="TIQ200"/>
      <c r="TIR200"/>
      <c r="TIS200"/>
      <c r="TIT200"/>
      <c r="TIU200"/>
      <c r="TIV200"/>
      <c r="TIW200"/>
      <c r="TIX200"/>
      <c r="TIY200"/>
      <c r="TIZ200"/>
      <c r="TJA200"/>
      <c r="TJB200"/>
      <c r="TJC200"/>
      <c r="TJD200"/>
      <c r="TJE200"/>
      <c r="TJF200"/>
      <c r="TJG200"/>
      <c r="TJH200"/>
      <c r="TJI200"/>
      <c r="TJJ200"/>
      <c r="TJK200"/>
      <c r="TJL200"/>
      <c r="TJM200"/>
      <c r="TJN200"/>
      <c r="TJO200"/>
      <c r="TJP200"/>
      <c r="TJQ200"/>
      <c r="TJR200"/>
      <c r="TJS200"/>
      <c r="TJT200"/>
      <c r="TJU200"/>
      <c r="TJV200"/>
      <c r="TJW200"/>
      <c r="TJX200"/>
      <c r="TJY200"/>
      <c r="TJZ200"/>
      <c r="TKA200"/>
      <c r="TKB200"/>
      <c r="TKC200"/>
      <c r="TKD200"/>
      <c r="TKE200"/>
      <c r="TKF200"/>
      <c r="TKG200"/>
      <c r="TKH200"/>
      <c r="TKI200"/>
      <c r="TKJ200"/>
      <c r="TKK200"/>
      <c r="TKL200"/>
      <c r="TKM200"/>
      <c r="TKN200"/>
      <c r="TKO200"/>
      <c r="TKP200"/>
      <c r="TKQ200"/>
      <c r="TKR200"/>
      <c r="TKS200"/>
      <c r="TKT200"/>
      <c r="TKU200"/>
      <c r="TKV200"/>
      <c r="TKW200"/>
      <c r="TKX200"/>
      <c r="TKY200"/>
      <c r="TKZ200"/>
      <c r="TLA200"/>
      <c r="TLB200"/>
      <c r="TLC200"/>
      <c r="TLD200"/>
      <c r="TLE200"/>
      <c r="TLF200"/>
      <c r="TLG200"/>
      <c r="TLH200"/>
      <c r="TLI200"/>
      <c r="TLJ200"/>
      <c r="TLK200"/>
      <c r="TLL200"/>
      <c r="TLM200"/>
      <c r="TLN200"/>
      <c r="TLO200"/>
      <c r="TLP200"/>
      <c r="TLQ200"/>
      <c r="TLR200"/>
      <c r="TLS200"/>
      <c r="TLT200"/>
      <c r="TLU200"/>
      <c r="TLV200"/>
      <c r="TLW200"/>
      <c r="TLX200"/>
      <c r="TLY200"/>
      <c r="TLZ200"/>
      <c r="TMA200"/>
      <c r="TMB200"/>
      <c r="TMC200"/>
      <c r="TMD200"/>
      <c r="TME200"/>
      <c r="TMF200"/>
      <c r="TMG200"/>
      <c r="TMH200"/>
      <c r="TMI200"/>
      <c r="TMJ200"/>
      <c r="TMK200"/>
      <c r="TML200"/>
      <c r="TMM200"/>
      <c r="TMN200"/>
      <c r="TMO200"/>
      <c r="TMP200"/>
      <c r="TMQ200"/>
      <c r="TMR200"/>
      <c r="TMS200"/>
      <c r="TMT200"/>
      <c r="TMU200"/>
      <c r="TMV200"/>
      <c r="TMW200"/>
      <c r="TMX200"/>
      <c r="TMY200"/>
      <c r="TMZ200"/>
      <c r="TNA200"/>
      <c r="TNB200"/>
      <c r="TNC200"/>
      <c r="TND200"/>
      <c r="TNE200"/>
      <c r="TNF200"/>
      <c r="TNG200"/>
      <c r="TNH200"/>
      <c r="TNI200"/>
      <c r="TNJ200"/>
      <c r="TNK200"/>
      <c r="TNL200"/>
      <c r="TNM200"/>
      <c r="TNN200"/>
      <c r="TNO200"/>
      <c r="TNP200"/>
      <c r="TNQ200"/>
      <c r="TNR200"/>
      <c r="TNS200"/>
      <c r="TNT200"/>
      <c r="TNU200"/>
      <c r="TNV200"/>
      <c r="TNW200"/>
      <c r="TNX200"/>
      <c r="TNY200"/>
      <c r="TNZ200"/>
      <c r="TOA200"/>
      <c r="TOB200"/>
      <c r="TOC200"/>
      <c r="TOD200"/>
      <c r="TOE200"/>
      <c r="TOF200"/>
      <c r="TOG200"/>
      <c r="TOH200"/>
      <c r="TOI200"/>
      <c r="TOJ200"/>
      <c r="TOK200"/>
      <c r="TOL200"/>
      <c r="TOM200"/>
      <c r="TON200"/>
      <c r="TOO200"/>
      <c r="TOP200"/>
      <c r="TOQ200"/>
      <c r="TOR200"/>
      <c r="TOS200"/>
      <c r="TOT200"/>
      <c r="TOU200"/>
      <c r="TOV200"/>
      <c r="TOW200"/>
      <c r="TOX200"/>
      <c r="TOY200"/>
      <c r="TOZ200"/>
      <c r="TPA200"/>
      <c r="TPB200"/>
      <c r="TPC200"/>
      <c r="TPD200"/>
      <c r="TPE200"/>
      <c r="TPF200"/>
      <c r="TPG200"/>
      <c r="TPH200"/>
      <c r="TPI200"/>
      <c r="TPJ200"/>
      <c r="TPK200"/>
      <c r="TPL200"/>
      <c r="TPM200"/>
      <c r="TPN200"/>
      <c r="TPO200"/>
      <c r="TPP200"/>
      <c r="TPQ200"/>
      <c r="TPR200"/>
      <c r="TPS200"/>
      <c r="TPT200"/>
      <c r="TPU200"/>
      <c r="TPV200"/>
      <c r="TPW200"/>
      <c r="TPX200"/>
      <c r="TPY200"/>
      <c r="TPZ200"/>
      <c r="TQA200"/>
      <c r="TQB200"/>
      <c r="TQC200"/>
      <c r="TQD200"/>
      <c r="TQE200"/>
      <c r="TQF200"/>
      <c r="TQG200"/>
      <c r="TQH200"/>
      <c r="TQI200"/>
      <c r="TQJ200"/>
      <c r="TQK200"/>
      <c r="TQL200"/>
      <c r="TQM200"/>
      <c r="TQN200"/>
      <c r="TQO200"/>
      <c r="TQP200"/>
      <c r="TQQ200"/>
      <c r="TQR200"/>
      <c r="TQS200"/>
      <c r="TQT200"/>
      <c r="TQU200"/>
      <c r="TQV200"/>
      <c r="TQW200"/>
      <c r="TQX200"/>
      <c r="TQY200"/>
      <c r="TQZ200"/>
      <c r="TRA200"/>
      <c r="TRB200"/>
      <c r="TRC200"/>
      <c r="TRD200"/>
      <c r="TRE200"/>
      <c r="TRF200"/>
      <c r="TRG200"/>
      <c r="TRH200"/>
      <c r="TRI200"/>
      <c r="TRJ200"/>
      <c r="TRK200"/>
      <c r="TRL200"/>
      <c r="TRM200"/>
      <c r="TRN200"/>
      <c r="TRO200"/>
      <c r="TRP200"/>
      <c r="TRQ200"/>
      <c r="TRR200"/>
      <c r="TRS200"/>
      <c r="TRT200"/>
      <c r="TRU200"/>
      <c r="TRV200"/>
      <c r="TRW200"/>
      <c r="TRX200"/>
      <c r="TRY200"/>
      <c r="TRZ200"/>
      <c r="TSA200"/>
      <c r="TSB200"/>
      <c r="TSC200"/>
      <c r="TSD200"/>
      <c r="TSE200"/>
      <c r="TSF200"/>
      <c r="TSG200"/>
      <c r="TSH200"/>
      <c r="TSI200"/>
      <c r="TSJ200"/>
      <c r="TSK200"/>
      <c r="TSL200"/>
      <c r="TSM200"/>
      <c r="TSN200"/>
      <c r="TSO200"/>
      <c r="TSP200"/>
      <c r="TSQ200"/>
      <c r="TSR200"/>
      <c r="TSS200"/>
      <c r="TST200"/>
      <c r="TSU200"/>
      <c r="TSV200"/>
      <c r="TSW200"/>
      <c r="TSX200"/>
      <c r="TSY200"/>
      <c r="TSZ200"/>
      <c r="TTA200"/>
      <c r="TTB200"/>
      <c r="TTC200"/>
      <c r="TTD200"/>
      <c r="TTE200"/>
      <c r="TTF200"/>
      <c r="TTG200"/>
      <c r="TTH200"/>
      <c r="TTI200"/>
      <c r="TTJ200"/>
      <c r="TTK200"/>
      <c r="TTL200"/>
      <c r="TTM200"/>
      <c r="TTN200"/>
      <c r="TTO200"/>
      <c r="TTP200"/>
      <c r="TTQ200"/>
      <c r="TTR200"/>
      <c r="TTS200"/>
      <c r="TTT200"/>
      <c r="TTU200"/>
      <c r="TTV200"/>
      <c r="TTW200"/>
      <c r="TTX200"/>
      <c r="TTY200"/>
      <c r="TTZ200"/>
      <c r="TUA200"/>
      <c r="TUB200"/>
      <c r="TUC200"/>
      <c r="TUD200"/>
      <c r="TUE200"/>
      <c r="TUF200"/>
      <c r="TUG200"/>
      <c r="TUH200"/>
      <c r="TUI200"/>
      <c r="TUJ200"/>
      <c r="TUK200"/>
      <c r="TUL200"/>
      <c r="TUM200"/>
      <c r="TUN200"/>
      <c r="TUO200"/>
      <c r="TUP200"/>
      <c r="TUQ200"/>
      <c r="TUR200"/>
      <c r="TUS200"/>
      <c r="TUT200"/>
      <c r="TUU200"/>
      <c r="TUV200"/>
      <c r="TUW200"/>
      <c r="TUX200"/>
      <c r="TUY200"/>
      <c r="TUZ200"/>
      <c r="TVA200"/>
      <c r="TVB200"/>
      <c r="TVC200"/>
      <c r="TVD200"/>
      <c r="TVE200"/>
      <c r="TVF200"/>
      <c r="TVG200"/>
      <c r="TVH200"/>
      <c r="TVI200"/>
      <c r="TVJ200"/>
      <c r="TVK200"/>
      <c r="TVL200"/>
      <c r="TVM200"/>
      <c r="TVN200"/>
      <c r="TVO200"/>
      <c r="TVP200"/>
      <c r="TVQ200"/>
      <c r="TVR200"/>
      <c r="TVS200"/>
      <c r="TVT200"/>
      <c r="TVU200"/>
      <c r="TVV200"/>
      <c r="TVW200"/>
      <c r="TVX200"/>
      <c r="TVY200"/>
      <c r="TVZ200"/>
      <c r="TWA200"/>
      <c r="TWB200"/>
      <c r="TWC200"/>
      <c r="TWD200"/>
      <c r="TWE200"/>
      <c r="TWF200"/>
      <c r="TWG200"/>
      <c r="TWH200"/>
      <c r="TWI200"/>
      <c r="TWJ200"/>
      <c r="TWK200"/>
      <c r="TWL200"/>
      <c r="TWM200"/>
      <c r="TWN200"/>
      <c r="TWO200"/>
      <c r="TWP200"/>
      <c r="TWQ200"/>
      <c r="TWR200"/>
      <c r="TWS200"/>
      <c r="TWT200"/>
      <c r="TWU200"/>
      <c r="TWV200"/>
      <c r="TWW200"/>
      <c r="TWX200"/>
      <c r="TWY200"/>
      <c r="TWZ200"/>
      <c r="TXA200"/>
      <c r="TXB200"/>
      <c r="TXC200"/>
      <c r="TXD200"/>
      <c r="TXE200"/>
      <c r="TXF200"/>
      <c r="TXG200"/>
      <c r="TXH200"/>
      <c r="TXI200"/>
      <c r="TXJ200"/>
      <c r="TXK200"/>
      <c r="TXL200"/>
      <c r="TXM200"/>
      <c r="TXN200"/>
      <c r="TXO200"/>
      <c r="TXP200"/>
      <c r="TXQ200"/>
      <c r="TXR200"/>
      <c r="TXS200"/>
      <c r="TXT200"/>
      <c r="TXU200"/>
      <c r="TXV200"/>
      <c r="TXW200"/>
      <c r="TXX200"/>
      <c r="TXY200"/>
      <c r="TXZ200"/>
      <c r="TYA200"/>
      <c r="TYB200"/>
      <c r="TYC200"/>
      <c r="TYD200"/>
      <c r="TYE200"/>
      <c r="TYF200"/>
      <c r="TYG200"/>
      <c r="TYH200"/>
      <c r="TYI200"/>
      <c r="TYJ200"/>
      <c r="TYK200"/>
      <c r="TYL200"/>
      <c r="TYM200"/>
      <c r="TYN200"/>
      <c r="TYO200"/>
      <c r="TYP200"/>
      <c r="TYQ200"/>
      <c r="TYR200"/>
      <c r="TYS200"/>
      <c r="TYT200"/>
      <c r="TYU200"/>
      <c r="TYV200"/>
      <c r="TYW200"/>
      <c r="TYX200"/>
      <c r="TYY200"/>
      <c r="TYZ200"/>
      <c r="TZA200"/>
      <c r="TZB200"/>
      <c r="TZC200"/>
      <c r="TZD200"/>
      <c r="TZE200"/>
      <c r="TZF200"/>
      <c r="TZG200"/>
      <c r="TZH200"/>
      <c r="TZI200"/>
      <c r="TZJ200"/>
      <c r="TZK200"/>
      <c r="TZL200"/>
      <c r="TZM200"/>
      <c r="TZN200"/>
      <c r="TZO200"/>
      <c r="TZP200"/>
      <c r="TZQ200"/>
      <c r="TZR200"/>
      <c r="TZS200"/>
      <c r="TZT200"/>
      <c r="TZU200"/>
      <c r="TZV200"/>
      <c r="TZW200"/>
      <c r="TZX200"/>
      <c r="TZY200"/>
      <c r="TZZ200"/>
      <c r="UAA200"/>
      <c r="UAB200"/>
      <c r="UAC200"/>
      <c r="UAD200"/>
      <c r="UAE200"/>
      <c r="UAF200"/>
      <c r="UAG200"/>
      <c r="UAH200"/>
      <c r="UAI200"/>
      <c r="UAJ200"/>
      <c r="UAK200"/>
      <c r="UAL200"/>
      <c r="UAM200"/>
      <c r="UAN200"/>
      <c r="UAO200"/>
      <c r="UAP200"/>
      <c r="UAQ200"/>
      <c r="UAR200"/>
      <c r="UAS200"/>
      <c r="UAT200"/>
      <c r="UAU200"/>
      <c r="UAV200"/>
      <c r="UAW200"/>
      <c r="UAX200"/>
      <c r="UAY200"/>
      <c r="UAZ200"/>
      <c r="UBA200"/>
      <c r="UBB200"/>
      <c r="UBC200"/>
      <c r="UBD200"/>
      <c r="UBE200"/>
      <c r="UBF200"/>
      <c r="UBG200"/>
      <c r="UBH200"/>
      <c r="UBI200"/>
      <c r="UBJ200"/>
      <c r="UBK200"/>
      <c r="UBL200"/>
      <c r="UBM200"/>
      <c r="UBN200"/>
      <c r="UBO200"/>
      <c r="UBP200"/>
      <c r="UBQ200"/>
      <c r="UBR200"/>
      <c r="UBS200"/>
      <c r="UBT200"/>
      <c r="UBU200"/>
      <c r="UBV200"/>
      <c r="UBW200"/>
      <c r="UBX200"/>
      <c r="UBY200"/>
      <c r="UBZ200"/>
      <c r="UCA200"/>
      <c r="UCB200"/>
      <c r="UCC200"/>
      <c r="UCD200"/>
      <c r="UCE200"/>
      <c r="UCF200"/>
      <c r="UCG200"/>
      <c r="UCH200"/>
      <c r="UCI200"/>
      <c r="UCJ200"/>
      <c r="UCK200"/>
      <c r="UCL200"/>
      <c r="UCM200"/>
      <c r="UCN200"/>
      <c r="UCO200"/>
      <c r="UCP200"/>
      <c r="UCQ200"/>
      <c r="UCR200"/>
      <c r="UCS200"/>
      <c r="UCT200"/>
      <c r="UCU200"/>
      <c r="UCV200"/>
      <c r="UCW200"/>
      <c r="UCX200"/>
      <c r="UCY200"/>
      <c r="UCZ200"/>
      <c r="UDA200"/>
      <c r="UDB200"/>
      <c r="UDC200"/>
      <c r="UDD200"/>
      <c r="UDE200"/>
      <c r="UDF200"/>
      <c r="UDG200"/>
      <c r="UDH200"/>
      <c r="UDI200"/>
      <c r="UDJ200"/>
      <c r="UDK200"/>
      <c r="UDL200"/>
      <c r="UDM200"/>
      <c r="UDN200"/>
      <c r="UDO200"/>
      <c r="UDP200"/>
      <c r="UDQ200"/>
      <c r="UDR200"/>
      <c r="UDS200"/>
      <c r="UDT200"/>
      <c r="UDU200"/>
      <c r="UDV200"/>
      <c r="UDW200"/>
      <c r="UDX200"/>
      <c r="UDY200"/>
      <c r="UDZ200"/>
      <c r="UEA200"/>
      <c r="UEB200"/>
      <c r="UEC200"/>
      <c r="UED200"/>
      <c r="UEE200"/>
      <c r="UEF200"/>
      <c r="UEG200"/>
      <c r="UEH200"/>
      <c r="UEI200"/>
      <c r="UEJ200"/>
      <c r="UEK200"/>
      <c r="UEL200"/>
      <c r="UEM200"/>
      <c r="UEN200"/>
      <c r="UEO200"/>
      <c r="UEP200"/>
      <c r="UEQ200"/>
      <c r="UER200"/>
      <c r="UES200"/>
      <c r="UET200"/>
      <c r="UEU200"/>
      <c r="UEV200"/>
      <c r="UEW200"/>
      <c r="UEX200"/>
      <c r="UEY200"/>
      <c r="UEZ200"/>
      <c r="UFA200"/>
      <c r="UFB200"/>
      <c r="UFC200"/>
      <c r="UFD200"/>
      <c r="UFE200"/>
      <c r="UFF200"/>
      <c r="UFG200"/>
      <c r="UFH200"/>
      <c r="UFI200"/>
      <c r="UFJ200"/>
      <c r="UFK200"/>
      <c r="UFL200"/>
      <c r="UFM200"/>
      <c r="UFN200"/>
      <c r="UFO200"/>
      <c r="UFP200"/>
      <c r="UFQ200"/>
      <c r="UFR200"/>
      <c r="UFS200"/>
      <c r="UFT200"/>
      <c r="UFU200"/>
      <c r="UFV200"/>
      <c r="UFW200"/>
      <c r="UFX200"/>
      <c r="UFY200"/>
      <c r="UFZ200"/>
      <c r="UGA200"/>
      <c r="UGB200"/>
      <c r="UGC200"/>
      <c r="UGD200"/>
      <c r="UGE200"/>
      <c r="UGF200"/>
      <c r="UGG200"/>
      <c r="UGH200"/>
      <c r="UGI200"/>
      <c r="UGJ200"/>
      <c r="UGK200"/>
      <c r="UGL200"/>
      <c r="UGM200"/>
      <c r="UGN200"/>
      <c r="UGO200"/>
      <c r="UGP200"/>
      <c r="UGQ200"/>
      <c r="UGR200"/>
      <c r="UGS200"/>
      <c r="UGT200"/>
      <c r="UGU200"/>
      <c r="UGV200"/>
      <c r="UGW200"/>
      <c r="UGX200"/>
      <c r="UGY200"/>
      <c r="UGZ200"/>
      <c r="UHA200"/>
      <c r="UHB200"/>
      <c r="UHC200"/>
      <c r="UHD200"/>
      <c r="UHE200"/>
      <c r="UHF200"/>
      <c r="UHG200"/>
      <c r="UHH200"/>
      <c r="UHI200"/>
      <c r="UHJ200"/>
      <c r="UHK200"/>
      <c r="UHL200"/>
      <c r="UHM200"/>
      <c r="UHN200"/>
      <c r="UHO200"/>
      <c r="UHP200"/>
      <c r="UHQ200"/>
      <c r="UHR200"/>
      <c r="UHS200"/>
      <c r="UHT200"/>
      <c r="UHU200"/>
      <c r="UHV200"/>
      <c r="UHW200"/>
      <c r="UHX200"/>
      <c r="UHY200"/>
      <c r="UHZ200"/>
      <c r="UIA200"/>
      <c r="UIB200"/>
      <c r="UIC200"/>
      <c r="UID200"/>
      <c r="UIE200"/>
      <c r="UIF200"/>
      <c r="UIG200"/>
      <c r="UIH200"/>
      <c r="UII200"/>
      <c r="UIJ200"/>
      <c r="UIK200"/>
      <c r="UIL200"/>
      <c r="UIM200"/>
      <c r="UIN200"/>
      <c r="UIO200"/>
      <c r="UIP200"/>
      <c r="UIQ200"/>
      <c r="UIR200"/>
      <c r="UIS200"/>
      <c r="UIT200"/>
      <c r="UIU200"/>
      <c r="UIV200"/>
      <c r="UIW200"/>
      <c r="UIX200"/>
      <c r="UIY200"/>
      <c r="UIZ200"/>
      <c r="UJA200"/>
      <c r="UJB200"/>
      <c r="UJC200"/>
      <c r="UJD200"/>
      <c r="UJE200"/>
      <c r="UJF200"/>
      <c r="UJG200"/>
      <c r="UJH200"/>
      <c r="UJI200"/>
      <c r="UJJ200"/>
      <c r="UJK200"/>
      <c r="UJL200"/>
      <c r="UJM200"/>
      <c r="UJN200"/>
      <c r="UJO200"/>
      <c r="UJP200"/>
      <c r="UJQ200"/>
      <c r="UJR200"/>
      <c r="UJS200"/>
      <c r="UJT200"/>
      <c r="UJU200"/>
      <c r="UJV200"/>
      <c r="UJW200"/>
      <c r="UJX200"/>
      <c r="UJY200"/>
      <c r="UJZ200"/>
      <c r="UKA200"/>
      <c r="UKB200"/>
      <c r="UKC200"/>
      <c r="UKD200"/>
      <c r="UKE200"/>
      <c r="UKF200"/>
      <c r="UKG200"/>
      <c r="UKH200"/>
      <c r="UKI200"/>
      <c r="UKJ200"/>
      <c r="UKK200"/>
      <c r="UKL200"/>
      <c r="UKM200"/>
      <c r="UKN200"/>
      <c r="UKO200"/>
      <c r="UKP200"/>
      <c r="UKQ200"/>
      <c r="UKR200"/>
      <c r="UKS200"/>
      <c r="UKT200"/>
      <c r="UKU200"/>
      <c r="UKV200"/>
      <c r="UKW200"/>
      <c r="UKX200"/>
      <c r="UKY200"/>
      <c r="UKZ200"/>
      <c r="ULA200"/>
      <c r="ULB200"/>
      <c r="ULC200"/>
      <c r="ULD200"/>
      <c r="ULE200"/>
      <c r="ULF200"/>
      <c r="ULG200"/>
      <c r="ULH200"/>
      <c r="ULI200"/>
      <c r="ULJ200"/>
      <c r="ULK200"/>
      <c r="ULL200"/>
      <c r="ULM200"/>
      <c r="ULN200"/>
      <c r="ULO200"/>
      <c r="ULP200"/>
      <c r="ULQ200"/>
      <c r="ULR200"/>
      <c r="ULS200"/>
      <c r="ULT200"/>
      <c r="ULU200"/>
      <c r="ULV200"/>
      <c r="ULW200"/>
      <c r="ULX200"/>
      <c r="ULY200"/>
      <c r="ULZ200"/>
      <c r="UMA200"/>
      <c r="UMB200"/>
      <c r="UMC200"/>
      <c r="UMD200"/>
      <c r="UME200"/>
      <c r="UMF200"/>
      <c r="UMG200"/>
      <c r="UMH200"/>
      <c r="UMI200"/>
      <c r="UMJ200"/>
      <c r="UMK200"/>
      <c r="UML200"/>
      <c r="UMM200"/>
      <c r="UMN200"/>
      <c r="UMO200"/>
      <c r="UMP200"/>
      <c r="UMQ200"/>
      <c r="UMR200"/>
      <c r="UMS200"/>
      <c r="UMT200"/>
      <c r="UMU200"/>
      <c r="UMV200"/>
      <c r="UMW200"/>
      <c r="UMX200"/>
      <c r="UMY200"/>
      <c r="UMZ200"/>
      <c r="UNA200"/>
      <c r="UNB200"/>
      <c r="UNC200"/>
      <c r="UND200"/>
      <c r="UNE200"/>
      <c r="UNF200"/>
      <c r="UNG200"/>
      <c r="UNH200"/>
      <c r="UNI200"/>
      <c r="UNJ200"/>
      <c r="UNK200"/>
      <c r="UNL200"/>
      <c r="UNM200"/>
      <c r="UNN200"/>
      <c r="UNO200"/>
      <c r="UNP200"/>
      <c r="UNQ200"/>
      <c r="UNR200"/>
      <c r="UNS200"/>
      <c r="UNT200"/>
      <c r="UNU200"/>
      <c r="UNV200"/>
      <c r="UNW200"/>
      <c r="UNX200"/>
      <c r="UNY200"/>
      <c r="UNZ200"/>
      <c r="UOA200"/>
      <c r="UOB200"/>
      <c r="UOC200"/>
      <c r="UOD200"/>
      <c r="UOE200"/>
      <c r="UOF200"/>
      <c r="UOG200"/>
      <c r="UOH200"/>
      <c r="UOI200"/>
      <c r="UOJ200"/>
      <c r="UOK200"/>
      <c r="UOL200"/>
      <c r="UOM200"/>
      <c r="UON200"/>
      <c r="UOO200"/>
      <c r="UOP200"/>
      <c r="UOQ200"/>
      <c r="UOR200"/>
      <c r="UOS200"/>
      <c r="UOT200"/>
      <c r="UOU200"/>
      <c r="UOV200"/>
      <c r="UOW200"/>
      <c r="UOX200"/>
      <c r="UOY200"/>
      <c r="UOZ200"/>
      <c r="UPA200"/>
      <c r="UPB200"/>
      <c r="UPC200"/>
      <c r="UPD200"/>
      <c r="UPE200"/>
      <c r="UPF200"/>
      <c r="UPG200"/>
      <c r="UPH200"/>
      <c r="UPI200"/>
      <c r="UPJ200"/>
      <c r="UPK200"/>
      <c r="UPL200"/>
      <c r="UPM200"/>
      <c r="UPN200"/>
      <c r="UPO200"/>
      <c r="UPP200"/>
      <c r="UPQ200"/>
      <c r="UPR200"/>
      <c r="UPS200"/>
      <c r="UPT200"/>
      <c r="UPU200"/>
      <c r="UPV200"/>
      <c r="UPW200"/>
      <c r="UPX200"/>
      <c r="UPY200"/>
      <c r="UPZ200"/>
      <c r="UQA200"/>
      <c r="UQB200"/>
      <c r="UQC200"/>
      <c r="UQD200"/>
      <c r="UQE200"/>
      <c r="UQF200"/>
      <c r="UQG200"/>
      <c r="UQH200"/>
      <c r="UQI200"/>
      <c r="UQJ200"/>
      <c r="UQK200"/>
      <c r="UQL200"/>
      <c r="UQM200"/>
      <c r="UQN200"/>
      <c r="UQO200"/>
      <c r="UQP200"/>
      <c r="UQQ200"/>
      <c r="UQR200"/>
      <c r="UQS200"/>
      <c r="UQT200"/>
      <c r="UQU200"/>
      <c r="UQV200"/>
      <c r="UQW200"/>
      <c r="UQX200"/>
      <c r="UQY200"/>
      <c r="UQZ200"/>
      <c r="URA200"/>
      <c r="URB200"/>
      <c r="URC200"/>
      <c r="URD200"/>
      <c r="URE200"/>
      <c r="URF200"/>
      <c r="URG200"/>
      <c r="URH200"/>
      <c r="URI200"/>
      <c r="URJ200"/>
      <c r="URK200"/>
      <c r="URL200"/>
      <c r="URM200"/>
      <c r="URN200"/>
      <c r="URO200"/>
      <c r="URP200"/>
      <c r="URQ200"/>
      <c r="URR200"/>
      <c r="URS200"/>
      <c r="URT200"/>
      <c r="URU200"/>
      <c r="URV200"/>
      <c r="URW200"/>
      <c r="URX200"/>
      <c r="URY200"/>
      <c r="URZ200"/>
      <c r="USA200"/>
      <c r="USB200"/>
      <c r="USC200"/>
      <c r="USD200"/>
      <c r="USE200"/>
      <c r="USF200"/>
      <c r="USG200"/>
      <c r="USH200"/>
      <c r="USI200"/>
      <c r="USJ200"/>
      <c r="USK200"/>
      <c r="USL200"/>
      <c r="USM200"/>
      <c r="USN200"/>
      <c r="USO200"/>
      <c r="USP200"/>
      <c r="USQ200"/>
      <c r="USR200"/>
      <c r="USS200"/>
      <c r="UST200"/>
      <c r="USU200"/>
      <c r="USV200"/>
      <c r="USW200"/>
      <c r="USX200"/>
      <c r="USY200"/>
      <c r="USZ200"/>
      <c r="UTA200"/>
      <c r="UTB200"/>
      <c r="UTC200"/>
      <c r="UTD200"/>
      <c r="UTE200"/>
      <c r="UTF200"/>
      <c r="UTG200"/>
      <c r="UTH200"/>
      <c r="UTI200"/>
      <c r="UTJ200"/>
      <c r="UTK200"/>
      <c r="UTL200"/>
      <c r="UTM200"/>
      <c r="UTN200"/>
      <c r="UTO200"/>
      <c r="UTP200"/>
      <c r="UTQ200"/>
      <c r="UTR200"/>
      <c r="UTS200"/>
      <c r="UTT200"/>
      <c r="UTU200"/>
      <c r="UTV200"/>
      <c r="UTW200"/>
      <c r="UTX200"/>
      <c r="UTY200"/>
      <c r="UTZ200"/>
      <c r="UUA200"/>
      <c r="UUB200"/>
      <c r="UUC200"/>
      <c r="UUD200"/>
      <c r="UUE200"/>
      <c r="UUF200"/>
      <c r="UUG200"/>
      <c r="UUH200"/>
      <c r="UUI200"/>
      <c r="UUJ200"/>
      <c r="UUK200"/>
      <c r="UUL200"/>
      <c r="UUM200"/>
      <c r="UUN200"/>
      <c r="UUO200"/>
      <c r="UUP200"/>
      <c r="UUQ200"/>
      <c r="UUR200"/>
      <c r="UUS200"/>
      <c r="UUT200"/>
      <c r="UUU200"/>
      <c r="UUV200"/>
      <c r="UUW200"/>
      <c r="UUX200"/>
      <c r="UUY200"/>
      <c r="UUZ200"/>
      <c r="UVA200"/>
      <c r="UVB200"/>
      <c r="UVC200"/>
      <c r="UVD200"/>
      <c r="UVE200"/>
      <c r="UVF200"/>
      <c r="UVG200"/>
      <c r="UVH200"/>
      <c r="UVI200"/>
      <c r="UVJ200"/>
      <c r="UVK200"/>
      <c r="UVL200"/>
      <c r="UVM200"/>
      <c r="UVN200"/>
      <c r="UVO200"/>
      <c r="UVP200"/>
      <c r="UVQ200"/>
      <c r="UVR200"/>
      <c r="UVS200"/>
      <c r="UVT200"/>
      <c r="UVU200"/>
      <c r="UVV200"/>
      <c r="UVW200"/>
      <c r="UVX200"/>
      <c r="UVY200"/>
      <c r="UVZ200"/>
      <c r="UWA200"/>
      <c r="UWB200"/>
      <c r="UWC200"/>
      <c r="UWD200"/>
      <c r="UWE200"/>
      <c r="UWF200"/>
      <c r="UWG200"/>
      <c r="UWH200"/>
      <c r="UWI200"/>
      <c r="UWJ200"/>
      <c r="UWK200"/>
      <c r="UWL200"/>
      <c r="UWM200"/>
      <c r="UWN200"/>
      <c r="UWO200"/>
      <c r="UWP200"/>
      <c r="UWQ200"/>
      <c r="UWR200"/>
      <c r="UWS200"/>
      <c r="UWT200"/>
      <c r="UWU200"/>
      <c r="UWV200"/>
      <c r="UWW200"/>
      <c r="UWX200"/>
      <c r="UWY200"/>
      <c r="UWZ200"/>
      <c r="UXA200"/>
      <c r="UXB200"/>
      <c r="UXC200"/>
      <c r="UXD200"/>
      <c r="UXE200"/>
      <c r="UXF200"/>
      <c r="UXG200"/>
      <c r="UXH200"/>
      <c r="UXI200"/>
      <c r="UXJ200"/>
      <c r="UXK200"/>
      <c r="UXL200"/>
      <c r="UXM200"/>
      <c r="UXN200"/>
      <c r="UXO200"/>
      <c r="UXP200"/>
      <c r="UXQ200"/>
      <c r="UXR200"/>
      <c r="UXS200"/>
      <c r="UXT200"/>
      <c r="UXU200"/>
      <c r="UXV200"/>
      <c r="UXW200"/>
      <c r="UXX200"/>
      <c r="UXY200"/>
      <c r="UXZ200"/>
      <c r="UYA200"/>
      <c r="UYB200"/>
      <c r="UYC200"/>
      <c r="UYD200"/>
      <c r="UYE200"/>
      <c r="UYF200"/>
      <c r="UYG200"/>
      <c r="UYH200"/>
      <c r="UYI200"/>
      <c r="UYJ200"/>
      <c r="UYK200"/>
      <c r="UYL200"/>
      <c r="UYM200"/>
      <c r="UYN200"/>
      <c r="UYO200"/>
      <c r="UYP200"/>
      <c r="UYQ200"/>
      <c r="UYR200"/>
      <c r="UYS200"/>
      <c r="UYT200"/>
      <c r="UYU200"/>
      <c r="UYV200"/>
      <c r="UYW200"/>
      <c r="UYX200"/>
      <c r="UYY200"/>
      <c r="UYZ200"/>
      <c r="UZA200"/>
      <c r="UZB200"/>
      <c r="UZC200"/>
      <c r="UZD200"/>
      <c r="UZE200"/>
      <c r="UZF200"/>
      <c r="UZG200"/>
      <c r="UZH200"/>
      <c r="UZI200"/>
      <c r="UZJ200"/>
      <c r="UZK200"/>
      <c r="UZL200"/>
      <c r="UZM200"/>
      <c r="UZN200"/>
      <c r="UZO200"/>
      <c r="UZP200"/>
      <c r="UZQ200"/>
      <c r="UZR200"/>
      <c r="UZS200"/>
      <c r="UZT200"/>
      <c r="UZU200"/>
      <c r="UZV200"/>
      <c r="UZW200"/>
      <c r="UZX200"/>
      <c r="UZY200"/>
      <c r="UZZ200"/>
      <c r="VAA200"/>
      <c r="VAB200"/>
      <c r="VAC200"/>
      <c r="VAD200"/>
      <c r="VAE200"/>
      <c r="VAF200"/>
      <c r="VAG200"/>
      <c r="VAH200"/>
      <c r="VAI200"/>
      <c r="VAJ200"/>
      <c r="VAK200"/>
      <c r="VAL200"/>
      <c r="VAM200"/>
      <c r="VAN200"/>
      <c r="VAO200"/>
      <c r="VAP200"/>
      <c r="VAQ200"/>
      <c r="VAR200"/>
      <c r="VAS200"/>
      <c r="VAT200"/>
      <c r="VAU200"/>
      <c r="VAV200"/>
      <c r="VAW200"/>
      <c r="VAX200"/>
      <c r="VAY200"/>
      <c r="VAZ200"/>
      <c r="VBA200"/>
      <c r="VBB200"/>
      <c r="VBC200"/>
      <c r="VBD200"/>
      <c r="VBE200"/>
      <c r="VBF200"/>
      <c r="VBG200"/>
      <c r="VBH200"/>
      <c r="VBI200"/>
      <c r="VBJ200"/>
      <c r="VBK200"/>
      <c r="VBL200"/>
      <c r="VBM200"/>
      <c r="VBN200"/>
      <c r="VBO200"/>
      <c r="VBP200"/>
      <c r="VBQ200"/>
      <c r="VBR200"/>
      <c r="VBS200"/>
      <c r="VBT200"/>
      <c r="VBU200"/>
      <c r="VBV200"/>
      <c r="VBW200"/>
      <c r="VBX200"/>
      <c r="VBY200"/>
      <c r="VBZ200"/>
      <c r="VCA200"/>
      <c r="VCB200"/>
      <c r="VCC200"/>
      <c r="VCD200"/>
      <c r="VCE200"/>
      <c r="VCF200"/>
      <c r="VCG200"/>
      <c r="VCH200"/>
      <c r="VCI200"/>
      <c r="VCJ200"/>
      <c r="VCK200"/>
      <c r="VCL200"/>
      <c r="VCM200"/>
      <c r="VCN200"/>
      <c r="VCO200"/>
      <c r="VCP200"/>
      <c r="VCQ200"/>
      <c r="VCR200"/>
      <c r="VCS200"/>
      <c r="VCT200"/>
      <c r="VCU200"/>
      <c r="VCV200"/>
      <c r="VCW200"/>
      <c r="VCX200"/>
      <c r="VCY200"/>
      <c r="VCZ200"/>
      <c r="VDA200"/>
      <c r="VDB200"/>
      <c r="VDC200"/>
      <c r="VDD200"/>
      <c r="VDE200"/>
      <c r="VDF200"/>
      <c r="VDG200"/>
      <c r="VDH200"/>
      <c r="VDI200"/>
      <c r="VDJ200"/>
      <c r="VDK200"/>
      <c r="VDL200"/>
      <c r="VDM200"/>
      <c r="VDN200"/>
      <c r="VDO200"/>
      <c r="VDP200"/>
      <c r="VDQ200"/>
      <c r="VDR200"/>
      <c r="VDS200"/>
      <c r="VDT200"/>
      <c r="VDU200"/>
      <c r="VDV200"/>
      <c r="VDW200"/>
      <c r="VDX200"/>
      <c r="VDY200"/>
      <c r="VDZ200"/>
      <c r="VEA200"/>
      <c r="VEB200"/>
      <c r="VEC200"/>
      <c r="VED200"/>
      <c r="VEE200"/>
      <c r="VEF200"/>
      <c r="VEG200"/>
      <c r="VEH200"/>
      <c r="VEI200"/>
      <c r="VEJ200"/>
      <c r="VEK200"/>
      <c r="VEL200"/>
      <c r="VEM200"/>
      <c r="VEN200"/>
      <c r="VEO200"/>
      <c r="VEP200"/>
      <c r="VEQ200"/>
      <c r="VER200"/>
      <c r="VES200"/>
      <c r="VET200"/>
      <c r="VEU200"/>
      <c r="VEV200"/>
      <c r="VEW200"/>
      <c r="VEX200"/>
      <c r="VEY200"/>
      <c r="VEZ200"/>
      <c r="VFA200"/>
      <c r="VFB200"/>
      <c r="VFC200"/>
      <c r="VFD200"/>
      <c r="VFE200"/>
      <c r="VFF200"/>
      <c r="VFG200"/>
      <c r="VFH200"/>
      <c r="VFI200"/>
      <c r="VFJ200"/>
      <c r="VFK200"/>
      <c r="VFL200"/>
      <c r="VFM200"/>
      <c r="VFN200"/>
      <c r="VFO200"/>
      <c r="VFP200"/>
      <c r="VFQ200"/>
      <c r="VFR200"/>
      <c r="VFS200"/>
      <c r="VFT200"/>
      <c r="VFU200"/>
      <c r="VFV200"/>
      <c r="VFW200"/>
      <c r="VFX200"/>
      <c r="VFY200"/>
      <c r="VFZ200"/>
      <c r="VGA200"/>
      <c r="VGB200"/>
      <c r="VGC200"/>
      <c r="VGD200"/>
      <c r="VGE200"/>
      <c r="VGF200"/>
      <c r="VGG200"/>
      <c r="VGH200"/>
      <c r="VGI200"/>
      <c r="VGJ200"/>
      <c r="VGK200"/>
      <c r="VGL200"/>
      <c r="VGM200"/>
      <c r="VGN200"/>
      <c r="VGO200"/>
      <c r="VGP200"/>
      <c r="VGQ200"/>
      <c r="VGR200"/>
      <c r="VGS200"/>
      <c r="VGT200"/>
      <c r="VGU200"/>
      <c r="VGV200"/>
      <c r="VGW200"/>
      <c r="VGX200"/>
      <c r="VGY200"/>
      <c r="VGZ200"/>
      <c r="VHA200"/>
      <c r="VHB200"/>
      <c r="VHC200"/>
      <c r="VHD200"/>
      <c r="VHE200"/>
      <c r="VHF200"/>
      <c r="VHG200"/>
      <c r="VHH200"/>
      <c r="VHI200"/>
      <c r="VHJ200"/>
      <c r="VHK200"/>
      <c r="VHL200"/>
      <c r="VHM200"/>
      <c r="VHN200"/>
      <c r="VHO200"/>
      <c r="VHP200"/>
      <c r="VHQ200"/>
      <c r="VHR200"/>
      <c r="VHS200"/>
      <c r="VHT200"/>
      <c r="VHU200"/>
      <c r="VHV200"/>
      <c r="VHW200"/>
      <c r="VHX200"/>
      <c r="VHY200"/>
      <c r="VHZ200"/>
      <c r="VIA200"/>
      <c r="VIB200"/>
      <c r="VIC200"/>
      <c r="VID200"/>
      <c r="VIE200"/>
      <c r="VIF200"/>
      <c r="VIG200"/>
      <c r="VIH200"/>
      <c r="VII200"/>
      <c r="VIJ200"/>
      <c r="VIK200"/>
      <c r="VIL200"/>
      <c r="VIM200"/>
      <c r="VIN200"/>
      <c r="VIO200"/>
      <c r="VIP200"/>
      <c r="VIQ200"/>
      <c r="VIR200"/>
      <c r="VIS200"/>
      <c r="VIT200"/>
      <c r="VIU200"/>
      <c r="VIV200"/>
      <c r="VIW200"/>
      <c r="VIX200"/>
      <c r="VIY200"/>
      <c r="VIZ200"/>
      <c r="VJA200"/>
      <c r="VJB200"/>
      <c r="VJC200"/>
      <c r="VJD200"/>
      <c r="VJE200"/>
      <c r="VJF200"/>
      <c r="VJG200"/>
      <c r="VJH200"/>
      <c r="VJI200"/>
      <c r="VJJ200"/>
      <c r="VJK200"/>
      <c r="VJL200"/>
      <c r="VJM200"/>
      <c r="VJN200"/>
      <c r="VJO200"/>
      <c r="VJP200"/>
      <c r="VJQ200"/>
      <c r="VJR200"/>
      <c r="VJS200"/>
      <c r="VJT200"/>
      <c r="VJU200"/>
      <c r="VJV200"/>
      <c r="VJW200"/>
      <c r="VJX200"/>
      <c r="VJY200"/>
      <c r="VJZ200"/>
      <c r="VKA200"/>
      <c r="VKB200"/>
      <c r="VKC200"/>
      <c r="VKD200"/>
      <c r="VKE200"/>
      <c r="VKF200"/>
      <c r="VKG200"/>
      <c r="VKH200"/>
      <c r="VKI200"/>
      <c r="VKJ200"/>
      <c r="VKK200"/>
      <c r="VKL200"/>
      <c r="VKM200"/>
      <c r="VKN200"/>
      <c r="VKO200"/>
      <c r="VKP200"/>
      <c r="VKQ200"/>
      <c r="VKR200"/>
      <c r="VKS200"/>
      <c r="VKT200"/>
      <c r="VKU200"/>
      <c r="VKV200"/>
      <c r="VKW200"/>
      <c r="VKX200"/>
      <c r="VKY200"/>
      <c r="VKZ200"/>
      <c r="VLA200"/>
      <c r="VLB200"/>
      <c r="VLC200"/>
      <c r="VLD200"/>
      <c r="VLE200"/>
      <c r="VLF200"/>
      <c r="VLG200"/>
      <c r="VLH200"/>
      <c r="VLI200"/>
      <c r="VLJ200"/>
      <c r="VLK200"/>
      <c r="VLL200"/>
      <c r="VLM200"/>
      <c r="VLN200"/>
      <c r="VLO200"/>
      <c r="VLP200"/>
      <c r="VLQ200"/>
      <c r="VLR200"/>
      <c r="VLS200"/>
      <c r="VLT200"/>
      <c r="VLU200"/>
      <c r="VLV200"/>
      <c r="VLW200"/>
      <c r="VLX200"/>
      <c r="VLY200"/>
      <c r="VLZ200"/>
      <c r="VMA200"/>
      <c r="VMB200"/>
      <c r="VMC200"/>
      <c r="VMD200"/>
      <c r="VME200"/>
      <c r="VMF200"/>
      <c r="VMG200"/>
      <c r="VMH200"/>
      <c r="VMI200"/>
      <c r="VMJ200"/>
      <c r="VMK200"/>
      <c r="VML200"/>
      <c r="VMM200"/>
      <c r="VMN200"/>
      <c r="VMO200"/>
      <c r="VMP200"/>
      <c r="VMQ200"/>
      <c r="VMR200"/>
      <c r="VMS200"/>
      <c r="VMT200"/>
      <c r="VMU200"/>
      <c r="VMV200"/>
      <c r="VMW200"/>
      <c r="VMX200"/>
      <c r="VMY200"/>
      <c r="VMZ200"/>
      <c r="VNA200"/>
      <c r="VNB200"/>
      <c r="VNC200"/>
      <c r="VND200"/>
      <c r="VNE200"/>
      <c r="VNF200"/>
      <c r="VNG200"/>
      <c r="VNH200"/>
      <c r="VNI200"/>
      <c r="VNJ200"/>
      <c r="VNK200"/>
      <c r="VNL200"/>
      <c r="VNM200"/>
      <c r="VNN200"/>
      <c r="VNO200"/>
      <c r="VNP200"/>
      <c r="VNQ200"/>
      <c r="VNR200"/>
      <c r="VNS200"/>
      <c r="VNT200"/>
      <c r="VNU200"/>
      <c r="VNV200"/>
      <c r="VNW200"/>
      <c r="VNX200"/>
      <c r="VNY200"/>
      <c r="VNZ200"/>
      <c r="VOA200"/>
      <c r="VOB200"/>
      <c r="VOC200"/>
      <c r="VOD200"/>
      <c r="VOE200"/>
      <c r="VOF200"/>
      <c r="VOG200"/>
      <c r="VOH200"/>
      <c r="VOI200"/>
      <c r="VOJ200"/>
      <c r="VOK200"/>
      <c r="VOL200"/>
      <c r="VOM200"/>
      <c r="VON200"/>
      <c r="VOO200"/>
      <c r="VOP200"/>
      <c r="VOQ200"/>
      <c r="VOR200"/>
      <c r="VOS200"/>
      <c r="VOT200"/>
      <c r="VOU200"/>
      <c r="VOV200"/>
      <c r="VOW200"/>
      <c r="VOX200"/>
      <c r="VOY200"/>
      <c r="VOZ200"/>
      <c r="VPA200"/>
      <c r="VPB200"/>
      <c r="VPC200"/>
      <c r="VPD200"/>
      <c r="VPE200"/>
      <c r="VPF200"/>
      <c r="VPG200"/>
      <c r="VPH200"/>
      <c r="VPI200"/>
      <c r="VPJ200"/>
      <c r="VPK200"/>
      <c r="VPL200"/>
      <c r="VPM200"/>
      <c r="VPN200"/>
      <c r="VPO200"/>
      <c r="VPP200"/>
      <c r="VPQ200"/>
      <c r="VPR200"/>
      <c r="VPS200"/>
      <c r="VPT200"/>
      <c r="VPU200"/>
      <c r="VPV200"/>
      <c r="VPW200"/>
      <c r="VPX200"/>
      <c r="VPY200"/>
      <c r="VPZ200"/>
      <c r="VQA200"/>
      <c r="VQB200"/>
      <c r="VQC200"/>
      <c r="VQD200"/>
      <c r="VQE200"/>
      <c r="VQF200"/>
      <c r="VQG200"/>
      <c r="VQH200"/>
      <c r="VQI200"/>
      <c r="VQJ200"/>
      <c r="VQK200"/>
      <c r="VQL200"/>
      <c r="VQM200"/>
      <c r="VQN200"/>
      <c r="VQO200"/>
      <c r="VQP200"/>
      <c r="VQQ200"/>
      <c r="VQR200"/>
      <c r="VQS200"/>
      <c r="VQT200"/>
      <c r="VQU200"/>
      <c r="VQV200"/>
      <c r="VQW200"/>
      <c r="VQX200"/>
      <c r="VQY200"/>
      <c r="VQZ200"/>
      <c r="VRA200"/>
      <c r="VRB200"/>
      <c r="VRC200"/>
      <c r="VRD200"/>
      <c r="VRE200"/>
      <c r="VRF200"/>
      <c r="VRG200"/>
      <c r="VRH200"/>
      <c r="VRI200"/>
      <c r="VRJ200"/>
      <c r="VRK200"/>
      <c r="VRL200"/>
      <c r="VRM200"/>
      <c r="VRN200"/>
      <c r="VRO200"/>
      <c r="VRP200"/>
      <c r="VRQ200"/>
      <c r="VRR200"/>
      <c r="VRS200"/>
      <c r="VRT200"/>
      <c r="VRU200"/>
      <c r="VRV200"/>
      <c r="VRW200"/>
      <c r="VRX200"/>
      <c r="VRY200"/>
      <c r="VRZ200"/>
      <c r="VSA200"/>
      <c r="VSB200"/>
      <c r="VSC200"/>
      <c r="VSD200"/>
      <c r="VSE200"/>
      <c r="VSF200"/>
      <c r="VSG200"/>
      <c r="VSH200"/>
      <c r="VSI200"/>
      <c r="VSJ200"/>
      <c r="VSK200"/>
      <c r="VSL200"/>
      <c r="VSM200"/>
      <c r="VSN200"/>
      <c r="VSO200"/>
      <c r="VSP200"/>
      <c r="VSQ200"/>
      <c r="VSR200"/>
      <c r="VSS200"/>
      <c r="VST200"/>
      <c r="VSU200"/>
      <c r="VSV200"/>
      <c r="VSW200"/>
      <c r="VSX200"/>
      <c r="VSY200"/>
      <c r="VSZ200"/>
      <c r="VTA200"/>
      <c r="VTB200"/>
      <c r="VTC200"/>
      <c r="VTD200"/>
      <c r="VTE200"/>
      <c r="VTF200"/>
      <c r="VTG200"/>
      <c r="VTH200"/>
      <c r="VTI200"/>
      <c r="VTJ200"/>
      <c r="VTK200"/>
      <c r="VTL200"/>
      <c r="VTM200"/>
      <c r="VTN200"/>
      <c r="VTO200"/>
      <c r="VTP200"/>
      <c r="VTQ200"/>
      <c r="VTR200"/>
      <c r="VTS200"/>
      <c r="VTT200"/>
      <c r="VTU200"/>
      <c r="VTV200"/>
      <c r="VTW200"/>
      <c r="VTX200"/>
      <c r="VTY200"/>
      <c r="VTZ200"/>
      <c r="VUA200"/>
      <c r="VUB200"/>
      <c r="VUC200"/>
      <c r="VUD200"/>
      <c r="VUE200"/>
      <c r="VUF200"/>
      <c r="VUG200"/>
      <c r="VUH200"/>
      <c r="VUI200"/>
      <c r="VUJ200"/>
      <c r="VUK200"/>
      <c r="VUL200"/>
      <c r="VUM200"/>
      <c r="VUN200"/>
      <c r="VUO200"/>
      <c r="VUP200"/>
      <c r="VUQ200"/>
      <c r="VUR200"/>
      <c r="VUS200"/>
      <c r="VUT200"/>
      <c r="VUU200"/>
      <c r="VUV200"/>
      <c r="VUW200"/>
      <c r="VUX200"/>
      <c r="VUY200"/>
      <c r="VUZ200"/>
      <c r="VVA200"/>
      <c r="VVB200"/>
      <c r="VVC200"/>
      <c r="VVD200"/>
      <c r="VVE200"/>
      <c r="VVF200"/>
      <c r="VVG200"/>
      <c r="VVH200"/>
      <c r="VVI200"/>
      <c r="VVJ200"/>
      <c r="VVK200"/>
      <c r="VVL200"/>
      <c r="VVM200"/>
      <c r="VVN200"/>
      <c r="VVO200"/>
      <c r="VVP200"/>
      <c r="VVQ200"/>
      <c r="VVR200"/>
      <c r="VVS200"/>
      <c r="VVT200"/>
      <c r="VVU200"/>
      <c r="VVV200"/>
      <c r="VVW200"/>
      <c r="VVX200"/>
      <c r="VVY200"/>
      <c r="VVZ200"/>
      <c r="VWA200"/>
      <c r="VWB200"/>
      <c r="VWC200"/>
      <c r="VWD200"/>
      <c r="VWE200"/>
      <c r="VWF200"/>
      <c r="VWG200"/>
      <c r="VWH200"/>
      <c r="VWI200"/>
      <c r="VWJ200"/>
      <c r="VWK200"/>
      <c r="VWL200"/>
      <c r="VWM200"/>
      <c r="VWN200"/>
      <c r="VWO200"/>
      <c r="VWP200"/>
      <c r="VWQ200"/>
      <c r="VWR200"/>
      <c r="VWS200"/>
      <c r="VWT200"/>
      <c r="VWU200"/>
      <c r="VWV200"/>
      <c r="VWW200"/>
      <c r="VWX200"/>
      <c r="VWY200"/>
      <c r="VWZ200"/>
      <c r="VXA200"/>
      <c r="VXB200"/>
      <c r="VXC200"/>
      <c r="VXD200"/>
      <c r="VXE200"/>
      <c r="VXF200"/>
      <c r="VXG200"/>
      <c r="VXH200"/>
      <c r="VXI200"/>
      <c r="VXJ200"/>
      <c r="VXK200"/>
      <c r="VXL200"/>
      <c r="VXM200"/>
      <c r="VXN200"/>
      <c r="VXO200"/>
      <c r="VXP200"/>
      <c r="VXQ200"/>
      <c r="VXR200"/>
      <c r="VXS200"/>
      <c r="VXT200"/>
      <c r="VXU200"/>
      <c r="VXV200"/>
      <c r="VXW200"/>
      <c r="VXX200"/>
      <c r="VXY200"/>
      <c r="VXZ200"/>
      <c r="VYA200"/>
      <c r="VYB200"/>
      <c r="VYC200"/>
      <c r="VYD200"/>
      <c r="VYE200"/>
      <c r="VYF200"/>
      <c r="VYG200"/>
      <c r="VYH200"/>
      <c r="VYI200"/>
      <c r="VYJ200"/>
      <c r="VYK200"/>
      <c r="VYL200"/>
      <c r="VYM200"/>
      <c r="VYN200"/>
      <c r="VYO200"/>
      <c r="VYP200"/>
      <c r="VYQ200"/>
      <c r="VYR200"/>
      <c r="VYS200"/>
      <c r="VYT200"/>
      <c r="VYU200"/>
      <c r="VYV200"/>
      <c r="VYW200"/>
      <c r="VYX200"/>
      <c r="VYY200"/>
      <c r="VYZ200"/>
      <c r="VZA200"/>
      <c r="VZB200"/>
      <c r="VZC200"/>
      <c r="VZD200"/>
      <c r="VZE200"/>
      <c r="VZF200"/>
      <c r="VZG200"/>
      <c r="VZH200"/>
      <c r="VZI200"/>
      <c r="VZJ200"/>
      <c r="VZK200"/>
      <c r="VZL200"/>
      <c r="VZM200"/>
      <c r="VZN200"/>
      <c r="VZO200"/>
      <c r="VZP200"/>
      <c r="VZQ200"/>
      <c r="VZR200"/>
      <c r="VZS200"/>
      <c r="VZT200"/>
      <c r="VZU200"/>
      <c r="VZV200"/>
      <c r="VZW200"/>
      <c r="VZX200"/>
      <c r="VZY200"/>
      <c r="VZZ200"/>
      <c r="WAA200"/>
      <c r="WAB200"/>
      <c r="WAC200"/>
      <c r="WAD200"/>
      <c r="WAE200"/>
      <c r="WAF200"/>
      <c r="WAG200"/>
      <c r="WAH200"/>
      <c r="WAI200"/>
      <c r="WAJ200"/>
      <c r="WAK200"/>
      <c r="WAL200"/>
      <c r="WAM200"/>
      <c r="WAN200"/>
      <c r="WAO200"/>
      <c r="WAP200"/>
      <c r="WAQ200"/>
      <c r="WAR200"/>
      <c r="WAS200"/>
      <c r="WAT200"/>
      <c r="WAU200"/>
      <c r="WAV200"/>
      <c r="WAW200"/>
      <c r="WAX200"/>
      <c r="WAY200"/>
      <c r="WAZ200"/>
      <c r="WBA200"/>
      <c r="WBB200"/>
      <c r="WBC200"/>
      <c r="WBD200"/>
      <c r="WBE200"/>
      <c r="WBF200"/>
      <c r="WBG200"/>
      <c r="WBH200"/>
      <c r="WBI200"/>
      <c r="WBJ200"/>
      <c r="WBK200"/>
      <c r="WBL200"/>
      <c r="WBM200"/>
      <c r="WBN200"/>
      <c r="WBO200"/>
      <c r="WBP200"/>
      <c r="WBQ200"/>
      <c r="WBR200"/>
      <c r="WBS200"/>
      <c r="WBT200"/>
      <c r="WBU200"/>
      <c r="WBV200"/>
      <c r="WBW200"/>
      <c r="WBX200"/>
      <c r="WBY200"/>
      <c r="WBZ200"/>
      <c r="WCA200"/>
      <c r="WCB200"/>
      <c r="WCC200"/>
      <c r="WCD200"/>
      <c r="WCE200"/>
      <c r="WCF200"/>
      <c r="WCG200"/>
      <c r="WCH200"/>
      <c r="WCI200"/>
      <c r="WCJ200"/>
      <c r="WCK200"/>
      <c r="WCL200"/>
      <c r="WCM200"/>
      <c r="WCN200"/>
      <c r="WCO200"/>
      <c r="WCP200"/>
      <c r="WCQ200"/>
      <c r="WCR200"/>
      <c r="WCS200"/>
      <c r="WCT200"/>
      <c r="WCU200"/>
      <c r="WCV200"/>
      <c r="WCW200"/>
      <c r="WCX200"/>
      <c r="WCY200"/>
      <c r="WCZ200"/>
      <c r="WDA200"/>
      <c r="WDB200"/>
      <c r="WDC200"/>
      <c r="WDD200"/>
      <c r="WDE200"/>
      <c r="WDF200"/>
      <c r="WDG200"/>
      <c r="WDH200"/>
      <c r="WDI200"/>
      <c r="WDJ200"/>
      <c r="WDK200"/>
      <c r="WDL200"/>
      <c r="WDM200"/>
      <c r="WDN200"/>
      <c r="WDO200"/>
      <c r="WDP200"/>
      <c r="WDQ200"/>
      <c r="WDR200"/>
      <c r="WDS200"/>
      <c r="WDT200"/>
      <c r="WDU200"/>
      <c r="WDV200"/>
      <c r="WDW200"/>
      <c r="WDX200"/>
      <c r="WDY200"/>
      <c r="WDZ200"/>
      <c r="WEA200"/>
      <c r="WEB200"/>
      <c r="WEC200"/>
      <c r="WED200"/>
      <c r="WEE200"/>
      <c r="WEF200"/>
      <c r="WEG200"/>
      <c r="WEH200"/>
      <c r="WEI200"/>
      <c r="WEJ200"/>
      <c r="WEK200"/>
      <c r="WEL200"/>
      <c r="WEM200"/>
      <c r="WEN200"/>
      <c r="WEO200"/>
      <c r="WEP200"/>
      <c r="WEQ200"/>
      <c r="WER200"/>
      <c r="WES200"/>
      <c r="WET200"/>
      <c r="WEU200"/>
      <c r="WEV200"/>
      <c r="WEW200"/>
      <c r="WEX200"/>
      <c r="WEY200"/>
      <c r="WEZ200"/>
      <c r="WFA200"/>
      <c r="WFB200"/>
      <c r="WFC200"/>
      <c r="WFD200"/>
      <c r="WFE200"/>
      <c r="WFF200"/>
      <c r="WFG200"/>
      <c r="WFH200"/>
      <c r="WFI200"/>
      <c r="WFJ200"/>
      <c r="WFK200"/>
      <c r="WFL200"/>
      <c r="WFM200"/>
      <c r="WFN200"/>
      <c r="WFO200"/>
      <c r="WFP200"/>
      <c r="WFQ200"/>
      <c r="WFR200"/>
      <c r="WFS200"/>
      <c r="WFT200"/>
      <c r="WFU200"/>
      <c r="WFV200"/>
      <c r="WFW200"/>
      <c r="WFX200"/>
      <c r="WFY200"/>
      <c r="WFZ200"/>
      <c r="WGA200"/>
      <c r="WGB200"/>
      <c r="WGC200"/>
      <c r="WGD200"/>
      <c r="WGE200"/>
      <c r="WGF200"/>
      <c r="WGG200"/>
      <c r="WGH200"/>
      <c r="WGI200"/>
      <c r="WGJ200"/>
      <c r="WGK200"/>
      <c r="WGL200"/>
      <c r="WGM200"/>
      <c r="WGN200"/>
      <c r="WGO200"/>
      <c r="WGP200"/>
      <c r="WGQ200"/>
      <c r="WGR200"/>
      <c r="WGS200"/>
      <c r="WGT200"/>
      <c r="WGU200"/>
      <c r="WGV200"/>
      <c r="WGW200"/>
      <c r="WGX200"/>
      <c r="WGY200"/>
      <c r="WGZ200"/>
      <c r="WHA200"/>
      <c r="WHB200"/>
      <c r="WHC200"/>
      <c r="WHD200"/>
      <c r="WHE200"/>
      <c r="WHF200"/>
      <c r="WHG200"/>
      <c r="WHH200"/>
      <c r="WHI200"/>
      <c r="WHJ200"/>
      <c r="WHK200"/>
      <c r="WHL200"/>
      <c r="WHM200"/>
      <c r="WHN200"/>
      <c r="WHO200"/>
      <c r="WHP200"/>
      <c r="WHQ200"/>
      <c r="WHR200"/>
      <c r="WHS200"/>
      <c r="WHT200"/>
      <c r="WHU200"/>
      <c r="WHV200"/>
      <c r="WHW200"/>
      <c r="WHX200"/>
      <c r="WHY200"/>
      <c r="WHZ200"/>
      <c r="WIA200"/>
      <c r="WIB200"/>
      <c r="WIC200"/>
      <c r="WID200"/>
      <c r="WIE200"/>
      <c r="WIF200"/>
      <c r="WIG200"/>
      <c r="WIH200"/>
      <c r="WII200"/>
      <c r="WIJ200"/>
      <c r="WIK200"/>
      <c r="WIL200"/>
      <c r="WIM200"/>
      <c r="WIN200"/>
      <c r="WIO200"/>
      <c r="WIP200"/>
      <c r="WIQ200"/>
      <c r="WIR200"/>
      <c r="WIS200"/>
      <c r="WIT200"/>
      <c r="WIU200"/>
      <c r="WIV200"/>
      <c r="WIW200"/>
      <c r="WIX200"/>
      <c r="WIY200"/>
      <c r="WIZ200"/>
      <c r="WJA200"/>
      <c r="WJB200"/>
      <c r="WJC200"/>
      <c r="WJD200"/>
      <c r="WJE200"/>
      <c r="WJF200"/>
      <c r="WJG200"/>
      <c r="WJH200"/>
      <c r="WJI200"/>
      <c r="WJJ200"/>
      <c r="WJK200"/>
      <c r="WJL200"/>
      <c r="WJM200"/>
      <c r="WJN200"/>
      <c r="WJO200"/>
      <c r="WJP200"/>
      <c r="WJQ200"/>
      <c r="WJR200"/>
      <c r="WJS200"/>
      <c r="WJT200"/>
      <c r="WJU200"/>
      <c r="WJV200"/>
      <c r="WJW200"/>
      <c r="WJX200"/>
      <c r="WJY200"/>
      <c r="WJZ200"/>
      <c r="WKA200"/>
      <c r="WKB200"/>
      <c r="WKC200"/>
      <c r="WKD200"/>
      <c r="WKE200"/>
      <c r="WKF200"/>
      <c r="WKG200"/>
      <c r="WKH200"/>
      <c r="WKI200"/>
      <c r="WKJ200"/>
      <c r="WKK200"/>
      <c r="WKL200"/>
      <c r="WKM200"/>
      <c r="WKN200"/>
      <c r="WKO200"/>
      <c r="WKP200"/>
      <c r="WKQ200"/>
      <c r="WKR200"/>
      <c r="WKS200"/>
      <c r="WKT200"/>
      <c r="WKU200"/>
      <c r="WKV200"/>
      <c r="WKW200"/>
      <c r="WKX200"/>
      <c r="WKY200"/>
      <c r="WKZ200"/>
      <c r="WLA200"/>
      <c r="WLB200"/>
      <c r="WLC200"/>
      <c r="WLD200"/>
      <c r="WLE200"/>
      <c r="WLF200"/>
      <c r="WLG200"/>
      <c r="WLH200"/>
      <c r="WLI200"/>
      <c r="WLJ200"/>
      <c r="WLK200"/>
      <c r="WLL200"/>
      <c r="WLM200"/>
      <c r="WLN200"/>
      <c r="WLO200"/>
      <c r="WLP200"/>
      <c r="WLQ200"/>
      <c r="WLR200"/>
      <c r="WLS200"/>
      <c r="WLT200"/>
      <c r="WLU200"/>
      <c r="WLV200"/>
      <c r="WLW200"/>
      <c r="WLX200"/>
      <c r="WLY200"/>
      <c r="WLZ200"/>
      <c r="WMA200"/>
      <c r="WMB200"/>
      <c r="WMC200"/>
      <c r="WMD200"/>
      <c r="WME200"/>
      <c r="WMF200"/>
      <c r="WMG200"/>
      <c r="WMH200"/>
      <c r="WMI200"/>
      <c r="WMJ200"/>
      <c r="WMK200"/>
      <c r="WML200"/>
      <c r="WMM200"/>
      <c r="WMN200"/>
      <c r="WMO200"/>
      <c r="WMP200"/>
      <c r="WMQ200"/>
      <c r="WMR200"/>
      <c r="WMS200"/>
      <c r="WMT200"/>
      <c r="WMU200"/>
      <c r="WMV200"/>
      <c r="WMW200"/>
      <c r="WMX200"/>
      <c r="WMY200"/>
      <c r="WMZ200"/>
      <c r="WNA200"/>
      <c r="WNB200"/>
      <c r="WNC200"/>
      <c r="WND200"/>
      <c r="WNE200"/>
      <c r="WNF200"/>
      <c r="WNG200"/>
      <c r="WNH200"/>
      <c r="WNI200"/>
      <c r="WNJ200"/>
      <c r="WNK200"/>
      <c r="WNL200"/>
      <c r="WNM200"/>
      <c r="WNN200"/>
      <c r="WNO200"/>
      <c r="WNP200"/>
      <c r="WNQ200"/>
      <c r="WNR200"/>
      <c r="WNS200"/>
      <c r="WNT200"/>
      <c r="WNU200"/>
      <c r="WNV200"/>
      <c r="WNW200"/>
      <c r="WNX200"/>
      <c r="WNY200"/>
      <c r="WNZ200"/>
      <c r="WOA200"/>
      <c r="WOB200"/>
      <c r="WOC200"/>
      <c r="WOD200"/>
      <c r="WOE200"/>
      <c r="WOF200"/>
      <c r="WOG200"/>
      <c r="WOH200"/>
      <c r="WOI200"/>
      <c r="WOJ200"/>
      <c r="WOK200"/>
      <c r="WOL200"/>
      <c r="WOM200"/>
      <c r="WON200"/>
      <c r="WOO200"/>
      <c r="WOP200"/>
      <c r="WOQ200"/>
      <c r="WOR200"/>
      <c r="WOS200"/>
      <c r="WOT200"/>
      <c r="WOU200"/>
      <c r="WOV200"/>
      <c r="WOW200"/>
      <c r="WOX200"/>
      <c r="WOY200"/>
      <c r="WOZ200"/>
      <c r="WPA200"/>
      <c r="WPB200"/>
      <c r="WPC200"/>
      <c r="WPD200"/>
      <c r="WPE200"/>
      <c r="WPF200"/>
      <c r="WPG200"/>
      <c r="WPH200"/>
      <c r="WPI200"/>
      <c r="WPJ200"/>
      <c r="WPK200"/>
      <c r="WPL200"/>
      <c r="WPM200"/>
      <c r="WPN200"/>
      <c r="WPO200"/>
      <c r="WPP200"/>
      <c r="WPQ200"/>
      <c r="WPR200"/>
      <c r="WPS200"/>
      <c r="WPT200"/>
      <c r="WPU200"/>
      <c r="WPV200"/>
      <c r="WPW200"/>
      <c r="WPX200"/>
      <c r="WPY200"/>
      <c r="WPZ200"/>
      <c r="WQA200"/>
      <c r="WQB200"/>
      <c r="WQC200"/>
      <c r="WQD200"/>
      <c r="WQE200"/>
      <c r="WQF200"/>
      <c r="WQG200"/>
      <c r="WQH200"/>
      <c r="WQI200"/>
      <c r="WQJ200"/>
      <c r="WQK200"/>
      <c r="WQL200"/>
      <c r="WQM200"/>
      <c r="WQN200"/>
      <c r="WQO200"/>
      <c r="WQP200"/>
      <c r="WQQ200"/>
      <c r="WQR200"/>
      <c r="WQS200"/>
      <c r="WQT200"/>
      <c r="WQU200"/>
      <c r="WQV200"/>
      <c r="WQW200"/>
      <c r="WQX200"/>
      <c r="WQY200"/>
      <c r="WQZ200"/>
      <c r="WRA200"/>
      <c r="WRB200"/>
      <c r="WRC200"/>
      <c r="WRD200"/>
      <c r="WRE200"/>
      <c r="WRF200"/>
      <c r="WRG200"/>
      <c r="WRH200"/>
      <c r="WRI200"/>
      <c r="WRJ200"/>
      <c r="WRK200"/>
      <c r="WRL200"/>
      <c r="WRM200"/>
      <c r="WRN200"/>
      <c r="WRO200"/>
      <c r="WRP200"/>
      <c r="WRQ200"/>
      <c r="WRR200"/>
      <c r="WRS200"/>
      <c r="WRT200"/>
      <c r="WRU200"/>
      <c r="WRV200"/>
      <c r="WRW200"/>
      <c r="WRX200"/>
      <c r="WRY200"/>
      <c r="WRZ200"/>
      <c r="WSA200"/>
      <c r="WSB200"/>
      <c r="WSC200"/>
      <c r="WSD200"/>
      <c r="WSE200"/>
      <c r="WSF200"/>
      <c r="WSG200"/>
      <c r="WSH200"/>
      <c r="WSI200"/>
      <c r="WSJ200"/>
      <c r="WSK200"/>
      <c r="WSL200"/>
      <c r="WSM200"/>
      <c r="WSN200"/>
      <c r="WSO200"/>
      <c r="WSP200"/>
      <c r="WSQ200"/>
      <c r="WSR200"/>
      <c r="WSS200"/>
      <c r="WST200"/>
      <c r="WSU200"/>
      <c r="WSV200"/>
      <c r="WSW200"/>
      <c r="WSX200"/>
      <c r="WSY200"/>
      <c r="WSZ200"/>
      <c r="WTA200"/>
      <c r="WTB200"/>
      <c r="WTC200"/>
      <c r="WTD200"/>
      <c r="WTE200"/>
      <c r="WTF200"/>
      <c r="WTG200"/>
      <c r="WTH200"/>
      <c r="WTI200"/>
      <c r="WTJ200"/>
      <c r="WTK200"/>
      <c r="WTL200"/>
      <c r="WTM200"/>
      <c r="WTN200"/>
      <c r="WTO200"/>
      <c r="WTP200"/>
      <c r="WTQ200"/>
      <c r="WTR200"/>
      <c r="WTS200"/>
      <c r="WTT200"/>
      <c r="WTU200"/>
      <c r="WTV200"/>
      <c r="WTW200"/>
      <c r="WTX200"/>
      <c r="WTY200"/>
      <c r="WTZ200"/>
      <c r="WUA200"/>
      <c r="WUB200"/>
      <c r="WUC200"/>
      <c r="WUD200"/>
      <c r="WUE200"/>
      <c r="WUF200"/>
      <c r="WUG200"/>
      <c r="WUH200"/>
      <c r="WUI200"/>
      <c r="WUJ200"/>
      <c r="WUK200"/>
      <c r="WUL200"/>
      <c r="WUM200"/>
      <c r="WUN200"/>
      <c r="WUO200"/>
      <c r="WUP200"/>
      <c r="WUQ200"/>
      <c r="WUR200"/>
      <c r="WUS200"/>
      <c r="WUT200"/>
      <c r="WUU200"/>
      <c r="WUV200"/>
      <c r="WUW200"/>
      <c r="WUX200"/>
      <c r="WUY200"/>
      <c r="WUZ200"/>
      <c r="WVA200"/>
      <c r="WVB200"/>
      <c r="WVC200"/>
      <c r="WVD200"/>
      <c r="WVE200"/>
      <c r="WVF200"/>
      <c r="WVG200"/>
      <c r="WVH200"/>
      <c r="WVI200"/>
      <c r="WVJ200"/>
      <c r="WVK200"/>
      <c r="WVL200"/>
      <c r="WVM200"/>
      <c r="WVN200"/>
      <c r="WVO200"/>
      <c r="WVP200"/>
      <c r="WVQ200"/>
      <c r="WVR200"/>
      <c r="WVS200"/>
      <c r="WVT200"/>
      <c r="WVU200"/>
      <c r="WVV200"/>
      <c r="WVW200"/>
      <c r="WVX200"/>
      <c r="WVY200"/>
      <c r="WVZ200"/>
      <c r="WWA200"/>
      <c r="WWB200"/>
      <c r="WWC200"/>
      <c r="WWD200"/>
      <c r="WWE200"/>
      <c r="WWF200"/>
      <c r="WWG200"/>
      <c r="WWH200"/>
      <c r="WWI200"/>
      <c r="WWJ200"/>
      <c r="WWK200"/>
      <c r="WWL200"/>
      <c r="WWM200"/>
      <c r="WWN200"/>
      <c r="WWO200"/>
      <c r="WWP200"/>
      <c r="WWQ200"/>
      <c r="WWR200"/>
      <c r="WWS200"/>
      <c r="WWT200"/>
      <c r="WWU200"/>
      <c r="WWV200"/>
      <c r="WWW200"/>
      <c r="WWX200"/>
      <c r="WWY200"/>
      <c r="WWZ200"/>
      <c r="WXA200"/>
      <c r="WXB200"/>
      <c r="WXC200"/>
      <c r="WXD200"/>
      <c r="WXE200"/>
      <c r="WXF200"/>
      <c r="WXG200"/>
      <c r="WXH200"/>
      <c r="WXI200"/>
      <c r="WXJ200"/>
      <c r="WXK200"/>
      <c r="WXL200"/>
      <c r="WXM200"/>
      <c r="WXN200"/>
      <c r="WXO200"/>
      <c r="WXP200"/>
      <c r="WXQ200"/>
      <c r="WXR200"/>
      <c r="WXS200"/>
      <c r="WXT200"/>
      <c r="WXU200"/>
      <c r="WXV200"/>
      <c r="WXW200"/>
      <c r="WXX200"/>
      <c r="WXY200"/>
      <c r="WXZ200"/>
      <c r="WYA200"/>
      <c r="WYB200"/>
      <c r="WYC200"/>
      <c r="WYD200"/>
      <c r="WYE200"/>
      <c r="WYF200"/>
      <c r="WYG200"/>
      <c r="WYH200"/>
      <c r="WYI200"/>
      <c r="WYJ200"/>
      <c r="WYK200"/>
      <c r="WYL200"/>
      <c r="WYM200"/>
      <c r="WYN200"/>
      <c r="WYO200"/>
      <c r="WYP200"/>
      <c r="WYQ200"/>
      <c r="WYR200"/>
      <c r="WYS200"/>
      <c r="WYT200"/>
      <c r="WYU200"/>
      <c r="WYV200"/>
      <c r="WYW200"/>
      <c r="WYX200"/>
      <c r="WYY200"/>
      <c r="WYZ200"/>
      <c r="WZA200"/>
      <c r="WZB200"/>
      <c r="WZC200"/>
      <c r="WZD200"/>
      <c r="WZE200"/>
      <c r="WZF200"/>
      <c r="WZG200"/>
      <c r="WZH200"/>
      <c r="WZI200"/>
      <c r="WZJ200"/>
      <c r="WZK200"/>
      <c r="WZL200"/>
      <c r="WZM200"/>
      <c r="WZN200"/>
      <c r="WZO200"/>
      <c r="WZP200"/>
      <c r="WZQ200"/>
      <c r="WZR200"/>
      <c r="WZS200"/>
      <c r="WZT200"/>
      <c r="WZU200"/>
      <c r="WZV200"/>
      <c r="WZW200"/>
      <c r="WZX200"/>
      <c r="WZY200"/>
      <c r="WZZ200"/>
      <c r="XAA200"/>
      <c r="XAB200"/>
      <c r="XAC200"/>
      <c r="XAD200"/>
      <c r="XAE200"/>
      <c r="XAF200"/>
      <c r="XAG200"/>
      <c r="XAH200"/>
      <c r="XAI200"/>
      <c r="XAJ200"/>
      <c r="XAK200"/>
      <c r="XAL200"/>
      <c r="XAM200"/>
      <c r="XAN200"/>
      <c r="XAO200"/>
      <c r="XAP200"/>
      <c r="XAQ200"/>
      <c r="XAR200"/>
      <c r="XAS200"/>
      <c r="XAT200"/>
      <c r="XAU200"/>
      <c r="XAV200"/>
      <c r="XAW200"/>
      <c r="XAX200"/>
      <c r="XAY200"/>
      <c r="XAZ200"/>
      <c r="XBA200"/>
      <c r="XBB200"/>
      <c r="XBC200"/>
      <c r="XBD200"/>
      <c r="XBE200"/>
      <c r="XBF200"/>
      <c r="XBG200"/>
      <c r="XBH200"/>
      <c r="XBI200"/>
      <c r="XBJ200"/>
      <c r="XBK200"/>
      <c r="XBL200"/>
      <c r="XBM200"/>
      <c r="XBN200"/>
      <c r="XBO200"/>
      <c r="XBP200"/>
      <c r="XBQ200"/>
      <c r="XBR200"/>
      <c r="XBS200"/>
      <c r="XBT200"/>
      <c r="XBU200"/>
      <c r="XBV200"/>
      <c r="XBW200"/>
      <c r="XBX200"/>
      <c r="XBY200"/>
      <c r="XBZ200"/>
      <c r="XCA200"/>
      <c r="XCB200"/>
      <c r="XCC200"/>
      <c r="XCD200"/>
      <c r="XCE200"/>
      <c r="XCF200"/>
      <c r="XCG200"/>
      <c r="XCH200"/>
      <c r="XCI200"/>
      <c r="XCJ200"/>
      <c r="XCK200"/>
      <c r="XCL200"/>
      <c r="XCM200"/>
      <c r="XCN200"/>
      <c r="XCO200"/>
      <c r="XCP200"/>
      <c r="XCQ200"/>
      <c r="XCR200"/>
      <c r="XCS200"/>
      <c r="XCT200"/>
      <c r="XCU200"/>
      <c r="XCV200"/>
      <c r="XCW200"/>
      <c r="XCX200"/>
      <c r="XCY200"/>
      <c r="XCZ200"/>
      <c r="XDA200"/>
      <c r="XDB200"/>
      <c r="XDC200"/>
      <c r="XDD200"/>
      <c r="XDE200"/>
      <c r="XDF200"/>
      <c r="XDG200"/>
      <c r="XDH200"/>
      <c r="XDI200"/>
      <c r="XDJ200"/>
      <c r="XDK200"/>
      <c r="XDL200"/>
      <c r="XDM200"/>
      <c r="XDN200"/>
      <c r="XDO200"/>
      <c r="XDP200"/>
      <c r="XDQ200"/>
      <c r="XDR200"/>
      <c r="XDS200"/>
      <c r="XDT200"/>
      <c r="XDU200"/>
      <c r="XDV200"/>
      <c r="XDW200"/>
      <c r="XDX200"/>
      <c r="XDY200"/>
      <c r="XDZ200"/>
      <c r="XEA200"/>
      <c r="XEB200"/>
      <c r="XEC200"/>
      <c r="XED200"/>
      <c r="XEE200"/>
      <c r="XEF200"/>
      <c r="XEG200"/>
      <c r="XEH200"/>
      <c r="XEI200"/>
      <c r="XEJ200"/>
      <c r="XEK200"/>
      <c r="XEL200"/>
      <c r="XEM200"/>
      <c r="XEN200"/>
      <c r="XEO200"/>
      <c r="XEP200"/>
      <c r="XEQ200"/>
      <c r="XER200"/>
      <c r="XES200"/>
      <c r="XET200"/>
      <c r="XEU200"/>
      <c r="XEV200"/>
      <c r="XEW200"/>
      <c r="XEX200"/>
      <c r="XEY200"/>
      <c r="XEZ200"/>
      <c r="XFA200"/>
      <c r="XFB200"/>
    </row>
    <row r="201" spans="1:16382" s="57" customFormat="1" ht="14.5" customHeight="1" x14ac:dyDescent="0.35">
      <c r="A201" s="22" t="s">
        <v>243</v>
      </c>
      <c r="B201" s="90"/>
      <c r="C201" s="175"/>
      <c r="D201" s="176"/>
      <c r="E201" s="21">
        <v>140</v>
      </c>
      <c r="F201" s="177"/>
      <c r="G201" s="178"/>
      <c r="H201" s="177"/>
      <c r="I201" s="179" t="s">
        <v>239</v>
      </c>
      <c r="J201" s="24" t="s">
        <v>240</v>
      </c>
      <c r="K201" s="22"/>
      <c r="L201" s="22"/>
      <c r="M201" s="22"/>
      <c r="N201" s="22"/>
      <c r="O201" s="22"/>
      <c r="AA201" s="16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  <c r="BDV201"/>
      <c r="BDW201"/>
      <c r="BDX201"/>
      <c r="BDY201"/>
      <c r="BDZ201"/>
      <c r="BEA201"/>
      <c r="BEB201"/>
      <c r="BEC201"/>
      <c r="BED201"/>
      <c r="BEE201"/>
      <c r="BEF201"/>
      <c r="BEG201"/>
      <c r="BEH201"/>
      <c r="BEI201"/>
      <c r="BEJ201"/>
      <c r="BEK201"/>
      <c r="BEL201"/>
      <c r="BEM201"/>
      <c r="BEN201"/>
      <c r="BEO201"/>
      <c r="BEP201"/>
      <c r="BEQ201"/>
      <c r="BER201"/>
      <c r="BES201"/>
      <c r="BET201"/>
      <c r="BEU201"/>
      <c r="BEV201"/>
      <c r="BEW201"/>
      <c r="BEX201"/>
      <c r="BEY201"/>
      <c r="BEZ201"/>
      <c r="BFA201"/>
      <c r="BFB201"/>
      <c r="BFC201"/>
      <c r="BFD201"/>
      <c r="BFE201"/>
      <c r="BFF201"/>
      <c r="BFG201"/>
      <c r="BFH201"/>
      <c r="BFI201"/>
      <c r="BFJ201"/>
      <c r="BFK201"/>
      <c r="BFL201"/>
      <c r="BFM201"/>
      <c r="BFN201"/>
      <c r="BFO201"/>
      <c r="BFP201"/>
      <c r="BFQ201"/>
      <c r="BFR201"/>
      <c r="BFS201"/>
      <c r="BFT201"/>
      <c r="BFU201"/>
      <c r="BFV201"/>
      <c r="BFW201"/>
      <c r="BFX201"/>
      <c r="BFY201"/>
      <c r="BFZ201"/>
      <c r="BGA201"/>
      <c r="BGB201"/>
      <c r="BGC201"/>
      <c r="BGD201"/>
      <c r="BGE201"/>
      <c r="BGF201"/>
      <c r="BGG201"/>
      <c r="BGH201"/>
      <c r="BGI201"/>
      <c r="BGJ201"/>
      <c r="BGK201"/>
      <c r="BGL201"/>
      <c r="BGM201"/>
      <c r="BGN201"/>
      <c r="BGO201"/>
      <c r="BGP201"/>
      <c r="BGQ201"/>
      <c r="BGR201"/>
      <c r="BGS201"/>
      <c r="BGT201"/>
      <c r="BGU201"/>
      <c r="BGV201"/>
      <c r="BGW201"/>
      <c r="BGX201"/>
      <c r="BGY201"/>
      <c r="BGZ201"/>
      <c r="BHA201"/>
      <c r="BHB201"/>
      <c r="BHC201"/>
      <c r="BHD201"/>
      <c r="BHE201"/>
      <c r="BHF201"/>
      <c r="BHG201"/>
      <c r="BHH201"/>
      <c r="BHI201"/>
      <c r="BHJ201"/>
      <c r="BHK201"/>
      <c r="BHL201"/>
      <c r="BHM201"/>
      <c r="BHN201"/>
      <c r="BHO201"/>
      <c r="BHP201"/>
      <c r="BHQ201"/>
      <c r="BHR201"/>
      <c r="BHS201"/>
      <c r="BHT201"/>
      <c r="BHU201"/>
      <c r="BHV201"/>
      <c r="BHW201"/>
      <c r="BHX201"/>
      <c r="BHY201"/>
      <c r="BHZ201"/>
      <c r="BIA201"/>
      <c r="BIB201"/>
      <c r="BIC201"/>
      <c r="BID201"/>
      <c r="BIE201"/>
      <c r="BIF201"/>
      <c r="BIG201"/>
      <c r="BIH201"/>
      <c r="BII201"/>
      <c r="BIJ201"/>
      <c r="BIK201"/>
      <c r="BIL201"/>
      <c r="BIM201"/>
      <c r="BIN201"/>
      <c r="BIO201"/>
      <c r="BIP201"/>
      <c r="BIQ201"/>
      <c r="BIR201"/>
      <c r="BIS201"/>
      <c r="BIT201"/>
      <c r="BIU201"/>
      <c r="BIV201"/>
      <c r="BIW201"/>
      <c r="BIX201"/>
      <c r="BIY201"/>
      <c r="BIZ201"/>
      <c r="BJA201"/>
      <c r="BJB201"/>
      <c r="BJC201"/>
      <c r="BJD201"/>
      <c r="BJE201"/>
      <c r="BJF201"/>
      <c r="BJG201"/>
      <c r="BJH201"/>
      <c r="BJI201"/>
      <c r="BJJ201"/>
      <c r="BJK201"/>
      <c r="BJL201"/>
      <c r="BJM201"/>
      <c r="BJN201"/>
      <c r="BJO201"/>
      <c r="BJP201"/>
      <c r="BJQ201"/>
      <c r="BJR201"/>
      <c r="BJS201"/>
      <c r="BJT201"/>
      <c r="BJU201"/>
      <c r="BJV201"/>
      <c r="BJW201"/>
      <c r="BJX201"/>
      <c r="BJY201"/>
      <c r="BJZ201"/>
      <c r="BKA201"/>
      <c r="BKB201"/>
      <c r="BKC201"/>
      <c r="BKD201"/>
      <c r="BKE201"/>
      <c r="BKF201"/>
      <c r="BKG201"/>
      <c r="BKH201"/>
      <c r="BKI201"/>
      <c r="BKJ201"/>
      <c r="BKK201"/>
      <c r="BKL201"/>
      <c r="BKM201"/>
      <c r="BKN201"/>
      <c r="BKO201"/>
      <c r="BKP201"/>
      <c r="BKQ201"/>
      <c r="BKR201"/>
      <c r="BKS201"/>
      <c r="BKT201"/>
      <c r="BKU201"/>
      <c r="BKV201"/>
      <c r="BKW201"/>
      <c r="BKX201"/>
      <c r="BKY201"/>
      <c r="BKZ201"/>
      <c r="BLA201"/>
      <c r="BLB201"/>
      <c r="BLC201"/>
      <c r="BLD201"/>
      <c r="BLE201"/>
      <c r="BLF201"/>
      <c r="BLG201"/>
      <c r="BLH201"/>
      <c r="BLI201"/>
      <c r="BLJ201"/>
      <c r="BLK201"/>
      <c r="BLL201"/>
      <c r="BLM201"/>
      <c r="BLN201"/>
      <c r="BLO201"/>
      <c r="BLP201"/>
      <c r="BLQ201"/>
      <c r="BLR201"/>
      <c r="BLS201"/>
      <c r="BLT201"/>
      <c r="BLU201"/>
      <c r="BLV201"/>
      <c r="BLW201"/>
      <c r="BLX201"/>
      <c r="BLY201"/>
      <c r="BLZ201"/>
      <c r="BMA201"/>
      <c r="BMB201"/>
      <c r="BMC201"/>
      <c r="BMD201"/>
      <c r="BME201"/>
      <c r="BMF201"/>
      <c r="BMG201"/>
      <c r="BMH201"/>
      <c r="BMI201"/>
      <c r="BMJ201"/>
      <c r="BMK201"/>
      <c r="BML201"/>
      <c r="BMM201"/>
      <c r="BMN201"/>
      <c r="BMO201"/>
      <c r="BMP201"/>
      <c r="BMQ201"/>
      <c r="BMR201"/>
      <c r="BMS201"/>
      <c r="BMT201"/>
      <c r="BMU201"/>
      <c r="BMV201"/>
      <c r="BMW201"/>
      <c r="BMX201"/>
      <c r="BMY201"/>
      <c r="BMZ201"/>
      <c r="BNA201"/>
      <c r="BNB201"/>
      <c r="BNC201"/>
      <c r="BND201"/>
      <c r="BNE201"/>
      <c r="BNF201"/>
      <c r="BNG201"/>
      <c r="BNH201"/>
      <c r="BNI201"/>
      <c r="BNJ201"/>
      <c r="BNK201"/>
      <c r="BNL201"/>
      <c r="BNM201"/>
      <c r="BNN201"/>
      <c r="BNO201"/>
      <c r="BNP201"/>
      <c r="BNQ201"/>
      <c r="BNR201"/>
      <c r="BNS201"/>
      <c r="BNT201"/>
      <c r="BNU201"/>
      <c r="BNV201"/>
      <c r="BNW201"/>
      <c r="BNX201"/>
      <c r="BNY201"/>
      <c r="BNZ201"/>
      <c r="BOA201"/>
      <c r="BOB201"/>
      <c r="BOC201"/>
      <c r="BOD201"/>
      <c r="BOE201"/>
      <c r="BOF201"/>
      <c r="BOG201"/>
      <c r="BOH201"/>
      <c r="BOI201"/>
      <c r="BOJ201"/>
      <c r="BOK201"/>
      <c r="BOL201"/>
      <c r="BOM201"/>
      <c r="BON201"/>
      <c r="BOO201"/>
      <c r="BOP201"/>
      <c r="BOQ201"/>
      <c r="BOR201"/>
      <c r="BOS201"/>
      <c r="BOT201"/>
      <c r="BOU201"/>
      <c r="BOV201"/>
      <c r="BOW201"/>
      <c r="BOX201"/>
      <c r="BOY201"/>
      <c r="BOZ201"/>
      <c r="BPA201"/>
      <c r="BPB201"/>
      <c r="BPC201"/>
      <c r="BPD201"/>
      <c r="BPE201"/>
      <c r="BPF201"/>
      <c r="BPG201"/>
      <c r="BPH201"/>
      <c r="BPI201"/>
      <c r="BPJ201"/>
      <c r="BPK201"/>
      <c r="BPL201"/>
      <c r="BPM201"/>
      <c r="BPN201"/>
      <c r="BPO201"/>
      <c r="BPP201"/>
      <c r="BPQ201"/>
      <c r="BPR201"/>
      <c r="BPS201"/>
      <c r="BPT201"/>
      <c r="BPU201"/>
      <c r="BPV201"/>
      <c r="BPW201"/>
      <c r="BPX201"/>
      <c r="BPY201"/>
      <c r="BPZ201"/>
      <c r="BQA201"/>
      <c r="BQB201"/>
      <c r="BQC201"/>
      <c r="BQD201"/>
      <c r="BQE201"/>
      <c r="BQF201"/>
      <c r="BQG201"/>
      <c r="BQH201"/>
      <c r="BQI201"/>
      <c r="BQJ201"/>
      <c r="BQK201"/>
      <c r="BQL201"/>
      <c r="BQM201"/>
      <c r="BQN201"/>
      <c r="BQO201"/>
      <c r="BQP201"/>
      <c r="BQQ201"/>
      <c r="BQR201"/>
      <c r="BQS201"/>
      <c r="BQT201"/>
      <c r="BQU201"/>
      <c r="BQV201"/>
      <c r="BQW201"/>
      <c r="BQX201"/>
      <c r="BQY201"/>
      <c r="BQZ201"/>
      <c r="BRA201"/>
      <c r="BRB201"/>
      <c r="BRC201"/>
      <c r="BRD201"/>
      <c r="BRE201"/>
      <c r="BRF201"/>
      <c r="BRG201"/>
      <c r="BRH201"/>
      <c r="BRI201"/>
      <c r="BRJ201"/>
      <c r="BRK201"/>
      <c r="BRL201"/>
      <c r="BRM201"/>
      <c r="BRN201"/>
      <c r="BRO201"/>
      <c r="BRP201"/>
      <c r="BRQ201"/>
      <c r="BRR201"/>
      <c r="BRS201"/>
      <c r="BRT201"/>
      <c r="BRU201"/>
      <c r="BRV201"/>
      <c r="BRW201"/>
      <c r="BRX201"/>
      <c r="BRY201"/>
      <c r="BRZ201"/>
      <c r="BSA201"/>
      <c r="BSB201"/>
      <c r="BSC201"/>
      <c r="BSD201"/>
      <c r="BSE201"/>
      <c r="BSF201"/>
      <c r="BSG201"/>
      <c r="BSH201"/>
      <c r="BSI201"/>
      <c r="BSJ201"/>
      <c r="BSK201"/>
      <c r="BSL201"/>
      <c r="BSM201"/>
      <c r="BSN201"/>
      <c r="BSO201"/>
      <c r="BSP201"/>
      <c r="BSQ201"/>
      <c r="BSR201"/>
      <c r="BSS201"/>
      <c r="BST201"/>
      <c r="BSU201"/>
      <c r="BSV201"/>
      <c r="BSW201"/>
      <c r="BSX201"/>
      <c r="BSY201"/>
      <c r="BSZ201"/>
      <c r="BTA201"/>
      <c r="BTB201"/>
      <c r="BTC201"/>
      <c r="BTD201"/>
      <c r="BTE201"/>
      <c r="BTF201"/>
      <c r="BTG201"/>
      <c r="BTH201"/>
      <c r="BTI201"/>
      <c r="BTJ201"/>
      <c r="BTK201"/>
      <c r="BTL201"/>
      <c r="BTM201"/>
      <c r="BTN201"/>
      <c r="BTO201"/>
      <c r="BTP201"/>
      <c r="BTQ201"/>
      <c r="BTR201"/>
      <c r="BTS201"/>
      <c r="BTT201"/>
      <c r="BTU201"/>
      <c r="BTV201"/>
      <c r="BTW201"/>
      <c r="BTX201"/>
      <c r="BTY201"/>
      <c r="BTZ201"/>
      <c r="BUA201"/>
      <c r="BUB201"/>
      <c r="BUC201"/>
      <c r="BUD201"/>
      <c r="BUE201"/>
      <c r="BUF201"/>
      <c r="BUG201"/>
      <c r="BUH201"/>
      <c r="BUI201"/>
      <c r="BUJ201"/>
      <c r="BUK201"/>
      <c r="BUL201"/>
      <c r="BUM201"/>
      <c r="BUN201"/>
      <c r="BUO201"/>
      <c r="BUP201"/>
      <c r="BUQ201"/>
      <c r="BUR201"/>
      <c r="BUS201"/>
      <c r="BUT201"/>
      <c r="BUU201"/>
      <c r="BUV201"/>
      <c r="BUW201"/>
      <c r="BUX201"/>
      <c r="BUY201"/>
      <c r="BUZ201"/>
      <c r="BVA201"/>
      <c r="BVB201"/>
      <c r="BVC201"/>
      <c r="BVD201"/>
      <c r="BVE201"/>
      <c r="BVF201"/>
      <c r="BVG201"/>
      <c r="BVH201"/>
      <c r="BVI201"/>
      <c r="BVJ201"/>
      <c r="BVK201"/>
      <c r="BVL201"/>
      <c r="BVM201"/>
      <c r="BVN201"/>
      <c r="BVO201"/>
      <c r="BVP201"/>
      <c r="BVQ201"/>
      <c r="BVR201"/>
      <c r="BVS201"/>
      <c r="BVT201"/>
      <c r="BVU201"/>
      <c r="BVV201"/>
      <c r="BVW201"/>
      <c r="BVX201"/>
      <c r="BVY201"/>
      <c r="BVZ201"/>
      <c r="BWA201"/>
      <c r="BWB201"/>
      <c r="BWC201"/>
      <c r="BWD201"/>
      <c r="BWE201"/>
      <c r="BWF201"/>
      <c r="BWG201"/>
      <c r="BWH201"/>
      <c r="BWI201"/>
      <c r="BWJ201"/>
      <c r="BWK201"/>
      <c r="BWL201"/>
      <c r="BWM201"/>
      <c r="BWN201"/>
      <c r="BWO201"/>
      <c r="BWP201"/>
      <c r="BWQ201"/>
      <c r="BWR201"/>
      <c r="BWS201"/>
      <c r="BWT201"/>
      <c r="BWU201"/>
      <c r="BWV201"/>
      <c r="BWW201"/>
      <c r="BWX201"/>
      <c r="BWY201"/>
      <c r="BWZ201"/>
      <c r="BXA201"/>
      <c r="BXB201"/>
      <c r="BXC201"/>
      <c r="BXD201"/>
      <c r="BXE201"/>
      <c r="BXF201"/>
      <c r="BXG201"/>
      <c r="BXH201"/>
      <c r="BXI201"/>
      <c r="BXJ201"/>
      <c r="BXK201"/>
      <c r="BXL201"/>
      <c r="BXM201"/>
      <c r="BXN201"/>
      <c r="BXO201"/>
      <c r="BXP201"/>
      <c r="BXQ201"/>
      <c r="BXR201"/>
      <c r="BXS201"/>
      <c r="BXT201"/>
      <c r="BXU201"/>
      <c r="BXV201"/>
      <c r="BXW201"/>
      <c r="BXX201"/>
      <c r="BXY201"/>
      <c r="BXZ201"/>
      <c r="BYA201"/>
      <c r="BYB201"/>
      <c r="BYC201"/>
      <c r="BYD201"/>
      <c r="BYE201"/>
      <c r="BYF201"/>
      <c r="BYG201"/>
      <c r="BYH201"/>
      <c r="BYI201"/>
      <c r="BYJ201"/>
      <c r="BYK201"/>
      <c r="BYL201"/>
      <c r="BYM201"/>
      <c r="BYN201"/>
      <c r="BYO201"/>
      <c r="BYP201"/>
      <c r="BYQ201"/>
      <c r="BYR201"/>
      <c r="BYS201"/>
      <c r="BYT201"/>
      <c r="BYU201"/>
      <c r="BYV201"/>
      <c r="BYW201"/>
      <c r="BYX201"/>
      <c r="BYY201"/>
      <c r="BYZ201"/>
      <c r="BZA201"/>
      <c r="BZB201"/>
      <c r="BZC201"/>
      <c r="BZD201"/>
      <c r="BZE201"/>
      <c r="BZF201"/>
      <c r="BZG201"/>
      <c r="BZH201"/>
      <c r="BZI201"/>
      <c r="BZJ201"/>
      <c r="BZK201"/>
      <c r="BZL201"/>
      <c r="BZM201"/>
      <c r="BZN201"/>
      <c r="BZO201"/>
      <c r="BZP201"/>
      <c r="BZQ201"/>
      <c r="BZR201"/>
      <c r="BZS201"/>
      <c r="BZT201"/>
      <c r="BZU201"/>
      <c r="BZV201"/>
      <c r="BZW201"/>
      <c r="BZX201"/>
      <c r="BZY201"/>
      <c r="BZZ201"/>
      <c r="CAA201"/>
      <c r="CAB201"/>
      <c r="CAC201"/>
      <c r="CAD201"/>
      <c r="CAE201"/>
      <c r="CAF201"/>
      <c r="CAG201"/>
      <c r="CAH201"/>
      <c r="CAI201"/>
      <c r="CAJ201"/>
      <c r="CAK201"/>
      <c r="CAL201"/>
      <c r="CAM201"/>
      <c r="CAN201"/>
      <c r="CAO201"/>
      <c r="CAP201"/>
      <c r="CAQ201"/>
      <c r="CAR201"/>
      <c r="CAS201"/>
      <c r="CAT201"/>
      <c r="CAU201"/>
      <c r="CAV201"/>
      <c r="CAW201"/>
      <c r="CAX201"/>
      <c r="CAY201"/>
      <c r="CAZ201"/>
      <c r="CBA201"/>
      <c r="CBB201"/>
      <c r="CBC201"/>
      <c r="CBD201"/>
      <c r="CBE201"/>
      <c r="CBF201"/>
      <c r="CBG201"/>
      <c r="CBH201"/>
      <c r="CBI201"/>
      <c r="CBJ201"/>
      <c r="CBK201"/>
      <c r="CBL201"/>
      <c r="CBM201"/>
      <c r="CBN201"/>
      <c r="CBO201"/>
      <c r="CBP201"/>
      <c r="CBQ201"/>
      <c r="CBR201"/>
      <c r="CBS201"/>
      <c r="CBT201"/>
      <c r="CBU201"/>
      <c r="CBV201"/>
      <c r="CBW201"/>
      <c r="CBX201"/>
      <c r="CBY201"/>
      <c r="CBZ201"/>
      <c r="CCA201"/>
      <c r="CCB201"/>
      <c r="CCC201"/>
      <c r="CCD201"/>
      <c r="CCE201"/>
      <c r="CCF201"/>
      <c r="CCG201"/>
      <c r="CCH201"/>
      <c r="CCI201"/>
      <c r="CCJ201"/>
      <c r="CCK201"/>
      <c r="CCL201"/>
      <c r="CCM201"/>
      <c r="CCN201"/>
      <c r="CCO201"/>
      <c r="CCP201"/>
      <c r="CCQ201"/>
      <c r="CCR201"/>
      <c r="CCS201"/>
      <c r="CCT201"/>
      <c r="CCU201"/>
      <c r="CCV201"/>
      <c r="CCW201"/>
      <c r="CCX201"/>
      <c r="CCY201"/>
      <c r="CCZ201"/>
      <c r="CDA201"/>
      <c r="CDB201"/>
      <c r="CDC201"/>
      <c r="CDD201"/>
      <c r="CDE201"/>
      <c r="CDF201"/>
      <c r="CDG201"/>
      <c r="CDH201"/>
      <c r="CDI201"/>
      <c r="CDJ201"/>
      <c r="CDK201"/>
      <c r="CDL201"/>
      <c r="CDM201"/>
      <c r="CDN201"/>
      <c r="CDO201"/>
      <c r="CDP201"/>
      <c r="CDQ201"/>
      <c r="CDR201"/>
      <c r="CDS201"/>
      <c r="CDT201"/>
      <c r="CDU201"/>
      <c r="CDV201"/>
      <c r="CDW201"/>
      <c r="CDX201"/>
      <c r="CDY201"/>
      <c r="CDZ201"/>
      <c r="CEA201"/>
      <c r="CEB201"/>
      <c r="CEC201"/>
      <c r="CED201"/>
      <c r="CEE201"/>
      <c r="CEF201"/>
      <c r="CEG201"/>
      <c r="CEH201"/>
      <c r="CEI201"/>
      <c r="CEJ201"/>
      <c r="CEK201"/>
      <c r="CEL201"/>
      <c r="CEM201"/>
      <c r="CEN201"/>
      <c r="CEO201"/>
      <c r="CEP201"/>
      <c r="CEQ201"/>
      <c r="CER201"/>
      <c r="CES201"/>
      <c r="CET201"/>
      <c r="CEU201"/>
      <c r="CEV201"/>
      <c r="CEW201"/>
      <c r="CEX201"/>
      <c r="CEY201"/>
      <c r="CEZ201"/>
      <c r="CFA201"/>
      <c r="CFB201"/>
      <c r="CFC201"/>
      <c r="CFD201"/>
      <c r="CFE201"/>
      <c r="CFF201"/>
      <c r="CFG201"/>
      <c r="CFH201"/>
      <c r="CFI201"/>
      <c r="CFJ201"/>
      <c r="CFK201"/>
      <c r="CFL201"/>
      <c r="CFM201"/>
      <c r="CFN201"/>
      <c r="CFO201"/>
      <c r="CFP201"/>
      <c r="CFQ201"/>
      <c r="CFR201"/>
      <c r="CFS201"/>
      <c r="CFT201"/>
      <c r="CFU201"/>
      <c r="CFV201"/>
      <c r="CFW201"/>
      <c r="CFX201"/>
      <c r="CFY201"/>
      <c r="CFZ201"/>
      <c r="CGA201"/>
      <c r="CGB201"/>
      <c r="CGC201"/>
      <c r="CGD201"/>
      <c r="CGE201"/>
      <c r="CGF201"/>
      <c r="CGG201"/>
      <c r="CGH201"/>
      <c r="CGI201"/>
      <c r="CGJ201"/>
      <c r="CGK201"/>
      <c r="CGL201"/>
      <c r="CGM201"/>
      <c r="CGN201"/>
      <c r="CGO201"/>
      <c r="CGP201"/>
      <c r="CGQ201"/>
      <c r="CGR201"/>
      <c r="CGS201"/>
      <c r="CGT201"/>
      <c r="CGU201"/>
      <c r="CGV201"/>
      <c r="CGW201"/>
      <c r="CGX201"/>
      <c r="CGY201"/>
      <c r="CGZ201"/>
      <c r="CHA201"/>
      <c r="CHB201"/>
      <c r="CHC201"/>
      <c r="CHD201"/>
      <c r="CHE201"/>
      <c r="CHF201"/>
      <c r="CHG201"/>
      <c r="CHH201"/>
      <c r="CHI201"/>
      <c r="CHJ201"/>
      <c r="CHK201"/>
      <c r="CHL201"/>
      <c r="CHM201"/>
      <c r="CHN201"/>
      <c r="CHO201"/>
      <c r="CHP201"/>
      <c r="CHQ201"/>
      <c r="CHR201"/>
      <c r="CHS201"/>
      <c r="CHT201"/>
      <c r="CHU201"/>
      <c r="CHV201"/>
      <c r="CHW201"/>
      <c r="CHX201"/>
      <c r="CHY201"/>
      <c r="CHZ201"/>
      <c r="CIA201"/>
      <c r="CIB201"/>
      <c r="CIC201"/>
      <c r="CID201"/>
      <c r="CIE201"/>
      <c r="CIF201"/>
      <c r="CIG201"/>
      <c r="CIH201"/>
      <c r="CII201"/>
      <c r="CIJ201"/>
      <c r="CIK201"/>
      <c r="CIL201"/>
      <c r="CIM201"/>
      <c r="CIN201"/>
      <c r="CIO201"/>
      <c r="CIP201"/>
      <c r="CIQ201"/>
      <c r="CIR201"/>
      <c r="CIS201"/>
      <c r="CIT201"/>
      <c r="CIU201"/>
      <c r="CIV201"/>
      <c r="CIW201"/>
      <c r="CIX201"/>
      <c r="CIY201"/>
      <c r="CIZ201"/>
      <c r="CJA201"/>
      <c r="CJB201"/>
      <c r="CJC201"/>
      <c r="CJD201"/>
      <c r="CJE201"/>
      <c r="CJF201"/>
      <c r="CJG201"/>
      <c r="CJH201"/>
      <c r="CJI201"/>
      <c r="CJJ201"/>
      <c r="CJK201"/>
      <c r="CJL201"/>
      <c r="CJM201"/>
      <c r="CJN201"/>
      <c r="CJO201"/>
      <c r="CJP201"/>
      <c r="CJQ201"/>
      <c r="CJR201"/>
      <c r="CJS201"/>
      <c r="CJT201"/>
      <c r="CJU201"/>
      <c r="CJV201"/>
      <c r="CJW201"/>
      <c r="CJX201"/>
      <c r="CJY201"/>
      <c r="CJZ201"/>
      <c r="CKA201"/>
      <c r="CKB201"/>
      <c r="CKC201"/>
      <c r="CKD201"/>
      <c r="CKE201"/>
      <c r="CKF201"/>
      <c r="CKG201"/>
      <c r="CKH201"/>
      <c r="CKI201"/>
      <c r="CKJ201"/>
      <c r="CKK201"/>
      <c r="CKL201"/>
      <c r="CKM201"/>
      <c r="CKN201"/>
      <c r="CKO201"/>
      <c r="CKP201"/>
      <c r="CKQ201"/>
      <c r="CKR201"/>
      <c r="CKS201"/>
      <c r="CKT201"/>
      <c r="CKU201"/>
      <c r="CKV201"/>
      <c r="CKW201"/>
      <c r="CKX201"/>
      <c r="CKY201"/>
      <c r="CKZ201"/>
      <c r="CLA201"/>
      <c r="CLB201"/>
      <c r="CLC201"/>
      <c r="CLD201"/>
      <c r="CLE201"/>
      <c r="CLF201"/>
      <c r="CLG201"/>
      <c r="CLH201"/>
      <c r="CLI201"/>
      <c r="CLJ201"/>
      <c r="CLK201"/>
      <c r="CLL201"/>
      <c r="CLM201"/>
      <c r="CLN201"/>
      <c r="CLO201"/>
      <c r="CLP201"/>
      <c r="CLQ201"/>
      <c r="CLR201"/>
      <c r="CLS201"/>
      <c r="CLT201"/>
      <c r="CLU201"/>
      <c r="CLV201"/>
      <c r="CLW201"/>
      <c r="CLX201"/>
      <c r="CLY201"/>
      <c r="CLZ201"/>
      <c r="CMA201"/>
      <c r="CMB201"/>
      <c r="CMC201"/>
      <c r="CMD201"/>
      <c r="CME201"/>
      <c r="CMF201"/>
      <c r="CMG201"/>
      <c r="CMH201"/>
      <c r="CMI201"/>
      <c r="CMJ201"/>
      <c r="CMK201"/>
      <c r="CML201"/>
      <c r="CMM201"/>
      <c r="CMN201"/>
      <c r="CMO201"/>
      <c r="CMP201"/>
      <c r="CMQ201"/>
      <c r="CMR201"/>
      <c r="CMS201"/>
      <c r="CMT201"/>
      <c r="CMU201"/>
      <c r="CMV201"/>
      <c r="CMW201"/>
      <c r="CMX201"/>
      <c r="CMY201"/>
      <c r="CMZ201"/>
      <c r="CNA201"/>
      <c r="CNB201"/>
      <c r="CNC201"/>
      <c r="CND201"/>
      <c r="CNE201"/>
      <c r="CNF201"/>
      <c r="CNG201"/>
      <c r="CNH201"/>
      <c r="CNI201"/>
      <c r="CNJ201"/>
      <c r="CNK201"/>
      <c r="CNL201"/>
      <c r="CNM201"/>
      <c r="CNN201"/>
      <c r="CNO201"/>
      <c r="CNP201"/>
      <c r="CNQ201"/>
      <c r="CNR201"/>
      <c r="CNS201"/>
      <c r="CNT201"/>
      <c r="CNU201"/>
      <c r="CNV201"/>
      <c r="CNW201"/>
      <c r="CNX201"/>
      <c r="CNY201"/>
      <c r="CNZ201"/>
      <c r="COA201"/>
      <c r="COB201"/>
      <c r="COC201"/>
      <c r="COD201"/>
      <c r="COE201"/>
      <c r="COF201"/>
      <c r="COG201"/>
      <c r="COH201"/>
      <c r="COI201"/>
      <c r="COJ201"/>
      <c r="COK201"/>
      <c r="COL201"/>
      <c r="COM201"/>
      <c r="CON201"/>
      <c r="COO201"/>
      <c r="COP201"/>
      <c r="COQ201"/>
      <c r="COR201"/>
      <c r="COS201"/>
      <c r="COT201"/>
      <c r="COU201"/>
      <c r="COV201"/>
      <c r="COW201"/>
      <c r="COX201"/>
      <c r="COY201"/>
      <c r="COZ201"/>
      <c r="CPA201"/>
      <c r="CPB201"/>
      <c r="CPC201"/>
      <c r="CPD201"/>
      <c r="CPE201"/>
      <c r="CPF201"/>
      <c r="CPG201"/>
      <c r="CPH201"/>
      <c r="CPI201"/>
      <c r="CPJ201"/>
      <c r="CPK201"/>
      <c r="CPL201"/>
      <c r="CPM201"/>
      <c r="CPN201"/>
      <c r="CPO201"/>
      <c r="CPP201"/>
      <c r="CPQ201"/>
      <c r="CPR201"/>
      <c r="CPS201"/>
      <c r="CPT201"/>
      <c r="CPU201"/>
      <c r="CPV201"/>
      <c r="CPW201"/>
      <c r="CPX201"/>
      <c r="CPY201"/>
      <c r="CPZ201"/>
      <c r="CQA201"/>
      <c r="CQB201"/>
      <c r="CQC201"/>
      <c r="CQD201"/>
      <c r="CQE201"/>
      <c r="CQF201"/>
      <c r="CQG201"/>
      <c r="CQH201"/>
      <c r="CQI201"/>
      <c r="CQJ201"/>
      <c r="CQK201"/>
      <c r="CQL201"/>
      <c r="CQM201"/>
      <c r="CQN201"/>
      <c r="CQO201"/>
      <c r="CQP201"/>
      <c r="CQQ201"/>
      <c r="CQR201"/>
      <c r="CQS201"/>
      <c r="CQT201"/>
      <c r="CQU201"/>
      <c r="CQV201"/>
      <c r="CQW201"/>
      <c r="CQX201"/>
      <c r="CQY201"/>
      <c r="CQZ201"/>
      <c r="CRA201"/>
      <c r="CRB201"/>
      <c r="CRC201"/>
      <c r="CRD201"/>
      <c r="CRE201"/>
      <c r="CRF201"/>
      <c r="CRG201"/>
      <c r="CRH201"/>
      <c r="CRI201"/>
      <c r="CRJ201"/>
      <c r="CRK201"/>
      <c r="CRL201"/>
      <c r="CRM201"/>
      <c r="CRN201"/>
      <c r="CRO201"/>
      <c r="CRP201"/>
      <c r="CRQ201"/>
      <c r="CRR201"/>
      <c r="CRS201"/>
      <c r="CRT201"/>
      <c r="CRU201"/>
      <c r="CRV201"/>
      <c r="CRW201"/>
      <c r="CRX201"/>
      <c r="CRY201"/>
      <c r="CRZ201"/>
      <c r="CSA201"/>
      <c r="CSB201"/>
      <c r="CSC201"/>
      <c r="CSD201"/>
      <c r="CSE201"/>
      <c r="CSF201"/>
      <c r="CSG201"/>
      <c r="CSH201"/>
      <c r="CSI201"/>
      <c r="CSJ201"/>
      <c r="CSK201"/>
      <c r="CSL201"/>
      <c r="CSM201"/>
      <c r="CSN201"/>
      <c r="CSO201"/>
      <c r="CSP201"/>
      <c r="CSQ201"/>
      <c r="CSR201"/>
      <c r="CSS201"/>
      <c r="CST201"/>
      <c r="CSU201"/>
      <c r="CSV201"/>
      <c r="CSW201"/>
      <c r="CSX201"/>
      <c r="CSY201"/>
      <c r="CSZ201"/>
      <c r="CTA201"/>
      <c r="CTB201"/>
      <c r="CTC201"/>
      <c r="CTD201"/>
      <c r="CTE201"/>
      <c r="CTF201"/>
      <c r="CTG201"/>
      <c r="CTH201"/>
      <c r="CTI201"/>
      <c r="CTJ201"/>
      <c r="CTK201"/>
      <c r="CTL201"/>
      <c r="CTM201"/>
      <c r="CTN201"/>
      <c r="CTO201"/>
      <c r="CTP201"/>
      <c r="CTQ201"/>
      <c r="CTR201"/>
      <c r="CTS201"/>
      <c r="CTT201"/>
      <c r="CTU201"/>
      <c r="CTV201"/>
      <c r="CTW201"/>
      <c r="CTX201"/>
      <c r="CTY201"/>
      <c r="CTZ201"/>
      <c r="CUA201"/>
      <c r="CUB201"/>
      <c r="CUC201"/>
      <c r="CUD201"/>
      <c r="CUE201"/>
      <c r="CUF201"/>
      <c r="CUG201"/>
      <c r="CUH201"/>
      <c r="CUI201"/>
      <c r="CUJ201"/>
      <c r="CUK201"/>
      <c r="CUL201"/>
      <c r="CUM201"/>
      <c r="CUN201"/>
      <c r="CUO201"/>
      <c r="CUP201"/>
      <c r="CUQ201"/>
      <c r="CUR201"/>
      <c r="CUS201"/>
      <c r="CUT201"/>
      <c r="CUU201"/>
      <c r="CUV201"/>
      <c r="CUW201"/>
      <c r="CUX201"/>
      <c r="CUY201"/>
      <c r="CUZ201"/>
      <c r="CVA201"/>
      <c r="CVB201"/>
      <c r="CVC201"/>
      <c r="CVD201"/>
      <c r="CVE201"/>
      <c r="CVF201"/>
      <c r="CVG201"/>
      <c r="CVH201"/>
      <c r="CVI201"/>
      <c r="CVJ201"/>
      <c r="CVK201"/>
      <c r="CVL201"/>
      <c r="CVM201"/>
      <c r="CVN201"/>
      <c r="CVO201"/>
      <c r="CVP201"/>
      <c r="CVQ201"/>
      <c r="CVR201"/>
      <c r="CVS201"/>
      <c r="CVT201"/>
      <c r="CVU201"/>
      <c r="CVV201"/>
      <c r="CVW201"/>
      <c r="CVX201"/>
      <c r="CVY201"/>
      <c r="CVZ201"/>
      <c r="CWA201"/>
      <c r="CWB201"/>
      <c r="CWC201"/>
      <c r="CWD201"/>
      <c r="CWE201"/>
      <c r="CWF201"/>
      <c r="CWG201"/>
      <c r="CWH201"/>
      <c r="CWI201"/>
      <c r="CWJ201"/>
      <c r="CWK201"/>
      <c r="CWL201"/>
      <c r="CWM201"/>
      <c r="CWN201"/>
      <c r="CWO201"/>
      <c r="CWP201"/>
      <c r="CWQ201"/>
      <c r="CWR201"/>
      <c r="CWS201"/>
      <c r="CWT201"/>
      <c r="CWU201"/>
      <c r="CWV201"/>
      <c r="CWW201"/>
      <c r="CWX201"/>
      <c r="CWY201"/>
      <c r="CWZ201"/>
      <c r="CXA201"/>
      <c r="CXB201"/>
      <c r="CXC201"/>
      <c r="CXD201"/>
      <c r="CXE201"/>
      <c r="CXF201"/>
      <c r="CXG201"/>
      <c r="CXH201"/>
      <c r="CXI201"/>
      <c r="CXJ201"/>
      <c r="CXK201"/>
      <c r="CXL201"/>
      <c r="CXM201"/>
      <c r="CXN201"/>
      <c r="CXO201"/>
      <c r="CXP201"/>
      <c r="CXQ201"/>
      <c r="CXR201"/>
      <c r="CXS201"/>
      <c r="CXT201"/>
      <c r="CXU201"/>
      <c r="CXV201"/>
      <c r="CXW201"/>
      <c r="CXX201"/>
      <c r="CXY201"/>
      <c r="CXZ201"/>
      <c r="CYA201"/>
      <c r="CYB201"/>
      <c r="CYC201"/>
      <c r="CYD201"/>
      <c r="CYE201"/>
      <c r="CYF201"/>
      <c r="CYG201"/>
      <c r="CYH201"/>
      <c r="CYI201"/>
      <c r="CYJ201"/>
      <c r="CYK201"/>
      <c r="CYL201"/>
      <c r="CYM201"/>
      <c r="CYN201"/>
      <c r="CYO201"/>
      <c r="CYP201"/>
      <c r="CYQ201"/>
      <c r="CYR201"/>
      <c r="CYS201"/>
      <c r="CYT201"/>
      <c r="CYU201"/>
      <c r="CYV201"/>
      <c r="CYW201"/>
      <c r="CYX201"/>
      <c r="CYY201"/>
      <c r="CYZ201"/>
      <c r="CZA201"/>
      <c r="CZB201"/>
      <c r="CZC201"/>
      <c r="CZD201"/>
      <c r="CZE201"/>
      <c r="CZF201"/>
      <c r="CZG201"/>
      <c r="CZH201"/>
      <c r="CZI201"/>
      <c r="CZJ201"/>
      <c r="CZK201"/>
      <c r="CZL201"/>
      <c r="CZM201"/>
      <c r="CZN201"/>
      <c r="CZO201"/>
      <c r="CZP201"/>
      <c r="CZQ201"/>
      <c r="CZR201"/>
      <c r="CZS201"/>
      <c r="CZT201"/>
      <c r="CZU201"/>
      <c r="CZV201"/>
      <c r="CZW201"/>
      <c r="CZX201"/>
      <c r="CZY201"/>
      <c r="CZZ201"/>
      <c r="DAA201"/>
      <c r="DAB201"/>
      <c r="DAC201"/>
      <c r="DAD201"/>
      <c r="DAE201"/>
      <c r="DAF201"/>
      <c r="DAG201"/>
      <c r="DAH201"/>
      <c r="DAI201"/>
      <c r="DAJ201"/>
      <c r="DAK201"/>
      <c r="DAL201"/>
      <c r="DAM201"/>
      <c r="DAN201"/>
      <c r="DAO201"/>
      <c r="DAP201"/>
      <c r="DAQ201"/>
      <c r="DAR201"/>
      <c r="DAS201"/>
      <c r="DAT201"/>
      <c r="DAU201"/>
      <c r="DAV201"/>
      <c r="DAW201"/>
      <c r="DAX201"/>
      <c r="DAY201"/>
      <c r="DAZ201"/>
      <c r="DBA201"/>
      <c r="DBB201"/>
      <c r="DBC201"/>
      <c r="DBD201"/>
      <c r="DBE201"/>
      <c r="DBF201"/>
      <c r="DBG201"/>
      <c r="DBH201"/>
      <c r="DBI201"/>
      <c r="DBJ201"/>
      <c r="DBK201"/>
      <c r="DBL201"/>
      <c r="DBM201"/>
      <c r="DBN201"/>
      <c r="DBO201"/>
      <c r="DBP201"/>
      <c r="DBQ201"/>
      <c r="DBR201"/>
      <c r="DBS201"/>
      <c r="DBT201"/>
      <c r="DBU201"/>
      <c r="DBV201"/>
      <c r="DBW201"/>
      <c r="DBX201"/>
      <c r="DBY201"/>
      <c r="DBZ201"/>
      <c r="DCA201"/>
      <c r="DCB201"/>
      <c r="DCC201"/>
      <c r="DCD201"/>
      <c r="DCE201"/>
      <c r="DCF201"/>
      <c r="DCG201"/>
      <c r="DCH201"/>
      <c r="DCI201"/>
      <c r="DCJ201"/>
      <c r="DCK201"/>
      <c r="DCL201"/>
      <c r="DCM201"/>
      <c r="DCN201"/>
      <c r="DCO201"/>
      <c r="DCP201"/>
      <c r="DCQ201"/>
      <c r="DCR201"/>
      <c r="DCS201"/>
      <c r="DCT201"/>
      <c r="DCU201"/>
      <c r="DCV201"/>
      <c r="DCW201"/>
      <c r="DCX201"/>
      <c r="DCY201"/>
      <c r="DCZ201"/>
      <c r="DDA201"/>
      <c r="DDB201"/>
      <c r="DDC201"/>
      <c r="DDD201"/>
      <c r="DDE201"/>
      <c r="DDF201"/>
      <c r="DDG201"/>
      <c r="DDH201"/>
      <c r="DDI201"/>
      <c r="DDJ201"/>
      <c r="DDK201"/>
      <c r="DDL201"/>
      <c r="DDM201"/>
      <c r="DDN201"/>
      <c r="DDO201"/>
      <c r="DDP201"/>
      <c r="DDQ201"/>
      <c r="DDR201"/>
      <c r="DDS201"/>
      <c r="DDT201"/>
      <c r="DDU201"/>
      <c r="DDV201"/>
      <c r="DDW201"/>
      <c r="DDX201"/>
      <c r="DDY201"/>
      <c r="DDZ201"/>
      <c r="DEA201"/>
      <c r="DEB201"/>
      <c r="DEC201"/>
      <c r="DED201"/>
      <c r="DEE201"/>
      <c r="DEF201"/>
      <c r="DEG201"/>
      <c r="DEH201"/>
      <c r="DEI201"/>
      <c r="DEJ201"/>
      <c r="DEK201"/>
      <c r="DEL201"/>
      <c r="DEM201"/>
      <c r="DEN201"/>
      <c r="DEO201"/>
      <c r="DEP201"/>
      <c r="DEQ201"/>
      <c r="DER201"/>
      <c r="DES201"/>
      <c r="DET201"/>
      <c r="DEU201"/>
      <c r="DEV201"/>
      <c r="DEW201"/>
      <c r="DEX201"/>
      <c r="DEY201"/>
      <c r="DEZ201"/>
      <c r="DFA201"/>
      <c r="DFB201"/>
      <c r="DFC201"/>
      <c r="DFD201"/>
      <c r="DFE201"/>
      <c r="DFF201"/>
      <c r="DFG201"/>
      <c r="DFH201"/>
      <c r="DFI201"/>
      <c r="DFJ201"/>
      <c r="DFK201"/>
      <c r="DFL201"/>
      <c r="DFM201"/>
      <c r="DFN201"/>
      <c r="DFO201"/>
      <c r="DFP201"/>
      <c r="DFQ201"/>
      <c r="DFR201"/>
      <c r="DFS201"/>
      <c r="DFT201"/>
      <c r="DFU201"/>
      <c r="DFV201"/>
      <c r="DFW201"/>
      <c r="DFX201"/>
      <c r="DFY201"/>
      <c r="DFZ201"/>
      <c r="DGA201"/>
      <c r="DGB201"/>
      <c r="DGC201"/>
      <c r="DGD201"/>
      <c r="DGE201"/>
      <c r="DGF201"/>
      <c r="DGG201"/>
      <c r="DGH201"/>
      <c r="DGI201"/>
      <c r="DGJ201"/>
      <c r="DGK201"/>
      <c r="DGL201"/>
      <c r="DGM201"/>
      <c r="DGN201"/>
      <c r="DGO201"/>
      <c r="DGP201"/>
      <c r="DGQ201"/>
      <c r="DGR201"/>
      <c r="DGS201"/>
      <c r="DGT201"/>
      <c r="DGU201"/>
      <c r="DGV201"/>
      <c r="DGW201"/>
      <c r="DGX201"/>
      <c r="DGY201"/>
      <c r="DGZ201"/>
      <c r="DHA201"/>
      <c r="DHB201"/>
      <c r="DHC201"/>
      <c r="DHD201"/>
      <c r="DHE201"/>
      <c r="DHF201"/>
      <c r="DHG201"/>
      <c r="DHH201"/>
      <c r="DHI201"/>
      <c r="DHJ201"/>
      <c r="DHK201"/>
      <c r="DHL201"/>
      <c r="DHM201"/>
      <c r="DHN201"/>
      <c r="DHO201"/>
      <c r="DHP201"/>
      <c r="DHQ201"/>
      <c r="DHR201"/>
      <c r="DHS201"/>
      <c r="DHT201"/>
      <c r="DHU201"/>
      <c r="DHV201"/>
      <c r="DHW201"/>
      <c r="DHX201"/>
      <c r="DHY201"/>
      <c r="DHZ201"/>
      <c r="DIA201"/>
      <c r="DIB201"/>
      <c r="DIC201"/>
      <c r="DID201"/>
      <c r="DIE201"/>
      <c r="DIF201"/>
      <c r="DIG201"/>
      <c r="DIH201"/>
      <c r="DII201"/>
      <c r="DIJ201"/>
      <c r="DIK201"/>
      <c r="DIL201"/>
      <c r="DIM201"/>
      <c r="DIN201"/>
      <c r="DIO201"/>
      <c r="DIP201"/>
      <c r="DIQ201"/>
      <c r="DIR201"/>
      <c r="DIS201"/>
      <c r="DIT201"/>
      <c r="DIU201"/>
      <c r="DIV201"/>
      <c r="DIW201"/>
      <c r="DIX201"/>
      <c r="DIY201"/>
      <c r="DIZ201"/>
      <c r="DJA201"/>
      <c r="DJB201"/>
      <c r="DJC201"/>
      <c r="DJD201"/>
      <c r="DJE201"/>
      <c r="DJF201"/>
      <c r="DJG201"/>
      <c r="DJH201"/>
      <c r="DJI201"/>
      <c r="DJJ201"/>
      <c r="DJK201"/>
      <c r="DJL201"/>
      <c r="DJM201"/>
      <c r="DJN201"/>
      <c r="DJO201"/>
      <c r="DJP201"/>
      <c r="DJQ201"/>
      <c r="DJR201"/>
      <c r="DJS201"/>
      <c r="DJT201"/>
      <c r="DJU201"/>
      <c r="DJV201"/>
      <c r="DJW201"/>
      <c r="DJX201"/>
      <c r="DJY201"/>
      <c r="DJZ201"/>
      <c r="DKA201"/>
      <c r="DKB201"/>
      <c r="DKC201"/>
      <c r="DKD201"/>
      <c r="DKE201"/>
      <c r="DKF201"/>
      <c r="DKG201"/>
      <c r="DKH201"/>
      <c r="DKI201"/>
      <c r="DKJ201"/>
      <c r="DKK201"/>
      <c r="DKL201"/>
      <c r="DKM201"/>
      <c r="DKN201"/>
      <c r="DKO201"/>
      <c r="DKP201"/>
      <c r="DKQ201"/>
      <c r="DKR201"/>
      <c r="DKS201"/>
      <c r="DKT201"/>
      <c r="DKU201"/>
      <c r="DKV201"/>
      <c r="DKW201"/>
      <c r="DKX201"/>
      <c r="DKY201"/>
      <c r="DKZ201"/>
      <c r="DLA201"/>
      <c r="DLB201"/>
      <c r="DLC201"/>
      <c r="DLD201"/>
      <c r="DLE201"/>
      <c r="DLF201"/>
      <c r="DLG201"/>
      <c r="DLH201"/>
      <c r="DLI201"/>
      <c r="DLJ201"/>
      <c r="DLK201"/>
      <c r="DLL201"/>
      <c r="DLM201"/>
      <c r="DLN201"/>
      <c r="DLO201"/>
      <c r="DLP201"/>
      <c r="DLQ201"/>
      <c r="DLR201"/>
      <c r="DLS201"/>
      <c r="DLT201"/>
      <c r="DLU201"/>
      <c r="DLV201"/>
      <c r="DLW201"/>
      <c r="DLX201"/>
      <c r="DLY201"/>
      <c r="DLZ201"/>
      <c r="DMA201"/>
      <c r="DMB201"/>
      <c r="DMC201"/>
      <c r="DMD201"/>
      <c r="DME201"/>
      <c r="DMF201"/>
      <c r="DMG201"/>
      <c r="DMH201"/>
      <c r="DMI201"/>
      <c r="DMJ201"/>
      <c r="DMK201"/>
      <c r="DML201"/>
      <c r="DMM201"/>
      <c r="DMN201"/>
      <c r="DMO201"/>
      <c r="DMP201"/>
      <c r="DMQ201"/>
      <c r="DMR201"/>
      <c r="DMS201"/>
      <c r="DMT201"/>
      <c r="DMU201"/>
      <c r="DMV201"/>
      <c r="DMW201"/>
      <c r="DMX201"/>
      <c r="DMY201"/>
      <c r="DMZ201"/>
      <c r="DNA201"/>
      <c r="DNB201"/>
      <c r="DNC201"/>
      <c r="DND201"/>
      <c r="DNE201"/>
      <c r="DNF201"/>
      <c r="DNG201"/>
      <c r="DNH201"/>
      <c r="DNI201"/>
      <c r="DNJ201"/>
      <c r="DNK201"/>
      <c r="DNL201"/>
      <c r="DNM201"/>
      <c r="DNN201"/>
      <c r="DNO201"/>
      <c r="DNP201"/>
      <c r="DNQ201"/>
      <c r="DNR201"/>
      <c r="DNS201"/>
      <c r="DNT201"/>
      <c r="DNU201"/>
      <c r="DNV201"/>
      <c r="DNW201"/>
      <c r="DNX201"/>
      <c r="DNY201"/>
      <c r="DNZ201"/>
      <c r="DOA201"/>
      <c r="DOB201"/>
      <c r="DOC201"/>
      <c r="DOD201"/>
      <c r="DOE201"/>
      <c r="DOF201"/>
      <c r="DOG201"/>
      <c r="DOH201"/>
      <c r="DOI201"/>
      <c r="DOJ201"/>
      <c r="DOK201"/>
      <c r="DOL201"/>
      <c r="DOM201"/>
      <c r="DON201"/>
      <c r="DOO201"/>
      <c r="DOP201"/>
      <c r="DOQ201"/>
      <c r="DOR201"/>
      <c r="DOS201"/>
      <c r="DOT201"/>
      <c r="DOU201"/>
      <c r="DOV201"/>
      <c r="DOW201"/>
      <c r="DOX201"/>
      <c r="DOY201"/>
      <c r="DOZ201"/>
      <c r="DPA201"/>
      <c r="DPB201"/>
      <c r="DPC201"/>
      <c r="DPD201"/>
      <c r="DPE201"/>
      <c r="DPF201"/>
      <c r="DPG201"/>
      <c r="DPH201"/>
      <c r="DPI201"/>
      <c r="DPJ201"/>
      <c r="DPK201"/>
      <c r="DPL201"/>
      <c r="DPM201"/>
      <c r="DPN201"/>
      <c r="DPO201"/>
      <c r="DPP201"/>
      <c r="DPQ201"/>
      <c r="DPR201"/>
      <c r="DPS201"/>
      <c r="DPT201"/>
      <c r="DPU201"/>
      <c r="DPV201"/>
      <c r="DPW201"/>
      <c r="DPX201"/>
      <c r="DPY201"/>
      <c r="DPZ201"/>
      <c r="DQA201"/>
      <c r="DQB201"/>
      <c r="DQC201"/>
      <c r="DQD201"/>
      <c r="DQE201"/>
      <c r="DQF201"/>
      <c r="DQG201"/>
      <c r="DQH201"/>
      <c r="DQI201"/>
      <c r="DQJ201"/>
      <c r="DQK201"/>
      <c r="DQL201"/>
      <c r="DQM201"/>
      <c r="DQN201"/>
      <c r="DQO201"/>
      <c r="DQP201"/>
      <c r="DQQ201"/>
      <c r="DQR201"/>
      <c r="DQS201"/>
      <c r="DQT201"/>
      <c r="DQU201"/>
      <c r="DQV201"/>
      <c r="DQW201"/>
      <c r="DQX201"/>
      <c r="DQY201"/>
      <c r="DQZ201"/>
      <c r="DRA201"/>
      <c r="DRB201"/>
      <c r="DRC201"/>
      <c r="DRD201"/>
      <c r="DRE201"/>
      <c r="DRF201"/>
      <c r="DRG201"/>
      <c r="DRH201"/>
      <c r="DRI201"/>
      <c r="DRJ201"/>
      <c r="DRK201"/>
      <c r="DRL201"/>
      <c r="DRM201"/>
      <c r="DRN201"/>
      <c r="DRO201"/>
      <c r="DRP201"/>
      <c r="DRQ201"/>
      <c r="DRR201"/>
      <c r="DRS201"/>
      <c r="DRT201"/>
      <c r="DRU201"/>
      <c r="DRV201"/>
      <c r="DRW201"/>
      <c r="DRX201"/>
      <c r="DRY201"/>
      <c r="DRZ201"/>
      <c r="DSA201"/>
      <c r="DSB201"/>
      <c r="DSC201"/>
      <c r="DSD201"/>
      <c r="DSE201"/>
      <c r="DSF201"/>
      <c r="DSG201"/>
      <c r="DSH201"/>
      <c r="DSI201"/>
      <c r="DSJ201"/>
      <c r="DSK201"/>
      <c r="DSL201"/>
      <c r="DSM201"/>
      <c r="DSN201"/>
      <c r="DSO201"/>
      <c r="DSP201"/>
      <c r="DSQ201"/>
      <c r="DSR201"/>
      <c r="DSS201"/>
      <c r="DST201"/>
      <c r="DSU201"/>
      <c r="DSV201"/>
      <c r="DSW201"/>
      <c r="DSX201"/>
      <c r="DSY201"/>
      <c r="DSZ201"/>
      <c r="DTA201"/>
      <c r="DTB201"/>
      <c r="DTC201"/>
      <c r="DTD201"/>
      <c r="DTE201"/>
      <c r="DTF201"/>
      <c r="DTG201"/>
      <c r="DTH201"/>
      <c r="DTI201"/>
      <c r="DTJ201"/>
      <c r="DTK201"/>
      <c r="DTL201"/>
      <c r="DTM201"/>
      <c r="DTN201"/>
      <c r="DTO201"/>
      <c r="DTP201"/>
      <c r="DTQ201"/>
      <c r="DTR201"/>
      <c r="DTS201"/>
      <c r="DTT201"/>
      <c r="DTU201"/>
      <c r="DTV201"/>
      <c r="DTW201"/>
      <c r="DTX201"/>
      <c r="DTY201"/>
      <c r="DTZ201"/>
      <c r="DUA201"/>
      <c r="DUB201"/>
      <c r="DUC201"/>
      <c r="DUD201"/>
      <c r="DUE201"/>
      <c r="DUF201"/>
      <c r="DUG201"/>
      <c r="DUH201"/>
      <c r="DUI201"/>
      <c r="DUJ201"/>
      <c r="DUK201"/>
      <c r="DUL201"/>
      <c r="DUM201"/>
      <c r="DUN201"/>
      <c r="DUO201"/>
      <c r="DUP201"/>
      <c r="DUQ201"/>
      <c r="DUR201"/>
      <c r="DUS201"/>
      <c r="DUT201"/>
      <c r="DUU201"/>
      <c r="DUV201"/>
      <c r="DUW201"/>
      <c r="DUX201"/>
      <c r="DUY201"/>
      <c r="DUZ201"/>
      <c r="DVA201"/>
      <c r="DVB201"/>
      <c r="DVC201"/>
      <c r="DVD201"/>
      <c r="DVE201"/>
      <c r="DVF201"/>
      <c r="DVG201"/>
      <c r="DVH201"/>
      <c r="DVI201"/>
      <c r="DVJ201"/>
      <c r="DVK201"/>
      <c r="DVL201"/>
      <c r="DVM201"/>
      <c r="DVN201"/>
      <c r="DVO201"/>
      <c r="DVP201"/>
      <c r="DVQ201"/>
      <c r="DVR201"/>
      <c r="DVS201"/>
      <c r="DVT201"/>
      <c r="DVU201"/>
      <c r="DVV201"/>
      <c r="DVW201"/>
      <c r="DVX201"/>
      <c r="DVY201"/>
      <c r="DVZ201"/>
      <c r="DWA201"/>
      <c r="DWB201"/>
      <c r="DWC201"/>
      <c r="DWD201"/>
      <c r="DWE201"/>
      <c r="DWF201"/>
      <c r="DWG201"/>
      <c r="DWH201"/>
      <c r="DWI201"/>
      <c r="DWJ201"/>
      <c r="DWK201"/>
      <c r="DWL201"/>
      <c r="DWM201"/>
      <c r="DWN201"/>
      <c r="DWO201"/>
      <c r="DWP201"/>
      <c r="DWQ201"/>
      <c r="DWR201"/>
      <c r="DWS201"/>
      <c r="DWT201"/>
      <c r="DWU201"/>
      <c r="DWV201"/>
      <c r="DWW201"/>
      <c r="DWX201"/>
      <c r="DWY201"/>
      <c r="DWZ201"/>
      <c r="DXA201"/>
      <c r="DXB201"/>
      <c r="DXC201"/>
      <c r="DXD201"/>
      <c r="DXE201"/>
      <c r="DXF201"/>
      <c r="DXG201"/>
      <c r="DXH201"/>
      <c r="DXI201"/>
      <c r="DXJ201"/>
      <c r="DXK201"/>
      <c r="DXL201"/>
      <c r="DXM201"/>
      <c r="DXN201"/>
      <c r="DXO201"/>
      <c r="DXP201"/>
      <c r="DXQ201"/>
      <c r="DXR201"/>
      <c r="DXS201"/>
      <c r="DXT201"/>
      <c r="DXU201"/>
      <c r="DXV201"/>
      <c r="DXW201"/>
      <c r="DXX201"/>
      <c r="DXY201"/>
      <c r="DXZ201"/>
      <c r="DYA201"/>
      <c r="DYB201"/>
      <c r="DYC201"/>
      <c r="DYD201"/>
      <c r="DYE201"/>
      <c r="DYF201"/>
      <c r="DYG201"/>
      <c r="DYH201"/>
      <c r="DYI201"/>
      <c r="DYJ201"/>
      <c r="DYK201"/>
      <c r="DYL201"/>
      <c r="DYM201"/>
      <c r="DYN201"/>
      <c r="DYO201"/>
      <c r="DYP201"/>
      <c r="DYQ201"/>
      <c r="DYR201"/>
      <c r="DYS201"/>
      <c r="DYT201"/>
      <c r="DYU201"/>
      <c r="DYV201"/>
      <c r="DYW201"/>
      <c r="DYX201"/>
      <c r="DYY201"/>
      <c r="DYZ201"/>
      <c r="DZA201"/>
      <c r="DZB201"/>
      <c r="DZC201"/>
      <c r="DZD201"/>
      <c r="DZE201"/>
      <c r="DZF201"/>
      <c r="DZG201"/>
      <c r="DZH201"/>
      <c r="DZI201"/>
      <c r="DZJ201"/>
      <c r="DZK201"/>
      <c r="DZL201"/>
      <c r="DZM201"/>
      <c r="DZN201"/>
      <c r="DZO201"/>
      <c r="DZP201"/>
      <c r="DZQ201"/>
      <c r="DZR201"/>
      <c r="DZS201"/>
      <c r="DZT201"/>
      <c r="DZU201"/>
      <c r="DZV201"/>
      <c r="DZW201"/>
      <c r="DZX201"/>
      <c r="DZY201"/>
      <c r="DZZ201"/>
      <c r="EAA201"/>
      <c r="EAB201"/>
      <c r="EAC201"/>
      <c r="EAD201"/>
      <c r="EAE201"/>
      <c r="EAF201"/>
      <c r="EAG201"/>
      <c r="EAH201"/>
      <c r="EAI201"/>
      <c r="EAJ201"/>
      <c r="EAK201"/>
      <c r="EAL201"/>
      <c r="EAM201"/>
      <c r="EAN201"/>
      <c r="EAO201"/>
      <c r="EAP201"/>
      <c r="EAQ201"/>
      <c r="EAR201"/>
      <c r="EAS201"/>
      <c r="EAT201"/>
      <c r="EAU201"/>
      <c r="EAV201"/>
      <c r="EAW201"/>
      <c r="EAX201"/>
      <c r="EAY201"/>
      <c r="EAZ201"/>
      <c r="EBA201"/>
      <c r="EBB201"/>
      <c r="EBC201"/>
      <c r="EBD201"/>
      <c r="EBE201"/>
      <c r="EBF201"/>
      <c r="EBG201"/>
      <c r="EBH201"/>
      <c r="EBI201"/>
      <c r="EBJ201"/>
      <c r="EBK201"/>
      <c r="EBL201"/>
      <c r="EBM201"/>
      <c r="EBN201"/>
      <c r="EBO201"/>
      <c r="EBP201"/>
      <c r="EBQ201"/>
      <c r="EBR201"/>
      <c r="EBS201"/>
      <c r="EBT201"/>
      <c r="EBU201"/>
      <c r="EBV201"/>
      <c r="EBW201"/>
      <c r="EBX201"/>
      <c r="EBY201"/>
      <c r="EBZ201"/>
      <c r="ECA201"/>
      <c r="ECB201"/>
      <c r="ECC201"/>
      <c r="ECD201"/>
      <c r="ECE201"/>
      <c r="ECF201"/>
      <c r="ECG201"/>
      <c r="ECH201"/>
      <c r="ECI201"/>
      <c r="ECJ201"/>
      <c r="ECK201"/>
      <c r="ECL201"/>
      <c r="ECM201"/>
      <c r="ECN201"/>
      <c r="ECO201"/>
      <c r="ECP201"/>
      <c r="ECQ201"/>
      <c r="ECR201"/>
      <c r="ECS201"/>
      <c r="ECT201"/>
      <c r="ECU201"/>
      <c r="ECV201"/>
      <c r="ECW201"/>
      <c r="ECX201"/>
      <c r="ECY201"/>
      <c r="ECZ201"/>
      <c r="EDA201"/>
      <c r="EDB201"/>
      <c r="EDC201"/>
      <c r="EDD201"/>
      <c r="EDE201"/>
      <c r="EDF201"/>
      <c r="EDG201"/>
      <c r="EDH201"/>
      <c r="EDI201"/>
      <c r="EDJ201"/>
      <c r="EDK201"/>
      <c r="EDL201"/>
      <c r="EDM201"/>
      <c r="EDN201"/>
      <c r="EDO201"/>
      <c r="EDP201"/>
      <c r="EDQ201"/>
      <c r="EDR201"/>
      <c r="EDS201"/>
      <c r="EDT201"/>
      <c r="EDU201"/>
      <c r="EDV201"/>
      <c r="EDW201"/>
      <c r="EDX201"/>
      <c r="EDY201"/>
      <c r="EDZ201"/>
      <c r="EEA201"/>
      <c r="EEB201"/>
      <c r="EEC201"/>
      <c r="EED201"/>
      <c r="EEE201"/>
      <c r="EEF201"/>
      <c r="EEG201"/>
      <c r="EEH201"/>
      <c r="EEI201"/>
      <c r="EEJ201"/>
      <c r="EEK201"/>
      <c r="EEL201"/>
      <c r="EEM201"/>
      <c r="EEN201"/>
      <c r="EEO201"/>
      <c r="EEP201"/>
      <c r="EEQ201"/>
      <c r="EER201"/>
      <c r="EES201"/>
      <c r="EET201"/>
      <c r="EEU201"/>
      <c r="EEV201"/>
      <c r="EEW201"/>
      <c r="EEX201"/>
      <c r="EEY201"/>
      <c r="EEZ201"/>
      <c r="EFA201"/>
      <c r="EFB201"/>
      <c r="EFC201"/>
      <c r="EFD201"/>
      <c r="EFE201"/>
      <c r="EFF201"/>
      <c r="EFG201"/>
      <c r="EFH201"/>
      <c r="EFI201"/>
      <c r="EFJ201"/>
      <c r="EFK201"/>
      <c r="EFL201"/>
      <c r="EFM201"/>
      <c r="EFN201"/>
      <c r="EFO201"/>
      <c r="EFP201"/>
      <c r="EFQ201"/>
      <c r="EFR201"/>
      <c r="EFS201"/>
      <c r="EFT201"/>
      <c r="EFU201"/>
      <c r="EFV201"/>
      <c r="EFW201"/>
      <c r="EFX201"/>
      <c r="EFY201"/>
      <c r="EFZ201"/>
      <c r="EGA201"/>
      <c r="EGB201"/>
      <c r="EGC201"/>
      <c r="EGD201"/>
      <c r="EGE201"/>
      <c r="EGF201"/>
      <c r="EGG201"/>
      <c r="EGH201"/>
      <c r="EGI201"/>
      <c r="EGJ201"/>
      <c r="EGK201"/>
      <c r="EGL201"/>
      <c r="EGM201"/>
      <c r="EGN201"/>
      <c r="EGO201"/>
      <c r="EGP201"/>
      <c r="EGQ201"/>
      <c r="EGR201"/>
      <c r="EGS201"/>
      <c r="EGT201"/>
      <c r="EGU201"/>
      <c r="EGV201"/>
      <c r="EGW201"/>
      <c r="EGX201"/>
      <c r="EGY201"/>
      <c r="EGZ201"/>
      <c r="EHA201"/>
      <c r="EHB201"/>
      <c r="EHC201"/>
      <c r="EHD201"/>
      <c r="EHE201"/>
      <c r="EHF201"/>
      <c r="EHG201"/>
      <c r="EHH201"/>
      <c r="EHI201"/>
      <c r="EHJ201"/>
      <c r="EHK201"/>
      <c r="EHL201"/>
      <c r="EHM201"/>
      <c r="EHN201"/>
      <c r="EHO201"/>
      <c r="EHP201"/>
      <c r="EHQ201"/>
      <c r="EHR201"/>
      <c r="EHS201"/>
      <c r="EHT201"/>
      <c r="EHU201"/>
      <c r="EHV201"/>
      <c r="EHW201"/>
      <c r="EHX201"/>
      <c r="EHY201"/>
      <c r="EHZ201"/>
      <c r="EIA201"/>
      <c r="EIB201"/>
      <c r="EIC201"/>
      <c r="EID201"/>
      <c r="EIE201"/>
      <c r="EIF201"/>
      <c r="EIG201"/>
      <c r="EIH201"/>
      <c r="EII201"/>
      <c r="EIJ201"/>
      <c r="EIK201"/>
      <c r="EIL201"/>
      <c r="EIM201"/>
      <c r="EIN201"/>
      <c r="EIO201"/>
      <c r="EIP201"/>
      <c r="EIQ201"/>
      <c r="EIR201"/>
      <c r="EIS201"/>
      <c r="EIT201"/>
      <c r="EIU201"/>
      <c r="EIV201"/>
      <c r="EIW201"/>
      <c r="EIX201"/>
      <c r="EIY201"/>
      <c r="EIZ201"/>
      <c r="EJA201"/>
      <c r="EJB201"/>
      <c r="EJC201"/>
      <c r="EJD201"/>
      <c r="EJE201"/>
      <c r="EJF201"/>
      <c r="EJG201"/>
      <c r="EJH201"/>
      <c r="EJI201"/>
      <c r="EJJ201"/>
      <c r="EJK201"/>
      <c r="EJL201"/>
      <c r="EJM201"/>
      <c r="EJN201"/>
      <c r="EJO201"/>
      <c r="EJP201"/>
      <c r="EJQ201"/>
      <c r="EJR201"/>
      <c r="EJS201"/>
      <c r="EJT201"/>
      <c r="EJU201"/>
      <c r="EJV201"/>
      <c r="EJW201"/>
      <c r="EJX201"/>
      <c r="EJY201"/>
      <c r="EJZ201"/>
      <c r="EKA201"/>
      <c r="EKB201"/>
      <c r="EKC201"/>
      <c r="EKD201"/>
      <c r="EKE201"/>
      <c r="EKF201"/>
      <c r="EKG201"/>
      <c r="EKH201"/>
      <c r="EKI201"/>
      <c r="EKJ201"/>
      <c r="EKK201"/>
      <c r="EKL201"/>
      <c r="EKM201"/>
      <c r="EKN201"/>
      <c r="EKO201"/>
      <c r="EKP201"/>
      <c r="EKQ201"/>
      <c r="EKR201"/>
      <c r="EKS201"/>
      <c r="EKT201"/>
      <c r="EKU201"/>
      <c r="EKV201"/>
      <c r="EKW201"/>
      <c r="EKX201"/>
      <c r="EKY201"/>
      <c r="EKZ201"/>
      <c r="ELA201"/>
      <c r="ELB201"/>
      <c r="ELC201"/>
      <c r="ELD201"/>
      <c r="ELE201"/>
      <c r="ELF201"/>
      <c r="ELG201"/>
      <c r="ELH201"/>
      <c r="ELI201"/>
      <c r="ELJ201"/>
      <c r="ELK201"/>
      <c r="ELL201"/>
      <c r="ELM201"/>
      <c r="ELN201"/>
      <c r="ELO201"/>
      <c r="ELP201"/>
      <c r="ELQ201"/>
      <c r="ELR201"/>
      <c r="ELS201"/>
      <c r="ELT201"/>
      <c r="ELU201"/>
      <c r="ELV201"/>
      <c r="ELW201"/>
      <c r="ELX201"/>
      <c r="ELY201"/>
      <c r="ELZ201"/>
      <c r="EMA201"/>
      <c r="EMB201"/>
      <c r="EMC201"/>
      <c r="EMD201"/>
      <c r="EME201"/>
      <c r="EMF201"/>
      <c r="EMG201"/>
      <c r="EMH201"/>
      <c r="EMI201"/>
      <c r="EMJ201"/>
      <c r="EMK201"/>
      <c r="EML201"/>
      <c r="EMM201"/>
      <c r="EMN201"/>
      <c r="EMO201"/>
      <c r="EMP201"/>
      <c r="EMQ201"/>
      <c r="EMR201"/>
      <c r="EMS201"/>
      <c r="EMT201"/>
      <c r="EMU201"/>
      <c r="EMV201"/>
      <c r="EMW201"/>
      <c r="EMX201"/>
      <c r="EMY201"/>
      <c r="EMZ201"/>
      <c r="ENA201"/>
      <c r="ENB201"/>
      <c r="ENC201"/>
      <c r="END201"/>
      <c r="ENE201"/>
      <c r="ENF201"/>
      <c r="ENG201"/>
      <c r="ENH201"/>
      <c r="ENI201"/>
      <c r="ENJ201"/>
      <c r="ENK201"/>
      <c r="ENL201"/>
      <c r="ENM201"/>
      <c r="ENN201"/>
      <c r="ENO201"/>
      <c r="ENP201"/>
      <c r="ENQ201"/>
      <c r="ENR201"/>
      <c r="ENS201"/>
      <c r="ENT201"/>
      <c r="ENU201"/>
      <c r="ENV201"/>
      <c r="ENW201"/>
      <c r="ENX201"/>
      <c r="ENY201"/>
      <c r="ENZ201"/>
      <c r="EOA201"/>
      <c r="EOB201"/>
      <c r="EOC201"/>
      <c r="EOD201"/>
      <c r="EOE201"/>
      <c r="EOF201"/>
      <c r="EOG201"/>
      <c r="EOH201"/>
      <c r="EOI201"/>
      <c r="EOJ201"/>
      <c r="EOK201"/>
      <c r="EOL201"/>
      <c r="EOM201"/>
      <c r="EON201"/>
      <c r="EOO201"/>
      <c r="EOP201"/>
      <c r="EOQ201"/>
      <c r="EOR201"/>
      <c r="EOS201"/>
      <c r="EOT201"/>
      <c r="EOU201"/>
      <c r="EOV201"/>
      <c r="EOW201"/>
      <c r="EOX201"/>
      <c r="EOY201"/>
      <c r="EOZ201"/>
      <c r="EPA201"/>
      <c r="EPB201"/>
      <c r="EPC201"/>
      <c r="EPD201"/>
      <c r="EPE201"/>
      <c r="EPF201"/>
      <c r="EPG201"/>
      <c r="EPH201"/>
      <c r="EPI201"/>
      <c r="EPJ201"/>
      <c r="EPK201"/>
      <c r="EPL201"/>
      <c r="EPM201"/>
      <c r="EPN201"/>
      <c r="EPO201"/>
      <c r="EPP201"/>
      <c r="EPQ201"/>
      <c r="EPR201"/>
      <c r="EPS201"/>
      <c r="EPT201"/>
      <c r="EPU201"/>
      <c r="EPV201"/>
      <c r="EPW201"/>
      <c r="EPX201"/>
      <c r="EPY201"/>
      <c r="EPZ201"/>
      <c r="EQA201"/>
      <c r="EQB201"/>
      <c r="EQC201"/>
      <c r="EQD201"/>
      <c r="EQE201"/>
      <c r="EQF201"/>
      <c r="EQG201"/>
      <c r="EQH201"/>
      <c r="EQI201"/>
      <c r="EQJ201"/>
      <c r="EQK201"/>
      <c r="EQL201"/>
      <c r="EQM201"/>
      <c r="EQN201"/>
      <c r="EQO201"/>
      <c r="EQP201"/>
      <c r="EQQ201"/>
      <c r="EQR201"/>
      <c r="EQS201"/>
      <c r="EQT201"/>
      <c r="EQU201"/>
      <c r="EQV201"/>
      <c r="EQW201"/>
      <c r="EQX201"/>
      <c r="EQY201"/>
      <c r="EQZ201"/>
      <c r="ERA201"/>
      <c r="ERB201"/>
      <c r="ERC201"/>
      <c r="ERD201"/>
      <c r="ERE201"/>
      <c r="ERF201"/>
      <c r="ERG201"/>
      <c r="ERH201"/>
      <c r="ERI201"/>
      <c r="ERJ201"/>
      <c r="ERK201"/>
      <c r="ERL201"/>
      <c r="ERM201"/>
      <c r="ERN201"/>
      <c r="ERO201"/>
      <c r="ERP201"/>
      <c r="ERQ201"/>
      <c r="ERR201"/>
      <c r="ERS201"/>
      <c r="ERT201"/>
      <c r="ERU201"/>
      <c r="ERV201"/>
      <c r="ERW201"/>
      <c r="ERX201"/>
      <c r="ERY201"/>
      <c r="ERZ201"/>
      <c r="ESA201"/>
      <c r="ESB201"/>
      <c r="ESC201"/>
      <c r="ESD201"/>
      <c r="ESE201"/>
      <c r="ESF201"/>
      <c r="ESG201"/>
      <c r="ESH201"/>
      <c r="ESI201"/>
      <c r="ESJ201"/>
      <c r="ESK201"/>
      <c r="ESL201"/>
      <c r="ESM201"/>
      <c r="ESN201"/>
      <c r="ESO201"/>
      <c r="ESP201"/>
      <c r="ESQ201"/>
      <c r="ESR201"/>
      <c r="ESS201"/>
      <c r="EST201"/>
      <c r="ESU201"/>
      <c r="ESV201"/>
      <c r="ESW201"/>
      <c r="ESX201"/>
      <c r="ESY201"/>
      <c r="ESZ201"/>
      <c r="ETA201"/>
      <c r="ETB201"/>
      <c r="ETC201"/>
      <c r="ETD201"/>
      <c r="ETE201"/>
      <c r="ETF201"/>
      <c r="ETG201"/>
      <c r="ETH201"/>
      <c r="ETI201"/>
      <c r="ETJ201"/>
      <c r="ETK201"/>
      <c r="ETL201"/>
      <c r="ETM201"/>
      <c r="ETN201"/>
      <c r="ETO201"/>
      <c r="ETP201"/>
      <c r="ETQ201"/>
      <c r="ETR201"/>
      <c r="ETS201"/>
      <c r="ETT201"/>
      <c r="ETU201"/>
      <c r="ETV201"/>
      <c r="ETW201"/>
      <c r="ETX201"/>
      <c r="ETY201"/>
      <c r="ETZ201"/>
      <c r="EUA201"/>
      <c r="EUB201"/>
      <c r="EUC201"/>
      <c r="EUD201"/>
      <c r="EUE201"/>
      <c r="EUF201"/>
      <c r="EUG201"/>
      <c r="EUH201"/>
      <c r="EUI201"/>
      <c r="EUJ201"/>
      <c r="EUK201"/>
      <c r="EUL201"/>
      <c r="EUM201"/>
      <c r="EUN201"/>
      <c r="EUO201"/>
      <c r="EUP201"/>
      <c r="EUQ201"/>
      <c r="EUR201"/>
      <c r="EUS201"/>
      <c r="EUT201"/>
      <c r="EUU201"/>
      <c r="EUV201"/>
      <c r="EUW201"/>
      <c r="EUX201"/>
      <c r="EUY201"/>
      <c r="EUZ201"/>
      <c r="EVA201"/>
      <c r="EVB201"/>
      <c r="EVC201"/>
      <c r="EVD201"/>
      <c r="EVE201"/>
      <c r="EVF201"/>
      <c r="EVG201"/>
      <c r="EVH201"/>
      <c r="EVI201"/>
      <c r="EVJ201"/>
      <c r="EVK201"/>
      <c r="EVL201"/>
      <c r="EVM201"/>
      <c r="EVN201"/>
      <c r="EVO201"/>
      <c r="EVP201"/>
      <c r="EVQ201"/>
      <c r="EVR201"/>
      <c r="EVS201"/>
      <c r="EVT201"/>
      <c r="EVU201"/>
      <c r="EVV201"/>
      <c r="EVW201"/>
      <c r="EVX201"/>
      <c r="EVY201"/>
      <c r="EVZ201"/>
      <c r="EWA201"/>
      <c r="EWB201"/>
      <c r="EWC201"/>
      <c r="EWD201"/>
      <c r="EWE201"/>
      <c r="EWF201"/>
      <c r="EWG201"/>
      <c r="EWH201"/>
      <c r="EWI201"/>
      <c r="EWJ201"/>
      <c r="EWK201"/>
      <c r="EWL201"/>
      <c r="EWM201"/>
      <c r="EWN201"/>
      <c r="EWO201"/>
      <c r="EWP201"/>
      <c r="EWQ201"/>
      <c r="EWR201"/>
      <c r="EWS201"/>
      <c r="EWT201"/>
      <c r="EWU201"/>
      <c r="EWV201"/>
      <c r="EWW201"/>
      <c r="EWX201"/>
      <c r="EWY201"/>
      <c r="EWZ201"/>
      <c r="EXA201"/>
      <c r="EXB201"/>
      <c r="EXC201"/>
      <c r="EXD201"/>
      <c r="EXE201"/>
      <c r="EXF201"/>
      <c r="EXG201"/>
      <c r="EXH201"/>
      <c r="EXI201"/>
      <c r="EXJ201"/>
      <c r="EXK201"/>
      <c r="EXL201"/>
      <c r="EXM201"/>
      <c r="EXN201"/>
      <c r="EXO201"/>
      <c r="EXP201"/>
      <c r="EXQ201"/>
      <c r="EXR201"/>
      <c r="EXS201"/>
      <c r="EXT201"/>
      <c r="EXU201"/>
      <c r="EXV201"/>
      <c r="EXW201"/>
      <c r="EXX201"/>
      <c r="EXY201"/>
      <c r="EXZ201"/>
      <c r="EYA201"/>
      <c r="EYB201"/>
      <c r="EYC201"/>
      <c r="EYD201"/>
      <c r="EYE201"/>
      <c r="EYF201"/>
      <c r="EYG201"/>
      <c r="EYH201"/>
      <c r="EYI201"/>
      <c r="EYJ201"/>
      <c r="EYK201"/>
      <c r="EYL201"/>
      <c r="EYM201"/>
      <c r="EYN201"/>
      <c r="EYO201"/>
      <c r="EYP201"/>
      <c r="EYQ201"/>
      <c r="EYR201"/>
      <c r="EYS201"/>
      <c r="EYT201"/>
      <c r="EYU201"/>
      <c r="EYV201"/>
      <c r="EYW201"/>
      <c r="EYX201"/>
      <c r="EYY201"/>
      <c r="EYZ201"/>
      <c r="EZA201"/>
      <c r="EZB201"/>
      <c r="EZC201"/>
      <c r="EZD201"/>
      <c r="EZE201"/>
      <c r="EZF201"/>
      <c r="EZG201"/>
      <c r="EZH201"/>
      <c r="EZI201"/>
      <c r="EZJ201"/>
      <c r="EZK201"/>
      <c r="EZL201"/>
      <c r="EZM201"/>
      <c r="EZN201"/>
      <c r="EZO201"/>
      <c r="EZP201"/>
      <c r="EZQ201"/>
      <c r="EZR201"/>
      <c r="EZS201"/>
      <c r="EZT201"/>
      <c r="EZU201"/>
      <c r="EZV201"/>
      <c r="EZW201"/>
      <c r="EZX201"/>
      <c r="EZY201"/>
      <c r="EZZ201"/>
      <c r="FAA201"/>
      <c r="FAB201"/>
      <c r="FAC201"/>
      <c r="FAD201"/>
      <c r="FAE201"/>
      <c r="FAF201"/>
      <c r="FAG201"/>
      <c r="FAH201"/>
      <c r="FAI201"/>
      <c r="FAJ201"/>
      <c r="FAK201"/>
      <c r="FAL201"/>
      <c r="FAM201"/>
      <c r="FAN201"/>
      <c r="FAO201"/>
      <c r="FAP201"/>
      <c r="FAQ201"/>
      <c r="FAR201"/>
      <c r="FAS201"/>
      <c r="FAT201"/>
      <c r="FAU201"/>
      <c r="FAV201"/>
      <c r="FAW201"/>
      <c r="FAX201"/>
      <c r="FAY201"/>
      <c r="FAZ201"/>
      <c r="FBA201"/>
      <c r="FBB201"/>
      <c r="FBC201"/>
      <c r="FBD201"/>
      <c r="FBE201"/>
      <c r="FBF201"/>
      <c r="FBG201"/>
      <c r="FBH201"/>
      <c r="FBI201"/>
      <c r="FBJ201"/>
      <c r="FBK201"/>
      <c r="FBL201"/>
      <c r="FBM201"/>
      <c r="FBN201"/>
      <c r="FBO201"/>
      <c r="FBP201"/>
      <c r="FBQ201"/>
      <c r="FBR201"/>
      <c r="FBS201"/>
      <c r="FBT201"/>
      <c r="FBU201"/>
      <c r="FBV201"/>
      <c r="FBW201"/>
      <c r="FBX201"/>
      <c r="FBY201"/>
      <c r="FBZ201"/>
      <c r="FCA201"/>
      <c r="FCB201"/>
      <c r="FCC201"/>
      <c r="FCD201"/>
      <c r="FCE201"/>
      <c r="FCF201"/>
      <c r="FCG201"/>
      <c r="FCH201"/>
      <c r="FCI201"/>
      <c r="FCJ201"/>
      <c r="FCK201"/>
      <c r="FCL201"/>
      <c r="FCM201"/>
      <c r="FCN201"/>
      <c r="FCO201"/>
      <c r="FCP201"/>
      <c r="FCQ201"/>
      <c r="FCR201"/>
      <c r="FCS201"/>
      <c r="FCT201"/>
      <c r="FCU201"/>
      <c r="FCV201"/>
      <c r="FCW201"/>
      <c r="FCX201"/>
      <c r="FCY201"/>
      <c r="FCZ201"/>
      <c r="FDA201"/>
      <c r="FDB201"/>
      <c r="FDC201"/>
      <c r="FDD201"/>
      <c r="FDE201"/>
      <c r="FDF201"/>
      <c r="FDG201"/>
      <c r="FDH201"/>
      <c r="FDI201"/>
      <c r="FDJ201"/>
      <c r="FDK201"/>
      <c r="FDL201"/>
      <c r="FDM201"/>
      <c r="FDN201"/>
      <c r="FDO201"/>
      <c r="FDP201"/>
      <c r="FDQ201"/>
      <c r="FDR201"/>
      <c r="FDS201"/>
      <c r="FDT201"/>
      <c r="FDU201"/>
      <c r="FDV201"/>
      <c r="FDW201"/>
      <c r="FDX201"/>
      <c r="FDY201"/>
      <c r="FDZ201"/>
      <c r="FEA201"/>
      <c r="FEB201"/>
      <c r="FEC201"/>
      <c r="FED201"/>
      <c r="FEE201"/>
      <c r="FEF201"/>
      <c r="FEG201"/>
      <c r="FEH201"/>
      <c r="FEI201"/>
      <c r="FEJ201"/>
      <c r="FEK201"/>
      <c r="FEL201"/>
      <c r="FEM201"/>
      <c r="FEN201"/>
      <c r="FEO201"/>
      <c r="FEP201"/>
      <c r="FEQ201"/>
      <c r="FER201"/>
      <c r="FES201"/>
      <c r="FET201"/>
      <c r="FEU201"/>
      <c r="FEV201"/>
      <c r="FEW201"/>
      <c r="FEX201"/>
      <c r="FEY201"/>
      <c r="FEZ201"/>
      <c r="FFA201"/>
      <c r="FFB201"/>
      <c r="FFC201"/>
      <c r="FFD201"/>
      <c r="FFE201"/>
      <c r="FFF201"/>
      <c r="FFG201"/>
      <c r="FFH201"/>
      <c r="FFI201"/>
      <c r="FFJ201"/>
      <c r="FFK201"/>
      <c r="FFL201"/>
      <c r="FFM201"/>
      <c r="FFN201"/>
      <c r="FFO201"/>
      <c r="FFP201"/>
      <c r="FFQ201"/>
      <c r="FFR201"/>
      <c r="FFS201"/>
      <c r="FFT201"/>
      <c r="FFU201"/>
      <c r="FFV201"/>
      <c r="FFW201"/>
      <c r="FFX201"/>
      <c r="FFY201"/>
      <c r="FFZ201"/>
      <c r="FGA201"/>
      <c r="FGB201"/>
      <c r="FGC201"/>
      <c r="FGD201"/>
      <c r="FGE201"/>
      <c r="FGF201"/>
      <c r="FGG201"/>
      <c r="FGH201"/>
      <c r="FGI201"/>
      <c r="FGJ201"/>
      <c r="FGK201"/>
      <c r="FGL201"/>
      <c r="FGM201"/>
      <c r="FGN201"/>
      <c r="FGO201"/>
      <c r="FGP201"/>
      <c r="FGQ201"/>
      <c r="FGR201"/>
      <c r="FGS201"/>
      <c r="FGT201"/>
      <c r="FGU201"/>
      <c r="FGV201"/>
      <c r="FGW201"/>
      <c r="FGX201"/>
      <c r="FGY201"/>
      <c r="FGZ201"/>
      <c r="FHA201"/>
      <c r="FHB201"/>
      <c r="FHC201"/>
      <c r="FHD201"/>
      <c r="FHE201"/>
      <c r="FHF201"/>
      <c r="FHG201"/>
      <c r="FHH201"/>
      <c r="FHI201"/>
      <c r="FHJ201"/>
      <c r="FHK201"/>
      <c r="FHL201"/>
      <c r="FHM201"/>
      <c r="FHN201"/>
      <c r="FHO201"/>
      <c r="FHP201"/>
      <c r="FHQ201"/>
      <c r="FHR201"/>
      <c r="FHS201"/>
      <c r="FHT201"/>
      <c r="FHU201"/>
      <c r="FHV201"/>
      <c r="FHW201"/>
      <c r="FHX201"/>
      <c r="FHY201"/>
      <c r="FHZ201"/>
      <c r="FIA201"/>
      <c r="FIB201"/>
      <c r="FIC201"/>
      <c r="FID201"/>
      <c r="FIE201"/>
      <c r="FIF201"/>
      <c r="FIG201"/>
      <c r="FIH201"/>
      <c r="FII201"/>
      <c r="FIJ201"/>
      <c r="FIK201"/>
      <c r="FIL201"/>
      <c r="FIM201"/>
      <c r="FIN201"/>
      <c r="FIO201"/>
      <c r="FIP201"/>
      <c r="FIQ201"/>
      <c r="FIR201"/>
      <c r="FIS201"/>
      <c r="FIT201"/>
      <c r="FIU201"/>
      <c r="FIV201"/>
      <c r="FIW201"/>
      <c r="FIX201"/>
      <c r="FIY201"/>
      <c r="FIZ201"/>
      <c r="FJA201"/>
      <c r="FJB201"/>
      <c r="FJC201"/>
      <c r="FJD201"/>
      <c r="FJE201"/>
      <c r="FJF201"/>
      <c r="FJG201"/>
      <c r="FJH201"/>
      <c r="FJI201"/>
      <c r="FJJ201"/>
      <c r="FJK201"/>
      <c r="FJL201"/>
      <c r="FJM201"/>
      <c r="FJN201"/>
      <c r="FJO201"/>
      <c r="FJP201"/>
      <c r="FJQ201"/>
      <c r="FJR201"/>
      <c r="FJS201"/>
      <c r="FJT201"/>
      <c r="FJU201"/>
      <c r="FJV201"/>
      <c r="FJW201"/>
      <c r="FJX201"/>
      <c r="FJY201"/>
      <c r="FJZ201"/>
      <c r="FKA201"/>
      <c r="FKB201"/>
      <c r="FKC201"/>
      <c r="FKD201"/>
      <c r="FKE201"/>
      <c r="FKF201"/>
      <c r="FKG201"/>
      <c r="FKH201"/>
      <c r="FKI201"/>
      <c r="FKJ201"/>
      <c r="FKK201"/>
      <c r="FKL201"/>
      <c r="FKM201"/>
      <c r="FKN201"/>
      <c r="FKO201"/>
      <c r="FKP201"/>
      <c r="FKQ201"/>
      <c r="FKR201"/>
      <c r="FKS201"/>
      <c r="FKT201"/>
      <c r="FKU201"/>
      <c r="FKV201"/>
      <c r="FKW201"/>
      <c r="FKX201"/>
      <c r="FKY201"/>
      <c r="FKZ201"/>
      <c r="FLA201"/>
      <c r="FLB201"/>
      <c r="FLC201"/>
      <c r="FLD201"/>
      <c r="FLE201"/>
      <c r="FLF201"/>
      <c r="FLG201"/>
      <c r="FLH201"/>
      <c r="FLI201"/>
      <c r="FLJ201"/>
      <c r="FLK201"/>
      <c r="FLL201"/>
      <c r="FLM201"/>
      <c r="FLN201"/>
      <c r="FLO201"/>
      <c r="FLP201"/>
      <c r="FLQ201"/>
      <c r="FLR201"/>
      <c r="FLS201"/>
      <c r="FLT201"/>
      <c r="FLU201"/>
      <c r="FLV201"/>
      <c r="FLW201"/>
      <c r="FLX201"/>
      <c r="FLY201"/>
      <c r="FLZ201"/>
      <c r="FMA201"/>
      <c r="FMB201"/>
      <c r="FMC201"/>
      <c r="FMD201"/>
      <c r="FME201"/>
      <c r="FMF201"/>
      <c r="FMG201"/>
      <c r="FMH201"/>
      <c r="FMI201"/>
      <c r="FMJ201"/>
      <c r="FMK201"/>
      <c r="FML201"/>
      <c r="FMM201"/>
      <c r="FMN201"/>
      <c r="FMO201"/>
      <c r="FMP201"/>
      <c r="FMQ201"/>
      <c r="FMR201"/>
      <c r="FMS201"/>
      <c r="FMT201"/>
      <c r="FMU201"/>
      <c r="FMV201"/>
      <c r="FMW201"/>
      <c r="FMX201"/>
      <c r="FMY201"/>
      <c r="FMZ201"/>
      <c r="FNA201"/>
      <c r="FNB201"/>
      <c r="FNC201"/>
      <c r="FND201"/>
      <c r="FNE201"/>
      <c r="FNF201"/>
      <c r="FNG201"/>
      <c r="FNH201"/>
      <c r="FNI201"/>
      <c r="FNJ201"/>
      <c r="FNK201"/>
      <c r="FNL201"/>
      <c r="FNM201"/>
      <c r="FNN201"/>
      <c r="FNO201"/>
      <c r="FNP201"/>
      <c r="FNQ201"/>
      <c r="FNR201"/>
      <c r="FNS201"/>
      <c r="FNT201"/>
      <c r="FNU201"/>
      <c r="FNV201"/>
      <c r="FNW201"/>
      <c r="FNX201"/>
      <c r="FNY201"/>
      <c r="FNZ201"/>
      <c r="FOA201"/>
      <c r="FOB201"/>
      <c r="FOC201"/>
      <c r="FOD201"/>
      <c r="FOE201"/>
      <c r="FOF201"/>
      <c r="FOG201"/>
      <c r="FOH201"/>
      <c r="FOI201"/>
      <c r="FOJ201"/>
      <c r="FOK201"/>
      <c r="FOL201"/>
      <c r="FOM201"/>
      <c r="FON201"/>
      <c r="FOO201"/>
      <c r="FOP201"/>
      <c r="FOQ201"/>
      <c r="FOR201"/>
      <c r="FOS201"/>
      <c r="FOT201"/>
      <c r="FOU201"/>
      <c r="FOV201"/>
      <c r="FOW201"/>
      <c r="FOX201"/>
      <c r="FOY201"/>
      <c r="FOZ201"/>
      <c r="FPA201"/>
      <c r="FPB201"/>
      <c r="FPC201"/>
      <c r="FPD201"/>
      <c r="FPE201"/>
      <c r="FPF201"/>
      <c r="FPG201"/>
      <c r="FPH201"/>
      <c r="FPI201"/>
      <c r="FPJ201"/>
      <c r="FPK201"/>
      <c r="FPL201"/>
      <c r="FPM201"/>
      <c r="FPN201"/>
      <c r="FPO201"/>
      <c r="FPP201"/>
      <c r="FPQ201"/>
      <c r="FPR201"/>
      <c r="FPS201"/>
      <c r="FPT201"/>
      <c r="FPU201"/>
      <c r="FPV201"/>
      <c r="FPW201"/>
      <c r="FPX201"/>
      <c r="FPY201"/>
      <c r="FPZ201"/>
      <c r="FQA201"/>
      <c r="FQB201"/>
      <c r="FQC201"/>
      <c r="FQD201"/>
      <c r="FQE201"/>
      <c r="FQF201"/>
      <c r="FQG201"/>
      <c r="FQH201"/>
      <c r="FQI201"/>
      <c r="FQJ201"/>
      <c r="FQK201"/>
      <c r="FQL201"/>
      <c r="FQM201"/>
      <c r="FQN201"/>
      <c r="FQO201"/>
      <c r="FQP201"/>
      <c r="FQQ201"/>
      <c r="FQR201"/>
      <c r="FQS201"/>
      <c r="FQT201"/>
      <c r="FQU201"/>
      <c r="FQV201"/>
      <c r="FQW201"/>
      <c r="FQX201"/>
      <c r="FQY201"/>
      <c r="FQZ201"/>
      <c r="FRA201"/>
      <c r="FRB201"/>
      <c r="FRC201"/>
      <c r="FRD201"/>
      <c r="FRE201"/>
      <c r="FRF201"/>
      <c r="FRG201"/>
      <c r="FRH201"/>
      <c r="FRI201"/>
      <c r="FRJ201"/>
      <c r="FRK201"/>
      <c r="FRL201"/>
      <c r="FRM201"/>
      <c r="FRN201"/>
      <c r="FRO201"/>
      <c r="FRP201"/>
      <c r="FRQ201"/>
      <c r="FRR201"/>
      <c r="FRS201"/>
      <c r="FRT201"/>
      <c r="FRU201"/>
      <c r="FRV201"/>
      <c r="FRW201"/>
      <c r="FRX201"/>
      <c r="FRY201"/>
      <c r="FRZ201"/>
      <c r="FSA201"/>
      <c r="FSB201"/>
      <c r="FSC201"/>
      <c r="FSD201"/>
      <c r="FSE201"/>
      <c r="FSF201"/>
      <c r="FSG201"/>
      <c r="FSH201"/>
      <c r="FSI201"/>
      <c r="FSJ201"/>
      <c r="FSK201"/>
      <c r="FSL201"/>
      <c r="FSM201"/>
      <c r="FSN201"/>
      <c r="FSO201"/>
      <c r="FSP201"/>
      <c r="FSQ201"/>
      <c r="FSR201"/>
      <c r="FSS201"/>
      <c r="FST201"/>
      <c r="FSU201"/>
      <c r="FSV201"/>
      <c r="FSW201"/>
      <c r="FSX201"/>
      <c r="FSY201"/>
      <c r="FSZ201"/>
      <c r="FTA201"/>
      <c r="FTB201"/>
      <c r="FTC201"/>
      <c r="FTD201"/>
      <c r="FTE201"/>
      <c r="FTF201"/>
      <c r="FTG201"/>
      <c r="FTH201"/>
      <c r="FTI201"/>
      <c r="FTJ201"/>
      <c r="FTK201"/>
      <c r="FTL201"/>
      <c r="FTM201"/>
      <c r="FTN201"/>
      <c r="FTO201"/>
      <c r="FTP201"/>
      <c r="FTQ201"/>
      <c r="FTR201"/>
      <c r="FTS201"/>
      <c r="FTT201"/>
      <c r="FTU201"/>
      <c r="FTV201"/>
      <c r="FTW201"/>
      <c r="FTX201"/>
      <c r="FTY201"/>
      <c r="FTZ201"/>
      <c r="FUA201"/>
      <c r="FUB201"/>
      <c r="FUC201"/>
      <c r="FUD201"/>
      <c r="FUE201"/>
      <c r="FUF201"/>
      <c r="FUG201"/>
      <c r="FUH201"/>
      <c r="FUI201"/>
      <c r="FUJ201"/>
      <c r="FUK201"/>
      <c r="FUL201"/>
      <c r="FUM201"/>
      <c r="FUN201"/>
      <c r="FUO201"/>
      <c r="FUP201"/>
      <c r="FUQ201"/>
      <c r="FUR201"/>
      <c r="FUS201"/>
      <c r="FUT201"/>
      <c r="FUU201"/>
      <c r="FUV201"/>
      <c r="FUW201"/>
      <c r="FUX201"/>
      <c r="FUY201"/>
      <c r="FUZ201"/>
      <c r="FVA201"/>
      <c r="FVB201"/>
      <c r="FVC201"/>
      <c r="FVD201"/>
      <c r="FVE201"/>
      <c r="FVF201"/>
      <c r="FVG201"/>
      <c r="FVH201"/>
      <c r="FVI201"/>
      <c r="FVJ201"/>
      <c r="FVK201"/>
      <c r="FVL201"/>
      <c r="FVM201"/>
      <c r="FVN201"/>
      <c r="FVO201"/>
      <c r="FVP201"/>
      <c r="FVQ201"/>
      <c r="FVR201"/>
      <c r="FVS201"/>
      <c r="FVT201"/>
      <c r="FVU201"/>
      <c r="FVV201"/>
      <c r="FVW201"/>
      <c r="FVX201"/>
      <c r="FVY201"/>
      <c r="FVZ201"/>
      <c r="FWA201"/>
      <c r="FWB201"/>
      <c r="FWC201"/>
      <c r="FWD201"/>
      <c r="FWE201"/>
      <c r="FWF201"/>
      <c r="FWG201"/>
      <c r="FWH201"/>
      <c r="FWI201"/>
      <c r="FWJ201"/>
      <c r="FWK201"/>
      <c r="FWL201"/>
      <c r="FWM201"/>
      <c r="FWN201"/>
      <c r="FWO201"/>
      <c r="FWP201"/>
      <c r="FWQ201"/>
      <c r="FWR201"/>
      <c r="FWS201"/>
      <c r="FWT201"/>
      <c r="FWU201"/>
      <c r="FWV201"/>
      <c r="FWW201"/>
      <c r="FWX201"/>
      <c r="FWY201"/>
      <c r="FWZ201"/>
      <c r="FXA201"/>
      <c r="FXB201"/>
      <c r="FXC201"/>
      <c r="FXD201"/>
      <c r="FXE201"/>
      <c r="FXF201"/>
      <c r="FXG201"/>
      <c r="FXH201"/>
      <c r="FXI201"/>
      <c r="FXJ201"/>
      <c r="FXK201"/>
      <c r="FXL201"/>
      <c r="FXM201"/>
      <c r="FXN201"/>
      <c r="FXO201"/>
      <c r="FXP201"/>
      <c r="FXQ201"/>
      <c r="FXR201"/>
      <c r="FXS201"/>
      <c r="FXT201"/>
      <c r="FXU201"/>
      <c r="FXV201"/>
      <c r="FXW201"/>
      <c r="FXX201"/>
      <c r="FXY201"/>
      <c r="FXZ201"/>
      <c r="FYA201"/>
      <c r="FYB201"/>
      <c r="FYC201"/>
      <c r="FYD201"/>
      <c r="FYE201"/>
      <c r="FYF201"/>
      <c r="FYG201"/>
      <c r="FYH201"/>
      <c r="FYI201"/>
      <c r="FYJ201"/>
      <c r="FYK201"/>
      <c r="FYL201"/>
      <c r="FYM201"/>
      <c r="FYN201"/>
      <c r="FYO201"/>
      <c r="FYP201"/>
      <c r="FYQ201"/>
      <c r="FYR201"/>
      <c r="FYS201"/>
      <c r="FYT201"/>
      <c r="FYU201"/>
      <c r="FYV201"/>
      <c r="FYW201"/>
      <c r="FYX201"/>
      <c r="FYY201"/>
      <c r="FYZ201"/>
      <c r="FZA201"/>
      <c r="FZB201"/>
      <c r="FZC201"/>
      <c r="FZD201"/>
      <c r="FZE201"/>
      <c r="FZF201"/>
      <c r="FZG201"/>
      <c r="FZH201"/>
      <c r="FZI201"/>
      <c r="FZJ201"/>
      <c r="FZK201"/>
      <c r="FZL201"/>
      <c r="FZM201"/>
      <c r="FZN201"/>
      <c r="FZO201"/>
      <c r="FZP201"/>
      <c r="FZQ201"/>
      <c r="FZR201"/>
      <c r="FZS201"/>
      <c r="FZT201"/>
      <c r="FZU201"/>
      <c r="FZV201"/>
      <c r="FZW201"/>
      <c r="FZX201"/>
      <c r="FZY201"/>
      <c r="FZZ201"/>
      <c r="GAA201"/>
      <c r="GAB201"/>
      <c r="GAC201"/>
      <c r="GAD201"/>
      <c r="GAE201"/>
      <c r="GAF201"/>
      <c r="GAG201"/>
      <c r="GAH201"/>
      <c r="GAI201"/>
      <c r="GAJ201"/>
      <c r="GAK201"/>
      <c r="GAL201"/>
      <c r="GAM201"/>
      <c r="GAN201"/>
      <c r="GAO201"/>
      <c r="GAP201"/>
      <c r="GAQ201"/>
      <c r="GAR201"/>
      <c r="GAS201"/>
      <c r="GAT201"/>
      <c r="GAU201"/>
      <c r="GAV201"/>
      <c r="GAW201"/>
      <c r="GAX201"/>
      <c r="GAY201"/>
      <c r="GAZ201"/>
      <c r="GBA201"/>
      <c r="GBB201"/>
      <c r="GBC201"/>
      <c r="GBD201"/>
      <c r="GBE201"/>
      <c r="GBF201"/>
      <c r="GBG201"/>
      <c r="GBH201"/>
      <c r="GBI201"/>
      <c r="GBJ201"/>
      <c r="GBK201"/>
      <c r="GBL201"/>
      <c r="GBM201"/>
      <c r="GBN201"/>
      <c r="GBO201"/>
      <c r="GBP201"/>
      <c r="GBQ201"/>
      <c r="GBR201"/>
      <c r="GBS201"/>
      <c r="GBT201"/>
      <c r="GBU201"/>
      <c r="GBV201"/>
      <c r="GBW201"/>
      <c r="GBX201"/>
      <c r="GBY201"/>
      <c r="GBZ201"/>
      <c r="GCA201"/>
      <c r="GCB201"/>
      <c r="GCC201"/>
      <c r="GCD201"/>
      <c r="GCE201"/>
      <c r="GCF201"/>
      <c r="GCG201"/>
      <c r="GCH201"/>
      <c r="GCI201"/>
      <c r="GCJ201"/>
      <c r="GCK201"/>
      <c r="GCL201"/>
      <c r="GCM201"/>
      <c r="GCN201"/>
      <c r="GCO201"/>
      <c r="GCP201"/>
      <c r="GCQ201"/>
      <c r="GCR201"/>
      <c r="GCS201"/>
      <c r="GCT201"/>
      <c r="GCU201"/>
      <c r="GCV201"/>
      <c r="GCW201"/>
      <c r="GCX201"/>
      <c r="GCY201"/>
      <c r="GCZ201"/>
      <c r="GDA201"/>
      <c r="GDB201"/>
      <c r="GDC201"/>
      <c r="GDD201"/>
      <c r="GDE201"/>
      <c r="GDF201"/>
      <c r="GDG201"/>
      <c r="GDH201"/>
      <c r="GDI201"/>
      <c r="GDJ201"/>
      <c r="GDK201"/>
      <c r="GDL201"/>
      <c r="GDM201"/>
      <c r="GDN201"/>
      <c r="GDO201"/>
      <c r="GDP201"/>
      <c r="GDQ201"/>
      <c r="GDR201"/>
      <c r="GDS201"/>
      <c r="GDT201"/>
      <c r="GDU201"/>
      <c r="GDV201"/>
      <c r="GDW201"/>
      <c r="GDX201"/>
      <c r="GDY201"/>
      <c r="GDZ201"/>
      <c r="GEA201"/>
      <c r="GEB201"/>
      <c r="GEC201"/>
      <c r="GED201"/>
      <c r="GEE201"/>
      <c r="GEF201"/>
      <c r="GEG201"/>
      <c r="GEH201"/>
      <c r="GEI201"/>
      <c r="GEJ201"/>
      <c r="GEK201"/>
      <c r="GEL201"/>
      <c r="GEM201"/>
      <c r="GEN201"/>
      <c r="GEO201"/>
      <c r="GEP201"/>
      <c r="GEQ201"/>
      <c r="GER201"/>
      <c r="GES201"/>
      <c r="GET201"/>
      <c r="GEU201"/>
      <c r="GEV201"/>
      <c r="GEW201"/>
      <c r="GEX201"/>
      <c r="GEY201"/>
      <c r="GEZ201"/>
      <c r="GFA201"/>
      <c r="GFB201"/>
      <c r="GFC201"/>
      <c r="GFD201"/>
      <c r="GFE201"/>
      <c r="GFF201"/>
      <c r="GFG201"/>
      <c r="GFH201"/>
      <c r="GFI201"/>
      <c r="GFJ201"/>
      <c r="GFK201"/>
      <c r="GFL201"/>
      <c r="GFM201"/>
      <c r="GFN201"/>
      <c r="GFO201"/>
      <c r="GFP201"/>
      <c r="GFQ201"/>
      <c r="GFR201"/>
      <c r="GFS201"/>
      <c r="GFT201"/>
      <c r="GFU201"/>
      <c r="GFV201"/>
      <c r="GFW201"/>
      <c r="GFX201"/>
      <c r="GFY201"/>
      <c r="GFZ201"/>
      <c r="GGA201"/>
      <c r="GGB201"/>
      <c r="GGC201"/>
      <c r="GGD201"/>
      <c r="GGE201"/>
      <c r="GGF201"/>
      <c r="GGG201"/>
      <c r="GGH201"/>
      <c r="GGI201"/>
      <c r="GGJ201"/>
      <c r="GGK201"/>
      <c r="GGL201"/>
      <c r="GGM201"/>
      <c r="GGN201"/>
      <c r="GGO201"/>
      <c r="GGP201"/>
      <c r="GGQ201"/>
      <c r="GGR201"/>
      <c r="GGS201"/>
      <c r="GGT201"/>
      <c r="GGU201"/>
      <c r="GGV201"/>
      <c r="GGW201"/>
      <c r="GGX201"/>
      <c r="GGY201"/>
      <c r="GGZ201"/>
      <c r="GHA201"/>
      <c r="GHB201"/>
      <c r="GHC201"/>
      <c r="GHD201"/>
      <c r="GHE201"/>
      <c r="GHF201"/>
      <c r="GHG201"/>
      <c r="GHH201"/>
      <c r="GHI201"/>
      <c r="GHJ201"/>
      <c r="GHK201"/>
      <c r="GHL201"/>
      <c r="GHM201"/>
      <c r="GHN201"/>
      <c r="GHO201"/>
      <c r="GHP201"/>
      <c r="GHQ201"/>
      <c r="GHR201"/>
      <c r="GHS201"/>
      <c r="GHT201"/>
      <c r="GHU201"/>
      <c r="GHV201"/>
      <c r="GHW201"/>
      <c r="GHX201"/>
      <c r="GHY201"/>
      <c r="GHZ201"/>
      <c r="GIA201"/>
      <c r="GIB201"/>
      <c r="GIC201"/>
      <c r="GID201"/>
      <c r="GIE201"/>
      <c r="GIF201"/>
      <c r="GIG201"/>
      <c r="GIH201"/>
      <c r="GII201"/>
      <c r="GIJ201"/>
      <c r="GIK201"/>
      <c r="GIL201"/>
      <c r="GIM201"/>
      <c r="GIN201"/>
      <c r="GIO201"/>
      <c r="GIP201"/>
      <c r="GIQ201"/>
      <c r="GIR201"/>
      <c r="GIS201"/>
      <c r="GIT201"/>
      <c r="GIU201"/>
      <c r="GIV201"/>
      <c r="GIW201"/>
      <c r="GIX201"/>
      <c r="GIY201"/>
      <c r="GIZ201"/>
      <c r="GJA201"/>
      <c r="GJB201"/>
      <c r="GJC201"/>
      <c r="GJD201"/>
      <c r="GJE201"/>
      <c r="GJF201"/>
      <c r="GJG201"/>
      <c r="GJH201"/>
      <c r="GJI201"/>
      <c r="GJJ201"/>
      <c r="GJK201"/>
      <c r="GJL201"/>
      <c r="GJM201"/>
      <c r="GJN201"/>
      <c r="GJO201"/>
      <c r="GJP201"/>
      <c r="GJQ201"/>
      <c r="GJR201"/>
      <c r="GJS201"/>
      <c r="GJT201"/>
      <c r="GJU201"/>
      <c r="GJV201"/>
      <c r="GJW201"/>
      <c r="GJX201"/>
      <c r="GJY201"/>
      <c r="GJZ201"/>
      <c r="GKA201"/>
      <c r="GKB201"/>
      <c r="GKC201"/>
      <c r="GKD201"/>
      <c r="GKE201"/>
      <c r="GKF201"/>
      <c r="GKG201"/>
      <c r="GKH201"/>
      <c r="GKI201"/>
      <c r="GKJ201"/>
      <c r="GKK201"/>
      <c r="GKL201"/>
      <c r="GKM201"/>
      <c r="GKN201"/>
      <c r="GKO201"/>
      <c r="GKP201"/>
      <c r="GKQ201"/>
      <c r="GKR201"/>
      <c r="GKS201"/>
      <c r="GKT201"/>
      <c r="GKU201"/>
      <c r="GKV201"/>
      <c r="GKW201"/>
      <c r="GKX201"/>
      <c r="GKY201"/>
      <c r="GKZ201"/>
      <c r="GLA201"/>
      <c r="GLB201"/>
      <c r="GLC201"/>
      <c r="GLD201"/>
      <c r="GLE201"/>
      <c r="GLF201"/>
      <c r="GLG201"/>
      <c r="GLH201"/>
      <c r="GLI201"/>
      <c r="GLJ201"/>
      <c r="GLK201"/>
      <c r="GLL201"/>
      <c r="GLM201"/>
      <c r="GLN201"/>
      <c r="GLO201"/>
      <c r="GLP201"/>
      <c r="GLQ201"/>
      <c r="GLR201"/>
      <c r="GLS201"/>
      <c r="GLT201"/>
      <c r="GLU201"/>
      <c r="GLV201"/>
      <c r="GLW201"/>
      <c r="GLX201"/>
      <c r="GLY201"/>
      <c r="GLZ201"/>
      <c r="GMA201"/>
      <c r="GMB201"/>
      <c r="GMC201"/>
      <c r="GMD201"/>
      <c r="GME201"/>
      <c r="GMF201"/>
      <c r="GMG201"/>
      <c r="GMH201"/>
      <c r="GMI201"/>
      <c r="GMJ201"/>
      <c r="GMK201"/>
      <c r="GML201"/>
      <c r="GMM201"/>
      <c r="GMN201"/>
      <c r="GMO201"/>
      <c r="GMP201"/>
      <c r="GMQ201"/>
      <c r="GMR201"/>
      <c r="GMS201"/>
      <c r="GMT201"/>
      <c r="GMU201"/>
      <c r="GMV201"/>
      <c r="GMW201"/>
      <c r="GMX201"/>
      <c r="GMY201"/>
      <c r="GMZ201"/>
      <c r="GNA201"/>
      <c r="GNB201"/>
      <c r="GNC201"/>
      <c r="GND201"/>
      <c r="GNE201"/>
      <c r="GNF201"/>
      <c r="GNG201"/>
      <c r="GNH201"/>
      <c r="GNI201"/>
      <c r="GNJ201"/>
      <c r="GNK201"/>
      <c r="GNL201"/>
      <c r="GNM201"/>
      <c r="GNN201"/>
      <c r="GNO201"/>
      <c r="GNP201"/>
      <c r="GNQ201"/>
      <c r="GNR201"/>
      <c r="GNS201"/>
      <c r="GNT201"/>
      <c r="GNU201"/>
      <c r="GNV201"/>
      <c r="GNW201"/>
      <c r="GNX201"/>
      <c r="GNY201"/>
      <c r="GNZ201"/>
      <c r="GOA201"/>
      <c r="GOB201"/>
      <c r="GOC201"/>
      <c r="GOD201"/>
      <c r="GOE201"/>
      <c r="GOF201"/>
      <c r="GOG201"/>
      <c r="GOH201"/>
      <c r="GOI201"/>
      <c r="GOJ201"/>
      <c r="GOK201"/>
      <c r="GOL201"/>
      <c r="GOM201"/>
      <c r="GON201"/>
      <c r="GOO201"/>
      <c r="GOP201"/>
      <c r="GOQ201"/>
      <c r="GOR201"/>
      <c r="GOS201"/>
      <c r="GOT201"/>
      <c r="GOU201"/>
      <c r="GOV201"/>
      <c r="GOW201"/>
      <c r="GOX201"/>
      <c r="GOY201"/>
      <c r="GOZ201"/>
      <c r="GPA201"/>
      <c r="GPB201"/>
      <c r="GPC201"/>
      <c r="GPD201"/>
      <c r="GPE201"/>
      <c r="GPF201"/>
      <c r="GPG201"/>
      <c r="GPH201"/>
      <c r="GPI201"/>
      <c r="GPJ201"/>
      <c r="GPK201"/>
      <c r="GPL201"/>
      <c r="GPM201"/>
      <c r="GPN201"/>
      <c r="GPO201"/>
      <c r="GPP201"/>
      <c r="GPQ201"/>
      <c r="GPR201"/>
      <c r="GPS201"/>
      <c r="GPT201"/>
      <c r="GPU201"/>
      <c r="GPV201"/>
      <c r="GPW201"/>
      <c r="GPX201"/>
      <c r="GPY201"/>
      <c r="GPZ201"/>
      <c r="GQA201"/>
      <c r="GQB201"/>
      <c r="GQC201"/>
      <c r="GQD201"/>
      <c r="GQE201"/>
      <c r="GQF201"/>
      <c r="GQG201"/>
      <c r="GQH201"/>
      <c r="GQI201"/>
      <c r="GQJ201"/>
      <c r="GQK201"/>
      <c r="GQL201"/>
      <c r="GQM201"/>
      <c r="GQN201"/>
      <c r="GQO201"/>
      <c r="GQP201"/>
      <c r="GQQ201"/>
      <c r="GQR201"/>
      <c r="GQS201"/>
      <c r="GQT201"/>
      <c r="GQU201"/>
      <c r="GQV201"/>
      <c r="GQW201"/>
      <c r="GQX201"/>
      <c r="GQY201"/>
      <c r="GQZ201"/>
      <c r="GRA201"/>
      <c r="GRB201"/>
      <c r="GRC201"/>
      <c r="GRD201"/>
      <c r="GRE201"/>
      <c r="GRF201"/>
      <c r="GRG201"/>
      <c r="GRH201"/>
      <c r="GRI201"/>
      <c r="GRJ201"/>
      <c r="GRK201"/>
      <c r="GRL201"/>
      <c r="GRM201"/>
      <c r="GRN201"/>
      <c r="GRO201"/>
      <c r="GRP201"/>
      <c r="GRQ201"/>
      <c r="GRR201"/>
      <c r="GRS201"/>
      <c r="GRT201"/>
      <c r="GRU201"/>
      <c r="GRV201"/>
      <c r="GRW201"/>
      <c r="GRX201"/>
      <c r="GRY201"/>
      <c r="GRZ201"/>
      <c r="GSA201"/>
      <c r="GSB201"/>
      <c r="GSC201"/>
      <c r="GSD201"/>
      <c r="GSE201"/>
      <c r="GSF201"/>
      <c r="GSG201"/>
      <c r="GSH201"/>
      <c r="GSI201"/>
      <c r="GSJ201"/>
      <c r="GSK201"/>
      <c r="GSL201"/>
      <c r="GSM201"/>
      <c r="GSN201"/>
      <c r="GSO201"/>
      <c r="GSP201"/>
      <c r="GSQ201"/>
      <c r="GSR201"/>
      <c r="GSS201"/>
      <c r="GST201"/>
      <c r="GSU201"/>
      <c r="GSV201"/>
      <c r="GSW201"/>
      <c r="GSX201"/>
      <c r="GSY201"/>
      <c r="GSZ201"/>
      <c r="GTA201"/>
      <c r="GTB201"/>
      <c r="GTC201"/>
      <c r="GTD201"/>
      <c r="GTE201"/>
      <c r="GTF201"/>
      <c r="GTG201"/>
      <c r="GTH201"/>
      <c r="GTI201"/>
      <c r="GTJ201"/>
      <c r="GTK201"/>
      <c r="GTL201"/>
      <c r="GTM201"/>
      <c r="GTN201"/>
      <c r="GTO201"/>
      <c r="GTP201"/>
      <c r="GTQ201"/>
      <c r="GTR201"/>
      <c r="GTS201"/>
      <c r="GTT201"/>
      <c r="GTU201"/>
      <c r="GTV201"/>
      <c r="GTW201"/>
      <c r="GTX201"/>
      <c r="GTY201"/>
      <c r="GTZ201"/>
      <c r="GUA201"/>
      <c r="GUB201"/>
      <c r="GUC201"/>
      <c r="GUD201"/>
      <c r="GUE201"/>
      <c r="GUF201"/>
      <c r="GUG201"/>
      <c r="GUH201"/>
      <c r="GUI201"/>
      <c r="GUJ201"/>
      <c r="GUK201"/>
      <c r="GUL201"/>
      <c r="GUM201"/>
      <c r="GUN201"/>
      <c r="GUO201"/>
      <c r="GUP201"/>
      <c r="GUQ201"/>
      <c r="GUR201"/>
      <c r="GUS201"/>
      <c r="GUT201"/>
      <c r="GUU201"/>
      <c r="GUV201"/>
      <c r="GUW201"/>
      <c r="GUX201"/>
      <c r="GUY201"/>
      <c r="GUZ201"/>
      <c r="GVA201"/>
      <c r="GVB201"/>
      <c r="GVC201"/>
      <c r="GVD201"/>
      <c r="GVE201"/>
      <c r="GVF201"/>
      <c r="GVG201"/>
      <c r="GVH201"/>
      <c r="GVI201"/>
      <c r="GVJ201"/>
      <c r="GVK201"/>
      <c r="GVL201"/>
      <c r="GVM201"/>
      <c r="GVN201"/>
      <c r="GVO201"/>
      <c r="GVP201"/>
      <c r="GVQ201"/>
      <c r="GVR201"/>
      <c r="GVS201"/>
      <c r="GVT201"/>
      <c r="GVU201"/>
      <c r="GVV201"/>
      <c r="GVW201"/>
      <c r="GVX201"/>
      <c r="GVY201"/>
      <c r="GVZ201"/>
      <c r="GWA201"/>
      <c r="GWB201"/>
      <c r="GWC201"/>
      <c r="GWD201"/>
      <c r="GWE201"/>
      <c r="GWF201"/>
      <c r="GWG201"/>
      <c r="GWH201"/>
      <c r="GWI201"/>
      <c r="GWJ201"/>
      <c r="GWK201"/>
      <c r="GWL201"/>
      <c r="GWM201"/>
      <c r="GWN201"/>
      <c r="GWO201"/>
      <c r="GWP201"/>
      <c r="GWQ201"/>
      <c r="GWR201"/>
      <c r="GWS201"/>
      <c r="GWT201"/>
      <c r="GWU201"/>
      <c r="GWV201"/>
      <c r="GWW201"/>
      <c r="GWX201"/>
      <c r="GWY201"/>
      <c r="GWZ201"/>
      <c r="GXA201"/>
      <c r="GXB201"/>
      <c r="GXC201"/>
      <c r="GXD201"/>
      <c r="GXE201"/>
      <c r="GXF201"/>
      <c r="GXG201"/>
      <c r="GXH201"/>
      <c r="GXI201"/>
      <c r="GXJ201"/>
      <c r="GXK201"/>
      <c r="GXL201"/>
      <c r="GXM201"/>
      <c r="GXN201"/>
      <c r="GXO201"/>
      <c r="GXP201"/>
      <c r="GXQ201"/>
      <c r="GXR201"/>
      <c r="GXS201"/>
      <c r="GXT201"/>
      <c r="GXU201"/>
      <c r="GXV201"/>
      <c r="GXW201"/>
      <c r="GXX201"/>
      <c r="GXY201"/>
      <c r="GXZ201"/>
      <c r="GYA201"/>
      <c r="GYB201"/>
      <c r="GYC201"/>
      <c r="GYD201"/>
      <c r="GYE201"/>
      <c r="GYF201"/>
      <c r="GYG201"/>
      <c r="GYH201"/>
      <c r="GYI201"/>
      <c r="GYJ201"/>
      <c r="GYK201"/>
      <c r="GYL201"/>
      <c r="GYM201"/>
      <c r="GYN201"/>
      <c r="GYO201"/>
      <c r="GYP201"/>
      <c r="GYQ201"/>
      <c r="GYR201"/>
      <c r="GYS201"/>
      <c r="GYT201"/>
      <c r="GYU201"/>
      <c r="GYV201"/>
      <c r="GYW201"/>
      <c r="GYX201"/>
      <c r="GYY201"/>
      <c r="GYZ201"/>
      <c r="GZA201"/>
      <c r="GZB201"/>
      <c r="GZC201"/>
      <c r="GZD201"/>
      <c r="GZE201"/>
      <c r="GZF201"/>
      <c r="GZG201"/>
      <c r="GZH201"/>
      <c r="GZI201"/>
      <c r="GZJ201"/>
      <c r="GZK201"/>
      <c r="GZL201"/>
      <c r="GZM201"/>
      <c r="GZN201"/>
      <c r="GZO201"/>
      <c r="GZP201"/>
      <c r="GZQ201"/>
      <c r="GZR201"/>
      <c r="GZS201"/>
      <c r="GZT201"/>
      <c r="GZU201"/>
      <c r="GZV201"/>
      <c r="GZW201"/>
      <c r="GZX201"/>
      <c r="GZY201"/>
      <c r="GZZ201"/>
      <c r="HAA201"/>
      <c r="HAB201"/>
      <c r="HAC201"/>
      <c r="HAD201"/>
      <c r="HAE201"/>
      <c r="HAF201"/>
      <c r="HAG201"/>
      <c r="HAH201"/>
      <c r="HAI201"/>
      <c r="HAJ201"/>
      <c r="HAK201"/>
      <c r="HAL201"/>
      <c r="HAM201"/>
      <c r="HAN201"/>
      <c r="HAO201"/>
      <c r="HAP201"/>
      <c r="HAQ201"/>
      <c r="HAR201"/>
      <c r="HAS201"/>
      <c r="HAT201"/>
      <c r="HAU201"/>
      <c r="HAV201"/>
      <c r="HAW201"/>
      <c r="HAX201"/>
      <c r="HAY201"/>
      <c r="HAZ201"/>
      <c r="HBA201"/>
      <c r="HBB201"/>
      <c r="HBC201"/>
      <c r="HBD201"/>
      <c r="HBE201"/>
      <c r="HBF201"/>
      <c r="HBG201"/>
      <c r="HBH201"/>
      <c r="HBI201"/>
      <c r="HBJ201"/>
      <c r="HBK201"/>
      <c r="HBL201"/>
      <c r="HBM201"/>
      <c r="HBN201"/>
      <c r="HBO201"/>
      <c r="HBP201"/>
      <c r="HBQ201"/>
      <c r="HBR201"/>
      <c r="HBS201"/>
      <c r="HBT201"/>
      <c r="HBU201"/>
      <c r="HBV201"/>
      <c r="HBW201"/>
      <c r="HBX201"/>
      <c r="HBY201"/>
      <c r="HBZ201"/>
      <c r="HCA201"/>
      <c r="HCB201"/>
      <c r="HCC201"/>
      <c r="HCD201"/>
      <c r="HCE201"/>
      <c r="HCF201"/>
      <c r="HCG201"/>
      <c r="HCH201"/>
      <c r="HCI201"/>
      <c r="HCJ201"/>
      <c r="HCK201"/>
      <c r="HCL201"/>
      <c r="HCM201"/>
      <c r="HCN201"/>
      <c r="HCO201"/>
      <c r="HCP201"/>
      <c r="HCQ201"/>
      <c r="HCR201"/>
      <c r="HCS201"/>
      <c r="HCT201"/>
      <c r="HCU201"/>
      <c r="HCV201"/>
      <c r="HCW201"/>
      <c r="HCX201"/>
      <c r="HCY201"/>
      <c r="HCZ201"/>
      <c r="HDA201"/>
      <c r="HDB201"/>
      <c r="HDC201"/>
      <c r="HDD201"/>
      <c r="HDE201"/>
      <c r="HDF201"/>
      <c r="HDG201"/>
      <c r="HDH201"/>
      <c r="HDI201"/>
      <c r="HDJ201"/>
      <c r="HDK201"/>
      <c r="HDL201"/>
      <c r="HDM201"/>
      <c r="HDN201"/>
      <c r="HDO201"/>
      <c r="HDP201"/>
      <c r="HDQ201"/>
      <c r="HDR201"/>
      <c r="HDS201"/>
      <c r="HDT201"/>
      <c r="HDU201"/>
      <c r="HDV201"/>
      <c r="HDW201"/>
      <c r="HDX201"/>
      <c r="HDY201"/>
      <c r="HDZ201"/>
      <c r="HEA201"/>
      <c r="HEB201"/>
      <c r="HEC201"/>
      <c r="HED201"/>
      <c r="HEE201"/>
      <c r="HEF201"/>
      <c r="HEG201"/>
      <c r="HEH201"/>
      <c r="HEI201"/>
      <c r="HEJ201"/>
      <c r="HEK201"/>
      <c r="HEL201"/>
      <c r="HEM201"/>
      <c r="HEN201"/>
      <c r="HEO201"/>
      <c r="HEP201"/>
      <c r="HEQ201"/>
      <c r="HER201"/>
      <c r="HES201"/>
      <c r="HET201"/>
      <c r="HEU201"/>
      <c r="HEV201"/>
      <c r="HEW201"/>
      <c r="HEX201"/>
      <c r="HEY201"/>
      <c r="HEZ201"/>
      <c r="HFA201"/>
      <c r="HFB201"/>
      <c r="HFC201"/>
      <c r="HFD201"/>
      <c r="HFE201"/>
      <c r="HFF201"/>
      <c r="HFG201"/>
      <c r="HFH201"/>
      <c r="HFI201"/>
      <c r="HFJ201"/>
      <c r="HFK201"/>
      <c r="HFL201"/>
      <c r="HFM201"/>
      <c r="HFN201"/>
      <c r="HFO201"/>
      <c r="HFP201"/>
      <c r="HFQ201"/>
      <c r="HFR201"/>
      <c r="HFS201"/>
      <c r="HFT201"/>
      <c r="HFU201"/>
      <c r="HFV201"/>
      <c r="HFW201"/>
      <c r="HFX201"/>
      <c r="HFY201"/>
      <c r="HFZ201"/>
      <c r="HGA201"/>
      <c r="HGB201"/>
      <c r="HGC201"/>
      <c r="HGD201"/>
      <c r="HGE201"/>
      <c r="HGF201"/>
      <c r="HGG201"/>
      <c r="HGH201"/>
      <c r="HGI201"/>
      <c r="HGJ201"/>
      <c r="HGK201"/>
      <c r="HGL201"/>
      <c r="HGM201"/>
      <c r="HGN201"/>
      <c r="HGO201"/>
      <c r="HGP201"/>
      <c r="HGQ201"/>
      <c r="HGR201"/>
      <c r="HGS201"/>
      <c r="HGT201"/>
      <c r="HGU201"/>
      <c r="HGV201"/>
      <c r="HGW201"/>
      <c r="HGX201"/>
      <c r="HGY201"/>
      <c r="HGZ201"/>
      <c r="HHA201"/>
      <c r="HHB201"/>
      <c r="HHC201"/>
      <c r="HHD201"/>
      <c r="HHE201"/>
      <c r="HHF201"/>
      <c r="HHG201"/>
      <c r="HHH201"/>
      <c r="HHI201"/>
      <c r="HHJ201"/>
      <c r="HHK201"/>
      <c r="HHL201"/>
      <c r="HHM201"/>
      <c r="HHN201"/>
      <c r="HHO201"/>
      <c r="HHP201"/>
      <c r="HHQ201"/>
      <c r="HHR201"/>
      <c r="HHS201"/>
      <c r="HHT201"/>
      <c r="HHU201"/>
      <c r="HHV201"/>
      <c r="HHW201"/>
      <c r="HHX201"/>
      <c r="HHY201"/>
      <c r="HHZ201"/>
      <c r="HIA201"/>
      <c r="HIB201"/>
      <c r="HIC201"/>
      <c r="HID201"/>
      <c r="HIE201"/>
      <c r="HIF201"/>
      <c r="HIG201"/>
      <c r="HIH201"/>
      <c r="HII201"/>
      <c r="HIJ201"/>
      <c r="HIK201"/>
      <c r="HIL201"/>
      <c r="HIM201"/>
      <c r="HIN201"/>
      <c r="HIO201"/>
      <c r="HIP201"/>
      <c r="HIQ201"/>
      <c r="HIR201"/>
      <c r="HIS201"/>
      <c r="HIT201"/>
      <c r="HIU201"/>
      <c r="HIV201"/>
      <c r="HIW201"/>
      <c r="HIX201"/>
      <c r="HIY201"/>
      <c r="HIZ201"/>
      <c r="HJA201"/>
      <c r="HJB201"/>
      <c r="HJC201"/>
      <c r="HJD201"/>
      <c r="HJE201"/>
      <c r="HJF201"/>
      <c r="HJG201"/>
      <c r="HJH201"/>
      <c r="HJI201"/>
      <c r="HJJ201"/>
      <c r="HJK201"/>
      <c r="HJL201"/>
      <c r="HJM201"/>
      <c r="HJN201"/>
      <c r="HJO201"/>
      <c r="HJP201"/>
      <c r="HJQ201"/>
      <c r="HJR201"/>
      <c r="HJS201"/>
      <c r="HJT201"/>
      <c r="HJU201"/>
      <c r="HJV201"/>
      <c r="HJW201"/>
      <c r="HJX201"/>
      <c r="HJY201"/>
      <c r="HJZ201"/>
      <c r="HKA201"/>
      <c r="HKB201"/>
      <c r="HKC201"/>
      <c r="HKD201"/>
      <c r="HKE201"/>
      <c r="HKF201"/>
      <c r="HKG201"/>
      <c r="HKH201"/>
      <c r="HKI201"/>
      <c r="HKJ201"/>
      <c r="HKK201"/>
      <c r="HKL201"/>
      <c r="HKM201"/>
      <c r="HKN201"/>
      <c r="HKO201"/>
      <c r="HKP201"/>
      <c r="HKQ201"/>
      <c r="HKR201"/>
      <c r="HKS201"/>
      <c r="HKT201"/>
      <c r="HKU201"/>
      <c r="HKV201"/>
      <c r="HKW201"/>
      <c r="HKX201"/>
      <c r="HKY201"/>
      <c r="HKZ201"/>
      <c r="HLA201"/>
      <c r="HLB201"/>
      <c r="HLC201"/>
      <c r="HLD201"/>
      <c r="HLE201"/>
      <c r="HLF201"/>
      <c r="HLG201"/>
      <c r="HLH201"/>
      <c r="HLI201"/>
      <c r="HLJ201"/>
      <c r="HLK201"/>
      <c r="HLL201"/>
      <c r="HLM201"/>
      <c r="HLN201"/>
      <c r="HLO201"/>
      <c r="HLP201"/>
      <c r="HLQ201"/>
      <c r="HLR201"/>
      <c r="HLS201"/>
      <c r="HLT201"/>
      <c r="HLU201"/>
      <c r="HLV201"/>
      <c r="HLW201"/>
      <c r="HLX201"/>
      <c r="HLY201"/>
      <c r="HLZ201"/>
      <c r="HMA201"/>
      <c r="HMB201"/>
      <c r="HMC201"/>
      <c r="HMD201"/>
      <c r="HME201"/>
      <c r="HMF201"/>
      <c r="HMG201"/>
      <c r="HMH201"/>
      <c r="HMI201"/>
      <c r="HMJ201"/>
      <c r="HMK201"/>
      <c r="HML201"/>
      <c r="HMM201"/>
      <c r="HMN201"/>
      <c r="HMO201"/>
      <c r="HMP201"/>
      <c r="HMQ201"/>
      <c r="HMR201"/>
      <c r="HMS201"/>
      <c r="HMT201"/>
      <c r="HMU201"/>
      <c r="HMV201"/>
      <c r="HMW201"/>
      <c r="HMX201"/>
      <c r="HMY201"/>
      <c r="HMZ201"/>
      <c r="HNA201"/>
      <c r="HNB201"/>
      <c r="HNC201"/>
      <c r="HND201"/>
      <c r="HNE201"/>
      <c r="HNF201"/>
      <c r="HNG201"/>
      <c r="HNH201"/>
      <c r="HNI201"/>
      <c r="HNJ201"/>
      <c r="HNK201"/>
      <c r="HNL201"/>
      <c r="HNM201"/>
      <c r="HNN201"/>
      <c r="HNO201"/>
      <c r="HNP201"/>
      <c r="HNQ201"/>
      <c r="HNR201"/>
      <c r="HNS201"/>
      <c r="HNT201"/>
      <c r="HNU201"/>
      <c r="HNV201"/>
      <c r="HNW201"/>
      <c r="HNX201"/>
      <c r="HNY201"/>
      <c r="HNZ201"/>
      <c r="HOA201"/>
      <c r="HOB201"/>
      <c r="HOC201"/>
      <c r="HOD201"/>
      <c r="HOE201"/>
      <c r="HOF201"/>
      <c r="HOG201"/>
      <c r="HOH201"/>
      <c r="HOI201"/>
      <c r="HOJ201"/>
      <c r="HOK201"/>
      <c r="HOL201"/>
      <c r="HOM201"/>
      <c r="HON201"/>
      <c r="HOO201"/>
      <c r="HOP201"/>
      <c r="HOQ201"/>
      <c r="HOR201"/>
      <c r="HOS201"/>
      <c r="HOT201"/>
      <c r="HOU201"/>
      <c r="HOV201"/>
      <c r="HOW201"/>
      <c r="HOX201"/>
      <c r="HOY201"/>
      <c r="HOZ201"/>
      <c r="HPA201"/>
      <c r="HPB201"/>
      <c r="HPC201"/>
      <c r="HPD201"/>
      <c r="HPE201"/>
      <c r="HPF201"/>
      <c r="HPG201"/>
      <c r="HPH201"/>
      <c r="HPI201"/>
      <c r="HPJ201"/>
      <c r="HPK201"/>
      <c r="HPL201"/>
      <c r="HPM201"/>
      <c r="HPN201"/>
      <c r="HPO201"/>
      <c r="HPP201"/>
      <c r="HPQ201"/>
      <c r="HPR201"/>
      <c r="HPS201"/>
      <c r="HPT201"/>
      <c r="HPU201"/>
      <c r="HPV201"/>
      <c r="HPW201"/>
      <c r="HPX201"/>
      <c r="HPY201"/>
      <c r="HPZ201"/>
      <c r="HQA201"/>
      <c r="HQB201"/>
      <c r="HQC201"/>
      <c r="HQD201"/>
      <c r="HQE201"/>
      <c r="HQF201"/>
      <c r="HQG201"/>
      <c r="HQH201"/>
      <c r="HQI201"/>
      <c r="HQJ201"/>
      <c r="HQK201"/>
      <c r="HQL201"/>
      <c r="HQM201"/>
      <c r="HQN201"/>
      <c r="HQO201"/>
      <c r="HQP201"/>
      <c r="HQQ201"/>
      <c r="HQR201"/>
      <c r="HQS201"/>
      <c r="HQT201"/>
      <c r="HQU201"/>
      <c r="HQV201"/>
      <c r="HQW201"/>
      <c r="HQX201"/>
      <c r="HQY201"/>
      <c r="HQZ201"/>
      <c r="HRA201"/>
      <c r="HRB201"/>
      <c r="HRC201"/>
      <c r="HRD201"/>
      <c r="HRE201"/>
      <c r="HRF201"/>
      <c r="HRG201"/>
      <c r="HRH201"/>
      <c r="HRI201"/>
      <c r="HRJ201"/>
      <c r="HRK201"/>
      <c r="HRL201"/>
      <c r="HRM201"/>
      <c r="HRN201"/>
      <c r="HRO201"/>
      <c r="HRP201"/>
      <c r="HRQ201"/>
      <c r="HRR201"/>
      <c r="HRS201"/>
      <c r="HRT201"/>
      <c r="HRU201"/>
      <c r="HRV201"/>
      <c r="HRW201"/>
      <c r="HRX201"/>
      <c r="HRY201"/>
      <c r="HRZ201"/>
      <c r="HSA201"/>
      <c r="HSB201"/>
      <c r="HSC201"/>
      <c r="HSD201"/>
      <c r="HSE201"/>
      <c r="HSF201"/>
      <c r="HSG201"/>
      <c r="HSH201"/>
      <c r="HSI201"/>
      <c r="HSJ201"/>
      <c r="HSK201"/>
      <c r="HSL201"/>
      <c r="HSM201"/>
      <c r="HSN201"/>
      <c r="HSO201"/>
      <c r="HSP201"/>
      <c r="HSQ201"/>
      <c r="HSR201"/>
      <c r="HSS201"/>
      <c r="HST201"/>
      <c r="HSU201"/>
      <c r="HSV201"/>
      <c r="HSW201"/>
      <c r="HSX201"/>
      <c r="HSY201"/>
      <c r="HSZ201"/>
      <c r="HTA201"/>
      <c r="HTB201"/>
      <c r="HTC201"/>
      <c r="HTD201"/>
      <c r="HTE201"/>
      <c r="HTF201"/>
      <c r="HTG201"/>
      <c r="HTH201"/>
      <c r="HTI201"/>
      <c r="HTJ201"/>
      <c r="HTK201"/>
      <c r="HTL201"/>
      <c r="HTM201"/>
      <c r="HTN201"/>
      <c r="HTO201"/>
      <c r="HTP201"/>
      <c r="HTQ201"/>
      <c r="HTR201"/>
      <c r="HTS201"/>
      <c r="HTT201"/>
      <c r="HTU201"/>
      <c r="HTV201"/>
      <c r="HTW201"/>
      <c r="HTX201"/>
      <c r="HTY201"/>
      <c r="HTZ201"/>
      <c r="HUA201"/>
      <c r="HUB201"/>
      <c r="HUC201"/>
      <c r="HUD201"/>
      <c r="HUE201"/>
      <c r="HUF201"/>
      <c r="HUG201"/>
      <c r="HUH201"/>
      <c r="HUI201"/>
      <c r="HUJ201"/>
      <c r="HUK201"/>
      <c r="HUL201"/>
      <c r="HUM201"/>
      <c r="HUN201"/>
      <c r="HUO201"/>
      <c r="HUP201"/>
      <c r="HUQ201"/>
      <c r="HUR201"/>
      <c r="HUS201"/>
      <c r="HUT201"/>
      <c r="HUU201"/>
      <c r="HUV201"/>
      <c r="HUW201"/>
      <c r="HUX201"/>
      <c r="HUY201"/>
      <c r="HUZ201"/>
      <c r="HVA201"/>
      <c r="HVB201"/>
      <c r="HVC201"/>
      <c r="HVD201"/>
      <c r="HVE201"/>
      <c r="HVF201"/>
      <c r="HVG201"/>
      <c r="HVH201"/>
      <c r="HVI201"/>
      <c r="HVJ201"/>
      <c r="HVK201"/>
      <c r="HVL201"/>
      <c r="HVM201"/>
      <c r="HVN201"/>
      <c r="HVO201"/>
      <c r="HVP201"/>
      <c r="HVQ201"/>
      <c r="HVR201"/>
      <c r="HVS201"/>
      <c r="HVT201"/>
      <c r="HVU201"/>
      <c r="HVV201"/>
      <c r="HVW201"/>
      <c r="HVX201"/>
      <c r="HVY201"/>
      <c r="HVZ201"/>
      <c r="HWA201"/>
      <c r="HWB201"/>
      <c r="HWC201"/>
      <c r="HWD201"/>
      <c r="HWE201"/>
      <c r="HWF201"/>
      <c r="HWG201"/>
      <c r="HWH201"/>
      <c r="HWI201"/>
      <c r="HWJ201"/>
      <c r="HWK201"/>
      <c r="HWL201"/>
      <c r="HWM201"/>
      <c r="HWN201"/>
      <c r="HWO201"/>
      <c r="HWP201"/>
      <c r="HWQ201"/>
      <c r="HWR201"/>
      <c r="HWS201"/>
      <c r="HWT201"/>
      <c r="HWU201"/>
      <c r="HWV201"/>
      <c r="HWW201"/>
      <c r="HWX201"/>
      <c r="HWY201"/>
      <c r="HWZ201"/>
      <c r="HXA201"/>
      <c r="HXB201"/>
      <c r="HXC201"/>
      <c r="HXD201"/>
      <c r="HXE201"/>
      <c r="HXF201"/>
      <c r="HXG201"/>
      <c r="HXH201"/>
      <c r="HXI201"/>
      <c r="HXJ201"/>
      <c r="HXK201"/>
      <c r="HXL201"/>
      <c r="HXM201"/>
      <c r="HXN201"/>
      <c r="HXO201"/>
      <c r="HXP201"/>
      <c r="HXQ201"/>
      <c r="HXR201"/>
      <c r="HXS201"/>
      <c r="HXT201"/>
      <c r="HXU201"/>
      <c r="HXV201"/>
      <c r="HXW201"/>
      <c r="HXX201"/>
      <c r="HXY201"/>
      <c r="HXZ201"/>
      <c r="HYA201"/>
      <c r="HYB201"/>
      <c r="HYC201"/>
      <c r="HYD201"/>
      <c r="HYE201"/>
      <c r="HYF201"/>
      <c r="HYG201"/>
      <c r="HYH201"/>
      <c r="HYI201"/>
      <c r="HYJ201"/>
      <c r="HYK201"/>
      <c r="HYL201"/>
      <c r="HYM201"/>
      <c r="HYN201"/>
      <c r="HYO201"/>
      <c r="HYP201"/>
      <c r="HYQ201"/>
      <c r="HYR201"/>
      <c r="HYS201"/>
      <c r="HYT201"/>
      <c r="HYU201"/>
      <c r="HYV201"/>
      <c r="HYW201"/>
      <c r="HYX201"/>
      <c r="HYY201"/>
      <c r="HYZ201"/>
      <c r="HZA201"/>
      <c r="HZB201"/>
      <c r="HZC201"/>
      <c r="HZD201"/>
      <c r="HZE201"/>
      <c r="HZF201"/>
      <c r="HZG201"/>
      <c r="HZH201"/>
      <c r="HZI201"/>
      <c r="HZJ201"/>
      <c r="HZK201"/>
      <c r="HZL201"/>
      <c r="HZM201"/>
      <c r="HZN201"/>
      <c r="HZO201"/>
      <c r="HZP201"/>
      <c r="HZQ201"/>
      <c r="HZR201"/>
      <c r="HZS201"/>
      <c r="HZT201"/>
      <c r="HZU201"/>
      <c r="HZV201"/>
      <c r="HZW201"/>
      <c r="HZX201"/>
      <c r="HZY201"/>
      <c r="HZZ201"/>
      <c r="IAA201"/>
      <c r="IAB201"/>
      <c r="IAC201"/>
      <c r="IAD201"/>
      <c r="IAE201"/>
      <c r="IAF201"/>
      <c r="IAG201"/>
      <c r="IAH201"/>
      <c r="IAI201"/>
      <c r="IAJ201"/>
      <c r="IAK201"/>
      <c r="IAL201"/>
      <c r="IAM201"/>
      <c r="IAN201"/>
      <c r="IAO201"/>
      <c r="IAP201"/>
      <c r="IAQ201"/>
      <c r="IAR201"/>
      <c r="IAS201"/>
      <c r="IAT201"/>
      <c r="IAU201"/>
      <c r="IAV201"/>
      <c r="IAW201"/>
      <c r="IAX201"/>
      <c r="IAY201"/>
      <c r="IAZ201"/>
      <c r="IBA201"/>
      <c r="IBB201"/>
      <c r="IBC201"/>
      <c r="IBD201"/>
      <c r="IBE201"/>
      <c r="IBF201"/>
      <c r="IBG201"/>
      <c r="IBH201"/>
      <c r="IBI201"/>
      <c r="IBJ201"/>
      <c r="IBK201"/>
      <c r="IBL201"/>
      <c r="IBM201"/>
      <c r="IBN201"/>
      <c r="IBO201"/>
      <c r="IBP201"/>
      <c r="IBQ201"/>
      <c r="IBR201"/>
      <c r="IBS201"/>
      <c r="IBT201"/>
      <c r="IBU201"/>
      <c r="IBV201"/>
      <c r="IBW201"/>
      <c r="IBX201"/>
      <c r="IBY201"/>
      <c r="IBZ201"/>
      <c r="ICA201"/>
      <c r="ICB201"/>
      <c r="ICC201"/>
      <c r="ICD201"/>
      <c r="ICE201"/>
      <c r="ICF201"/>
      <c r="ICG201"/>
      <c r="ICH201"/>
      <c r="ICI201"/>
      <c r="ICJ201"/>
      <c r="ICK201"/>
      <c r="ICL201"/>
      <c r="ICM201"/>
      <c r="ICN201"/>
      <c r="ICO201"/>
      <c r="ICP201"/>
      <c r="ICQ201"/>
      <c r="ICR201"/>
      <c r="ICS201"/>
      <c r="ICT201"/>
      <c r="ICU201"/>
      <c r="ICV201"/>
      <c r="ICW201"/>
      <c r="ICX201"/>
      <c r="ICY201"/>
      <c r="ICZ201"/>
      <c r="IDA201"/>
      <c r="IDB201"/>
      <c r="IDC201"/>
      <c r="IDD201"/>
      <c r="IDE201"/>
      <c r="IDF201"/>
      <c r="IDG201"/>
      <c r="IDH201"/>
      <c r="IDI201"/>
      <c r="IDJ201"/>
      <c r="IDK201"/>
      <c r="IDL201"/>
      <c r="IDM201"/>
      <c r="IDN201"/>
      <c r="IDO201"/>
      <c r="IDP201"/>
      <c r="IDQ201"/>
      <c r="IDR201"/>
      <c r="IDS201"/>
      <c r="IDT201"/>
      <c r="IDU201"/>
      <c r="IDV201"/>
      <c r="IDW201"/>
      <c r="IDX201"/>
      <c r="IDY201"/>
      <c r="IDZ201"/>
      <c r="IEA201"/>
      <c r="IEB201"/>
      <c r="IEC201"/>
      <c r="IED201"/>
      <c r="IEE201"/>
      <c r="IEF201"/>
      <c r="IEG201"/>
      <c r="IEH201"/>
      <c r="IEI201"/>
      <c r="IEJ201"/>
      <c r="IEK201"/>
      <c r="IEL201"/>
      <c r="IEM201"/>
      <c r="IEN201"/>
      <c r="IEO201"/>
      <c r="IEP201"/>
      <c r="IEQ201"/>
      <c r="IER201"/>
      <c r="IES201"/>
      <c r="IET201"/>
      <c r="IEU201"/>
      <c r="IEV201"/>
      <c r="IEW201"/>
      <c r="IEX201"/>
      <c r="IEY201"/>
      <c r="IEZ201"/>
      <c r="IFA201"/>
      <c r="IFB201"/>
      <c r="IFC201"/>
      <c r="IFD201"/>
      <c r="IFE201"/>
      <c r="IFF201"/>
      <c r="IFG201"/>
      <c r="IFH201"/>
      <c r="IFI201"/>
      <c r="IFJ201"/>
      <c r="IFK201"/>
      <c r="IFL201"/>
      <c r="IFM201"/>
      <c r="IFN201"/>
      <c r="IFO201"/>
      <c r="IFP201"/>
      <c r="IFQ201"/>
      <c r="IFR201"/>
      <c r="IFS201"/>
      <c r="IFT201"/>
      <c r="IFU201"/>
      <c r="IFV201"/>
      <c r="IFW201"/>
      <c r="IFX201"/>
      <c r="IFY201"/>
      <c r="IFZ201"/>
      <c r="IGA201"/>
      <c r="IGB201"/>
      <c r="IGC201"/>
      <c r="IGD201"/>
      <c r="IGE201"/>
      <c r="IGF201"/>
      <c r="IGG201"/>
      <c r="IGH201"/>
      <c r="IGI201"/>
      <c r="IGJ201"/>
      <c r="IGK201"/>
      <c r="IGL201"/>
      <c r="IGM201"/>
      <c r="IGN201"/>
      <c r="IGO201"/>
      <c r="IGP201"/>
      <c r="IGQ201"/>
      <c r="IGR201"/>
      <c r="IGS201"/>
      <c r="IGT201"/>
      <c r="IGU201"/>
      <c r="IGV201"/>
      <c r="IGW201"/>
      <c r="IGX201"/>
      <c r="IGY201"/>
      <c r="IGZ201"/>
      <c r="IHA201"/>
      <c r="IHB201"/>
      <c r="IHC201"/>
      <c r="IHD201"/>
      <c r="IHE201"/>
      <c r="IHF201"/>
      <c r="IHG201"/>
      <c r="IHH201"/>
      <c r="IHI201"/>
      <c r="IHJ201"/>
      <c r="IHK201"/>
      <c r="IHL201"/>
      <c r="IHM201"/>
      <c r="IHN201"/>
      <c r="IHO201"/>
      <c r="IHP201"/>
      <c r="IHQ201"/>
      <c r="IHR201"/>
      <c r="IHS201"/>
      <c r="IHT201"/>
      <c r="IHU201"/>
      <c r="IHV201"/>
      <c r="IHW201"/>
      <c r="IHX201"/>
      <c r="IHY201"/>
      <c r="IHZ201"/>
      <c r="IIA201"/>
      <c r="IIB201"/>
      <c r="IIC201"/>
      <c r="IID201"/>
      <c r="IIE201"/>
      <c r="IIF201"/>
      <c r="IIG201"/>
      <c r="IIH201"/>
      <c r="III201"/>
      <c r="IIJ201"/>
      <c r="IIK201"/>
      <c r="IIL201"/>
      <c r="IIM201"/>
      <c r="IIN201"/>
      <c r="IIO201"/>
      <c r="IIP201"/>
      <c r="IIQ201"/>
      <c r="IIR201"/>
      <c r="IIS201"/>
      <c r="IIT201"/>
      <c r="IIU201"/>
      <c r="IIV201"/>
      <c r="IIW201"/>
      <c r="IIX201"/>
      <c r="IIY201"/>
      <c r="IIZ201"/>
      <c r="IJA201"/>
      <c r="IJB201"/>
      <c r="IJC201"/>
      <c r="IJD201"/>
      <c r="IJE201"/>
      <c r="IJF201"/>
      <c r="IJG201"/>
      <c r="IJH201"/>
      <c r="IJI201"/>
      <c r="IJJ201"/>
      <c r="IJK201"/>
      <c r="IJL201"/>
      <c r="IJM201"/>
      <c r="IJN201"/>
      <c r="IJO201"/>
      <c r="IJP201"/>
      <c r="IJQ201"/>
      <c r="IJR201"/>
      <c r="IJS201"/>
      <c r="IJT201"/>
      <c r="IJU201"/>
      <c r="IJV201"/>
      <c r="IJW201"/>
      <c r="IJX201"/>
      <c r="IJY201"/>
      <c r="IJZ201"/>
      <c r="IKA201"/>
      <c r="IKB201"/>
      <c r="IKC201"/>
      <c r="IKD201"/>
      <c r="IKE201"/>
      <c r="IKF201"/>
      <c r="IKG201"/>
      <c r="IKH201"/>
      <c r="IKI201"/>
      <c r="IKJ201"/>
      <c r="IKK201"/>
      <c r="IKL201"/>
      <c r="IKM201"/>
      <c r="IKN201"/>
      <c r="IKO201"/>
      <c r="IKP201"/>
      <c r="IKQ201"/>
      <c r="IKR201"/>
      <c r="IKS201"/>
      <c r="IKT201"/>
      <c r="IKU201"/>
      <c r="IKV201"/>
      <c r="IKW201"/>
      <c r="IKX201"/>
      <c r="IKY201"/>
      <c r="IKZ201"/>
      <c r="ILA201"/>
      <c r="ILB201"/>
      <c r="ILC201"/>
      <c r="ILD201"/>
      <c r="ILE201"/>
      <c r="ILF201"/>
      <c r="ILG201"/>
      <c r="ILH201"/>
      <c r="ILI201"/>
      <c r="ILJ201"/>
      <c r="ILK201"/>
      <c r="ILL201"/>
      <c r="ILM201"/>
      <c r="ILN201"/>
      <c r="ILO201"/>
      <c r="ILP201"/>
      <c r="ILQ201"/>
      <c r="ILR201"/>
      <c r="ILS201"/>
      <c r="ILT201"/>
      <c r="ILU201"/>
      <c r="ILV201"/>
      <c r="ILW201"/>
      <c r="ILX201"/>
      <c r="ILY201"/>
      <c r="ILZ201"/>
      <c r="IMA201"/>
      <c r="IMB201"/>
      <c r="IMC201"/>
      <c r="IMD201"/>
      <c r="IME201"/>
      <c r="IMF201"/>
      <c r="IMG201"/>
      <c r="IMH201"/>
      <c r="IMI201"/>
      <c r="IMJ201"/>
      <c r="IMK201"/>
      <c r="IML201"/>
      <c r="IMM201"/>
      <c r="IMN201"/>
      <c r="IMO201"/>
      <c r="IMP201"/>
      <c r="IMQ201"/>
      <c r="IMR201"/>
      <c r="IMS201"/>
      <c r="IMT201"/>
      <c r="IMU201"/>
      <c r="IMV201"/>
      <c r="IMW201"/>
      <c r="IMX201"/>
      <c r="IMY201"/>
      <c r="IMZ201"/>
      <c r="INA201"/>
      <c r="INB201"/>
      <c r="INC201"/>
      <c r="IND201"/>
      <c r="INE201"/>
      <c r="INF201"/>
      <c r="ING201"/>
      <c r="INH201"/>
      <c r="INI201"/>
      <c r="INJ201"/>
      <c r="INK201"/>
      <c r="INL201"/>
      <c r="INM201"/>
      <c r="INN201"/>
      <c r="INO201"/>
      <c r="INP201"/>
      <c r="INQ201"/>
      <c r="INR201"/>
      <c r="INS201"/>
      <c r="INT201"/>
      <c r="INU201"/>
      <c r="INV201"/>
      <c r="INW201"/>
      <c r="INX201"/>
      <c r="INY201"/>
      <c r="INZ201"/>
      <c r="IOA201"/>
      <c r="IOB201"/>
      <c r="IOC201"/>
      <c r="IOD201"/>
      <c r="IOE201"/>
      <c r="IOF201"/>
      <c r="IOG201"/>
      <c r="IOH201"/>
      <c r="IOI201"/>
      <c r="IOJ201"/>
      <c r="IOK201"/>
      <c r="IOL201"/>
      <c r="IOM201"/>
      <c r="ION201"/>
      <c r="IOO201"/>
      <c r="IOP201"/>
      <c r="IOQ201"/>
      <c r="IOR201"/>
      <c r="IOS201"/>
      <c r="IOT201"/>
      <c r="IOU201"/>
      <c r="IOV201"/>
      <c r="IOW201"/>
      <c r="IOX201"/>
      <c r="IOY201"/>
      <c r="IOZ201"/>
      <c r="IPA201"/>
      <c r="IPB201"/>
      <c r="IPC201"/>
      <c r="IPD201"/>
      <c r="IPE201"/>
      <c r="IPF201"/>
      <c r="IPG201"/>
      <c r="IPH201"/>
      <c r="IPI201"/>
      <c r="IPJ201"/>
      <c r="IPK201"/>
      <c r="IPL201"/>
      <c r="IPM201"/>
      <c r="IPN201"/>
      <c r="IPO201"/>
      <c r="IPP201"/>
      <c r="IPQ201"/>
      <c r="IPR201"/>
      <c r="IPS201"/>
      <c r="IPT201"/>
      <c r="IPU201"/>
      <c r="IPV201"/>
      <c r="IPW201"/>
      <c r="IPX201"/>
      <c r="IPY201"/>
      <c r="IPZ201"/>
      <c r="IQA201"/>
      <c r="IQB201"/>
      <c r="IQC201"/>
      <c r="IQD201"/>
      <c r="IQE201"/>
      <c r="IQF201"/>
      <c r="IQG201"/>
      <c r="IQH201"/>
      <c r="IQI201"/>
      <c r="IQJ201"/>
      <c r="IQK201"/>
      <c r="IQL201"/>
      <c r="IQM201"/>
      <c r="IQN201"/>
      <c r="IQO201"/>
      <c r="IQP201"/>
      <c r="IQQ201"/>
      <c r="IQR201"/>
      <c r="IQS201"/>
      <c r="IQT201"/>
      <c r="IQU201"/>
      <c r="IQV201"/>
      <c r="IQW201"/>
      <c r="IQX201"/>
      <c r="IQY201"/>
      <c r="IQZ201"/>
      <c r="IRA201"/>
      <c r="IRB201"/>
      <c r="IRC201"/>
      <c r="IRD201"/>
      <c r="IRE201"/>
      <c r="IRF201"/>
      <c r="IRG201"/>
      <c r="IRH201"/>
      <c r="IRI201"/>
      <c r="IRJ201"/>
      <c r="IRK201"/>
      <c r="IRL201"/>
      <c r="IRM201"/>
      <c r="IRN201"/>
      <c r="IRO201"/>
      <c r="IRP201"/>
      <c r="IRQ201"/>
      <c r="IRR201"/>
      <c r="IRS201"/>
      <c r="IRT201"/>
      <c r="IRU201"/>
      <c r="IRV201"/>
      <c r="IRW201"/>
      <c r="IRX201"/>
      <c r="IRY201"/>
      <c r="IRZ201"/>
      <c r="ISA201"/>
      <c r="ISB201"/>
      <c r="ISC201"/>
      <c r="ISD201"/>
      <c r="ISE201"/>
      <c r="ISF201"/>
      <c r="ISG201"/>
      <c r="ISH201"/>
      <c r="ISI201"/>
      <c r="ISJ201"/>
      <c r="ISK201"/>
      <c r="ISL201"/>
      <c r="ISM201"/>
      <c r="ISN201"/>
      <c r="ISO201"/>
      <c r="ISP201"/>
      <c r="ISQ201"/>
      <c r="ISR201"/>
      <c r="ISS201"/>
      <c r="IST201"/>
      <c r="ISU201"/>
      <c r="ISV201"/>
      <c r="ISW201"/>
      <c r="ISX201"/>
      <c r="ISY201"/>
      <c r="ISZ201"/>
      <c r="ITA201"/>
      <c r="ITB201"/>
      <c r="ITC201"/>
      <c r="ITD201"/>
      <c r="ITE201"/>
      <c r="ITF201"/>
      <c r="ITG201"/>
      <c r="ITH201"/>
      <c r="ITI201"/>
      <c r="ITJ201"/>
      <c r="ITK201"/>
      <c r="ITL201"/>
      <c r="ITM201"/>
      <c r="ITN201"/>
      <c r="ITO201"/>
      <c r="ITP201"/>
      <c r="ITQ201"/>
      <c r="ITR201"/>
      <c r="ITS201"/>
      <c r="ITT201"/>
      <c r="ITU201"/>
      <c r="ITV201"/>
      <c r="ITW201"/>
      <c r="ITX201"/>
      <c r="ITY201"/>
      <c r="ITZ201"/>
      <c r="IUA201"/>
      <c r="IUB201"/>
      <c r="IUC201"/>
      <c r="IUD201"/>
      <c r="IUE201"/>
      <c r="IUF201"/>
      <c r="IUG201"/>
      <c r="IUH201"/>
      <c r="IUI201"/>
      <c r="IUJ201"/>
      <c r="IUK201"/>
      <c r="IUL201"/>
      <c r="IUM201"/>
      <c r="IUN201"/>
      <c r="IUO201"/>
      <c r="IUP201"/>
      <c r="IUQ201"/>
      <c r="IUR201"/>
      <c r="IUS201"/>
      <c r="IUT201"/>
      <c r="IUU201"/>
      <c r="IUV201"/>
      <c r="IUW201"/>
      <c r="IUX201"/>
      <c r="IUY201"/>
      <c r="IUZ201"/>
      <c r="IVA201"/>
      <c r="IVB201"/>
      <c r="IVC201"/>
      <c r="IVD201"/>
      <c r="IVE201"/>
      <c r="IVF201"/>
      <c r="IVG201"/>
      <c r="IVH201"/>
      <c r="IVI201"/>
      <c r="IVJ201"/>
      <c r="IVK201"/>
      <c r="IVL201"/>
      <c r="IVM201"/>
      <c r="IVN201"/>
      <c r="IVO201"/>
      <c r="IVP201"/>
      <c r="IVQ201"/>
      <c r="IVR201"/>
      <c r="IVS201"/>
      <c r="IVT201"/>
      <c r="IVU201"/>
      <c r="IVV201"/>
      <c r="IVW201"/>
      <c r="IVX201"/>
      <c r="IVY201"/>
      <c r="IVZ201"/>
      <c r="IWA201"/>
      <c r="IWB201"/>
      <c r="IWC201"/>
      <c r="IWD201"/>
      <c r="IWE201"/>
      <c r="IWF201"/>
      <c r="IWG201"/>
      <c r="IWH201"/>
      <c r="IWI201"/>
      <c r="IWJ201"/>
      <c r="IWK201"/>
      <c r="IWL201"/>
      <c r="IWM201"/>
      <c r="IWN201"/>
      <c r="IWO201"/>
      <c r="IWP201"/>
      <c r="IWQ201"/>
      <c r="IWR201"/>
      <c r="IWS201"/>
      <c r="IWT201"/>
      <c r="IWU201"/>
      <c r="IWV201"/>
      <c r="IWW201"/>
      <c r="IWX201"/>
      <c r="IWY201"/>
      <c r="IWZ201"/>
      <c r="IXA201"/>
      <c r="IXB201"/>
      <c r="IXC201"/>
      <c r="IXD201"/>
      <c r="IXE201"/>
      <c r="IXF201"/>
      <c r="IXG201"/>
      <c r="IXH201"/>
      <c r="IXI201"/>
      <c r="IXJ201"/>
      <c r="IXK201"/>
      <c r="IXL201"/>
      <c r="IXM201"/>
      <c r="IXN201"/>
      <c r="IXO201"/>
      <c r="IXP201"/>
      <c r="IXQ201"/>
      <c r="IXR201"/>
      <c r="IXS201"/>
      <c r="IXT201"/>
      <c r="IXU201"/>
      <c r="IXV201"/>
      <c r="IXW201"/>
      <c r="IXX201"/>
      <c r="IXY201"/>
      <c r="IXZ201"/>
      <c r="IYA201"/>
      <c r="IYB201"/>
      <c r="IYC201"/>
      <c r="IYD201"/>
      <c r="IYE201"/>
      <c r="IYF201"/>
      <c r="IYG201"/>
      <c r="IYH201"/>
      <c r="IYI201"/>
      <c r="IYJ201"/>
      <c r="IYK201"/>
      <c r="IYL201"/>
      <c r="IYM201"/>
      <c r="IYN201"/>
      <c r="IYO201"/>
      <c r="IYP201"/>
      <c r="IYQ201"/>
      <c r="IYR201"/>
      <c r="IYS201"/>
      <c r="IYT201"/>
      <c r="IYU201"/>
      <c r="IYV201"/>
      <c r="IYW201"/>
      <c r="IYX201"/>
      <c r="IYY201"/>
      <c r="IYZ201"/>
      <c r="IZA201"/>
      <c r="IZB201"/>
      <c r="IZC201"/>
      <c r="IZD201"/>
      <c r="IZE201"/>
      <c r="IZF201"/>
      <c r="IZG201"/>
      <c r="IZH201"/>
      <c r="IZI201"/>
      <c r="IZJ201"/>
      <c r="IZK201"/>
      <c r="IZL201"/>
      <c r="IZM201"/>
      <c r="IZN201"/>
      <c r="IZO201"/>
      <c r="IZP201"/>
      <c r="IZQ201"/>
      <c r="IZR201"/>
      <c r="IZS201"/>
      <c r="IZT201"/>
      <c r="IZU201"/>
      <c r="IZV201"/>
      <c r="IZW201"/>
      <c r="IZX201"/>
      <c r="IZY201"/>
      <c r="IZZ201"/>
      <c r="JAA201"/>
      <c r="JAB201"/>
      <c r="JAC201"/>
      <c r="JAD201"/>
      <c r="JAE201"/>
      <c r="JAF201"/>
      <c r="JAG201"/>
      <c r="JAH201"/>
      <c r="JAI201"/>
      <c r="JAJ201"/>
      <c r="JAK201"/>
      <c r="JAL201"/>
      <c r="JAM201"/>
      <c r="JAN201"/>
      <c r="JAO201"/>
      <c r="JAP201"/>
      <c r="JAQ201"/>
      <c r="JAR201"/>
      <c r="JAS201"/>
      <c r="JAT201"/>
      <c r="JAU201"/>
      <c r="JAV201"/>
      <c r="JAW201"/>
      <c r="JAX201"/>
      <c r="JAY201"/>
      <c r="JAZ201"/>
      <c r="JBA201"/>
      <c r="JBB201"/>
      <c r="JBC201"/>
      <c r="JBD201"/>
      <c r="JBE201"/>
      <c r="JBF201"/>
      <c r="JBG201"/>
      <c r="JBH201"/>
      <c r="JBI201"/>
      <c r="JBJ201"/>
      <c r="JBK201"/>
      <c r="JBL201"/>
      <c r="JBM201"/>
      <c r="JBN201"/>
      <c r="JBO201"/>
      <c r="JBP201"/>
      <c r="JBQ201"/>
      <c r="JBR201"/>
      <c r="JBS201"/>
      <c r="JBT201"/>
      <c r="JBU201"/>
      <c r="JBV201"/>
      <c r="JBW201"/>
      <c r="JBX201"/>
      <c r="JBY201"/>
      <c r="JBZ201"/>
      <c r="JCA201"/>
      <c r="JCB201"/>
      <c r="JCC201"/>
      <c r="JCD201"/>
      <c r="JCE201"/>
      <c r="JCF201"/>
      <c r="JCG201"/>
      <c r="JCH201"/>
      <c r="JCI201"/>
      <c r="JCJ201"/>
      <c r="JCK201"/>
      <c r="JCL201"/>
      <c r="JCM201"/>
      <c r="JCN201"/>
      <c r="JCO201"/>
      <c r="JCP201"/>
      <c r="JCQ201"/>
      <c r="JCR201"/>
      <c r="JCS201"/>
      <c r="JCT201"/>
      <c r="JCU201"/>
      <c r="JCV201"/>
      <c r="JCW201"/>
      <c r="JCX201"/>
      <c r="JCY201"/>
      <c r="JCZ201"/>
      <c r="JDA201"/>
      <c r="JDB201"/>
      <c r="JDC201"/>
      <c r="JDD201"/>
      <c r="JDE201"/>
      <c r="JDF201"/>
      <c r="JDG201"/>
      <c r="JDH201"/>
      <c r="JDI201"/>
      <c r="JDJ201"/>
      <c r="JDK201"/>
      <c r="JDL201"/>
      <c r="JDM201"/>
      <c r="JDN201"/>
      <c r="JDO201"/>
      <c r="JDP201"/>
      <c r="JDQ201"/>
      <c r="JDR201"/>
      <c r="JDS201"/>
      <c r="JDT201"/>
      <c r="JDU201"/>
      <c r="JDV201"/>
      <c r="JDW201"/>
      <c r="JDX201"/>
      <c r="JDY201"/>
      <c r="JDZ201"/>
      <c r="JEA201"/>
      <c r="JEB201"/>
      <c r="JEC201"/>
      <c r="JED201"/>
      <c r="JEE201"/>
      <c r="JEF201"/>
      <c r="JEG201"/>
      <c r="JEH201"/>
      <c r="JEI201"/>
      <c r="JEJ201"/>
      <c r="JEK201"/>
      <c r="JEL201"/>
      <c r="JEM201"/>
      <c r="JEN201"/>
      <c r="JEO201"/>
      <c r="JEP201"/>
      <c r="JEQ201"/>
      <c r="JER201"/>
      <c r="JES201"/>
      <c r="JET201"/>
      <c r="JEU201"/>
      <c r="JEV201"/>
      <c r="JEW201"/>
      <c r="JEX201"/>
      <c r="JEY201"/>
      <c r="JEZ201"/>
      <c r="JFA201"/>
      <c r="JFB201"/>
      <c r="JFC201"/>
      <c r="JFD201"/>
      <c r="JFE201"/>
      <c r="JFF201"/>
      <c r="JFG201"/>
      <c r="JFH201"/>
      <c r="JFI201"/>
      <c r="JFJ201"/>
      <c r="JFK201"/>
      <c r="JFL201"/>
      <c r="JFM201"/>
      <c r="JFN201"/>
      <c r="JFO201"/>
      <c r="JFP201"/>
      <c r="JFQ201"/>
      <c r="JFR201"/>
      <c r="JFS201"/>
      <c r="JFT201"/>
      <c r="JFU201"/>
      <c r="JFV201"/>
      <c r="JFW201"/>
      <c r="JFX201"/>
      <c r="JFY201"/>
      <c r="JFZ201"/>
      <c r="JGA201"/>
      <c r="JGB201"/>
      <c r="JGC201"/>
      <c r="JGD201"/>
      <c r="JGE201"/>
      <c r="JGF201"/>
      <c r="JGG201"/>
      <c r="JGH201"/>
      <c r="JGI201"/>
      <c r="JGJ201"/>
      <c r="JGK201"/>
      <c r="JGL201"/>
      <c r="JGM201"/>
      <c r="JGN201"/>
      <c r="JGO201"/>
      <c r="JGP201"/>
      <c r="JGQ201"/>
      <c r="JGR201"/>
      <c r="JGS201"/>
      <c r="JGT201"/>
      <c r="JGU201"/>
      <c r="JGV201"/>
      <c r="JGW201"/>
      <c r="JGX201"/>
      <c r="JGY201"/>
      <c r="JGZ201"/>
      <c r="JHA201"/>
      <c r="JHB201"/>
      <c r="JHC201"/>
      <c r="JHD201"/>
      <c r="JHE201"/>
      <c r="JHF201"/>
      <c r="JHG201"/>
      <c r="JHH201"/>
      <c r="JHI201"/>
      <c r="JHJ201"/>
      <c r="JHK201"/>
      <c r="JHL201"/>
      <c r="JHM201"/>
      <c r="JHN201"/>
      <c r="JHO201"/>
      <c r="JHP201"/>
      <c r="JHQ201"/>
      <c r="JHR201"/>
      <c r="JHS201"/>
      <c r="JHT201"/>
      <c r="JHU201"/>
      <c r="JHV201"/>
      <c r="JHW201"/>
      <c r="JHX201"/>
      <c r="JHY201"/>
      <c r="JHZ201"/>
      <c r="JIA201"/>
      <c r="JIB201"/>
      <c r="JIC201"/>
      <c r="JID201"/>
      <c r="JIE201"/>
      <c r="JIF201"/>
      <c r="JIG201"/>
      <c r="JIH201"/>
      <c r="JII201"/>
      <c r="JIJ201"/>
      <c r="JIK201"/>
      <c r="JIL201"/>
      <c r="JIM201"/>
      <c r="JIN201"/>
      <c r="JIO201"/>
      <c r="JIP201"/>
      <c r="JIQ201"/>
      <c r="JIR201"/>
      <c r="JIS201"/>
      <c r="JIT201"/>
      <c r="JIU201"/>
      <c r="JIV201"/>
      <c r="JIW201"/>
      <c r="JIX201"/>
      <c r="JIY201"/>
      <c r="JIZ201"/>
      <c r="JJA201"/>
      <c r="JJB201"/>
      <c r="JJC201"/>
      <c r="JJD201"/>
      <c r="JJE201"/>
      <c r="JJF201"/>
      <c r="JJG201"/>
      <c r="JJH201"/>
      <c r="JJI201"/>
      <c r="JJJ201"/>
      <c r="JJK201"/>
      <c r="JJL201"/>
      <c r="JJM201"/>
      <c r="JJN201"/>
      <c r="JJO201"/>
      <c r="JJP201"/>
      <c r="JJQ201"/>
      <c r="JJR201"/>
      <c r="JJS201"/>
      <c r="JJT201"/>
      <c r="JJU201"/>
      <c r="JJV201"/>
      <c r="JJW201"/>
      <c r="JJX201"/>
      <c r="JJY201"/>
      <c r="JJZ201"/>
      <c r="JKA201"/>
      <c r="JKB201"/>
      <c r="JKC201"/>
      <c r="JKD201"/>
      <c r="JKE201"/>
      <c r="JKF201"/>
      <c r="JKG201"/>
      <c r="JKH201"/>
      <c r="JKI201"/>
      <c r="JKJ201"/>
      <c r="JKK201"/>
      <c r="JKL201"/>
      <c r="JKM201"/>
      <c r="JKN201"/>
      <c r="JKO201"/>
      <c r="JKP201"/>
      <c r="JKQ201"/>
      <c r="JKR201"/>
      <c r="JKS201"/>
      <c r="JKT201"/>
      <c r="JKU201"/>
      <c r="JKV201"/>
      <c r="JKW201"/>
      <c r="JKX201"/>
      <c r="JKY201"/>
      <c r="JKZ201"/>
      <c r="JLA201"/>
      <c r="JLB201"/>
      <c r="JLC201"/>
      <c r="JLD201"/>
      <c r="JLE201"/>
      <c r="JLF201"/>
      <c r="JLG201"/>
      <c r="JLH201"/>
      <c r="JLI201"/>
      <c r="JLJ201"/>
      <c r="JLK201"/>
      <c r="JLL201"/>
      <c r="JLM201"/>
      <c r="JLN201"/>
      <c r="JLO201"/>
      <c r="JLP201"/>
      <c r="JLQ201"/>
      <c r="JLR201"/>
      <c r="JLS201"/>
      <c r="JLT201"/>
      <c r="JLU201"/>
      <c r="JLV201"/>
      <c r="JLW201"/>
      <c r="JLX201"/>
      <c r="JLY201"/>
      <c r="JLZ201"/>
      <c r="JMA201"/>
      <c r="JMB201"/>
      <c r="JMC201"/>
      <c r="JMD201"/>
      <c r="JME201"/>
      <c r="JMF201"/>
      <c r="JMG201"/>
      <c r="JMH201"/>
      <c r="JMI201"/>
      <c r="JMJ201"/>
      <c r="JMK201"/>
      <c r="JML201"/>
      <c r="JMM201"/>
      <c r="JMN201"/>
      <c r="JMO201"/>
      <c r="JMP201"/>
      <c r="JMQ201"/>
      <c r="JMR201"/>
      <c r="JMS201"/>
      <c r="JMT201"/>
      <c r="JMU201"/>
      <c r="JMV201"/>
      <c r="JMW201"/>
      <c r="JMX201"/>
      <c r="JMY201"/>
      <c r="JMZ201"/>
      <c r="JNA201"/>
      <c r="JNB201"/>
      <c r="JNC201"/>
      <c r="JND201"/>
      <c r="JNE201"/>
      <c r="JNF201"/>
      <c r="JNG201"/>
      <c r="JNH201"/>
      <c r="JNI201"/>
      <c r="JNJ201"/>
      <c r="JNK201"/>
      <c r="JNL201"/>
      <c r="JNM201"/>
      <c r="JNN201"/>
      <c r="JNO201"/>
      <c r="JNP201"/>
      <c r="JNQ201"/>
      <c r="JNR201"/>
      <c r="JNS201"/>
      <c r="JNT201"/>
      <c r="JNU201"/>
      <c r="JNV201"/>
      <c r="JNW201"/>
      <c r="JNX201"/>
      <c r="JNY201"/>
      <c r="JNZ201"/>
      <c r="JOA201"/>
      <c r="JOB201"/>
      <c r="JOC201"/>
      <c r="JOD201"/>
      <c r="JOE201"/>
      <c r="JOF201"/>
      <c r="JOG201"/>
      <c r="JOH201"/>
      <c r="JOI201"/>
      <c r="JOJ201"/>
      <c r="JOK201"/>
      <c r="JOL201"/>
      <c r="JOM201"/>
      <c r="JON201"/>
      <c r="JOO201"/>
      <c r="JOP201"/>
      <c r="JOQ201"/>
      <c r="JOR201"/>
      <c r="JOS201"/>
      <c r="JOT201"/>
      <c r="JOU201"/>
      <c r="JOV201"/>
      <c r="JOW201"/>
      <c r="JOX201"/>
      <c r="JOY201"/>
      <c r="JOZ201"/>
      <c r="JPA201"/>
      <c r="JPB201"/>
      <c r="JPC201"/>
      <c r="JPD201"/>
      <c r="JPE201"/>
      <c r="JPF201"/>
      <c r="JPG201"/>
      <c r="JPH201"/>
      <c r="JPI201"/>
      <c r="JPJ201"/>
      <c r="JPK201"/>
      <c r="JPL201"/>
      <c r="JPM201"/>
      <c r="JPN201"/>
      <c r="JPO201"/>
      <c r="JPP201"/>
      <c r="JPQ201"/>
      <c r="JPR201"/>
      <c r="JPS201"/>
      <c r="JPT201"/>
      <c r="JPU201"/>
      <c r="JPV201"/>
      <c r="JPW201"/>
      <c r="JPX201"/>
      <c r="JPY201"/>
      <c r="JPZ201"/>
      <c r="JQA201"/>
      <c r="JQB201"/>
      <c r="JQC201"/>
      <c r="JQD201"/>
      <c r="JQE201"/>
      <c r="JQF201"/>
      <c r="JQG201"/>
      <c r="JQH201"/>
      <c r="JQI201"/>
      <c r="JQJ201"/>
      <c r="JQK201"/>
      <c r="JQL201"/>
      <c r="JQM201"/>
      <c r="JQN201"/>
      <c r="JQO201"/>
      <c r="JQP201"/>
      <c r="JQQ201"/>
      <c r="JQR201"/>
      <c r="JQS201"/>
      <c r="JQT201"/>
      <c r="JQU201"/>
      <c r="JQV201"/>
      <c r="JQW201"/>
      <c r="JQX201"/>
      <c r="JQY201"/>
      <c r="JQZ201"/>
      <c r="JRA201"/>
      <c r="JRB201"/>
      <c r="JRC201"/>
      <c r="JRD201"/>
      <c r="JRE201"/>
      <c r="JRF201"/>
      <c r="JRG201"/>
      <c r="JRH201"/>
      <c r="JRI201"/>
      <c r="JRJ201"/>
      <c r="JRK201"/>
      <c r="JRL201"/>
      <c r="JRM201"/>
      <c r="JRN201"/>
      <c r="JRO201"/>
      <c r="JRP201"/>
      <c r="JRQ201"/>
      <c r="JRR201"/>
      <c r="JRS201"/>
      <c r="JRT201"/>
      <c r="JRU201"/>
      <c r="JRV201"/>
      <c r="JRW201"/>
      <c r="JRX201"/>
      <c r="JRY201"/>
      <c r="JRZ201"/>
      <c r="JSA201"/>
      <c r="JSB201"/>
      <c r="JSC201"/>
      <c r="JSD201"/>
      <c r="JSE201"/>
      <c r="JSF201"/>
      <c r="JSG201"/>
      <c r="JSH201"/>
      <c r="JSI201"/>
      <c r="JSJ201"/>
      <c r="JSK201"/>
      <c r="JSL201"/>
      <c r="JSM201"/>
      <c r="JSN201"/>
      <c r="JSO201"/>
      <c r="JSP201"/>
      <c r="JSQ201"/>
      <c r="JSR201"/>
      <c r="JSS201"/>
      <c r="JST201"/>
      <c r="JSU201"/>
      <c r="JSV201"/>
      <c r="JSW201"/>
      <c r="JSX201"/>
      <c r="JSY201"/>
      <c r="JSZ201"/>
      <c r="JTA201"/>
      <c r="JTB201"/>
      <c r="JTC201"/>
      <c r="JTD201"/>
      <c r="JTE201"/>
      <c r="JTF201"/>
      <c r="JTG201"/>
      <c r="JTH201"/>
      <c r="JTI201"/>
      <c r="JTJ201"/>
      <c r="JTK201"/>
      <c r="JTL201"/>
      <c r="JTM201"/>
      <c r="JTN201"/>
      <c r="JTO201"/>
      <c r="JTP201"/>
      <c r="JTQ201"/>
      <c r="JTR201"/>
      <c r="JTS201"/>
      <c r="JTT201"/>
      <c r="JTU201"/>
      <c r="JTV201"/>
      <c r="JTW201"/>
      <c r="JTX201"/>
      <c r="JTY201"/>
      <c r="JTZ201"/>
      <c r="JUA201"/>
      <c r="JUB201"/>
      <c r="JUC201"/>
      <c r="JUD201"/>
      <c r="JUE201"/>
      <c r="JUF201"/>
      <c r="JUG201"/>
      <c r="JUH201"/>
      <c r="JUI201"/>
      <c r="JUJ201"/>
      <c r="JUK201"/>
      <c r="JUL201"/>
      <c r="JUM201"/>
      <c r="JUN201"/>
      <c r="JUO201"/>
      <c r="JUP201"/>
      <c r="JUQ201"/>
      <c r="JUR201"/>
      <c r="JUS201"/>
      <c r="JUT201"/>
      <c r="JUU201"/>
      <c r="JUV201"/>
      <c r="JUW201"/>
      <c r="JUX201"/>
      <c r="JUY201"/>
      <c r="JUZ201"/>
      <c r="JVA201"/>
      <c r="JVB201"/>
      <c r="JVC201"/>
      <c r="JVD201"/>
      <c r="JVE201"/>
      <c r="JVF201"/>
      <c r="JVG201"/>
      <c r="JVH201"/>
      <c r="JVI201"/>
      <c r="JVJ201"/>
      <c r="JVK201"/>
      <c r="JVL201"/>
      <c r="JVM201"/>
      <c r="JVN201"/>
      <c r="JVO201"/>
      <c r="JVP201"/>
      <c r="JVQ201"/>
      <c r="JVR201"/>
      <c r="JVS201"/>
      <c r="JVT201"/>
      <c r="JVU201"/>
      <c r="JVV201"/>
      <c r="JVW201"/>
      <c r="JVX201"/>
      <c r="JVY201"/>
      <c r="JVZ201"/>
      <c r="JWA201"/>
      <c r="JWB201"/>
      <c r="JWC201"/>
      <c r="JWD201"/>
      <c r="JWE201"/>
      <c r="JWF201"/>
      <c r="JWG201"/>
      <c r="JWH201"/>
      <c r="JWI201"/>
      <c r="JWJ201"/>
      <c r="JWK201"/>
      <c r="JWL201"/>
      <c r="JWM201"/>
      <c r="JWN201"/>
      <c r="JWO201"/>
      <c r="JWP201"/>
      <c r="JWQ201"/>
      <c r="JWR201"/>
      <c r="JWS201"/>
      <c r="JWT201"/>
      <c r="JWU201"/>
      <c r="JWV201"/>
      <c r="JWW201"/>
      <c r="JWX201"/>
      <c r="JWY201"/>
      <c r="JWZ201"/>
      <c r="JXA201"/>
      <c r="JXB201"/>
      <c r="JXC201"/>
      <c r="JXD201"/>
      <c r="JXE201"/>
      <c r="JXF201"/>
      <c r="JXG201"/>
      <c r="JXH201"/>
      <c r="JXI201"/>
      <c r="JXJ201"/>
      <c r="JXK201"/>
      <c r="JXL201"/>
      <c r="JXM201"/>
      <c r="JXN201"/>
      <c r="JXO201"/>
      <c r="JXP201"/>
      <c r="JXQ201"/>
      <c r="JXR201"/>
      <c r="JXS201"/>
      <c r="JXT201"/>
      <c r="JXU201"/>
      <c r="JXV201"/>
      <c r="JXW201"/>
      <c r="JXX201"/>
      <c r="JXY201"/>
      <c r="JXZ201"/>
      <c r="JYA201"/>
      <c r="JYB201"/>
      <c r="JYC201"/>
      <c r="JYD201"/>
      <c r="JYE201"/>
      <c r="JYF201"/>
      <c r="JYG201"/>
      <c r="JYH201"/>
      <c r="JYI201"/>
      <c r="JYJ201"/>
      <c r="JYK201"/>
      <c r="JYL201"/>
      <c r="JYM201"/>
      <c r="JYN201"/>
      <c r="JYO201"/>
      <c r="JYP201"/>
      <c r="JYQ201"/>
      <c r="JYR201"/>
      <c r="JYS201"/>
      <c r="JYT201"/>
      <c r="JYU201"/>
      <c r="JYV201"/>
      <c r="JYW201"/>
      <c r="JYX201"/>
      <c r="JYY201"/>
      <c r="JYZ201"/>
      <c r="JZA201"/>
      <c r="JZB201"/>
      <c r="JZC201"/>
      <c r="JZD201"/>
      <c r="JZE201"/>
      <c r="JZF201"/>
      <c r="JZG201"/>
      <c r="JZH201"/>
      <c r="JZI201"/>
      <c r="JZJ201"/>
      <c r="JZK201"/>
      <c r="JZL201"/>
      <c r="JZM201"/>
      <c r="JZN201"/>
      <c r="JZO201"/>
      <c r="JZP201"/>
      <c r="JZQ201"/>
      <c r="JZR201"/>
      <c r="JZS201"/>
      <c r="JZT201"/>
      <c r="JZU201"/>
      <c r="JZV201"/>
      <c r="JZW201"/>
      <c r="JZX201"/>
      <c r="JZY201"/>
      <c r="JZZ201"/>
      <c r="KAA201"/>
      <c r="KAB201"/>
      <c r="KAC201"/>
      <c r="KAD201"/>
      <c r="KAE201"/>
      <c r="KAF201"/>
      <c r="KAG201"/>
      <c r="KAH201"/>
      <c r="KAI201"/>
      <c r="KAJ201"/>
      <c r="KAK201"/>
      <c r="KAL201"/>
      <c r="KAM201"/>
      <c r="KAN201"/>
      <c r="KAO201"/>
      <c r="KAP201"/>
      <c r="KAQ201"/>
      <c r="KAR201"/>
      <c r="KAS201"/>
      <c r="KAT201"/>
      <c r="KAU201"/>
      <c r="KAV201"/>
      <c r="KAW201"/>
      <c r="KAX201"/>
      <c r="KAY201"/>
      <c r="KAZ201"/>
      <c r="KBA201"/>
      <c r="KBB201"/>
      <c r="KBC201"/>
      <c r="KBD201"/>
      <c r="KBE201"/>
      <c r="KBF201"/>
      <c r="KBG201"/>
      <c r="KBH201"/>
      <c r="KBI201"/>
      <c r="KBJ201"/>
      <c r="KBK201"/>
      <c r="KBL201"/>
      <c r="KBM201"/>
      <c r="KBN201"/>
      <c r="KBO201"/>
      <c r="KBP201"/>
      <c r="KBQ201"/>
      <c r="KBR201"/>
      <c r="KBS201"/>
      <c r="KBT201"/>
      <c r="KBU201"/>
      <c r="KBV201"/>
      <c r="KBW201"/>
      <c r="KBX201"/>
      <c r="KBY201"/>
      <c r="KBZ201"/>
      <c r="KCA201"/>
      <c r="KCB201"/>
      <c r="KCC201"/>
      <c r="KCD201"/>
      <c r="KCE201"/>
      <c r="KCF201"/>
      <c r="KCG201"/>
      <c r="KCH201"/>
      <c r="KCI201"/>
      <c r="KCJ201"/>
      <c r="KCK201"/>
      <c r="KCL201"/>
      <c r="KCM201"/>
      <c r="KCN201"/>
      <c r="KCO201"/>
      <c r="KCP201"/>
      <c r="KCQ201"/>
      <c r="KCR201"/>
      <c r="KCS201"/>
      <c r="KCT201"/>
      <c r="KCU201"/>
      <c r="KCV201"/>
      <c r="KCW201"/>
      <c r="KCX201"/>
      <c r="KCY201"/>
      <c r="KCZ201"/>
      <c r="KDA201"/>
      <c r="KDB201"/>
      <c r="KDC201"/>
      <c r="KDD201"/>
      <c r="KDE201"/>
      <c r="KDF201"/>
      <c r="KDG201"/>
      <c r="KDH201"/>
      <c r="KDI201"/>
      <c r="KDJ201"/>
      <c r="KDK201"/>
      <c r="KDL201"/>
      <c r="KDM201"/>
      <c r="KDN201"/>
      <c r="KDO201"/>
      <c r="KDP201"/>
      <c r="KDQ201"/>
      <c r="KDR201"/>
      <c r="KDS201"/>
      <c r="KDT201"/>
      <c r="KDU201"/>
      <c r="KDV201"/>
      <c r="KDW201"/>
      <c r="KDX201"/>
      <c r="KDY201"/>
      <c r="KDZ201"/>
      <c r="KEA201"/>
      <c r="KEB201"/>
      <c r="KEC201"/>
      <c r="KED201"/>
      <c r="KEE201"/>
      <c r="KEF201"/>
      <c r="KEG201"/>
      <c r="KEH201"/>
      <c r="KEI201"/>
      <c r="KEJ201"/>
      <c r="KEK201"/>
      <c r="KEL201"/>
      <c r="KEM201"/>
      <c r="KEN201"/>
      <c r="KEO201"/>
      <c r="KEP201"/>
      <c r="KEQ201"/>
      <c r="KER201"/>
      <c r="KES201"/>
      <c r="KET201"/>
      <c r="KEU201"/>
      <c r="KEV201"/>
      <c r="KEW201"/>
      <c r="KEX201"/>
      <c r="KEY201"/>
      <c r="KEZ201"/>
      <c r="KFA201"/>
      <c r="KFB201"/>
      <c r="KFC201"/>
      <c r="KFD201"/>
      <c r="KFE201"/>
      <c r="KFF201"/>
      <c r="KFG201"/>
      <c r="KFH201"/>
      <c r="KFI201"/>
      <c r="KFJ201"/>
      <c r="KFK201"/>
      <c r="KFL201"/>
      <c r="KFM201"/>
      <c r="KFN201"/>
      <c r="KFO201"/>
      <c r="KFP201"/>
      <c r="KFQ201"/>
      <c r="KFR201"/>
      <c r="KFS201"/>
      <c r="KFT201"/>
      <c r="KFU201"/>
      <c r="KFV201"/>
      <c r="KFW201"/>
      <c r="KFX201"/>
      <c r="KFY201"/>
      <c r="KFZ201"/>
      <c r="KGA201"/>
      <c r="KGB201"/>
      <c r="KGC201"/>
      <c r="KGD201"/>
      <c r="KGE201"/>
      <c r="KGF201"/>
      <c r="KGG201"/>
      <c r="KGH201"/>
      <c r="KGI201"/>
      <c r="KGJ201"/>
      <c r="KGK201"/>
      <c r="KGL201"/>
      <c r="KGM201"/>
      <c r="KGN201"/>
      <c r="KGO201"/>
      <c r="KGP201"/>
      <c r="KGQ201"/>
      <c r="KGR201"/>
      <c r="KGS201"/>
      <c r="KGT201"/>
      <c r="KGU201"/>
      <c r="KGV201"/>
      <c r="KGW201"/>
      <c r="KGX201"/>
      <c r="KGY201"/>
      <c r="KGZ201"/>
      <c r="KHA201"/>
      <c r="KHB201"/>
      <c r="KHC201"/>
      <c r="KHD201"/>
      <c r="KHE201"/>
      <c r="KHF201"/>
      <c r="KHG201"/>
      <c r="KHH201"/>
      <c r="KHI201"/>
      <c r="KHJ201"/>
      <c r="KHK201"/>
      <c r="KHL201"/>
      <c r="KHM201"/>
      <c r="KHN201"/>
      <c r="KHO201"/>
      <c r="KHP201"/>
      <c r="KHQ201"/>
      <c r="KHR201"/>
      <c r="KHS201"/>
      <c r="KHT201"/>
      <c r="KHU201"/>
      <c r="KHV201"/>
      <c r="KHW201"/>
      <c r="KHX201"/>
      <c r="KHY201"/>
      <c r="KHZ201"/>
      <c r="KIA201"/>
      <c r="KIB201"/>
      <c r="KIC201"/>
      <c r="KID201"/>
      <c r="KIE201"/>
      <c r="KIF201"/>
      <c r="KIG201"/>
      <c r="KIH201"/>
      <c r="KII201"/>
      <c r="KIJ201"/>
      <c r="KIK201"/>
      <c r="KIL201"/>
      <c r="KIM201"/>
      <c r="KIN201"/>
      <c r="KIO201"/>
      <c r="KIP201"/>
      <c r="KIQ201"/>
      <c r="KIR201"/>
      <c r="KIS201"/>
      <c r="KIT201"/>
      <c r="KIU201"/>
      <c r="KIV201"/>
      <c r="KIW201"/>
      <c r="KIX201"/>
      <c r="KIY201"/>
      <c r="KIZ201"/>
      <c r="KJA201"/>
      <c r="KJB201"/>
      <c r="KJC201"/>
      <c r="KJD201"/>
      <c r="KJE201"/>
      <c r="KJF201"/>
      <c r="KJG201"/>
      <c r="KJH201"/>
      <c r="KJI201"/>
      <c r="KJJ201"/>
      <c r="KJK201"/>
      <c r="KJL201"/>
      <c r="KJM201"/>
      <c r="KJN201"/>
      <c r="KJO201"/>
      <c r="KJP201"/>
      <c r="KJQ201"/>
      <c r="KJR201"/>
      <c r="KJS201"/>
      <c r="KJT201"/>
      <c r="KJU201"/>
      <c r="KJV201"/>
      <c r="KJW201"/>
      <c r="KJX201"/>
      <c r="KJY201"/>
      <c r="KJZ201"/>
      <c r="KKA201"/>
      <c r="KKB201"/>
      <c r="KKC201"/>
      <c r="KKD201"/>
      <c r="KKE201"/>
      <c r="KKF201"/>
      <c r="KKG201"/>
      <c r="KKH201"/>
      <c r="KKI201"/>
      <c r="KKJ201"/>
      <c r="KKK201"/>
      <c r="KKL201"/>
      <c r="KKM201"/>
      <c r="KKN201"/>
      <c r="KKO201"/>
      <c r="KKP201"/>
      <c r="KKQ201"/>
      <c r="KKR201"/>
      <c r="KKS201"/>
      <c r="KKT201"/>
      <c r="KKU201"/>
      <c r="KKV201"/>
      <c r="KKW201"/>
      <c r="KKX201"/>
      <c r="KKY201"/>
      <c r="KKZ201"/>
      <c r="KLA201"/>
      <c r="KLB201"/>
      <c r="KLC201"/>
      <c r="KLD201"/>
      <c r="KLE201"/>
      <c r="KLF201"/>
      <c r="KLG201"/>
      <c r="KLH201"/>
      <c r="KLI201"/>
      <c r="KLJ201"/>
      <c r="KLK201"/>
      <c r="KLL201"/>
      <c r="KLM201"/>
      <c r="KLN201"/>
      <c r="KLO201"/>
      <c r="KLP201"/>
      <c r="KLQ201"/>
      <c r="KLR201"/>
      <c r="KLS201"/>
      <c r="KLT201"/>
      <c r="KLU201"/>
      <c r="KLV201"/>
      <c r="KLW201"/>
      <c r="KLX201"/>
      <c r="KLY201"/>
      <c r="KLZ201"/>
      <c r="KMA201"/>
      <c r="KMB201"/>
      <c r="KMC201"/>
      <c r="KMD201"/>
      <c r="KME201"/>
      <c r="KMF201"/>
      <c r="KMG201"/>
      <c r="KMH201"/>
      <c r="KMI201"/>
      <c r="KMJ201"/>
      <c r="KMK201"/>
      <c r="KML201"/>
      <c r="KMM201"/>
      <c r="KMN201"/>
      <c r="KMO201"/>
      <c r="KMP201"/>
      <c r="KMQ201"/>
      <c r="KMR201"/>
      <c r="KMS201"/>
      <c r="KMT201"/>
      <c r="KMU201"/>
      <c r="KMV201"/>
      <c r="KMW201"/>
      <c r="KMX201"/>
      <c r="KMY201"/>
      <c r="KMZ201"/>
      <c r="KNA201"/>
      <c r="KNB201"/>
      <c r="KNC201"/>
      <c r="KND201"/>
      <c r="KNE201"/>
      <c r="KNF201"/>
      <c r="KNG201"/>
      <c r="KNH201"/>
      <c r="KNI201"/>
      <c r="KNJ201"/>
      <c r="KNK201"/>
      <c r="KNL201"/>
      <c r="KNM201"/>
      <c r="KNN201"/>
      <c r="KNO201"/>
      <c r="KNP201"/>
      <c r="KNQ201"/>
      <c r="KNR201"/>
      <c r="KNS201"/>
      <c r="KNT201"/>
      <c r="KNU201"/>
      <c r="KNV201"/>
      <c r="KNW201"/>
      <c r="KNX201"/>
      <c r="KNY201"/>
      <c r="KNZ201"/>
      <c r="KOA201"/>
      <c r="KOB201"/>
      <c r="KOC201"/>
      <c r="KOD201"/>
      <c r="KOE201"/>
      <c r="KOF201"/>
      <c r="KOG201"/>
      <c r="KOH201"/>
      <c r="KOI201"/>
      <c r="KOJ201"/>
      <c r="KOK201"/>
      <c r="KOL201"/>
      <c r="KOM201"/>
      <c r="KON201"/>
      <c r="KOO201"/>
      <c r="KOP201"/>
      <c r="KOQ201"/>
      <c r="KOR201"/>
      <c r="KOS201"/>
      <c r="KOT201"/>
      <c r="KOU201"/>
      <c r="KOV201"/>
      <c r="KOW201"/>
      <c r="KOX201"/>
      <c r="KOY201"/>
      <c r="KOZ201"/>
      <c r="KPA201"/>
      <c r="KPB201"/>
      <c r="KPC201"/>
      <c r="KPD201"/>
      <c r="KPE201"/>
      <c r="KPF201"/>
      <c r="KPG201"/>
      <c r="KPH201"/>
      <c r="KPI201"/>
      <c r="KPJ201"/>
      <c r="KPK201"/>
      <c r="KPL201"/>
      <c r="KPM201"/>
      <c r="KPN201"/>
      <c r="KPO201"/>
      <c r="KPP201"/>
      <c r="KPQ201"/>
      <c r="KPR201"/>
      <c r="KPS201"/>
      <c r="KPT201"/>
      <c r="KPU201"/>
      <c r="KPV201"/>
      <c r="KPW201"/>
      <c r="KPX201"/>
      <c r="KPY201"/>
      <c r="KPZ201"/>
      <c r="KQA201"/>
      <c r="KQB201"/>
      <c r="KQC201"/>
      <c r="KQD201"/>
      <c r="KQE201"/>
      <c r="KQF201"/>
      <c r="KQG201"/>
      <c r="KQH201"/>
      <c r="KQI201"/>
      <c r="KQJ201"/>
      <c r="KQK201"/>
      <c r="KQL201"/>
      <c r="KQM201"/>
      <c r="KQN201"/>
      <c r="KQO201"/>
      <c r="KQP201"/>
      <c r="KQQ201"/>
      <c r="KQR201"/>
      <c r="KQS201"/>
      <c r="KQT201"/>
      <c r="KQU201"/>
      <c r="KQV201"/>
      <c r="KQW201"/>
      <c r="KQX201"/>
      <c r="KQY201"/>
      <c r="KQZ201"/>
      <c r="KRA201"/>
      <c r="KRB201"/>
      <c r="KRC201"/>
      <c r="KRD201"/>
      <c r="KRE201"/>
      <c r="KRF201"/>
      <c r="KRG201"/>
      <c r="KRH201"/>
      <c r="KRI201"/>
      <c r="KRJ201"/>
      <c r="KRK201"/>
      <c r="KRL201"/>
      <c r="KRM201"/>
      <c r="KRN201"/>
      <c r="KRO201"/>
      <c r="KRP201"/>
      <c r="KRQ201"/>
      <c r="KRR201"/>
      <c r="KRS201"/>
      <c r="KRT201"/>
      <c r="KRU201"/>
      <c r="KRV201"/>
      <c r="KRW201"/>
      <c r="KRX201"/>
      <c r="KRY201"/>
      <c r="KRZ201"/>
      <c r="KSA201"/>
      <c r="KSB201"/>
      <c r="KSC201"/>
      <c r="KSD201"/>
      <c r="KSE201"/>
      <c r="KSF201"/>
      <c r="KSG201"/>
      <c r="KSH201"/>
      <c r="KSI201"/>
      <c r="KSJ201"/>
      <c r="KSK201"/>
      <c r="KSL201"/>
      <c r="KSM201"/>
      <c r="KSN201"/>
      <c r="KSO201"/>
      <c r="KSP201"/>
      <c r="KSQ201"/>
      <c r="KSR201"/>
      <c r="KSS201"/>
      <c r="KST201"/>
      <c r="KSU201"/>
      <c r="KSV201"/>
      <c r="KSW201"/>
      <c r="KSX201"/>
      <c r="KSY201"/>
      <c r="KSZ201"/>
      <c r="KTA201"/>
      <c r="KTB201"/>
      <c r="KTC201"/>
      <c r="KTD201"/>
      <c r="KTE201"/>
      <c r="KTF201"/>
      <c r="KTG201"/>
      <c r="KTH201"/>
      <c r="KTI201"/>
      <c r="KTJ201"/>
      <c r="KTK201"/>
      <c r="KTL201"/>
      <c r="KTM201"/>
      <c r="KTN201"/>
      <c r="KTO201"/>
      <c r="KTP201"/>
      <c r="KTQ201"/>
      <c r="KTR201"/>
      <c r="KTS201"/>
      <c r="KTT201"/>
      <c r="KTU201"/>
      <c r="KTV201"/>
      <c r="KTW201"/>
      <c r="KTX201"/>
      <c r="KTY201"/>
      <c r="KTZ201"/>
      <c r="KUA201"/>
      <c r="KUB201"/>
      <c r="KUC201"/>
      <c r="KUD201"/>
      <c r="KUE201"/>
      <c r="KUF201"/>
      <c r="KUG201"/>
      <c r="KUH201"/>
      <c r="KUI201"/>
      <c r="KUJ201"/>
      <c r="KUK201"/>
      <c r="KUL201"/>
      <c r="KUM201"/>
      <c r="KUN201"/>
      <c r="KUO201"/>
      <c r="KUP201"/>
      <c r="KUQ201"/>
      <c r="KUR201"/>
      <c r="KUS201"/>
      <c r="KUT201"/>
      <c r="KUU201"/>
      <c r="KUV201"/>
      <c r="KUW201"/>
      <c r="KUX201"/>
      <c r="KUY201"/>
      <c r="KUZ201"/>
      <c r="KVA201"/>
      <c r="KVB201"/>
      <c r="KVC201"/>
      <c r="KVD201"/>
      <c r="KVE201"/>
      <c r="KVF201"/>
      <c r="KVG201"/>
      <c r="KVH201"/>
      <c r="KVI201"/>
      <c r="KVJ201"/>
      <c r="KVK201"/>
      <c r="KVL201"/>
      <c r="KVM201"/>
      <c r="KVN201"/>
      <c r="KVO201"/>
      <c r="KVP201"/>
      <c r="KVQ201"/>
      <c r="KVR201"/>
      <c r="KVS201"/>
      <c r="KVT201"/>
      <c r="KVU201"/>
      <c r="KVV201"/>
      <c r="KVW201"/>
      <c r="KVX201"/>
      <c r="KVY201"/>
      <c r="KVZ201"/>
      <c r="KWA201"/>
      <c r="KWB201"/>
      <c r="KWC201"/>
      <c r="KWD201"/>
      <c r="KWE201"/>
      <c r="KWF201"/>
      <c r="KWG201"/>
      <c r="KWH201"/>
      <c r="KWI201"/>
      <c r="KWJ201"/>
      <c r="KWK201"/>
      <c r="KWL201"/>
      <c r="KWM201"/>
      <c r="KWN201"/>
      <c r="KWO201"/>
      <c r="KWP201"/>
      <c r="KWQ201"/>
      <c r="KWR201"/>
      <c r="KWS201"/>
      <c r="KWT201"/>
      <c r="KWU201"/>
      <c r="KWV201"/>
      <c r="KWW201"/>
      <c r="KWX201"/>
      <c r="KWY201"/>
      <c r="KWZ201"/>
      <c r="KXA201"/>
      <c r="KXB201"/>
      <c r="KXC201"/>
      <c r="KXD201"/>
      <c r="KXE201"/>
      <c r="KXF201"/>
      <c r="KXG201"/>
      <c r="KXH201"/>
      <c r="KXI201"/>
      <c r="KXJ201"/>
      <c r="KXK201"/>
      <c r="KXL201"/>
      <c r="KXM201"/>
      <c r="KXN201"/>
      <c r="KXO201"/>
      <c r="KXP201"/>
      <c r="KXQ201"/>
      <c r="KXR201"/>
      <c r="KXS201"/>
      <c r="KXT201"/>
      <c r="KXU201"/>
      <c r="KXV201"/>
      <c r="KXW201"/>
      <c r="KXX201"/>
      <c r="KXY201"/>
      <c r="KXZ201"/>
      <c r="KYA201"/>
      <c r="KYB201"/>
      <c r="KYC201"/>
      <c r="KYD201"/>
      <c r="KYE201"/>
      <c r="KYF201"/>
      <c r="KYG201"/>
      <c r="KYH201"/>
      <c r="KYI201"/>
      <c r="KYJ201"/>
      <c r="KYK201"/>
      <c r="KYL201"/>
      <c r="KYM201"/>
      <c r="KYN201"/>
      <c r="KYO201"/>
      <c r="KYP201"/>
      <c r="KYQ201"/>
      <c r="KYR201"/>
      <c r="KYS201"/>
      <c r="KYT201"/>
      <c r="KYU201"/>
      <c r="KYV201"/>
      <c r="KYW201"/>
      <c r="KYX201"/>
      <c r="KYY201"/>
      <c r="KYZ201"/>
      <c r="KZA201"/>
      <c r="KZB201"/>
      <c r="KZC201"/>
      <c r="KZD201"/>
      <c r="KZE201"/>
      <c r="KZF201"/>
      <c r="KZG201"/>
      <c r="KZH201"/>
      <c r="KZI201"/>
      <c r="KZJ201"/>
      <c r="KZK201"/>
      <c r="KZL201"/>
      <c r="KZM201"/>
      <c r="KZN201"/>
      <c r="KZO201"/>
      <c r="KZP201"/>
      <c r="KZQ201"/>
      <c r="KZR201"/>
      <c r="KZS201"/>
      <c r="KZT201"/>
      <c r="KZU201"/>
      <c r="KZV201"/>
      <c r="KZW201"/>
      <c r="KZX201"/>
      <c r="KZY201"/>
      <c r="KZZ201"/>
      <c r="LAA201"/>
      <c r="LAB201"/>
      <c r="LAC201"/>
      <c r="LAD201"/>
      <c r="LAE201"/>
      <c r="LAF201"/>
      <c r="LAG201"/>
      <c r="LAH201"/>
      <c r="LAI201"/>
      <c r="LAJ201"/>
      <c r="LAK201"/>
      <c r="LAL201"/>
      <c r="LAM201"/>
      <c r="LAN201"/>
      <c r="LAO201"/>
      <c r="LAP201"/>
      <c r="LAQ201"/>
      <c r="LAR201"/>
      <c r="LAS201"/>
      <c r="LAT201"/>
      <c r="LAU201"/>
      <c r="LAV201"/>
      <c r="LAW201"/>
      <c r="LAX201"/>
      <c r="LAY201"/>
      <c r="LAZ201"/>
      <c r="LBA201"/>
      <c r="LBB201"/>
      <c r="LBC201"/>
      <c r="LBD201"/>
      <c r="LBE201"/>
      <c r="LBF201"/>
      <c r="LBG201"/>
      <c r="LBH201"/>
      <c r="LBI201"/>
      <c r="LBJ201"/>
      <c r="LBK201"/>
      <c r="LBL201"/>
      <c r="LBM201"/>
      <c r="LBN201"/>
      <c r="LBO201"/>
      <c r="LBP201"/>
      <c r="LBQ201"/>
      <c r="LBR201"/>
      <c r="LBS201"/>
      <c r="LBT201"/>
      <c r="LBU201"/>
      <c r="LBV201"/>
      <c r="LBW201"/>
      <c r="LBX201"/>
      <c r="LBY201"/>
      <c r="LBZ201"/>
      <c r="LCA201"/>
      <c r="LCB201"/>
      <c r="LCC201"/>
      <c r="LCD201"/>
      <c r="LCE201"/>
      <c r="LCF201"/>
      <c r="LCG201"/>
      <c r="LCH201"/>
      <c r="LCI201"/>
      <c r="LCJ201"/>
      <c r="LCK201"/>
      <c r="LCL201"/>
      <c r="LCM201"/>
      <c r="LCN201"/>
      <c r="LCO201"/>
      <c r="LCP201"/>
      <c r="LCQ201"/>
      <c r="LCR201"/>
      <c r="LCS201"/>
      <c r="LCT201"/>
      <c r="LCU201"/>
      <c r="LCV201"/>
      <c r="LCW201"/>
      <c r="LCX201"/>
      <c r="LCY201"/>
      <c r="LCZ201"/>
      <c r="LDA201"/>
      <c r="LDB201"/>
      <c r="LDC201"/>
      <c r="LDD201"/>
      <c r="LDE201"/>
      <c r="LDF201"/>
      <c r="LDG201"/>
      <c r="LDH201"/>
      <c r="LDI201"/>
      <c r="LDJ201"/>
      <c r="LDK201"/>
      <c r="LDL201"/>
      <c r="LDM201"/>
      <c r="LDN201"/>
      <c r="LDO201"/>
      <c r="LDP201"/>
      <c r="LDQ201"/>
      <c r="LDR201"/>
      <c r="LDS201"/>
      <c r="LDT201"/>
      <c r="LDU201"/>
      <c r="LDV201"/>
      <c r="LDW201"/>
      <c r="LDX201"/>
      <c r="LDY201"/>
      <c r="LDZ201"/>
      <c r="LEA201"/>
      <c r="LEB201"/>
      <c r="LEC201"/>
      <c r="LED201"/>
      <c r="LEE201"/>
      <c r="LEF201"/>
      <c r="LEG201"/>
      <c r="LEH201"/>
      <c r="LEI201"/>
      <c r="LEJ201"/>
      <c r="LEK201"/>
      <c r="LEL201"/>
      <c r="LEM201"/>
      <c r="LEN201"/>
      <c r="LEO201"/>
      <c r="LEP201"/>
      <c r="LEQ201"/>
      <c r="LER201"/>
      <c r="LES201"/>
      <c r="LET201"/>
      <c r="LEU201"/>
      <c r="LEV201"/>
      <c r="LEW201"/>
      <c r="LEX201"/>
      <c r="LEY201"/>
      <c r="LEZ201"/>
      <c r="LFA201"/>
      <c r="LFB201"/>
      <c r="LFC201"/>
      <c r="LFD201"/>
      <c r="LFE201"/>
      <c r="LFF201"/>
      <c r="LFG201"/>
      <c r="LFH201"/>
      <c r="LFI201"/>
      <c r="LFJ201"/>
      <c r="LFK201"/>
      <c r="LFL201"/>
      <c r="LFM201"/>
      <c r="LFN201"/>
      <c r="LFO201"/>
      <c r="LFP201"/>
      <c r="LFQ201"/>
      <c r="LFR201"/>
      <c r="LFS201"/>
      <c r="LFT201"/>
      <c r="LFU201"/>
      <c r="LFV201"/>
      <c r="LFW201"/>
      <c r="LFX201"/>
      <c r="LFY201"/>
      <c r="LFZ201"/>
      <c r="LGA201"/>
      <c r="LGB201"/>
      <c r="LGC201"/>
      <c r="LGD201"/>
      <c r="LGE201"/>
      <c r="LGF201"/>
      <c r="LGG201"/>
      <c r="LGH201"/>
      <c r="LGI201"/>
      <c r="LGJ201"/>
      <c r="LGK201"/>
      <c r="LGL201"/>
      <c r="LGM201"/>
      <c r="LGN201"/>
      <c r="LGO201"/>
      <c r="LGP201"/>
      <c r="LGQ201"/>
      <c r="LGR201"/>
      <c r="LGS201"/>
      <c r="LGT201"/>
      <c r="LGU201"/>
      <c r="LGV201"/>
      <c r="LGW201"/>
      <c r="LGX201"/>
      <c r="LGY201"/>
      <c r="LGZ201"/>
      <c r="LHA201"/>
      <c r="LHB201"/>
      <c r="LHC201"/>
      <c r="LHD201"/>
      <c r="LHE201"/>
      <c r="LHF201"/>
      <c r="LHG201"/>
      <c r="LHH201"/>
      <c r="LHI201"/>
      <c r="LHJ201"/>
      <c r="LHK201"/>
      <c r="LHL201"/>
      <c r="LHM201"/>
      <c r="LHN201"/>
      <c r="LHO201"/>
      <c r="LHP201"/>
      <c r="LHQ201"/>
      <c r="LHR201"/>
      <c r="LHS201"/>
      <c r="LHT201"/>
      <c r="LHU201"/>
      <c r="LHV201"/>
      <c r="LHW201"/>
      <c r="LHX201"/>
      <c r="LHY201"/>
      <c r="LHZ201"/>
      <c r="LIA201"/>
      <c r="LIB201"/>
      <c r="LIC201"/>
      <c r="LID201"/>
      <c r="LIE201"/>
      <c r="LIF201"/>
      <c r="LIG201"/>
      <c r="LIH201"/>
      <c r="LII201"/>
      <c r="LIJ201"/>
      <c r="LIK201"/>
      <c r="LIL201"/>
      <c r="LIM201"/>
      <c r="LIN201"/>
      <c r="LIO201"/>
      <c r="LIP201"/>
      <c r="LIQ201"/>
      <c r="LIR201"/>
      <c r="LIS201"/>
      <c r="LIT201"/>
      <c r="LIU201"/>
      <c r="LIV201"/>
      <c r="LIW201"/>
      <c r="LIX201"/>
      <c r="LIY201"/>
      <c r="LIZ201"/>
      <c r="LJA201"/>
      <c r="LJB201"/>
      <c r="LJC201"/>
      <c r="LJD201"/>
      <c r="LJE201"/>
      <c r="LJF201"/>
      <c r="LJG201"/>
      <c r="LJH201"/>
      <c r="LJI201"/>
      <c r="LJJ201"/>
      <c r="LJK201"/>
      <c r="LJL201"/>
      <c r="LJM201"/>
      <c r="LJN201"/>
      <c r="LJO201"/>
      <c r="LJP201"/>
      <c r="LJQ201"/>
      <c r="LJR201"/>
      <c r="LJS201"/>
      <c r="LJT201"/>
      <c r="LJU201"/>
      <c r="LJV201"/>
      <c r="LJW201"/>
      <c r="LJX201"/>
      <c r="LJY201"/>
      <c r="LJZ201"/>
      <c r="LKA201"/>
      <c r="LKB201"/>
      <c r="LKC201"/>
      <c r="LKD201"/>
      <c r="LKE201"/>
      <c r="LKF201"/>
      <c r="LKG201"/>
      <c r="LKH201"/>
      <c r="LKI201"/>
      <c r="LKJ201"/>
      <c r="LKK201"/>
      <c r="LKL201"/>
      <c r="LKM201"/>
      <c r="LKN201"/>
      <c r="LKO201"/>
      <c r="LKP201"/>
      <c r="LKQ201"/>
      <c r="LKR201"/>
      <c r="LKS201"/>
      <c r="LKT201"/>
      <c r="LKU201"/>
      <c r="LKV201"/>
      <c r="LKW201"/>
      <c r="LKX201"/>
      <c r="LKY201"/>
      <c r="LKZ201"/>
      <c r="LLA201"/>
      <c r="LLB201"/>
      <c r="LLC201"/>
      <c r="LLD201"/>
      <c r="LLE201"/>
      <c r="LLF201"/>
      <c r="LLG201"/>
      <c r="LLH201"/>
      <c r="LLI201"/>
      <c r="LLJ201"/>
      <c r="LLK201"/>
      <c r="LLL201"/>
      <c r="LLM201"/>
      <c r="LLN201"/>
      <c r="LLO201"/>
      <c r="LLP201"/>
      <c r="LLQ201"/>
      <c r="LLR201"/>
      <c r="LLS201"/>
      <c r="LLT201"/>
      <c r="LLU201"/>
      <c r="LLV201"/>
      <c r="LLW201"/>
      <c r="LLX201"/>
      <c r="LLY201"/>
      <c r="LLZ201"/>
      <c r="LMA201"/>
      <c r="LMB201"/>
      <c r="LMC201"/>
      <c r="LMD201"/>
      <c r="LME201"/>
      <c r="LMF201"/>
      <c r="LMG201"/>
      <c r="LMH201"/>
      <c r="LMI201"/>
      <c r="LMJ201"/>
      <c r="LMK201"/>
      <c r="LML201"/>
      <c r="LMM201"/>
      <c r="LMN201"/>
      <c r="LMO201"/>
      <c r="LMP201"/>
      <c r="LMQ201"/>
      <c r="LMR201"/>
      <c r="LMS201"/>
      <c r="LMT201"/>
      <c r="LMU201"/>
      <c r="LMV201"/>
      <c r="LMW201"/>
      <c r="LMX201"/>
      <c r="LMY201"/>
      <c r="LMZ201"/>
      <c r="LNA201"/>
      <c r="LNB201"/>
      <c r="LNC201"/>
      <c r="LND201"/>
      <c r="LNE201"/>
      <c r="LNF201"/>
      <c r="LNG201"/>
      <c r="LNH201"/>
      <c r="LNI201"/>
      <c r="LNJ201"/>
      <c r="LNK201"/>
      <c r="LNL201"/>
      <c r="LNM201"/>
      <c r="LNN201"/>
      <c r="LNO201"/>
      <c r="LNP201"/>
      <c r="LNQ201"/>
      <c r="LNR201"/>
      <c r="LNS201"/>
      <c r="LNT201"/>
      <c r="LNU201"/>
      <c r="LNV201"/>
      <c r="LNW201"/>
      <c r="LNX201"/>
      <c r="LNY201"/>
      <c r="LNZ201"/>
      <c r="LOA201"/>
      <c r="LOB201"/>
      <c r="LOC201"/>
      <c r="LOD201"/>
      <c r="LOE201"/>
      <c r="LOF201"/>
      <c r="LOG201"/>
      <c r="LOH201"/>
      <c r="LOI201"/>
      <c r="LOJ201"/>
      <c r="LOK201"/>
      <c r="LOL201"/>
      <c r="LOM201"/>
      <c r="LON201"/>
      <c r="LOO201"/>
      <c r="LOP201"/>
      <c r="LOQ201"/>
      <c r="LOR201"/>
      <c r="LOS201"/>
      <c r="LOT201"/>
      <c r="LOU201"/>
      <c r="LOV201"/>
      <c r="LOW201"/>
      <c r="LOX201"/>
      <c r="LOY201"/>
      <c r="LOZ201"/>
      <c r="LPA201"/>
      <c r="LPB201"/>
      <c r="LPC201"/>
      <c r="LPD201"/>
      <c r="LPE201"/>
      <c r="LPF201"/>
      <c r="LPG201"/>
      <c r="LPH201"/>
      <c r="LPI201"/>
      <c r="LPJ201"/>
      <c r="LPK201"/>
      <c r="LPL201"/>
      <c r="LPM201"/>
      <c r="LPN201"/>
      <c r="LPO201"/>
      <c r="LPP201"/>
      <c r="LPQ201"/>
      <c r="LPR201"/>
      <c r="LPS201"/>
      <c r="LPT201"/>
      <c r="LPU201"/>
      <c r="LPV201"/>
      <c r="LPW201"/>
      <c r="LPX201"/>
      <c r="LPY201"/>
      <c r="LPZ201"/>
      <c r="LQA201"/>
      <c r="LQB201"/>
      <c r="LQC201"/>
      <c r="LQD201"/>
      <c r="LQE201"/>
      <c r="LQF201"/>
      <c r="LQG201"/>
      <c r="LQH201"/>
      <c r="LQI201"/>
      <c r="LQJ201"/>
      <c r="LQK201"/>
      <c r="LQL201"/>
      <c r="LQM201"/>
      <c r="LQN201"/>
      <c r="LQO201"/>
      <c r="LQP201"/>
      <c r="LQQ201"/>
      <c r="LQR201"/>
      <c r="LQS201"/>
      <c r="LQT201"/>
      <c r="LQU201"/>
      <c r="LQV201"/>
      <c r="LQW201"/>
      <c r="LQX201"/>
      <c r="LQY201"/>
      <c r="LQZ201"/>
      <c r="LRA201"/>
      <c r="LRB201"/>
      <c r="LRC201"/>
      <c r="LRD201"/>
      <c r="LRE201"/>
      <c r="LRF201"/>
      <c r="LRG201"/>
      <c r="LRH201"/>
      <c r="LRI201"/>
      <c r="LRJ201"/>
      <c r="LRK201"/>
      <c r="LRL201"/>
      <c r="LRM201"/>
      <c r="LRN201"/>
      <c r="LRO201"/>
      <c r="LRP201"/>
      <c r="LRQ201"/>
      <c r="LRR201"/>
      <c r="LRS201"/>
      <c r="LRT201"/>
      <c r="LRU201"/>
      <c r="LRV201"/>
      <c r="LRW201"/>
      <c r="LRX201"/>
      <c r="LRY201"/>
      <c r="LRZ201"/>
      <c r="LSA201"/>
      <c r="LSB201"/>
      <c r="LSC201"/>
      <c r="LSD201"/>
      <c r="LSE201"/>
      <c r="LSF201"/>
      <c r="LSG201"/>
      <c r="LSH201"/>
      <c r="LSI201"/>
      <c r="LSJ201"/>
      <c r="LSK201"/>
      <c r="LSL201"/>
      <c r="LSM201"/>
      <c r="LSN201"/>
      <c r="LSO201"/>
      <c r="LSP201"/>
      <c r="LSQ201"/>
      <c r="LSR201"/>
      <c r="LSS201"/>
      <c r="LST201"/>
      <c r="LSU201"/>
      <c r="LSV201"/>
      <c r="LSW201"/>
      <c r="LSX201"/>
      <c r="LSY201"/>
      <c r="LSZ201"/>
      <c r="LTA201"/>
      <c r="LTB201"/>
      <c r="LTC201"/>
      <c r="LTD201"/>
      <c r="LTE201"/>
      <c r="LTF201"/>
      <c r="LTG201"/>
      <c r="LTH201"/>
      <c r="LTI201"/>
      <c r="LTJ201"/>
      <c r="LTK201"/>
      <c r="LTL201"/>
      <c r="LTM201"/>
      <c r="LTN201"/>
      <c r="LTO201"/>
      <c r="LTP201"/>
      <c r="LTQ201"/>
      <c r="LTR201"/>
      <c r="LTS201"/>
      <c r="LTT201"/>
      <c r="LTU201"/>
      <c r="LTV201"/>
      <c r="LTW201"/>
      <c r="LTX201"/>
      <c r="LTY201"/>
      <c r="LTZ201"/>
      <c r="LUA201"/>
      <c r="LUB201"/>
      <c r="LUC201"/>
      <c r="LUD201"/>
      <c r="LUE201"/>
      <c r="LUF201"/>
      <c r="LUG201"/>
      <c r="LUH201"/>
      <c r="LUI201"/>
      <c r="LUJ201"/>
      <c r="LUK201"/>
      <c r="LUL201"/>
      <c r="LUM201"/>
      <c r="LUN201"/>
      <c r="LUO201"/>
      <c r="LUP201"/>
      <c r="LUQ201"/>
      <c r="LUR201"/>
      <c r="LUS201"/>
      <c r="LUT201"/>
      <c r="LUU201"/>
      <c r="LUV201"/>
      <c r="LUW201"/>
      <c r="LUX201"/>
      <c r="LUY201"/>
      <c r="LUZ201"/>
      <c r="LVA201"/>
      <c r="LVB201"/>
      <c r="LVC201"/>
      <c r="LVD201"/>
      <c r="LVE201"/>
      <c r="LVF201"/>
      <c r="LVG201"/>
      <c r="LVH201"/>
      <c r="LVI201"/>
      <c r="LVJ201"/>
      <c r="LVK201"/>
      <c r="LVL201"/>
      <c r="LVM201"/>
      <c r="LVN201"/>
      <c r="LVO201"/>
      <c r="LVP201"/>
      <c r="LVQ201"/>
      <c r="LVR201"/>
      <c r="LVS201"/>
      <c r="LVT201"/>
      <c r="LVU201"/>
      <c r="LVV201"/>
      <c r="LVW201"/>
      <c r="LVX201"/>
      <c r="LVY201"/>
      <c r="LVZ201"/>
      <c r="LWA201"/>
      <c r="LWB201"/>
      <c r="LWC201"/>
      <c r="LWD201"/>
      <c r="LWE201"/>
      <c r="LWF201"/>
      <c r="LWG201"/>
      <c r="LWH201"/>
      <c r="LWI201"/>
      <c r="LWJ201"/>
      <c r="LWK201"/>
      <c r="LWL201"/>
      <c r="LWM201"/>
      <c r="LWN201"/>
      <c r="LWO201"/>
      <c r="LWP201"/>
      <c r="LWQ201"/>
      <c r="LWR201"/>
      <c r="LWS201"/>
      <c r="LWT201"/>
      <c r="LWU201"/>
      <c r="LWV201"/>
      <c r="LWW201"/>
      <c r="LWX201"/>
      <c r="LWY201"/>
      <c r="LWZ201"/>
      <c r="LXA201"/>
      <c r="LXB201"/>
      <c r="LXC201"/>
      <c r="LXD201"/>
      <c r="LXE201"/>
      <c r="LXF201"/>
      <c r="LXG201"/>
      <c r="LXH201"/>
      <c r="LXI201"/>
      <c r="LXJ201"/>
      <c r="LXK201"/>
      <c r="LXL201"/>
      <c r="LXM201"/>
      <c r="LXN201"/>
      <c r="LXO201"/>
      <c r="LXP201"/>
      <c r="LXQ201"/>
      <c r="LXR201"/>
      <c r="LXS201"/>
      <c r="LXT201"/>
      <c r="LXU201"/>
      <c r="LXV201"/>
      <c r="LXW201"/>
      <c r="LXX201"/>
      <c r="LXY201"/>
      <c r="LXZ201"/>
      <c r="LYA201"/>
      <c r="LYB201"/>
      <c r="LYC201"/>
      <c r="LYD201"/>
      <c r="LYE201"/>
      <c r="LYF201"/>
      <c r="LYG201"/>
      <c r="LYH201"/>
      <c r="LYI201"/>
      <c r="LYJ201"/>
      <c r="LYK201"/>
      <c r="LYL201"/>
      <c r="LYM201"/>
      <c r="LYN201"/>
      <c r="LYO201"/>
      <c r="LYP201"/>
      <c r="LYQ201"/>
      <c r="LYR201"/>
      <c r="LYS201"/>
      <c r="LYT201"/>
      <c r="LYU201"/>
      <c r="LYV201"/>
      <c r="LYW201"/>
      <c r="LYX201"/>
      <c r="LYY201"/>
      <c r="LYZ201"/>
      <c r="LZA201"/>
      <c r="LZB201"/>
      <c r="LZC201"/>
      <c r="LZD201"/>
      <c r="LZE201"/>
      <c r="LZF201"/>
      <c r="LZG201"/>
      <c r="LZH201"/>
      <c r="LZI201"/>
      <c r="LZJ201"/>
      <c r="LZK201"/>
      <c r="LZL201"/>
      <c r="LZM201"/>
      <c r="LZN201"/>
      <c r="LZO201"/>
      <c r="LZP201"/>
      <c r="LZQ201"/>
      <c r="LZR201"/>
      <c r="LZS201"/>
      <c r="LZT201"/>
      <c r="LZU201"/>
      <c r="LZV201"/>
      <c r="LZW201"/>
      <c r="LZX201"/>
      <c r="LZY201"/>
      <c r="LZZ201"/>
      <c r="MAA201"/>
      <c r="MAB201"/>
      <c r="MAC201"/>
      <c r="MAD201"/>
      <c r="MAE201"/>
      <c r="MAF201"/>
      <c r="MAG201"/>
      <c r="MAH201"/>
      <c r="MAI201"/>
      <c r="MAJ201"/>
      <c r="MAK201"/>
      <c r="MAL201"/>
      <c r="MAM201"/>
      <c r="MAN201"/>
      <c r="MAO201"/>
      <c r="MAP201"/>
      <c r="MAQ201"/>
      <c r="MAR201"/>
      <c r="MAS201"/>
      <c r="MAT201"/>
      <c r="MAU201"/>
      <c r="MAV201"/>
      <c r="MAW201"/>
      <c r="MAX201"/>
      <c r="MAY201"/>
      <c r="MAZ201"/>
      <c r="MBA201"/>
      <c r="MBB201"/>
      <c r="MBC201"/>
      <c r="MBD201"/>
      <c r="MBE201"/>
      <c r="MBF201"/>
      <c r="MBG201"/>
      <c r="MBH201"/>
      <c r="MBI201"/>
      <c r="MBJ201"/>
      <c r="MBK201"/>
      <c r="MBL201"/>
      <c r="MBM201"/>
      <c r="MBN201"/>
      <c r="MBO201"/>
      <c r="MBP201"/>
      <c r="MBQ201"/>
      <c r="MBR201"/>
      <c r="MBS201"/>
      <c r="MBT201"/>
      <c r="MBU201"/>
      <c r="MBV201"/>
      <c r="MBW201"/>
      <c r="MBX201"/>
      <c r="MBY201"/>
      <c r="MBZ201"/>
      <c r="MCA201"/>
      <c r="MCB201"/>
      <c r="MCC201"/>
      <c r="MCD201"/>
      <c r="MCE201"/>
      <c r="MCF201"/>
      <c r="MCG201"/>
      <c r="MCH201"/>
      <c r="MCI201"/>
      <c r="MCJ201"/>
      <c r="MCK201"/>
      <c r="MCL201"/>
      <c r="MCM201"/>
      <c r="MCN201"/>
      <c r="MCO201"/>
      <c r="MCP201"/>
      <c r="MCQ201"/>
      <c r="MCR201"/>
      <c r="MCS201"/>
      <c r="MCT201"/>
      <c r="MCU201"/>
      <c r="MCV201"/>
      <c r="MCW201"/>
      <c r="MCX201"/>
      <c r="MCY201"/>
      <c r="MCZ201"/>
      <c r="MDA201"/>
      <c r="MDB201"/>
      <c r="MDC201"/>
      <c r="MDD201"/>
      <c r="MDE201"/>
      <c r="MDF201"/>
      <c r="MDG201"/>
      <c r="MDH201"/>
      <c r="MDI201"/>
      <c r="MDJ201"/>
      <c r="MDK201"/>
      <c r="MDL201"/>
      <c r="MDM201"/>
      <c r="MDN201"/>
      <c r="MDO201"/>
      <c r="MDP201"/>
      <c r="MDQ201"/>
      <c r="MDR201"/>
      <c r="MDS201"/>
      <c r="MDT201"/>
      <c r="MDU201"/>
      <c r="MDV201"/>
      <c r="MDW201"/>
      <c r="MDX201"/>
      <c r="MDY201"/>
      <c r="MDZ201"/>
      <c r="MEA201"/>
      <c r="MEB201"/>
      <c r="MEC201"/>
      <c r="MED201"/>
      <c r="MEE201"/>
      <c r="MEF201"/>
      <c r="MEG201"/>
      <c r="MEH201"/>
      <c r="MEI201"/>
      <c r="MEJ201"/>
      <c r="MEK201"/>
      <c r="MEL201"/>
      <c r="MEM201"/>
      <c r="MEN201"/>
      <c r="MEO201"/>
      <c r="MEP201"/>
      <c r="MEQ201"/>
      <c r="MER201"/>
      <c r="MES201"/>
      <c r="MET201"/>
      <c r="MEU201"/>
      <c r="MEV201"/>
      <c r="MEW201"/>
      <c r="MEX201"/>
      <c r="MEY201"/>
      <c r="MEZ201"/>
      <c r="MFA201"/>
      <c r="MFB201"/>
      <c r="MFC201"/>
      <c r="MFD201"/>
      <c r="MFE201"/>
      <c r="MFF201"/>
      <c r="MFG201"/>
      <c r="MFH201"/>
      <c r="MFI201"/>
      <c r="MFJ201"/>
      <c r="MFK201"/>
      <c r="MFL201"/>
      <c r="MFM201"/>
      <c r="MFN201"/>
      <c r="MFO201"/>
      <c r="MFP201"/>
      <c r="MFQ201"/>
      <c r="MFR201"/>
      <c r="MFS201"/>
      <c r="MFT201"/>
      <c r="MFU201"/>
      <c r="MFV201"/>
      <c r="MFW201"/>
      <c r="MFX201"/>
      <c r="MFY201"/>
      <c r="MFZ201"/>
      <c r="MGA201"/>
      <c r="MGB201"/>
      <c r="MGC201"/>
      <c r="MGD201"/>
      <c r="MGE201"/>
      <c r="MGF201"/>
      <c r="MGG201"/>
      <c r="MGH201"/>
      <c r="MGI201"/>
      <c r="MGJ201"/>
      <c r="MGK201"/>
      <c r="MGL201"/>
      <c r="MGM201"/>
      <c r="MGN201"/>
      <c r="MGO201"/>
      <c r="MGP201"/>
      <c r="MGQ201"/>
      <c r="MGR201"/>
      <c r="MGS201"/>
      <c r="MGT201"/>
      <c r="MGU201"/>
      <c r="MGV201"/>
      <c r="MGW201"/>
      <c r="MGX201"/>
      <c r="MGY201"/>
      <c r="MGZ201"/>
      <c r="MHA201"/>
      <c r="MHB201"/>
      <c r="MHC201"/>
      <c r="MHD201"/>
      <c r="MHE201"/>
      <c r="MHF201"/>
      <c r="MHG201"/>
      <c r="MHH201"/>
      <c r="MHI201"/>
      <c r="MHJ201"/>
      <c r="MHK201"/>
      <c r="MHL201"/>
      <c r="MHM201"/>
      <c r="MHN201"/>
      <c r="MHO201"/>
      <c r="MHP201"/>
      <c r="MHQ201"/>
      <c r="MHR201"/>
      <c r="MHS201"/>
      <c r="MHT201"/>
      <c r="MHU201"/>
      <c r="MHV201"/>
      <c r="MHW201"/>
      <c r="MHX201"/>
      <c r="MHY201"/>
      <c r="MHZ201"/>
      <c r="MIA201"/>
      <c r="MIB201"/>
      <c r="MIC201"/>
      <c r="MID201"/>
      <c r="MIE201"/>
      <c r="MIF201"/>
      <c r="MIG201"/>
      <c r="MIH201"/>
      <c r="MII201"/>
      <c r="MIJ201"/>
      <c r="MIK201"/>
      <c r="MIL201"/>
      <c r="MIM201"/>
      <c r="MIN201"/>
      <c r="MIO201"/>
      <c r="MIP201"/>
      <c r="MIQ201"/>
      <c r="MIR201"/>
      <c r="MIS201"/>
      <c r="MIT201"/>
      <c r="MIU201"/>
      <c r="MIV201"/>
      <c r="MIW201"/>
      <c r="MIX201"/>
      <c r="MIY201"/>
      <c r="MIZ201"/>
      <c r="MJA201"/>
      <c r="MJB201"/>
      <c r="MJC201"/>
      <c r="MJD201"/>
      <c r="MJE201"/>
      <c r="MJF201"/>
      <c r="MJG201"/>
      <c r="MJH201"/>
      <c r="MJI201"/>
      <c r="MJJ201"/>
      <c r="MJK201"/>
      <c r="MJL201"/>
      <c r="MJM201"/>
      <c r="MJN201"/>
      <c r="MJO201"/>
      <c r="MJP201"/>
      <c r="MJQ201"/>
      <c r="MJR201"/>
      <c r="MJS201"/>
      <c r="MJT201"/>
      <c r="MJU201"/>
      <c r="MJV201"/>
      <c r="MJW201"/>
      <c r="MJX201"/>
      <c r="MJY201"/>
      <c r="MJZ201"/>
      <c r="MKA201"/>
      <c r="MKB201"/>
      <c r="MKC201"/>
      <c r="MKD201"/>
      <c r="MKE201"/>
      <c r="MKF201"/>
      <c r="MKG201"/>
      <c r="MKH201"/>
      <c r="MKI201"/>
      <c r="MKJ201"/>
      <c r="MKK201"/>
      <c r="MKL201"/>
      <c r="MKM201"/>
      <c r="MKN201"/>
      <c r="MKO201"/>
      <c r="MKP201"/>
      <c r="MKQ201"/>
      <c r="MKR201"/>
      <c r="MKS201"/>
      <c r="MKT201"/>
      <c r="MKU201"/>
      <c r="MKV201"/>
      <c r="MKW201"/>
      <c r="MKX201"/>
      <c r="MKY201"/>
      <c r="MKZ201"/>
      <c r="MLA201"/>
      <c r="MLB201"/>
      <c r="MLC201"/>
      <c r="MLD201"/>
      <c r="MLE201"/>
      <c r="MLF201"/>
      <c r="MLG201"/>
      <c r="MLH201"/>
      <c r="MLI201"/>
      <c r="MLJ201"/>
      <c r="MLK201"/>
      <c r="MLL201"/>
      <c r="MLM201"/>
      <c r="MLN201"/>
      <c r="MLO201"/>
      <c r="MLP201"/>
      <c r="MLQ201"/>
      <c r="MLR201"/>
      <c r="MLS201"/>
      <c r="MLT201"/>
      <c r="MLU201"/>
      <c r="MLV201"/>
      <c r="MLW201"/>
      <c r="MLX201"/>
      <c r="MLY201"/>
      <c r="MLZ201"/>
      <c r="MMA201"/>
      <c r="MMB201"/>
      <c r="MMC201"/>
      <c r="MMD201"/>
      <c r="MME201"/>
      <c r="MMF201"/>
      <c r="MMG201"/>
      <c r="MMH201"/>
      <c r="MMI201"/>
      <c r="MMJ201"/>
      <c r="MMK201"/>
      <c r="MML201"/>
      <c r="MMM201"/>
      <c r="MMN201"/>
      <c r="MMO201"/>
      <c r="MMP201"/>
      <c r="MMQ201"/>
      <c r="MMR201"/>
      <c r="MMS201"/>
      <c r="MMT201"/>
      <c r="MMU201"/>
      <c r="MMV201"/>
      <c r="MMW201"/>
      <c r="MMX201"/>
      <c r="MMY201"/>
      <c r="MMZ201"/>
      <c r="MNA201"/>
      <c r="MNB201"/>
      <c r="MNC201"/>
      <c r="MND201"/>
      <c r="MNE201"/>
      <c r="MNF201"/>
      <c r="MNG201"/>
      <c r="MNH201"/>
      <c r="MNI201"/>
      <c r="MNJ201"/>
      <c r="MNK201"/>
      <c r="MNL201"/>
      <c r="MNM201"/>
      <c r="MNN201"/>
      <c r="MNO201"/>
      <c r="MNP201"/>
      <c r="MNQ201"/>
      <c r="MNR201"/>
      <c r="MNS201"/>
      <c r="MNT201"/>
      <c r="MNU201"/>
      <c r="MNV201"/>
      <c r="MNW201"/>
      <c r="MNX201"/>
      <c r="MNY201"/>
      <c r="MNZ201"/>
      <c r="MOA201"/>
      <c r="MOB201"/>
      <c r="MOC201"/>
      <c r="MOD201"/>
      <c r="MOE201"/>
      <c r="MOF201"/>
      <c r="MOG201"/>
      <c r="MOH201"/>
      <c r="MOI201"/>
      <c r="MOJ201"/>
      <c r="MOK201"/>
      <c r="MOL201"/>
      <c r="MOM201"/>
      <c r="MON201"/>
      <c r="MOO201"/>
      <c r="MOP201"/>
      <c r="MOQ201"/>
      <c r="MOR201"/>
      <c r="MOS201"/>
      <c r="MOT201"/>
      <c r="MOU201"/>
      <c r="MOV201"/>
      <c r="MOW201"/>
      <c r="MOX201"/>
      <c r="MOY201"/>
      <c r="MOZ201"/>
      <c r="MPA201"/>
      <c r="MPB201"/>
      <c r="MPC201"/>
      <c r="MPD201"/>
      <c r="MPE201"/>
      <c r="MPF201"/>
      <c r="MPG201"/>
      <c r="MPH201"/>
      <c r="MPI201"/>
      <c r="MPJ201"/>
      <c r="MPK201"/>
      <c r="MPL201"/>
      <c r="MPM201"/>
      <c r="MPN201"/>
      <c r="MPO201"/>
      <c r="MPP201"/>
      <c r="MPQ201"/>
      <c r="MPR201"/>
      <c r="MPS201"/>
      <c r="MPT201"/>
      <c r="MPU201"/>
      <c r="MPV201"/>
      <c r="MPW201"/>
      <c r="MPX201"/>
      <c r="MPY201"/>
      <c r="MPZ201"/>
      <c r="MQA201"/>
      <c r="MQB201"/>
      <c r="MQC201"/>
      <c r="MQD201"/>
      <c r="MQE201"/>
      <c r="MQF201"/>
      <c r="MQG201"/>
      <c r="MQH201"/>
      <c r="MQI201"/>
      <c r="MQJ201"/>
      <c r="MQK201"/>
      <c r="MQL201"/>
      <c r="MQM201"/>
      <c r="MQN201"/>
      <c r="MQO201"/>
      <c r="MQP201"/>
      <c r="MQQ201"/>
      <c r="MQR201"/>
      <c r="MQS201"/>
      <c r="MQT201"/>
      <c r="MQU201"/>
      <c r="MQV201"/>
      <c r="MQW201"/>
      <c r="MQX201"/>
      <c r="MQY201"/>
      <c r="MQZ201"/>
      <c r="MRA201"/>
      <c r="MRB201"/>
      <c r="MRC201"/>
      <c r="MRD201"/>
      <c r="MRE201"/>
      <c r="MRF201"/>
      <c r="MRG201"/>
      <c r="MRH201"/>
      <c r="MRI201"/>
      <c r="MRJ201"/>
      <c r="MRK201"/>
      <c r="MRL201"/>
      <c r="MRM201"/>
      <c r="MRN201"/>
      <c r="MRO201"/>
      <c r="MRP201"/>
      <c r="MRQ201"/>
      <c r="MRR201"/>
      <c r="MRS201"/>
      <c r="MRT201"/>
      <c r="MRU201"/>
      <c r="MRV201"/>
      <c r="MRW201"/>
      <c r="MRX201"/>
      <c r="MRY201"/>
      <c r="MRZ201"/>
      <c r="MSA201"/>
      <c r="MSB201"/>
      <c r="MSC201"/>
      <c r="MSD201"/>
      <c r="MSE201"/>
      <c r="MSF201"/>
      <c r="MSG201"/>
      <c r="MSH201"/>
      <c r="MSI201"/>
      <c r="MSJ201"/>
      <c r="MSK201"/>
      <c r="MSL201"/>
      <c r="MSM201"/>
      <c r="MSN201"/>
      <c r="MSO201"/>
      <c r="MSP201"/>
      <c r="MSQ201"/>
      <c r="MSR201"/>
      <c r="MSS201"/>
      <c r="MST201"/>
      <c r="MSU201"/>
      <c r="MSV201"/>
      <c r="MSW201"/>
      <c r="MSX201"/>
      <c r="MSY201"/>
      <c r="MSZ201"/>
      <c r="MTA201"/>
      <c r="MTB201"/>
      <c r="MTC201"/>
      <c r="MTD201"/>
      <c r="MTE201"/>
      <c r="MTF201"/>
      <c r="MTG201"/>
      <c r="MTH201"/>
      <c r="MTI201"/>
      <c r="MTJ201"/>
      <c r="MTK201"/>
      <c r="MTL201"/>
      <c r="MTM201"/>
      <c r="MTN201"/>
      <c r="MTO201"/>
      <c r="MTP201"/>
      <c r="MTQ201"/>
      <c r="MTR201"/>
      <c r="MTS201"/>
      <c r="MTT201"/>
      <c r="MTU201"/>
      <c r="MTV201"/>
      <c r="MTW201"/>
      <c r="MTX201"/>
      <c r="MTY201"/>
      <c r="MTZ201"/>
      <c r="MUA201"/>
      <c r="MUB201"/>
      <c r="MUC201"/>
      <c r="MUD201"/>
      <c r="MUE201"/>
      <c r="MUF201"/>
      <c r="MUG201"/>
      <c r="MUH201"/>
      <c r="MUI201"/>
      <c r="MUJ201"/>
      <c r="MUK201"/>
      <c r="MUL201"/>
      <c r="MUM201"/>
      <c r="MUN201"/>
      <c r="MUO201"/>
      <c r="MUP201"/>
      <c r="MUQ201"/>
      <c r="MUR201"/>
      <c r="MUS201"/>
      <c r="MUT201"/>
      <c r="MUU201"/>
      <c r="MUV201"/>
      <c r="MUW201"/>
      <c r="MUX201"/>
      <c r="MUY201"/>
      <c r="MUZ201"/>
      <c r="MVA201"/>
      <c r="MVB201"/>
      <c r="MVC201"/>
      <c r="MVD201"/>
      <c r="MVE201"/>
      <c r="MVF201"/>
      <c r="MVG201"/>
      <c r="MVH201"/>
      <c r="MVI201"/>
      <c r="MVJ201"/>
      <c r="MVK201"/>
      <c r="MVL201"/>
      <c r="MVM201"/>
      <c r="MVN201"/>
      <c r="MVO201"/>
      <c r="MVP201"/>
      <c r="MVQ201"/>
      <c r="MVR201"/>
      <c r="MVS201"/>
      <c r="MVT201"/>
      <c r="MVU201"/>
      <c r="MVV201"/>
      <c r="MVW201"/>
      <c r="MVX201"/>
      <c r="MVY201"/>
      <c r="MVZ201"/>
      <c r="MWA201"/>
      <c r="MWB201"/>
      <c r="MWC201"/>
      <c r="MWD201"/>
      <c r="MWE201"/>
      <c r="MWF201"/>
      <c r="MWG201"/>
      <c r="MWH201"/>
      <c r="MWI201"/>
      <c r="MWJ201"/>
      <c r="MWK201"/>
      <c r="MWL201"/>
      <c r="MWM201"/>
      <c r="MWN201"/>
      <c r="MWO201"/>
      <c r="MWP201"/>
      <c r="MWQ201"/>
      <c r="MWR201"/>
      <c r="MWS201"/>
      <c r="MWT201"/>
      <c r="MWU201"/>
      <c r="MWV201"/>
      <c r="MWW201"/>
      <c r="MWX201"/>
      <c r="MWY201"/>
      <c r="MWZ201"/>
      <c r="MXA201"/>
      <c r="MXB201"/>
      <c r="MXC201"/>
      <c r="MXD201"/>
      <c r="MXE201"/>
      <c r="MXF201"/>
      <c r="MXG201"/>
      <c r="MXH201"/>
      <c r="MXI201"/>
      <c r="MXJ201"/>
      <c r="MXK201"/>
      <c r="MXL201"/>
      <c r="MXM201"/>
      <c r="MXN201"/>
      <c r="MXO201"/>
      <c r="MXP201"/>
      <c r="MXQ201"/>
      <c r="MXR201"/>
      <c r="MXS201"/>
      <c r="MXT201"/>
      <c r="MXU201"/>
      <c r="MXV201"/>
      <c r="MXW201"/>
      <c r="MXX201"/>
      <c r="MXY201"/>
      <c r="MXZ201"/>
      <c r="MYA201"/>
      <c r="MYB201"/>
      <c r="MYC201"/>
      <c r="MYD201"/>
      <c r="MYE201"/>
      <c r="MYF201"/>
      <c r="MYG201"/>
      <c r="MYH201"/>
      <c r="MYI201"/>
      <c r="MYJ201"/>
      <c r="MYK201"/>
      <c r="MYL201"/>
      <c r="MYM201"/>
      <c r="MYN201"/>
      <c r="MYO201"/>
      <c r="MYP201"/>
      <c r="MYQ201"/>
      <c r="MYR201"/>
      <c r="MYS201"/>
      <c r="MYT201"/>
      <c r="MYU201"/>
      <c r="MYV201"/>
      <c r="MYW201"/>
      <c r="MYX201"/>
      <c r="MYY201"/>
      <c r="MYZ201"/>
      <c r="MZA201"/>
      <c r="MZB201"/>
      <c r="MZC201"/>
      <c r="MZD201"/>
      <c r="MZE201"/>
      <c r="MZF201"/>
      <c r="MZG201"/>
      <c r="MZH201"/>
      <c r="MZI201"/>
      <c r="MZJ201"/>
      <c r="MZK201"/>
      <c r="MZL201"/>
      <c r="MZM201"/>
      <c r="MZN201"/>
      <c r="MZO201"/>
      <c r="MZP201"/>
      <c r="MZQ201"/>
      <c r="MZR201"/>
      <c r="MZS201"/>
      <c r="MZT201"/>
      <c r="MZU201"/>
      <c r="MZV201"/>
      <c r="MZW201"/>
      <c r="MZX201"/>
      <c r="MZY201"/>
      <c r="MZZ201"/>
      <c r="NAA201"/>
      <c r="NAB201"/>
      <c r="NAC201"/>
      <c r="NAD201"/>
      <c r="NAE201"/>
      <c r="NAF201"/>
      <c r="NAG201"/>
      <c r="NAH201"/>
      <c r="NAI201"/>
      <c r="NAJ201"/>
      <c r="NAK201"/>
      <c r="NAL201"/>
      <c r="NAM201"/>
      <c r="NAN201"/>
      <c r="NAO201"/>
      <c r="NAP201"/>
      <c r="NAQ201"/>
      <c r="NAR201"/>
      <c r="NAS201"/>
      <c r="NAT201"/>
      <c r="NAU201"/>
      <c r="NAV201"/>
      <c r="NAW201"/>
      <c r="NAX201"/>
      <c r="NAY201"/>
      <c r="NAZ201"/>
      <c r="NBA201"/>
      <c r="NBB201"/>
      <c r="NBC201"/>
      <c r="NBD201"/>
      <c r="NBE201"/>
      <c r="NBF201"/>
      <c r="NBG201"/>
      <c r="NBH201"/>
      <c r="NBI201"/>
      <c r="NBJ201"/>
      <c r="NBK201"/>
      <c r="NBL201"/>
      <c r="NBM201"/>
      <c r="NBN201"/>
      <c r="NBO201"/>
      <c r="NBP201"/>
      <c r="NBQ201"/>
      <c r="NBR201"/>
      <c r="NBS201"/>
      <c r="NBT201"/>
      <c r="NBU201"/>
      <c r="NBV201"/>
      <c r="NBW201"/>
      <c r="NBX201"/>
      <c r="NBY201"/>
      <c r="NBZ201"/>
      <c r="NCA201"/>
      <c r="NCB201"/>
      <c r="NCC201"/>
      <c r="NCD201"/>
      <c r="NCE201"/>
      <c r="NCF201"/>
      <c r="NCG201"/>
      <c r="NCH201"/>
      <c r="NCI201"/>
      <c r="NCJ201"/>
      <c r="NCK201"/>
      <c r="NCL201"/>
      <c r="NCM201"/>
      <c r="NCN201"/>
      <c r="NCO201"/>
      <c r="NCP201"/>
      <c r="NCQ201"/>
      <c r="NCR201"/>
      <c r="NCS201"/>
      <c r="NCT201"/>
      <c r="NCU201"/>
      <c r="NCV201"/>
      <c r="NCW201"/>
      <c r="NCX201"/>
      <c r="NCY201"/>
      <c r="NCZ201"/>
      <c r="NDA201"/>
      <c r="NDB201"/>
      <c r="NDC201"/>
      <c r="NDD201"/>
      <c r="NDE201"/>
      <c r="NDF201"/>
      <c r="NDG201"/>
      <c r="NDH201"/>
      <c r="NDI201"/>
      <c r="NDJ201"/>
      <c r="NDK201"/>
      <c r="NDL201"/>
      <c r="NDM201"/>
      <c r="NDN201"/>
      <c r="NDO201"/>
      <c r="NDP201"/>
      <c r="NDQ201"/>
      <c r="NDR201"/>
      <c r="NDS201"/>
      <c r="NDT201"/>
      <c r="NDU201"/>
      <c r="NDV201"/>
      <c r="NDW201"/>
      <c r="NDX201"/>
      <c r="NDY201"/>
      <c r="NDZ201"/>
      <c r="NEA201"/>
      <c r="NEB201"/>
      <c r="NEC201"/>
      <c r="NED201"/>
      <c r="NEE201"/>
      <c r="NEF201"/>
      <c r="NEG201"/>
      <c r="NEH201"/>
      <c r="NEI201"/>
      <c r="NEJ201"/>
      <c r="NEK201"/>
      <c r="NEL201"/>
      <c r="NEM201"/>
      <c r="NEN201"/>
      <c r="NEO201"/>
      <c r="NEP201"/>
      <c r="NEQ201"/>
      <c r="NER201"/>
      <c r="NES201"/>
      <c r="NET201"/>
      <c r="NEU201"/>
      <c r="NEV201"/>
      <c r="NEW201"/>
      <c r="NEX201"/>
      <c r="NEY201"/>
      <c r="NEZ201"/>
      <c r="NFA201"/>
      <c r="NFB201"/>
      <c r="NFC201"/>
      <c r="NFD201"/>
      <c r="NFE201"/>
      <c r="NFF201"/>
      <c r="NFG201"/>
      <c r="NFH201"/>
      <c r="NFI201"/>
      <c r="NFJ201"/>
      <c r="NFK201"/>
      <c r="NFL201"/>
      <c r="NFM201"/>
      <c r="NFN201"/>
      <c r="NFO201"/>
      <c r="NFP201"/>
      <c r="NFQ201"/>
      <c r="NFR201"/>
      <c r="NFS201"/>
      <c r="NFT201"/>
      <c r="NFU201"/>
      <c r="NFV201"/>
      <c r="NFW201"/>
      <c r="NFX201"/>
      <c r="NFY201"/>
      <c r="NFZ201"/>
      <c r="NGA201"/>
      <c r="NGB201"/>
      <c r="NGC201"/>
      <c r="NGD201"/>
      <c r="NGE201"/>
      <c r="NGF201"/>
      <c r="NGG201"/>
      <c r="NGH201"/>
      <c r="NGI201"/>
      <c r="NGJ201"/>
      <c r="NGK201"/>
      <c r="NGL201"/>
      <c r="NGM201"/>
      <c r="NGN201"/>
      <c r="NGO201"/>
      <c r="NGP201"/>
      <c r="NGQ201"/>
      <c r="NGR201"/>
      <c r="NGS201"/>
      <c r="NGT201"/>
      <c r="NGU201"/>
      <c r="NGV201"/>
      <c r="NGW201"/>
      <c r="NGX201"/>
      <c r="NGY201"/>
      <c r="NGZ201"/>
      <c r="NHA201"/>
      <c r="NHB201"/>
      <c r="NHC201"/>
      <c r="NHD201"/>
      <c r="NHE201"/>
      <c r="NHF201"/>
      <c r="NHG201"/>
      <c r="NHH201"/>
      <c r="NHI201"/>
      <c r="NHJ201"/>
      <c r="NHK201"/>
      <c r="NHL201"/>
      <c r="NHM201"/>
      <c r="NHN201"/>
      <c r="NHO201"/>
      <c r="NHP201"/>
      <c r="NHQ201"/>
      <c r="NHR201"/>
      <c r="NHS201"/>
      <c r="NHT201"/>
      <c r="NHU201"/>
      <c r="NHV201"/>
      <c r="NHW201"/>
      <c r="NHX201"/>
      <c r="NHY201"/>
      <c r="NHZ201"/>
      <c r="NIA201"/>
      <c r="NIB201"/>
      <c r="NIC201"/>
      <c r="NID201"/>
      <c r="NIE201"/>
      <c r="NIF201"/>
      <c r="NIG201"/>
      <c r="NIH201"/>
      <c r="NII201"/>
      <c r="NIJ201"/>
      <c r="NIK201"/>
      <c r="NIL201"/>
      <c r="NIM201"/>
      <c r="NIN201"/>
      <c r="NIO201"/>
      <c r="NIP201"/>
      <c r="NIQ201"/>
      <c r="NIR201"/>
      <c r="NIS201"/>
      <c r="NIT201"/>
      <c r="NIU201"/>
      <c r="NIV201"/>
      <c r="NIW201"/>
      <c r="NIX201"/>
      <c r="NIY201"/>
      <c r="NIZ201"/>
      <c r="NJA201"/>
      <c r="NJB201"/>
      <c r="NJC201"/>
      <c r="NJD201"/>
      <c r="NJE201"/>
      <c r="NJF201"/>
      <c r="NJG201"/>
      <c r="NJH201"/>
      <c r="NJI201"/>
      <c r="NJJ201"/>
      <c r="NJK201"/>
      <c r="NJL201"/>
      <c r="NJM201"/>
      <c r="NJN201"/>
      <c r="NJO201"/>
      <c r="NJP201"/>
      <c r="NJQ201"/>
      <c r="NJR201"/>
      <c r="NJS201"/>
      <c r="NJT201"/>
      <c r="NJU201"/>
      <c r="NJV201"/>
      <c r="NJW201"/>
      <c r="NJX201"/>
      <c r="NJY201"/>
      <c r="NJZ201"/>
      <c r="NKA201"/>
      <c r="NKB201"/>
      <c r="NKC201"/>
      <c r="NKD201"/>
      <c r="NKE201"/>
      <c r="NKF201"/>
      <c r="NKG201"/>
      <c r="NKH201"/>
      <c r="NKI201"/>
      <c r="NKJ201"/>
      <c r="NKK201"/>
      <c r="NKL201"/>
      <c r="NKM201"/>
      <c r="NKN201"/>
      <c r="NKO201"/>
      <c r="NKP201"/>
      <c r="NKQ201"/>
      <c r="NKR201"/>
      <c r="NKS201"/>
      <c r="NKT201"/>
      <c r="NKU201"/>
      <c r="NKV201"/>
      <c r="NKW201"/>
      <c r="NKX201"/>
      <c r="NKY201"/>
      <c r="NKZ201"/>
      <c r="NLA201"/>
      <c r="NLB201"/>
      <c r="NLC201"/>
      <c r="NLD201"/>
      <c r="NLE201"/>
      <c r="NLF201"/>
      <c r="NLG201"/>
      <c r="NLH201"/>
      <c r="NLI201"/>
      <c r="NLJ201"/>
      <c r="NLK201"/>
      <c r="NLL201"/>
      <c r="NLM201"/>
      <c r="NLN201"/>
      <c r="NLO201"/>
      <c r="NLP201"/>
      <c r="NLQ201"/>
      <c r="NLR201"/>
      <c r="NLS201"/>
      <c r="NLT201"/>
      <c r="NLU201"/>
      <c r="NLV201"/>
      <c r="NLW201"/>
      <c r="NLX201"/>
      <c r="NLY201"/>
      <c r="NLZ201"/>
      <c r="NMA201"/>
      <c r="NMB201"/>
      <c r="NMC201"/>
      <c r="NMD201"/>
      <c r="NME201"/>
      <c r="NMF201"/>
      <c r="NMG201"/>
      <c r="NMH201"/>
      <c r="NMI201"/>
      <c r="NMJ201"/>
      <c r="NMK201"/>
      <c r="NML201"/>
      <c r="NMM201"/>
      <c r="NMN201"/>
      <c r="NMO201"/>
      <c r="NMP201"/>
      <c r="NMQ201"/>
      <c r="NMR201"/>
      <c r="NMS201"/>
      <c r="NMT201"/>
      <c r="NMU201"/>
      <c r="NMV201"/>
      <c r="NMW201"/>
      <c r="NMX201"/>
      <c r="NMY201"/>
      <c r="NMZ201"/>
      <c r="NNA201"/>
      <c r="NNB201"/>
      <c r="NNC201"/>
      <c r="NND201"/>
      <c r="NNE201"/>
      <c r="NNF201"/>
      <c r="NNG201"/>
      <c r="NNH201"/>
      <c r="NNI201"/>
      <c r="NNJ201"/>
      <c r="NNK201"/>
      <c r="NNL201"/>
      <c r="NNM201"/>
      <c r="NNN201"/>
      <c r="NNO201"/>
      <c r="NNP201"/>
      <c r="NNQ201"/>
      <c r="NNR201"/>
      <c r="NNS201"/>
      <c r="NNT201"/>
      <c r="NNU201"/>
      <c r="NNV201"/>
      <c r="NNW201"/>
      <c r="NNX201"/>
      <c r="NNY201"/>
      <c r="NNZ201"/>
      <c r="NOA201"/>
      <c r="NOB201"/>
      <c r="NOC201"/>
      <c r="NOD201"/>
      <c r="NOE201"/>
      <c r="NOF201"/>
      <c r="NOG201"/>
      <c r="NOH201"/>
      <c r="NOI201"/>
      <c r="NOJ201"/>
      <c r="NOK201"/>
      <c r="NOL201"/>
      <c r="NOM201"/>
      <c r="NON201"/>
      <c r="NOO201"/>
      <c r="NOP201"/>
      <c r="NOQ201"/>
      <c r="NOR201"/>
      <c r="NOS201"/>
      <c r="NOT201"/>
      <c r="NOU201"/>
      <c r="NOV201"/>
      <c r="NOW201"/>
      <c r="NOX201"/>
      <c r="NOY201"/>
      <c r="NOZ201"/>
      <c r="NPA201"/>
      <c r="NPB201"/>
      <c r="NPC201"/>
      <c r="NPD201"/>
      <c r="NPE201"/>
      <c r="NPF201"/>
      <c r="NPG201"/>
      <c r="NPH201"/>
      <c r="NPI201"/>
      <c r="NPJ201"/>
      <c r="NPK201"/>
      <c r="NPL201"/>
      <c r="NPM201"/>
      <c r="NPN201"/>
      <c r="NPO201"/>
      <c r="NPP201"/>
      <c r="NPQ201"/>
      <c r="NPR201"/>
      <c r="NPS201"/>
      <c r="NPT201"/>
      <c r="NPU201"/>
      <c r="NPV201"/>
      <c r="NPW201"/>
      <c r="NPX201"/>
      <c r="NPY201"/>
      <c r="NPZ201"/>
      <c r="NQA201"/>
      <c r="NQB201"/>
      <c r="NQC201"/>
      <c r="NQD201"/>
      <c r="NQE201"/>
      <c r="NQF201"/>
      <c r="NQG201"/>
      <c r="NQH201"/>
      <c r="NQI201"/>
      <c r="NQJ201"/>
      <c r="NQK201"/>
      <c r="NQL201"/>
      <c r="NQM201"/>
      <c r="NQN201"/>
      <c r="NQO201"/>
      <c r="NQP201"/>
      <c r="NQQ201"/>
      <c r="NQR201"/>
      <c r="NQS201"/>
      <c r="NQT201"/>
      <c r="NQU201"/>
      <c r="NQV201"/>
      <c r="NQW201"/>
      <c r="NQX201"/>
      <c r="NQY201"/>
      <c r="NQZ201"/>
      <c r="NRA201"/>
      <c r="NRB201"/>
      <c r="NRC201"/>
      <c r="NRD201"/>
      <c r="NRE201"/>
      <c r="NRF201"/>
      <c r="NRG201"/>
      <c r="NRH201"/>
      <c r="NRI201"/>
      <c r="NRJ201"/>
      <c r="NRK201"/>
      <c r="NRL201"/>
      <c r="NRM201"/>
      <c r="NRN201"/>
      <c r="NRO201"/>
      <c r="NRP201"/>
      <c r="NRQ201"/>
      <c r="NRR201"/>
      <c r="NRS201"/>
      <c r="NRT201"/>
      <c r="NRU201"/>
      <c r="NRV201"/>
      <c r="NRW201"/>
      <c r="NRX201"/>
      <c r="NRY201"/>
      <c r="NRZ201"/>
      <c r="NSA201"/>
      <c r="NSB201"/>
      <c r="NSC201"/>
      <c r="NSD201"/>
      <c r="NSE201"/>
      <c r="NSF201"/>
      <c r="NSG201"/>
      <c r="NSH201"/>
      <c r="NSI201"/>
      <c r="NSJ201"/>
      <c r="NSK201"/>
      <c r="NSL201"/>
      <c r="NSM201"/>
      <c r="NSN201"/>
      <c r="NSO201"/>
      <c r="NSP201"/>
      <c r="NSQ201"/>
      <c r="NSR201"/>
      <c r="NSS201"/>
      <c r="NST201"/>
      <c r="NSU201"/>
      <c r="NSV201"/>
      <c r="NSW201"/>
      <c r="NSX201"/>
      <c r="NSY201"/>
      <c r="NSZ201"/>
      <c r="NTA201"/>
      <c r="NTB201"/>
      <c r="NTC201"/>
      <c r="NTD201"/>
      <c r="NTE201"/>
      <c r="NTF201"/>
      <c r="NTG201"/>
      <c r="NTH201"/>
      <c r="NTI201"/>
      <c r="NTJ201"/>
      <c r="NTK201"/>
      <c r="NTL201"/>
      <c r="NTM201"/>
      <c r="NTN201"/>
      <c r="NTO201"/>
      <c r="NTP201"/>
      <c r="NTQ201"/>
      <c r="NTR201"/>
      <c r="NTS201"/>
      <c r="NTT201"/>
      <c r="NTU201"/>
      <c r="NTV201"/>
      <c r="NTW201"/>
      <c r="NTX201"/>
      <c r="NTY201"/>
      <c r="NTZ201"/>
      <c r="NUA201"/>
      <c r="NUB201"/>
      <c r="NUC201"/>
      <c r="NUD201"/>
      <c r="NUE201"/>
      <c r="NUF201"/>
      <c r="NUG201"/>
      <c r="NUH201"/>
      <c r="NUI201"/>
      <c r="NUJ201"/>
      <c r="NUK201"/>
      <c r="NUL201"/>
      <c r="NUM201"/>
      <c r="NUN201"/>
      <c r="NUO201"/>
      <c r="NUP201"/>
      <c r="NUQ201"/>
      <c r="NUR201"/>
      <c r="NUS201"/>
      <c r="NUT201"/>
      <c r="NUU201"/>
      <c r="NUV201"/>
      <c r="NUW201"/>
      <c r="NUX201"/>
      <c r="NUY201"/>
      <c r="NUZ201"/>
      <c r="NVA201"/>
      <c r="NVB201"/>
      <c r="NVC201"/>
      <c r="NVD201"/>
      <c r="NVE201"/>
      <c r="NVF201"/>
      <c r="NVG201"/>
      <c r="NVH201"/>
      <c r="NVI201"/>
      <c r="NVJ201"/>
      <c r="NVK201"/>
      <c r="NVL201"/>
      <c r="NVM201"/>
      <c r="NVN201"/>
      <c r="NVO201"/>
      <c r="NVP201"/>
      <c r="NVQ201"/>
      <c r="NVR201"/>
      <c r="NVS201"/>
      <c r="NVT201"/>
      <c r="NVU201"/>
      <c r="NVV201"/>
      <c r="NVW201"/>
      <c r="NVX201"/>
      <c r="NVY201"/>
      <c r="NVZ201"/>
      <c r="NWA201"/>
      <c r="NWB201"/>
      <c r="NWC201"/>
      <c r="NWD201"/>
      <c r="NWE201"/>
      <c r="NWF201"/>
      <c r="NWG201"/>
      <c r="NWH201"/>
      <c r="NWI201"/>
      <c r="NWJ201"/>
      <c r="NWK201"/>
      <c r="NWL201"/>
      <c r="NWM201"/>
      <c r="NWN201"/>
      <c r="NWO201"/>
      <c r="NWP201"/>
      <c r="NWQ201"/>
      <c r="NWR201"/>
      <c r="NWS201"/>
      <c r="NWT201"/>
      <c r="NWU201"/>
      <c r="NWV201"/>
      <c r="NWW201"/>
      <c r="NWX201"/>
      <c r="NWY201"/>
      <c r="NWZ201"/>
      <c r="NXA201"/>
      <c r="NXB201"/>
      <c r="NXC201"/>
      <c r="NXD201"/>
      <c r="NXE201"/>
      <c r="NXF201"/>
      <c r="NXG201"/>
      <c r="NXH201"/>
      <c r="NXI201"/>
      <c r="NXJ201"/>
      <c r="NXK201"/>
      <c r="NXL201"/>
      <c r="NXM201"/>
      <c r="NXN201"/>
      <c r="NXO201"/>
      <c r="NXP201"/>
      <c r="NXQ201"/>
      <c r="NXR201"/>
      <c r="NXS201"/>
      <c r="NXT201"/>
      <c r="NXU201"/>
      <c r="NXV201"/>
      <c r="NXW201"/>
      <c r="NXX201"/>
      <c r="NXY201"/>
      <c r="NXZ201"/>
      <c r="NYA201"/>
      <c r="NYB201"/>
      <c r="NYC201"/>
      <c r="NYD201"/>
      <c r="NYE201"/>
      <c r="NYF201"/>
      <c r="NYG201"/>
      <c r="NYH201"/>
      <c r="NYI201"/>
      <c r="NYJ201"/>
      <c r="NYK201"/>
      <c r="NYL201"/>
      <c r="NYM201"/>
      <c r="NYN201"/>
      <c r="NYO201"/>
      <c r="NYP201"/>
      <c r="NYQ201"/>
      <c r="NYR201"/>
      <c r="NYS201"/>
      <c r="NYT201"/>
      <c r="NYU201"/>
      <c r="NYV201"/>
      <c r="NYW201"/>
      <c r="NYX201"/>
      <c r="NYY201"/>
      <c r="NYZ201"/>
      <c r="NZA201"/>
      <c r="NZB201"/>
      <c r="NZC201"/>
      <c r="NZD201"/>
      <c r="NZE201"/>
      <c r="NZF201"/>
      <c r="NZG201"/>
      <c r="NZH201"/>
      <c r="NZI201"/>
      <c r="NZJ201"/>
      <c r="NZK201"/>
      <c r="NZL201"/>
      <c r="NZM201"/>
      <c r="NZN201"/>
      <c r="NZO201"/>
      <c r="NZP201"/>
      <c r="NZQ201"/>
      <c r="NZR201"/>
      <c r="NZS201"/>
      <c r="NZT201"/>
      <c r="NZU201"/>
      <c r="NZV201"/>
      <c r="NZW201"/>
      <c r="NZX201"/>
      <c r="NZY201"/>
      <c r="NZZ201"/>
      <c r="OAA201"/>
      <c r="OAB201"/>
      <c r="OAC201"/>
      <c r="OAD201"/>
      <c r="OAE201"/>
      <c r="OAF201"/>
      <c r="OAG201"/>
      <c r="OAH201"/>
      <c r="OAI201"/>
      <c r="OAJ201"/>
      <c r="OAK201"/>
      <c r="OAL201"/>
      <c r="OAM201"/>
      <c r="OAN201"/>
      <c r="OAO201"/>
      <c r="OAP201"/>
      <c r="OAQ201"/>
      <c r="OAR201"/>
      <c r="OAS201"/>
      <c r="OAT201"/>
      <c r="OAU201"/>
      <c r="OAV201"/>
      <c r="OAW201"/>
      <c r="OAX201"/>
      <c r="OAY201"/>
      <c r="OAZ201"/>
      <c r="OBA201"/>
      <c r="OBB201"/>
      <c r="OBC201"/>
      <c r="OBD201"/>
      <c r="OBE201"/>
      <c r="OBF201"/>
      <c r="OBG201"/>
      <c r="OBH201"/>
      <c r="OBI201"/>
      <c r="OBJ201"/>
      <c r="OBK201"/>
      <c r="OBL201"/>
      <c r="OBM201"/>
      <c r="OBN201"/>
      <c r="OBO201"/>
      <c r="OBP201"/>
      <c r="OBQ201"/>
      <c r="OBR201"/>
      <c r="OBS201"/>
      <c r="OBT201"/>
      <c r="OBU201"/>
      <c r="OBV201"/>
      <c r="OBW201"/>
      <c r="OBX201"/>
      <c r="OBY201"/>
      <c r="OBZ201"/>
      <c r="OCA201"/>
      <c r="OCB201"/>
      <c r="OCC201"/>
      <c r="OCD201"/>
      <c r="OCE201"/>
      <c r="OCF201"/>
      <c r="OCG201"/>
      <c r="OCH201"/>
      <c r="OCI201"/>
      <c r="OCJ201"/>
      <c r="OCK201"/>
      <c r="OCL201"/>
      <c r="OCM201"/>
      <c r="OCN201"/>
      <c r="OCO201"/>
      <c r="OCP201"/>
      <c r="OCQ201"/>
      <c r="OCR201"/>
      <c r="OCS201"/>
      <c r="OCT201"/>
      <c r="OCU201"/>
      <c r="OCV201"/>
      <c r="OCW201"/>
      <c r="OCX201"/>
      <c r="OCY201"/>
      <c r="OCZ201"/>
      <c r="ODA201"/>
      <c r="ODB201"/>
      <c r="ODC201"/>
      <c r="ODD201"/>
      <c r="ODE201"/>
      <c r="ODF201"/>
      <c r="ODG201"/>
      <c r="ODH201"/>
      <c r="ODI201"/>
      <c r="ODJ201"/>
      <c r="ODK201"/>
      <c r="ODL201"/>
      <c r="ODM201"/>
      <c r="ODN201"/>
      <c r="ODO201"/>
      <c r="ODP201"/>
      <c r="ODQ201"/>
      <c r="ODR201"/>
      <c r="ODS201"/>
      <c r="ODT201"/>
      <c r="ODU201"/>
      <c r="ODV201"/>
      <c r="ODW201"/>
      <c r="ODX201"/>
      <c r="ODY201"/>
      <c r="ODZ201"/>
      <c r="OEA201"/>
      <c r="OEB201"/>
      <c r="OEC201"/>
      <c r="OED201"/>
      <c r="OEE201"/>
      <c r="OEF201"/>
      <c r="OEG201"/>
      <c r="OEH201"/>
      <c r="OEI201"/>
      <c r="OEJ201"/>
      <c r="OEK201"/>
      <c r="OEL201"/>
      <c r="OEM201"/>
      <c r="OEN201"/>
      <c r="OEO201"/>
      <c r="OEP201"/>
      <c r="OEQ201"/>
      <c r="OER201"/>
      <c r="OES201"/>
      <c r="OET201"/>
      <c r="OEU201"/>
      <c r="OEV201"/>
      <c r="OEW201"/>
      <c r="OEX201"/>
      <c r="OEY201"/>
      <c r="OEZ201"/>
      <c r="OFA201"/>
      <c r="OFB201"/>
      <c r="OFC201"/>
      <c r="OFD201"/>
      <c r="OFE201"/>
      <c r="OFF201"/>
      <c r="OFG201"/>
      <c r="OFH201"/>
      <c r="OFI201"/>
      <c r="OFJ201"/>
      <c r="OFK201"/>
      <c r="OFL201"/>
      <c r="OFM201"/>
      <c r="OFN201"/>
      <c r="OFO201"/>
      <c r="OFP201"/>
      <c r="OFQ201"/>
      <c r="OFR201"/>
      <c r="OFS201"/>
      <c r="OFT201"/>
      <c r="OFU201"/>
      <c r="OFV201"/>
      <c r="OFW201"/>
      <c r="OFX201"/>
      <c r="OFY201"/>
      <c r="OFZ201"/>
      <c r="OGA201"/>
      <c r="OGB201"/>
      <c r="OGC201"/>
      <c r="OGD201"/>
      <c r="OGE201"/>
      <c r="OGF201"/>
      <c r="OGG201"/>
      <c r="OGH201"/>
      <c r="OGI201"/>
      <c r="OGJ201"/>
      <c r="OGK201"/>
      <c r="OGL201"/>
      <c r="OGM201"/>
      <c r="OGN201"/>
      <c r="OGO201"/>
      <c r="OGP201"/>
      <c r="OGQ201"/>
      <c r="OGR201"/>
      <c r="OGS201"/>
      <c r="OGT201"/>
      <c r="OGU201"/>
      <c r="OGV201"/>
      <c r="OGW201"/>
      <c r="OGX201"/>
      <c r="OGY201"/>
      <c r="OGZ201"/>
      <c r="OHA201"/>
      <c r="OHB201"/>
      <c r="OHC201"/>
      <c r="OHD201"/>
      <c r="OHE201"/>
      <c r="OHF201"/>
      <c r="OHG201"/>
      <c r="OHH201"/>
      <c r="OHI201"/>
      <c r="OHJ201"/>
      <c r="OHK201"/>
      <c r="OHL201"/>
      <c r="OHM201"/>
      <c r="OHN201"/>
      <c r="OHO201"/>
      <c r="OHP201"/>
      <c r="OHQ201"/>
      <c r="OHR201"/>
      <c r="OHS201"/>
      <c r="OHT201"/>
      <c r="OHU201"/>
      <c r="OHV201"/>
      <c r="OHW201"/>
      <c r="OHX201"/>
      <c r="OHY201"/>
      <c r="OHZ201"/>
      <c r="OIA201"/>
      <c r="OIB201"/>
      <c r="OIC201"/>
      <c r="OID201"/>
      <c r="OIE201"/>
      <c r="OIF201"/>
      <c r="OIG201"/>
      <c r="OIH201"/>
      <c r="OII201"/>
      <c r="OIJ201"/>
      <c r="OIK201"/>
      <c r="OIL201"/>
      <c r="OIM201"/>
      <c r="OIN201"/>
      <c r="OIO201"/>
      <c r="OIP201"/>
      <c r="OIQ201"/>
      <c r="OIR201"/>
      <c r="OIS201"/>
      <c r="OIT201"/>
      <c r="OIU201"/>
      <c r="OIV201"/>
      <c r="OIW201"/>
      <c r="OIX201"/>
      <c r="OIY201"/>
      <c r="OIZ201"/>
      <c r="OJA201"/>
      <c r="OJB201"/>
      <c r="OJC201"/>
      <c r="OJD201"/>
      <c r="OJE201"/>
      <c r="OJF201"/>
      <c r="OJG201"/>
      <c r="OJH201"/>
      <c r="OJI201"/>
      <c r="OJJ201"/>
      <c r="OJK201"/>
      <c r="OJL201"/>
      <c r="OJM201"/>
      <c r="OJN201"/>
      <c r="OJO201"/>
      <c r="OJP201"/>
      <c r="OJQ201"/>
      <c r="OJR201"/>
      <c r="OJS201"/>
      <c r="OJT201"/>
      <c r="OJU201"/>
      <c r="OJV201"/>
      <c r="OJW201"/>
      <c r="OJX201"/>
      <c r="OJY201"/>
      <c r="OJZ201"/>
      <c r="OKA201"/>
      <c r="OKB201"/>
      <c r="OKC201"/>
      <c r="OKD201"/>
      <c r="OKE201"/>
      <c r="OKF201"/>
      <c r="OKG201"/>
      <c r="OKH201"/>
      <c r="OKI201"/>
      <c r="OKJ201"/>
      <c r="OKK201"/>
      <c r="OKL201"/>
      <c r="OKM201"/>
      <c r="OKN201"/>
      <c r="OKO201"/>
      <c r="OKP201"/>
      <c r="OKQ201"/>
      <c r="OKR201"/>
      <c r="OKS201"/>
      <c r="OKT201"/>
      <c r="OKU201"/>
      <c r="OKV201"/>
      <c r="OKW201"/>
      <c r="OKX201"/>
      <c r="OKY201"/>
      <c r="OKZ201"/>
      <c r="OLA201"/>
      <c r="OLB201"/>
      <c r="OLC201"/>
      <c r="OLD201"/>
      <c r="OLE201"/>
      <c r="OLF201"/>
      <c r="OLG201"/>
      <c r="OLH201"/>
      <c r="OLI201"/>
      <c r="OLJ201"/>
      <c r="OLK201"/>
      <c r="OLL201"/>
      <c r="OLM201"/>
      <c r="OLN201"/>
      <c r="OLO201"/>
      <c r="OLP201"/>
      <c r="OLQ201"/>
      <c r="OLR201"/>
      <c r="OLS201"/>
      <c r="OLT201"/>
      <c r="OLU201"/>
      <c r="OLV201"/>
      <c r="OLW201"/>
      <c r="OLX201"/>
      <c r="OLY201"/>
      <c r="OLZ201"/>
      <c r="OMA201"/>
      <c r="OMB201"/>
      <c r="OMC201"/>
      <c r="OMD201"/>
      <c r="OME201"/>
      <c r="OMF201"/>
      <c r="OMG201"/>
      <c r="OMH201"/>
      <c r="OMI201"/>
      <c r="OMJ201"/>
      <c r="OMK201"/>
      <c r="OML201"/>
      <c r="OMM201"/>
      <c r="OMN201"/>
      <c r="OMO201"/>
      <c r="OMP201"/>
      <c r="OMQ201"/>
      <c r="OMR201"/>
      <c r="OMS201"/>
      <c r="OMT201"/>
      <c r="OMU201"/>
      <c r="OMV201"/>
      <c r="OMW201"/>
      <c r="OMX201"/>
      <c r="OMY201"/>
      <c r="OMZ201"/>
      <c r="ONA201"/>
      <c r="ONB201"/>
      <c r="ONC201"/>
      <c r="OND201"/>
      <c r="ONE201"/>
      <c r="ONF201"/>
      <c r="ONG201"/>
      <c r="ONH201"/>
      <c r="ONI201"/>
      <c r="ONJ201"/>
      <c r="ONK201"/>
      <c r="ONL201"/>
      <c r="ONM201"/>
      <c r="ONN201"/>
      <c r="ONO201"/>
      <c r="ONP201"/>
      <c r="ONQ201"/>
      <c r="ONR201"/>
      <c r="ONS201"/>
      <c r="ONT201"/>
      <c r="ONU201"/>
      <c r="ONV201"/>
      <c r="ONW201"/>
      <c r="ONX201"/>
      <c r="ONY201"/>
      <c r="ONZ201"/>
      <c r="OOA201"/>
      <c r="OOB201"/>
      <c r="OOC201"/>
      <c r="OOD201"/>
      <c r="OOE201"/>
      <c r="OOF201"/>
      <c r="OOG201"/>
      <c r="OOH201"/>
      <c r="OOI201"/>
      <c r="OOJ201"/>
      <c r="OOK201"/>
      <c r="OOL201"/>
      <c r="OOM201"/>
      <c r="OON201"/>
      <c r="OOO201"/>
      <c r="OOP201"/>
      <c r="OOQ201"/>
      <c r="OOR201"/>
      <c r="OOS201"/>
      <c r="OOT201"/>
      <c r="OOU201"/>
      <c r="OOV201"/>
      <c r="OOW201"/>
      <c r="OOX201"/>
      <c r="OOY201"/>
      <c r="OOZ201"/>
      <c r="OPA201"/>
      <c r="OPB201"/>
      <c r="OPC201"/>
      <c r="OPD201"/>
      <c r="OPE201"/>
      <c r="OPF201"/>
      <c r="OPG201"/>
      <c r="OPH201"/>
      <c r="OPI201"/>
      <c r="OPJ201"/>
      <c r="OPK201"/>
      <c r="OPL201"/>
      <c r="OPM201"/>
      <c r="OPN201"/>
      <c r="OPO201"/>
      <c r="OPP201"/>
      <c r="OPQ201"/>
      <c r="OPR201"/>
      <c r="OPS201"/>
      <c r="OPT201"/>
      <c r="OPU201"/>
      <c r="OPV201"/>
      <c r="OPW201"/>
      <c r="OPX201"/>
      <c r="OPY201"/>
      <c r="OPZ201"/>
      <c r="OQA201"/>
      <c r="OQB201"/>
      <c r="OQC201"/>
      <c r="OQD201"/>
      <c r="OQE201"/>
      <c r="OQF201"/>
      <c r="OQG201"/>
      <c r="OQH201"/>
      <c r="OQI201"/>
      <c r="OQJ201"/>
      <c r="OQK201"/>
      <c r="OQL201"/>
      <c r="OQM201"/>
      <c r="OQN201"/>
      <c r="OQO201"/>
      <c r="OQP201"/>
      <c r="OQQ201"/>
      <c r="OQR201"/>
      <c r="OQS201"/>
      <c r="OQT201"/>
      <c r="OQU201"/>
      <c r="OQV201"/>
      <c r="OQW201"/>
      <c r="OQX201"/>
      <c r="OQY201"/>
      <c r="OQZ201"/>
      <c r="ORA201"/>
      <c r="ORB201"/>
      <c r="ORC201"/>
      <c r="ORD201"/>
      <c r="ORE201"/>
      <c r="ORF201"/>
      <c r="ORG201"/>
      <c r="ORH201"/>
      <c r="ORI201"/>
      <c r="ORJ201"/>
      <c r="ORK201"/>
      <c r="ORL201"/>
      <c r="ORM201"/>
      <c r="ORN201"/>
      <c r="ORO201"/>
      <c r="ORP201"/>
      <c r="ORQ201"/>
      <c r="ORR201"/>
      <c r="ORS201"/>
      <c r="ORT201"/>
      <c r="ORU201"/>
      <c r="ORV201"/>
      <c r="ORW201"/>
      <c r="ORX201"/>
      <c r="ORY201"/>
      <c r="ORZ201"/>
      <c r="OSA201"/>
      <c r="OSB201"/>
      <c r="OSC201"/>
      <c r="OSD201"/>
      <c r="OSE201"/>
      <c r="OSF201"/>
      <c r="OSG201"/>
      <c r="OSH201"/>
      <c r="OSI201"/>
      <c r="OSJ201"/>
      <c r="OSK201"/>
      <c r="OSL201"/>
      <c r="OSM201"/>
      <c r="OSN201"/>
      <c r="OSO201"/>
      <c r="OSP201"/>
      <c r="OSQ201"/>
      <c r="OSR201"/>
      <c r="OSS201"/>
      <c r="OST201"/>
      <c r="OSU201"/>
      <c r="OSV201"/>
      <c r="OSW201"/>
      <c r="OSX201"/>
      <c r="OSY201"/>
      <c r="OSZ201"/>
      <c r="OTA201"/>
      <c r="OTB201"/>
      <c r="OTC201"/>
      <c r="OTD201"/>
      <c r="OTE201"/>
      <c r="OTF201"/>
      <c r="OTG201"/>
      <c r="OTH201"/>
      <c r="OTI201"/>
      <c r="OTJ201"/>
      <c r="OTK201"/>
      <c r="OTL201"/>
      <c r="OTM201"/>
      <c r="OTN201"/>
      <c r="OTO201"/>
      <c r="OTP201"/>
      <c r="OTQ201"/>
      <c r="OTR201"/>
      <c r="OTS201"/>
      <c r="OTT201"/>
      <c r="OTU201"/>
      <c r="OTV201"/>
      <c r="OTW201"/>
      <c r="OTX201"/>
      <c r="OTY201"/>
      <c r="OTZ201"/>
      <c r="OUA201"/>
      <c r="OUB201"/>
      <c r="OUC201"/>
      <c r="OUD201"/>
      <c r="OUE201"/>
      <c r="OUF201"/>
      <c r="OUG201"/>
      <c r="OUH201"/>
      <c r="OUI201"/>
      <c r="OUJ201"/>
      <c r="OUK201"/>
      <c r="OUL201"/>
      <c r="OUM201"/>
      <c r="OUN201"/>
      <c r="OUO201"/>
      <c r="OUP201"/>
      <c r="OUQ201"/>
      <c r="OUR201"/>
      <c r="OUS201"/>
      <c r="OUT201"/>
      <c r="OUU201"/>
      <c r="OUV201"/>
      <c r="OUW201"/>
      <c r="OUX201"/>
      <c r="OUY201"/>
      <c r="OUZ201"/>
      <c r="OVA201"/>
      <c r="OVB201"/>
      <c r="OVC201"/>
      <c r="OVD201"/>
      <c r="OVE201"/>
      <c r="OVF201"/>
      <c r="OVG201"/>
      <c r="OVH201"/>
      <c r="OVI201"/>
      <c r="OVJ201"/>
      <c r="OVK201"/>
      <c r="OVL201"/>
      <c r="OVM201"/>
      <c r="OVN201"/>
      <c r="OVO201"/>
      <c r="OVP201"/>
      <c r="OVQ201"/>
      <c r="OVR201"/>
      <c r="OVS201"/>
      <c r="OVT201"/>
      <c r="OVU201"/>
      <c r="OVV201"/>
      <c r="OVW201"/>
      <c r="OVX201"/>
      <c r="OVY201"/>
      <c r="OVZ201"/>
      <c r="OWA201"/>
      <c r="OWB201"/>
      <c r="OWC201"/>
      <c r="OWD201"/>
      <c r="OWE201"/>
      <c r="OWF201"/>
      <c r="OWG201"/>
      <c r="OWH201"/>
      <c r="OWI201"/>
      <c r="OWJ201"/>
      <c r="OWK201"/>
      <c r="OWL201"/>
      <c r="OWM201"/>
      <c r="OWN201"/>
      <c r="OWO201"/>
      <c r="OWP201"/>
      <c r="OWQ201"/>
      <c r="OWR201"/>
      <c r="OWS201"/>
      <c r="OWT201"/>
      <c r="OWU201"/>
      <c r="OWV201"/>
      <c r="OWW201"/>
      <c r="OWX201"/>
      <c r="OWY201"/>
      <c r="OWZ201"/>
      <c r="OXA201"/>
      <c r="OXB201"/>
      <c r="OXC201"/>
      <c r="OXD201"/>
      <c r="OXE201"/>
      <c r="OXF201"/>
      <c r="OXG201"/>
      <c r="OXH201"/>
      <c r="OXI201"/>
      <c r="OXJ201"/>
      <c r="OXK201"/>
      <c r="OXL201"/>
      <c r="OXM201"/>
      <c r="OXN201"/>
      <c r="OXO201"/>
      <c r="OXP201"/>
      <c r="OXQ201"/>
      <c r="OXR201"/>
      <c r="OXS201"/>
      <c r="OXT201"/>
      <c r="OXU201"/>
      <c r="OXV201"/>
      <c r="OXW201"/>
      <c r="OXX201"/>
      <c r="OXY201"/>
      <c r="OXZ201"/>
      <c r="OYA201"/>
      <c r="OYB201"/>
      <c r="OYC201"/>
      <c r="OYD201"/>
      <c r="OYE201"/>
      <c r="OYF201"/>
      <c r="OYG201"/>
      <c r="OYH201"/>
      <c r="OYI201"/>
      <c r="OYJ201"/>
      <c r="OYK201"/>
      <c r="OYL201"/>
      <c r="OYM201"/>
      <c r="OYN201"/>
      <c r="OYO201"/>
      <c r="OYP201"/>
      <c r="OYQ201"/>
      <c r="OYR201"/>
      <c r="OYS201"/>
      <c r="OYT201"/>
      <c r="OYU201"/>
      <c r="OYV201"/>
      <c r="OYW201"/>
      <c r="OYX201"/>
      <c r="OYY201"/>
      <c r="OYZ201"/>
      <c r="OZA201"/>
      <c r="OZB201"/>
      <c r="OZC201"/>
      <c r="OZD201"/>
      <c r="OZE201"/>
      <c r="OZF201"/>
      <c r="OZG201"/>
      <c r="OZH201"/>
      <c r="OZI201"/>
      <c r="OZJ201"/>
      <c r="OZK201"/>
      <c r="OZL201"/>
      <c r="OZM201"/>
      <c r="OZN201"/>
      <c r="OZO201"/>
      <c r="OZP201"/>
      <c r="OZQ201"/>
      <c r="OZR201"/>
      <c r="OZS201"/>
      <c r="OZT201"/>
      <c r="OZU201"/>
      <c r="OZV201"/>
      <c r="OZW201"/>
      <c r="OZX201"/>
      <c r="OZY201"/>
      <c r="OZZ201"/>
      <c r="PAA201"/>
      <c r="PAB201"/>
      <c r="PAC201"/>
      <c r="PAD201"/>
      <c r="PAE201"/>
      <c r="PAF201"/>
      <c r="PAG201"/>
      <c r="PAH201"/>
      <c r="PAI201"/>
      <c r="PAJ201"/>
      <c r="PAK201"/>
      <c r="PAL201"/>
      <c r="PAM201"/>
      <c r="PAN201"/>
      <c r="PAO201"/>
      <c r="PAP201"/>
      <c r="PAQ201"/>
      <c r="PAR201"/>
      <c r="PAS201"/>
      <c r="PAT201"/>
      <c r="PAU201"/>
      <c r="PAV201"/>
      <c r="PAW201"/>
      <c r="PAX201"/>
      <c r="PAY201"/>
      <c r="PAZ201"/>
      <c r="PBA201"/>
      <c r="PBB201"/>
      <c r="PBC201"/>
      <c r="PBD201"/>
      <c r="PBE201"/>
      <c r="PBF201"/>
      <c r="PBG201"/>
      <c r="PBH201"/>
      <c r="PBI201"/>
      <c r="PBJ201"/>
      <c r="PBK201"/>
      <c r="PBL201"/>
      <c r="PBM201"/>
      <c r="PBN201"/>
      <c r="PBO201"/>
      <c r="PBP201"/>
      <c r="PBQ201"/>
      <c r="PBR201"/>
      <c r="PBS201"/>
      <c r="PBT201"/>
      <c r="PBU201"/>
      <c r="PBV201"/>
      <c r="PBW201"/>
      <c r="PBX201"/>
      <c r="PBY201"/>
      <c r="PBZ201"/>
      <c r="PCA201"/>
      <c r="PCB201"/>
      <c r="PCC201"/>
      <c r="PCD201"/>
      <c r="PCE201"/>
      <c r="PCF201"/>
      <c r="PCG201"/>
      <c r="PCH201"/>
      <c r="PCI201"/>
      <c r="PCJ201"/>
      <c r="PCK201"/>
      <c r="PCL201"/>
      <c r="PCM201"/>
      <c r="PCN201"/>
      <c r="PCO201"/>
      <c r="PCP201"/>
      <c r="PCQ201"/>
      <c r="PCR201"/>
      <c r="PCS201"/>
      <c r="PCT201"/>
      <c r="PCU201"/>
      <c r="PCV201"/>
      <c r="PCW201"/>
      <c r="PCX201"/>
      <c r="PCY201"/>
      <c r="PCZ201"/>
      <c r="PDA201"/>
      <c r="PDB201"/>
      <c r="PDC201"/>
      <c r="PDD201"/>
      <c r="PDE201"/>
      <c r="PDF201"/>
      <c r="PDG201"/>
      <c r="PDH201"/>
      <c r="PDI201"/>
      <c r="PDJ201"/>
      <c r="PDK201"/>
      <c r="PDL201"/>
      <c r="PDM201"/>
      <c r="PDN201"/>
      <c r="PDO201"/>
      <c r="PDP201"/>
      <c r="PDQ201"/>
      <c r="PDR201"/>
      <c r="PDS201"/>
      <c r="PDT201"/>
      <c r="PDU201"/>
      <c r="PDV201"/>
      <c r="PDW201"/>
      <c r="PDX201"/>
      <c r="PDY201"/>
      <c r="PDZ201"/>
      <c r="PEA201"/>
      <c r="PEB201"/>
      <c r="PEC201"/>
      <c r="PED201"/>
      <c r="PEE201"/>
      <c r="PEF201"/>
      <c r="PEG201"/>
      <c r="PEH201"/>
      <c r="PEI201"/>
      <c r="PEJ201"/>
      <c r="PEK201"/>
      <c r="PEL201"/>
      <c r="PEM201"/>
      <c r="PEN201"/>
      <c r="PEO201"/>
      <c r="PEP201"/>
      <c r="PEQ201"/>
      <c r="PER201"/>
      <c r="PES201"/>
      <c r="PET201"/>
      <c r="PEU201"/>
      <c r="PEV201"/>
      <c r="PEW201"/>
      <c r="PEX201"/>
      <c r="PEY201"/>
      <c r="PEZ201"/>
      <c r="PFA201"/>
      <c r="PFB201"/>
      <c r="PFC201"/>
      <c r="PFD201"/>
      <c r="PFE201"/>
      <c r="PFF201"/>
      <c r="PFG201"/>
      <c r="PFH201"/>
      <c r="PFI201"/>
      <c r="PFJ201"/>
      <c r="PFK201"/>
      <c r="PFL201"/>
      <c r="PFM201"/>
      <c r="PFN201"/>
      <c r="PFO201"/>
      <c r="PFP201"/>
      <c r="PFQ201"/>
      <c r="PFR201"/>
      <c r="PFS201"/>
      <c r="PFT201"/>
      <c r="PFU201"/>
      <c r="PFV201"/>
      <c r="PFW201"/>
      <c r="PFX201"/>
      <c r="PFY201"/>
      <c r="PFZ201"/>
      <c r="PGA201"/>
      <c r="PGB201"/>
      <c r="PGC201"/>
      <c r="PGD201"/>
      <c r="PGE201"/>
      <c r="PGF201"/>
      <c r="PGG201"/>
      <c r="PGH201"/>
      <c r="PGI201"/>
      <c r="PGJ201"/>
      <c r="PGK201"/>
      <c r="PGL201"/>
      <c r="PGM201"/>
      <c r="PGN201"/>
      <c r="PGO201"/>
      <c r="PGP201"/>
      <c r="PGQ201"/>
      <c r="PGR201"/>
      <c r="PGS201"/>
      <c r="PGT201"/>
      <c r="PGU201"/>
      <c r="PGV201"/>
      <c r="PGW201"/>
      <c r="PGX201"/>
      <c r="PGY201"/>
      <c r="PGZ201"/>
      <c r="PHA201"/>
      <c r="PHB201"/>
      <c r="PHC201"/>
      <c r="PHD201"/>
      <c r="PHE201"/>
      <c r="PHF201"/>
      <c r="PHG201"/>
      <c r="PHH201"/>
      <c r="PHI201"/>
      <c r="PHJ201"/>
      <c r="PHK201"/>
      <c r="PHL201"/>
      <c r="PHM201"/>
      <c r="PHN201"/>
      <c r="PHO201"/>
      <c r="PHP201"/>
      <c r="PHQ201"/>
      <c r="PHR201"/>
      <c r="PHS201"/>
      <c r="PHT201"/>
      <c r="PHU201"/>
      <c r="PHV201"/>
      <c r="PHW201"/>
      <c r="PHX201"/>
      <c r="PHY201"/>
      <c r="PHZ201"/>
      <c r="PIA201"/>
      <c r="PIB201"/>
      <c r="PIC201"/>
      <c r="PID201"/>
      <c r="PIE201"/>
      <c r="PIF201"/>
      <c r="PIG201"/>
      <c r="PIH201"/>
      <c r="PII201"/>
      <c r="PIJ201"/>
      <c r="PIK201"/>
      <c r="PIL201"/>
      <c r="PIM201"/>
      <c r="PIN201"/>
      <c r="PIO201"/>
      <c r="PIP201"/>
      <c r="PIQ201"/>
      <c r="PIR201"/>
      <c r="PIS201"/>
      <c r="PIT201"/>
      <c r="PIU201"/>
      <c r="PIV201"/>
      <c r="PIW201"/>
      <c r="PIX201"/>
      <c r="PIY201"/>
      <c r="PIZ201"/>
      <c r="PJA201"/>
      <c r="PJB201"/>
      <c r="PJC201"/>
      <c r="PJD201"/>
      <c r="PJE201"/>
      <c r="PJF201"/>
      <c r="PJG201"/>
      <c r="PJH201"/>
      <c r="PJI201"/>
      <c r="PJJ201"/>
      <c r="PJK201"/>
      <c r="PJL201"/>
      <c r="PJM201"/>
      <c r="PJN201"/>
      <c r="PJO201"/>
      <c r="PJP201"/>
      <c r="PJQ201"/>
      <c r="PJR201"/>
      <c r="PJS201"/>
      <c r="PJT201"/>
      <c r="PJU201"/>
      <c r="PJV201"/>
      <c r="PJW201"/>
      <c r="PJX201"/>
      <c r="PJY201"/>
      <c r="PJZ201"/>
      <c r="PKA201"/>
      <c r="PKB201"/>
      <c r="PKC201"/>
      <c r="PKD201"/>
      <c r="PKE201"/>
      <c r="PKF201"/>
      <c r="PKG201"/>
      <c r="PKH201"/>
      <c r="PKI201"/>
      <c r="PKJ201"/>
      <c r="PKK201"/>
      <c r="PKL201"/>
      <c r="PKM201"/>
      <c r="PKN201"/>
      <c r="PKO201"/>
      <c r="PKP201"/>
      <c r="PKQ201"/>
      <c r="PKR201"/>
      <c r="PKS201"/>
      <c r="PKT201"/>
      <c r="PKU201"/>
      <c r="PKV201"/>
      <c r="PKW201"/>
      <c r="PKX201"/>
      <c r="PKY201"/>
      <c r="PKZ201"/>
      <c r="PLA201"/>
      <c r="PLB201"/>
      <c r="PLC201"/>
      <c r="PLD201"/>
      <c r="PLE201"/>
      <c r="PLF201"/>
      <c r="PLG201"/>
      <c r="PLH201"/>
      <c r="PLI201"/>
      <c r="PLJ201"/>
      <c r="PLK201"/>
      <c r="PLL201"/>
      <c r="PLM201"/>
      <c r="PLN201"/>
      <c r="PLO201"/>
      <c r="PLP201"/>
      <c r="PLQ201"/>
      <c r="PLR201"/>
      <c r="PLS201"/>
      <c r="PLT201"/>
      <c r="PLU201"/>
      <c r="PLV201"/>
      <c r="PLW201"/>
      <c r="PLX201"/>
      <c r="PLY201"/>
      <c r="PLZ201"/>
      <c r="PMA201"/>
      <c r="PMB201"/>
      <c r="PMC201"/>
      <c r="PMD201"/>
      <c r="PME201"/>
      <c r="PMF201"/>
      <c r="PMG201"/>
      <c r="PMH201"/>
      <c r="PMI201"/>
      <c r="PMJ201"/>
      <c r="PMK201"/>
      <c r="PML201"/>
      <c r="PMM201"/>
      <c r="PMN201"/>
      <c r="PMO201"/>
      <c r="PMP201"/>
      <c r="PMQ201"/>
      <c r="PMR201"/>
      <c r="PMS201"/>
      <c r="PMT201"/>
      <c r="PMU201"/>
      <c r="PMV201"/>
      <c r="PMW201"/>
      <c r="PMX201"/>
      <c r="PMY201"/>
      <c r="PMZ201"/>
      <c r="PNA201"/>
      <c r="PNB201"/>
      <c r="PNC201"/>
      <c r="PND201"/>
      <c r="PNE201"/>
      <c r="PNF201"/>
      <c r="PNG201"/>
      <c r="PNH201"/>
      <c r="PNI201"/>
      <c r="PNJ201"/>
      <c r="PNK201"/>
      <c r="PNL201"/>
      <c r="PNM201"/>
      <c r="PNN201"/>
      <c r="PNO201"/>
      <c r="PNP201"/>
      <c r="PNQ201"/>
      <c r="PNR201"/>
      <c r="PNS201"/>
      <c r="PNT201"/>
      <c r="PNU201"/>
      <c r="PNV201"/>
      <c r="PNW201"/>
      <c r="PNX201"/>
      <c r="PNY201"/>
      <c r="PNZ201"/>
      <c r="POA201"/>
      <c r="POB201"/>
      <c r="POC201"/>
      <c r="POD201"/>
      <c r="POE201"/>
      <c r="POF201"/>
      <c r="POG201"/>
      <c r="POH201"/>
      <c r="POI201"/>
      <c r="POJ201"/>
      <c r="POK201"/>
      <c r="POL201"/>
      <c r="POM201"/>
      <c r="PON201"/>
      <c r="POO201"/>
      <c r="POP201"/>
      <c r="POQ201"/>
      <c r="POR201"/>
      <c r="POS201"/>
      <c r="POT201"/>
      <c r="POU201"/>
      <c r="POV201"/>
      <c r="POW201"/>
      <c r="POX201"/>
      <c r="POY201"/>
      <c r="POZ201"/>
      <c r="PPA201"/>
      <c r="PPB201"/>
      <c r="PPC201"/>
      <c r="PPD201"/>
      <c r="PPE201"/>
      <c r="PPF201"/>
      <c r="PPG201"/>
      <c r="PPH201"/>
      <c r="PPI201"/>
      <c r="PPJ201"/>
      <c r="PPK201"/>
      <c r="PPL201"/>
      <c r="PPM201"/>
      <c r="PPN201"/>
      <c r="PPO201"/>
      <c r="PPP201"/>
      <c r="PPQ201"/>
      <c r="PPR201"/>
      <c r="PPS201"/>
      <c r="PPT201"/>
      <c r="PPU201"/>
      <c r="PPV201"/>
      <c r="PPW201"/>
      <c r="PPX201"/>
      <c r="PPY201"/>
      <c r="PPZ201"/>
      <c r="PQA201"/>
      <c r="PQB201"/>
      <c r="PQC201"/>
      <c r="PQD201"/>
      <c r="PQE201"/>
      <c r="PQF201"/>
      <c r="PQG201"/>
      <c r="PQH201"/>
      <c r="PQI201"/>
      <c r="PQJ201"/>
      <c r="PQK201"/>
      <c r="PQL201"/>
      <c r="PQM201"/>
      <c r="PQN201"/>
      <c r="PQO201"/>
      <c r="PQP201"/>
      <c r="PQQ201"/>
      <c r="PQR201"/>
      <c r="PQS201"/>
      <c r="PQT201"/>
      <c r="PQU201"/>
      <c r="PQV201"/>
      <c r="PQW201"/>
      <c r="PQX201"/>
      <c r="PQY201"/>
      <c r="PQZ201"/>
      <c r="PRA201"/>
      <c r="PRB201"/>
      <c r="PRC201"/>
      <c r="PRD201"/>
      <c r="PRE201"/>
      <c r="PRF201"/>
      <c r="PRG201"/>
      <c r="PRH201"/>
      <c r="PRI201"/>
      <c r="PRJ201"/>
      <c r="PRK201"/>
      <c r="PRL201"/>
      <c r="PRM201"/>
      <c r="PRN201"/>
      <c r="PRO201"/>
      <c r="PRP201"/>
      <c r="PRQ201"/>
      <c r="PRR201"/>
      <c r="PRS201"/>
      <c r="PRT201"/>
      <c r="PRU201"/>
      <c r="PRV201"/>
      <c r="PRW201"/>
      <c r="PRX201"/>
      <c r="PRY201"/>
      <c r="PRZ201"/>
      <c r="PSA201"/>
      <c r="PSB201"/>
      <c r="PSC201"/>
      <c r="PSD201"/>
      <c r="PSE201"/>
      <c r="PSF201"/>
      <c r="PSG201"/>
      <c r="PSH201"/>
      <c r="PSI201"/>
      <c r="PSJ201"/>
      <c r="PSK201"/>
      <c r="PSL201"/>
      <c r="PSM201"/>
      <c r="PSN201"/>
      <c r="PSO201"/>
      <c r="PSP201"/>
      <c r="PSQ201"/>
      <c r="PSR201"/>
      <c r="PSS201"/>
      <c r="PST201"/>
      <c r="PSU201"/>
      <c r="PSV201"/>
      <c r="PSW201"/>
      <c r="PSX201"/>
      <c r="PSY201"/>
      <c r="PSZ201"/>
      <c r="PTA201"/>
      <c r="PTB201"/>
      <c r="PTC201"/>
      <c r="PTD201"/>
      <c r="PTE201"/>
      <c r="PTF201"/>
      <c r="PTG201"/>
      <c r="PTH201"/>
      <c r="PTI201"/>
      <c r="PTJ201"/>
      <c r="PTK201"/>
      <c r="PTL201"/>
      <c r="PTM201"/>
      <c r="PTN201"/>
      <c r="PTO201"/>
      <c r="PTP201"/>
      <c r="PTQ201"/>
      <c r="PTR201"/>
      <c r="PTS201"/>
      <c r="PTT201"/>
      <c r="PTU201"/>
      <c r="PTV201"/>
      <c r="PTW201"/>
      <c r="PTX201"/>
      <c r="PTY201"/>
      <c r="PTZ201"/>
      <c r="PUA201"/>
      <c r="PUB201"/>
      <c r="PUC201"/>
      <c r="PUD201"/>
      <c r="PUE201"/>
      <c r="PUF201"/>
      <c r="PUG201"/>
      <c r="PUH201"/>
      <c r="PUI201"/>
      <c r="PUJ201"/>
      <c r="PUK201"/>
      <c r="PUL201"/>
      <c r="PUM201"/>
      <c r="PUN201"/>
      <c r="PUO201"/>
      <c r="PUP201"/>
      <c r="PUQ201"/>
      <c r="PUR201"/>
      <c r="PUS201"/>
      <c r="PUT201"/>
      <c r="PUU201"/>
      <c r="PUV201"/>
      <c r="PUW201"/>
      <c r="PUX201"/>
      <c r="PUY201"/>
      <c r="PUZ201"/>
      <c r="PVA201"/>
      <c r="PVB201"/>
      <c r="PVC201"/>
      <c r="PVD201"/>
      <c r="PVE201"/>
      <c r="PVF201"/>
      <c r="PVG201"/>
      <c r="PVH201"/>
      <c r="PVI201"/>
      <c r="PVJ201"/>
      <c r="PVK201"/>
      <c r="PVL201"/>
      <c r="PVM201"/>
      <c r="PVN201"/>
      <c r="PVO201"/>
      <c r="PVP201"/>
      <c r="PVQ201"/>
      <c r="PVR201"/>
      <c r="PVS201"/>
      <c r="PVT201"/>
      <c r="PVU201"/>
      <c r="PVV201"/>
      <c r="PVW201"/>
      <c r="PVX201"/>
      <c r="PVY201"/>
      <c r="PVZ201"/>
      <c r="PWA201"/>
      <c r="PWB201"/>
      <c r="PWC201"/>
      <c r="PWD201"/>
      <c r="PWE201"/>
      <c r="PWF201"/>
      <c r="PWG201"/>
      <c r="PWH201"/>
      <c r="PWI201"/>
      <c r="PWJ201"/>
      <c r="PWK201"/>
      <c r="PWL201"/>
      <c r="PWM201"/>
      <c r="PWN201"/>
      <c r="PWO201"/>
      <c r="PWP201"/>
      <c r="PWQ201"/>
      <c r="PWR201"/>
      <c r="PWS201"/>
      <c r="PWT201"/>
      <c r="PWU201"/>
      <c r="PWV201"/>
      <c r="PWW201"/>
      <c r="PWX201"/>
      <c r="PWY201"/>
      <c r="PWZ201"/>
      <c r="PXA201"/>
      <c r="PXB201"/>
      <c r="PXC201"/>
      <c r="PXD201"/>
      <c r="PXE201"/>
      <c r="PXF201"/>
      <c r="PXG201"/>
      <c r="PXH201"/>
      <c r="PXI201"/>
      <c r="PXJ201"/>
      <c r="PXK201"/>
      <c r="PXL201"/>
      <c r="PXM201"/>
      <c r="PXN201"/>
      <c r="PXO201"/>
      <c r="PXP201"/>
      <c r="PXQ201"/>
      <c r="PXR201"/>
      <c r="PXS201"/>
      <c r="PXT201"/>
      <c r="PXU201"/>
      <c r="PXV201"/>
      <c r="PXW201"/>
      <c r="PXX201"/>
      <c r="PXY201"/>
      <c r="PXZ201"/>
      <c r="PYA201"/>
      <c r="PYB201"/>
      <c r="PYC201"/>
      <c r="PYD201"/>
      <c r="PYE201"/>
      <c r="PYF201"/>
      <c r="PYG201"/>
      <c r="PYH201"/>
      <c r="PYI201"/>
      <c r="PYJ201"/>
      <c r="PYK201"/>
      <c r="PYL201"/>
      <c r="PYM201"/>
      <c r="PYN201"/>
      <c r="PYO201"/>
      <c r="PYP201"/>
      <c r="PYQ201"/>
      <c r="PYR201"/>
      <c r="PYS201"/>
      <c r="PYT201"/>
      <c r="PYU201"/>
      <c r="PYV201"/>
      <c r="PYW201"/>
      <c r="PYX201"/>
      <c r="PYY201"/>
      <c r="PYZ201"/>
      <c r="PZA201"/>
      <c r="PZB201"/>
      <c r="PZC201"/>
      <c r="PZD201"/>
      <c r="PZE201"/>
      <c r="PZF201"/>
      <c r="PZG201"/>
      <c r="PZH201"/>
      <c r="PZI201"/>
      <c r="PZJ201"/>
      <c r="PZK201"/>
      <c r="PZL201"/>
      <c r="PZM201"/>
      <c r="PZN201"/>
      <c r="PZO201"/>
      <c r="PZP201"/>
      <c r="PZQ201"/>
      <c r="PZR201"/>
      <c r="PZS201"/>
      <c r="PZT201"/>
      <c r="PZU201"/>
      <c r="PZV201"/>
      <c r="PZW201"/>
      <c r="PZX201"/>
      <c r="PZY201"/>
      <c r="PZZ201"/>
      <c r="QAA201"/>
      <c r="QAB201"/>
      <c r="QAC201"/>
      <c r="QAD201"/>
      <c r="QAE201"/>
      <c r="QAF201"/>
      <c r="QAG201"/>
      <c r="QAH201"/>
      <c r="QAI201"/>
      <c r="QAJ201"/>
      <c r="QAK201"/>
      <c r="QAL201"/>
      <c r="QAM201"/>
      <c r="QAN201"/>
      <c r="QAO201"/>
      <c r="QAP201"/>
      <c r="QAQ201"/>
      <c r="QAR201"/>
      <c r="QAS201"/>
      <c r="QAT201"/>
      <c r="QAU201"/>
      <c r="QAV201"/>
      <c r="QAW201"/>
      <c r="QAX201"/>
      <c r="QAY201"/>
      <c r="QAZ201"/>
      <c r="QBA201"/>
      <c r="QBB201"/>
      <c r="QBC201"/>
      <c r="QBD201"/>
      <c r="QBE201"/>
      <c r="QBF201"/>
      <c r="QBG201"/>
      <c r="QBH201"/>
      <c r="QBI201"/>
      <c r="QBJ201"/>
      <c r="QBK201"/>
      <c r="QBL201"/>
      <c r="QBM201"/>
      <c r="QBN201"/>
      <c r="QBO201"/>
      <c r="QBP201"/>
      <c r="QBQ201"/>
      <c r="QBR201"/>
      <c r="QBS201"/>
      <c r="QBT201"/>
      <c r="QBU201"/>
      <c r="QBV201"/>
      <c r="QBW201"/>
      <c r="QBX201"/>
      <c r="QBY201"/>
      <c r="QBZ201"/>
      <c r="QCA201"/>
      <c r="QCB201"/>
      <c r="QCC201"/>
      <c r="QCD201"/>
      <c r="QCE201"/>
      <c r="QCF201"/>
      <c r="QCG201"/>
      <c r="QCH201"/>
      <c r="QCI201"/>
      <c r="QCJ201"/>
      <c r="QCK201"/>
      <c r="QCL201"/>
      <c r="QCM201"/>
      <c r="QCN201"/>
      <c r="QCO201"/>
      <c r="QCP201"/>
      <c r="QCQ201"/>
      <c r="QCR201"/>
      <c r="QCS201"/>
      <c r="QCT201"/>
      <c r="QCU201"/>
      <c r="QCV201"/>
      <c r="QCW201"/>
      <c r="QCX201"/>
      <c r="QCY201"/>
      <c r="QCZ201"/>
      <c r="QDA201"/>
      <c r="QDB201"/>
      <c r="QDC201"/>
      <c r="QDD201"/>
      <c r="QDE201"/>
      <c r="QDF201"/>
      <c r="QDG201"/>
      <c r="QDH201"/>
      <c r="QDI201"/>
      <c r="QDJ201"/>
      <c r="QDK201"/>
      <c r="QDL201"/>
      <c r="QDM201"/>
      <c r="QDN201"/>
      <c r="QDO201"/>
      <c r="QDP201"/>
      <c r="QDQ201"/>
      <c r="QDR201"/>
      <c r="QDS201"/>
      <c r="QDT201"/>
      <c r="QDU201"/>
      <c r="QDV201"/>
      <c r="QDW201"/>
      <c r="QDX201"/>
      <c r="QDY201"/>
      <c r="QDZ201"/>
      <c r="QEA201"/>
      <c r="QEB201"/>
      <c r="QEC201"/>
      <c r="QED201"/>
      <c r="QEE201"/>
      <c r="QEF201"/>
      <c r="QEG201"/>
      <c r="QEH201"/>
      <c r="QEI201"/>
      <c r="QEJ201"/>
      <c r="QEK201"/>
      <c r="QEL201"/>
      <c r="QEM201"/>
      <c r="QEN201"/>
      <c r="QEO201"/>
      <c r="QEP201"/>
      <c r="QEQ201"/>
      <c r="QER201"/>
      <c r="QES201"/>
      <c r="QET201"/>
      <c r="QEU201"/>
      <c r="QEV201"/>
      <c r="QEW201"/>
      <c r="QEX201"/>
      <c r="QEY201"/>
      <c r="QEZ201"/>
      <c r="QFA201"/>
      <c r="QFB201"/>
      <c r="QFC201"/>
      <c r="QFD201"/>
      <c r="QFE201"/>
      <c r="QFF201"/>
      <c r="QFG201"/>
      <c r="QFH201"/>
      <c r="QFI201"/>
      <c r="QFJ201"/>
      <c r="QFK201"/>
      <c r="QFL201"/>
      <c r="QFM201"/>
      <c r="QFN201"/>
      <c r="QFO201"/>
      <c r="QFP201"/>
      <c r="QFQ201"/>
      <c r="QFR201"/>
      <c r="QFS201"/>
      <c r="QFT201"/>
      <c r="QFU201"/>
      <c r="QFV201"/>
      <c r="QFW201"/>
      <c r="QFX201"/>
      <c r="QFY201"/>
      <c r="QFZ201"/>
      <c r="QGA201"/>
      <c r="QGB201"/>
      <c r="QGC201"/>
      <c r="QGD201"/>
      <c r="QGE201"/>
      <c r="QGF201"/>
      <c r="QGG201"/>
      <c r="QGH201"/>
      <c r="QGI201"/>
      <c r="QGJ201"/>
      <c r="QGK201"/>
      <c r="QGL201"/>
      <c r="QGM201"/>
      <c r="QGN201"/>
      <c r="QGO201"/>
      <c r="QGP201"/>
      <c r="QGQ201"/>
      <c r="QGR201"/>
      <c r="QGS201"/>
      <c r="QGT201"/>
      <c r="QGU201"/>
      <c r="QGV201"/>
      <c r="QGW201"/>
      <c r="QGX201"/>
      <c r="QGY201"/>
      <c r="QGZ201"/>
      <c r="QHA201"/>
      <c r="QHB201"/>
      <c r="QHC201"/>
      <c r="QHD201"/>
      <c r="QHE201"/>
      <c r="QHF201"/>
      <c r="QHG201"/>
      <c r="QHH201"/>
      <c r="QHI201"/>
      <c r="QHJ201"/>
      <c r="QHK201"/>
      <c r="QHL201"/>
      <c r="QHM201"/>
      <c r="QHN201"/>
      <c r="QHO201"/>
      <c r="QHP201"/>
      <c r="QHQ201"/>
      <c r="QHR201"/>
      <c r="QHS201"/>
      <c r="QHT201"/>
      <c r="QHU201"/>
      <c r="QHV201"/>
      <c r="QHW201"/>
      <c r="QHX201"/>
      <c r="QHY201"/>
      <c r="QHZ201"/>
      <c r="QIA201"/>
      <c r="QIB201"/>
      <c r="QIC201"/>
      <c r="QID201"/>
      <c r="QIE201"/>
      <c r="QIF201"/>
      <c r="QIG201"/>
      <c r="QIH201"/>
      <c r="QII201"/>
      <c r="QIJ201"/>
      <c r="QIK201"/>
      <c r="QIL201"/>
      <c r="QIM201"/>
      <c r="QIN201"/>
      <c r="QIO201"/>
      <c r="QIP201"/>
      <c r="QIQ201"/>
      <c r="QIR201"/>
      <c r="QIS201"/>
      <c r="QIT201"/>
      <c r="QIU201"/>
      <c r="QIV201"/>
      <c r="QIW201"/>
      <c r="QIX201"/>
      <c r="QIY201"/>
      <c r="QIZ201"/>
      <c r="QJA201"/>
      <c r="QJB201"/>
      <c r="QJC201"/>
      <c r="QJD201"/>
      <c r="QJE201"/>
      <c r="QJF201"/>
      <c r="QJG201"/>
      <c r="QJH201"/>
      <c r="QJI201"/>
      <c r="QJJ201"/>
      <c r="QJK201"/>
      <c r="QJL201"/>
      <c r="QJM201"/>
      <c r="QJN201"/>
      <c r="QJO201"/>
      <c r="QJP201"/>
      <c r="QJQ201"/>
      <c r="QJR201"/>
      <c r="QJS201"/>
      <c r="QJT201"/>
      <c r="QJU201"/>
      <c r="QJV201"/>
      <c r="QJW201"/>
      <c r="QJX201"/>
      <c r="QJY201"/>
      <c r="QJZ201"/>
      <c r="QKA201"/>
      <c r="QKB201"/>
      <c r="QKC201"/>
      <c r="QKD201"/>
      <c r="QKE201"/>
      <c r="QKF201"/>
      <c r="QKG201"/>
      <c r="QKH201"/>
      <c r="QKI201"/>
      <c r="QKJ201"/>
      <c r="QKK201"/>
      <c r="QKL201"/>
      <c r="QKM201"/>
      <c r="QKN201"/>
      <c r="QKO201"/>
      <c r="QKP201"/>
      <c r="QKQ201"/>
      <c r="QKR201"/>
      <c r="QKS201"/>
      <c r="QKT201"/>
      <c r="QKU201"/>
      <c r="QKV201"/>
      <c r="QKW201"/>
      <c r="QKX201"/>
      <c r="QKY201"/>
      <c r="QKZ201"/>
      <c r="QLA201"/>
      <c r="QLB201"/>
      <c r="QLC201"/>
      <c r="QLD201"/>
      <c r="QLE201"/>
      <c r="QLF201"/>
      <c r="QLG201"/>
      <c r="QLH201"/>
      <c r="QLI201"/>
      <c r="QLJ201"/>
      <c r="QLK201"/>
      <c r="QLL201"/>
      <c r="QLM201"/>
      <c r="QLN201"/>
      <c r="QLO201"/>
      <c r="QLP201"/>
      <c r="QLQ201"/>
      <c r="QLR201"/>
      <c r="QLS201"/>
      <c r="QLT201"/>
      <c r="QLU201"/>
      <c r="QLV201"/>
      <c r="QLW201"/>
      <c r="QLX201"/>
      <c r="QLY201"/>
      <c r="QLZ201"/>
      <c r="QMA201"/>
      <c r="QMB201"/>
      <c r="QMC201"/>
      <c r="QMD201"/>
      <c r="QME201"/>
      <c r="QMF201"/>
      <c r="QMG201"/>
      <c r="QMH201"/>
      <c r="QMI201"/>
      <c r="QMJ201"/>
      <c r="QMK201"/>
      <c r="QML201"/>
      <c r="QMM201"/>
      <c r="QMN201"/>
      <c r="QMO201"/>
      <c r="QMP201"/>
      <c r="QMQ201"/>
      <c r="QMR201"/>
      <c r="QMS201"/>
      <c r="QMT201"/>
      <c r="QMU201"/>
      <c r="QMV201"/>
      <c r="QMW201"/>
      <c r="QMX201"/>
      <c r="QMY201"/>
      <c r="QMZ201"/>
      <c r="QNA201"/>
      <c r="QNB201"/>
      <c r="QNC201"/>
      <c r="QND201"/>
      <c r="QNE201"/>
      <c r="QNF201"/>
      <c r="QNG201"/>
      <c r="QNH201"/>
      <c r="QNI201"/>
      <c r="QNJ201"/>
      <c r="QNK201"/>
      <c r="QNL201"/>
      <c r="QNM201"/>
      <c r="QNN201"/>
      <c r="QNO201"/>
      <c r="QNP201"/>
      <c r="QNQ201"/>
      <c r="QNR201"/>
      <c r="QNS201"/>
      <c r="QNT201"/>
      <c r="QNU201"/>
      <c r="QNV201"/>
      <c r="QNW201"/>
      <c r="QNX201"/>
      <c r="QNY201"/>
      <c r="QNZ201"/>
      <c r="QOA201"/>
      <c r="QOB201"/>
      <c r="QOC201"/>
      <c r="QOD201"/>
      <c r="QOE201"/>
      <c r="QOF201"/>
      <c r="QOG201"/>
      <c r="QOH201"/>
      <c r="QOI201"/>
      <c r="QOJ201"/>
      <c r="QOK201"/>
      <c r="QOL201"/>
      <c r="QOM201"/>
      <c r="QON201"/>
      <c r="QOO201"/>
      <c r="QOP201"/>
      <c r="QOQ201"/>
      <c r="QOR201"/>
      <c r="QOS201"/>
      <c r="QOT201"/>
      <c r="QOU201"/>
      <c r="QOV201"/>
      <c r="QOW201"/>
      <c r="QOX201"/>
      <c r="QOY201"/>
      <c r="QOZ201"/>
      <c r="QPA201"/>
      <c r="QPB201"/>
      <c r="QPC201"/>
      <c r="QPD201"/>
      <c r="QPE201"/>
      <c r="QPF201"/>
      <c r="QPG201"/>
      <c r="QPH201"/>
      <c r="QPI201"/>
      <c r="QPJ201"/>
      <c r="QPK201"/>
      <c r="QPL201"/>
      <c r="QPM201"/>
      <c r="QPN201"/>
      <c r="QPO201"/>
      <c r="QPP201"/>
      <c r="QPQ201"/>
      <c r="QPR201"/>
      <c r="QPS201"/>
      <c r="QPT201"/>
      <c r="QPU201"/>
      <c r="QPV201"/>
      <c r="QPW201"/>
      <c r="QPX201"/>
      <c r="QPY201"/>
      <c r="QPZ201"/>
      <c r="QQA201"/>
      <c r="QQB201"/>
      <c r="QQC201"/>
      <c r="QQD201"/>
      <c r="QQE201"/>
      <c r="QQF201"/>
      <c r="QQG201"/>
      <c r="QQH201"/>
      <c r="QQI201"/>
      <c r="QQJ201"/>
      <c r="QQK201"/>
      <c r="QQL201"/>
      <c r="QQM201"/>
      <c r="QQN201"/>
      <c r="QQO201"/>
      <c r="QQP201"/>
      <c r="QQQ201"/>
      <c r="QQR201"/>
      <c r="QQS201"/>
      <c r="QQT201"/>
      <c r="QQU201"/>
      <c r="QQV201"/>
      <c r="QQW201"/>
      <c r="QQX201"/>
      <c r="QQY201"/>
      <c r="QQZ201"/>
      <c r="QRA201"/>
      <c r="QRB201"/>
      <c r="QRC201"/>
      <c r="QRD201"/>
      <c r="QRE201"/>
      <c r="QRF201"/>
      <c r="QRG201"/>
      <c r="QRH201"/>
      <c r="QRI201"/>
      <c r="QRJ201"/>
      <c r="QRK201"/>
      <c r="QRL201"/>
      <c r="QRM201"/>
      <c r="QRN201"/>
      <c r="QRO201"/>
      <c r="QRP201"/>
      <c r="QRQ201"/>
      <c r="QRR201"/>
      <c r="QRS201"/>
      <c r="QRT201"/>
      <c r="QRU201"/>
      <c r="QRV201"/>
      <c r="QRW201"/>
      <c r="QRX201"/>
      <c r="QRY201"/>
      <c r="QRZ201"/>
      <c r="QSA201"/>
      <c r="QSB201"/>
      <c r="QSC201"/>
      <c r="QSD201"/>
      <c r="QSE201"/>
      <c r="QSF201"/>
      <c r="QSG201"/>
      <c r="QSH201"/>
      <c r="QSI201"/>
      <c r="QSJ201"/>
      <c r="QSK201"/>
      <c r="QSL201"/>
      <c r="QSM201"/>
      <c r="QSN201"/>
      <c r="QSO201"/>
      <c r="QSP201"/>
      <c r="QSQ201"/>
      <c r="QSR201"/>
      <c r="QSS201"/>
      <c r="QST201"/>
      <c r="QSU201"/>
      <c r="QSV201"/>
      <c r="QSW201"/>
      <c r="QSX201"/>
      <c r="QSY201"/>
      <c r="QSZ201"/>
      <c r="QTA201"/>
      <c r="QTB201"/>
      <c r="QTC201"/>
      <c r="QTD201"/>
      <c r="QTE201"/>
      <c r="QTF201"/>
      <c r="QTG201"/>
      <c r="QTH201"/>
      <c r="QTI201"/>
      <c r="QTJ201"/>
      <c r="QTK201"/>
      <c r="QTL201"/>
      <c r="QTM201"/>
      <c r="QTN201"/>
      <c r="QTO201"/>
      <c r="QTP201"/>
      <c r="QTQ201"/>
      <c r="QTR201"/>
      <c r="QTS201"/>
      <c r="QTT201"/>
      <c r="QTU201"/>
      <c r="QTV201"/>
      <c r="QTW201"/>
      <c r="QTX201"/>
      <c r="QTY201"/>
      <c r="QTZ201"/>
      <c r="QUA201"/>
      <c r="QUB201"/>
      <c r="QUC201"/>
      <c r="QUD201"/>
      <c r="QUE201"/>
      <c r="QUF201"/>
      <c r="QUG201"/>
      <c r="QUH201"/>
      <c r="QUI201"/>
      <c r="QUJ201"/>
      <c r="QUK201"/>
      <c r="QUL201"/>
      <c r="QUM201"/>
      <c r="QUN201"/>
      <c r="QUO201"/>
      <c r="QUP201"/>
      <c r="QUQ201"/>
      <c r="QUR201"/>
      <c r="QUS201"/>
      <c r="QUT201"/>
      <c r="QUU201"/>
      <c r="QUV201"/>
      <c r="QUW201"/>
      <c r="QUX201"/>
      <c r="QUY201"/>
      <c r="QUZ201"/>
      <c r="QVA201"/>
      <c r="QVB201"/>
      <c r="QVC201"/>
      <c r="QVD201"/>
      <c r="QVE201"/>
      <c r="QVF201"/>
      <c r="QVG201"/>
      <c r="QVH201"/>
      <c r="QVI201"/>
      <c r="QVJ201"/>
      <c r="QVK201"/>
      <c r="QVL201"/>
      <c r="QVM201"/>
      <c r="QVN201"/>
      <c r="QVO201"/>
      <c r="QVP201"/>
      <c r="QVQ201"/>
      <c r="QVR201"/>
      <c r="QVS201"/>
      <c r="QVT201"/>
      <c r="QVU201"/>
      <c r="QVV201"/>
      <c r="QVW201"/>
      <c r="QVX201"/>
      <c r="QVY201"/>
      <c r="QVZ201"/>
      <c r="QWA201"/>
      <c r="QWB201"/>
      <c r="QWC201"/>
      <c r="QWD201"/>
      <c r="QWE201"/>
      <c r="QWF201"/>
      <c r="QWG201"/>
      <c r="QWH201"/>
      <c r="QWI201"/>
      <c r="QWJ201"/>
      <c r="QWK201"/>
      <c r="QWL201"/>
      <c r="QWM201"/>
      <c r="QWN201"/>
      <c r="QWO201"/>
      <c r="QWP201"/>
      <c r="QWQ201"/>
      <c r="QWR201"/>
      <c r="QWS201"/>
      <c r="QWT201"/>
      <c r="QWU201"/>
      <c r="QWV201"/>
      <c r="QWW201"/>
      <c r="QWX201"/>
      <c r="QWY201"/>
      <c r="QWZ201"/>
      <c r="QXA201"/>
      <c r="QXB201"/>
      <c r="QXC201"/>
      <c r="QXD201"/>
      <c r="QXE201"/>
      <c r="QXF201"/>
      <c r="QXG201"/>
      <c r="QXH201"/>
      <c r="QXI201"/>
      <c r="QXJ201"/>
      <c r="QXK201"/>
      <c r="QXL201"/>
      <c r="QXM201"/>
      <c r="QXN201"/>
      <c r="QXO201"/>
      <c r="QXP201"/>
      <c r="QXQ201"/>
      <c r="QXR201"/>
      <c r="QXS201"/>
      <c r="QXT201"/>
      <c r="QXU201"/>
      <c r="QXV201"/>
      <c r="QXW201"/>
      <c r="QXX201"/>
      <c r="QXY201"/>
      <c r="QXZ201"/>
      <c r="QYA201"/>
      <c r="QYB201"/>
      <c r="QYC201"/>
      <c r="QYD201"/>
      <c r="QYE201"/>
      <c r="QYF201"/>
      <c r="QYG201"/>
      <c r="QYH201"/>
      <c r="QYI201"/>
      <c r="QYJ201"/>
      <c r="QYK201"/>
      <c r="QYL201"/>
      <c r="QYM201"/>
      <c r="QYN201"/>
      <c r="QYO201"/>
      <c r="QYP201"/>
      <c r="QYQ201"/>
      <c r="QYR201"/>
      <c r="QYS201"/>
      <c r="QYT201"/>
      <c r="QYU201"/>
      <c r="QYV201"/>
      <c r="QYW201"/>
      <c r="QYX201"/>
      <c r="QYY201"/>
      <c r="QYZ201"/>
      <c r="QZA201"/>
      <c r="QZB201"/>
      <c r="QZC201"/>
      <c r="QZD201"/>
      <c r="QZE201"/>
      <c r="QZF201"/>
      <c r="QZG201"/>
      <c r="QZH201"/>
      <c r="QZI201"/>
      <c r="QZJ201"/>
      <c r="QZK201"/>
      <c r="QZL201"/>
      <c r="QZM201"/>
      <c r="QZN201"/>
      <c r="QZO201"/>
      <c r="QZP201"/>
      <c r="QZQ201"/>
      <c r="QZR201"/>
      <c r="QZS201"/>
      <c r="QZT201"/>
      <c r="QZU201"/>
      <c r="QZV201"/>
      <c r="QZW201"/>
      <c r="QZX201"/>
      <c r="QZY201"/>
      <c r="QZZ201"/>
      <c r="RAA201"/>
      <c r="RAB201"/>
      <c r="RAC201"/>
      <c r="RAD201"/>
      <c r="RAE201"/>
      <c r="RAF201"/>
      <c r="RAG201"/>
      <c r="RAH201"/>
      <c r="RAI201"/>
      <c r="RAJ201"/>
      <c r="RAK201"/>
      <c r="RAL201"/>
      <c r="RAM201"/>
      <c r="RAN201"/>
      <c r="RAO201"/>
      <c r="RAP201"/>
      <c r="RAQ201"/>
      <c r="RAR201"/>
      <c r="RAS201"/>
      <c r="RAT201"/>
      <c r="RAU201"/>
      <c r="RAV201"/>
      <c r="RAW201"/>
      <c r="RAX201"/>
      <c r="RAY201"/>
      <c r="RAZ201"/>
      <c r="RBA201"/>
      <c r="RBB201"/>
      <c r="RBC201"/>
      <c r="RBD201"/>
      <c r="RBE201"/>
      <c r="RBF201"/>
      <c r="RBG201"/>
      <c r="RBH201"/>
      <c r="RBI201"/>
      <c r="RBJ201"/>
      <c r="RBK201"/>
      <c r="RBL201"/>
      <c r="RBM201"/>
      <c r="RBN201"/>
      <c r="RBO201"/>
      <c r="RBP201"/>
      <c r="RBQ201"/>
      <c r="RBR201"/>
      <c r="RBS201"/>
      <c r="RBT201"/>
      <c r="RBU201"/>
      <c r="RBV201"/>
      <c r="RBW201"/>
      <c r="RBX201"/>
      <c r="RBY201"/>
      <c r="RBZ201"/>
      <c r="RCA201"/>
      <c r="RCB201"/>
      <c r="RCC201"/>
      <c r="RCD201"/>
      <c r="RCE201"/>
      <c r="RCF201"/>
      <c r="RCG201"/>
      <c r="RCH201"/>
      <c r="RCI201"/>
      <c r="RCJ201"/>
      <c r="RCK201"/>
      <c r="RCL201"/>
      <c r="RCM201"/>
      <c r="RCN201"/>
      <c r="RCO201"/>
      <c r="RCP201"/>
      <c r="RCQ201"/>
      <c r="RCR201"/>
      <c r="RCS201"/>
      <c r="RCT201"/>
      <c r="RCU201"/>
      <c r="RCV201"/>
      <c r="RCW201"/>
      <c r="RCX201"/>
      <c r="RCY201"/>
      <c r="RCZ201"/>
      <c r="RDA201"/>
      <c r="RDB201"/>
      <c r="RDC201"/>
      <c r="RDD201"/>
      <c r="RDE201"/>
      <c r="RDF201"/>
      <c r="RDG201"/>
      <c r="RDH201"/>
      <c r="RDI201"/>
      <c r="RDJ201"/>
      <c r="RDK201"/>
      <c r="RDL201"/>
      <c r="RDM201"/>
      <c r="RDN201"/>
      <c r="RDO201"/>
      <c r="RDP201"/>
      <c r="RDQ201"/>
      <c r="RDR201"/>
      <c r="RDS201"/>
      <c r="RDT201"/>
      <c r="RDU201"/>
      <c r="RDV201"/>
      <c r="RDW201"/>
      <c r="RDX201"/>
      <c r="RDY201"/>
      <c r="RDZ201"/>
      <c r="REA201"/>
      <c r="REB201"/>
      <c r="REC201"/>
      <c r="RED201"/>
      <c r="REE201"/>
      <c r="REF201"/>
      <c r="REG201"/>
      <c r="REH201"/>
      <c r="REI201"/>
      <c r="REJ201"/>
      <c r="REK201"/>
      <c r="REL201"/>
      <c r="REM201"/>
      <c r="REN201"/>
      <c r="REO201"/>
      <c r="REP201"/>
      <c r="REQ201"/>
      <c r="RER201"/>
      <c r="RES201"/>
      <c r="RET201"/>
      <c r="REU201"/>
      <c r="REV201"/>
      <c r="REW201"/>
      <c r="REX201"/>
      <c r="REY201"/>
      <c r="REZ201"/>
      <c r="RFA201"/>
      <c r="RFB201"/>
      <c r="RFC201"/>
      <c r="RFD201"/>
      <c r="RFE201"/>
      <c r="RFF201"/>
      <c r="RFG201"/>
      <c r="RFH201"/>
      <c r="RFI201"/>
      <c r="RFJ201"/>
      <c r="RFK201"/>
      <c r="RFL201"/>
      <c r="RFM201"/>
      <c r="RFN201"/>
      <c r="RFO201"/>
      <c r="RFP201"/>
      <c r="RFQ201"/>
      <c r="RFR201"/>
      <c r="RFS201"/>
      <c r="RFT201"/>
      <c r="RFU201"/>
      <c r="RFV201"/>
      <c r="RFW201"/>
      <c r="RFX201"/>
      <c r="RFY201"/>
      <c r="RFZ201"/>
      <c r="RGA201"/>
      <c r="RGB201"/>
      <c r="RGC201"/>
      <c r="RGD201"/>
      <c r="RGE201"/>
      <c r="RGF201"/>
      <c r="RGG201"/>
      <c r="RGH201"/>
      <c r="RGI201"/>
      <c r="RGJ201"/>
      <c r="RGK201"/>
      <c r="RGL201"/>
      <c r="RGM201"/>
      <c r="RGN201"/>
      <c r="RGO201"/>
      <c r="RGP201"/>
      <c r="RGQ201"/>
      <c r="RGR201"/>
      <c r="RGS201"/>
      <c r="RGT201"/>
      <c r="RGU201"/>
      <c r="RGV201"/>
      <c r="RGW201"/>
      <c r="RGX201"/>
      <c r="RGY201"/>
      <c r="RGZ201"/>
      <c r="RHA201"/>
      <c r="RHB201"/>
      <c r="RHC201"/>
      <c r="RHD201"/>
      <c r="RHE201"/>
      <c r="RHF201"/>
      <c r="RHG201"/>
      <c r="RHH201"/>
      <c r="RHI201"/>
      <c r="RHJ201"/>
      <c r="RHK201"/>
      <c r="RHL201"/>
      <c r="RHM201"/>
      <c r="RHN201"/>
      <c r="RHO201"/>
      <c r="RHP201"/>
      <c r="RHQ201"/>
      <c r="RHR201"/>
      <c r="RHS201"/>
      <c r="RHT201"/>
      <c r="RHU201"/>
      <c r="RHV201"/>
      <c r="RHW201"/>
      <c r="RHX201"/>
      <c r="RHY201"/>
      <c r="RHZ201"/>
      <c r="RIA201"/>
      <c r="RIB201"/>
      <c r="RIC201"/>
      <c r="RID201"/>
      <c r="RIE201"/>
      <c r="RIF201"/>
      <c r="RIG201"/>
      <c r="RIH201"/>
      <c r="RII201"/>
      <c r="RIJ201"/>
      <c r="RIK201"/>
      <c r="RIL201"/>
      <c r="RIM201"/>
      <c r="RIN201"/>
      <c r="RIO201"/>
      <c r="RIP201"/>
      <c r="RIQ201"/>
      <c r="RIR201"/>
      <c r="RIS201"/>
      <c r="RIT201"/>
      <c r="RIU201"/>
      <c r="RIV201"/>
      <c r="RIW201"/>
      <c r="RIX201"/>
      <c r="RIY201"/>
      <c r="RIZ201"/>
      <c r="RJA201"/>
      <c r="RJB201"/>
      <c r="RJC201"/>
      <c r="RJD201"/>
      <c r="RJE201"/>
      <c r="RJF201"/>
      <c r="RJG201"/>
      <c r="RJH201"/>
      <c r="RJI201"/>
      <c r="RJJ201"/>
      <c r="RJK201"/>
      <c r="RJL201"/>
      <c r="RJM201"/>
      <c r="RJN201"/>
      <c r="RJO201"/>
      <c r="RJP201"/>
      <c r="RJQ201"/>
      <c r="RJR201"/>
      <c r="RJS201"/>
      <c r="RJT201"/>
      <c r="RJU201"/>
      <c r="RJV201"/>
      <c r="RJW201"/>
      <c r="RJX201"/>
      <c r="RJY201"/>
      <c r="RJZ201"/>
      <c r="RKA201"/>
      <c r="RKB201"/>
      <c r="RKC201"/>
      <c r="RKD201"/>
      <c r="RKE201"/>
      <c r="RKF201"/>
      <c r="RKG201"/>
      <c r="RKH201"/>
      <c r="RKI201"/>
      <c r="RKJ201"/>
      <c r="RKK201"/>
      <c r="RKL201"/>
      <c r="RKM201"/>
      <c r="RKN201"/>
      <c r="RKO201"/>
      <c r="RKP201"/>
      <c r="RKQ201"/>
      <c r="RKR201"/>
      <c r="RKS201"/>
      <c r="RKT201"/>
      <c r="RKU201"/>
      <c r="RKV201"/>
      <c r="RKW201"/>
      <c r="RKX201"/>
      <c r="RKY201"/>
      <c r="RKZ201"/>
      <c r="RLA201"/>
      <c r="RLB201"/>
      <c r="RLC201"/>
      <c r="RLD201"/>
      <c r="RLE201"/>
      <c r="RLF201"/>
      <c r="RLG201"/>
      <c r="RLH201"/>
      <c r="RLI201"/>
      <c r="RLJ201"/>
      <c r="RLK201"/>
      <c r="RLL201"/>
      <c r="RLM201"/>
      <c r="RLN201"/>
      <c r="RLO201"/>
      <c r="RLP201"/>
      <c r="RLQ201"/>
      <c r="RLR201"/>
      <c r="RLS201"/>
      <c r="RLT201"/>
      <c r="RLU201"/>
      <c r="RLV201"/>
      <c r="RLW201"/>
      <c r="RLX201"/>
      <c r="RLY201"/>
      <c r="RLZ201"/>
      <c r="RMA201"/>
      <c r="RMB201"/>
      <c r="RMC201"/>
      <c r="RMD201"/>
      <c r="RME201"/>
      <c r="RMF201"/>
      <c r="RMG201"/>
      <c r="RMH201"/>
      <c r="RMI201"/>
      <c r="RMJ201"/>
      <c r="RMK201"/>
      <c r="RML201"/>
      <c r="RMM201"/>
      <c r="RMN201"/>
      <c r="RMO201"/>
      <c r="RMP201"/>
      <c r="RMQ201"/>
      <c r="RMR201"/>
      <c r="RMS201"/>
      <c r="RMT201"/>
      <c r="RMU201"/>
      <c r="RMV201"/>
      <c r="RMW201"/>
      <c r="RMX201"/>
      <c r="RMY201"/>
      <c r="RMZ201"/>
      <c r="RNA201"/>
      <c r="RNB201"/>
      <c r="RNC201"/>
      <c r="RND201"/>
      <c r="RNE201"/>
      <c r="RNF201"/>
      <c r="RNG201"/>
      <c r="RNH201"/>
      <c r="RNI201"/>
      <c r="RNJ201"/>
      <c r="RNK201"/>
      <c r="RNL201"/>
      <c r="RNM201"/>
      <c r="RNN201"/>
      <c r="RNO201"/>
      <c r="RNP201"/>
      <c r="RNQ201"/>
      <c r="RNR201"/>
      <c r="RNS201"/>
      <c r="RNT201"/>
      <c r="RNU201"/>
      <c r="RNV201"/>
      <c r="RNW201"/>
      <c r="RNX201"/>
      <c r="RNY201"/>
      <c r="RNZ201"/>
      <c r="ROA201"/>
      <c r="ROB201"/>
      <c r="ROC201"/>
      <c r="ROD201"/>
      <c r="ROE201"/>
      <c r="ROF201"/>
      <c r="ROG201"/>
      <c r="ROH201"/>
      <c r="ROI201"/>
      <c r="ROJ201"/>
      <c r="ROK201"/>
      <c r="ROL201"/>
      <c r="ROM201"/>
      <c r="RON201"/>
      <c r="ROO201"/>
      <c r="ROP201"/>
      <c r="ROQ201"/>
      <c r="ROR201"/>
      <c r="ROS201"/>
      <c r="ROT201"/>
      <c r="ROU201"/>
      <c r="ROV201"/>
      <c r="ROW201"/>
      <c r="ROX201"/>
      <c r="ROY201"/>
      <c r="ROZ201"/>
      <c r="RPA201"/>
      <c r="RPB201"/>
      <c r="RPC201"/>
      <c r="RPD201"/>
      <c r="RPE201"/>
      <c r="RPF201"/>
      <c r="RPG201"/>
      <c r="RPH201"/>
      <c r="RPI201"/>
      <c r="RPJ201"/>
      <c r="RPK201"/>
      <c r="RPL201"/>
      <c r="RPM201"/>
      <c r="RPN201"/>
      <c r="RPO201"/>
      <c r="RPP201"/>
      <c r="RPQ201"/>
      <c r="RPR201"/>
      <c r="RPS201"/>
      <c r="RPT201"/>
      <c r="RPU201"/>
      <c r="RPV201"/>
      <c r="RPW201"/>
      <c r="RPX201"/>
      <c r="RPY201"/>
      <c r="RPZ201"/>
      <c r="RQA201"/>
      <c r="RQB201"/>
      <c r="RQC201"/>
      <c r="RQD201"/>
      <c r="RQE201"/>
      <c r="RQF201"/>
      <c r="RQG201"/>
      <c r="RQH201"/>
      <c r="RQI201"/>
      <c r="RQJ201"/>
      <c r="RQK201"/>
      <c r="RQL201"/>
      <c r="RQM201"/>
      <c r="RQN201"/>
      <c r="RQO201"/>
      <c r="RQP201"/>
      <c r="RQQ201"/>
      <c r="RQR201"/>
      <c r="RQS201"/>
      <c r="RQT201"/>
      <c r="RQU201"/>
      <c r="RQV201"/>
      <c r="RQW201"/>
      <c r="RQX201"/>
      <c r="RQY201"/>
      <c r="RQZ201"/>
      <c r="RRA201"/>
      <c r="RRB201"/>
      <c r="RRC201"/>
      <c r="RRD201"/>
      <c r="RRE201"/>
      <c r="RRF201"/>
      <c r="RRG201"/>
      <c r="RRH201"/>
      <c r="RRI201"/>
      <c r="RRJ201"/>
      <c r="RRK201"/>
      <c r="RRL201"/>
      <c r="RRM201"/>
      <c r="RRN201"/>
      <c r="RRO201"/>
      <c r="RRP201"/>
      <c r="RRQ201"/>
      <c r="RRR201"/>
      <c r="RRS201"/>
      <c r="RRT201"/>
      <c r="RRU201"/>
      <c r="RRV201"/>
      <c r="RRW201"/>
      <c r="RRX201"/>
      <c r="RRY201"/>
      <c r="RRZ201"/>
      <c r="RSA201"/>
      <c r="RSB201"/>
      <c r="RSC201"/>
      <c r="RSD201"/>
      <c r="RSE201"/>
      <c r="RSF201"/>
      <c r="RSG201"/>
      <c r="RSH201"/>
      <c r="RSI201"/>
      <c r="RSJ201"/>
      <c r="RSK201"/>
      <c r="RSL201"/>
      <c r="RSM201"/>
      <c r="RSN201"/>
      <c r="RSO201"/>
      <c r="RSP201"/>
      <c r="RSQ201"/>
      <c r="RSR201"/>
      <c r="RSS201"/>
      <c r="RST201"/>
      <c r="RSU201"/>
      <c r="RSV201"/>
      <c r="RSW201"/>
      <c r="RSX201"/>
      <c r="RSY201"/>
      <c r="RSZ201"/>
      <c r="RTA201"/>
      <c r="RTB201"/>
      <c r="RTC201"/>
      <c r="RTD201"/>
      <c r="RTE201"/>
      <c r="RTF201"/>
      <c r="RTG201"/>
      <c r="RTH201"/>
      <c r="RTI201"/>
      <c r="RTJ201"/>
      <c r="RTK201"/>
      <c r="RTL201"/>
      <c r="RTM201"/>
      <c r="RTN201"/>
      <c r="RTO201"/>
      <c r="RTP201"/>
      <c r="RTQ201"/>
      <c r="RTR201"/>
      <c r="RTS201"/>
      <c r="RTT201"/>
      <c r="RTU201"/>
      <c r="RTV201"/>
      <c r="RTW201"/>
      <c r="RTX201"/>
      <c r="RTY201"/>
      <c r="RTZ201"/>
      <c r="RUA201"/>
      <c r="RUB201"/>
      <c r="RUC201"/>
      <c r="RUD201"/>
      <c r="RUE201"/>
      <c r="RUF201"/>
      <c r="RUG201"/>
      <c r="RUH201"/>
      <c r="RUI201"/>
      <c r="RUJ201"/>
      <c r="RUK201"/>
      <c r="RUL201"/>
      <c r="RUM201"/>
      <c r="RUN201"/>
      <c r="RUO201"/>
      <c r="RUP201"/>
      <c r="RUQ201"/>
      <c r="RUR201"/>
      <c r="RUS201"/>
      <c r="RUT201"/>
      <c r="RUU201"/>
      <c r="RUV201"/>
      <c r="RUW201"/>
      <c r="RUX201"/>
      <c r="RUY201"/>
      <c r="RUZ201"/>
      <c r="RVA201"/>
      <c r="RVB201"/>
      <c r="RVC201"/>
      <c r="RVD201"/>
      <c r="RVE201"/>
      <c r="RVF201"/>
      <c r="RVG201"/>
      <c r="RVH201"/>
      <c r="RVI201"/>
      <c r="RVJ201"/>
      <c r="RVK201"/>
      <c r="RVL201"/>
      <c r="RVM201"/>
      <c r="RVN201"/>
      <c r="RVO201"/>
      <c r="RVP201"/>
      <c r="RVQ201"/>
      <c r="RVR201"/>
      <c r="RVS201"/>
      <c r="RVT201"/>
      <c r="RVU201"/>
      <c r="RVV201"/>
      <c r="RVW201"/>
      <c r="RVX201"/>
      <c r="RVY201"/>
      <c r="RVZ201"/>
      <c r="RWA201"/>
      <c r="RWB201"/>
      <c r="RWC201"/>
      <c r="RWD201"/>
      <c r="RWE201"/>
      <c r="RWF201"/>
      <c r="RWG201"/>
      <c r="RWH201"/>
      <c r="RWI201"/>
      <c r="RWJ201"/>
      <c r="RWK201"/>
      <c r="RWL201"/>
      <c r="RWM201"/>
      <c r="RWN201"/>
      <c r="RWO201"/>
      <c r="RWP201"/>
      <c r="RWQ201"/>
      <c r="RWR201"/>
      <c r="RWS201"/>
      <c r="RWT201"/>
      <c r="RWU201"/>
      <c r="RWV201"/>
      <c r="RWW201"/>
      <c r="RWX201"/>
      <c r="RWY201"/>
      <c r="RWZ201"/>
      <c r="RXA201"/>
      <c r="RXB201"/>
      <c r="RXC201"/>
      <c r="RXD201"/>
      <c r="RXE201"/>
      <c r="RXF201"/>
      <c r="RXG201"/>
      <c r="RXH201"/>
      <c r="RXI201"/>
      <c r="RXJ201"/>
      <c r="RXK201"/>
      <c r="RXL201"/>
      <c r="RXM201"/>
      <c r="RXN201"/>
      <c r="RXO201"/>
      <c r="RXP201"/>
      <c r="RXQ201"/>
      <c r="RXR201"/>
      <c r="RXS201"/>
      <c r="RXT201"/>
      <c r="RXU201"/>
      <c r="RXV201"/>
      <c r="RXW201"/>
      <c r="RXX201"/>
      <c r="RXY201"/>
      <c r="RXZ201"/>
      <c r="RYA201"/>
      <c r="RYB201"/>
      <c r="RYC201"/>
      <c r="RYD201"/>
      <c r="RYE201"/>
      <c r="RYF201"/>
      <c r="RYG201"/>
      <c r="RYH201"/>
      <c r="RYI201"/>
      <c r="RYJ201"/>
      <c r="RYK201"/>
      <c r="RYL201"/>
      <c r="RYM201"/>
      <c r="RYN201"/>
      <c r="RYO201"/>
      <c r="RYP201"/>
      <c r="RYQ201"/>
      <c r="RYR201"/>
      <c r="RYS201"/>
      <c r="RYT201"/>
      <c r="RYU201"/>
      <c r="RYV201"/>
      <c r="RYW201"/>
      <c r="RYX201"/>
      <c r="RYY201"/>
      <c r="RYZ201"/>
      <c r="RZA201"/>
      <c r="RZB201"/>
      <c r="RZC201"/>
      <c r="RZD201"/>
      <c r="RZE201"/>
      <c r="RZF201"/>
      <c r="RZG201"/>
      <c r="RZH201"/>
      <c r="RZI201"/>
      <c r="RZJ201"/>
      <c r="RZK201"/>
      <c r="RZL201"/>
      <c r="RZM201"/>
      <c r="RZN201"/>
      <c r="RZO201"/>
      <c r="RZP201"/>
      <c r="RZQ201"/>
      <c r="RZR201"/>
      <c r="RZS201"/>
      <c r="RZT201"/>
      <c r="RZU201"/>
      <c r="RZV201"/>
      <c r="RZW201"/>
      <c r="RZX201"/>
      <c r="RZY201"/>
      <c r="RZZ201"/>
      <c r="SAA201"/>
      <c r="SAB201"/>
      <c r="SAC201"/>
      <c r="SAD201"/>
      <c r="SAE201"/>
      <c r="SAF201"/>
      <c r="SAG201"/>
      <c r="SAH201"/>
      <c r="SAI201"/>
      <c r="SAJ201"/>
      <c r="SAK201"/>
      <c r="SAL201"/>
      <c r="SAM201"/>
      <c r="SAN201"/>
      <c r="SAO201"/>
      <c r="SAP201"/>
      <c r="SAQ201"/>
      <c r="SAR201"/>
      <c r="SAS201"/>
      <c r="SAT201"/>
      <c r="SAU201"/>
      <c r="SAV201"/>
      <c r="SAW201"/>
      <c r="SAX201"/>
      <c r="SAY201"/>
      <c r="SAZ201"/>
      <c r="SBA201"/>
      <c r="SBB201"/>
      <c r="SBC201"/>
      <c r="SBD201"/>
      <c r="SBE201"/>
      <c r="SBF201"/>
      <c r="SBG201"/>
      <c r="SBH201"/>
      <c r="SBI201"/>
      <c r="SBJ201"/>
      <c r="SBK201"/>
      <c r="SBL201"/>
      <c r="SBM201"/>
      <c r="SBN201"/>
      <c r="SBO201"/>
      <c r="SBP201"/>
      <c r="SBQ201"/>
      <c r="SBR201"/>
      <c r="SBS201"/>
      <c r="SBT201"/>
      <c r="SBU201"/>
      <c r="SBV201"/>
      <c r="SBW201"/>
      <c r="SBX201"/>
      <c r="SBY201"/>
      <c r="SBZ201"/>
      <c r="SCA201"/>
      <c r="SCB201"/>
      <c r="SCC201"/>
      <c r="SCD201"/>
      <c r="SCE201"/>
      <c r="SCF201"/>
      <c r="SCG201"/>
      <c r="SCH201"/>
      <c r="SCI201"/>
      <c r="SCJ201"/>
      <c r="SCK201"/>
      <c r="SCL201"/>
      <c r="SCM201"/>
      <c r="SCN201"/>
      <c r="SCO201"/>
      <c r="SCP201"/>
      <c r="SCQ201"/>
      <c r="SCR201"/>
      <c r="SCS201"/>
      <c r="SCT201"/>
      <c r="SCU201"/>
      <c r="SCV201"/>
      <c r="SCW201"/>
      <c r="SCX201"/>
      <c r="SCY201"/>
      <c r="SCZ201"/>
      <c r="SDA201"/>
      <c r="SDB201"/>
      <c r="SDC201"/>
      <c r="SDD201"/>
      <c r="SDE201"/>
      <c r="SDF201"/>
      <c r="SDG201"/>
      <c r="SDH201"/>
      <c r="SDI201"/>
      <c r="SDJ201"/>
      <c r="SDK201"/>
      <c r="SDL201"/>
      <c r="SDM201"/>
      <c r="SDN201"/>
      <c r="SDO201"/>
      <c r="SDP201"/>
      <c r="SDQ201"/>
      <c r="SDR201"/>
      <c r="SDS201"/>
      <c r="SDT201"/>
      <c r="SDU201"/>
      <c r="SDV201"/>
      <c r="SDW201"/>
      <c r="SDX201"/>
      <c r="SDY201"/>
      <c r="SDZ201"/>
      <c r="SEA201"/>
      <c r="SEB201"/>
      <c r="SEC201"/>
      <c r="SED201"/>
      <c r="SEE201"/>
      <c r="SEF201"/>
      <c r="SEG201"/>
      <c r="SEH201"/>
      <c r="SEI201"/>
      <c r="SEJ201"/>
      <c r="SEK201"/>
      <c r="SEL201"/>
      <c r="SEM201"/>
      <c r="SEN201"/>
      <c r="SEO201"/>
      <c r="SEP201"/>
      <c r="SEQ201"/>
      <c r="SER201"/>
      <c r="SES201"/>
      <c r="SET201"/>
      <c r="SEU201"/>
      <c r="SEV201"/>
      <c r="SEW201"/>
      <c r="SEX201"/>
      <c r="SEY201"/>
      <c r="SEZ201"/>
      <c r="SFA201"/>
      <c r="SFB201"/>
      <c r="SFC201"/>
      <c r="SFD201"/>
      <c r="SFE201"/>
      <c r="SFF201"/>
      <c r="SFG201"/>
      <c r="SFH201"/>
      <c r="SFI201"/>
      <c r="SFJ201"/>
      <c r="SFK201"/>
      <c r="SFL201"/>
      <c r="SFM201"/>
      <c r="SFN201"/>
      <c r="SFO201"/>
      <c r="SFP201"/>
      <c r="SFQ201"/>
      <c r="SFR201"/>
      <c r="SFS201"/>
      <c r="SFT201"/>
      <c r="SFU201"/>
      <c r="SFV201"/>
      <c r="SFW201"/>
      <c r="SFX201"/>
      <c r="SFY201"/>
      <c r="SFZ201"/>
      <c r="SGA201"/>
      <c r="SGB201"/>
      <c r="SGC201"/>
      <c r="SGD201"/>
      <c r="SGE201"/>
      <c r="SGF201"/>
      <c r="SGG201"/>
      <c r="SGH201"/>
      <c r="SGI201"/>
      <c r="SGJ201"/>
      <c r="SGK201"/>
      <c r="SGL201"/>
      <c r="SGM201"/>
      <c r="SGN201"/>
      <c r="SGO201"/>
      <c r="SGP201"/>
      <c r="SGQ201"/>
      <c r="SGR201"/>
      <c r="SGS201"/>
      <c r="SGT201"/>
      <c r="SGU201"/>
      <c r="SGV201"/>
      <c r="SGW201"/>
      <c r="SGX201"/>
      <c r="SGY201"/>
      <c r="SGZ201"/>
      <c r="SHA201"/>
      <c r="SHB201"/>
      <c r="SHC201"/>
      <c r="SHD201"/>
      <c r="SHE201"/>
      <c r="SHF201"/>
      <c r="SHG201"/>
      <c r="SHH201"/>
      <c r="SHI201"/>
      <c r="SHJ201"/>
      <c r="SHK201"/>
      <c r="SHL201"/>
      <c r="SHM201"/>
      <c r="SHN201"/>
      <c r="SHO201"/>
      <c r="SHP201"/>
      <c r="SHQ201"/>
      <c r="SHR201"/>
      <c r="SHS201"/>
      <c r="SHT201"/>
      <c r="SHU201"/>
      <c r="SHV201"/>
      <c r="SHW201"/>
      <c r="SHX201"/>
      <c r="SHY201"/>
      <c r="SHZ201"/>
      <c r="SIA201"/>
      <c r="SIB201"/>
      <c r="SIC201"/>
      <c r="SID201"/>
      <c r="SIE201"/>
      <c r="SIF201"/>
      <c r="SIG201"/>
      <c r="SIH201"/>
      <c r="SII201"/>
      <c r="SIJ201"/>
      <c r="SIK201"/>
      <c r="SIL201"/>
      <c r="SIM201"/>
      <c r="SIN201"/>
      <c r="SIO201"/>
      <c r="SIP201"/>
      <c r="SIQ201"/>
      <c r="SIR201"/>
      <c r="SIS201"/>
      <c r="SIT201"/>
      <c r="SIU201"/>
      <c r="SIV201"/>
      <c r="SIW201"/>
      <c r="SIX201"/>
      <c r="SIY201"/>
      <c r="SIZ201"/>
      <c r="SJA201"/>
      <c r="SJB201"/>
      <c r="SJC201"/>
      <c r="SJD201"/>
      <c r="SJE201"/>
      <c r="SJF201"/>
      <c r="SJG201"/>
      <c r="SJH201"/>
      <c r="SJI201"/>
      <c r="SJJ201"/>
      <c r="SJK201"/>
      <c r="SJL201"/>
      <c r="SJM201"/>
      <c r="SJN201"/>
      <c r="SJO201"/>
      <c r="SJP201"/>
      <c r="SJQ201"/>
      <c r="SJR201"/>
      <c r="SJS201"/>
      <c r="SJT201"/>
      <c r="SJU201"/>
      <c r="SJV201"/>
      <c r="SJW201"/>
      <c r="SJX201"/>
      <c r="SJY201"/>
      <c r="SJZ201"/>
      <c r="SKA201"/>
      <c r="SKB201"/>
      <c r="SKC201"/>
      <c r="SKD201"/>
      <c r="SKE201"/>
      <c r="SKF201"/>
      <c r="SKG201"/>
      <c r="SKH201"/>
      <c r="SKI201"/>
      <c r="SKJ201"/>
      <c r="SKK201"/>
      <c r="SKL201"/>
      <c r="SKM201"/>
      <c r="SKN201"/>
      <c r="SKO201"/>
      <c r="SKP201"/>
      <c r="SKQ201"/>
      <c r="SKR201"/>
      <c r="SKS201"/>
      <c r="SKT201"/>
      <c r="SKU201"/>
      <c r="SKV201"/>
      <c r="SKW201"/>
      <c r="SKX201"/>
      <c r="SKY201"/>
      <c r="SKZ201"/>
      <c r="SLA201"/>
      <c r="SLB201"/>
      <c r="SLC201"/>
      <c r="SLD201"/>
      <c r="SLE201"/>
      <c r="SLF201"/>
      <c r="SLG201"/>
      <c r="SLH201"/>
      <c r="SLI201"/>
      <c r="SLJ201"/>
      <c r="SLK201"/>
      <c r="SLL201"/>
      <c r="SLM201"/>
      <c r="SLN201"/>
      <c r="SLO201"/>
      <c r="SLP201"/>
      <c r="SLQ201"/>
      <c r="SLR201"/>
      <c r="SLS201"/>
      <c r="SLT201"/>
      <c r="SLU201"/>
      <c r="SLV201"/>
      <c r="SLW201"/>
      <c r="SLX201"/>
      <c r="SLY201"/>
      <c r="SLZ201"/>
      <c r="SMA201"/>
      <c r="SMB201"/>
      <c r="SMC201"/>
      <c r="SMD201"/>
      <c r="SME201"/>
      <c r="SMF201"/>
      <c r="SMG201"/>
      <c r="SMH201"/>
      <c r="SMI201"/>
      <c r="SMJ201"/>
      <c r="SMK201"/>
      <c r="SML201"/>
      <c r="SMM201"/>
      <c r="SMN201"/>
      <c r="SMO201"/>
      <c r="SMP201"/>
      <c r="SMQ201"/>
      <c r="SMR201"/>
      <c r="SMS201"/>
      <c r="SMT201"/>
      <c r="SMU201"/>
      <c r="SMV201"/>
      <c r="SMW201"/>
      <c r="SMX201"/>
      <c r="SMY201"/>
      <c r="SMZ201"/>
      <c r="SNA201"/>
      <c r="SNB201"/>
      <c r="SNC201"/>
      <c r="SND201"/>
      <c r="SNE201"/>
      <c r="SNF201"/>
      <c r="SNG201"/>
      <c r="SNH201"/>
      <c r="SNI201"/>
      <c r="SNJ201"/>
      <c r="SNK201"/>
      <c r="SNL201"/>
      <c r="SNM201"/>
      <c r="SNN201"/>
      <c r="SNO201"/>
      <c r="SNP201"/>
      <c r="SNQ201"/>
      <c r="SNR201"/>
      <c r="SNS201"/>
      <c r="SNT201"/>
      <c r="SNU201"/>
      <c r="SNV201"/>
      <c r="SNW201"/>
      <c r="SNX201"/>
      <c r="SNY201"/>
      <c r="SNZ201"/>
      <c r="SOA201"/>
      <c r="SOB201"/>
      <c r="SOC201"/>
      <c r="SOD201"/>
      <c r="SOE201"/>
      <c r="SOF201"/>
      <c r="SOG201"/>
      <c r="SOH201"/>
      <c r="SOI201"/>
      <c r="SOJ201"/>
      <c r="SOK201"/>
      <c r="SOL201"/>
      <c r="SOM201"/>
      <c r="SON201"/>
      <c r="SOO201"/>
      <c r="SOP201"/>
      <c r="SOQ201"/>
      <c r="SOR201"/>
      <c r="SOS201"/>
      <c r="SOT201"/>
      <c r="SOU201"/>
      <c r="SOV201"/>
      <c r="SOW201"/>
      <c r="SOX201"/>
      <c r="SOY201"/>
      <c r="SOZ201"/>
      <c r="SPA201"/>
      <c r="SPB201"/>
      <c r="SPC201"/>
      <c r="SPD201"/>
      <c r="SPE201"/>
      <c r="SPF201"/>
      <c r="SPG201"/>
      <c r="SPH201"/>
      <c r="SPI201"/>
      <c r="SPJ201"/>
      <c r="SPK201"/>
      <c r="SPL201"/>
      <c r="SPM201"/>
      <c r="SPN201"/>
      <c r="SPO201"/>
      <c r="SPP201"/>
      <c r="SPQ201"/>
      <c r="SPR201"/>
      <c r="SPS201"/>
      <c r="SPT201"/>
      <c r="SPU201"/>
      <c r="SPV201"/>
      <c r="SPW201"/>
      <c r="SPX201"/>
      <c r="SPY201"/>
      <c r="SPZ201"/>
      <c r="SQA201"/>
      <c r="SQB201"/>
      <c r="SQC201"/>
      <c r="SQD201"/>
      <c r="SQE201"/>
      <c r="SQF201"/>
      <c r="SQG201"/>
      <c r="SQH201"/>
      <c r="SQI201"/>
      <c r="SQJ201"/>
      <c r="SQK201"/>
      <c r="SQL201"/>
      <c r="SQM201"/>
      <c r="SQN201"/>
      <c r="SQO201"/>
      <c r="SQP201"/>
      <c r="SQQ201"/>
      <c r="SQR201"/>
      <c r="SQS201"/>
      <c r="SQT201"/>
      <c r="SQU201"/>
      <c r="SQV201"/>
      <c r="SQW201"/>
      <c r="SQX201"/>
      <c r="SQY201"/>
      <c r="SQZ201"/>
      <c r="SRA201"/>
      <c r="SRB201"/>
      <c r="SRC201"/>
      <c r="SRD201"/>
      <c r="SRE201"/>
      <c r="SRF201"/>
      <c r="SRG201"/>
      <c r="SRH201"/>
      <c r="SRI201"/>
      <c r="SRJ201"/>
      <c r="SRK201"/>
      <c r="SRL201"/>
      <c r="SRM201"/>
      <c r="SRN201"/>
      <c r="SRO201"/>
      <c r="SRP201"/>
      <c r="SRQ201"/>
      <c r="SRR201"/>
      <c r="SRS201"/>
      <c r="SRT201"/>
      <c r="SRU201"/>
      <c r="SRV201"/>
      <c r="SRW201"/>
      <c r="SRX201"/>
      <c r="SRY201"/>
      <c r="SRZ201"/>
      <c r="SSA201"/>
      <c r="SSB201"/>
      <c r="SSC201"/>
      <c r="SSD201"/>
      <c r="SSE201"/>
      <c r="SSF201"/>
      <c r="SSG201"/>
      <c r="SSH201"/>
      <c r="SSI201"/>
      <c r="SSJ201"/>
      <c r="SSK201"/>
      <c r="SSL201"/>
      <c r="SSM201"/>
      <c r="SSN201"/>
      <c r="SSO201"/>
      <c r="SSP201"/>
      <c r="SSQ201"/>
      <c r="SSR201"/>
      <c r="SSS201"/>
      <c r="SST201"/>
      <c r="SSU201"/>
      <c r="SSV201"/>
      <c r="SSW201"/>
      <c r="SSX201"/>
      <c r="SSY201"/>
      <c r="SSZ201"/>
      <c r="STA201"/>
      <c r="STB201"/>
      <c r="STC201"/>
      <c r="STD201"/>
      <c r="STE201"/>
      <c r="STF201"/>
      <c r="STG201"/>
      <c r="STH201"/>
      <c r="STI201"/>
      <c r="STJ201"/>
      <c r="STK201"/>
      <c r="STL201"/>
      <c r="STM201"/>
      <c r="STN201"/>
      <c r="STO201"/>
      <c r="STP201"/>
      <c r="STQ201"/>
      <c r="STR201"/>
      <c r="STS201"/>
      <c r="STT201"/>
      <c r="STU201"/>
      <c r="STV201"/>
      <c r="STW201"/>
      <c r="STX201"/>
      <c r="STY201"/>
      <c r="STZ201"/>
      <c r="SUA201"/>
      <c r="SUB201"/>
      <c r="SUC201"/>
      <c r="SUD201"/>
      <c r="SUE201"/>
      <c r="SUF201"/>
      <c r="SUG201"/>
      <c r="SUH201"/>
      <c r="SUI201"/>
      <c r="SUJ201"/>
      <c r="SUK201"/>
      <c r="SUL201"/>
      <c r="SUM201"/>
      <c r="SUN201"/>
      <c r="SUO201"/>
      <c r="SUP201"/>
      <c r="SUQ201"/>
      <c r="SUR201"/>
      <c r="SUS201"/>
      <c r="SUT201"/>
      <c r="SUU201"/>
      <c r="SUV201"/>
      <c r="SUW201"/>
      <c r="SUX201"/>
      <c r="SUY201"/>
      <c r="SUZ201"/>
      <c r="SVA201"/>
      <c r="SVB201"/>
      <c r="SVC201"/>
      <c r="SVD201"/>
      <c r="SVE201"/>
      <c r="SVF201"/>
      <c r="SVG201"/>
      <c r="SVH201"/>
      <c r="SVI201"/>
      <c r="SVJ201"/>
      <c r="SVK201"/>
      <c r="SVL201"/>
      <c r="SVM201"/>
      <c r="SVN201"/>
      <c r="SVO201"/>
      <c r="SVP201"/>
      <c r="SVQ201"/>
      <c r="SVR201"/>
      <c r="SVS201"/>
      <c r="SVT201"/>
      <c r="SVU201"/>
      <c r="SVV201"/>
      <c r="SVW201"/>
      <c r="SVX201"/>
      <c r="SVY201"/>
      <c r="SVZ201"/>
      <c r="SWA201"/>
      <c r="SWB201"/>
      <c r="SWC201"/>
      <c r="SWD201"/>
      <c r="SWE201"/>
      <c r="SWF201"/>
      <c r="SWG201"/>
      <c r="SWH201"/>
      <c r="SWI201"/>
      <c r="SWJ201"/>
      <c r="SWK201"/>
      <c r="SWL201"/>
      <c r="SWM201"/>
      <c r="SWN201"/>
      <c r="SWO201"/>
      <c r="SWP201"/>
      <c r="SWQ201"/>
      <c r="SWR201"/>
      <c r="SWS201"/>
      <c r="SWT201"/>
      <c r="SWU201"/>
      <c r="SWV201"/>
      <c r="SWW201"/>
      <c r="SWX201"/>
      <c r="SWY201"/>
      <c r="SWZ201"/>
      <c r="SXA201"/>
      <c r="SXB201"/>
      <c r="SXC201"/>
      <c r="SXD201"/>
      <c r="SXE201"/>
      <c r="SXF201"/>
      <c r="SXG201"/>
      <c r="SXH201"/>
      <c r="SXI201"/>
      <c r="SXJ201"/>
      <c r="SXK201"/>
      <c r="SXL201"/>
      <c r="SXM201"/>
      <c r="SXN201"/>
      <c r="SXO201"/>
      <c r="SXP201"/>
      <c r="SXQ201"/>
      <c r="SXR201"/>
      <c r="SXS201"/>
      <c r="SXT201"/>
      <c r="SXU201"/>
      <c r="SXV201"/>
      <c r="SXW201"/>
      <c r="SXX201"/>
      <c r="SXY201"/>
      <c r="SXZ201"/>
      <c r="SYA201"/>
      <c r="SYB201"/>
      <c r="SYC201"/>
      <c r="SYD201"/>
      <c r="SYE201"/>
      <c r="SYF201"/>
      <c r="SYG201"/>
      <c r="SYH201"/>
      <c r="SYI201"/>
      <c r="SYJ201"/>
      <c r="SYK201"/>
      <c r="SYL201"/>
      <c r="SYM201"/>
      <c r="SYN201"/>
      <c r="SYO201"/>
      <c r="SYP201"/>
      <c r="SYQ201"/>
      <c r="SYR201"/>
      <c r="SYS201"/>
      <c r="SYT201"/>
      <c r="SYU201"/>
      <c r="SYV201"/>
      <c r="SYW201"/>
      <c r="SYX201"/>
      <c r="SYY201"/>
      <c r="SYZ201"/>
      <c r="SZA201"/>
      <c r="SZB201"/>
      <c r="SZC201"/>
      <c r="SZD201"/>
      <c r="SZE201"/>
      <c r="SZF201"/>
      <c r="SZG201"/>
      <c r="SZH201"/>
      <c r="SZI201"/>
      <c r="SZJ201"/>
      <c r="SZK201"/>
      <c r="SZL201"/>
      <c r="SZM201"/>
      <c r="SZN201"/>
      <c r="SZO201"/>
      <c r="SZP201"/>
      <c r="SZQ201"/>
      <c r="SZR201"/>
      <c r="SZS201"/>
      <c r="SZT201"/>
      <c r="SZU201"/>
      <c r="SZV201"/>
      <c r="SZW201"/>
      <c r="SZX201"/>
      <c r="SZY201"/>
      <c r="SZZ201"/>
      <c r="TAA201"/>
      <c r="TAB201"/>
      <c r="TAC201"/>
      <c r="TAD201"/>
      <c r="TAE201"/>
      <c r="TAF201"/>
      <c r="TAG201"/>
      <c r="TAH201"/>
      <c r="TAI201"/>
      <c r="TAJ201"/>
      <c r="TAK201"/>
      <c r="TAL201"/>
      <c r="TAM201"/>
      <c r="TAN201"/>
      <c r="TAO201"/>
      <c r="TAP201"/>
      <c r="TAQ201"/>
      <c r="TAR201"/>
      <c r="TAS201"/>
      <c r="TAT201"/>
      <c r="TAU201"/>
      <c r="TAV201"/>
      <c r="TAW201"/>
      <c r="TAX201"/>
      <c r="TAY201"/>
      <c r="TAZ201"/>
      <c r="TBA201"/>
      <c r="TBB201"/>
      <c r="TBC201"/>
      <c r="TBD201"/>
      <c r="TBE201"/>
      <c r="TBF201"/>
      <c r="TBG201"/>
      <c r="TBH201"/>
      <c r="TBI201"/>
      <c r="TBJ201"/>
      <c r="TBK201"/>
      <c r="TBL201"/>
      <c r="TBM201"/>
      <c r="TBN201"/>
      <c r="TBO201"/>
      <c r="TBP201"/>
      <c r="TBQ201"/>
      <c r="TBR201"/>
      <c r="TBS201"/>
      <c r="TBT201"/>
      <c r="TBU201"/>
      <c r="TBV201"/>
      <c r="TBW201"/>
      <c r="TBX201"/>
      <c r="TBY201"/>
      <c r="TBZ201"/>
      <c r="TCA201"/>
      <c r="TCB201"/>
      <c r="TCC201"/>
      <c r="TCD201"/>
      <c r="TCE201"/>
      <c r="TCF201"/>
      <c r="TCG201"/>
      <c r="TCH201"/>
      <c r="TCI201"/>
      <c r="TCJ201"/>
      <c r="TCK201"/>
      <c r="TCL201"/>
      <c r="TCM201"/>
      <c r="TCN201"/>
      <c r="TCO201"/>
      <c r="TCP201"/>
      <c r="TCQ201"/>
      <c r="TCR201"/>
      <c r="TCS201"/>
      <c r="TCT201"/>
      <c r="TCU201"/>
      <c r="TCV201"/>
      <c r="TCW201"/>
      <c r="TCX201"/>
      <c r="TCY201"/>
      <c r="TCZ201"/>
      <c r="TDA201"/>
      <c r="TDB201"/>
      <c r="TDC201"/>
      <c r="TDD201"/>
      <c r="TDE201"/>
      <c r="TDF201"/>
      <c r="TDG201"/>
      <c r="TDH201"/>
      <c r="TDI201"/>
      <c r="TDJ201"/>
      <c r="TDK201"/>
      <c r="TDL201"/>
      <c r="TDM201"/>
      <c r="TDN201"/>
      <c r="TDO201"/>
      <c r="TDP201"/>
      <c r="TDQ201"/>
      <c r="TDR201"/>
      <c r="TDS201"/>
      <c r="TDT201"/>
      <c r="TDU201"/>
      <c r="TDV201"/>
      <c r="TDW201"/>
      <c r="TDX201"/>
      <c r="TDY201"/>
      <c r="TDZ201"/>
      <c r="TEA201"/>
      <c r="TEB201"/>
      <c r="TEC201"/>
      <c r="TED201"/>
      <c r="TEE201"/>
      <c r="TEF201"/>
      <c r="TEG201"/>
      <c r="TEH201"/>
      <c r="TEI201"/>
      <c r="TEJ201"/>
      <c r="TEK201"/>
      <c r="TEL201"/>
      <c r="TEM201"/>
      <c r="TEN201"/>
      <c r="TEO201"/>
      <c r="TEP201"/>
      <c r="TEQ201"/>
      <c r="TER201"/>
      <c r="TES201"/>
      <c r="TET201"/>
      <c r="TEU201"/>
      <c r="TEV201"/>
      <c r="TEW201"/>
      <c r="TEX201"/>
      <c r="TEY201"/>
      <c r="TEZ201"/>
      <c r="TFA201"/>
      <c r="TFB201"/>
      <c r="TFC201"/>
      <c r="TFD201"/>
      <c r="TFE201"/>
      <c r="TFF201"/>
      <c r="TFG201"/>
      <c r="TFH201"/>
      <c r="TFI201"/>
      <c r="TFJ201"/>
      <c r="TFK201"/>
      <c r="TFL201"/>
      <c r="TFM201"/>
      <c r="TFN201"/>
      <c r="TFO201"/>
      <c r="TFP201"/>
      <c r="TFQ201"/>
      <c r="TFR201"/>
      <c r="TFS201"/>
      <c r="TFT201"/>
      <c r="TFU201"/>
      <c r="TFV201"/>
      <c r="TFW201"/>
      <c r="TFX201"/>
      <c r="TFY201"/>
      <c r="TFZ201"/>
      <c r="TGA201"/>
      <c r="TGB201"/>
      <c r="TGC201"/>
      <c r="TGD201"/>
      <c r="TGE201"/>
      <c r="TGF201"/>
      <c r="TGG201"/>
      <c r="TGH201"/>
      <c r="TGI201"/>
      <c r="TGJ201"/>
      <c r="TGK201"/>
      <c r="TGL201"/>
      <c r="TGM201"/>
      <c r="TGN201"/>
      <c r="TGO201"/>
      <c r="TGP201"/>
      <c r="TGQ201"/>
      <c r="TGR201"/>
      <c r="TGS201"/>
      <c r="TGT201"/>
      <c r="TGU201"/>
      <c r="TGV201"/>
      <c r="TGW201"/>
      <c r="TGX201"/>
      <c r="TGY201"/>
      <c r="TGZ201"/>
      <c r="THA201"/>
      <c r="THB201"/>
      <c r="THC201"/>
      <c r="THD201"/>
      <c r="THE201"/>
      <c r="THF201"/>
      <c r="THG201"/>
      <c r="THH201"/>
      <c r="THI201"/>
      <c r="THJ201"/>
      <c r="THK201"/>
      <c r="THL201"/>
      <c r="THM201"/>
      <c r="THN201"/>
      <c r="THO201"/>
      <c r="THP201"/>
      <c r="THQ201"/>
      <c r="THR201"/>
      <c r="THS201"/>
      <c r="THT201"/>
      <c r="THU201"/>
      <c r="THV201"/>
      <c r="THW201"/>
      <c r="THX201"/>
      <c r="THY201"/>
      <c r="THZ201"/>
      <c r="TIA201"/>
      <c r="TIB201"/>
      <c r="TIC201"/>
      <c r="TID201"/>
      <c r="TIE201"/>
      <c r="TIF201"/>
      <c r="TIG201"/>
      <c r="TIH201"/>
      <c r="TII201"/>
      <c r="TIJ201"/>
      <c r="TIK201"/>
      <c r="TIL201"/>
      <c r="TIM201"/>
      <c r="TIN201"/>
      <c r="TIO201"/>
      <c r="TIP201"/>
      <c r="TIQ201"/>
      <c r="TIR201"/>
      <c r="TIS201"/>
      <c r="TIT201"/>
      <c r="TIU201"/>
      <c r="TIV201"/>
      <c r="TIW201"/>
      <c r="TIX201"/>
      <c r="TIY201"/>
      <c r="TIZ201"/>
      <c r="TJA201"/>
      <c r="TJB201"/>
      <c r="TJC201"/>
      <c r="TJD201"/>
      <c r="TJE201"/>
      <c r="TJF201"/>
      <c r="TJG201"/>
      <c r="TJH201"/>
      <c r="TJI201"/>
      <c r="TJJ201"/>
      <c r="TJK201"/>
      <c r="TJL201"/>
      <c r="TJM201"/>
      <c r="TJN201"/>
      <c r="TJO201"/>
      <c r="TJP201"/>
      <c r="TJQ201"/>
      <c r="TJR201"/>
      <c r="TJS201"/>
      <c r="TJT201"/>
      <c r="TJU201"/>
      <c r="TJV201"/>
      <c r="TJW201"/>
      <c r="TJX201"/>
      <c r="TJY201"/>
      <c r="TJZ201"/>
      <c r="TKA201"/>
      <c r="TKB201"/>
      <c r="TKC201"/>
      <c r="TKD201"/>
      <c r="TKE201"/>
      <c r="TKF201"/>
      <c r="TKG201"/>
      <c r="TKH201"/>
      <c r="TKI201"/>
      <c r="TKJ201"/>
      <c r="TKK201"/>
      <c r="TKL201"/>
      <c r="TKM201"/>
      <c r="TKN201"/>
      <c r="TKO201"/>
      <c r="TKP201"/>
      <c r="TKQ201"/>
      <c r="TKR201"/>
      <c r="TKS201"/>
      <c r="TKT201"/>
      <c r="TKU201"/>
      <c r="TKV201"/>
      <c r="TKW201"/>
      <c r="TKX201"/>
      <c r="TKY201"/>
      <c r="TKZ201"/>
      <c r="TLA201"/>
      <c r="TLB201"/>
      <c r="TLC201"/>
      <c r="TLD201"/>
      <c r="TLE201"/>
      <c r="TLF201"/>
      <c r="TLG201"/>
      <c r="TLH201"/>
      <c r="TLI201"/>
      <c r="TLJ201"/>
      <c r="TLK201"/>
      <c r="TLL201"/>
      <c r="TLM201"/>
      <c r="TLN201"/>
      <c r="TLO201"/>
      <c r="TLP201"/>
      <c r="TLQ201"/>
      <c r="TLR201"/>
      <c r="TLS201"/>
      <c r="TLT201"/>
      <c r="TLU201"/>
      <c r="TLV201"/>
      <c r="TLW201"/>
      <c r="TLX201"/>
      <c r="TLY201"/>
      <c r="TLZ201"/>
      <c r="TMA201"/>
      <c r="TMB201"/>
      <c r="TMC201"/>
      <c r="TMD201"/>
      <c r="TME201"/>
      <c r="TMF201"/>
      <c r="TMG201"/>
      <c r="TMH201"/>
      <c r="TMI201"/>
      <c r="TMJ201"/>
      <c r="TMK201"/>
      <c r="TML201"/>
      <c r="TMM201"/>
      <c r="TMN201"/>
      <c r="TMO201"/>
      <c r="TMP201"/>
      <c r="TMQ201"/>
      <c r="TMR201"/>
      <c r="TMS201"/>
      <c r="TMT201"/>
      <c r="TMU201"/>
      <c r="TMV201"/>
      <c r="TMW201"/>
      <c r="TMX201"/>
      <c r="TMY201"/>
      <c r="TMZ201"/>
      <c r="TNA201"/>
      <c r="TNB201"/>
      <c r="TNC201"/>
      <c r="TND201"/>
      <c r="TNE201"/>
      <c r="TNF201"/>
      <c r="TNG201"/>
      <c r="TNH201"/>
      <c r="TNI201"/>
      <c r="TNJ201"/>
      <c r="TNK201"/>
      <c r="TNL201"/>
      <c r="TNM201"/>
      <c r="TNN201"/>
      <c r="TNO201"/>
      <c r="TNP201"/>
      <c r="TNQ201"/>
      <c r="TNR201"/>
      <c r="TNS201"/>
      <c r="TNT201"/>
      <c r="TNU201"/>
      <c r="TNV201"/>
      <c r="TNW201"/>
      <c r="TNX201"/>
      <c r="TNY201"/>
      <c r="TNZ201"/>
      <c r="TOA201"/>
      <c r="TOB201"/>
      <c r="TOC201"/>
      <c r="TOD201"/>
      <c r="TOE201"/>
      <c r="TOF201"/>
      <c r="TOG201"/>
      <c r="TOH201"/>
      <c r="TOI201"/>
      <c r="TOJ201"/>
      <c r="TOK201"/>
      <c r="TOL201"/>
      <c r="TOM201"/>
      <c r="TON201"/>
      <c r="TOO201"/>
      <c r="TOP201"/>
      <c r="TOQ201"/>
      <c r="TOR201"/>
      <c r="TOS201"/>
      <c r="TOT201"/>
      <c r="TOU201"/>
      <c r="TOV201"/>
      <c r="TOW201"/>
      <c r="TOX201"/>
      <c r="TOY201"/>
      <c r="TOZ201"/>
      <c r="TPA201"/>
      <c r="TPB201"/>
      <c r="TPC201"/>
      <c r="TPD201"/>
      <c r="TPE201"/>
      <c r="TPF201"/>
      <c r="TPG201"/>
      <c r="TPH201"/>
      <c r="TPI201"/>
      <c r="TPJ201"/>
      <c r="TPK201"/>
      <c r="TPL201"/>
      <c r="TPM201"/>
      <c r="TPN201"/>
      <c r="TPO201"/>
      <c r="TPP201"/>
      <c r="TPQ201"/>
      <c r="TPR201"/>
      <c r="TPS201"/>
      <c r="TPT201"/>
      <c r="TPU201"/>
      <c r="TPV201"/>
      <c r="TPW201"/>
      <c r="TPX201"/>
      <c r="TPY201"/>
      <c r="TPZ201"/>
      <c r="TQA201"/>
      <c r="TQB201"/>
      <c r="TQC201"/>
      <c r="TQD201"/>
      <c r="TQE201"/>
      <c r="TQF201"/>
      <c r="TQG201"/>
      <c r="TQH201"/>
      <c r="TQI201"/>
      <c r="TQJ201"/>
      <c r="TQK201"/>
      <c r="TQL201"/>
      <c r="TQM201"/>
      <c r="TQN201"/>
      <c r="TQO201"/>
      <c r="TQP201"/>
      <c r="TQQ201"/>
      <c r="TQR201"/>
      <c r="TQS201"/>
      <c r="TQT201"/>
      <c r="TQU201"/>
      <c r="TQV201"/>
      <c r="TQW201"/>
      <c r="TQX201"/>
      <c r="TQY201"/>
      <c r="TQZ201"/>
      <c r="TRA201"/>
      <c r="TRB201"/>
      <c r="TRC201"/>
      <c r="TRD201"/>
      <c r="TRE201"/>
      <c r="TRF201"/>
      <c r="TRG201"/>
      <c r="TRH201"/>
      <c r="TRI201"/>
      <c r="TRJ201"/>
      <c r="TRK201"/>
      <c r="TRL201"/>
      <c r="TRM201"/>
      <c r="TRN201"/>
      <c r="TRO201"/>
      <c r="TRP201"/>
      <c r="TRQ201"/>
      <c r="TRR201"/>
      <c r="TRS201"/>
      <c r="TRT201"/>
      <c r="TRU201"/>
      <c r="TRV201"/>
      <c r="TRW201"/>
      <c r="TRX201"/>
      <c r="TRY201"/>
      <c r="TRZ201"/>
      <c r="TSA201"/>
      <c r="TSB201"/>
      <c r="TSC201"/>
      <c r="TSD201"/>
      <c r="TSE201"/>
      <c r="TSF201"/>
      <c r="TSG201"/>
      <c r="TSH201"/>
      <c r="TSI201"/>
      <c r="TSJ201"/>
      <c r="TSK201"/>
      <c r="TSL201"/>
      <c r="TSM201"/>
      <c r="TSN201"/>
      <c r="TSO201"/>
      <c r="TSP201"/>
      <c r="TSQ201"/>
      <c r="TSR201"/>
      <c r="TSS201"/>
      <c r="TST201"/>
      <c r="TSU201"/>
      <c r="TSV201"/>
      <c r="TSW201"/>
      <c r="TSX201"/>
      <c r="TSY201"/>
      <c r="TSZ201"/>
      <c r="TTA201"/>
      <c r="TTB201"/>
      <c r="TTC201"/>
      <c r="TTD201"/>
      <c r="TTE201"/>
      <c r="TTF201"/>
      <c r="TTG201"/>
      <c r="TTH201"/>
      <c r="TTI201"/>
      <c r="TTJ201"/>
      <c r="TTK201"/>
      <c r="TTL201"/>
      <c r="TTM201"/>
      <c r="TTN201"/>
      <c r="TTO201"/>
      <c r="TTP201"/>
      <c r="TTQ201"/>
      <c r="TTR201"/>
      <c r="TTS201"/>
      <c r="TTT201"/>
      <c r="TTU201"/>
      <c r="TTV201"/>
      <c r="TTW201"/>
      <c r="TTX201"/>
      <c r="TTY201"/>
      <c r="TTZ201"/>
      <c r="TUA201"/>
      <c r="TUB201"/>
      <c r="TUC201"/>
      <c r="TUD201"/>
      <c r="TUE201"/>
      <c r="TUF201"/>
      <c r="TUG201"/>
      <c r="TUH201"/>
      <c r="TUI201"/>
      <c r="TUJ201"/>
      <c r="TUK201"/>
      <c r="TUL201"/>
      <c r="TUM201"/>
      <c r="TUN201"/>
      <c r="TUO201"/>
      <c r="TUP201"/>
      <c r="TUQ201"/>
      <c r="TUR201"/>
      <c r="TUS201"/>
      <c r="TUT201"/>
      <c r="TUU201"/>
      <c r="TUV201"/>
      <c r="TUW201"/>
      <c r="TUX201"/>
      <c r="TUY201"/>
      <c r="TUZ201"/>
      <c r="TVA201"/>
      <c r="TVB201"/>
      <c r="TVC201"/>
      <c r="TVD201"/>
      <c r="TVE201"/>
      <c r="TVF201"/>
      <c r="TVG201"/>
      <c r="TVH201"/>
      <c r="TVI201"/>
      <c r="TVJ201"/>
      <c r="TVK201"/>
      <c r="TVL201"/>
      <c r="TVM201"/>
      <c r="TVN201"/>
      <c r="TVO201"/>
      <c r="TVP201"/>
      <c r="TVQ201"/>
      <c r="TVR201"/>
      <c r="TVS201"/>
      <c r="TVT201"/>
      <c r="TVU201"/>
      <c r="TVV201"/>
      <c r="TVW201"/>
      <c r="TVX201"/>
      <c r="TVY201"/>
      <c r="TVZ201"/>
      <c r="TWA201"/>
      <c r="TWB201"/>
      <c r="TWC201"/>
      <c r="TWD201"/>
      <c r="TWE201"/>
      <c r="TWF201"/>
      <c r="TWG201"/>
      <c r="TWH201"/>
      <c r="TWI201"/>
      <c r="TWJ201"/>
      <c r="TWK201"/>
      <c r="TWL201"/>
      <c r="TWM201"/>
      <c r="TWN201"/>
      <c r="TWO201"/>
      <c r="TWP201"/>
      <c r="TWQ201"/>
      <c r="TWR201"/>
      <c r="TWS201"/>
      <c r="TWT201"/>
      <c r="TWU201"/>
      <c r="TWV201"/>
      <c r="TWW201"/>
      <c r="TWX201"/>
      <c r="TWY201"/>
      <c r="TWZ201"/>
      <c r="TXA201"/>
      <c r="TXB201"/>
      <c r="TXC201"/>
      <c r="TXD201"/>
      <c r="TXE201"/>
      <c r="TXF201"/>
      <c r="TXG201"/>
      <c r="TXH201"/>
      <c r="TXI201"/>
      <c r="TXJ201"/>
      <c r="TXK201"/>
      <c r="TXL201"/>
      <c r="TXM201"/>
      <c r="TXN201"/>
      <c r="TXO201"/>
      <c r="TXP201"/>
      <c r="TXQ201"/>
      <c r="TXR201"/>
      <c r="TXS201"/>
      <c r="TXT201"/>
      <c r="TXU201"/>
      <c r="TXV201"/>
      <c r="TXW201"/>
      <c r="TXX201"/>
      <c r="TXY201"/>
      <c r="TXZ201"/>
      <c r="TYA201"/>
      <c r="TYB201"/>
      <c r="TYC201"/>
      <c r="TYD201"/>
      <c r="TYE201"/>
      <c r="TYF201"/>
      <c r="TYG201"/>
      <c r="TYH201"/>
      <c r="TYI201"/>
      <c r="TYJ201"/>
      <c r="TYK201"/>
      <c r="TYL201"/>
      <c r="TYM201"/>
      <c r="TYN201"/>
      <c r="TYO201"/>
      <c r="TYP201"/>
      <c r="TYQ201"/>
      <c r="TYR201"/>
      <c r="TYS201"/>
      <c r="TYT201"/>
      <c r="TYU201"/>
      <c r="TYV201"/>
      <c r="TYW201"/>
      <c r="TYX201"/>
      <c r="TYY201"/>
      <c r="TYZ201"/>
      <c r="TZA201"/>
      <c r="TZB201"/>
      <c r="TZC201"/>
      <c r="TZD201"/>
      <c r="TZE201"/>
      <c r="TZF201"/>
      <c r="TZG201"/>
      <c r="TZH201"/>
      <c r="TZI201"/>
      <c r="TZJ201"/>
      <c r="TZK201"/>
      <c r="TZL201"/>
      <c r="TZM201"/>
      <c r="TZN201"/>
      <c r="TZO201"/>
      <c r="TZP201"/>
      <c r="TZQ201"/>
      <c r="TZR201"/>
      <c r="TZS201"/>
      <c r="TZT201"/>
      <c r="TZU201"/>
      <c r="TZV201"/>
      <c r="TZW201"/>
      <c r="TZX201"/>
      <c r="TZY201"/>
      <c r="TZZ201"/>
      <c r="UAA201"/>
      <c r="UAB201"/>
      <c r="UAC201"/>
      <c r="UAD201"/>
      <c r="UAE201"/>
      <c r="UAF201"/>
      <c r="UAG201"/>
      <c r="UAH201"/>
      <c r="UAI201"/>
      <c r="UAJ201"/>
      <c r="UAK201"/>
      <c r="UAL201"/>
      <c r="UAM201"/>
      <c r="UAN201"/>
      <c r="UAO201"/>
      <c r="UAP201"/>
      <c r="UAQ201"/>
      <c r="UAR201"/>
      <c r="UAS201"/>
      <c r="UAT201"/>
      <c r="UAU201"/>
      <c r="UAV201"/>
      <c r="UAW201"/>
      <c r="UAX201"/>
      <c r="UAY201"/>
      <c r="UAZ201"/>
      <c r="UBA201"/>
      <c r="UBB201"/>
      <c r="UBC201"/>
      <c r="UBD201"/>
      <c r="UBE201"/>
      <c r="UBF201"/>
      <c r="UBG201"/>
      <c r="UBH201"/>
      <c r="UBI201"/>
      <c r="UBJ201"/>
      <c r="UBK201"/>
      <c r="UBL201"/>
      <c r="UBM201"/>
      <c r="UBN201"/>
      <c r="UBO201"/>
      <c r="UBP201"/>
      <c r="UBQ201"/>
      <c r="UBR201"/>
      <c r="UBS201"/>
      <c r="UBT201"/>
      <c r="UBU201"/>
      <c r="UBV201"/>
      <c r="UBW201"/>
      <c r="UBX201"/>
      <c r="UBY201"/>
      <c r="UBZ201"/>
      <c r="UCA201"/>
      <c r="UCB201"/>
      <c r="UCC201"/>
      <c r="UCD201"/>
      <c r="UCE201"/>
      <c r="UCF201"/>
      <c r="UCG201"/>
      <c r="UCH201"/>
      <c r="UCI201"/>
      <c r="UCJ201"/>
      <c r="UCK201"/>
      <c r="UCL201"/>
      <c r="UCM201"/>
      <c r="UCN201"/>
      <c r="UCO201"/>
      <c r="UCP201"/>
      <c r="UCQ201"/>
      <c r="UCR201"/>
      <c r="UCS201"/>
      <c r="UCT201"/>
      <c r="UCU201"/>
      <c r="UCV201"/>
      <c r="UCW201"/>
      <c r="UCX201"/>
      <c r="UCY201"/>
      <c r="UCZ201"/>
      <c r="UDA201"/>
      <c r="UDB201"/>
      <c r="UDC201"/>
      <c r="UDD201"/>
      <c r="UDE201"/>
      <c r="UDF201"/>
      <c r="UDG201"/>
      <c r="UDH201"/>
      <c r="UDI201"/>
      <c r="UDJ201"/>
      <c r="UDK201"/>
      <c r="UDL201"/>
      <c r="UDM201"/>
      <c r="UDN201"/>
      <c r="UDO201"/>
      <c r="UDP201"/>
      <c r="UDQ201"/>
      <c r="UDR201"/>
      <c r="UDS201"/>
      <c r="UDT201"/>
      <c r="UDU201"/>
      <c r="UDV201"/>
      <c r="UDW201"/>
      <c r="UDX201"/>
      <c r="UDY201"/>
      <c r="UDZ201"/>
      <c r="UEA201"/>
      <c r="UEB201"/>
      <c r="UEC201"/>
      <c r="UED201"/>
      <c r="UEE201"/>
      <c r="UEF201"/>
      <c r="UEG201"/>
      <c r="UEH201"/>
      <c r="UEI201"/>
      <c r="UEJ201"/>
      <c r="UEK201"/>
      <c r="UEL201"/>
      <c r="UEM201"/>
      <c r="UEN201"/>
      <c r="UEO201"/>
      <c r="UEP201"/>
      <c r="UEQ201"/>
      <c r="UER201"/>
      <c r="UES201"/>
      <c r="UET201"/>
      <c r="UEU201"/>
      <c r="UEV201"/>
      <c r="UEW201"/>
      <c r="UEX201"/>
      <c r="UEY201"/>
      <c r="UEZ201"/>
      <c r="UFA201"/>
      <c r="UFB201"/>
      <c r="UFC201"/>
      <c r="UFD201"/>
      <c r="UFE201"/>
      <c r="UFF201"/>
      <c r="UFG201"/>
      <c r="UFH201"/>
      <c r="UFI201"/>
      <c r="UFJ201"/>
      <c r="UFK201"/>
      <c r="UFL201"/>
      <c r="UFM201"/>
      <c r="UFN201"/>
      <c r="UFO201"/>
      <c r="UFP201"/>
      <c r="UFQ201"/>
      <c r="UFR201"/>
      <c r="UFS201"/>
      <c r="UFT201"/>
      <c r="UFU201"/>
      <c r="UFV201"/>
      <c r="UFW201"/>
      <c r="UFX201"/>
      <c r="UFY201"/>
      <c r="UFZ201"/>
      <c r="UGA201"/>
      <c r="UGB201"/>
      <c r="UGC201"/>
      <c r="UGD201"/>
      <c r="UGE201"/>
      <c r="UGF201"/>
      <c r="UGG201"/>
      <c r="UGH201"/>
      <c r="UGI201"/>
      <c r="UGJ201"/>
      <c r="UGK201"/>
      <c r="UGL201"/>
      <c r="UGM201"/>
      <c r="UGN201"/>
      <c r="UGO201"/>
      <c r="UGP201"/>
      <c r="UGQ201"/>
      <c r="UGR201"/>
      <c r="UGS201"/>
      <c r="UGT201"/>
      <c r="UGU201"/>
      <c r="UGV201"/>
      <c r="UGW201"/>
      <c r="UGX201"/>
      <c r="UGY201"/>
      <c r="UGZ201"/>
      <c r="UHA201"/>
      <c r="UHB201"/>
      <c r="UHC201"/>
      <c r="UHD201"/>
      <c r="UHE201"/>
      <c r="UHF201"/>
      <c r="UHG201"/>
      <c r="UHH201"/>
      <c r="UHI201"/>
      <c r="UHJ201"/>
      <c r="UHK201"/>
      <c r="UHL201"/>
      <c r="UHM201"/>
      <c r="UHN201"/>
      <c r="UHO201"/>
      <c r="UHP201"/>
      <c r="UHQ201"/>
      <c r="UHR201"/>
      <c r="UHS201"/>
      <c r="UHT201"/>
      <c r="UHU201"/>
      <c r="UHV201"/>
      <c r="UHW201"/>
      <c r="UHX201"/>
      <c r="UHY201"/>
      <c r="UHZ201"/>
      <c r="UIA201"/>
      <c r="UIB201"/>
      <c r="UIC201"/>
      <c r="UID201"/>
      <c r="UIE201"/>
      <c r="UIF201"/>
      <c r="UIG201"/>
      <c r="UIH201"/>
      <c r="UII201"/>
      <c r="UIJ201"/>
      <c r="UIK201"/>
      <c r="UIL201"/>
      <c r="UIM201"/>
      <c r="UIN201"/>
      <c r="UIO201"/>
      <c r="UIP201"/>
      <c r="UIQ201"/>
      <c r="UIR201"/>
      <c r="UIS201"/>
      <c r="UIT201"/>
      <c r="UIU201"/>
      <c r="UIV201"/>
      <c r="UIW201"/>
      <c r="UIX201"/>
      <c r="UIY201"/>
      <c r="UIZ201"/>
      <c r="UJA201"/>
      <c r="UJB201"/>
      <c r="UJC201"/>
      <c r="UJD201"/>
      <c r="UJE201"/>
      <c r="UJF201"/>
      <c r="UJG201"/>
      <c r="UJH201"/>
      <c r="UJI201"/>
      <c r="UJJ201"/>
      <c r="UJK201"/>
      <c r="UJL201"/>
      <c r="UJM201"/>
      <c r="UJN201"/>
      <c r="UJO201"/>
      <c r="UJP201"/>
      <c r="UJQ201"/>
      <c r="UJR201"/>
      <c r="UJS201"/>
      <c r="UJT201"/>
      <c r="UJU201"/>
      <c r="UJV201"/>
      <c r="UJW201"/>
      <c r="UJX201"/>
      <c r="UJY201"/>
      <c r="UJZ201"/>
      <c r="UKA201"/>
      <c r="UKB201"/>
      <c r="UKC201"/>
      <c r="UKD201"/>
      <c r="UKE201"/>
      <c r="UKF201"/>
      <c r="UKG201"/>
      <c r="UKH201"/>
      <c r="UKI201"/>
      <c r="UKJ201"/>
      <c r="UKK201"/>
      <c r="UKL201"/>
      <c r="UKM201"/>
      <c r="UKN201"/>
      <c r="UKO201"/>
      <c r="UKP201"/>
      <c r="UKQ201"/>
      <c r="UKR201"/>
      <c r="UKS201"/>
      <c r="UKT201"/>
      <c r="UKU201"/>
      <c r="UKV201"/>
      <c r="UKW201"/>
      <c r="UKX201"/>
      <c r="UKY201"/>
      <c r="UKZ201"/>
      <c r="ULA201"/>
      <c r="ULB201"/>
      <c r="ULC201"/>
      <c r="ULD201"/>
      <c r="ULE201"/>
      <c r="ULF201"/>
      <c r="ULG201"/>
      <c r="ULH201"/>
      <c r="ULI201"/>
      <c r="ULJ201"/>
      <c r="ULK201"/>
      <c r="ULL201"/>
      <c r="ULM201"/>
      <c r="ULN201"/>
      <c r="ULO201"/>
      <c r="ULP201"/>
      <c r="ULQ201"/>
      <c r="ULR201"/>
      <c r="ULS201"/>
      <c r="ULT201"/>
      <c r="ULU201"/>
      <c r="ULV201"/>
      <c r="ULW201"/>
      <c r="ULX201"/>
      <c r="ULY201"/>
      <c r="ULZ201"/>
      <c r="UMA201"/>
      <c r="UMB201"/>
      <c r="UMC201"/>
      <c r="UMD201"/>
      <c r="UME201"/>
      <c r="UMF201"/>
      <c r="UMG201"/>
      <c r="UMH201"/>
      <c r="UMI201"/>
      <c r="UMJ201"/>
      <c r="UMK201"/>
      <c r="UML201"/>
      <c r="UMM201"/>
      <c r="UMN201"/>
      <c r="UMO201"/>
      <c r="UMP201"/>
      <c r="UMQ201"/>
      <c r="UMR201"/>
      <c r="UMS201"/>
      <c r="UMT201"/>
      <c r="UMU201"/>
      <c r="UMV201"/>
      <c r="UMW201"/>
      <c r="UMX201"/>
      <c r="UMY201"/>
      <c r="UMZ201"/>
      <c r="UNA201"/>
      <c r="UNB201"/>
      <c r="UNC201"/>
      <c r="UND201"/>
      <c r="UNE201"/>
      <c r="UNF201"/>
      <c r="UNG201"/>
      <c r="UNH201"/>
      <c r="UNI201"/>
      <c r="UNJ201"/>
      <c r="UNK201"/>
      <c r="UNL201"/>
      <c r="UNM201"/>
      <c r="UNN201"/>
      <c r="UNO201"/>
      <c r="UNP201"/>
      <c r="UNQ201"/>
      <c r="UNR201"/>
      <c r="UNS201"/>
      <c r="UNT201"/>
      <c r="UNU201"/>
      <c r="UNV201"/>
      <c r="UNW201"/>
      <c r="UNX201"/>
      <c r="UNY201"/>
      <c r="UNZ201"/>
      <c r="UOA201"/>
      <c r="UOB201"/>
      <c r="UOC201"/>
      <c r="UOD201"/>
      <c r="UOE201"/>
      <c r="UOF201"/>
      <c r="UOG201"/>
      <c r="UOH201"/>
      <c r="UOI201"/>
      <c r="UOJ201"/>
      <c r="UOK201"/>
      <c r="UOL201"/>
      <c r="UOM201"/>
      <c r="UON201"/>
      <c r="UOO201"/>
      <c r="UOP201"/>
      <c r="UOQ201"/>
      <c r="UOR201"/>
      <c r="UOS201"/>
      <c r="UOT201"/>
      <c r="UOU201"/>
      <c r="UOV201"/>
      <c r="UOW201"/>
      <c r="UOX201"/>
      <c r="UOY201"/>
      <c r="UOZ201"/>
      <c r="UPA201"/>
      <c r="UPB201"/>
      <c r="UPC201"/>
      <c r="UPD201"/>
      <c r="UPE201"/>
      <c r="UPF201"/>
      <c r="UPG201"/>
      <c r="UPH201"/>
      <c r="UPI201"/>
      <c r="UPJ201"/>
      <c r="UPK201"/>
      <c r="UPL201"/>
      <c r="UPM201"/>
      <c r="UPN201"/>
      <c r="UPO201"/>
      <c r="UPP201"/>
      <c r="UPQ201"/>
      <c r="UPR201"/>
      <c r="UPS201"/>
      <c r="UPT201"/>
      <c r="UPU201"/>
      <c r="UPV201"/>
      <c r="UPW201"/>
      <c r="UPX201"/>
      <c r="UPY201"/>
      <c r="UPZ201"/>
      <c r="UQA201"/>
      <c r="UQB201"/>
      <c r="UQC201"/>
      <c r="UQD201"/>
      <c r="UQE201"/>
      <c r="UQF201"/>
      <c r="UQG201"/>
      <c r="UQH201"/>
      <c r="UQI201"/>
      <c r="UQJ201"/>
      <c r="UQK201"/>
      <c r="UQL201"/>
      <c r="UQM201"/>
      <c r="UQN201"/>
      <c r="UQO201"/>
      <c r="UQP201"/>
      <c r="UQQ201"/>
      <c r="UQR201"/>
      <c r="UQS201"/>
      <c r="UQT201"/>
      <c r="UQU201"/>
      <c r="UQV201"/>
      <c r="UQW201"/>
      <c r="UQX201"/>
      <c r="UQY201"/>
      <c r="UQZ201"/>
      <c r="URA201"/>
      <c r="URB201"/>
      <c r="URC201"/>
      <c r="URD201"/>
      <c r="URE201"/>
      <c r="URF201"/>
      <c r="URG201"/>
      <c r="URH201"/>
      <c r="URI201"/>
      <c r="URJ201"/>
      <c r="URK201"/>
      <c r="URL201"/>
      <c r="URM201"/>
      <c r="URN201"/>
      <c r="URO201"/>
      <c r="URP201"/>
      <c r="URQ201"/>
      <c r="URR201"/>
      <c r="URS201"/>
      <c r="URT201"/>
      <c r="URU201"/>
      <c r="URV201"/>
      <c r="URW201"/>
      <c r="URX201"/>
      <c r="URY201"/>
      <c r="URZ201"/>
      <c r="USA201"/>
      <c r="USB201"/>
      <c r="USC201"/>
      <c r="USD201"/>
      <c r="USE201"/>
      <c r="USF201"/>
      <c r="USG201"/>
      <c r="USH201"/>
      <c r="USI201"/>
      <c r="USJ201"/>
      <c r="USK201"/>
      <c r="USL201"/>
      <c r="USM201"/>
      <c r="USN201"/>
      <c r="USO201"/>
      <c r="USP201"/>
      <c r="USQ201"/>
      <c r="USR201"/>
      <c r="USS201"/>
      <c r="UST201"/>
      <c r="USU201"/>
      <c r="USV201"/>
      <c r="USW201"/>
      <c r="USX201"/>
      <c r="USY201"/>
      <c r="USZ201"/>
      <c r="UTA201"/>
      <c r="UTB201"/>
      <c r="UTC201"/>
      <c r="UTD201"/>
      <c r="UTE201"/>
      <c r="UTF201"/>
      <c r="UTG201"/>
      <c r="UTH201"/>
      <c r="UTI201"/>
      <c r="UTJ201"/>
      <c r="UTK201"/>
      <c r="UTL201"/>
      <c r="UTM201"/>
      <c r="UTN201"/>
      <c r="UTO201"/>
      <c r="UTP201"/>
      <c r="UTQ201"/>
      <c r="UTR201"/>
      <c r="UTS201"/>
      <c r="UTT201"/>
      <c r="UTU201"/>
      <c r="UTV201"/>
      <c r="UTW201"/>
      <c r="UTX201"/>
      <c r="UTY201"/>
      <c r="UTZ201"/>
      <c r="UUA201"/>
      <c r="UUB201"/>
      <c r="UUC201"/>
      <c r="UUD201"/>
      <c r="UUE201"/>
      <c r="UUF201"/>
      <c r="UUG201"/>
      <c r="UUH201"/>
      <c r="UUI201"/>
      <c r="UUJ201"/>
      <c r="UUK201"/>
      <c r="UUL201"/>
      <c r="UUM201"/>
      <c r="UUN201"/>
      <c r="UUO201"/>
      <c r="UUP201"/>
      <c r="UUQ201"/>
      <c r="UUR201"/>
      <c r="UUS201"/>
      <c r="UUT201"/>
      <c r="UUU201"/>
      <c r="UUV201"/>
      <c r="UUW201"/>
      <c r="UUX201"/>
      <c r="UUY201"/>
      <c r="UUZ201"/>
      <c r="UVA201"/>
      <c r="UVB201"/>
      <c r="UVC201"/>
      <c r="UVD201"/>
      <c r="UVE201"/>
      <c r="UVF201"/>
      <c r="UVG201"/>
      <c r="UVH201"/>
      <c r="UVI201"/>
      <c r="UVJ201"/>
      <c r="UVK201"/>
      <c r="UVL201"/>
      <c r="UVM201"/>
      <c r="UVN201"/>
      <c r="UVO201"/>
      <c r="UVP201"/>
      <c r="UVQ201"/>
      <c r="UVR201"/>
      <c r="UVS201"/>
      <c r="UVT201"/>
      <c r="UVU201"/>
      <c r="UVV201"/>
      <c r="UVW201"/>
      <c r="UVX201"/>
      <c r="UVY201"/>
      <c r="UVZ201"/>
      <c r="UWA201"/>
      <c r="UWB201"/>
      <c r="UWC201"/>
      <c r="UWD201"/>
      <c r="UWE201"/>
      <c r="UWF201"/>
      <c r="UWG201"/>
      <c r="UWH201"/>
      <c r="UWI201"/>
      <c r="UWJ201"/>
      <c r="UWK201"/>
      <c r="UWL201"/>
      <c r="UWM201"/>
      <c r="UWN201"/>
      <c r="UWO201"/>
      <c r="UWP201"/>
      <c r="UWQ201"/>
      <c r="UWR201"/>
      <c r="UWS201"/>
      <c r="UWT201"/>
      <c r="UWU201"/>
      <c r="UWV201"/>
      <c r="UWW201"/>
      <c r="UWX201"/>
      <c r="UWY201"/>
      <c r="UWZ201"/>
      <c r="UXA201"/>
      <c r="UXB201"/>
      <c r="UXC201"/>
      <c r="UXD201"/>
      <c r="UXE201"/>
      <c r="UXF201"/>
      <c r="UXG201"/>
      <c r="UXH201"/>
      <c r="UXI201"/>
      <c r="UXJ201"/>
      <c r="UXK201"/>
      <c r="UXL201"/>
      <c r="UXM201"/>
      <c r="UXN201"/>
      <c r="UXO201"/>
      <c r="UXP201"/>
      <c r="UXQ201"/>
      <c r="UXR201"/>
      <c r="UXS201"/>
      <c r="UXT201"/>
      <c r="UXU201"/>
      <c r="UXV201"/>
      <c r="UXW201"/>
      <c r="UXX201"/>
      <c r="UXY201"/>
      <c r="UXZ201"/>
      <c r="UYA201"/>
      <c r="UYB201"/>
      <c r="UYC201"/>
      <c r="UYD201"/>
      <c r="UYE201"/>
      <c r="UYF201"/>
      <c r="UYG201"/>
      <c r="UYH201"/>
      <c r="UYI201"/>
      <c r="UYJ201"/>
      <c r="UYK201"/>
      <c r="UYL201"/>
      <c r="UYM201"/>
      <c r="UYN201"/>
      <c r="UYO201"/>
      <c r="UYP201"/>
      <c r="UYQ201"/>
      <c r="UYR201"/>
      <c r="UYS201"/>
      <c r="UYT201"/>
      <c r="UYU201"/>
      <c r="UYV201"/>
      <c r="UYW201"/>
      <c r="UYX201"/>
      <c r="UYY201"/>
      <c r="UYZ201"/>
      <c r="UZA201"/>
      <c r="UZB201"/>
      <c r="UZC201"/>
      <c r="UZD201"/>
      <c r="UZE201"/>
      <c r="UZF201"/>
      <c r="UZG201"/>
      <c r="UZH201"/>
      <c r="UZI201"/>
      <c r="UZJ201"/>
      <c r="UZK201"/>
      <c r="UZL201"/>
      <c r="UZM201"/>
      <c r="UZN201"/>
      <c r="UZO201"/>
      <c r="UZP201"/>
      <c r="UZQ201"/>
      <c r="UZR201"/>
      <c r="UZS201"/>
      <c r="UZT201"/>
      <c r="UZU201"/>
      <c r="UZV201"/>
      <c r="UZW201"/>
      <c r="UZX201"/>
      <c r="UZY201"/>
      <c r="UZZ201"/>
      <c r="VAA201"/>
      <c r="VAB201"/>
      <c r="VAC201"/>
      <c r="VAD201"/>
      <c r="VAE201"/>
      <c r="VAF201"/>
      <c r="VAG201"/>
      <c r="VAH201"/>
      <c r="VAI201"/>
      <c r="VAJ201"/>
      <c r="VAK201"/>
      <c r="VAL201"/>
      <c r="VAM201"/>
      <c r="VAN201"/>
      <c r="VAO201"/>
      <c r="VAP201"/>
      <c r="VAQ201"/>
      <c r="VAR201"/>
      <c r="VAS201"/>
      <c r="VAT201"/>
      <c r="VAU201"/>
      <c r="VAV201"/>
      <c r="VAW201"/>
      <c r="VAX201"/>
      <c r="VAY201"/>
      <c r="VAZ201"/>
      <c r="VBA201"/>
      <c r="VBB201"/>
      <c r="VBC201"/>
      <c r="VBD201"/>
      <c r="VBE201"/>
      <c r="VBF201"/>
      <c r="VBG201"/>
      <c r="VBH201"/>
      <c r="VBI201"/>
      <c r="VBJ201"/>
      <c r="VBK201"/>
      <c r="VBL201"/>
      <c r="VBM201"/>
      <c r="VBN201"/>
      <c r="VBO201"/>
      <c r="VBP201"/>
      <c r="VBQ201"/>
      <c r="VBR201"/>
      <c r="VBS201"/>
      <c r="VBT201"/>
      <c r="VBU201"/>
      <c r="VBV201"/>
      <c r="VBW201"/>
      <c r="VBX201"/>
      <c r="VBY201"/>
      <c r="VBZ201"/>
      <c r="VCA201"/>
      <c r="VCB201"/>
      <c r="VCC201"/>
      <c r="VCD201"/>
      <c r="VCE201"/>
      <c r="VCF201"/>
      <c r="VCG201"/>
      <c r="VCH201"/>
      <c r="VCI201"/>
      <c r="VCJ201"/>
      <c r="VCK201"/>
      <c r="VCL201"/>
      <c r="VCM201"/>
      <c r="VCN201"/>
      <c r="VCO201"/>
      <c r="VCP201"/>
      <c r="VCQ201"/>
      <c r="VCR201"/>
      <c r="VCS201"/>
      <c r="VCT201"/>
      <c r="VCU201"/>
      <c r="VCV201"/>
      <c r="VCW201"/>
      <c r="VCX201"/>
      <c r="VCY201"/>
      <c r="VCZ201"/>
      <c r="VDA201"/>
      <c r="VDB201"/>
      <c r="VDC201"/>
      <c r="VDD201"/>
      <c r="VDE201"/>
      <c r="VDF201"/>
      <c r="VDG201"/>
      <c r="VDH201"/>
      <c r="VDI201"/>
      <c r="VDJ201"/>
      <c r="VDK201"/>
      <c r="VDL201"/>
      <c r="VDM201"/>
      <c r="VDN201"/>
      <c r="VDO201"/>
      <c r="VDP201"/>
      <c r="VDQ201"/>
      <c r="VDR201"/>
      <c r="VDS201"/>
      <c r="VDT201"/>
      <c r="VDU201"/>
      <c r="VDV201"/>
      <c r="VDW201"/>
      <c r="VDX201"/>
      <c r="VDY201"/>
      <c r="VDZ201"/>
      <c r="VEA201"/>
      <c r="VEB201"/>
      <c r="VEC201"/>
      <c r="VED201"/>
      <c r="VEE201"/>
      <c r="VEF201"/>
      <c r="VEG201"/>
      <c r="VEH201"/>
      <c r="VEI201"/>
      <c r="VEJ201"/>
      <c r="VEK201"/>
      <c r="VEL201"/>
      <c r="VEM201"/>
      <c r="VEN201"/>
      <c r="VEO201"/>
      <c r="VEP201"/>
      <c r="VEQ201"/>
      <c r="VER201"/>
      <c r="VES201"/>
      <c r="VET201"/>
      <c r="VEU201"/>
      <c r="VEV201"/>
      <c r="VEW201"/>
      <c r="VEX201"/>
      <c r="VEY201"/>
      <c r="VEZ201"/>
      <c r="VFA201"/>
      <c r="VFB201"/>
      <c r="VFC201"/>
      <c r="VFD201"/>
      <c r="VFE201"/>
      <c r="VFF201"/>
      <c r="VFG201"/>
      <c r="VFH201"/>
      <c r="VFI201"/>
      <c r="VFJ201"/>
      <c r="VFK201"/>
      <c r="VFL201"/>
      <c r="VFM201"/>
      <c r="VFN201"/>
      <c r="VFO201"/>
      <c r="VFP201"/>
      <c r="VFQ201"/>
      <c r="VFR201"/>
      <c r="VFS201"/>
      <c r="VFT201"/>
      <c r="VFU201"/>
      <c r="VFV201"/>
      <c r="VFW201"/>
      <c r="VFX201"/>
      <c r="VFY201"/>
      <c r="VFZ201"/>
      <c r="VGA201"/>
      <c r="VGB201"/>
      <c r="VGC201"/>
      <c r="VGD201"/>
      <c r="VGE201"/>
      <c r="VGF201"/>
      <c r="VGG201"/>
      <c r="VGH201"/>
      <c r="VGI201"/>
      <c r="VGJ201"/>
      <c r="VGK201"/>
      <c r="VGL201"/>
      <c r="VGM201"/>
      <c r="VGN201"/>
      <c r="VGO201"/>
      <c r="VGP201"/>
      <c r="VGQ201"/>
      <c r="VGR201"/>
      <c r="VGS201"/>
      <c r="VGT201"/>
      <c r="VGU201"/>
      <c r="VGV201"/>
      <c r="VGW201"/>
      <c r="VGX201"/>
      <c r="VGY201"/>
      <c r="VGZ201"/>
      <c r="VHA201"/>
      <c r="VHB201"/>
      <c r="VHC201"/>
      <c r="VHD201"/>
      <c r="VHE201"/>
      <c r="VHF201"/>
      <c r="VHG201"/>
      <c r="VHH201"/>
      <c r="VHI201"/>
      <c r="VHJ201"/>
      <c r="VHK201"/>
      <c r="VHL201"/>
      <c r="VHM201"/>
      <c r="VHN201"/>
      <c r="VHO201"/>
      <c r="VHP201"/>
      <c r="VHQ201"/>
      <c r="VHR201"/>
      <c r="VHS201"/>
      <c r="VHT201"/>
      <c r="VHU201"/>
      <c r="VHV201"/>
      <c r="VHW201"/>
      <c r="VHX201"/>
      <c r="VHY201"/>
      <c r="VHZ201"/>
      <c r="VIA201"/>
      <c r="VIB201"/>
      <c r="VIC201"/>
      <c r="VID201"/>
      <c r="VIE201"/>
      <c r="VIF201"/>
      <c r="VIG201"/>
      <c r="VIH201"/>
      <c r="VII201"/>
      <c r="VIJ201"/>
      <c r="VIK201"/>
      <c r="VIL201"/>
      <c r="VIM201"/>
      <c r="VIN201"/>
      <c r="VIO201"/>
      <c r="VIP201"/>
      <c r="VIQ201"/>
      <c r="VIR201"/>
      <c r="VIS201"/>
      <c r="VIT201"/>
      <c r="VIU201"/>
      <c r="VIV201"/>
      <c r="VIW201"/>
      <c r="VIX201"/>
      <c r="VIY201"/>
      <c r="VIZ201"/>
      <c r="VJA201"/>
      <c r="VJB201"/>
      <c r="VJC201"/>
      <c r="VJD201"/>
      <c r="VJE201"/>
      <c r="VJF201"/>
      <c r="VJG201"/>
      <c r="VJH201"/>
      <c r="VJI201"/>
      <c r="VJJ201"/>
      <c r="VJK201"/>
      <c r="VJL201"/>
      <c r="VJM201"/>
      <c r="VJN201"/>
      <c r="VJO201"/>
      <c r="VJP201"/>
      <c r="VJQ201"/>
      <c r="VJR201"/>
      <c r="VJS201"/>
      <c r="VJT201"/>
      <c r="VJU201"/>
      <c r="VJV201"/>
      <c r="VJW201"/>
      <c r="VJX201"/>
      <c r="VJY201"/>
      <c r="VJZ201"/>
      <c r="VKA201"/>
      <c r="VKB201"/>
      <c r="VKC201"/>
      <c r="VKD201"/>
      <c r="VKE201"/>
      <c r="VKF201"/>
      <c r="VKG201"/>
      <c r="VKH201"/>
      <c r="VKI201"/>
      <c r="VKJ201"/>
      <c r="VKK201"/>
      <c r="VKL201"/>
      <c r="VKM201"/>
      <c r="VKN201"/>
      <c r="VKO201"/>
      <c r="VKP201"/>
      <c r="VKQ201"/>
      <c r="VKR201"/>
      <c r="VKS201"/>
      <c r="VKT201"/>
      <c r="VKU201"/>
      <c r="VKV201"/>
      <c r="VKW201"/>
      <c r="VKX201"/>
      <c r="VKY201"/>
      <c r="VKZ201"/>
      <c r="VLA201"/>
      <c r="VLB201"/>
      <c r="VLC201"/>
      <c r="VLD201"/>
      <c r="VLE201"/>
      <c r="VLF201"/>
      <c r="VLG201"/>
      <c r="VLH201"/>
      <c r="VLI201"/>
      <c r="VLJ201"/>
      <c r="VLK201"/>
      <c r="VLL201"/>
      <c r="VLM201"/>
      <c r="VLN201"/>
      <c r="VLO201"/>
      <c r="VLP201"/>
      <c r="VLQ201"/>
      <c r="VLR201"/>
      <c r="VLS201"/>
      <c r="VLT201"/>
      <c r="VLU201"/>
      <c r="VLV201"/>
      <c r="VLW201"/>
      <c r="VLX201"/>
      <c r="VLY201"/>
      <c r="VLZ201"/>
      <c r="VMA201"/>
      <c r="VMB201"/>
      <c r="VMC201"/>
      <c r="VMD201"/>
      <c r="VME201"/>
      <c r="VMF201"/>
      <c r="VMG201"/>
      <c r="VMH201"/>
      <c r="VMI201"/>
      <c r="VMJ201"/>
      <c r="VMK201"/>
      <c r="VML201"/>
      <c r="VMM201"/>
      <c r="VMN201"/>
      <c r="VMO201"/>
      <c r="VMP201"/>
      <c r="VMQ201"/>
      <c r="VMR201"/>
      <c r="VMS201"/>
      <c r="VMT201"/>
      <c r="VMU201"/>
      <c r="VMV201"/>
      <c r="VMW201"/>
      <c r="VMX201"/>
      <c r="VMY201"/>
      <c r="VMZ201"/>
      <c r="VNA201"/>
      <c r="VNB201"/>
      <c r="VNC201"/>
      <c r="VND201"/>
      <c r="VNE201"/>
      <c r="VNF201"/>
      <c r="VNG201"/>
      <c r="VNH201"/>
      <c r="VNI201"/>
      <c r="VNJ201"/>
      <c r="VNK201"/>
      <c r="VNL201"/>
      <c r="VNM201"/>
      <c r="VNN201"/>
      <c r="VNO201"/>
      <c r="VNP201"/>
      <c r="VNQ201"/>
      <c r="VNR201"/>
      <c r="VNS201"/>
      <c r="VNT201"/>
      <c r="VNU201"/>
      <c r="VNV201"/>
      <c r="VNW201"/>
      <c r="VNX201"/>
      <c r="VNY201"/>
      <c r="VNZ201"/>
      <c r="VOA201"/>
      <c r="VOB201"/>
      <c r="VOC201"/>
      <c r="VOD201"/>
      <c r="VOE201"/>
      <c r="VOF201"/>
      <c r="VOG201"/>
      <c r="VOH201"/>
      <c r="VOI201"/>
      <c r="VOJ201"/>
      <c r="VOK201"/>
      <c r="VOL201"/>
      <c r="VOM201"/>
      <c r="VON201"/>
      <c r="VOO201"/>
      <c r="VOP201"/>
      <c r="VOQ201"/>
      <c r="VOR201"/>
      <c r="VOS201"/>
      <c r="VOT201"/>
      <c r="VOU201"/>
      <c r="VOV201"/>
      <c r="VOW201"/>
      <c r="VOX201"/>
      <c r="VOY201"/>
      <c r="VOZ201"/>
      <c r="VPA201"/>
      <c r="VPB201"/>
      <c r="VPC201"/>
      <c r="VPD201"/>
      <c r="VPE201"/>
      <c r="VPF201"/>
      <c r="VPG201"/>
      <c r="VPH201"/>
      <c r="VPI201"/>
      <c r="VPJ201"/>
      <c r="VPK201"/>
      <c r="VPL201"/>
      <c r="VPM201"/>
      <c r="VPN201"/>
      <c r="VPO201"/>
      <c r="VPP201"/>
      <c r="VPQ201"/>
      <c r="VPR201"/>
      <c r="VPS201"/>
      <c r="VPT201"/>
      <c r="VPU201"/>
      <c r="VPV201"/>
      <c r="VPW201"/>
      <c r="VPX201"/>
      <c r="VPY201"/>
      <c r="VPZ201"/>
      <c r="VQA201"/>
      <c r="VQB201"/>
      <c r="VQC201"/>
      <c r="VQD201"/>
      <c r="VQE201"/>
      <c r="VQF201"/>
      <c r="VQG201"/>
      <c r="VQH201"/>
      <c r="VQI201"/>
      <c r="VQJ201"/>
      <c r="VQK201"/>
      <c r="VQL201"/>
      <c r="VQM201"/>
      <c r="VQN201"/>
      <c r="VQO201"/>
      <c r="VQP201"/>
      <c r="VQQ201"/>
      <c r="VQR201"/>
      <c r="VQS201"/>
      <c r="VQT201"/>
      <c r="VQU201"/>
      <c r="VQV201"/>
      <c r="VQW201"/>
      <c r="VQX201"/>
      <c r="VQY201"/>
      <c r="VQZ201"/>
      <c r="VRA201"/>
      <c r="VRB201"/>
      <c r="VRC201"/>
      <c r="VRD201"/>
      <c r="VRE201"/>
      <c r="VRF201"/>
      <c r="VRG201"/>
      <c r="VRH201"/>
      <c r="VRI201"/>
      <c r="VRJ201"/>
      <c r="VRK201"/>
      <c r="VRL201"/>
      <c r="VRM201"/>
      <c r="VRN201"/>
      <c r="VRO201"/>
      <c r="VRP201"/>
      <c r="VRQ201"/>
      <c r="VRR201"/>
      <c r="VRS201"/>
      <c r="VRT201"/>
      <c r="VRU201"/>
      <c r="VRV201"/>
      <c r="VRW201"/>
      <c r="VRX201"/>
      <c r="VRY201"/>
      <c r="VRZ201"/>
      <c r="VSA201"/>
      <c r="VSB201"/>
      <c r="VSC201"/>
      <c r="VSD201"/>
      <c r="VSE201"/>
      <c r="VSF201"/>
      <c r="VSG201"/>
      <c r="VSH201"/>
      <c r="VSI201"/>
      <c r="VSJ201"/>
      <c r="VSK201"/>
      <c r="VSL201"/>
      <c r="VSM201"/>
      <c r="VSN201"/>
      <c r="VSO201"/>
      <c r="VSP201"/>
      <c r="VSQ201"/>
      <c r="VSR201"/>
      <c r="VSS201"/>
      <c r="VST201"/>
      <c r="VSU201"/>
      <c r="VSV201"/>
      <c r="VSW201"/>
      <c r="VSX201"/>
      <c r="VSY201"/>
      <c r="VSZ201"/>
      <c r="VTA201"/>
      <c r="VTB201"/>
      <c r="VTC201"/>
      <c r="VTD201"/>
      <c r="VTE201"/>
      <c r="VTF201"/>
      <c r="VTG201"/>
      <c r="VTH201"/>
      <c r="VTI201"/>
      <c r="VTJ201"/>
      <c r="VTK201"/>
      <c r="VTL201"/>
      <c r="VTM201"/>
      <c r="VTN201"/>
      <c r="VTO201"/>
      <c r="VTP201"/>
      <c r="VTQ201"/>
      <c r="VTR201"/>
      <c r="VTS201"/>
      <c r="VTT201"/>
      <c r="VTU201"/>
      <c r="VTV201"/>
      <c r="VTW201"/>
      <c r="VTX201"/>
      <c r="VTY201"/>
      <c r="VTZ201"/>
      <c r="VUA201"/>
      <c r="VUB201"/>
      <c r="VUC201"/>
      <c r="VUD201"/>
      <c r="VUE201"/>
      <c r="VUF201"/>
      <c r="VUG201"/>
      <c r="VUH201"/>
      <c r="VUI201"/>
      <c r="VUJ201"/>
      <c r="VUK201"/>
      <c r="VUL201"/>
      <c r="VUM201"/>
      <c r="VUN201"/>
      <c r="VUO201"/>
      <c r="VUP201"/>
      <c r="VUQ201"/>
      <c r="VUR201"/>
      <c r="VUS201"/>
      <c r="VUT201"/>
      <c r="VUU201"/>
      <c r="VUV201"/>
      <c r="VUW201"/>
      <c r="VUX201"/>
      <c r="VUY201"/>
      <c r="VUZ201"/>
      <c r="VVA201"/>
      <c r="VVB201"/>
      <c r="VVC201"/>
      <c r="VVD201"/>
      <c r="VVE201"/>
      <c r="VVF201"/>
      <c r="VVG201"/>
      <c r="VVH201"/>
      <c r="VVI201"/>
      <c r="VVJ201"/>
      <c r="VVK201"/>
      <c r="VVL201"/>
      <c r="VVM201"/>
      <c r="VVN201"/>
      <c r="VVO201"/>
      <c r="VVP201"/>
      <c r="VVQ201"/>
      <c r="VVR201"/>
      <c r="VVS201"/>
      <c r="VVT201"/>
      <c r="VVU201"/>
      <c r="VVV201"/>
      <c r="VVW201"/>
      <c r="VVX201"/>
      <c r="VVY201"/>
      <c r="VVZ201"/>
      <c r="VWA201"/>
      <c r="VWB201"/>
      <c r="VWC201"/>
      <c r="VWD201"/>
      <c r="VWE201"/>
      <c r="VWF201"/>
      <c r="VWG201"/>
      <c r="VWH201"/>
      <c r="VWI201"/>
      <c r="VWJ201"/>
      <c r="VWK201"/>
      <c r="VWL201"/>
      <c r="VWM201"/>
      <c r="VWN201"/>
      <c r="VWO201"/>
      <c r="VWP201"/>
      <c r="VWQ201"/>
      <c r="VWR201"/>
      <c r="VWS201"/>
      <c r="VWT201"/>
      <c r="VWU201"/>
      <c r="VWV201"/>
      <c r="VWW201"/>
      <c r="VWX201"/>
      <c r="VWY201"/>
      <c r="VWZ201"/>
      <c r="VXA201"/>
      <c r="VXB201"/>
      <c r="VXC201"/>
      <c r="VXD201"/>
      <c r="VXE201"/>
      <c r="VXF201"/>
      <c r="VXG201"/>
      <c r="VXH201"/>
      <c r="VXI201"/>
      <c r="VXJ201"/>
      <c r="VXK201"/>
      <c r="VXL201"/>
      <c r="VXM201"/>
      <c r="VXN201"/>
      <c r="VXO201"/>
      <c r="VXP201"/>
      <c r="VXQ201"/>
      <c r="VXR201"/>
      <c r="VXS201"/>
      <c r="VXT201"/>
      <c r="VXU201"/>
      <c r="VXV201"/>
      <c r="VXW201"/>
      <c r="VXX201"/>
      <c r="VXY201"/>
      <c r="VXZ201"/>
      <c r="VYA201"/>
      <c r="VYB201"/>
      <c r="VYC201"/>
      <c r="VYD201"/>
      <c r="VYE201"/>
      <c r="VYF201"/>
      <c r="VYG201"/>
      <c r="VYH201"/>
      <c r="VYI201"/>
      <c r="VYJ201"/>
      <c r="VYK201"/>
      <c r="VYL201"/>
      <c r="VYM201"/>
      <c r="VYN201"/>
      <c r="VYO201"/>
      <c r="VYP201"/>
      <c r="VYQ201"/>
      <c r="VYR201"/>
      <c r="VYS201"/>
      <c r="VYT201"/>
      <c r="VYU201"/>
      <c r="VYV201"/>
      <c r="VYW201"/>
      <c r="VYX201"/>
      <c r="VYY201"/>
      <c r="VYZ201"/>
      <c r="VZA201"/>
      <c r="VZB201"/>
      <c r="VZC201"/>
      <c r="VZD201"/>
      <c r="VZE201"/>
      <c r="VZF201"/>
      <c r="VZG201"/>
      <c r="VZH201"/>
      <c r="VZI201"/>
      <c r="VZJ201"/>
      <c r="VZK201"/>
      <c r="VZL201"/>
      <c r="VZM201"/>
      <c r="VZN201"/>
      <c r="VZO201"/>
      <c r="VZP201"/>
      <c r="VZQ201"/>
      <c r="VZR201"/>
      <c r="VZS201"/>
      <c r="VZT201"/>
      <c r="VZU201"/>
      <c r="VZV201"/>
      <c r="VZW201"/>
      <c r="VZX201"/>
      <c r="VZY201"/>
      <c r="VZZ201"/>
      <c r="WAA201"/>
      <c r="WAB201"/>
      <c r="WAC201"/>
      <c r="WAD201"/>
      <c r="WAE201"/>
      <c r="WAF201"/>
      <c r="WAG201"/>
      <c r="WAH201"/>
      <c r="WAI201"/>
      <c r="WAJ201"/>
      <c r="WAK201"/>
      <c r="WAL201"/>
      <c r="WAM201"/>
      <c r="WAN201"/>
      <c r="WAO201"/>
      <c r="WAP201"/>
      <c r="WAQ201"/>
      <c r="WAR201"/>
      <c r="WAS201"/>
      <c r="WAT201"/>
      <c r="WAU201"/>
      <c r="WAV201"/>
      <c r="WAW201"/>
      <c r="WAX201"/>
      <c r="WAY201"/>
      <c r="WAZ201"/>
      <c r="WBA201"/>
      <c r="WBB201"/>
      <c r="WBC201"/>
      <c r="WBD201"/>
      <c r="WBE201"/>
      <c r="WBF201"/>
      <c r="WBG201"/>
      <c r="WBH201"/>
      <c r="WBI201"/>
      <c r="WBJ201"/>
      <c r="WBK201"/>
      <c r="WBL201"/>
      <c r="WBM201"/>
      <c r="WBN201"/>
      <c r="WBO201"/>
      <c r="WBP201"/>
      <c r="WBQ201"/>
      <c r="WBR201"/>
      <c r="WBS201"/>
      <c r="WBT201"/>
      <c r="WBU201"/>
      <c r="WBV201"/>
      <c r="WBW201"/>
      <c r="WBX201"/>
      <c r="WBY201"/>
      <c r="WBZ201"/>
      <c r="WCA201"/>
      <c r="WCB201"/>
      <c r="WCC201"/>
      <c r="WCD201"/>
      <c r="WCE201"/>
      <c r="WCF201"/>
      <c r="WCG201"/>
      <c r="WCH201"/>
      <c r="WCI201"/>
      <c r="WCJ201"/>
      <c r="WCK201"/>
      <c r="WCL201"/>
      <c r="WCM201"/>
      <c r="WCN201"/>
      <c r="WCO201"/>
      <c r="WCP201"/>
      <c r="WCQ201"/>
      <c r="WCR201"/>
      <c r="WCS201"/>
      <c r="WCT201"/>
      <c r="WCU201"/>
      <c r="WCV201"/>
      <c r="WCW201"/>
      <c r="WCX201"/>
      <c r="WCY201"/>
      <c r="WCZ201"/>
      <c r="WDA201"/>
      <c r="WDB201"/>
      <c r="WDC201"/>
      <c r="WDD201"/>
      <c r="WDE201"/>
      <c r="WDF201"/>
      <c r="WDG201"/>
      <c r="WDH201"/>
      <c r="WDI201"/>
      <c r="WDJ201"/>
      <c r="WDK201"/>
      <c r="WDL201"/>
      <c r="WDM201"/>
      <c r="WDN201"/>
      <c r="WDO201"/>
      <c r="WDP201"/>
      <c r="WDQ201"/>
      <c r="WDR201"/>
      <c r="WDS201"/>
      <c r="WDT201"/>
      <c r="WDU201"/>
      <c r="WDV201"/>
      <c r="WDW201"/>
      <c r="WDX201"/>
      <c r="WDY201"/>
      <c r="WDZ201"/>
      <c r="WEA201"/>
      <c r="WEB201"/>
      <c r="WEC201"/>
      <c r="WED201"/>
      <c r="WEE201"/>
      <c r="WEF201"/>
      <c r="WEG201"/>
      <c r="WEH201"/>
      <c r="WEI201"/>
      <c r="WEJ201"/>
      <c r="WEK201"/>
      <c r="WEL201"/>
      <c r="WEM201"/>
      <c r="WEN201"/>
      <c r="WEO201"/>
      <c r="WEP201"/>
      <c r="WEQ201"/>
      <c r="WER201"/>
      <c r="WES201"/>
      <c r="WET201"/>
      <c r="WEU201"/>
      <c r="WEV201"/>
      <c r="WEW201"/>
      <c r="WEX201"/>
      <c r="WEY201"/>
      <c r="WEZ201"/>
      <c r="WFA201"/>
      <c r="WFB201"/>
      <c r="WFC201"/>
      <c r="WFD201"/>
      <c r="WFE201"/>
      <c r="WFF201"/>
      <c r="WFG201"/>
      <c r="WFH201"/>
      <c r="WFI201"/>
      <c r="WFJ201"/>
      <c r="WFK201"/>
      <c r="WFL201"/>
      <c r="WFM201"/>
      <c r="WFN201"/>
      <c r="WFO201"/>
      <c r="WFP201"/>
      <c r="WFQ201"/>
      <c r="WFR201"/>
      <c r="WFS201"/>
      <c r="WFT201"/>
      <c r="WFU201"/>
      <c r="WFV201"/>
      <c r="WFW201"/>
      <c r="WFX201"/>
      <c r="WFY201"/>
      <c r="WFZ201"/>
      <c r="WGA201"/>
      <c r="WGB201"/>
      <c r="WGC201"/>
      <c r="WGD201"/>
      <c r="WGE201"/>
      <c r="WGF201"/>
      <c r="WGG201"/>
      <c r="WGH201"/>
      <c r="WGI201"/>
      <c r="WGJ201"/>
      <c r="WGK201"/>
      <c r="WGL201"/>
      <c r="WGM201"/>
      <c r="WGN201"/>
      <c r="WGO201"/>
      <c r="WGP201"/>
      <c r="WGQ201"/>
      <c r="WGR201"/>
      <c r="WGS201"/>
      <c r="WGT201"/>
      <c r="WGU201"/>
      <c r="WGV201"/>
      <c r="WGW201"/>
      <c r="WGX201"/>
      <c r="WGY201"/>
      <c r="WGZ201"/>
      <c r="WHA201"/>
      <c r="WHB201"/>
      <c r="WHC201"/>
      <c r="WHD201"/>
      <c r="WHE201"/>
      <c r="WHF201"/>
      <c r="WHG201"/>
      <c r="WHH201"/>
      <c r="WHI201"/>
      <c r="WHJ201"/>
      <c r="WHK201"/>
      <c r="WHL201"/>
      <c r="WHM201"/>
      <c r="WHN201"/>
      <c r="WHO201"/>
      <c r="WHP201"/>
      <c r="WHQ201"/>
      <c r="WHR201"/>
      <c r="WHS201"/>
      <c r="WHT201"/>
      <c r="WHU201"/>
      <c r="WHV201"/>
      <c r="WHW201"/>
      <c r="WHX201"/>
      <c r="WHY201"/>
      <c r="WHZ201"/>
      <c r="WIA201"/>
      <c r="WIB201"/>
      <c r="WIC201"/>
      <c r="WID201"/>
      <c r="WIE201"/>
      <c r="WIF201"/>
      <c r="WIG201"/>
      <c r="WIH201"/>
      <c r="WII201"/>
      <c r="WIJ201"/>
      <c r="WIK201"/>
      <c r="WIL201"/>
      <c r="WIM201"/>
      <c r="WIN201"/>
      <c r="WIO201"/>
      <c r="WIP201"/>
      <c r="WIQ201"/>
      <c r="WIR201"/>
      <c r="WIS201"/>
      <c r="WIT201"/>
      <c r="WIU201"/>
      <c r="WIV201"/>
      <c r="WIW201"/>
      <c r="WIX201"/>
      <c r="WIY201"/>
      <c r="WIZ201"/>
      <c r="WJA201"/>
      <c r="WJB201"/>
      <c r="WJC201"/>
      <c r="WJD201"/>
      <c r="WJE201"/>
      <c r="WJF201"/>
      <c r="WJG201"/>
      <c r="WJH201"/>
      <c r="WJI201"/>
      <c r="WJJ201"/>
      <c r="WJK201"/>
      <c r="WJL201"/>
      <c r="WJM201"/>
      <c r="WJN201"/>
      <c r="WJO201"/>
      <c r="WJP201"/>
      <c r="WJQ201"/>
      <c r="WJR201"/>
      <c r="WJS201"/>
      <c r="WJT201"/>
      <c r="WJU201"/>
      <c r="WJV201"/>
      <c r="WJW201"/>
      <c r="WJX201"/>
      <c r="WJY201"/>
      <c r="WJZ201"/>
      <c r="WKA201"/>
      <c r="WKB201"/>
      <c r="WKC201"/>
      <c r="WKD201"/>
      <c r="WKE201"/>
      <c r="WKF201"/>
      <c r="WKG201"/>
      <c r="WKH201"/>
      <c r="WKI201"/>
      <c r="WKJ201"/>
      <c r="WKK201"/>
      <c r="WKL201"/>
      <c r="WKM201"/>
      <c r="WKN201"/>
      <c r="WKO201"/>
      <c r="WKP201"/>
      <c r="WKQ201"/>
      <c r="WKR201"/>
      <c r="WKS201"/>
      <c r="WKT201"/>
      <c r="WKU201"/>
      <c r="WKV201"/>
      <c r="WKW201"/>
      <c r="WKX201"/>
      <c r="WKY201"/>
      <c r="WKZ201"/>
      <c r="WLA201"/>
      <c r="WLB201"/>
      <c r="WLC201"/>
      <c r="WLD201"/>
      <c r="WLE201"/>
      <c r="WLF201"/>
      <c r="WLG201"/>
      <c r="WLH201"/>
      <c r="WLI201"/>
      <c r="WLJ201"/>
      <c r="WLK201"/>
      <c r="WLL201"/>
      <c r="WLM201"/>
      <c r="WLN201"/>
      <c r="WLO201"/>
      <c r="WLP201"/>
      <c r="WLQ201"/>
      <c r="WLR201"/>
      <c r="WLS201"/>
      <c r="WLT201"/>
      <c r="WLU201"/>
      <c r="WLV201"/>
      <c r="WLW201"/>
      <c r="WLX201"/>
      <c r="WLY201"/>
      <c r="WLZ201"/>
      <c r="WMA201"/>
      <c r="WMB201"/>
      <c r="WMC201"/>
      <c r="WMD201"/>
      <c r="WME201"/>
      <c r="WMF201"/>
      <c r="WMG201"/>
      <c r="WMH201"/>
      <c r="WMI201"/>
      <c r="WMJ201"/>
      <c r="WMK201"/>
      <c r="WML201"/>
      <c r="WMM201"/>
      <c r="WMN201"/>
      <c r="WMO201"/>
      <c r="WMP201"/>
      <c r="WMQ201"/>
      <c r="WMR201"/>
      <c r="WMS201"/>
      <c r="WMT201"/>
      <c r="WMU201"/>
      <c r="WMV201"/>
      <c r="WMW201"/>
      <c r="WMX201"/>
      <c r="WMY201"/>
      <c r="WMZ201"/>
      <c r="WNA201"/>
      <c r="WNB201"/>
      <c r="WNC201"/>
      <c r="WND201"/>
      <c r="WNE201"/>
      <c r="WNF201"/>
      <c r="WNG201"/>
      <c r="WNH201"/>
      <c r="WNI201"/>
      <c r="WNJ201"/>
      <c r="WNK201"/>
      <c r="WNL201"/>
      <c r="WNM201"/>
      <c r="WNN201"/>
      <c r="WNO201"/>
      <c r="WNP201"/>
      <c r="WNQ201"/>
      <c r="WNR201"/>
      <c r="WNS201"/>
      <c r="WNT201"/>
      <c r="WNU201"/>
      <c r="WNV201"/>
      <c r="WNW201"/>
      <c r="WNX201"/>
      <c r="WNY201"/>
      <c r="WNZ201"/>
      <c r="WOA201"/>
      <c r="WOB201"/>
      <c r="WOC201"/>
      <c r="WOD201"/>
      <c r="WOE201"/>
      <c r="WOF201"/>
      <c r="WOG201"/>
      <c r="WOH201"/>
      <c r="WOI201"/>
      <c r="WOJ201"/>
      <c r="WOK201"/>
      <c r="WOL201"/>
      <c r="WOM201"/>
      <c r="WON201"/>
      <c r="WOO201"/>
      <c r="WOP201"/>
      <c r="WOQ201"/>
      <c r="WOR201"/>
      <c r="WOS201"/>
      <c r="WOT201"/>
      <c r="WOU201"/>
      <c r="WOV201"/>
      <c r="WOW201"/>
      <c r="WOX201"/>
      <c r="WOY201"/>
      <c r="WOZ201"/>
      <c r="WPA201"/>
      <c r="WPB201"/>
      <c r="WPC201"/>
      <c r="WPD201"/>
      <c r="WPE201"/>
      <c r="WPF201"/>
      <c r="WPG201"/>
      <c r="WPH201"/>
      <c r="WPI201"/>
      <c r="WPJ201"/>
      <c r="WPK201"/>
      <c r="WPL201"/>
      <c r="WPM201"/>
      <c r="WPN201"/>
      <c r="WPO201"/>
      <c r="WPP201"/>
      <c r="WPQ201"/>
      <c r="WPR201"/>
      <c r="WPS201"/>
      <c r="WPT201"/>
      <c r="WPU201"/>
      <c r="WPV201"/>
      <c r="WPW201"/>
      <c r="WPX201"/>
      <c r="WPY201"/>
      <c r="WPZ201"/>
      <c r="WQA201"/>
      <c r="WQB201"/>
      <c r="WQC201"/>
      <c r="WQD201"/>
      <c r="WQE201"/>
      <c r="WQF201"/>
      <c r="WQG201"/>
      <c r="WQH201"/>
      <c r="WQI201"/>
      <c r="WQJ201"/>
      <c r="WQK201"/>
      <c r="WQL201"/>
      <c r="WQM201"/>
      <c r="WQN201"/>
      <c r="WQO201"/>
      <c r="WQP201"/>
      <c r="WQQ201"/>
      <c r="WQR201"/>
      <c r="WQS201"/>
      <c r="WQT201"/>
      <c r="WQU201"/>
      <c r="WQV201"/>
      <c r="WQW201"/>
      <c r="WQX201"/>
      <c r="WQY201"/>
      <c r="WQZ201"/>
      <c r="WRA201"/>
      <c r="WRB201"/>
      <c r="WRC201"/>
      <c r="WRD201"/>
      <c r="WRE201"/>
      <c r="WRF201"/>
      <c r="WRG201"/>
      <c r="WRH201"/>
      <c r="WRI201"/>
      <c r="WRJ201"/>
      <c r="WRK201"/>
      <c r="WRL201"/>
      <c r="WRM201"/>
      <c r="WRN201"/>
      <c r="WRO201"/>
      <c r="WRP201"/>
      <c r="WRQ201"/>
      <c r="WRR201"/>
      <c r="WRS201"/>
      <c r="WRT201"/>
      <c r="WRU201"/>
      <c r="WRV201"/>
      <c r="WRW201"/>
      <c r="WRX201"/>
      <c r="WRY201"/>
      <c r="WRZ201"/>
      <c r="WSA201"/>
      <c r="WSB201"/>
      <c r="WSC201"/>
      <c r="WSD201"/>
      <c r="WSE201"/>
      <c r="WSF201"/>
      <c r="WSG201"/>
      <c r="WSH201"/>
      <c r="WSI201"/>
      <c r="WSJ201"/>
      <c r="WSK201"/>
      <c r="WSL201"/>
      <c r="WSM201"/>
      <c r="WSN201"/>
      <c r="WSO201"/>
      <c r="WSP201"/>
      <c r="WSQ201"/>
      <c r="WSR201"/>
      <c r="WSS201"/>
      <c r="WST201"/>
      <c r="WSU201"/>
      <c r="WSV201"/>
      <c r="WSW201"/>
      <c r="WSX201"/>
      <c r="WSY201"/>
      <c r="WSZ201"/>
      <c r="WTA201"/>
      <c r="WTB201"/>
      <c r="WTC201"/>
      <c r="WTD201"/>
      <c r="WTE201"/>
      <c r="WTF201"/>
      <c r="WTG201"/>
      <c r="WTH201"/>
      <c r="WTI201"/>
      <c r="WTJ201"/>
      <c r="WTK201"/>
      <c r="WTL201"/>
      <c r="WTM201"/>
      <c r="WTN201"/>
      <c r="WTO201"/>
      <c r="WTP201"/>
      <c r="WTQ201"/>
      <c r="WTR201"/>
      <c r="WTS201"/>
      <c r="WTT201"/>
      <c r="WTU201"/>
      <c r="WTV201"/>
      <c r="WTW201"/>
      <c r="WTX201"/>
      <c r="WTY201"/>
      <c r="WTZ201"/>
      <c r="WUA201"/>
      <c r="WUB201"/>
      <c r="WUC201"/>
      <c r="WUD201"/>
      <c r="WUE201"/>
      <c r="WUF201"/>
      <c r="WUG201"/>
      <c r="WUH201"/>
      <c r="WUI201"/>
      <c r="WUJ201"/>
      <c r="WUK201"/>
      <c r="WUL201"/>
      <c r="WUM201"/>
      <c r="WUN201"/>
      <c r="WUO201"/>
      <c r="WUP201"/>
      <c r="WUQ201"/>
      <c r="WUR201"/>
      <c r="WUS201"/>
      <c r="WUT201"/>
      <c r="WUU201"/>
      <c r="WUV201"/>
      <c r="WUW201"/>
      <c r="WUX201"/>
      <c r="WUY201"/>
      <c r="WUZ201"/>
      <c r="WVA201"/>
      <c r="WVB201"/>
      <c r="WVC201"/>
      <c r="WVD201"/>
      <c r="WVE201"/>
      <c r="WVF201"/>
      <c r="WVG201"/>
      <c r="WVH201"/>
      <c r="WVI201"/>
      <c r="WVJ201"/>
      <c r="WVK201"/>
      <c r="WVL201"/>
      <c r="WVM201"/>
      <c r="WVN201"/>
      <c r="WVO201"/>
      <c r="WVP201"/>
      <c r="WVQ201"/>
      <c r="WVR201"/>
      <c r="WVS201"/>
      <c r="WVT201"/>
      <c r="WVU201"/>
      <c r="WVV201"/>
      <c r="WVW201"/>
      <c r="WVX201"/>
      <c r="WVY201"/>
      <c r="WVZ201"/>
      <c r="WWA201"/>
      <c r="WWB201"/>
      <c r="WWC201"/>
      <c r="WWD201"/>
      <c r="WWE201"/>
      <c r="WWF201"/>
      <c r="WWG201"/>
      <c r="WWH201"/>
      <c r="WWI201"/>
      <c r="WWJ201"/>
      <c r="WWK201"/>
      <c r="WWL201"/>
      <c r="WWM201"/>
      <c r="WWN201"/>
      <c r="WWO201"/>
      <c r="WWP201"/>
      <c r="WWQ201"/>
      <c r="WWR201"/>
      <c r="WWS201"/>
      <c r="WWT201"/>
      <c r="WWU201"/>
      <c r="WWV201"/>
      <c r="WWW201"/>
      <c r="WWX201"/>
      <c r="WWY201"/>
      <c r="WWZ201"/>
      <c r="WXA201"/>
      <c r="WXB201"/>
      <c r="WXC201"/>
      <c r="WXD201"/>
      <c r="WXE201"/>
      <c r="WXF201"/>
      <c r="WXG201"/>
      <c r="WXH201"/>
      <c r="WXI201"/>
      <c r="WXJ201"/>
      <c r="WXK201"/>
      <c r="WXL201"/>
      <c r="WXM201"/>
      <c r="WXN201"/>
      <c r="WXO201"/>
      <c r="WXP201"/>
      <c r="WXQ201"/>
      <c r="WXR201"/>
      <c r="WXS201"/>
      <c r="WXT201"/>
      <c r="WXU201"/>
      <c r="WXV201"/>
      <c r="WXW201"/>
      <c r="WXX201"/>
      <c r="WXY201"/>
      <c r="WXZ201"/>
      <c r="WYA201"/>
      <c r="WYB201"/>
      <c r="WYC201"/>
      <c r="WYD201"/>
      <c r="WYE201"/>
      <c r="WYF201"/>
      <c r="WYG201"/>
      <c r="WYH201"/>
      <c r="WYI201"/>
      <c r="WYJ201"/>
      <c r="WYK201"/>
      <c r="WYL201"/>
      <c r="WYM201"/>
      <c r="WYN201"/>
      <c r="WYO201"/>
      <c r="WYP201"/>
      <c r="WYQ201"/>
      <c r="WYR201"/>
      <c r="WYS201"/>
      <c r="WYT201"/>
      <c r="WYU201"/>
      <c r="WYV201"/>
      <c r="WYW201"/>
      <c r="WYX201"/>
      <c r="WYY201"/>
      <c r="WYZ201"/>
      <c r="WZA201"/>
      <c r="WZB201"/>
      <c r="WZC201"/>
      <c r="WZD201"/>
      <c r="WZE201"/>
      <c r="WZF201"/>
      <c r="WZG201"/>
      <c r="WZH201"/>
      <c r="WZI201"/>
      <c r="WZJ201"/>
      <c r="WZK201"/>
      <c r="WZL201"/>
      <c r="WZM201"/>
      <c r="WZN201"/>
      <c r="WZO201"/>
      <c r="WZP201"/>
      <c r="WZQ201"/>
      <c r="WZR201"/>
      <c r="WZS201"/>
      <c r="WZT201"/>
      <c r="WZU201"/>
      <c r="WZV201"/>
      <c r="WZW201"/>
      <c r="WZX201"/>
      <c r="WZY201"/>
      <c r="WZZ201"/>
      <c r="XAA201"/>
      <c r="XAB201"/>
      <c r="XAC201"/>
      <c r="XAD201"/>
      <c r="XAE201"/>
      <c r="XAF201"/>
      <c r="XAG201"/>
      <c r="XAH201"/>
      <c r="XAI201"/>
      <c r="XAJ201"/>
      <c r="XAK201"/>
      <c r="XAL201"/>
      <c r="XAM201"/>
      <c r="XAN201"/>
      <c r="XAO201"/>
      <c r="XAP201"/>
      <c r="XAQ201"/>
      <c r="XAR201"/>
      <c r="XAS201"/>
      <c r="XAT201"/>
      <c r="XAU201"/>
      <c r="XAV201"/>
      <c r="XAW201"/>
      <c r="XAX201"/>
      <c r="XAY201"/>
      <c r="XAZ201"/>
      <c r="XBA201"/>
      <c r="XBB201"/>
      <c r="XBC201"/>
      <c r="XBD201"/>
      <c r="XBE201"/>
      <c r="XBF201"/>
      <c r="XBG201"/>
      <c r="XBH201"/>
      <c r="XBI201"/>
      <c r="XBJ201"/>
      <c r="XBK201"/>
      <c r="XBL201"/>
      <c r="XBM201"/>
      <c r="XBN201"/>
      <c r="XBO201"/>
      <c r="XBP201"/>
      <c r="XBQ201"/>
      <c r="XBR201"/>
      <c r="XBS201"/>
      <c r="XBT201"/>
      <c r="XBU201"/>
      <c r="XBV201"/>
      <c r="XBW201"/>
      <c r="XBX201"/>
      <c r="XBY201"/>
      <c r="XBZ201"/>
      <c r="XCA201"/>
      <c r="XCB201"/>
      <c r="XCC201"/>
      <c r="XCD201"/>
      <c r="XCE201"/>
      <c r="XCF201"/>
      <c r="XCG201"/>
      <c r="XCH201"/>
      <c r="XCI201"/>
      <c r="XCJ201"/>
      <c r="XCK201"/>
      <c r="XCL201"/>
      <c r="XCM201"/>
      <c r="XCN201"/>
      <c r="XCO201"/>
      <c r="XCP201"/>
      <c r="XCQ201"/>
      <c r="XCR201"/>
      <c r="XCS201"/>
      <c r="XCT201"/>
      <c r="XCU201"/>
      <c r="XCV201"/>
      <c r="XCW201"/>
      <c r="XCX201"/>
      <c r="XCY201"/>
      <c r="XCZ201"/>
      <c r="XDA201"/>
      <c r="XDB201"/>
      <c r="XDC201"/>
      <c r="XDD201"/>
      <c r="XDE201"/>
      <c r="XDF201"/>
      <c r="XDG201"/>
      <c r="XDH201"/>
      <c r="XDI201"/>
      <c r="XDJ201"/>
      <c r="XDK201"/>
      <c r="XDL201"/>
      <c r="XDM201"/>
      <c r="XDN201"/>
      <c r="XDO201"/>
      <c r="XDP201"/>
      <c r="XDQ201"/>
      <c r="XDR201"/>
      <c r="XDS201"/>
      <c r="XDT201"/>
      <c r="XDU201"/>
      <c r="XDV201"/>
      <c r="XDW201"/>
      <c r="XDX201"/>
      <c r="XDY201"/>
      <c r="XDZ201"/>
      <c r="XEA201"/>
      <c r="XEB201"/>
      <c r="XEC201"/>
      <c r="XED201"/>
      <c r="XEE201"/>
      <c r="XEF201"/>
      <c r="XEG201"/>
      <c r="XEH201"/>
      <c r="XEI201"/>
      <c r="XEJ201"/>
      <c r="XEK201"/>
      <c r="XEL201"/>
      <c r="XEM201"/>
      <c r="XEN201"/>
      <c r="XEO201"/>
      <c r="XEP201"/>
      <c r="XEQ201"/>
      <c r="XER201"/>
      <c r="XES201"/>
      <c r="XET201"/>
      <c r="XEU201"/>
      <c r="XEV201"/>
      <c r="XEW201"/>
      <c r="XEX201"/>
      <c r="XEY201"/>
      <c r="XEZ201"/>
      <c r="XFA201"/>
      <c r="XFB201"/>
    </row>
    <row r="202" spans="1:16382" s="57" customFormat="1" ht="14.5" customHeight="1" x14ac:dyDescent="0.35">
      <c r="A202" s="22" t="s">
        <v>241</v>
      </c>
      <c r="B202" s="90"/>
      <c r="C202" s="175"/>
      <c r="D202" s="176"/>
      <c r="E202" s="21">
        <v>10</v>
      </c>
      <c r="F202" s="177"/>
      <c r="G202" s="178"/>
      <c r="H202" s="177"/>
      <c r="I202" s="179" t="s">
        <v>239</v>
      </c>
      <c r="J202" s="24" t="s">
        <v>240</v>
      </c>
      <c r="K202" s="22"/>
      <c r="L202" s="22"/>
      <c r="M202" s="22"/>
      <c r="N202" s="22"/>
      <c r="O202" s="22"/>
      <c r="AA202" s="16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  <c r="BNR202"/>
      <c r="BNS202"/>
      <c r="BNT202"/>
      <c r="BNU202"/>
      <c r="BNV202"/>
      <c r="BNW202"/>
      <c r="BNX202"/>
      <c r="BNY202"/>
      <c r="BNZ202"/>
      <c r="BOA202"/>
      <c r="BOB202"/>
      <c r="BOC202"/>
      <c r="BOD202"/>
      <c r="BOE202"/>
      <c r="BOF202"/>
      <c r="BOG202"/>
      <c r="BOH202"/>
      <c r="BOI202"/>
      <c r="BOJ202"/>
      <c r="BOK202"/>
      <c r="BOL202"/>
      <c r="BOM202"/>
      <c r="BON202"/>
      <c r="BOO202"/>
      <c r="BOP202"/>
      <c r="BOQ202"/>
      <c r="BOR202"/>
      <c r="BOS202"/>
      <c r="BOT202"/>
      <c r="BOU202"/>
      <c r="BOV202"/>
      <c r="BOW202"/>
      <c r="BOX202"/>
      <c r="BOY202"/>
      <c r="BOZ202"/>
      <c r="BPA202"/>
      <c r="BPB202"/>
      <c r="BPC202"/>
      <c r="BPD202"/>
      <c r="BPE202"/>
      <c r="BPF202"/>
      <c r="BPG202"/>
      <c r="BPH202"/>
      <c r="BPI202"/>
      <c r="BPJ202"/>
      <c r="BPK202"/>
      <c r="BPL202"/>
      <c r="BPM202"/>
      <c r="BPN202"/>
      <c r="BPO202"/>
      <c r="BPP202"/>
      <c r="BPQ202"/>
      <c r="BPR202"/>
      <c r="BPS202"/>
      <c r="BPT202"/>
      <c r="BPU202"/>
      <c r="BPV202"/>
      <c r="BPW202"/>
      <c r="BPX202"/>
      <c r="BPY202"/>
      <c r="BPZ202"/>
      <c r="BQA202"/>
      <c r="BQB202"/>
      <c r="BQC202"/>
      <c r="BQD202"/>
      <c r="BQE202"/>
      <c r="BQF202"/>
      <c r="BQG202"/>
      <c r="BQH202"/>
      <c r="BQI202"/>
      <c r="BQJ202"/>
      <c r="BQK202"/>
      <c r="BQL202"/>
      <c r="BQM202"/>
      <c r="BQN202"/>
      <c r="BQO202"/>
      <c r="BQP202"/>
      <c r="BQQ202"/>
      <c r="BQR202"/>
      <c r="BQS202"/>
      <c r="BQT202"/>
      <c r="BQU202"/>
      <c r="BQV202"/>
      <c r="BQW202"/>
      <c r="BQX202"/>
      <c r="BQY202"/>
      <c r="BQZ202"/>
      <c r="BRA202"/>
      <c r="BRB202"/>
      <c r="BRC202"/>
      <c r="BRD202"/>
      <c r="BRE202"/>
      <c r="BRF202"/>
      <c r="BRG202"/>
      <c r="BRH202"/>
      <c r="BRI202"/>
      <c r="BRJ202"/>
      <c r="BRK202"/>
      <c r="BRL202"/>
      <c r="BRM202"/>
      <c r="BRN202"/>
      <c r="BRO202"/>
      <c r="BRP202"/>
      <c r="BRQ202"/>
      <c r="BRR202"/>
      <c r="BRS202"/>
      <c r="BRT202"/>
      <c r="BRU202"/>
      <c r="BRV202"/>
      <c r="BRW202"/>
      <c r="BRX202"/>
      <c r="BRY202"/>
      <c r="BRZ202"/>
      <c r="BSA202"/>
      <c r="BSB202"/>
      <c r="BSC202"/>
      <c r="BSD202"/>
      <c r="BSE202"/>
      <c r="BSF202"/>
      <c r="BSG202"/>
      <c r="BSH202"/>
      <c r="BSI202"/>
      <c r="BSJ202"/>
      <c r="BSK202"/>
      <c r="BSL202"/>
      <c r="BSM202"/>
      <c r="BSN202"/>
      <c r="BSO202"/>
      <c r="BSP202"/>
      <c r="BSQ202"/>
      <c r="BSR202"/>
      <c r="BSS202"/>
      <c r="BST202"/>
      <c r="BSU202"/>
      <c r="BSV202"/>
      <c r="BSW202"/>
      <c r="BSX202"/>
      <c r="BSY202"/>
      <c r="BSZ202"/>
      <c r="BTA202"/>
      <c r="BTB202"/>
      <c r="BTC202"/>
      <c r="BTD202"/>
      <c r="BTE202"/>
      <c r="BTF202"/>
      <c r="BTG202"/>
      <c r="BTH202"/>
      <c r="BTI202"/>
      <c r="BTJ202"/>
      <c r="BTK202"/>
      <c r="BTL202"/>
      <c r="BTM202"/>
      <c r="BTN202"/>
      <c r="BTO202"/>
      <c r="BTP202"/>
      <c r="BTQ202"/>
      <c r="BTR202"/>
      <c r="BTS202"/>
      <c r="BTT202"/>
      <c r="BTU202"/>
      <c r="BTV202"/>
      <c r="BTW202"/>
      <c r="BTX202"/>
      <c r="BTY202"/>
      <c r="BTZ202"/>
      <c r="BUA202"/>
      <c r="BUB202"/>
      <c r="BUC202"/>
      <c r="BUD202"/>
      <c r="BUE202"/>
      <c r="BUF202"/>
      <c r="BUG202"/>
      <c r="BUH202"/>
      <c r="BUI202"/>
      <c r="BUJ202"/>
      <c r="BUK202"/>
      <c r="BUL202"/>
      <c r="BUM202"/>
      <c r="BUN202"/>
      <c r="BUO202"/>
      <c r="BUP202"/>
      <c r="BUQ202"/>
      <c r="BUR202"/>
      <c r="BUS202"/>
      <c r="BUT202"/>
      <c r="BUU202"/>
      <c r="BUV202"/>
      <c r="BUW202"/>
      <c r="BUX202"/>
      <c r="BUY202"/>
      <c r="BUZ202"/>
      <c r="BVA202"/>
      <c r="BVB202"/>
      <c r="BVC202"/>
      <c r="BVD202"/>
      <c r="BVE202"/>
      <c r="BVF202"/>
      <c r="BVG202"/>
      <c r="BVH202"/>
      <c r="BVI202"/>
      <c r="BVJ202"/>
      <c r="BVK202"/>
      <c r="BVL202"/>
      <c r="BVM202"/>
      <c r="BVN202"/>
      <c r="BVO202"/>
      <c r="BVP202"/>
      <c r="BVQ202"/>
      <c r="BVR202"/>
      <c r="BVS202"/>
      <c r="BVT202"/>
      <c r="BVU202"/>
      <c r="BVV202"/>
      <c r="BVW202"/>
      <c r="BVX202"/>
      <c r="BVY202"/>
      <c r="BVZ202"/>
      <c r="BWA202"/>
      <c r="BWB202"/>
      <c r="BWC202"/>
      <c r="BWD202"/>
      <c r="BWE202"/>
      <c r="BWF202"/>
      <c r="BWG202"/>
      <c r="BWH202"/>
      <c r="BWI202"/>
      <c r="BWJ202"/>
      <c r="BWK202"/>
      <c r="BWL202"/>
      <c r="BWM202"/>
      <c r="BWN202"/>
      <c r="BWO202"/>
      <c r="BWP202"/>
      <c r="BWQ202"/>
      <c r="BWR202"/>
      <c r="BWS202"/>
      <c r="BWT202"/>
      <c r="BWU202"/>
      <c r="BWV202"/>
      <c r="BWW202"/>
      <c r="BWX202"/>
      <c r="BWY202"/>
      <c r="BWZ202"/>
      <c r="BXA202"/>
      <c r="BXB202"/>
      <c r="BXC202"/>
      <c r="BXD202"/>
      <c r="BXE202"/>
      <c r="BXF202"/>
      <c r="BXG202"/>
      <c r="BXH202"/>
      <c r="BXI202"/>
      <c r="BXJ202"/>
      <c r="BXK202"/>
      <c r="BXL202"/>
      <c r="BXM202"/>
      <c r="BXN202"/>
      <c r="BXO202"/>
      <c r="BXP202"/>
      <c r="BXQ202"/>
      <c r="BXR202"/>
      <c r="BXS202"/>
      <c r="BXT202"/>
      <c r="BXU202"/>
      <c r="BXV202"/>
      <c r="BXW202"/>
      <c r="BXX202"/>
      <c r="BXY202"/>
      <c r="BXZ202"/>
      <c r="BYA202"/>
      <c r="BYB202"/>
      <c r="BYC202"/>
      <c r="BYD202"/>
      <c r="BYE202"/>
      <c r="BYF202"/>
      <c r="BYG202"/>
      <c r="BYH202"/>
      <c r="BYI202"/>
      <c r="BYJ202"/>
      <c r="BYK202"/>
      <c r="BYL202"/>
      <c r="BYM202"/>
      <c r="BYN202"/>
      <c r="BYO202"/>
      <c r="BYP202"/>
      <c r="BYQ202"/>
      <c r="BYR202"/>
      <c r="BYS202"/>
      <c r="BYT202"/>
      <c r="BYU202"/>
      <c r="BYV202"/>
      <c r="BYW202"/>
      <c r="BYX202"/>
      <c r="BYY202"/>
      <c r="BYZ202"/>
      <c r="BZA202"/>
      <c r="BZB202"/>
      <c r="BZC202"/>
      <c r="BZD202"/>
      <c r="BZE202"/>
      <c r="BZF202"/>
      <c r="BZG202"/>
      <c r="BZH202"/>
      <c r="BZI202"/>
      <c r="BZJ202"/>
      <c r="BZK202"/>
      <c r="BZL202"/>
      <c r="BZM202"/>
      <c r="BZN202"/>
      <c r="BZO202"/>
      <c r="BZP202"/>
      <c r="BZQ202"/>
      <c r="BZR202"/>
      <c r="BZS202"/>
      <c r="BZT202"/>
      <c r="BZU202"/>
      <c r="BZV202"/>
      <c r="BZW202"/>
      <c r="BZX202"/>
      <c r="BZY202"/>
      <c r="BZZ202"/>
      <c r="CAA202"/>
      <c r="CAB202"/>
      <c r="CAC202"/>
      <c r="CAD202"/>
      <c r="CAE202"/>
      <c r="CAF202"/>
      <c r="CAG202"/>
      <c r="CAH202"/>
      <c r="CAI202"/>
      <c r="CAJ202"/>
      <c r="CAK202"/>
      <c r="CAL202"/>
      <c r="CAM202"/>
      <c r="CAN202"/>
      <c r="CAO202"/>
      <c r="CAP202"/>
      <c r="CAQ202"/>
      <c r="CAR202"/>
      <c r="CAS202"/>
      <c r="CAT202"/>
      <c r="CAU202"/>
      <c r="CAV202"/>
      <c r="CAW202"/>
      <c r="CAX202"/>
      <c r="CAY202"/>
      <c r="CAZ202"/>
      <c r="CBA202"/>
      <c r="CBB202"/>
      <c r="CBC202"/>
      <c r="CBD202"/>
      <c r="CBE202"/>
      <c r="CBF202"/>
      <c r="CBG202"/>
      <c r="CBH202"/>
      <c r="CBI202"/>
      <c r="CBJ202"/>
      <c r="CBK202"/>
      <c r="CBL202"/>
      <c r="CBM202"/>
      <c r="CBN202"/>
      <c r="CBO202"/>
      <c r="CBP202"/>
      <c r="CBQ202"/>
      <c r="CBR202"/>
      <c r="CBS202"/>
      <c r="CBT202"/>
      <c r="CBU202"/>
      <c r="CBV202"/>
      <c r="CBW202"/>
      <c r="CBX202"/>
      <c r="CBY202"/>
      <c r="CBZ202"/>
      <c r="CCA202"/>
      <c r="CCB202"/>
      <c r="CCC202"/>
      <c r="CCD202"/>
      <c r="CCE202"/>
      <c r="CCF202"/>
      <c r="CCG202"/>
      <c r="CCH202"/>
      <c r="CCI202"/>
      <c r="CCJ202"/>
      <c r="CCK202"/>
      <c r="CCL202"/>
      <c r="CCM202"/>
      <c r="CCN202"/>
      <c r="CCO202"/>
      <c r="CCP202"/>
      <c r="CCQ202"/>
      <c r="CCR202"/>
      <c r="CCS202"/>
      <c r="CCT202"/>
      <c r="CCU202"/>
      <c r="CCV202"/>
      <c r="CCW202"/>
      <c r="CCX202"/>
      <c r="CCY202"/>
      <c r="CCZ202"/>
      <c r="CDA202"/>
      <c r="CDB202"/>
      <c r="CDC202"/>
      <c r="CDD202"/>
      <c r="CDE202"/>
      <c r="CDF202"/>
      <c r="CDG202"/>
      <c r="CDH202"/>
      <c r="CDI202"/>
      <c r="CDJ202"/>
      <c r="CDK202"/>
      <c r="CDL202"/>
      <c r="CDM202"/>
      <c r="CDN202"/>
      <c r="CDO202"/>
      <c r="CDP202"/>
      <c r="CDQ202"/>
      <c r="CDR202"/>
      <c r="CDS202"/>
      <c r="CDT202"/>
      <c r="CDU202"/>
      <c r="CDV202"/>
      <c r="CDW202"/>
      <c r="CDX202"/>
      <c r="CDY202"/>
      <c r="CDZ202"/>
      <c r="CEA202"/>
      <c r="CEB202"/>
      <c r="CEC202"/>
      <c r="CED202"/>
      <c r="CEE202"/>
      <c r="CEF202"/>
      <c r="CEG202"/>
      <c r="CEH202"/>
      <c r="CEI202"/>
      <c r="CEJ202"/>
      <c r="CEK202"/>
      <c r="CEL202"/>
      <c r="CEM202"/>
      <c r="CEN202"/>
      <c r="CEO202"/>
      <c r="CEP202"/>
      <c r="CEQ202"/>
      <c r="CER202"/>
      <c r="CES202"/>
      <c r="CET202"/>
      <c r="CEU202"/>
      <c r="CEV202"/>
      <c r="CEW202"/>
      <c r="CEX202"/>
      <c r="CEY202"/>
      <c r="CEZ202"/>
      <c r="CFA202"/>
      <c r="CFB202"/>
      <c r="CFC202"/>
      <c r="CFD202"/>
      <c r="CFE202"/>
      <c r="CFF202"/>
      <c r="CFG202"/>
      <c r="CFH202"/>
      <c r="CFI202"/>
      <c r="CFJ202"/>
      <c r="CFK202"/>
      <c r="CFL202"/>
      <c r="CFM202"/>
      <c r="CFN202"/>
      <c r="CFO202"/>
      <c r="CFP202"/>
      <c r="CFQ202"/>
      <c r="CFR202"/>
      <c r="CFS202"/>
      <c r="CFT202"/>
      <c r="CFU202"/>
      <c r="CFV202"/>
      <c r="CFW202"/>
      <c r="CFX202"/>
      <c r="CFY202"/>
      <c r="CFZ202"/>
      <c r="CGA202"/>
      <c r="CGB202"/>
      <c r="CGC202"/>
      <c r="CGD202"/>
      <c r="CGE202"/>
      <c r="CGF202"/>
      <c r="CGG202"/>
      <c r="CGH202"/>
      <c r="CGI202"/>
      <c r="CGJ202"/>
      <c r="CGK202"/>
      <c r="CGL202"/>
      <c r="CGM202"/>
      <c r="CGN202"/>
      <c r="CGO202"/>
      <c r="CGP202"/>
      <c r="CGQ202"/>
      <c r="CGR202"/>
      <c r="CGS202"/>
      <c r="CGT202"/>
      <c r="CGU202"/>
      <c r="CGV202"/>
      <c r="CGW202"/>
      <c r="CGX202"/>
      <c r="CGY202"/>
      <c r="CGZ202"/>
      <c r="CHA202"/>
      <c r="CHB202"/>
      <c r="CHC202"/>
      <c r="CHD202"/>
      <c r="CHE202"/>
      <c r="CHF202"/>
      <c r="CHG202"/>
      <c r="CHH202"/>
      <c r="CHI202"/>
      <c r="CHJ202"/>
      <c r="CHK202"/>
      <c r="CHL202"/>
      <c r="CHM202"/>
      <c r="CHN202"/>
      <c r="CHO202"/>
      <c r="CHP202"/>
      <c r="CHQ202"/>
      <c r="CHR202"/>
      <c r="CHS202"/>
      <c r="CHT202"/>
      <c r="CHU202"/>
      <c r="CHV202"/>
      <c r="CHW202"/>
      <c r="CHX202"/>
      <c r="CHY202"/>
      <c r="CHZ202"/>
      <c r="CIA202"/>
      <c r="CIB202"/>
      <c r="CIC202"/>
      <c r="CID202"/>
      <c r="CIE202"/>
      <c r="CIF202"/>
      <c r="CIG202"/>
      <c r="CIH202"/>
      <c r="CII202"/>
      <c r="CIJ202"/>
      <c r="CIK202"/>
      <c r="CIL202"/>
      <c r="CIM202"/>
      <c r="CIN202"/>
      <c r="CIO202"/>
      <c r="CIP202"/>
      <c r="CIQ202"/>
      <c r="CIR202"/>
      <c r="CIS202"/>
      <c r="CIT202"/>
      <c r="CIU202"/>
      <c r="CIV202"/>
      <c r="CIW202"/>
      <c r="CIX202"/>
      <c r="CIY202"/>
      <c r="CIZ202"/>
      <c r="CJA202"/>
      <c r="CJB202"/>
      <c r="CJC202"/>
      <c r="CJD202"/>
      <c r="CJE202"/>
      <c r="CJF202"/>
      <c r="CJG202"/>
      <c r="CJH202"/>
      <c r="CJI202"/>
      <c r="CJJ202"/>
      <c r="CJK202"/>
      <c r="CJL202"/>
      <c r="CJM202"/>
      <c r="CJN202"/>
      <c r="CJO202"/>
      <c r="CJP202"/>
      <c r="CJQ202"/>
      <c r="CJR202"/>
      <c r="CJS202"/>
      <c r="CJT202"/>
      <c r="CJU202"/>
      <c r="CJV202"/>
      <c r="CJW202"/>
      <c r="CJX202"/>
      <c r="CJY202"/>
      <c r="CJZ202"/>
      <c r="CKA202"/>
      <c r="CKB202"/>
      <c r="CKC202"/>
      <c r="CKD202"/>
      <c r="CKE202"/>
      <c r="CKF202"/>
      <c r="CKG202"/>
      <c r="CKH202"/>
      <c r="CKI202"/>
      <c r="CKJ202"/>
      <c r="CKK202"/>
      <c r="CKL202"/>
      <c r="CKM202"/>
      <c r="CKN202"/>
      <c r="CKO202"/>
      <c r="CKP202"/>
      <c r="CKQ202"/>
      <c r="CKR202"/>
      <c r="CKS202"/>
      <c r="CKT202"/>
      <c r="CKU202"/>
      <c r="CKV202"/>
      <c r="CKW202"/>
      <c r="CKX202"/>
      <c r="CKY202"/>
      <c r="CKZ202"/>
      <c r="CLA202"/>
      <c r="CLB202"/>
      <c r="CLC202"/>
      <c r="CLD202"/>
      <c r="CLE202"/>
      <c r="CLF202"/>
      <c r="CLG202"/>
      <c r="CLH202"/>
      <c r="CLI202"/>
      <c r="CLJ202"/>
      <c r="CLK202"/>
      <c r="CLL202"/>
      <c r="CLM202"/>
      <c r="CLN202"/>
      <c r="CLO202"/>
      <c r="CLP202"/>
      <c r="CLQ202"/>
      <c r="CLR202"/>
      <c r="CLS202"/>
      <c r="CLT202"/>
      <c r="CLU202"/>
      <c r="CLV202"/>
      <c r="CLW202"/>
      <c r="CLX202"/>
      <c r="CLY202"/>
      <c r="CLZ202"/>
      <c r="CMA202"/>
      <c r="CMB202"/>
      <c r="CMC202"/>
      <c r="CMD202"/>
      <c r="CME202"/>
      <c r="CMF202"/>
      <c r="CMG202"/>
      <c r="CMH202"/>
      <c r="CMI202"/>
      <c r="CMJ202"/>
      <c r="CMK202"/>
      <c r="CML202"/>
      <c r="CMM202"/>
      <c r="CMN202"/>
      <c r="CMO202"/>
      <c r="CMP202"/>
      <c r="CMQ202"/>
      <c r="CMR202"/>
      <c r="CMS202"/>
      <c r="CMT202"/>
      <c r="CMU202"/>
      <c r="CMV202"/>
      <c r="CMW202"/>
      <c r="CMX202"/>
      <c r="CMY202"/>
      <c r="CMZ202"/>
      <c r="CNA202"/>
      <c r="CNB202"/>
      <c r="CNC202"/>
      <c r="CND202"/>
      <c r="CNE202"/>
      <c r="CNF202"/>
      <c r="CNG202"/>
      <c r="CNH202"/>
      <c r="CNI202"/>
      <c r="CNJ202"/>
      <c r="CNK202"/>
      <c r="CNL202"/>
      <c r="CNM202"/>
      <c r="CNN202"/>
      <c r="CNO202"/>
      <c r="CNP202"/>
      <c r="CNQ202"/>
      <c r="CNR202"/>
      <c r="CNS202"/>
      <c r="CNT202"/>
      <c r="CNU202"/>
      <c r="CNV202"/>
      <c r="CNW202"/>
      <c r="CNX202"/>
      <c r="CNY202"/>
      <c r="CNZ202"/>
      <c r="COA202"/>
      <c r="COB202"/>
      <c r="COC202"/>
      <c r="COD202"/>
      <c r="COE202"/>
      <c r="COF202"/>
      <c r="COG202"/>
      <c r="COH202"/>
      <c r="COI202"/>
      <c r="COJ202"/>
      <c r="COK202"/>
      <c r="COL202"/>
      <c r="COM202"/>
      <c r="CON202"/>
      <c r="COO202"/>
      <c r="COP202"/>
      <c r="COQ202"/>
      <c r="COR202"/>
      <c r="COS202"/>
      <c r="COT202"/>
      <c r="COU202"/>
      <c r="COV202"/>
      <c r="COW202"/>
      <c r="COX202"/>
      <c r="COY202"/>
      <c r="COZ202"/>
      <c r="CPA202"/>
      <c r="CPB202"/>
      <c r="CPC202"/>
      <c r="CPD202"/>
      <c r="CPE202"/>
      <c r="CPF202"/>
      <c r="CPG202"/>
      <c r="CPH202"/>
      <c r="CPI202"/>
      <c r="CPJ202"/>
      <c r="CPK202"/>
      <c r="CPL202"/>
      <c r="CPM202"/>
      <c r="CPN202"/>
      <c r="CPO202"/>
      <c r="CPP202"/>
      <c r="CPQ202"/>
      <c r="CPR202"/>
      <c r="CPS202"/>
      <c r="CPT202"/>
      <c r="CPU202"/>
      <c r="CPV202"/>
      <c r="CPW202"/>
      <c r="CPX202"/>
      <c r="CPY202"/>
      <c r="CPZ202"/>
      <c r="CQA202"/>
      <c r="CQB202"/>
      <c r="CQC202"/>
      <c r="CQD202"/>
      <c r="CQE202"/>
      <c r="CQF202"/>
      <c r="CQG202"/>
      <c r="CQH202"/>
      <c r="CQI202"/>
      <c r="CQJ202"/>
      <c r="CQK202"/>
      <c r="CQL202"/>
      <c r="CQM202"/>
      <c r="CQN202"/>
      <c r="CQO202"/>
      <c r="CQP202"/>
      <c r="CQQ202"/>
      <c r="CQR202"/>
      <c r="CQS202"/>
      <c r="CQT202"/>
      <c r="CQU202"/>
      <c r="CQV202"/>
      <c r="CQW202"/>
      <c r="CQX202"/>
      <c r="CQY202"/>
      <c r="CQZ202"/>
      <c r="CRA202"/>
      <c r="CRB202"/>
      <c r="CRC202"/>
      <c r="CRD202"/>
      <c r="CRE202"/>
      <c r="CRF202"/>
      <c r="CRG202"/>
      <c r="CRH202"/>
      <c r="CRI202"/>
      <c r="CRJ202"/>
      <c r="CRK202"/>
      <c r="CRL202"/>
      <c r="CRM202"/>
      <c r="CRN202"/>
      <c r="CRO202"/>
      <c r="CRP202"/>
      <c r="CRQ202"/>
      <c r="CRR202"/>
      <c r="CRS202"/>
      <c r="CRT202"/>
      <c r="CRU202"/>
      <c r="CRV202"/>
      <c r="CRW202"/>
      <c r="CRX202"/>
      <c r="CRY202"/>
      <c r="CRZ202"/>
      <c r="CSA202"/>
      <c r="CSB202"/>
      <c r="CSC202"/>
      <c r="CSD202"/>
      <c r="CSE202"/>
      <c r="CSF202"/>
      <c r="CSG202"/>
      <c r="CSH202"/>
      <c r="CSI202"/>
      <c r="CSJ202"/>
      <c r="CSK202"/>
      <c r="CSL202"/>
      <c r="CSM202"/>
      <c r="CSN202"/>
      <c r="CSO202"/>
      <c r="CSP202"/>
      <c r="CSQ202"/>
      <c r="CSR202"/>
      <c r="CSS202"/>
      <c r="CST202"/>
      <c r="CSU202"/>
      <c r="CSV202"/>
      <c r="CSW202"/>
      <c r="CSX202"/>
      <c r="CSY202"/>
      <c r="CSZ202"/>
      <c r="CTA202"/>
      <c r="CTB202"/>
      <c r="CTC202"/>
      <c r="CTD202"/>
      <c r="CTE202"/>
      <c r="CTF202"/>
      <c r="CTG202"/>
      <c r="CTH202"/>
      <c r="CTI202"/>
      <c r="CTJ202"/>
      <c r="CTK202"/>
      <c r="CTL202"/>
      <c r="CTM202"/>
      <c r="CTN202"/>
      <c r="CTO202"/>
      <c r="CTP202"/>
      <c r="CTQ202"/>
      <c r="CTR202"/>
      <c r="CTS202"/>
      <c r="CTT202"/>
      <c r="CTU202"/>
      <c r="CTV202"/>
      <c r="CTW202"/>
      <c r="CTX202"/>
      <c r="CTY202"/>
      <c r="CTZ202"/>
      <c r="CUA202"/>
      <c r="CUB202"/>
      <c r="CUC202"/>
      <c r="CUD202"/>
      <c r="CUE202"/>
      <c r="CUF202"/>
      <c r="CUG202"/>
      <c r="CUH202"/>
      <c r="CUI202"/>
      <c r="CUJ202"/>
      <c r="CUK202"/>
      <c r="CUL202"/>
      <c r="CUM202"/>
      <c r="CUN202"/>
      <c r="CUO202"/>
      <c r="CUP202"/>
      <c r="CUQ202"/>
      <c r="CUR202"/>
      <c r="CUS202"/>
      <c r="CUT202"/>
      <c r="CUU202"/>
      <c r="CUV202"/>
      <c r="CUW202"/>
      <c r="CUX202"/>
      <c r="CUY202"/>
      <c r="CUZ202"/>
      <c r="CVA202"/>
      <c r="CVB202"/>
      <c r="CVC202"/>
      <c r="CVD202"/>
      <c r="CVE202"/>
      <c r="CVF202"/>
      <c r="CVG202"/>
      <c r="CVH202"/>
      <c r="CVI202"/>
      <c r="CVJ202"/>
      <c r="CVK202"/>
      <c r="CVL202"/>
      <c r="CVM202"/>
      <c r="CVN202"/>
      <c r="CVO202"/>
      <c r="CVP202"/>
      <c r="CVQ202"/>
      <c r="CVR202"/>
      <c r="CVS202"/>
      <c r="CVT202"/>
      <c r="CVU202"/>
      <c r="CVV202"/>
      <c r="CVW202"/>
      <c r="CVX202"/>
      <c r="CVY202"/>
      <c r="CVZ202"/>
      <c r="CWA202"/>
      <c r="CWB202"/>
      <c r="CWC202"/>
      <c r="CWD202"/>
      <c r="CWE202"/>
      <c r="CWF202"/>
      <c r="CWG202"/>
      <c r="CWH202"/>
      <c r="CWI202"/>
      <c r="CWJ202"/>
      <c r="CWK202"/>
      <c r="CWL202"/>
      <c r="CWM202"/>
      <c r="CWN202"/>
      <c r="CWO202"/>
      <c r="CWP202"/>
      <c r="CWQ202"/>
      <c r="CWR202"/>
      <c r="CWS202"/>
      <c r="CWT202"/>
      <c r="CWU202"/>
      <c r="CWV202"/>
      <c r="CWW202"/>
      <c r="CWX202"/>
      <c r="CWY202"/>
      <c r="CWZ202"/>
      <c r="CXA202"/>
      <c r="CXB202"/>
      <c r="CXC202"/>
      <c r="CXD202"/>
      <c r="CXE202"/>
      <c r="CXF202"/>
      <c r="CXG202"/>
      <c r="CXH202"/>
      <c r="CXI202"/>
      <c r="CXJ202"/>
      <c r="CXK202"/>
      <c r="CXL202"/>
      <c r="CXM202"/>
      <c r="CXN202"/>
      <c r="CXO202"/>
      <c r="CXP202"/>
      <c r="CXQ202"/>
      <c r="CXR202"/>
      <c r="CXS202"/>
      <c r="CXT202"/>
      <c r="CXU202"/>
      <c r="CXV202"/>
      <c r="CXW202"/>
      <c r="CXX202"/>
      <c r="CXY202"/>
      <c r="CXZ202"/>
      <c r="CYA202"/>
      <c r="CYB202"/>
      <c r="CYC202"/>
      <c r="CYD202"/>
      <c r="CYE202"/>
      <c r="CYF202"/>
      <c r="CYG202"/>
      <c r="CYH202"/>
      <c r="CYI202"/>
      <c r="CYJ202"/>
      <c r="CYK202"/>
      <c r="CYL202"/>
      <c r="CYM202"/>
      <c r="CYN202"/>
      <c r="CYO202"/>
      <c r="CYP202"/>
      <c r="CYQ202"/>
      <c r="CYR202"/>
      <c r="CYS202"/>
      <c r="CYT202"/>
      <c r="CYU202"/>
      <c r="CYV202"/>
      <c r="CYW202"/>
      <c r="CYX202"/>
      <c r="CYY202"/>
      <c r="CYZ202"/>
      <c r="CZA202"/>
      <c r="CZB202"/>
      <c r="CZC202"/>
      <c r="CZD202"/>
      <c r="CZE202"/>
      <c r="CZF202"/>
      <c r="CZG202"/>
      <c r="CZH202"/>
      <c r="CZI202"/>
      <c r="CZJ202"/>
      <c r="CZK202"/>
      <c r="CZL202"/>
      <c r="CZM202"/>
      <c r="CZN202"/>
      <c r="CZO202"/>
      <c r="CZP202"/>
      <c r="CZQ202"/>
      <c r="CZR202"/>
      <c r="CZS202"/>
      <c r="CZT202"/>
      <c r="CZU202"/>
      <c r="CZV202"/>
      <c r="CZW202"/>
      <c r="CZX202"/>
      <c r="CZY202"/>
      <c r="CZZ202"/>
      <c r="DAA202"/>
      <c r="DAB202"/>
      <c r="DAC202"/>
      <c r="DAD202"/>
      <c r="DAE202"/>
      <c r="DAF202"/>
      <c r="DAG202"/>
      <c r="DAH202"/>
      <c r="DAI202"/>
      <c r="DAJ202"/>
      <c r="DAK202"/>
      <c r="DAL202"/>
      <c r="DAM202"/>
      <c r="DAN202"/>
      <c r="DAO202"/>
      <c r="DAP202"/>
      <c r="DAQ202"/>
      <c r="DAR202"/>
      <c r="DAS202"/>
      <c r="DAT202"/>
      <c r="DAU202"/>
      <c r="DAV202"/>
      <c r="DAW202"/>
      <c r="DAX202"/>
      <c r="DAY202"/>
      <c r="DAZ202"/>
      <c r="DBA202"/>
      <c r="DBB202"/>
      <c r="DBC202"/>
      <c r="DBD202"/>
      <c r="DBE202"/>
      <c r="DBF202"/>
      <c r="DBG202"/>
      <c r="DBH202"/>
      <c r="DBI202"/>
      <c r="DBJ202"/>
      <c r="DBK202"/>
      <c r="DBL202"/>
      <c r="DBM202"/>
      <c r="DBN202"/>
      <c r="DBO202"/>
      <c r="DBP202"/>
      <c r="DBQ202"/>
      <c r="DBR202"/>
      <c r="DBS202"/>
      <c r="DBT202"/>
      <c r="DBU202"/>
      <c r="DBV202"/>
      <c r="DBW202"/>
      <c r="DBX202"/>
      <c r="DBY202"/>
      <c r="DBZ202"/>
      <c r="DCA202"/>
      <c r="DCB202"/>
      <c r="DCC202"/>
      <c r="DCD202"/>
      <c r="DCE202"/>
      <c r="DCF202"/>
      <c r="DCG202"/>
      <c r="DCH202"/>
      <c r="DCI202"/>
      <c r="DCJ202"/>
      <c r="DCK202"/>
      <c r="DCL202"/>
      <c r="DCM202"/>
      <c r="DCN202"/>
      <c r="DCO202"/>
      <c r="DCP202"/>
      <c r="DCQ202"/>
      <c r="DCR202"/>
      <c r="DCS202"/>
      <c r="DCT202"/>
      <c r="DCU202"/>
      <c r="DCV202"/>
      <c r="DCW202"/>
      <c r="DCX202"/>
      <c r="DCY202"/>
      <c r="DCZ202"/>
      <c r="DDA202"/>
      <c r="DDB202"/>
      <c r="DDC202"/>
      <c r="DDD202"/>
      <c r="DDE202"/>
      <c r="DDF202"/>
      <c r="DDG202"/>
      <c r="DDH202"/>
      <c r="DDI202"/>
      <c r="DDJ202"/>
      <c r="DDK202"/>
      <c r="DDL202"/>
      <c r="DDM202"/>
      <c r="DDN202"/>
      <c r="DDO202"/>
      <c r="DDP202"/>
      <c r="DDQ202"/>
      <c r="DDR202"/>
      <c r="DDS202"/>
      <c r="DDT202"/>
      <c r="DDU202"/>
      <c r="DDV202"/>
      <c r="DDW202"/>
      <c r="DDX202"/>
      <c r="DDY202"/>
      <c r="DDZ202"/>
      <c r="DEA202"/>
      <c r="DEB202"/>
      <c r="DEC202"/>
      <c r="DED202"/>
      <c r="DEE202"/>
      <c r="DEF202"/>
      <c r="DEG202"/>
      <c r="DEH202"/>
      <c r="DEI202"/>
      <c r="DEJ202"/>
      <c r="DEK202"/>
      <c r="DEL202"/>
      <c r="DEM202"/>
      <c r="DEN202"/>
      <c r="DEO202"/>
      <c r="DEP202"/>
      <c r="DEQ202"/>
      <c r="DER202"/>
      <c r="DES202"/>
      <c r="DET202"/>
      <c r="DEU202"/>
      <c r="DEV202"/>
      <c r="DEW202"/>
      <c r="DEX202"/>
      <c r="DEY202"/>
      <c r="DEZ202"/>
      <c r="DFA202"/>
      <c r="DFB202"/>
      <c r="DFC202"/>
      <c r="DFD202"/>
      <c r="DFE202"/>
      <c r="DFF202"/>
      <c r="DFG202"/>
      <c r="DFH202"/>
      <c r="DFI202"/>
      <c r="DFJ202"/>
      <c r="DFK202"/>
      <c r="DFL202"/>
      <c r="DFM202"/>
      <c r="DFN202"/>
      <c r="DFO202"/>
      <c r="DFP202"/>
      <c r="DFQ202"/>
      <c r="DFR202"/>
      <c r="DFS202"/>
      <c r="DFT202"/>
      <c r="DFU202"/>
      <c r="DFV202"/>
      <c r="DFW202"/>
      <c r="DFX202"/>
      <c r="DFY202"/>
      <c r="DFZ202"/>
      <c r="DGA202"/>
      <c r="DGB202"/>
      <c r="DGC202"/>
      <c r="DGD202"/>
      <c r="DGE202"/>
      <c r="DGF202"/>
      <c r="DGG202"/>
      <c r="DGH202"/>
      <c r="DGI202"/>
      <c r="DGJ202"/>
      <c r="DGK202"/>
      <c r="DGL202"/>
      <c r="DGM202"/>
      <c r="DGN202"/>
      <c r="DGO202"/>
      <c r="DGP202"/>
      <c r="DGQ202"/>
      <c r="DGR202"/>
      <c r="DGS202"/>
      <c r="DGT202"/>
      <c r="DGU202"/>
      <c r="DGV202"/>
      <c r="DGW202"/>
      <c r="DGX202"/>
      <c r="DGY202"/>
      <c r="DGZ202"/>
      <c r="DHA202"/>
      <c r="DHB202"/>
      <c r="DHC202"/>
      <c r="DHD202"/>
      <c r="DHE202"/>
      <c r="DHF202"/>
      <c r="DHG202"/>
      <c r="DHH202"/>
      <c r="DHI202"/>
      <c r="DHJ202"/>
      <c r="DHK202"/>
      <c r="DHL202"/>
      <c r="DHM202"/>
      <c r="DHN202"/>
      <c r="DHO202"/>
      <c r="DHP202"/>
      <c r="DHQ202"/>
      <c r="DHR202"/>
      <c r="DHS202"/>
      <c r="DHT202"/>
      <c r="DHU202"/>
      <c r="DHV202"/>
      <c r="DHW202"/>
      <c r="DHX202"/>
      <c r="DHY202"/>
      <c r="DHZ202"/>
      <c r="DIA202"/>
      <c r="DIB202"/>
      <c r="DIC202"/>
      <c r="DID202"/>
      <c r="DIE202"/>
      <c r="DIF202"/>
      <c r="DIG202"/>
      <c r="DIH202"/>
      <c r="DII202"/>
      <c r="DIJ202"/>
      <c r="DIK202"/>
      <c r="DIL202"/>
      <c r="DIM202"/>
      <c r="DIN202"/>
      <c r="DIO202"/>
      <c r="DIP202"/>
      <c r="DIQ202"/>
      <c r="DIR202"/>
      <c r="DIS202"/>
      <c r="DIT202"/>
      <c r="DIU202"/>
      <c r="DIV202"/>
      <c r="DIW202"/>
      <c r="DIX202"/>
      <c r="DIY202"/>
      <c r="DIZ202"/>
      <c r="DJA202"/>
      <c r="DJB202"/>
      <c r="DJC202"/>
      <c r="DJD202"/>
      <c r="DJE202"/>
      <c r="DJF202"/>
      <c r="DJG202"/>
      <c r="DJH202"/>
      <c r="DJI202"/>
      <c r="DJJ202"/>
      <c r="DJK202"/>
      <c r="DJL202"/>
      <c r="DJM202"/>
      <c r="DJN202"/>
      <c r="DJO202"/>
      <c r="DJP202"/>
      <c r="DJQ202"/>
      <c r="DJR202"/>
      <c r="DJS202"/>
      <c r="DJT202"/>
      <c r="DJU202"/>
      <c r="DJV202"/>
      <c r="DJW202"/>
      <c r="DJX202"/>
      <c r="DJY202"/>
      <c r="DJZ202"/>
      <c r="DKA202"/>
      <c r="DKB202"/>
      <c r="DKC202"/>
      <c r="DKD202"/>
      <c r="DKE202"/>
      <c r="DKF202"/>
      <c r="DKG202"/>
      <c r="DKH202"/>
      <c r="DKI202"/>
      <c r="DKJ202"/>
      <c r="DKK202"/>
      <c r="DKL202"/>
      <c r="DKM202"/>
      <c r="DKN202"/>
      <c r="DKO202"/>
      <c r="DKP202"/>
      <c r="DKQ202"/>
      <c r="DKR202"/>
      <c r="DKS202"/>
      <c r="DKT202"/>
      <c r="DKU202"/>
      <c r="DKV202"/>
      <c r="DKW202"/>
      <c r="DKX202"/>
      <c r="DKY202"/>
      <c r="DKZ202"/>
      <c r="DLA202"/>
      <c r="DLB202"/>
      <c r="DLC202"/>
      <c r="DLD202"/>
      <c r="DLE202"/>
      <c r="DLF202"/>
      <c r="DLG202"/>
      <c r="DLH202"/>
      <c r="DLI202"/>
      <c r="DLJ202"/>
      <c r="DLK202"/>
      <c r="DLL202"/>
      <c r="DLM202"/>
      <c r="DLN202"/>
      <c r="DLO202"/>
      <c r="DLP202"/>
      <c r="DLQ202"/>
      <c r="DLR202"/>
      <c r="DLS202"/>
      <c r="DLT202"/>
      <c r="DLU202"/>
      <c r="DLV202"/>
      <c r="DLW202"/>
      <c r="DLX202"/>
      <c r="DLY202"/>
      <c r="DLZ202"/>
      <c r="DMA202"/>
      <c r="DMB202"/>
      <c r="DMC202"/>
      <c r="DMD202"/>
      <c r="DME202"/>
      <c r="DMF202"/>
      <c r="DMG202"/>
      <c r="DMH202"/>
      <c r="DMI202"/>
      <c r="DMJ202"/>
      <c r="DMK202"/>
      <c r="DML202"/>
      <c r="DMM202"/>
      <c r="DMN202"/>
      <c r="DMO202"/>
      <c r="DMP202"/>
      <c r="DMQ202"/>
      <c r="DMR202"/>
      <c r="DMS202"/>
      <c r="DMT202"/>
      <c r="DMU202"/>
      <c r="DMV202"/>
      <c r="DMW202"/>
      <c r="DMX202"/>
      <c r="DMY202"/>
      <c r="DMZ202"/>
      <c r="DNA202"/>
      <c r="DNB202"/>
      <c r="DNC202"/>
      <c r="DND202"/>
      <c r="DNE202"/>
      <c r="DNF202"/>
      <c r="DNG202"/>
      <c r="DNH202"/>
      <c r="DNI202"/>
      <c r="DNJ202"/>
      <c r="DNK202"/>
      <c r="DNL202"/>
      <c r="DNM202"/>
      <c r="DNN202"/>
      <c r="DNO202"/>
      <c r="DNP202"/>
      <c r="DNQ202"/>
      <c r="DNR202"/>
      <c r="DNS202"/>
      <c r="DNT202"/>
      <c r="DNU202"/>
      <c r="DNV202"/>
      <c r="DNW202"/>
      <c r="DNX202"/>
      <c r="DNY202"/>
      <c r="DNZ202"/>
      <c r="DOA202"/>
      <c r="DOB202"/>
      <c r="DOC202"/>
      <c r="DOD202"/>
      <c r="DOE202"/>
      <c r="DOF202"/>
      <c r="DOG202"/>
      <c r="DOH202"/>
      <c r="DOI202"/>
      <c r="DOJ202"/>
      <c r="DOK202"/>
      <c r="DOL202"/>
      <c r="DOM202"/>
      <c r="DON202"/>
      <c r="DOO202"/>
      <c r="DOP202"/>
      <c r="DOQ202"/>
      <c r="DOR202"/>
      <c r="DOS202"/>
      <c r="DOT202"/>
      <c r="DOU202"/>
      <c r="DOV202"/>
      <c r="DOW202"/>
      <c r="DOX202"/>
      <c r="DOY202"/>
      <c r="DOZ202"/>
      <c r="DPA202"/>
      <c r="DPB202"/>
      <c r="DPC202"/>
      <c r="DPD202"/>
      <c r="DPE202"/>
      <c r="DPF202"/>
      <c r="DPG202"/>
      <c r="DPH202"/>
      <c r="DPI202"/>
      <c r="DPJ202"/>
      <c r="DPK202"/>
      <c r="DPL202"/>
      <c r="DPM202"/>
      <c r="DPN202"/>
      <c r="DPO202"/>
      <c r="DPP202"/>
      <c r="DPQ202"/>
      <c r="DPR202"/>
      <c r="DPS202"/>
      <c r="DPT202"/>
      <c r="DPU202"/>
      <c r="DPV202"/>
      <c r="DPW202"/>
      <c r="DPX202"/>
      <c r="DPY202"/>
      <c r="DPZ202"/>
      <c r="DQA202"/>
      <c r="DQB202"/>
      <c r="DQC202"/>
      <c r="DQD202"/>
      <c r="DQE202"/>
      <c r="DQF202"/>
      <c r="DQG202"/>
      <c r="DQH202"/>
      <c r="DQI202"/>
      <c r="DQJ202"/>
      <c r="DQK202"/>
      <c r="DQL202"/>
      <c r="DQM202"/>
      <c r="DQN202"/>
      <c r="DQO202"/>
      <c r="DQP202"/>
      <c r="DQQ202"/>
      <c r="DQR202"/>
      <c r="DQS202"/>
      <c r="DQT202"/>
      <c r="DQU202"/>
      <c r="DQV202"/>
      <c r="DQW202"/>
      <c r="DQX202"/>
      <c r="DQY202"/>
      <c r="DQZ202"/>
      <c r="DRA202"/>
      <c r="DRB202"/>
      <c r="DRC202"/>
      <c r="DRD202"/>
      <c r="DRE202"/>
      <c r="DRF202"/>
      <c r="DRG202"/>
      <c r="DRH202"/>
      <c r="DRI202"/>
      <c r="DRJ202"/>
      <c r="DRK202"/>
      <c r="DRL202"/>
      <c r="DRM202"/>
      <c r="DRN202"/>
      <c r="DRO202"/>
      <c r="DRP202"/>
      <c r="DRQ202"/>
      <c r="DRR202"/>
      <c r="DRS202"/>
      <c r="DRT202"/>
      <c r="DRU202"/>
      <c r="DRV202"/>
      <c r="DRW202"/>
      <c r="DRX202"/>
      <c r="DRY202"/>
      <c r="DRZ202"/>
      <c r="DSA202"/>
      <c r="DSB202"/>
      <c r="DSC202"/>
      <c r="DSD202"/>
      <c r="DSE202"/>
      <c r="DSF202"/>
      <c r="DSG202"/>
      <c r="DSH202"/>
      <c r="DSI202"/>
      <c r="DSJ202"/>
      <c r="DSK202"/>
      <c r="DSL202"/>
      <c r="DSM202"/>
      <c r="DSN202"/>
      <c r="DSO202"/>
      <c r="DSP202"/>
      <c r="DSQ202"/>
      <c r="DSR202"/>
      <c r="DSS202"/>
      <c r="DST202"/>
      <c r="DSU202"/>
      <c r="DSV202"/>
      <c r="DSW202"/>
      <c r="DSX202"/>
      <c r="DSY202"/>
      <c r="DSZ202"/>
      <c r="DTA202"/>
      <c r="DTB202"/>
      <c r="DTC202"/>
      <c r="DTD202"/>
      <c r="DTE202"/>
      <c r="DTF202"/>
      <c r="DTG202"/>
      <c r="DTH202"/>
      <c r="DTI202"/>
      <c r="DTJ202"/>
      <c r="DTK202"/>
      <c r="DTL202"/>
      <c r="DTM202"/>
      <c r="DTN202"/>
      <c r="DTO202"/>
      <c r="DTP202"/>
      <c r="DTQ202"/>
      <c r="DTR202"/>
      <c r="DTS202"/>
      <c r="DTT202"/>
      <c r="DTU202"/>
      <c r="DTV202"/>
      <c r="DTW202"/>
      <c r="DTX202"/>
      <c r="DTY202"/>
      <c r="DTZ202"/>
      <c r="DUA202"/>
      <c r="DUB202"/>
      <c r="DUC202"/>
      <c r="DUD202"/>
      <c r="DUE202"/>
      <c r="DUF202"/>
      <c r="DUG202"/>
      <c r="DUH202"/>
      <c r="DUI202"/>
      <c r="DUJ202"/>
      <c r="DUK202"/>
      <c r="DUL202"/>
      <c r="DUM202"/>
      <c r="DUN202"/>
      <c r="DUO202"/>
      <c r="DUP202"/>
      <c r="DUQ202"/>
      <c r="DUR202"/>
      <c r="DUS202"/>
      <c r="DUT202"/>
      <c r="DUU202"/>
      <c r="DUV202"/>
      <c r="DUW202"/>
      <c r="DUX202"/>
      <c r="DUY202"/>
      <c r="DUZ202"/>
      <c r="DVA202"/>
      <c r="DVB202"/>
      <c r="DVC202"/>
      <c r="DVD202"/>
      <c r="DVE202"/>
      <c r="DVF202"/>
      <c r="DVG202"/>
      <c r="DVH202"/>
      <c r="DVI202"/>
      <c r="DVJ202"/>
      <c r="DVK202"/>
      <c r="DVL202"/>
      <c r="DVM202"/>
      <c r="DVN202"/>
      <c r="DVO202"/>
      <c r="DVP202"/>
      <c r="DVQ202"/>
      <c r="DVR202"/>
      <c r="DVS202"/>
      <c r="DVT202"/>
      <c r="DVU202"/>
      <c r="DVV202"/>
      <c r="DVW202"/>
      <c r="DVX202"/>
      <c r="DVY202"/>
      <c r="DVZ202"/>
      <c r="DWA202"/>
      <c r="DWB202"/>
      <c r="DWC202"/>
      <c r="DWD202"/>
      <c r="DWE202"/>
      <c r="DWF202"/>
      <c r="DWG202"/>
      <c r="DWH202"/>
      <c r="DWI202"/>
      <c r="DWJ202"/>
      <c r="DWK202"/>
      <c r="DWL202"/>
      <c r="DWM202"/>
      <c r="DWN202"/>
      <c r="DWO202"/>
      <c r="DWP202"/>
      <c r="DWQ202"/>
      <c r="DWR202"/>
      <c r="DWS202"/>
      <c r="DWT202"/>
      <c r="DWU202"/>
      <c r="DWV202"/>
      <c r="DWW202"/>
      <c r="DWX202"/>
      <c r="DWY202"/>
      <c r="DWZ202"/>
      <c r="DXA202"/>
      <c r="DXB202"/>
      <c r="DXC202"/>
      <c r="DXD202"/>
      <c r="DXE202"/>
      <c r="DXF202"/>
      <c r="DXG202"/>
      <c r="DXH202"/>
      <c r="DXI202"/>
      <c r="DXJ202"/>
      <c r="DXK202"/>
      <c r="DXL202"/>
      <c r="DXM202"/>
      <c r="DXN202"/>
      <c r="DXO202"/>
      <c r="DXP202"/>
      <c r="DXQ202"/>
      <c r="DXR202"/>
      <c r="DXS202"/>
      <c r="DXT202"/>
      <c r="DXU202"/>
      <c r="DXV202"/>
      <c r="DXW202"/>
      <c r="DXX202"/>
      <c r="DXY202"/>
      <c r="DXZ202"/>
      <c r="DYA202"/>
      <c r="DYB202"/>
      <c r="DYC202"/>
      <c r="DYD202"/>
      <c r="DYE202"/>
      <c r="DYF202"/>
      <c r="DYG202"/>
      <c r="DYH202"/>
      <c r="DYI202"/>
      <c r="DYJ202"/>
      <c r="DYK202"/>
      <c r="DYL202"/>
      <c r="DYM202"/>
      <c r="DYN202"/>
      <c r="DYO202"/>
      <c r="DYP202"/>
      <c r="DYQ202"/>
      <c r="DYR202"/>
      <c r="DYS202"/>
      <c r="DYT202"/>
      <c r="DYU202"/>
      <c r="DYV202"/>
      <c r="DYW202"/>
      <c r="DYX202"/>
      <c r="DYY202"/>
      <c r="DYZ202"/>
      <c r="DZA202"/>
      <c r="DZB202"/>
      <c r="DZC202"/>
      <c r="DZD202"/>
      <c r="DZE202"/>
      <c r="DZF202"/>
      <c r="DZG202"/>
      <c r="DZH202"/>
      <c r="DZI202"/>
      <c r="DZJ202"/>
      <c r="DZK202"/>
      <c r="DZL202"/>
      <c r="DZM202"/>
      <c r="DZN202"/>
      <c r="DZO202"/>
      <c r="DZP202"/>
      <c r="DZQ202"/>
      <c r="DZR202"/>
      <c r="DZS202"/>
      <c r="DZT202"/>
      <c r="DZU202"/>
      <c r="DZV202"/>
      <c r="DZW202"/>
      <c r="DZX202"/>
      <c r="DZY202"/>
      <c r="DZZ202"/>
      <c r="EAA202"/>
      <c r="EAB202"/>
      <c r="EAC202"/>
      <c r="EAD202"/>
      <c r="EAE202"/>
      <c r="EAF202"/>
      <c r="EAG202"/>
      <c r="EAH202"/>
      <c r="EAI202"/>
      <c r="EAJ202"/>
      <c r="EAK202"/>
      <c r="EAL202"/>
      <c r="EAM202"/>
      <c r="EAN202"/>
      <c r="EAO202"/>
      <c r="EAP202"/>
      <c r="EAQ202"/>
      <c r="EAR202"/>
      <c r="EAS202"/>
      <c r="EAT202"/>
      <c r="EAU202"/>
      <c r="EAV202"/>
      <c r="EAW202"/>
      <c r="EAX202"/>
      <c r="EAY202"/>
      <c r="EAZ202"/>
      <c r="EBA202"/>
      <c r="EBB202"/>
      <c r="EBC202"/>
      <c r="EBD202"/>
      <c r="EBE202"/>
      <c r="EBF202"/>
      <c r="EBG202"/>
      <c r="EBH202"/>
      <c r="EBI202"/>
      <c r="EBJ202"/>
      <c r="EBK202"/>
      <c r="EBL202"/>
      <c r="EBM202"/>
      <c r="EBN202"/>
      <c r="EBO202"/>
      <c r="EBP202"/>
      <c r="EBQ202"/>
      <c r="EBR202"/>
      <c r="EBS202"/>
      <c r="EBT202"/>
      <c r="EBU202"/>
      <c r="EBV202"/>
      <c r="EBW202"/>
      <c r="EBX202"/>
      <c r="EBY202"/>
      <c r="EBZ202"/>
      <c r="ECA202"/>
      <c r="ECB202"/>
      <c r="ECC202"/>
      <c r="ECD202"/>
      <c r="ECE202"/>
      <c r="ECF202"/>
      <c r="ECG202"/>
      <c r="ECH202"/>
      <c r="ECI202"/>
      <c r="ECJ202"/>
      <c r="ECK202"/>
      <c r="ECL202"/>
      <c r="ECM202"/>
      <c r="ECN202"/>
      <c r="ECO202"/>
      <c r="ECP202"/>
      <c r="ECQ202"/>
      <c r="ECR202"/>
      <c r="ECS202"/>
      <c r="ECT202"/>
      <c r="ECU202"/>
      <c r="ECV202"/>
      <c r="ECW202"/>
      <c r="ECX202"/>
      <c r="ECY202"/>
      <c r="ECZ202"/>
      <c r="EDA202"/>
      <c r="EDB202"/>
      <c r="EDC202"/>
      <c r="EDD202"/>
      <c r="EDE202"/>
      <c r="EDF202"/>
      <c r="EDG202"/>
      <c r="EDH202"/>
      <c r="EDI202"/>
      <c r="EDJ202"/>
      <c r="EDK202"/>
      <c r="EDL202"/>
      <c r="EDM202"/>
      <c r="EDN202"/>
      <c r="EDO202"/>
      <c r="EDP202"/>
      <c r="EDQ202"/>
      <c r="EDR202"/>
      <c r="EDS202"/>
      <c r="EDT202"/>
      <c r="EDU202"/>
      <c r="EDV202"/>
      <c r="EDW202"/>
      <c r="EDX202"/>
      <c r="EDY202"/>
      <c r="EDZ202"/>
      <c r="EEA202"/>
      <c r="EEB202"/>
      <c r="EEC202"/>
      <c r="EED202"/>
      <c r="EEE202"/>
      <c r="EEF202"/>
      <c r="EEG202"/>
      <c r="EEH202"/>
      <c r="EEI202"/>
      <c r="EEJ202"/>
      <c r="EEK202"/>
      <c r="EEL202"/>
      <c r="EEM202"/>
      <c r="EEN202"/>
      <c r="EEO202"/>
      <c r="EEP202"/>
      <c r="EEQ202"/>
      <c r="EER202"/>
      <c r="EES202"/>
      <c r="EET202"/>
      <c r="EEU202"/>
      <c r="EEV202"/>
      <c r="EEW202"/>
      <c r="EEX202"/>
      <c r="EEY202"/>
      <c r="EEZ202"/>
      <c r="EFA202"/>
      <c r="EFB202"/>
      <c r="EFC202"/>
      <c r="EFD202"/>
      <c r="EFE202"/>
      <c r="EFF202"/>
      <c r="EFG202"/>
      <c r="EFH202"/>
      <c r="EFI202"/>
      <c r="EFJ202"/>
      <c r="EFK202"/>
      <c r="EFL202"/>
      <c r="EFM202"/>
      <c r="EFN202"/>
      <c r="EFO202"/>
      <c r="EFP202"/>
      <c r="EFQ202"/>
      <c r="EFR202"/>
      <c r="EFS202"/>
      <c r="EFT202"/>
      <c r="EFU202"/>
      <c r="EFV202"/>
      <c r="EFW202"/>
      <c r="EFX202"/>
      <c r="EFY202"/>
      <c r="EFZ202"/>
      <c r="EGA202"/>
      <c r="EGB202"/>
      <c r="EGC202"/>
      <c r="EGD202"/>
      <c r="EGE202"/>
      <c r="EGF202"/>
      <c r="EGG202"/>
      <c r="EGH202"/>
      <c r="EGI202"/>
      <c r="EGJ202"/>
      <c r="EGK202"/>
      <c r="EGL202"/>
      <c r="EGM202"/>
      <c r="EGN202"/>
      <c r="EGO202"/>
      <c r="EGP202"/>
      <c r="EGQ202"/>
      <c r="EGR202"/>
      <c r="EGS202"/>
      <c r="EGT202"/>
      <c r="EGU202"/>
      <c r="EGV202"/>
      <c r="EGW202"/>
      <c r="EGX202"/>
      <c r="EGY202"/>
      <c r="EGZ202"/>
      <c r="EHA202"/>
      <c r="EHB202"/>
      <c r="EHC202"/>
      <c r="EHD202"/>
      <c r="EHE202"/>
      <c r="EHF202"/>
      <c r="EHG202"/>
      <c r="EHH202"/>
      <c r="EHI202"/>
      <c r="EHJ202"/>
      <c r="EHK202"/>
      <c r="EHL202"/>
      <c r="EHM202"/>
      <c r="EHN202"/>
      <c r="EHO202"/>
      <c r="EHP202"/>
      <c r="EHQ202"/>
      <c r="EHR202"/>
      <c r="EHS202"/>
      <c r="EHT202"/>
      <c r="EHU202"/>
      <c r="EHV202"/>
      <c r="EHW202"/>
      <c r="EHX202"/>
      <c r="EHY202"/>
      <c r="EHZ202"/>
      <c r="EIA202"/>
      <c r="EIB202"/>
      <c r="EIC202"/>
      <c r="EID202"/>
      <c r="EIE202"/>
      <c r="EIF202"/>
      <c r="EIG202"/>
      <c r="EIH202"/>
      <c r="EII202"/>
      <c r="EIJ202"/>
      <c r="EIK202"/>
      <c r="EIL202"/>
      <c r="EIM202"/>
      <c r="EIN202"/>
      <c r="EIO202"/>
      <c r="EIP202"/>
      <c r="EIQ202"/>
      <c r="EIR202"/>
      <c r="EIS202"/>
      <c r="EIT202"/>
      <c r="EIU202"/>
      <c r="EIV202"/>
      <c r="EIW202"/>
      <c r="EIX202"/>
      <c r="EIY202"/>
      <c r="EIZ202"/>
      <c r="EJA202"/>
      <c r="EJB202"/>
      <c r="EJC202"/>
      <c r="EJD202"/>
      <c r="EJE202"/>
      <c r="EJF202"/>
      <c r="EJG202"/>
      <c r="EJH202"/>
      <c r="EJI202"/>
      <c r="EJJ202"/>
      <c r="EJK202"/>
      <c r="EJL202"/>
      <c r="EJM202"/>
      <c r="EJN202"/>
      <c r="EJO202"/>
      <c r="EJP202"/>
      <c r="EJQ202"/>
      <c r="EJR202"/>
      <c r="EJS202"/>
      <c r="EJT202"/>
      <c r="EJU202"/>
      <c r="EJV202"/>
      <c r="EJW202"/>
      <c r="EJX202"/>
      <c r="EJY202"/>
      <c r="EJZ202"/>
      <c r="EKA202"/>
      <c r="EKB202"/>
      <c r="EKC202"/>
      <c r="EKD202"/>
      <c r="EKE202"/>
      <c r="EKF202"/>
      <c r="EKG202"/>
      <c r="EKH202"/>
      <c r="EKI202"/>
      <c r="EKJ202"/>
      <c r="EKK202"/>
      <c r="EKL202"/>
      <c r="EKM202"/>
      <c r="EKN202"/>
      <c r="EKO202"/>
      <c r="EKP202"/>
      <c r="EKQ202"/>
      <c r="EKR202"/>
      <c r="EKS202"/>
      <c r="EKT202"/>
      <c r="EKU202"/>
      <c r="EKV202"/>
      <c r="EKW202"/>
      <c r="EKX202"/>
      <c r="EKY202"/>
      <c r="EKZ202"/>
      <c r="ELA202"/>
      <c r="ELB202"/>
      <c r="ELC202"/>
      <c r="ELD202"/>
      <c r="ELE202"/>
      <c r="ELF202"/>
      <c r="ELG202"/>
      <c r="ELH202"/>
      <c r="ELI202"/>
      <c r="ELJ202"/>
      <c r="ELK202"/>
      <c r="ELL202"/>
      <c r="ELM202"/>
      <c r="ELN202"/>
      <c r="ELO202"/>
      <c r="ELP202"/>
      <c r="ELQ202"/>
      <c r="ELR202"/>
      <c r="ELS202"/>
      <c r="ELT202"/>
      <c r="ELU202"/>
      <c r="ELV202"/>
      <c r="ELW202"/>
      <c r="ELX202"/>
      <c r="ELY202"/>
      <c r="ELZ202"/>
      <c r="EMA202"/>
      <c r="EMB202"/>
      <c r="EMC202"/>
      <c r="EMD202"/>
      <c r="EME202"/>
      <c r="EMF202"/>
      <c r="EMG202"/>
      <c r="EMH202"/>
      <c r="EMI202"/>
      <c r="EMJ202"/>
      <c r="EMK202"/>
      <c r="EML202"/>
      <c r="EMM202"/>
      <c r="EMN202"/>
      <c r="EMO202"/>
      <c r="EMP202"/>
      <c r="EMQ202"/>
      <c r="EMR202"/>
      <c r="EMS202"/>
      <c r="EMT202"/>
      <c r="EMU202"/>
      <c r="EMV202"/>
      <c r="EMW202"/>
      <c r="EMX202"/>
      <c r="EMY202"/>
      <c r="EMZ202"/>
      <c r="ENA202"/>
      <c r="ENB202"/>
      <c r="ENC202"/>
      <c r="END202"/>
      <c r="ENE202"/>
      <c r="ENF202"/>
      <c r="ENG202"/>
      <c r="ENH202"/>
      <c r="ENI202"/>
      <c r="ENJ202"/>
      <c r="ENK202"/>
      <c r="ENL202"/>
      <c r="ENM202"/>
      <c r="ENN202"/>
      <c r="ENO202"/>
      <c r="ENP202"/>
      <c r="ENQ202"/>
      <c r="ENR202"/>
      <c r="ENS202"/>
      <c r="ENT202"/>
      <c r="ENU202"/>
      <c r="ENV202"/>
      <c r="ENW202"/>
      <c r="ENX202"/>
      <c r="ENY202"/>
      <c r="ENZ202"/>
      <c r="EOA202"/>
      <c r="EOB202"/>
      <c r="EOC202"/>
      <c r="EOD202"/>
      <c r="EOE202"/>
      <c r="EOF202"/>
      <c r="EOG202"/>
      <c r="EOH202"/>
      <c r="EOI202"/>
      <c r="EOJ202"/>
      <c r="EOK202"/>
      <c r="EOL202"/>
      <c r="EOM202"/>
      <c r="EON202"/>
      <c r="EOO202"/>
      <c r="EOP202"/>
      <c r="EOQ202"/>
      <c r="EOR202"/>
      <c r="EOS202"/>
      <c r="EOT202"/>
      <c r="EOU202"/>
      <c r="EOV202"/>
      <c r="EOW202"/>
      <c r="EOX202"/>
      <c r="EOY202"/>
      <c r="EOZ202"/>
      <c r="EPA202"/>
      <c r="EPB202"/>
      <c r="EPC202"/>
      <c r="EPD202"/>
      <c r="EPE202"/>
      <c r="EPF202"/>
      <c r="EPG202"/>
      <c r="EPH202"/>
      <c r="EPI202"/>
      <c r="EPJ202"/>
      <c r="EPK202"/>
      <c r="EPL202"/>
      <c r="EPM202"/>
      <c r="EPN202"/>
      <c r="EPO202"/>
      <c r="EPP202"/>
      <c r="EPQ202"/>
      <c r="EPR202"/>
      <c r="EPS202"/>
      <c r="EPT202"/>
      <c r="EPU202"/>
      <c r="EPV202"/>
      <c r="EPW202"/>
      <c r="EPX202"/>
      <c r="EPY202"/>
      <c r="EPZ202"/>
      <c r="EQA202"/>
      <c r="EQB202"/>
      <c r="EQC202"/>
      <c r="EQD202"/>
      <c r="EQE202"/>
      <c r="EQF202"/>
      <c r="EQG202"/>
      <c r="EQH202"/>
      <c r="EQI202"/>
      <c r="EQJ202"/>
      <c r="EQK202"/>
      <c r="EQL202"/>
      <c r="EQM202"/>
      <c r="EQN202"/>
      <c r="EQO202"/>
      <c r="EQP202"/>
      <c r="EQQ202"/>
      <c r="EQR202"/>
      <c r="EQS202"/>
      <c r="EQT202"/>
      <c r="EQU202"/>
      <c r="EQV202"/>
      <c r="EQW202"/>
      <c r="EQX202"/>
      <c r="EQY202"/>
      <c r="EQZ202"/>
      <c r="ERA202"/>
      <c r="ERB202"/>
      <c r="ERC202"/>
      <c r="ERD202"/>
      <c r="ERE202"/>
      <c r="ERF202"/>
      <c r="ERG202"/>
      <c r="ERH202"/>
      <c r="ERI202"/>
      <c r="ERJ202"/>
      <c r="ERK202"/>
      <c r="ERL202"/>
      <c r="ERM202"/>
      <c r="ERN202"/>
      <c r="ERO202"/>
      <c r="ERP202"/>
      <c r="ERQ202"/>
      <c r="ERR202"/>
      <c r="ERS202"/>
      <c r="ERT202"/>
      <c r="ERU202"/>
      <c r="ERV202"/>
      <c r="ERW202"/>
      <c r="ERX202"/>
      <c r="ERY202"/>
      <c r="ERZ202"/>
      <c r="ESA202"/>
      <c r="ESB202"/>
      <c r="ESC202"/>
      <c r="ESD202"/>
      <c r="ESE202"/>
      <c r="ESF202"/>
      <c r="ESG202"/>
      <c r="ESH202"/>
      <c r="ESI202"/>
      <c r="ESJ202"/>
      <c r="ESK202"/>
      <c r="ESL202"/>
      <c r="ESM202"/>
      <c r="ESN202"/>
      <c r="ESO202"/>
      <c r="ESP202"/>
      <c r="ESQ202"/>
      <c r="ESR202"/>
      <c r="ESS202"/>
      <c r="EST202"/>
      <c r="ESU202"/>
      <c r="ESV202"/>
      <c r="ESW202"/>
      <c r="ESX202"/>
      <c r="ESY202"/>
      <c r="ESZ202"/>
      <c r="ETA202"/>
      <c r="ETB202"/>
      <c r="ETC202"/>
      <c r="ETD202"/>
      <c r="ETE202"/>
      <c r="ETF202"/>
      <c r="ETG202"/>
      <c r="ETH202"/>
      <c r="ETI202"/>
      <c r="ETJ202"/>
      <c r="ETK202"/>
      <c r="ETL202"/>
      <c r="ETM202"/>
      <c r="ETN202"/>
      <c r="ETO202"/>
      <c r="ETP202"/>
      <c r="ETQ202"/>
      <c r="ETR202"/>
      <c r="ETS202"/>
      <c r="ETT202"/>
      <c r="ETU202"/>
      <c r="ETV202"/>
      <c r="ETW202"/>
      <c r="ETX202"/>
      <c r="ETY202"/>
      <c r="ETZ202"/>
      <c r="EUA202"/>
      <c r="EUB202"/>
      <c r="EUC202"/>
      <c r="EUD202"/>
      <c r="EUE202"/>
      <c r="EUF202"/>
      <c r="EUG202"/>
      <c r="EUH202"/>
      <c r="EUI202"/>
      <c r="EUJ202"/>
      <c r="EUK202"/>
      <c r="EUL202"/>
      <c r="EUM202"/>
      <c r="EUN202"/>
      <c r="EUO202"/>
      <c r="EUP202"/>
      <c r="EUQ202"/>
      <c r="EUR202"/>
      <c r="EUS202"/>
      <c r="EUT202"/>
      <c r="EUU202"/>
      <c r="EUV202"/>
      <c r="EUW202"/>
      <c r="EUX202"/>
      <c r="EUY202"/>
      <c r="EUZ202"/>
      <c r="EVA202"/>
      <c r="EVB202"/>
      <c r="EVC202"/>
      <c r="EVD202"/>
      <c r="EVE202"/>
      <c r="EVF202"/>
      <c r="EVG202"/>
      <c r="EVH202"/>
      <c r="EVI202"/>
      <c r="EVJ202"/>
      <c r="EVK202"/>
      <c r="EVL202"/>
      <c r="EVM202"/>
      <c r="EVN202"/>
      <c r="EVO202"/>
      <c r="EVP202"/>
      <c r="EVQ202"/>
      <c r="EVR202"/>
      <c r="EVS202"/>
      <c r="EVT202"/>
      <c r="EVU202"/>
      <c r="EVV202"/>
      <c r="EVW202"/>
      <c r="EVX202"/>
      <c r="EVY202"/>
      <c r="EVZ202"/>
      <c r="EWA202"/>
      <c r="EWB202"/>
      <c r="EWC202"/>
      <c r="EWD202"/>
      <c r="EWE202"/>
      <c r="EWF202"/>
      <c r="EWG202"/>
      <c r="EWH202"/>
      <c r="EWI202"/>
      <c r="EWJ202"/>
      <c r="EWK202"/>
      <c r="EWL202"/>
      <c r="EWM202"/>
      <c r="EWN202"/>
      <c r="EWO202"/>
      <c r="EWP202"/>
      <c r="EWQ202"/>
      <c r="EWR202"/>
      <c r="EWS202"/>
      <c r="EWT202"/>
      <c r="EWU202"/>
      <c r="EWV202"/>
      <c r="EWW202"/>
      <c r="EWX202"/>
      <c r="EWY202"/>
      <c r="EWZ202"/>
      <c r="EXA202"/>
      <c r="EXB202"/>
      <c r="EXC202"/>
      <c r="EXD202"/>
      <c r="EXE202"/>
      <c r="EXF202"/>
      <c r="EXG202"/>
      <c r="EXH202"/>
      <c r="EXI202"/>
      <c r="EXJ202"/>
      <c r="EXK202"/>
      <c r="EXL202"/>
      <c r="EXM202"/>
      <c r="EXN202"/>
      <c r="EXO202"/>
      <c r="EXP202"/>
      <c r="EXQ202"/>
      <c r="EXR202"/>
      <c r="EXS202"/>
      <c r="EXT202"/>
      <c r="EXU202"/>
      <c r="EXV202"/>
      <c r="EXW202"/>
      <c r="EXX202"/>
      <c r="EXY202"/>
      <c r="EXZ202"/>
      <c r="EYA202"/>
      <c r="EYB202"/>
      <c r="EYC202"/>
      <c r="EYD202"/>
      <c r="EYE202"/>
      <c r="EYF202"/>
      <c r="EYG202"/>
      <c r="EYH202"/>
      <c r="EYI202"/>
      <c r="EYJ202"/>
      <c r="EYK202"/>
      <c r="EYL202"/>
      <c r="EYM202"/>
      <c r="EYN202"/>
      <c r="EYO202"/>
      <c r="EYP202"/>
      <c r="EYQ202"/>
      <c r="EYR202"/>
      <c r="EYS202"/>
      <c r="EYT202"/>
      <c r="EYU202"/>
      <c r="EYV202"/>
      <c r="EYW202"/>
      <c r="EYX202"/>
      <c r="EYY202"/>
      <c r="EYZ202"/>
      <c r="EZA202"/>
      <c r="EZB202"/>
      <c r="EZC202"/>
      <c r="EZD202"/>
      <c r="EZE202"/>
      <c r="EZF202"/>
      <c r="EZG202"/>
      <c r="EZH202"/>
      <c r="EZI202"/>
      <c r="EZJ202"/>
      <c r="EZK202"/>
      <c r="EZL202"/>
      <c r="EZM202"/>
      <c r="EZN202"/>
      <c r="EZO202"/>
      <c r="EZP202"/>
      <c r="EZQ202"/>
      <c r="EZR202"/>
      <c r="EZS202"/>
      <c r="EZT202"/>
      <c r="EZU202"/>
      <c r="EZV202"/>
      <c r="EZW202"/>
      <c r="EZX202"/>
      <c r="EZY202"/>
      <c r="EZZ202"/>
      <c r="FAA202"/>
      <c r="FAB202"/>
      <c r="FAC202"/>
      <c r="FAD202"/>
      <c r="FAE202"/>
      <c r="FAF202"/>
      <c r="FAG202"/>
      <c r="FAH202"/>
      <c r="FAI202"/>
      <c r="FAJ202"/>
      <c r="FAK202"/>
      <c r="FAL202"/>
      <c r="FAM202"/>
      <c r="FAN202"/>
      <c r="FAO202"/>
      <c r="FAP202"/>
      <c r="FAQ202"/>
      <c r="FAR202"/>
      <c r="FAS202"/>
      <c r="FAT202"/>
      <c r="FAU202"/>
      <c r="FAV202"/>
      <c r="FAW202"/>
      <c r="FAX202"/>
      <c r="FAY202"/>
      <c r="FAZ202"/>
      <c r="FBA202"/>
      <c r="FBB202"/>
      <c r="FBC202"/>
      <c r="FBD202"/>
      <c r="FBE202"/>
      <c r="FBF202"/>
      <c r="FBG202"/>
      <c r="FBH202"/>
      <c r="FBI202"/>
      <c r="FBJ202"/>
      <c r="FBK202"/>
      <c r="FBL202"/>
      <c r="FBM202"/>
      <c r="FBN202"/>
      <c r="FBO202"/>
      <c r="FBP202"/>
      <c r="FBQ202"/>
      <c r="FBR202"/>
      <c r="FBS202"/>
      <c r="FBT202"/>
      <c r="FBU202"/>
      <c r="FBV202"/>
      <c r="FBW202"/>
      <c r="FBX202"/>
      <c r="FBY202"/>
      <c r="FBZ202"/>
      <c r="FCA202"/>
      <c r="FCB202"/>
      <c r="FCC202"/>
      <c r="FCD202"/>
      <c r="FCE202"/>
      <c r="FCF202"/>
      <c r="FCG202"/>
      <c r="FCH202"/>
      <c r="FCI202"/>
      <c r="FCJ202"/>
      <c r="FCK202"/>
      <c r="FCL202"/>
      <c r="FCM202"/>
      <c r="FCN202"/>
      <c r="FCO202"/>
      <c r="FCP202"/>
      <c r="FCQ202"/>
      <c r="FCR202"/>
      <c r="FCS202"/>
      <c r="FCT202"/>
      <c r="FCU202"/>
      <c r="FCV202"/>
      <c r="FCW202"/>
      <c r="FCX202"/>
      <c r="FCY202"/>
      <c r="FCZ202"/>
      <c r="FDA202"/>
      <c r="FDB202"/>
      <c r="FDC202"/>
      <c r="FDD202"/>
      <c r="FDE202"/>
      <c r="FDF202"/>
      <c r="FDG202"/>
      <c r="FDH202"/>
      <c r="FDI202"/>
      <c r="FDJ202"/>
      <c r="FDK202"/>
      <c r="FDL202"/>
      <c r="FDM202"/>
      <c r="FDN202"/>
      <c r="FDO202"/>
      <c r="FDP202"/>
      <c r="FDQ202"/>
      <c r="FDR202"/>
      <c r="FDS202"/>
      <c r="FDT202"/>
      <c r="FDU202"/>
      <c r="FDV202"/>
      <c r="FDW202"/>
      <c r="FDX202"/>
      <c r="FDY202"/>
      <c r="FDZ202"/>
      <c r="FEA202"/>
      <c r="FEB202"/>
      <c r="FEC202"/>
      <c r="FED202"/>
      <c r="FEE202"/>
      <c r="FEF202"/>
      <c r="FEG202"/>
      <c r="FEH202"/>
      <c r="FEI202"/>
      <c r="FEJ202"/>
      <c r="FEK202"/>
      <c r="FEL202"/>
      <c r="FEM202"/>
      <c r="FEN202"/>
      <c r="FEO202"/>
      <c r="FEP202"/>
      <c r="FEQ202"/>
      <c r="FER202"/>
      <c r="FES202"/>
      <c r="FET202"/>
      <c r="FEU202"/>
      <c r="FEV202"/>
      <c r="FEW202"/>
      <c r="FEX202"/>
      <c r="FEY202"/>
      <c r="FEZ202"/>
      <c r="FFA202"/>
      <c r="FFB202"/>
      <c r="FFC202"/>
      <c r="FFD202"/>
      <c r="FFE202"/>
      <c r="FFF202"/>
      <c r="FFG202"/>
      <c r="FFH202"/>
      <c r="FFI202"/>
      <c r="FFJ202"/>
      <c r="FFK202"/>
      <c r="FFL202"/>
      <c r="FFM202"/>
      <c r="FFN202"/>
      <c r="FFO202"/>
      <c r="FFP202"/>
      <c r="FFQ202"/>
      <c r="FFR202"/>
      <c r="FFS202"/>
      <c r="FFT202"/>
      <c r="FFU202"/>
      <c r="FFV202"/>
      <c r="FFW202"/>
      <c r="FFX202"/>
      <c r="FFY202"/>
      <c r="FFZ202"/>
      <c r="FGA202"/>
      <c r="FGB202"/>
      <c r="FGC202"/>
      <c r="FGD202"/>
      <c r="FGE202"/>
      <c r="FGF202"/>
      <c r="FGG202"/>
      <c r="FGH202"/>
      <c r="FGI202"/>
      <c r="FGJ202"/>
      <c r="FGK202"/>
      <c r="FGL202"/>
      <c r="FGM202"/>
      <c r="FGN202"/>
      <c r="FGO202"/>
      <c r="FGP202"/>
      <c r="FGQ202"/>
      <c r="FGR202"/>
      <c r="FGS202"/>
      <c r="FGT202"/>
      <c r="FGU202"/>
      <c r="FGV202"/>
      <c r="FGW202"/>
      <c r="FGX202"/>
      <c r="FGY202"/>
      <c r="FGZ202"/>
      <c r="FHA202"/>
      <c r="FHB202"/>
      <c r="FHC202"/>
      <c r="FHD202"/>
      <c r="FHE202"/>
      <c r="FHF202"/>
      <c r="FHG202"/>
      <c r="FHH202"/>
      <c r="FHI202"/>
      <c r="FHJ202"/>
      <c r="FHK202"/>
      <c r="FHL202"/>
      <c r="FHM202"/>
      <c r="FHN202"/>
      <c r="FHO202"/>
      <c r="FHP202"/>
      <c r="FHQ202"/>
      <c r="FHR202"/>
      <c r="FHS202"/>
      <c r="FHT202"/>
      <c r="FHU202"/>
      <c r="FHV202"/>
      <c r="FHW202"/>
      <c r="FHX202"/>
      <c r="FHY202"/>
      <c r="FHZ202"/>
      <c r="FIA202"/>
      <c r="FIB202"/>
      <c r="FIC202"/>
      <c r="FID202"/>
      <c r="FIE202"/>
      <c r="FIF202"/>
      <c r="FIG202"/>
      <c r="FIH202"/>
      <c r="FII202"/>
      <c r="FIJ202"/>
      <c r="FIK202"/>
      <c r="FIL202"/>
      <c r="FIM202"/>
      <c r="FIN202"/>
      <c r="FIO202"/>
      <c r="FIP202"/>
      <c r="FIQ202"/>
      <c r="FIR202"/>
      <c r="FIS202"/>
      <c r="FIT202"/>
      <c r="FIU202"/>
      <c r="FIV202"/>
      <c r="FIW202"/>
      <c r="FIX202"/>
      <c r="FIY202"/>
      <c r="FIZ202"/>
      <c r="FJA202"/>
      <c r="FJB202"/>
      <c r="FJC202"/>
      <c r="FJD202"/>
      <c r="FJE202"/>
      <c r="FJF202"/>
      <c r="FJG202"/>
      <c r="FJH202"/>
      <c r="FJI202"/>
      <c r="FJJ202"/>
      <c r="FJK202"/>
      <c r="FJL202"/>
      <c r="FJM202"/>
      <c r="FJN202"/>
      <c r="FJO202"/>
      <c r="FJP202"/>
      <c r="FJQ202"/>
      <c r="FJR202"/>
      <c r="FJS202"/>
      <c r="FJT202"/>
      <c r="FJU202"/>
      <c r="FJV202"/>
      <c r="FJW202"/>
      <c r="FJX202"/>
      <c r="FJY202"/>
      <c r="FJZ202"/>
      <c r="FKA202"/>
      <c r="FKB202"/>
      <c r="FKC202"/>
      <c r="FKD202"/>
      <c r="FKE202"/>
      <c r="FKF202"/>
      <c r="FKG202"/>
      <c r="FKH202"/>
      <c r="FKI202"/>
      <c r="FKJ202"/>
      <c r="FKK202"/>
      <c r="FKL202"/>
      <c r="FKM202"/>
      <c r="FKN202"/>
      <c r="FKO202"/>
      <c r="FKP202"/>
      <c r="FKQ202"/>
      <c r="FKR202"/>
      <c r="FKS202"/>
      <c r="FKT202"/>
      <c r="FKU202"/>
      <c r="FKV202"/>
      <c r="FKW202"/>
      <c r="FKX202"/>
      <c r="FKY202"/>
      <c r="FKZ202"/>
      <c r="FLA202"/>
      <c r="FLB202"/>
      <c r="FLC202"/>
      <c r="FLD202"/>
      <c r="FLE202"/>
      <c r="FLF202"/>
      <c r="FLG202"/>
      <c r="FLH202"/>
      <c r="FLI202"/>
      <c r="FLJ202"/>
      <c r="FLK202"/>
      <c r="FLL202"/>
      <c r="FLM202"/>
      <c r="FLN202"/>
      <c r="FLO202"/>
      <c r="FLP202"/>
      <c r="FLQ202"/>
      <c r="FLR202"/>
      <c r="FLS202"/>
      <c r="FLT202"/>
      <c r="FLU202"/>
      <c r="FLV202"/>
      <c r="FLW202"/>
      <c r="FLX202"/>
      <c r="FLY202"/>
      <c r="FLZ202"/>
      <c r="FMA202"/>
      <c r="FMB202"/>
      <c r="FMC202"/>
      <c r="FMD202"/>
      <c r="FME202"/>
      <c r="FMF202"/>
      <c r="FMG202"/>
      <c r="FMH202"/>
      <c r="FMI202"/>
      <c r="FMJ202"/>
      <c r="FMK202"/>
      <c r="FML202"/>
      <c r="FMM202"/>
      <c r="FMN202"/>
      <c r="FMO202"/>
      <c r="FMP202"/>
      <c r="FMQ202"/>
      <c r="FMR202"/>
      <c r="FMS202"/>
      <c r="FMT202"/>
      <c r="FMU202"/>
      <c r="FMV202"/>
      <c r="FMW202"/>
      <c r="FMX202"/>
      <c r="FMY202"/>
      <c r="FMZ202"/>
      <c r="FNA202"/>
      <c r="FNB202"/>
      <c r="FNC202"/>
      <c r="FND202"/>
      <c r="FNE202"/>
      <c r="FNF202"/>
      <c r="FNG202"/>
      <c r="FNH202"/>
      <c r="FNI202"/>
      <c r="FNJ202"/>
      <c r="FNK202"/>
      <c r="FNL202"/>
      <c r="FNM202"/>
      <c r="FNN202"/>
      <c r="FNO202"/>
      <c r="FNP202"/>
      <c r="FNQ202"/>
      <c r="FNR202"/>
      <c r="FNS202"/>
      <c r="FNT202"/>
      <c r="FNU202"/>
      <c r="FNV202"/>
      <c r="FNW202"/>
      <c r="FNX202"/>
      <c r="FNY202"/>
      <c r="FNZ202"/>
      <c r="FOA202"/>
      <c r="FOB202"/>
      <c r="FOC202"/>
      <c r="FOD202"/>
      <c r="FOE202"/>
      <c r="FOF202"/>
      <c r="FOG202"/>
      <c r="FOH202"/>
      <c r="FOI202"/>
      <c r="FOJ202"/>
      <c r="FOK202"/>
      <c r="FOL202"/>
      <c r="FOM202"/>
      <c r="FON202"/>
      <c r="FOO202"/>
      <c r="FOP202"/>
      <c r="FOQ202"/>
      <c r="FOR202"/>
      <c r="FOS202"/>
      <c r="FOT202"/>
      <c r="FOU202"/>
      <c r="FOV202"/>
      <c r="FOW202"/>
      <c r="FOX202"/>
      <c r="FOY202"/>
      <c r="FOZ202"/>
      <c r="FPA202"/>
      <c r="FPB202"/>
      <c r="FPC202"/>
      <c r="FPD202"/>
      <c r="FPE202"/>
      <c r="FPF202"/>
      <c r="FPG202"/>
      <c r="FPH202"/>
      <c r="FPI202"/>
      <c r="FPJ202"/>
      <c r="FPK202"/>
      <c r="FPL202"/>
      <c r="FPM202"/>
      <c r="FPN202"/>
      <c r="FPO202"/>
      <c r="FPP202"/>
      <c r="FPQ202"/>
      <c r="FPR202"/>
      <c r="FPS202"/>
      <c r="FPT202"/>
      <c r="FPU202"/>
      <c r="FPV202"/>
      <c r="FPW202"/>
      <c r="FPX202"/>
      <c r="FPY202"/>
      <c r="FPZ202"/>
      <c r="FQA202"/>
      <c r="FQB202"/>
      <c r="FQC202"/>
      <c r="FQD202"/>
      <c r="FQE202"/>
      <c r="FQF202"/>
      <c r="FQG202"/>
      <c r="FQH202"/>
      <c r="FQI202"/>
      <c r="FQJ202"/>
      <c r="FQK202"/>
      <c r="FQL202"/>
      <c r="FQM202"/>
      <c r="FQN202"/>
      <c r="FQO202"/>
      <c r="FQP202"/>
      <c r="FQQ202"/>
      <c r="FQR202"/>
      <c r="FQS202"/>
      <c r="FQT202"/>
      <c r="FQU202"/>
      <c r="FQV202"/>
      <c r="FQW202"/>
      <c r="FQX202"/>
      <c r="FQY202"/>
      <c r="FQZ202"/>
      <c r="FRA202"/>
      <c r="FRB202"/>
      <c r="FRC202"/>
      <c r="FRD202"/>
      <c r="FRE202"/>
      <c r="FRF202"/>
      <c r="FRG202"/>
      <c r="FRH202"/>
      <c r="FRI202"/>
      <c r="FRJ202"/>
      <c r="FRK202"/>
      <c r="FRL202"/>
      <c r="FRM202"/>
      <c r="FRN202"/>
      <c r="FRO202"/>
      <c r="FRP202"/>
      <c r="FRQ202"/>
      <c r="FRR202"/>
      <c r="FRS202"/>
      <c r="FRT202"/>
      <c r="FRU202"/>
      <c r="FRV202"/>
      <c r="FRW202"/>
      <c r="FRX202"/>
      <c r="FRY202"/>
      <c r="FRZ202"/>
      <c r="FSA202"/>
      <c r="FSB202"/>
      <c r="FSC202"/>
      <c r="FSD202"/>
      <c r="FSE202"/>
      <c r="FSF202"/>
      <c r="FSG202"/>
      <c r="FSH202"/>
      <c r="FSI202"/>
      <c r="FSJ202"/>
      <c r="FSK202"/>
      <c r="FSL202"/>
      <c r="FSM202"/>
      <c r="FSN202"/>
      <c r="FSO202"/>
      <c r="FSP202"/>
      <c r="FSQ202"/>
      <c r="FSR202"/>
      <c r="FSS202"/>
      <c r="FST202"/>
      <c r="FSU202"/>
      <c r="FSV202"/>
      <c r="FSW202"/>
      <c r="FSX202"/>
      <c r="FSY202"/>
      <c r="FSZ202"/>
      <c r="FTA202"/>
      <c r="FTB202"/>
      <c r="FTC202"/>
      <c r="FTD202"/>
      <c r="FTE202"/>
      <c r="FTF202"/>
      <c r="FTG202"/>
      <c r="FTH202"/>
      <c r="FTI202"/>
      <c r="FTJ202"/>
      <c r="FTK202"/>
      <c r="FTL202"/>
      <c r="FTM202"/>
      <c r="FTN202"/>
      <c r="FTO202"/>
      <c r="FTP202"/>
      <c r="FTQ202"/>
      <c r="FTR202"/>
      <c r="FTS202"/>
      <c r="FTT202"/>
      <c r="FTU202"/>
      <c r="FTV202"/>
      <c r="FTW202"/>
      <c r="FTX202"/>
      <c r="FTY202"/>
      <c r="FTZ202"/>
      <c r="FUA202"/>
      <c r="FUB202"/>
      <c r="FUC202"/>
      <c r="FUD202"/>
      <c r="FUE202"/>
      <c r="FUF202"/>
      <c r="FUG202"/>
      <c r="FUH202"/>
      <c r="FUI202"/>
      <c r="FUJ202"/>
      <c r="FUK202"/>
      <c r="FUL202"/>
      <c r="FUM202"/>
      <c r="FUN202"/>
      <c r="FUO202"/>
      <c r="FUP202"/>
      <c r="FUQ202"/>
      <c r="FUR202"/>
      <c r="FUS202"/>
      <c r="FUT202"/>
      <c r="FUU202"/>
      <c r="FUV202"/>
      <c r="FUW202"/>
      <c r="FUX202"/>
      <c r="FUY202"/>
      <c r="FUZ202"/>
      <c r="FVA202"/>
      <c r="FVB202"/>
      <c r="FVC202"/>
      <c r="FVD202"/>
      <c r="FVE202"/>
      <c r="FVF202"/>
      <c r="FVG202"/>
      <c r="FVH202"/>
      <c r="FVI202"/>
      <c r="FVJ202"/>
      <c r="FVK202"/>
      <c r="FVL202"/>
      <c r="FVM202"/>
      <c r="FVN202"/>
      <c r="FVO202"/>
      <c r="FVP202"/>
      <c r="FVQ202"/>
      <c r="FVR202"/>
      <c r="FVS202"/>
      <c r="FVT202"/>
      <c r="FVU202"/>
      <c r="FVV202"/>
      <c r="FVW202"/>
      <c r="FVX202"/>
      <c r="FVY202"/>
      <c r="FVZ202"/>
      <c r="FWA202"/>
      <c r="FWB202"/>
      <c r="FWC202"/>
      <c r="FWD202"/>
      <c r="FWE202"/>
      <c r="FWF202"/>
      <c r="FWG202"/>
      <c r="FWH202"/>
      <c r="FWI202"/>
      <c r="FWJ202"/>
      <c r="FWK202"/>
      <c r="FWL202"/>
      <c r="FWM202"/>
      <c r="FWN202"/>
      <c r="FWO202"/>
      <c r="FWP202"/>
      <c r="FWQ202"/>
      <c r="FWR202"/>
      <c r="FWS202"/>
      <c r="FWT202"/>
      <c r="FWU202"/>
      <c r="FWV202"/>
      <c r="FWW202"/>
      <c r="FWX202"/>
      <c r="FWY202"/>
      <c r="FWZ202"/>
      <c r="FXA202"/>
      <c r="FXB202"/>
      <c r="FXC202"/>
      <c r="FXD202"/>
      <c r="FXE202"/>
      <c r="FXF202"/>
      <c r="FXG202"/>
      <c r="FXH202"/>
      <c r="FXI202"/>
      <c r="FXJ202"/>
      <c r="FXK202"/>
      <c r="FXL202"/>
      <c r="FXM202"/>
      <c r="FXN202"/>
      <c r="FXO202"/>
      <c r="FXP202"/>
      <c r="FXQ202"/>
      <c r="FXR202"/>
      <c r="FXS202"/>
      <c r="FXT202"/>
      <c r="FXU202"/>
      <c r="FXV202"/>
      <c r="FXW202"/>
      <c r="FXX202"/>
      <c r="FXY202"/>
      <c r="FXZ202"/>
      <c r="FYA202"/>
      <c r="FYB202"/>
      <c r="FYC202"/>
      <c r="FYD202"/>
      <c r="FYE202"/>
      <c r="FYF202"/>
      <c r="FYG202"/>
      <c r="FYH202"/>
      <c r="FYI202"/>
      <c r="FYJ202"/>
      <c r="FYK202"/>
      <c r="FYL202"/>
      <c r="FYM202"/>
      <c r="FYN202"/>
      <c r="FYO202"/>
      <c r="FYP202"/>
      <c r="FYQ202"/>
      <c r="FYR202"/>
      <c r="FYS202"/>
      <c r="FYT202"/>
      <c r="FYU202"/>
      <c r="FYV202"/>
      <c r="FYW202"/>
      <c r="FYX202"/>
      <c r="FYY202"/>
      <c r="FYZ202"/>
      <c r="FZA202"/>
      <c r="FZB202"/>
      <c r="FZC202"/>
      <c r="FZD202"/>
      <c r="FZE202"/>
      <c r="FZF202"/>
      <c r="FZG202"/>
      <c r="FZH202"/>
      <c r="FZI202"/>
      <c r="FZJ202"/>
      <c r="FZK202"/>
      <c r="FZL202"/>
      <c r="FZM202"/>
      <c r="FZN202"/>
      <c r="FZO202"/>
      <c r="FZP202"/>
      <c r="FZQ202"/>
      <c r="FZR202"/>
      <c r="FZS202"/>
      <c r="FZT202"/>
      <c r="FZU202"/>
      <c r="FZV202"/>
      <c r="FZW202"/>
      <c r="FZX202"/>
      <c r="FZY202"/>
      <c r="FZZ202"/>
      <c r="GAA202"/>
      <c r="GAB202"/>
      <c r="GAC202"/>
      <c r="GAD202"/>
      <c r="GAE202"/>
      <c r="GAF202"/>
      <c r="GAG202"/>
      <c r="GAH202"/>
      <c r="GAI202"/>
      <c r="GAJ202"/>
      <c r="GAK202"/>
      <c r="GAL202"/>
      <c r="GAM202"/>
      <c r="GAN202"/>
      <c r="GAO202"/>
      <c r="GAP202"/>
      <c r="GAQ202"/>
      <c r="GAR202"/>
      <c r="GAS202"/>
      <c r="GAT202"/>
      <c r="GAU202"/>
      <c r="GAV202"/>
      <c r="GAW202"/>
      <c r="GAX202"/>
      <c r="GAY202"/>
      <c r="GAZ202"/>
      <c r="GBA202"/>
      <c r="GBB202"/>
      <c r="GBC202"/>
      <c r="GBD202"/>
      <c r="GBE202"/>
      <c r="GBF202"/>
      <c r="GBG202"/>
      <c r="GBH202"/>
      <c r="GBI202"/>
      <c r="GBJ202"/>
      <c r="GBK202"/>
      <c r="GBL202"/>
      <c r="GBM202"/>
      <c r="GBN202"/>
      <c r="GBO202"/>
      <c r="GBP202"/>
      <c r="GBQ202"/>
      <c r="GBR202"/>
      <c r="GBS202"/>
      <c r="GBT202"/>
      <c r="GBU202"/>
      <c r="GBV202"/>
      <c r="GBW202"/>
      <c r="GBX202"/>
      <c r="GBY202"/>
      <c r="GBZ202"/>
      <c r="GCA202"/>
      <c r="GCB202"/>
      <c r="GCC202"/>
      <c r="GCD202"/>
      <c r="GCE202"/>
      <c r="GCF202"/>
      <c r="GCG202"/>
      <c r="GCH202"/>
      <c r="GCI202"/>
      <c r="GCJ202"/>
      <c r="GCK202"/>
      <c r="GCL202"/>
      <c r="GCM202"/>
      <c r="GCN202"/>
      <c r="GCO202"/>
      <c r="GCP202"/>
      <c r="GCQ202"/>
      <c r="GCR202"/>
      <c r="GCS202"/>
      <c r="GCT202"/>
      <c r="GCU202"/>
      <c r="GCV202"/>
      <c r="GCW202"/>
      <c r="GCX202"/>
      <c r="GCY202"/>
      <c r="GCZ202"/>
      <c r="GDA202"/>
      <c r="GDB202"/>
      <c r="GDC202"/>
      <c r="GDD202"/>
      <c r="GDE202"/>
      <c r="GDF202"/>
      <c r="GDG202"/>
      <c r="GDH202"/>
      <c r="GDI202"/>
      <c r="GDJ202"/>
      <c r="GDK202"/>
      <c r="GDL202"/>
      <c r="GDM202"/>
      <c r="GDN202"/>
      <c r="GDO202"/>
      <c r="GDP202"/>
      <c r="GDQ202"/>
      <c r="GDR202"/>
      <c r="GDS202"/>
      <c r="GDT202"/>
      <c r="GDU202"/>
      <c r="GDV202"/>
      <c r="GDW202"/>
      <c r="GDX202"/>
      <c r="GDY202"/>
      <c r="GDZ202"/>
      <c r="GEA202"/>
      <c r="GEB202"/>
      <c r="GEC202"/>
      <c r="GED202"/>
      <c r="GEE202"/>
      <c r="GEF202"/>
      <c r="GEG202"/>
      <c r="GEH202"/>
      <c r="GEI202"/>
      <c r="GEJ202"/>
      <c r="GEK202"/>
      <c r="GEL202"/>
      <c r="GEM202"/>
      <c r="GEN202"/>
      <c r="GEO202"/>
      <c r="GEP202"/>
      <c r="GEQ202"/>
      <c r="GER202"/>
      <c r="GES202"/>
      <c r="GET202"/>
      <c r="GEU202"/>
      <c r="GEV202"/>
      <c r="GEW202"/>
      <c r="GEX202"/>
      <c r="GEY202"/>
      <c r="GEZ202"/>
      <c r="GFA202"/>
      <c r="GFB202"/>
      <c r="GFC202"/>
      <c r="GFD202"/>
      <c r="GFE202"/>
      <c r="GFF202"/>
      <c r="GFG202"/>
      <c r="GFH202"/>
      <c r="GFI202"/>
      <c r="GFJ202"/>
      <c r="GFK202"/>
      <c r="GFL202"/>
      <c r="GFM202"/>
      <c r="GFN202"/>
      <c r="GFO202"/>
      <c r="GFP202"/>
      <c r="GFQ202"/>
      <c r="GFR202"/>
      <c r="GFS202"/>
      <c r="GFT202"/>
      <c r="GFU202"/>
      <c r="GFV202"/>
      <c r="GFW202"/>
      <c r="GFX202"/>
      <c r="GFY202"/>
      <c r="GFZ202"/>
      <c r="GGA202"/>
      <c r="GGB202"/>
      <c r="GGC202"/>
      <c r="GGD202"/>
      <c r="GGE202"/>
      <c r="GGF202"/>
      <c r="GGG202"/>
      <c r="GGH202"/>
      <c r="GGI202"/>
      <c r="GGJ202"/>
      <c r="GGK202"/>
      <c r="GGL202"/>
      <c r="GGM202"/>
      <c r="GGN202"/>
      <c r="GGO202"/>
      <c r="GGP202"/>
      <c r="GGQ202"/>
      <c r="GGR202"/>
      <c r="GGS202"/>
      <c r="GGT202"/>
      <c r="GGU202"/>
      <c r="GGV202"/>
      <c r="GGW202"/>
      <c r="GGX202"/>
      <c r="GGY202"/>
      <c r="GGZ202"/>
      <c r="GHA202"/>
      <c r="GHB202"/>
      <c r="GHC202"/>
      <c r="GHD202"/>
      <c r="GHE202"/>
      <c r="GHF202"/>
      <c r="GHG202"/>
      <c r="GHH202"/>
      <c r="GHI202"/>
      <c r="GHJ202"/>
      <c r="GHK202"/>
      <c r="GHL202"/>
      <c r="GHM202"/>
      <c r="GHN202"/>
      <c r="GHO202"/>
      <c r="GHP202"/>
      <c r="GHQ202"/>
      <c r="GHR202"/>
      <c r="GHS202"/>
      <c r="GHT202"/>
      <c r="GHU202"/>
      <c r="GHV202"/>
      <c r="GHW202"/>
      <c r="GHX202"/>
      <c r="GHY202"/>
      <c r="GHZ202"/>
      <c r="GIA202"/>
      <c r="GIB202"/>
      <c r="GIC202"/>
      <c r="GID202"/>
      <c r="GIE202"/>
      <c r="GIF202"/>
      <c r="GIG202"/>
      <c r="GIH202"/>
      <c r="GII202"/>
      <c r="GIJ202"/>
      <c r="GIK202"/>
      <c r="GIL202"/>
      <c r="GIM202"/>
      <c r="GIN202"/>
      <c r="GIO202"/>
      <c r="GIP202"/>
      <c r="GIQ202"/>
      <c r="GIR202"/>
      <c r="GIS202"/>
      <c r="GIT202"/>
      <c r="GIU202"/>
      <c r="GIV202"/>
      <c r="GIW202"/>
      <c r="GIX202"/>
      <c r="GIY202"/>
      <c r="GIZ202"/>
      <c r="GJA202"/>
      <c r="GJB202"/>
      <c r="GJC202"/>
      <c r="GJD202"/>
      <c r="GJE202"/>
      <c r="GJF202"/>
      <c r="GJG202"/>
      <c r="GJH202"/>
      <c r="GJI202"/>
      <c r="GJJ202"/>
      <c r="GJK202"/>
      <c r="GJL202"/>
      <c r="GJM202"/>
      <c r="GJN202"/>
      <c r="GJO202"/>
      <c r="GJP202"/>
      <c r="GJQ202"/>
      <c r="GJR202"/>
      <c r="GJS202"/>
      <c r="GJT202"/>
      <c r="GJU202"/>
      <c r="GJV202"/>
      <c r="GJW202"/>
      <c r="GJX202"/>
      <c r="GJY202"/>
      <c r="GJZ202"/>
      <c r="GKA202"/>
      <c r="GKB202"/>
      <c r="GKC202"/>
      <c r="GKD202"/>
      <c r="GKE202"/>
      <c r="GKF202"/>
      <c r="GKG202"/>
      <c r="GKH202"/>
      <c r="GKI202"/>
      <c r="GKJ202"/>
      <c r="GKK202"/>
      <c r="GKL202"/>
      <c r="GKM202"/>
      <c r="GKN202"/>
      <c r="GKO202"/>
      <c r="GKP202"/>
      <c r="GKQ202"/>
      <c r="GKR202"/>
      <c r="GKS202"/>
      <c r="GKT202"/>
      <c r="GKU202"/>
      <c r="GKV202"/>
      <c r="GKW202"/>
      <c r="GKX202"/>
      <c r="GKY202"/>
      <c r="GKZ202"/>
      <c r="GLA202"/>
      <c r="GLB202"/>
      <c r="GLC202"/>
      <c r="GLD202"/>
      <c r="GLE202"/>
      <c r="GLF202"/>
      <c r="GLG202"/>
      <c r="GLH202"/>
      <c r="GLI202"/>
      <c r="GLJ202"/>
      <c r="GLK202"/>
      <c r="GLL202"/>
      <c r="GLM202"/>
      <c r="GLN202"/>
      <c r="GLO202"/>
      <c r="GLP202"/>
      <c r="GLQ202"/>
      <c r="GLR202"/>
      <c r="GLS202"/>
      <c r="GLT202"/>
      <c r="GLU202"/>
      <c r="GLV202"/>
      <c r="GLW202"/>
      <c r="GLX202"/>
      <c r="GLY202"/>
      <c r="GLZ202"/>
      <c r="GMA202"/>
      <c r="GMB202"/>
      <c r="GMC202"/>
      <c r="GMD202"/>
      <c r="GME202"/>
      <c r="GMF202"/>
      <c r="GMG202"/>
      <c r="GMH202"/>
      <c r="GMI202"/>
      <c r="GMJ202"/>
      <c r="GMK202"/>
      <c r="GML202"/>
      <c r="GMM202"/>
      <c r="GMN202"/>
      <c r="GMO202"/>
      <c r="GMP202"/>
      <c r="GMQ202"/>
      <c r="GMR202"/>
      <c r="GMS202"/>
      <c r="GMT202"/>
      <c r="GMU202"/>
      <c r="GMV202"/>
      <c r="GMW202"/>
      <c r="GMX202"/>
      <c r="GMY202"/>
      <c r="GMZ202"/>
      <c r="GNA202"/>
      <c r="GNB202"/>
      <c r="GNC202"/>
      <c r="GND202"/>
      <c r="GNE202"/>
      <c r="GNF202"/>
      <c r="GNG202"/>
      <c r="GNH202"/>
      <c r="GNI202"/>
      <c r="GNJ202"/>
      <c r="GNK202"/>
      <c r="GNL202"/>
      <c r="GNM202"/>
      <c r="GNN202"/>
      <c r="GNO202"/>
      <c r="GNP202"/>
      <c r="GNQ202"/>
      <c r="GNR202"/>
      <c r="GNS202"/>
      <c r="GNT202"/>
      <c r="GNU202"/>
      <c r="GNV202"/>
      <c r="GNW202"/>
      <c r="GNX202"/>
      <c r="GNY202"/>
      <c r="GNZ202"/>
      <c r="GOA202"/>
      <c r="GOB202"/>
      <c r="GOC202"/>
      <c r="GOD202"/>
      <c r="GOE202"/>
      <c r="GOF202"/>
      <c r="GOG202"/>
      <c r="GOH202"/>
      <c r="GOI202"/>
      <c r="GOJ202"/>
      <c r="GOK202"/>
      <c r="GOL202"/>
      <c r="GOM202"/>
      <c r="GON202"/>
      <c r="GOO202"/>
      <c r="GOP202"/>
      <c r="GOQ202"/>
      <c r="GOR202"/>
      <c r="GOS202"/>
      <c r="GOT202"/>
      <c r="GOU202"/>
      <c r="GOV202"/>
      <c r="GOW202"/>
      <c r="GOX202"/>
      <c r="GOY202"/>
      <c r="GOZ202"/>
      <c r="GPA202"/>
      <c r="GPB202"/>
      <c r="GPC202"/>
      <c r="GPD202"/>
      <c r="GPE202"/>
      <c r="GPF202"/>
      <c r="GPG202"/>
      <c r="GPH202"/>
      <c r="GPI202"/>
      <c r="GPJ202"/>
      <c r="GPK202"/>
      <c r="GPL202"/>
      <c r="GPM202"/>
      <c r="GPN202"/>
      <c r="GPO202"/>
      <c r="GPP202"/>
      <c r="GPQ202"/>
      <c r="GPR202"/>
      <c r="GPS202"/>
      <c r="GPT202"/>
      <c r="GPU202"/>
      <c r="GPV202"/>
      <c r="GPW202"/>
      <c r="GPX202"/>
      <c r="GPY202"/>
      <c r="GPZ202"/>
      <c r="GQA202"/>
      <c r="GQB202"/>
      <c r="GQC202"/>
      <c r="GQD202"/>
      <c r="GQE202"/>
      <c r="GQF202"/>
      <c r="GQG202"/>
      <c r="GQH202"/>
      <c r="GQI202"/>
      <c r="GQJ202"/>
      <c r="GQK202"/>
      <c r="GQL202"/>
      <c r="GQM202"/>
      <c r="GQN202"/>
      <c r="GQO202"/>
      <c r="GQP202"/>
      <c r="GQQ202"/>
      <c r="GQR202"/>
      <c r="GQS202"/>
      <c r="GQT202"/>
      <c r="GQU202"/>
      <c r="GQV202"/>
      <c r="GQW202"/>
      <c r="GQX202"/>
      <c r="GQY202"/>
      <c r="GQZ202"/>
      <c r="GRA202"/>
      <c r="GRB202"/>
      <c r="GRC202"/>
      <c r="GRD202"/>
      <c r="GRE202"/>
      <c r="GRF202"/>
      <c r="GRG202"/>
      <c r="GRH202"/>
      <c r="GRI202"/>
      <c r="GRJ202"/>
      <c r="GRK202"/>
      <c r="GRL202"/>
      <c r="GRM202"/>
      <c r="GRN202"/>
      <c r="GRO202"/>
      <c r="GRP202"/>
      <c r="GRQ202"/>
      <c r="GRR202"/>
      <c r="GRS202"/>
      <c r="GRT202"/>
      <c r="GRU202"/>
      <c r="GRV202"/>
      <c r="GRW202"/>
      <c r="GRX202"/>
      <c r="GRY202"/>
      <c r="GRZ202"/>
      <c r="GSA202"/>
      <c r="GSB202"/>
      <c r="GSC202"/>
      <c r="GSD202"/>
      <c r="GSE202"/>
      <c r="GSF202"/>
      <c r="GSG202"/>
      <c r="GSH202"/>
      <c r="GSI202"/>
      <c r="GSJ202"/>
      <c r="GSK202"/>
      <c r="GSL202"/>
      <c r="GSM202"/>
      <c r="GSN202"/>
      <c r="GSO202"/>
      <c r="GSP202"/>
      <c r="GSQ202"/>
      <c r="GSR202"/>
      <c r="GSS202"/>
      <c r="GST202"/>
      <c r="GSU202"/>
      <c r="GSV202"/>
      <c r="GSW202"/>
      <c r="GSX202"/>
      <c r="GSY202"/>
      <c r="GSZ202"/>
      <c r="GTA202"/>
      <c r="GTB202"/>
      <c r="GTC202"/>
      <c r="GTD202"/>
      <c r="GTE202"/>
      <c r="GTF202"/>
      <c r="GTG202"/>
      <c r="GTH202"/>
      <c r="GTI202"/>
      <c r="GTJ202"/>
      <c r="GTK202"/>
      <c r="GTL202"/>
      <c r="GTM202"/>
      <c r="GTN202"/>
      <c r="GTO202"/>
      <c r="GTP202"/>
      <c r="GTQ202"/>
      <c r="GTR202"/>
      <c r="GTS202"/>
      <c r="GTT202"/>
      <c r="GTU202"/>
      <c r="GTV202"/>
      <c r="GTW202"/>
      <c r="GTX202"/>
      <c r="GTY202"/>
      <c r="GTZ202"/>
      <c r="GUA202"/>
      <c r="GUB202"/>
      <c r="GUC202"/>
      <c r="GUD202"/>
      <c r="GUE202"/>
      <c r="GUF202"/>
      <c r="GUG202"/>
      <c r="GUH202"/>
      <c r="GUI202"/>
      <c r="GUJ202"/>
      <c r="GUK202"/>
      <c r="GUL202"/>
      <c r="GUM202"/>
      <c r="GUN202"/>
      <c r="GUO202"/>
      <c r="GUP202"/>
      <c r="GUQ202"/>
      <c r="GUR202"/>
      <c r="GUS202"/>
      <c r="GUT202"/>
      <c r="GUU202"/>
      <c r="GUV202"/>
      <c r="GUW202"/>
      <c r="GUX202"/>
      <c r="GUY202"/>
      <c r="GUZ202"/>
      <c r="GVA202"/>
      <c r="GVB202"/>
      <c r="GVC202"/>
      <c r="GVD202"/>
      <c r="GVE202"/>
      <c r="GVF202"/>
      <c r="GVG202"/>
      <c r="GVH202"/>
      <c r="GVI202"/>
      <c r="GVJ202"/>
      <c r="GVK202"/>
      <c r="GVL202"/>
      <c r="GVM202"/>
      <c r="GVN202"/>
      <c r="GVO202"/>
      <c r="GVP202"/>
      <c r="GVQ202"/>
      <c r="GVR202"/>
      <c r="GVS202"/>
      <c r="GVT202"/>
      <c r="GVU202"/>
      <c r="GVV202"/>
      <c r="GVW202"/>
      <c r="GVX202"/>
      <c r="GVY202"/>
      <c r="GVZ202"/>
      <c r="GWA202"/>
      <c r="GWB202"/>
      <c r="GWC202"/>
      <c r="GWD202"/>
      <c r="GWE202"/>
      <c r="GWF202"/>
      <c r="GWG202"/>
      <c r="GWH202"/>
      <c r="GWI202"/>
      <c r="GWJ202"/>
      <c r="GWK202"/>
      <c r="GWL202"/>
      <c r="GWM202"/>
      <c r="GWN202"/>
      <c r="GWO202"/>
      <c r="GWP202"/>
      <c r="GWQ202"/>
      <c r="GWR202"/>
      <c r="GWS202"/>
      <c r="GWT202"/>
      <c r="GWU202"/>
      <c r="GWV202"/>
      <c r="GWW202"/>
      <c r="GWX202"/>
      <c r="GWY202"/>
      <c r="GWZ202"/>
      <c r="GXA202"/>
      <c r="GXB202"/>
      <c r="GXC202"/>
      <c r="GXD202"/>
      <c r="GXE202"/>
      <c r="GXF202"/>
      <c r="GXG202"/>
      <c r="GXH202"/>
      <c r="GXI202"/>
      <c r="GXJ202"/>
      <c r="GXK202"/>
      <c r="GXL202"/>
      <c r="GXM202"/>
      <c r="GXN202"/>
      <c r="GXO202"/>
      <c r="GXP202"/>
      <c r="GXQ202"/>
      <c r="GXR202"/>
      <c r="GXS202"/>
      <c r="GXT202"/>
      <c r="GXU202"/>
      <c r="GXV202"/>
      <c r="GXW202"/>
      <c r="GXX202"/>
      <c r="GXY202"/>
      <c r="GXZ202"/>
      <c r="GYA202"/>
      <c r="GYB202"/>
      <c r="GYC202"/>
      <c r="GYD202"/>
      <c r="GYE202"/>
      <c r="GYF202"/>
      <c r="GYG202"/>
      <c r="GYH202"/>
      <c r="GYI202"/>
      <c r="GYJ202"/>
      <c r="GYK202"/>
      <c r="GYL202"/>
      <c r="GYM202"/>
      <c r="GYN202"/>
      <c r="GYO202"/>
      <c r="GYP202"/>
      <c r="GYQ202"/>
      <c r="GYR202"/>
      <c r="GYS202"/>
      <c r="GYT202"/>
      <c r="GYU202"/>
      <c r="GYV202"/>
      <c r="GYW202"/>
      <c r="GYX202"/>
      <c r="GYY202"/>
      <c r="GYZ202"/>
      <c r="GZA202"/>
      <c r="GZB202"/>
      <c r="GZC202"/>
      <c r="GZD202"/>
      <c r="GZE202"/>
      <c r="GZF202"/>
      <c r="GZG202"/>
      <c r="GZH202"/>
      <c r="GZI202"/>
      <c r="GZJ202"/>
      <c r="GZK202"/>
      <c r="GZL202"/>
      <c r="GZM202"/>
      <c r="GZN202"/>
      <c r="GZO202"/>
      <c r="GZP202"/>
      <c r="GZQ202"/>
      <c r="GZR202"/>
      <c r="GZS202"/>
      <c r="GZT202"/>
      <c r="GZU202"/>
      <c r="GZV202"/>
      <c r="GZW202"/>
      <c r="GZX202"/>
      <c r="GZY202"/>
      <c r="GZZ202"/>
      <c r="HAA202"/>
      <c r="HAB202"/>
      <c r="HAC202"/>
      <c r="HAD202"/>
      <c r="HAE202"/>
      <c r="HAF202"/>
      <c r="HAG202"/>
      <c r="HAH202"/>
      <c r="HAI202"/>
      <c r="HAJ202"/>
      <c r="HAK202"/>
      <c r="HAL202"/>
      <c r="HAM202"/>
      <c r="HAN202"/>
      <c r="HAO202"/>
      <c r="HAP202"/>
      <c r="HAQ202"/>
      <c r="HAR202"/>
      <c r="HAS202"/>
      <c r="HAT202"/>
      <c r="HAU202"/>
      <c r="HAV202"/>
      <c r="HAW202"/>
      <c r="HAX202"/>
      <c r="HAY202"/>
      <c r="HAZ202"/>
      <c r="HBA202"/>
      <c r="HBB202"/>
      <c r="HBC202"/>
      <c r="HBD202"/>
      <c r="HBE202"/>
      <c r="HBF202"/>
      <c r="HBG202"/>
      <c r="HBH202"/>
      <c r="HBI202"/>
      <c r="HBJ202"/>
      <c r="HBK202"/>
      <c r="HBL202"/>
      <c r="HBM202"/>
      <c r="HBN202"/>
      <c r="HBO202"/>
      <c r="HBP202"/>
      <c r="HBQ202"/>
      <c r="HBR202"/>
      <c r="HBS202"/>
      <c r="HBT202"/>
      <c r="HBU202"/>
      <c r="HBV202"/>
      <c r="HBW202"/>
      <c r="HBX202"/>
      <c r="HBY202"/>
      <c r="HBZ202"/>
      <c r="HCA202"/>
      <c r="HCB202"/>
      <c r="HCC202"/>
      <c r="HCD202"/>
      <c r="HCE202"/>
      <c r="HCF202"/>
      <c r="HCG202"/>
      <c r="HCH202"/>
      <c r="HCI202"/>
      <c r="HCJ202"/>
      <c r="HCK202"/>
      <c r="HCL202"/>
      <c r="HCM202"/>
      <c r="HCN202"/>
      <c r="HCO202"/>
      <c r="HCP202"/>
      <c r="HCQ202"/>
      <c r="HCR202"/>
      <c r="HCS202"/>
      <c r="HCT202"/>
      <c r="HCU202"/>
      <c r="HCV202"/>
      <c r="HCW202"/>
      <c r="HCX202"/>
      <c r="HCY202"/>
      <c r="HCZ202"/>
      <c r="HDA202"/>
      <c r="HDB202"/>
      <c r="HDC202"/>
      <c r="HDD202"/>
      <c r="HDE202"/>
      <c r="HDF202"/>
      <c r="HDG202"/>
      <c r="HDH202"/>
      <c r="HDI202"/>
      <c r="HDJ202"/>
      <c r="HDK202"/>
      <c r="HDL202"/>
      <c r="HDM202"/>
      <c r="HDN202"/>
      <c r="HDO202"/>
      <c r="HDP202"/>
      <c r="HDQ202"/>
      <c r="HDR202"/>
      <c r="HDS202"/>
      <c r="HDT202"/>
      <c r="HDU202"/>
      <c r="HDV202"/>
      <c r="HDW202"/>
      <c r="HDX202"/>
      <c r="HDY202"/>
      <c r="HDZ202"/>
      <c r="HEA202"/>
      <c r="HEB202"/>
      <c r="HEC202"/>
      <c r="HED202"/>
      <c r="HEE202"/>
      <c r="HEF202"/>
      <c r="HEG202"/>
      <c r="HEH202"/>
      <c r="HEI202"/>
      <c r="HEJ202"/>
      <c r="HEK202"/>
      <c r="HEL202"/>
      <c r="HEM202"/>
      <c r="HEN202"/>
      <c r="HEO202"/>
      <c r="HEP202"/>
      <c r="HEQ202"/>
      <c r="HER202"/>
      <c r="HES202"/>
      <c r="HET202"/>
      <c r="HEU202"/>
      <c r="HEV202"/>
      <c r="HEW202"/>
      <c r="HEX202"/>
      <c r="HEY202"/>
      <c r="HEZ202"/>
      <c r="HFA202"/>
      <c r="HFB202"/>
      <c r="HFC202"/>
      <c r="HFD202"/>
      <c r="HFE202"/>
      <c r="HFF202"/>
      <c r="HFG202"/>
      <c r="HFH202"/>
      <c r="HFI202"/>
      <c r="HFJ202"/>
      <c r="HFK202"/>
      <c r="HFL202"/>
      <c r="HFM202"/>
      <c r="HFN202"/>
      <c r="HFO202"/>
      <c r="HFP202"/>
      <c r="HFQ202"/>
      <c r="HFR202"/>
      <c r="HFS202"/>
      <c r="HFT202"/>
      <c r="HFU202"/>
      <c r="HFV202"/>
      <c r="HFW202"/>
      <c r="HFX202"/>
      <c r="HFY202"/>
      <c r="HFZ202"/>
      <c r="HGA202"/>
      <c r="HGB202"/>
      <c r="HGC202"/>
      <c r="HGD202"/>
      <c r="HGE202"/>
      <c r="HGF202"/>
      <c r="HGG202"/>
      <c r="HGH202"/>
      <c r="HGI202"/>
      <c r="HGJ202"/>
      <c r="HGK202"/>
      <c r="HGL202"/>
      <c r="HGM202"/>
      <c r="HGN202"/>
      <c r="HGO202"/>
      <c r="HGP202"/>
      <c r="HGQ202"/>
      <c r="HGR202"/>
      <c r="HGS202"/>
      <c r="HGT202"/>
      <c r="HGU202"/>
      <c r="HGV202"/>
      <c r="HGW202"/>
      <c r="HGX202"/>
      <c r="HGY202"/>
      <c r="HGZ202"/>
      <c r="HHA202"/>
      <c r="HHB202"/>
      <c r="HHC202"/>
      <c r="HHD202"/>
      <c r="HHE202"/>
      <c r="HHF202"/>
      <c r="HHG202"/>
      <c r="HHH202"/>
      <c r="HHI202"/>
      <c r="HHJ202"/>
      <c r="HHK202"/>
      <c r="HHL202"/>
      <c r="HHM202"/>
      <c r="HHN202"/>
      <c r="HHO202"/>
      <c r="HHP202"/>
      <c r="HHQ202"/>
      <c r="HHR202"/>
      <c r="HHS202"/>
      <c r="HHT202"/>
      <c r="HHU202"/>
      <c r="HHV202"/>
      <c r="HHW202"/>
      <c r="HHX202"/>
      <c r="HHY202"/>
      <c r="HHZ202"/>
      <c r="HIA202"/>
      <c r="HIB202"/>
      <c r="HIC202"/>
      <c r="HID202"/>
      <c r="HIE202"/>
      <c r="HIF202"/>
      <c r="HIG202"/>
      <c r="HIH202"/>
      <c r="HII202"/>
      <c r="HIJ202"/>
      <c r="HIK202"/>
      <c r="HIL202"/>
      <c r="HIM202"/>
      <c r="HIN202"/>
      <c r="HIO202"/>
      <c r="HIP202"/>
      <c r="HIQ202"/>
      <c r="HIR202"/>
      <c r="HIS202"/>
      <c r="HIT202"/>
      <c r="HIU202"/>
      <c r="HIV202"/>
      <c r="HIW202"/>
      <c r="HIX202"/>
      <c r="HIY202"/>
      <c r="HIZ202"/>
      <c r="HJA202"/>
      <c r="HJB202"/>
      <c r="HJC202"/>
      <c r="HJD202"/>
      <c r="HJE202"/>
      <c r="HJF202"/>
      <c r="HJG202"/>
      <c r="HJH202"/>
      <c r="HJI202"/>
      <c r="HJJ202"/>
      <c r="HJK202"/>
      <c r="HJL202"/>
      <c r="HJM202"/>
      <c r="HJN202"/>
      <c r="HJO202"/>
      <c r="HJP202"/>
      <c r="HJQ202"/>
      <c r="HJR202"/>
      <c r="HJS202"/>
      <c r="HJT202"/>
      <c r="HJU202"/>
      <c r="HJV202"/>
      <c r="HJW202"/>
      <c r="HJX202"/>
      <c r="HJY202"/>
      <c r="HJZ202"/>
      <c r="HKA202"/>
      <c r="HKB202"/>
      <c r="HKC202"/>
      <c r="HKD202"/>
      <c r="HKE202"/>
      <c r="HKF202"/>
      <c r="HKG202"/>
      <c r="HKH202"/>
      <c r="HKI202"/>
      <c r="HKJ202"/>
      <c r="HKK202"/>
      <c r="HKL202"/>
      <c r="HKM202"/>
      <c r="HKN202"/>
      <c r="HKO202"/>
      <c r="HKP202"/>
      <c r="HKQ202"/>
      <c r="HKR202"/>
      <c r="HKS202"/>
      <c r="HKT202"/>
      <c r="HKU202"/>
      <c r="HKV202"/>
      <c r="HKW202"/>
      <c r="HKX202"/>
      <c r="HKY202"/>
      <c r="HKZ202"/>
      <c r="HLA202"/>
      <c r="HLB202"/>
      <c r="HLC202"/>
      <c r="HLD202"/>
      <c r="HLE202"/>
      <c r="HLF202"/>
      <c r="HLG202"/>
      <c r="HLH202"/>
      <c r="HLI202"/>
      <c r="HLJ202"/>
      <c r="HLK202"/>
      <c r="HLL202"/>
      <c r="HLM202"/>
      <c r="HLN202"/>
      <c r="HLO202"/>
      <c r="HLP202"/>
      <c r="HLQ202"/>
      <c r="HLR202"/>
      <c r="HLS202"/>
      <c r="HLT202"/>
      <c r="HLU202"/>
      <c r="HLV202"/>
      <c r="HLW202"/>
      <c r="HLX202"/>
      <c r="HLY202"/>
      <c r="HLZ202"/>
      <c r="HMA202"/>
      <c r="HMB202"/>
      <c r="HMC202"/>
      <c r="HMD202"/>
      <c r="HME202"/>
      <c r="HMF202"/>
      <c r="HMG202"/>
      <c r="HMH202"/>
      <c r="HMI202"/>
      <c r="HMJ202"/>
      <c r="HMK202"/>
      <c r="HML202"/>
      <c r="HMM202"/>
      <c r="HMN202"/>
      <c r="HMO202"/>
      <c r="HMP202"/>
      <c r="HMQ202"/>
      <c r="HMR202"/>
      <c r="HMS202"/>
      <c r="HMT202"/>
      <c r="HMU202"/>
      <c r="HMV202"/>
      <c r="HMW202"/>
      <c r="HMX202"/>
      <c r="HMY202"/>
      <c r="HMZ202"/>
      <c r="HNA202"/>
      <c r="HNB202"/>
      <c r="HNC202"/>
      <c r="HND202"/>
      <c r="HNE202"/>
      <c r="HNF202"/>
      <c r="HNG202"/>
      <c r="HNH202"/>
      <c r="HNI202"/>
      <c r="HNJ202"/>
      <c r="HNK202"/>
      <c r="HNL202"/>
      <c r="HNM202"/>
      <c r="HNN202"/>
      <c r="HNO202"/>
      <c r="HNP202"/>
      <c r="HNQ202"/>
      <c r="HNR202"/>
      <c r="HNS202"/>
      <c r="HNT202"/>
      <c r="HNU202"/>
      <c r="HNV202"/>
      <c r="HNW202"/>
      <c r="HNX202"/>
      <c r="HNY202"/>
      <c r="HNZ202"/>
      <c r="HOA202"/>
      <c r="HOB202"/>
      <c r="HOC202"/>
      <c r="HOD202"/>
      <c r="HOE202"/>
      <c r="HOF202"/>
      <c r="HOG202"/>
      <c r="HOH202"/>
      <c r="HOI202"/>
      <c r="HOJ202"/>
      <c r="HOK202"/>
      <c r="HOL202"/>
      <c r="HOM202"/>
      <c r="HON202"/>
      <c r="HOO202"/>
      <c r="HOP202"/>
      <c r="HOQ202"/>
      <c r="HOR202"/>
      <c r="HOS202"/>
      <c r="HOT202"/>
      <c r="HOU202"/>
      <c r="HOV202"/>
      <c r="HOW202"/>
      <c r="HOX202"/>
      <c r="HOY202"/>
      <c r="HOZ202"/>
      <c r="HPA202"/>
      <c r="HPB202"/>
      <c r="HPC202"/>
      <c r="HPD202"/>
      <c r="HPE202"/>
      <c r="HPF202"/>
      <c r="HPG202"/>
      <c r="HPH202"/>
      <c r="HPI202"/>
      <c r="HPJ202"/>
      <c r="HPK202"/>
      <c r="HPL202"/>
      <c r="HPM202"/>
      <c r="HPN202"/>
      <c r="HPO202"/>
      <c r="HPP202"/>
      <c r="HPQ202"/>
      <c r="HPR202"/>
      <c r="HPS202"/>
      <c r="HPT202"/>
      <c r="HPU202"/>
      <c r="HPV202"/>
      <c r="HPW202"/>
      <c r="HPX202"/>
      <c r="HPY202"/>
      <c r="HPZ202"/>
      <c r="HQA202"/>
      <c r="HQB202"/>
      <c r="HQC202"/>
      <c r="HQD202"/>
      <c r="HQE202"/>
      <c r="HQF202"/>
      <c r="HQG202"/>
      <c r="HQH202"/>
      <c r="HQI202"/>
      <c r="HQJ202"/>
      <c r="HQK202"/>
      <c r="HQL202"/>
      <c r="HQM202"/>
      <c r="HQN202"/>
      <c r="HQO202"/>
      <c r="HQP202"/>
      <c r="HQQ202"/>
      <c r="HQR202"/>
      <c r="HQS202"/>
      <c r="HQT202"/>
      <c r="HQU202"/>
      <c r="HQV202"/>
      <c r="HQW202"/>
      <c r="HQX202"/>
      <c r="HQY202"/>
      <c r="HQZ202"/>
      <c r="HRA202"/>
      <c r="HRB202"/>
      <c r="HRC202"/>
      <c r="HRD202"/>
      <c r="HRE202"/>
      <c r="HRF202"/>
      <c r="HRG202"/>
      <c r="HRH202"/>
      <c r="HRI202"/>
      <c r="HRJ202"/>
      <c r="HRK202"/>
      <c r="HRL202"/>
      <c r="HRM202"/>
      <c r="HRN202"/>
      <c r="HRO202"/>
      <c r="HRP202"/>
      <c r="HRQ202"/>
      <c r="HRR202"/>
      <c r="HRS202"/>
      <c r="HRT202"/>
      <c r="HRU202"/>
      <c r="HRV202"/>
      <c r="HRW202"/>
      <c r="HRX202"/>
      <c r="HRY202"/>
      <c r="HRZ202"/>
      <c r="HSA202"/>
      <c r="HSB202"/>
      <c r="HSC202"/>
      <c r="HSD202"/>
      <c r="HSE202"/>
      <c r="HSF202"/>
      <c r="HSG202"/>
      <c r="HSH202"/>
      <c r="HSI202"/>
      <c r="HSJ202"/>
      <c r="HSK202"/>
      <c r="HSL202"/>
      <c r="HSM202"/>
      <c r="HSN202"/>
      <c r="HSO202"/>
      <c r="HSP202"/>
      <c r="HSQ202"/>
      <c r="HSR202"/>
      <c r="HSS202"/>
      <c r="HST202"/>
      <c r="HSU202"/>
      <c r="HSV202"/>
      <c r="HSW202"/>
      <c r="HSX202"/>
      <c r="HSY202"/>
      <c r="HSZ202"/>
      <c r="HTA202"/>
      <c r="HTB202"/>
      <c r="HTC202"/>
      <c r="HTD202"/>
      <c r="HTE202"/>
      <c r="HTF202"/>
      <c r="HTG202"/>
      <c r="HTH202"/>
      <c r="HTI202"/>
      <c r="HTJ202"/>
      <c r="HTK202"/>
      <c r="HTL202"/>
      <c r="HTM202"/>
      <c r="HTN202"/>
      <c r="HTO202"/>
      <c r="HTP202"/>
      <c r="HTQ202"/>
      <c r="HTR202"/>
      <c r="HTS202"/>
      <c r="HTT202"/>
      <c r="HTU202"/>
      <c r="HTV202"/>
      <c r="HTW202"/>
      <c r="HTX202"/>
      <c r="HTY202"/>
      <c r="HTZ202"/>
      <c r="HUA202"/>
      <c r="HUB202"/>
      <c r="HUC202"/>
      <c r="HUD202"/>
      <c r="HUE202"/>
      <c r="HUF202"/>
      <c r="HUG202"/>
      <c r="HUH202"/>
      <c r="HUI202"/>
      <c r="HUJ202"/>
      <c r="HUK202"/>
      <c r="HUL202"/>
      <c r="HUM202"/>
      <c r="HUN202"/>
      <c r="HUO202"/>
      <c r="HUP202"/>
      <c r="HUQ202"/>
      <c r="HUR202"/>
      <c r="HUS202"/>
      <c r="HUT202"/>
      <c r="HUU202"/>
      <c r="HUV202"/>
      <c r="HUW202"/>
      <c r="HUX202"/>
      <c r="HUY202"/>
      <c r="HUZ202"/>
      <c r="HVA202"/>
      <c r="HVB202"/>
      <c r="HVC202"/>
      <c r="HVD202"/>
      <c r="HVE202"/>
      <c r="HVF202"/>
      <c r="HVG202"/>
      <c r="HVH202"/>
      <c r="HVI202"/>
      <c r="HVJ202"/>
      <c r="HVK202"/>
      <c r="HVL202"/>
      <c r="HVM202"/>
      <c r="HVN202"/>
      <c r="HVO202"/>
      <c r="HVP202"/>
      <c r="HVQ202"/>
      <c r="HVR202"/>
      <c r="HVS202"/>
      <c r="HVT202"/>
      <c r="HVU202"/>
      <c r="HVV202"/>
      <c r="HVW202"/>
      <c r="HVX202"/>
      <c r="HVY202"/>
      <c r="HVZ202"/>
      <c r="HWA202"/>
      <c r="HWB202"/>
      <c r="HWC202"/>
      <c r="HWD202"/>
      <c r="HWE202"/>
      <c r="HWF202"/>
      <c r="HWG202"/>
      <c r="HWH202"/>
      <c r="HWI202"/>
      <c r="HWJ202"/>
      <c r="HWK202"/>
      <c r="HWL202"/>
      <c r="HWM202"/>
      <c r="HWN202"/>
      <c r="HWO202"/>
      <c r="HWP202"/>
      <c r="HWQ202"/>
      <c r="HWR202"/>
      <c r="HWS202"/>
      <c r="HWT202"/>
      <c r="HWU202"/>
      <c r="HWV202"/>
      <c r="HWW202"/>
      <c r="HWX202"/>
      <c r="HWY202"/>
      <c r="HWZ202"/>
      <c r="HXA202"/>
      <c r="HXB202"/>
      <c r="HXC202"/>
      <c r="HXD202"/>
      <c r="HXE202"/>
      <c r="HXF202"/>
      <c r="HXG202"/>
      <c r="HXH202"/>
      <c r="HXI202"/>
      <c r="HXJ202"/>
      <c r="HXK202"/>
      <c r="HXL202"/>
      <c r="HXM202"/>
      <c r="HXN202"/>
      <c r="HXO202"/>
      <c r="HXP202"/>
      <c r="HXQ202"/>
      <c r="HXR202"/>
      <c r="HXS202"/>
      <c r="HXT202"/>
      <c r="HXU202"/>
      <c r="HXV202"/>
      <c r="HXW202"/>
      <c r="HXX202"/>
      <c r="HXY202"/>
      <c r="HXZ202"/>
      <c r="HYA202"/>
      <c r="HYB202"/>
      <c r="HYC202"/>
      <c r="HYD202"/>
      <c r="HYE202"/>
      <c r="HYF202"/>
      <c r="HYG202"/>
      <c r="HYH202"/>
      <c r="HYI202"/>
      <c r="HYJ202"/>
      <c r="HYK202"/>
      <c r="HYL202"/>
      <c r="HYM202"/>
      <c r="HYN202"/>
      <c r="HYO202"/>
      <c r="HYP202"/>
      <c r="HYQ202"/>
      <c r="HYR202"/>
      <c r="HYS202"/>
      <c r="HYT202"/>
      <c r="HYU202"/>
      <c r="HYV202"/>
      <c r="HYW202"/>
      <c r="HYX202"/>
      <c r="HYY202"/>
      <c r="HYZ202"/>
      <c r="HZA202"/>
      <c r="HZB202"/>
      <c r="HZC202"/>
      <c r="HZD202"/>
      <c r="HZE202"/>
      <c r="HZF202"/>
      <c r="HZG202"/>
      <c r="HZH202"/>
      <c r="HZI202"/>
      <c r="HZJ202"/>
      <c r="HZK202"/>
      <c r="HZL202"/>
      <c r="HZM202"/>
      <c r="HZN202"/>
      <c r="HZO202"/>
      <c r="HZP202"/>
      <c r="HZQ202"/>
      <c r="HZR202"/>
      <c r="HZS202"/>
      <c r="HZT202"/>
      <c r="HZU202"/>
      <c r="HZV202"/>
      <c r="HZW202"/>
      <c r="HZX202"/>
      <c r="HZY202"/>
      <c r="HZZ202"/>
      <c r="IAA202"/>
      <c r="IAB202"/>
      <c r="IAC202"/>
      <c r="IAD202"/>
      <c r="IAE202"/>
      <c r="IAF202"/>
      <c r="IAG202"/>
      <c r="IAH202"/>
      <c r="IAI202"/>
      <c r="IAJ202"/>
      <c r="IAK202"/>
      <c r="IAL202"/>
      <c r="IAM202"/>
      <c r="IAN202"/>
      <c r="IAO202"/>
      <c r="IAP202"/>
      <c r="IAQ202"/>
      <c r="IAR202"/>
      <c r="IAS202"/>
      <c r="IAT202"/>
      <c r="IAU202"/>
      <c r="IAV202"/>
      <c r="IAW202"/>
      <c r="IAX202"/>
      <c r="IAY202"/>
      <c r="IAZ202"/>
      <c r="IBA202"/>
      <c r="IBB202"/>
      <c r="IBC202"/>
      <c r="IBD202"/>
      <c r="IBE202"/>
      <c r="IBF202"/>
      <c r="IBG202"/>
      <c r="IBH202"/>
      <c r="IBI202"/>
      <c r="IBJ202"/>
      <c r="IBK202"/>
      <c r="IBL202"/>
      <c r="IBM202"/>
      <c r="IBN202"/>
      <c r="IBO202"/>
      <c r="IBP202"/>
      <c r="IBQ202"/>
      <c r="IBR202"/>
      <c r="IBS202"/>
      <c r="IBT202"/>
      <c r="IBU202"/>
      <c r="IBV202"/>
      <c r="IBW202"/>
      <c r="IBX202"/>
      <c r="IBY202"/>
      <c r="IBZ202"/>
      <c r="ICA202"/>
      <c r="ICB202"/>
      <c r="ICC202"/>
      <c r="ICD202"/>
      <c r="ICE202"/>
      <c r="ICF202"/>
      <c r="ICG202"/>
      <c r="ICH202"/>
      <c r="ICI202"/>
      <c r="ICJ202"/>
      <c r="ICK202"/>
      <c r="ICL202"/>
      <c r="ICM202"/>
      <c r="ICN202"/>
      <c r="ICO202"/>
      <c r="ICP202"/>
      <c r="ICQ202"/>
      <c r="ICR202"/>
      <c r="ICS202"/>
      <c r="ICT202"/>
      <c r="ICU202"/>
      <c r="ICV202"/>
      <c r="ICW202"/>
      <c r="ICX202"/>
      <c r="ICY202"/>
      <c r="ICZ202"/>
      <c r="IDA202"/>
      <c r="IDB202"/>
      <c r="IDC202"/>
      <c r="IDD202"/>
      <c r="IDE202"/>
      <c r="IDF202"/>
      <c r="IDG202"/>
      <c r="IDH202"/>
      <c r="IDI202"/>
      <c r="IDJ202"/>
      <c r="IDK202"/>
      <c r="IDL202"/>
      <c r="IDM202"/>
      <c r="IDN202"/>
      <c r="IDO202"/>
      <c r="IDP202"/>
      <c r="IDQ202"/>
      <c r="IDR202"/>
      <c r="IDS202"/>
      <c r="IDT202"/>
      <c r="IDU202"/>
      <c r="IDV202"/>
      <c r="IDW202"/>
      <c r="IDX202"/>
      <c r="IDY202"/>
      <c r="IDZ202"/>
      <c r="IEA202"/>
      <c r="IEB202"/>
      <c r="IEC202"/>
      <c r="IED202"/>
      <c r="IEE202"/>
      <c r="IEF202"/>
      <c r="IEG202"/>
      <c r="IEH202"/>
      <c r="IEI202"/>
      <c r="IEJ202"/>
      <c r="IEK202"/>
      <c r="IEL202"/>
      <c r="IEM202"/>
      <c r="IEN202"/>
      <c r="IEO202"/>
      <c r="IEP202"/>
      <c r="IEQ202"/>
      <c r="IER202"/>
      <c r="IES202"/>
      <c r="IET202"/>
      <c r="IEU202"/>
      <c r="IEV202"/>
      <c r="IEW202"/>
      <c r="IEX202"/>
      <c r="IEY202"/>
      <c r="IEZ202"/>
      <c r="IFA202"/>
      <c r="IFB202"/>
      <c r="IFC202"/>
      <c r="IFD202"/>
      <c r="IFE202"/>
      <c r="IFF202"/>
      <c r="IFG202"/>
      <c r="IFH202"/>
      <c r="IFI202"/>
      <c r="IFJ202"/>
      <c r="IFK202"/>
      <c r="IFL202"/>
      <c r="IFM202"/>
      <c r="IFN202"/>
      <c r="IFO202"/>
      <c r="IFP202"/>
      <c r="IFQ202"/>
      <c r="IFR202"/>
      <c r="IFS202"/>
      <c r="IFT202"/>
      <c r="IFU202"/>
      <c r="IFV202"/>
      <c r="IFW202"/>
      <c r="IFX202"/>
      <c r="IFY202"/>
      <c r="IFZ202"/>
      <c r="IGA202"/>
      <c r="IGB202"/>
      <c r="IGC202"/>
      <c r="IGD202"/>
      <c r="IGE202"/>
      <c r="IGF202"/>
      <c r="IGG202"/>
      <c r="IGH202"/>
      <c r="IGI202"/>
      <c r="IGJ202"/>
      <c r="IGK202"/>
      <c r="IGL202"/>
      <c r="IGM202"/>
      <c r="IGN202"/>
      <c r="IGO202"/>
      <c r="IGP202"/>
      <c r="IGQ202"/>
      <c r="IGR202"/>
      <c r="IGS202"/>
      <c r="IGT202"/>
      <c r="IGU202"/>
      <c r="IGV202"/>
      <c r="IGW202"/>
      <c r="IGX202"/>
      <c r="IGY202"/>
      <c r="IGZ202"/>
      <c r="IHA202"/>
      <c r="IHB202"/>
      <c r="IHC202"/>
      <c r="IHD202"/>
      <c r="IHE202"/>
      <c r="IHF202"/>
      <c r="IHG202"/>
      <c r="IHH202"/>
      <c r="IHI202"/>
      <c r="IHJ202"/>
      <c r="IHK202"/>
      <c r="IHL202"/>
      <c r="IHM202"/>
      <c r="IHN202"/>
      <c r="IHO202"/>
      <c r="IHP202"/>
      <c r="IHQ202"/>
      <c r="IHR202"/>
      <c r="IHS202"/>
      <c r="IHT202"/>
      <c r="IHU202"/>
      <c r="IHV202"/>
      <c r="IHW202"/>
      <c r="IHX202"/>
      <c r="IHY202"/>
      <c r="IHZ202"/>
      <c r="IIA202"/>
      <c r="IIB202"/>
      <c r="IIC202"/>
      <c r="IID202"/>
      <c r="IIE202"/>
      <c r="IIF202"/>
      <c r="IIG202"/>
      <c r="IIH202"/>
      <c r="III202"/>
      <c r="IIJ202"/>
      <c r="IIK202"/>
      <c r="IIL202"/>
      <c r="IIM202"/>
      <c r="IIN202"/>
      <c r="IIO202"/>
      <c r="IIP202"/>
      <c r="IIQ202"/>
      <c r="IIR202"/>
      <c r="IIS202"/>
      <c r="IIT202"/>
      <c r="IIU202"/>
      <c r="IIV202"/>
      <c r="IIW202"/>
      <c r="IIX202"/>
      <c r="IIY202"/>
      <c r="IIZ202"/>
      <c r="IJA202"/>
      <c r="IJB202"/>
      <c r="IJC202"/>
      <c r="IJD202"/>
      <c r="IJE202"/>
      <c r="IJF202"/>
      <c r="IJG202"/>
      <c r="IJH202"/>
      <c r="IJI202"/>
      <c r="IJJ202"/>
      <c r="IJK202"/>
      <c r="IJL202"/>
      <c r="IJM202"/>
      <c r="IJN202"/>
      <c r="IJO202"/>
      <c r="IJP202"/>
      <c r="IJQ202"/>
      <c r="IJR202"/>
      <c r="IJS202"/>
      <c r="IJT202"/>
      <c r="IJU202"/>
      <c r="IJV202"/>
      <c r="IJW202"/>
      <c r="IJX202"/>
      <c r="IJY202"/>
      <c r="IJZ202"/>
      <c r="IKA202"/>
      <c r="IKB202"/>
      <c r="IKC202"/>
      <c r="IKD202"/>
      <c r="IKE202"/>
      <c r="IKF202"/>
      <c r="IKG202"/>
      <c r="IKH202"/>
      <c r="IKI202"/>
      <c r="IKJ202"/>
      <c r="IKK202"/>
      <c r="IKL202"/>
      <c r="IKM202"/>
      <c r="IKN202"/>
      <c r="IKO202"/>
      <c r="IKP202"/>
      <c r="IKQ202"/>
      <c r="IKR202"/>
      <c r="IKS202"/>
      <c r="IKT202"/>
      <c r="IKU202"/>
      <c r="IKV202"/>
      <c r="IKW202"/>
      <c r="IKX202"/>
      <c r="IKY202"/>
      <c r="IKZ202"/>
      <c r="ILA202"/>
      <c r="ILB202"/>
      <c r="ILC202"/>
      <c r="ILD202"/>
      <c r="ILE202"/>
      <c r="ILF202"/>
      <c r="ILG202"/>
      <c r="ILH202"/>
      <c r="ILI202"/>
      <c r="ILJ202"/>
      <c r="ILK202"/>
      <c r="ILL202"/>
      <c r="ILM202"/>
      <c r="ILN202"/>
      <c r="ILO202"/>
      <c r="ILP202"/>
      <c r="ILQ202"/>
      <c r="ILR202"/>
      <c r="ILS202"/>
      <c r="ILT202"/>
      <c r="ILU202"/>
      <c r="ILV202"/>
      <c r="ILW202"/>
      <c r="ILX202"/>
      <c r="ILY202"/>
      <c r="ILZ202"/>
      <c r="IMA202"/>
      <c r="IMB202"/>
      <c r="IMC202"/>
      <c r="IMD202"/>
      <c r="IME202"/>
      <c r="IMF202"/>
      <c r="IMG202"/>
      <c r="IMH202"/>
      <c r="IMI202"/>
      <c r="IMJ202"/>
      <c r="IMK202"/>
      <c r="IML202"/>
      <c r="IMM202"/>
      <c r="IMN202"/>
      <c r="IMO202"/>
      <c r="IMP202"/>
      <c r="IMQ202"/>
      <c r="IMR202"/>
      <c r="IMS202"/>
      <c r="IMT202"/>
      <c r="IMU202"/>
      <c r="IMV202"/>
      <c r="IMW202"/>
      <c r="IMX202"/>
      <c r="IMY202"/>
      <c r="IMZ202"/>
      <c r="INA202"/>
      <c r="INB202"/>
      <c r="INC202"/>
      <c r="IND202"/>
      <c r="INE202"/>
      <c r="INF202"/>
      <c r="ING202"/>
      <c r="INH202"/>
      <c r="INI202"/>
      <c r="INJ202"/>
      <c r="INK202"/>
      <c r="INL202"/>
      <c r="INM202"/>
      <c r="INN202"/>
      <c r="INO202"/>
      <c r="INP202"/>
      <c r="INQ202"/>
      <c r="INR202"/>
      <c r="INS202"/>
      <c r="INT202"/>
      <c r="INU202"/>
      <c r="INV202"/>
      <c r="INW202"/>
      <c r="INX202"/>
      <c r="INY202"/>
      <c r="INZ202"/>
      <c r="IOA202"/>
      <c r="IOB202"/>
      <c r="IOC202"/>
      <c r="IOD202"/>
      <c r="IOE202"/>
      <c r="IOF202"/>
      <c r="IOG202"/>
      <c r="IOH202"/>
      <c r="IOI202"/>
      <c r="IOJ202"/>
      <c r="IOK202"/>
      <c r="IOL202"/>
      <c r="IOM202"/>
      <c r="ION202"/>
      <c r="IOO202"/>
      <c r="IOP202"/>
      <c r="IOQ202"/>
      <c r="IOR202"/>
      <c r="IOS202"/>
      <c r="IOT202"/>
      <c r="IOU202"/>
      <c r="IOV202"/>
      <c r="IOW202"/>
      <c r="IOX202"/>
      <c r="IOY202"/>
      <c r="IOZ202"/>
      <c r="IPA202"/>
      <c r="IPB202"/>
      <c r="IPC202"/>
      <c r="IPD202"/>
      <c r="IPE202"/>
      <c r="IPF202"/>
      <c r="IPG202"/>
      <c r="IPH202"/>
      <c r="IPI202"/>
      <c r="IPJ202"/>
      <c r="IPK202"/>
      <c r="IPL202"/>
      <c r="IPM202"/>
      <c r="IPN202"/>
      <c r="IPO202"/>
      <c r="IPP202"/>
      <c r="IPQ202"/>
      <c r="IPR202"/>
      <c r="IPS202"/>
      <c r="IPT202"/>
      <c r="IPU202"/>
      <c r="IPV202"/>
      <c r="IPW202"/>
      <c r="IPX202"/>
      <c r="IPY202"/>
      <c r="IPZ202"/>
      <c r="IQA202"/>
      <c r="IQB202"/>
      <c r="IQC202"/>
      <c r="IQD202"/>
      <c r="IQE202"/>
      <c r="IQF202"/>
      <c r="IQG202"/>
      <c r="IQH202"/>
      <c r="IQI202"/>
      <c r="IQJ202"/>
      <c r="IQK202"/>
      <c r="IQL202"/>
      <c r="IQM202"/>
      <c r="IQN202"/>
      <c r="IQO202"/>
      <c r="IQP202"/>
      <c r="IQQ202"/>
      <c r="IQR202"/>
      <c r="IQS202"/>
      <c r="IQT202"/>
      <c r="IQU202"/>
      <c r="IQV202"/>
      <c r="IQW202"/>
      <c r="IQX202"/>
      <c r="IQY202"/>
      <c r="IQZ202"/>
      <c r="IRA202"/>
      <c r="IRB202"/>
      <c r="IRC202"/>
      <c r="IRD202"/>
      <c r="IRE202"/>
      <c r="IRF202"/>
      <c r="IRG202"/>
      <c r="IRH202"/>
      <c r="IRI202"/>
      <c r="IRJ202"/>
      <c r="IRK202"/>
      <c r="IRL202"/>
      <c r="IRM202"/>
      <c r="IRN202"/>
      <c r="IRO202"/>
      <c r="IRP202"/>
      <c r="IRQ202"/>
      <c r="IRR202"/>
      <c r="IRS202"/>
      <c r="IRT202"/>
      <c r="IRU202"/>
      <c r="IRV202"/>
      <c r="IRW202"/>
      <c r="IRX202"/>
      <c r="IRY202"/>
      <c r="IRZ202"/>
      <c r="ISA202"/>
      <c r="ISB202"/>
      <c r="ISC202"/>
      <c r="ISD202"/>
      <c r="ISE202"/>
      <c r="ISF202"/>
      <c r="ISG202"/>
      <c r="ISH202"/>
      <c r="ISI202"/>
      <c r="ISJ202"/>
      <c r="ISK202"/>
      <c r="ISL202"/>
      <c r="ISM202"/>
      <c r="ISN202"/>
      <c r="ISO202"/>
      <c r="ISP202"/>
      <c r="ISQ202"/>
      <c r="ISR202"/>
      <c r="ISS202"/>
      <c r="IST202"/>
      <c r="ISU202"/>
      <c r="ISV202"/>
      <c r="ISW202"/>
      <c r="ISX202"/>
      <c r="ISY202"/>
      <c r="ISZ202"/>
      <c r="ITA202"/>
      <c r="ITB202"/>
      <c r="ITC202"/>
      <c r="ITD202"/>
      <c r="ITE202"/>
      <c r="ITF202"/>
      <c r="ITG202"/>
      <c r="ITH202"/>
      <c r="ITI202"/>
      <c r="ITJ202"/>
      <c r="ITK202"/>
      <c r="ITL202"/>
      <c r="ITM202"/>
      <c r="ITN202"/>
      <c r="ITO202"/>
      <c r="ITP202"/>
      <c r="ITQ202"/>
      <c r="ITR202"/>
      <c r="ITS202"/>
      <c r="ITT202"/>
      <c r="ITU202"/>
      <c r="ITV202"/>
      <c r="ITW202"/>
      <c r="ITX202"/>
      <c r="ITY202"/>
      <c r="ITZ202"/>
      <c r="IUA202"/>
      <c r="IUB202"/>
      <c r="IUC202"/>
      <c r="IUD202"/>
      <c r="IUE202"/>
      <c r="IUF202"/>
      <c r="IUG202"/>
      <c r="IUH202"/>
      <c r="IUI202"/>
      <c r="IUJ202"/>
      <c r="IUK202"/>
      <c r="IUL202"/>
      <c r="IUM202"/>
      <c r="IUN202"/>
      <c r="IUO202"/>
      <c r="IUP202"/>
      <c r="IUQ202"/>
      <c r="IUR202"/>
      <c r="IUS202"/>
      <c r="IUT202"/>
      <c r="IUU202"/>
      <c r="IUV202"/>
      <c r="IUW202"/>
      <c r="IUX202"/>
      <c r="IUY202"/>
      <c r="IUZ202"/>
      <c r="IVA202"/>
      <c r="IVB202"/>
      <c r="IVC202"/>
      <c r="IVD202"/>
      <c r="IVE202"/>
      <c r="IVF202"/>
      <c r="IVG202"/>
      <c r="IVH202"/>
      <c r="IVI202"/>
      <c r="IVJ202"/>
      <c r="IVK202"/>
      <c r="IVL202"/>
      <c r="IVM202"/>
      <c r="IVN202"/>
      <c r="IVO202"/>
      <c r="IVP202"/>
      <c r="IVQ202"/>
      <c r="IVR202"/>
      <c r="IVS202"/>
      <c r="IVT202"/>
      <c r="IVU202"/>
      <c r="IVV202"/>
      <c r="IVW202"/>
      <c r="IVX202"/>
      <c r="IVY202"/>
      <c r="IVZ202"/>
      <c r="IWA202"/>
      <c r="IWB202"/>
      <c r="IWC202"/>
      <c r="IWD202"/>
      <c r="IWE202"/>
      <c r="IWF202"/>
      <c r="IWG202"/>
      <c r="IWH202"/>
      <c r="IWI202"/>
      <c r="IWJ202"/>
      <c r="IWK202"/>
      <c r="IWL202"/>
      <c r="IWM202"/>
      <c r="IWN202"/>
      <c r="IWO202"/>
      <c r="IWP202"/>
      <c r="IWQ202"/>
      <c r="IWR202"/>
      <c r="IWS202"/>
      <c r="IWT202"/>
      <c r="IWU202"/>
      <c r="IWV202"/>
      <c r="IWW202"/>
      <c r="IWX202"/>
      <c r="IWY202"/>
      <c r="IWZ202"/>
      <c r="IXA202"/>
      <c r="IXB202"/>
      <c r="IXC202"/>
      <c r="IXD202"/>
      <c r="IXE202"/>
      <c r="IXF202"/>
      <c r="IXG202"/>
      <c r="IXH202"/>
      <c r="IXI202"/>
      <c r="IXJ202"/>
      <c r="IXK202"/>
      <c r="IXL202"/>
      <c r="IXM202"/>
      <c r="IXN202"/>
      <c r="IXO202"/>
      <c r="IXP202"/>
      <c r="IXQ202"/>
      <c r="IXR202"/>
      <c r="IXS202"/>
      <c r="IXT202"/>
      <c r="IXU202"/>
      <c r="IXV202"/>
      <c r="IXW202"/>
      <c r="IXX202"/>
      <c r="IXY202"/>
      <c r="IXZ202"/>
      <c r="IYA202"/>
      <c r="IYB202"/>
      <c r="IYC202"/>
      <c r="IYD202"/>
      <c r="IYE202"/>
      <c r="IYF202"/>
      <c r="IYG202"/>
      <c r="IYH202"/>
      <c r="IYI202"/>
      <c r="IYJ202"/>
      <c r="IYK202"/>
      <c r="IYL202"/>
      <c r="IYM202"/>
      <c r="IYN202"/>
      <c r="IYO202"/>
      <c r="IYP202"/>
      <c r="IYQ202"/>
      <c r="IYR202"/>
      <c r="IYS202"/>
      <c r="IYT202"/>
      <c r="IYU202"/>
      <c r="IYV202"/>
      <c r="IYW202"/>
      <c r="IYX202"/>
      <c r="IYY202"/>
      <c r="IYZ202"/>
      <c r="IZA202"/>
      <c r="IZB202"/>
      <c r="IZC202"/>
      <c r="IZD202"/>
      <c r="IZE202"/>
      <c r="IZF202"/>
      <c r="IZG202"/>
      <c r="IZH202"/>
      <c r="IZI202"/>
      <c r="IZJ202"/>
      <c r="IZK202"/>
      <c r="IZL202"/>
      <c r="IZM202"/>
      <c r="IZN202"/>
      <c r="IZO202"/>
      <c r="IZP202"/>
      <c r="IZQ202"/>
      <c r="IZR202"/>
      <c r="IZS202"/>
      <c r="IZT202"/>
      <c r="IZU202"/>
      <c r="IZV202"/>
      <c r="IZW202"/>
      <c r="IZX202"/>
      <c r="IZY202"/>
      <c r="IZZ202"/>
      <c r="JAA202"/>
      <c r="JAB202"/>
      <c r="JAC202"/>
      <c r="JAD202"/>
      <c r="JAE202"/>
      <c r="JAF202"/>
      <c r="JAG202"/>
      <c r="JAH202"/>
      <c r="JAI202"/>
      <c r="JAJ202"/>
      <c r="JAK202"/>
      <c r="JAL202"/>
      <c r="JAM202"/>
      <c r="JAN202"/>
      <c r="JAO202"/>
      <c r="JAP202"/>
      <c r="JAQ202"/>
      <c r="JAR202"/>
      <c r="JAS202"/>
      <c r="JAT202"/>
      <c r="JAU202"/>
      <c r="JAV202"/>
      <c r="JAW202"/>
      <c r="JAX202"/>
      <c r="JAY202"/>
      <c r="JAZ202"/>
      <c r="JBA202"/>
      <c r="JBB202"/>
      <c r="JBC202"/>
      <c r="JBD202"/>
      <c r="JBE202"/>
      <c r="JBF202"/>
      <c r="JBG202"/>
      <c r="JBH202"/>
      <c r="JBI202"/>
      <c r="JBJ202"/>
      <c r="JBK202"/>
      <c r="JBL202"/>
      <c r="JBM202"/>
      <c r="JBN202"/>
      <c r="JBO202"/>
      <c r="JBP202"/>
      <c r="JBQ202"/>
      <c r="JBR202"/>
      <c r="JBS202"/>
      <c r="JBT202"/>
      <c r="JBU202"/>
      <c r="JBV202"/>
      <c r="JBW202"/>
      <c r="JBX202"/>
      <c r="JBY202"/>
      <c r="JBZ202"/>
      <c r="JCA202"/>
      <c r="JCB202"/>
      <c r="JCC202"/>
      <c r="JCD202"/>
      <c r="JCE202"/>
      <c r="JCF202"/>
      <c r="JCG202"/>
      <c r="JCH202"/>
      <c r="JCI202"/>
      <c r="JCJ202"/>
      <c r="JCK202"/>
      <c r="JCL202"/>
      <c r="JCM202"/>
      <c r="JCN202"/>
      <c r="JCO202"/>
      <c r="JCP202"/>
      <c r="JCQ202"/>
      <c r="JCR202"/>
      <c r="JCS202"/>
      <c r="JCT202"/>
      <c r="JCU202"/>
      <c r="JCV202"/>
      <c r="JCW202"/>
      <c r="JCX202"/>
      <c r="JCY202"/>
      <c r="JCZ202"/>
      <c r="JDA202"/>
      <c r="JDB202"/>
      <c r="JDC202"/>
      <c r="JDD202"/>
      <c r="JDE202"/>
      <c r="JDF202"/>
      <c r="JDG202"/>
      <c r="JDH202"/>
      <c r="JDI202"/>
      <c r="JDJ202"/>
      <c r="JDK202"/>
      <c r="JDL202"/>
      <c r="JDM202"/>
      <c r="JDN202"/>
      <c r="JDO202"/>
      <c r="JDP202"/>
      <c r="JDQ202"/>
      <c r="JDR202"/>
      <c r="JDS202"/>
      <c r="JDT202"/>
      <c r="JDU202"/>
      <c r="JDV202"/>
      <c r="JDW202"/>
      <c r="JDX202"/>
      <c r="JDY202"/>
      <c r="JDZ202"/>
      <c r="JEA202"/>
      <c r="JEB202"/>
      <c r="JEC202"/>
      <c r="JED202"/>
      <c r="JEE202"/>
      <c r="JEF202"/>
      <c r="JEG202"/>
      <c r="JEH202"/>
      <c r="JEI202"/>
      <c r="JEJ202"/>
      <c r="JEK202"/>
      <c r="JEL202"/>
      <c r="JEM202"/>
      <c r="JEN202"/>
      <c r="JEO202"/>
      <c r="JEP202"/>
      <c r="JEQ202"/>
      <c r="JER202"/>
      <c r="JES202"/>
      <c r="JET202"/>
      <c r="JEU202"/>
      <c r="JEV202"/>
      <c r="JEW202"/>
      <c r="JEX202"/>
      <c r="JEY202"/>
      <c r="JEZ202"/>
      <c r="JFA202"/>
      <c r="JFB202"/>
      <c r="JFC202"/>
      <c r="JFD202"/>
      <c r="JFE202"/>
      <c r="JFF202"/>
      <c r="JFG202"/>
      <c r="JFH202"/>
      <c r="JFI202"/>
      <c r="JFJ202"/>
      <c r="JFK202"/>
      <c r="JFL202"/>
      <c r="JFM202"/>
      <c r="JFN202"/>
      <c r="JFO202"/>
      <c r="JFP202"/>
      <c r="JFQ202"/>
      <c r="JFR202"/>
      <c r="JFS202"/>
      <c r="JFT202"/>
      <c r="JFU202"/>
      <c r="JFV202"/>
      <c r="JFW202"/>
      <c r="JFX202"/>
      <c r="JFY202"/>
      <c r="JFZ202"/>
      <c r="JGA202"/>
      <c r="JGB202"/>
      <c r="JGC202"/>
      <c r="JGD202"/>
      <c r="JGE202"/>
      <c r="JGF202"/>
      <c r="JGG202"/>
      <c r="JGH202"/>
      <c r="JGI202"/>
      <c r="JGJ202"/>
      <c r="JGK202"/>
      <c r="JGL202"/>
      <c r="JGM202"/>
      <c r="JGN202"/>
      <c r="JGO202"/>
      <c r="JGP202"/>
      <c r="JGQ202"/>
      <c r="JGR202"/>
      <c r="JGS202"/>
      <c r="JGT202"/>
      <c r="JGU202"/>
      <c r="JGV202"/>
      <c r="JGW202"/>
      <c r="JGX202"/>
      <c r="JGY202"/>
      <c r="JGZ202"/>
      <c r="JHA202"/>
      <c r="JHB202"/>
      <c r="JHC202"/>
      <c r="JHD202"/>
      <c r="JHE202"/>
      <c r="JHF202"/>
      <c r="JHG202"/>
      <c r="JHH202"/>
      <c r="JHI202"/>
      <c r="JHJ202"/>
      <c r="JHK202"/>
      <c r="JHL202"/>
      <c r="JHM202"/>
      <c r="JHN202"/>
      <c r="JHO202"/>
      <c r="JHP202"/>
      <c r="JHQ202"/>
      <c r="JHR202"/>
      <c r="JHS202"/>
      <c r="JHT202"/>
      <c r="JHU202"/>
      <c r="JHV202"/>
      <c r="JHW202"/>
      <c r="JHX202"/>
      <c r="JHY202"/>
      <c r="JHZ202"/>
      <c r="JIA202"/>
      <c r="JIB202"/>
      <c r="JIC202"/>
      <c r="JID202"/>
      <c r="JIE202"/>
      <c r="JIF202"/>
      <c r="JIG202"/>
      <c r="JIH202"/>
      <c r="JII202"/>
      <c r="JIJ202"/>
      <c r="JIK202"/>
      <c r="JIL202"/>
      <c r="JIM202"/>
      <c r="JIN202"/>
      <c r="JIO202"/>
      <c r="JIP202"/>
      <c r="JIQ202"/>
      <c r="JIR202"/>
      <c r="JIS202"/>
      <c r="JIT202"/>
      <c r="JIU202"/>
      <c r="JIV202"/>
      <c r="JIW202"/>
      <c r="JIX202"/>
      <c r="JIY202"/>
      <c r="JIZ202"/>
      <c r="JJA202"/>
      <c r="JJB202"/>
      <c r="JJC202"/>
      <c r="JJD202"/>
      <c r="JJE202"/>
      <c r="JJF202"/>
      <c r="JJG202"/>
      <c r="JJH202"/>
      <c r="JJI202"/>
      <c r="JJJ202"/>
      <c r="JJK202"/>
      <c r="JJL202"/>
      <c r="JJM202"/>
      <c r="JJN202"/>
      <c r="JJO202"/>
      <c r="JJP202"/>
      <c r="JJQ202"/>
      <c r="JJR202"/>
      <c r="JJS202"/>
      <c r="JJT202"/>
      <c r="JJU202"/>
      <c r="JJV202"/>
      <c r="JJW202"/>
      <c r="JJX202"/>
      <c r="JJY202"/>
      <c r="JJZ202"/>
      <c r="JKA202"/>
      <c r="JKB202"/>
      <c r="JKC202"/>
      <c r="JKD202"/>
      <c r="JKE202"/>
      <c r="JKF202"/>
      <c r="JKG202"/>
      <c r="JKH202"/>
      <c r="JKI202"/>
      <c r="JKJ202"/>
      <c r="JKK202"/>
      <c r="JKL202"/>
      <c r="JKM202"/>
      <c r="JKN202"/>
      <c r="JKO202"/>
      <c r="JKP202"/>
      <c r="JKQ202"/>
      <c r="JKR202"/>
      <c r="JKS202"/>
      <c r="JKT202"/>
      <c r="JKU202"/>
      <c r="JKV202"/>
      <c r="JKW202"/>
      <c r="JKX202"/>
      <c r="JKY202"/>
      <c r="JKZ202"/>
      <c r="JLA202"/>
      <c r="JLB202"/>
      <c r="JLC202"/>
      <c r="JLD202"/>
      <c r="JLE202"/>
      <c r="JLF202"/>
      <c r="JLG202"/>
      <c r="JLH202"/>
      <c r="JLI202"/>
      <c r="JLJ202"/>
      <c r="JLK202"/>
      <c r="JLL202"/>
      <c r="JLM202"/>
      <c r="JLN202"/>
      <c r="JLO202"/>
      <c r="JLP202"/>
      <c r="JLQ202"/>
      <c r="JLR202"/>
      <c r="JLS202"/>
      <c r="JLT202"/>
      <c r="JLU202"/>
      <c r="JLV202"/>
      <c r="JLW202"/>
      <c r="JLX202"/>
      <c r="JLY202"/>
      <c r="JLZ202"/>
      <c r="JMA202"/>
      <c r="JMB202"/>
      <c r="JMC202"/>
      <c r="JMD202"/>
      <c r="JME202"/>
      <c r="JMF202"/>
      <c r="JMG202"/>
      <c r="JMH202"/>
      <c r="JMI202"/>
      <c r="JMJ202"/>
      <c r="JMK202"/>
      <c r="JML202"/>
      <c r="JMM202"/>
      <c r="JMN202"/>
      <c r="JMO202"/>
      <c r="JMP202"/>
      <c r="JMQ202"/>
      <c r="JMR202"/>
      <c r="JMS202"/>
      <c r="JMT202"/>
      <c r="JMU202"/>
      <c r="JMV202"/>
      <c r="JMW202"/>
      <c r="JMX202"/>
      <c r="JMY202"/>
      <c r="JMZ202"/>
      <c r="JNA202"/>
      <c r="JNB202"/>
      <c r="JNC202"/>
      <c r="JND202"/>
      <c r="JNE202"/>
      <c r="JNF202"/>
      <c r="JNG202"/>
      <c r="JNH202"/>
      <c r="JNI202"/>
      <c r="JNJ202"/>
      <c r="JNK202"/>
      <c r="JNL202"/>
      <c r="JNM202"/>
      <c r="JNN202"/>
      <c r="JNO202"/>
      <c r="JNP202"/>
      <c r="JNQ202"/>
      <c r="JNR202"/>
      <c r="JNS202"/>
      <c r="JNT202"/>
      <c r="JNU202"/>
      <c r="JNV202"/>
      <c r="JNW202"/>
      <c r="JNX202"/>
      <c r="JNY202"/>
      <c r="JNZ202"/>
      <c r="JOA202"/>
      <c r="JOB202"/>
      <c r="JOC202"/>
      <c r="JOD202"/>
      <c r="JOE202"/>
      <c r="JOF202"/>
      <c r="JOG202"/>
      <c r="JOH202"/>
      <c r="JOI202"/>
      <c r="JOJ202"/>
      <c r="JOK202"/>
      <c r="JOL202"/>
      <c r="JOM202"/>
      <c r="JON202"/>
      <c r="JOO202"/>
      <c r="JOP202"/>
      <c r="JOQ202"/>
      <c r="JOR202"/>
      <c r="JOS202"/>
      <c r="JOT202"/>
      <c r="JOU202"/>
      <c r="JOV202"/>
      <c r="JOW202"/>
      <c r="JOX202"/>
      <c r="JOY202"/>
      <c r="JOZ202"/>
      <c r="JPA202"/>
      <c r="JPB202"/>
      <c r="JPC202"/>
      <c r="JPD202"/>
      <c r="JPE202"/>
      <c r="JPF202"/>
      <c r="JPG202"/>
      <c r="JPH202"/>
      <c r="JPI202"/>
      <c r="JPJ202"/>
      <c r="JPK202"/>
      <c r="JPL202"/>
      <c r="JPM202"/>
      <c r="JPN202"/>
      <c r="JPO202"/>
      <c r="JPP202"/>
      <c r="JPQ202"/>
      <c r="JPR202"/>
      <c r="JPS202"/>
      <c r="JPT202"/>
      <c r="JPU202"/>
      <c r="JPV202"/>
      <c r="JPW202"/>
      <c r="JPX202"/>
      <c r="JPY202"/>
      <c r="JPZ202"/>
      <c r="JQA202"/>
      <c r="JQB202"/>
      <c r="JQC202"/>
      <c r="JQD202"/>
      <c r="JQE202"/>
      <c r="JQF202"/>
      <c r="JQG202"/>
      <c r="JQH202"/>
      <c r="JQI202"/>
      <c r="JQJ202"/>
      <c r="JQK202"/>
      <c r="JQL202"/>
      <c r="JQM202"/>
      <c r="JQN202"/>
      <c r="JQO202"/>
      <c r="JQP202"/>
      <c r="JQQ202"/>
      <c r="JQR202"/>
      <c r="JQS202"/>
      <c r="JQT202"/>
      <c r="JQU202"/>
      <c r="JQV202"/>
      <c r="JQW202"/>
      <c r="JQX202"/>
      <c r="JQY202"/>
      <c r="JQZ202"/>
      <c r="JRA202"/>
      <c r="JRB202"/>
      <c r="JRC202"/>
      <c r="JRD202"/>
      <c r="JRE202"/>
      <c r="JRF202"/>
      <c r="JRG202"/>
      <c r="JRH202"/>
      <c r="JRI202"/>
      <c r="JRJ202"/>
      <c r="JRK202"/>
      <c r="JRL202"/>
      <c r="JRM202"/>
      <c r="JRN202"/>
      <c r="JRO202"/>
      <c r="JRP202"/>
      <c r="JRQ202"/>
      <c r="JRR202"/>
      <c r="JRS202"/>
      <c r="JRT202"/>
      <c r="JRU202"/>
      <c r="JRV202"/>
      <c r="JRW202"/>
      <c r="JRX202"/>
      <c r="JRY202"/>
      <c r="JRZ202"/>
      <c r="JSA202"/>
      <c r="JSB202"/>
      <c r="JSC202"/>
      <c r="JSD202"/>
      <c r="JSE202"/>
      <c r="JSF202"/>
      <c r="JSG202"/>
      <c r="JSH202"/>
      <c r="JSI202"/>
      <c r="JSJ202"/>
      <c r="JSK202"/>
      <c r="JSL202"/>
      <c r="JSM202"/>
      <c r="JSN202"/>
      <c r="JSO202"/>
      <c r="JSP202"/>
      <c r="JSQ202"/>
      <c r="JSR202"/>
      <c r="JSS202"/>
      <c r="JST202"/>
      <c r="JSU202"/>
      <c r="JSV202"/>
      <c r="JSW202"/>
      <c r="JSX202"/>
      <c r="JSY202"/>
      <c r="JSZ202"/>
      <c r="JTA202"/>
      <c r="JTB202"/>
      <c r="JTC202"/>
      <c r="JTD202"/>
      <c r="JTE202"/>
      <c r="JTF202"/>
      <c r="JTG202"/>
      <c r="JTH202"/>
      <c r="JTI202"/>
      <c r="JTJ202"/>
      <c r="JTK202"/>
      <c r="JTL202"/>
      <c r="JTM202"/>
      <c r="JTN202"/>
      <c r="JTO202"/>
      <c r="JTP202"/>
      <c r="JTQ202"/>
      <c r="JTR202"/>
      <c r="JTS202"/>
      <c r="JTT202"/>
      <c r="JTU202"/>
      <c r="JTV202"/>
      <c r="JTW202"/>
      <c r="JTX202"/>
      <c r="JTY202"/>
      <c r="JTZ202"/>
      <c r="JUA202"/>
      <c r="JUB202"/>
      <c r="JUC202"/>
      <c r="JUD202"/>
      <c r="JUE202"/>
      <c r="JUF202"/>
      <c r="JUG202"/>
      <c r="JUH202"/>
      <c r="JUI202"/>
      <c r="JUJ202"/>
      <c r="JUK202"/>
      <c r="JUL202"/>
      <c r="JUM202"/>
      <c r="JUN202"/>
      <c r="JUO202"/>
      <c r="JUP202"/>
      <c r="JUQ202"/>
      <c r="JUR202"/>
      <c r="JUS202"/>
      <c r="JUT202"/>
      <c r="JUU202"/>
      <c r="JUV202"/>
      <c r="JUW202"/>
      <c r="JUX202"/>
      <c r="JUY202"/>
      <c r="JUZ202"/>
      <c r="JVA202"/>
      <c r="JVB202"/>
      <c r="JVC202"/>
      <c r="JVD202"/>
      <c r="JVE202"/>
      <c r="JVF202"/>
      <c r="JVG202"/>
      <c r="JVH202"/>
      <c r="JVI202"/>
      <c r="JVJ202"/>
      <c r="JVK202"/>
      <c r="JVL202"/>
      <c r="JVM202"/>
      <c r="JVN202"/>
      <c r="JVO202"/>
      <c r="JVP202"/>
      <c r="JVQ202"/>
      <c r="JVR202"/>
      <c r="JVS202"/>
      <c r="JVT202"/>
      <c r="JVU202"/>
      <c r="JVV202"/>
      <c r="JVW202"/>
      <c r="JVX202"/>
      <c r="JVY202"/>
      <c r="JVZ202"/>
      <c r="JWA202"/>
      <c r="JWB202"/>
      <c r="JWC202"/>
      <c r="JWD202"/>
      <c r="JWE202"/>
      <c r="JWF202"/>
      <c r="JWG202"/>
      <c r="JWH202"/>
      <c r="JWI202"/>
      <c r="JWJ202"/>
      <c r="JWK202"/>
      <c r="JWL202"/>
      <c r="JWM202"/>
      <c r="JWN202"/>
      <c r="JWO202"/>
      <c r="JWP202"/>
      <c r="JWQ202"/>
      <c r="JWR202"/>
      <c r="JWS202"/>
      <c r="JWT202"/>
      <c r="JWU202"/>
      <c r="JWV202"/>
      <c r="JWW202"/>
      <c r="JWX202"/>
      <c r="JWY202"/>
      <c r="JWZ202"/>
      <c r="JXA202"/>
      <c r="JXB202"/>
      <c r="JXC202"/>
      <c r="JXD202"/>
      <c r="JXE202"/>
      <c r="JXF202"/>
      <c r="JXG202"/>
      <c r="JXH202"/>
      <c r="JXI202"/>
      <c r="JXJ202"/>
      <c r="JXK202"/>
      <c r="JXL202"/>
      <c r="JXM202"/>
      <c r="JXN202"/>
      <c r="JXO202"/>
      <c r="JXP202"/>
      <c r="JXQ202"/>
      <c r="JXR202"/>
      <c r="JXS202"/>
      <c r="JXT202"/>
      <c r="JXU202"/>
      <c r="JXV202"/>
      <c r="JXW202"/>
      <c r="JXX202"/>
      <c r="JXY202"/>
      <c r="JXZ202"/>
      <c r="JYA202"/>
      <c r="JYB202"/>
      <c r="JYC202"/>
      <c r="JYD202"/>
      <c r="JYE202"/>
      <c r="JYF202"/>
      <c r="JYG202"/>
      <c r="JYH202"/>
      <c r="JYI202"/>
      <c r="JYJ202"/>
      <c r="JYK202"/>
      <c r="JYL202"/>
      <c r="JYM202"/>
      <c r="JYN202"/>
      <c r="JYO202"/>
      <c r="JYP202"/>
      <c r="JYQ202"/>
      <c r="JYR202"/>
      <c r="JYS202"/>
      <c r="JYT202"/>
      <c r="JYU202"/>
      <c r="JYV202"/>
      <c r="JYW202"/>
      <c r="JYX202"/>
      <c r="JYY202"/>
      <c r="JYZ202"/>
      <c r="JZA202"/>
      <c r="JZB202"/>
      <c r="JZC202"/>
      <c r="JZD202"/>
      <c r="JZE202"/>
      <c r="JZF202"/>
      <c r="JZG202"/>
      <c r="JZH202"/>
      <c r="JZI202"/>
      <c r="JZJ202"/>
      <c r="JZK202"/>
      <c r="JZL202"/>
      <c r="JZM202"/>
      <c r="JZN202"/>
      <c r="JZO202"/>
      <c r="JZP202"/>
      <c r="JZQ202"/>
      <c r="JZR202"/>
      <c r="JZS202"/>
      <c r="JZT202"/>
      <c r="JZU202"/>
      <c r="JZV202"/>
      <c r="JZW202"/>
      <c r="JZX202"/>
      <c r="JZY202"/>
      <c r="JZZ202"/>
      <c r="KAA202"/>
      <c r="KAB202"/>
      <c r="KAC202"/>
      <c r="KAD202"/>
      <c r="KAE202"/>
      <c r="KAF202"/>
      <c r="KAG202"/>
      <c r="KAH202"/>
      <c r="KAI202"/>
      <c r="KAJ202"/>
      <c r="KAK202"/>
      <c r="KAL202"/>
      <c r="KAM202"/>
      <c r="KAN202"/>
      <c r="KAO202"/>
      <c r="KAP202"/>
      <c r="KAQ202"/>
      <c r="KAR202"/>
      <c r="KAS202"/>
      <c r="KAT202"/>
      <c r="KAU202"/>
      <c r="KAV202"/>
      <c r="KAW202"/>
      <c r="KAX202"/>
      <c r="KAY202"/>
      <c r="KAZ202"/>
      <c r="KBA202"/>
      <c r="KBB202"/>
      <c r="KBC202"/>
      <c r="KBD202"/>
      <c r="KBE202"/>
      <c r="KBF202"/>
      <c r="KBG202"/>
      <c r="KBH202"/>
      <c r="KBI202"/>
      <c r="KBJ202"/>
      <c r="KBK202"/>
      <c r="KBL202"/>
      <c r="KBM202"/>
      <c r="KBN202"/>
      <c r="KBO202"/>
      <c r="KBP202"/>
      <c r="KBQ202"/>
      <c r="KBR202"/>
      <c r="KBS202"/>
      <c r="KBT202"/>
      <c r="KBU202"/>
      <c r="KBV202"/>
      <c r="KBW202"/>
      <c r="KBX202"/>
      <c r="KBY202"/>
      <c r="KBZ202"/>
      <c r="KCA202"/>
      <c r="KCB202"/>
      <c r="KCC202"/>
      <c r="KCD202"/>
      <c r="KCE202"/>
      <c r="KCF202"/>
      <c r="KCG202"/>
      <c r="KCH202"/>
      <c r="KCI202"/>
      <c r="KCJ202"/>
      <c r="KCK202"/>
      <c r="KCL202"/>
      <c r="KCM202"/>
      <c r="KCN202"/>
      <c r="KCO202"/>
      <c r="KCP202"/>
      <c r="KCQ202"/>
      <c r="KCR202"/>
      <c r="KCS202"/>
      <c r="KCT202"/>
      <c r="KCU202"/>
      <c r="KCV202"/>
      <c r="KCW202"/>
      <c r="KCX202"/>
      <c r="KCY202"/>
      <c r="KCZ202"/>
      <c r="KDA202"/>
      <c r="KDB202"/>
      <c r="KDC202"/>
      <c r="KDD202"/>
      <c r="KDE202"/>
      <c r="KDF202"/>
      <c r="KDG202"/>
      <c r="KDH202"/>
      <c r="KDI202"/>
      <c r="KDJ202"/>
      <c r="KDK202"/>
      <c r="KDL202"/>
      <c r="KDM202"/>
      <c r="KDN202"/>
      <c r="KDO202"/>
      <c r="KDP202"/>
      <c r="KDQ202"/>
      <c r="KDR202"/>
      <c r="KDS202"/>
      <c r="KDT202"/>
      <c r="KDU202"/>
      <c r="KDV202"/>
      <c r="KDW202"/>
      <c r="KDX202"/>
      <c r="KDY202"/>
      <c r="KDZ202"/>
      <c r="KEA202"/>
      <c r="KEB202"/>
      <c r="KEC202"/>
      <c r="KED202"/>
      <c r="KEE202"/>
      <c r="KEF202"/>
      <c r="KEG202"/>
      <c r="KEH202"/>
      <c r="KEI202"/>
      <c r="KEJ202"/>
      <c r="KEK202"/>
      <c r="KEL202"/>
      <c r="KEM202"/>
      <c r="KEN202"/>
      <c r="KEO202"/>
      <c r="KEP202"/>
      <c r="KEQ202"/>
      <c r="KER202"/>
      <c r="KES202"/>
      <c r="KET202"/>
      <c r="KEU202"/>
      <c r="KEV202"/>
      <c r="KEW202"/>
      <c r="KEX202"/>
      <c r="KEY202"/>
      <c r="KEZ202"/>
      <c r="KFA202"/>
      <c r="KFB202"/>
      <c r="KFC202"/>
      <c r="KFD202"/>
      <c r="KFE202"/>
      <c r="KFF202"/>
      <c r="KFG202"/>
      <c r="KFH202"/>
      <c r="KFI202"/>
      <c r="KFJ202"/>
      <c r="KFK202"/>
      <c r="KFL202"/>
      <c r="KFM202"/>
      <c r="KFN202"/>
      <c r="KFO202"/>
      <c r="KFP202"/>
      <c r="KFQ202"/>
      <c r="KFR202"/>
      <c r="KFS202"/>
      <c r="KFT202"/>
      <c r="KFU202"/>
      <c r="KFV202"/>
      <c r="KFW202"/>
      <c r="KFX202"/>
      <c r="KFY202"/>
      <c r="KFZ202"/>
      <c r="KGA202"/>
      <c r="KGB202"/>
      <c r="KGC202"/>
      <c r="KGD202"/>
      <c r="KGE202"/>
      <c r="KGF202"/>
      <c r="KGG202"/>
      <c r="KGH202"/>
      <c r="KGI202"/>
      <c r="KGJ202"/>
      <c r="KGK202"/>
      <c r="KGL202"/>
      <c r="KGM202"/>
      <c r="KGN202"/>
      <c r="KGO202"/>
      <c r="KGP202"/>
      <c r="KGQ202"/>
      <c r="KGR202"/>
      <c r="KGS202"/>
      <c r="KGT202"/>
      <c r="KGU202"/>
      <c r="KGV202"/>
      <c r="KGW202"/>
      <c r="KGX202"/>
      <c r="KGY202"/>
      <c r="KGZ202"/>
      <c r="KHA202"/>
      <c r="KHB202"/>
      <c r="KHC202"/>
      <c r="KHD202"/>
      <c r="KHE202"/>
      <c r="KHF202"/>
      <c r="KHG202"/>
      <c r="KHH202"/>
      <c r="KHI202"/>
      <c r="KHJ202"/>
      <c r="KHK202"/>
      <c r="KHL202"/>
      <c r="KHM202"/>
      <c r="KHN202"/>
      <c r="KHO202"/>
      <c r="KHP202"/>
      <c r="KHQ202"/>
      <c r="KHR202"/>
      <c r="KHS202"/>
      <c r="KHT202"/>
      <c r="KHU202"/>
      <c r="KHV202"/>
      <c r="KHW202"/>
      <c r="KHX202"/>
      <c r="KHY202"/>
      <c r="KHZ202"/>
      <c r="KIA202"/>
      <c r="KIB202"/>
      <c r="KIC202"/>
      <c r="KID202"/>
      <c r="KIE202"/>
      <c r="KIF202"/>
      <c r="KIG202"/>
      <c r="KIH202"/>
      <c r="KII202"/>
      <c r="KIJ202"/>
      <c r="KIK202"/>
      <c r="KIL202"/>
      <c r="KIM202"/>
      <c r="KIN202"/>
      <c r="KIO202"/>
      <c r="KIP202"/>
      <c r="KIQ202"/>
      <c r="KIR202"/>
      <c r="KIS202"/>
      <c r="KIT202"/>
      <c r="KIU202"/>
      <c r="KIV202"/>
      <c r="KIW202"/>
      <c r="KIX202"/>
      <c r="KIY202"/>
      <c r="KIZ202"/>
      <c r="KJA202"/>
      <c r="KJB202"/>
      <c r="KJC202"/>
      <c r="KJD202"/>
      <c r="KJE202"/>
      <c r="KJF202"/>
      <c r="KJG202"/>
      <c r="KJH202"/>
      <c r="KJI202"/>
      <c r="KJJ202"/>
      <c r="KJK202"/>
      <c r="KJL202"/>
      <c r="KJM202"/>
      <c r="KJN202"/>
      <c r="KJO202"/>
      <c r="KJP202"/>
      <c r="KJQ202"/>
      <c r="KJR202"/>
      <c r="KJS202"/>
      <c r="KJT202"/>
      <c r="KJU202"/>
      <c r="KJV202"/>
      <c r="KJW202"/>
      <c r="KJX202"/>
      <c r="KJY202"/>
      <c r="KJZ202"/>
      <c r="KKA202"/>
      <c r="KKB202"/>
      <c r="KKC202"/>
      <c r="KKD202"/>
      <c r="KKE202"/>
      <c r="KKF202"/>
      <c r="KKG202"/>
      <c r="KKH202"/>
      <c r="KKI202"/>
      <c r="KKJ202"/>
      <c r="KKK202"/>
      <c r="KKL202"/>
      <c r="KKM202"/>
      <c r="KKN202"/>
      <c r="KKO202"/>
      <c r="KKP202"/>
      <c r="KKQ202"/>
      <c r="KKR202"/>
      <c r="KKS202"/>
      <c r="KKT202"/>
      <c r="KKU202"/>
      <c r="KKV202"/>
      <c r="KKW202"/>
      <c r="KKX202"/>
      <c r="KKY202"/>
      <c r="KKZ202"/>
      <c r="KLA202"/>
      <c r="KLB202"/>
      <c r="KLC202"/>
      <c r="KLD202"/>
      <c r="KLE202"/>
      <c r="KLF202"/>
      <c r="KLG202"/>
      <c r="KLH202"/>
      <c r="KLI202"/>
      <c r="KLJ202"/>
      <c r="KLK202"/>
      <c r="KLL202"/>
      <c r="KLM202"/>
      <c r="KLN202"/>
      <c r="KLO202"/>
      <c r="KLP202"/>
      <c r="KLQ202"/>
      <c r="KLR202"/>
      <c r="KLS202"/>
      <c r="KLT202"/>
      <c r="KLU202"/>
      <c r="KLV202"/>
      <c r="KLW202"/>
      <c r="KLX202"/>
      <c r="KLY202"/>
      <c r="KLZ202"/>
      <c r="KMA202"/>
      <c r="KMB202"/>
      <c r="KMC202"/>
      <c r="KMD202"/>
      <c r="KME202"/>
      <c r="KMF202"/>
      <c r="KMG202"/>
      <c r="KMH202"/>
      <c r="KMI202"/>
      <c r="KMJ202"/>
      <c r="KMK202"/>
      <c r="KML202"/>
      <c r="KMM202"/>
      <c r="KMN202"/>
      <c r="KMO202"/>
      <c r="KMP202"/>
      <c r="KMQ202"/>
      <c r="KMR202"/>
      <c r="KMS202"/>
      <c r="KMT202"/>
      <c r="KMU202"/>
      <c r="KMV202"/>
      <c r="KMW202"/>
      <c r="KMX202"/>
      <c r="KMY202"/>
      <c r="KMZ202"/>
      <c r="KNA202"/>
      <c r="KNB202"/>
      <c r="KNC202"/>
      <c r="KND202"/>
      <c r="KNE202"/>
      <c r="KNF202"/>
      <c r="KNG202"/>
      <c r="KNH202"/>
      <c r="KNI202"/>
      <c r="KNJ202"/>
      <c r="KNK202"/>
      <c r="KNL202"/>
      <c r="KNM202"/>
      <c r="KNN202"/>
      <c r="KNO202"/>
      <c r="KNP202"/>
      <c r="KNQ202"/>
      <c r="KNR202"/>
      <c r="KNS202"/>
      <c r="KNT202"/>
      <c r="KNU202"/>
      <c r="KNV202"/>
      <c r="KNW202"/>
      <c r="KNX202"/>
      <c r="KNY202"/>
      <c r="KNZ202"/>
      <c r="KOA202"/>
      <c r="KOB202"/>
      <c r="KOC202"/>
      <c r="KOD202"/>
      <c r="KOE202"/>
      <c r="KOF202"/>
      <c r="KOG202"/>
      <c r="KOH202"/>
      <c r="KOI202"/>
      <c r="KOJ202"/>
      <c r="KOK202"/>
      <c r="KOL202"/>
      <c r="KOM202"/>
      <c r="KON202"/>
      <c r="KOO202"/>
      <c r="KOP202"/>
      <c r="KOQ202"/>
      <c r="KOR202"/>
      <c r="KOS202"/>
      <c r="KOT202"/>
      <c r="KOU202"/>
      <c r="KOV202"/>
      <c r="KOW202"/>
      <c r="KOX202"/>
      <c r="KOY202"/>
      <c r="KOZ202"/>
      <c r="KPA202"/>
      <c r="KPB202"/>
      <c r="KPC202"/>
      <c r="KPD202"/>
      <c r="KPE202"/>
      <c r="KPF202"/>
      <c r="KPG202"/>
      <c r="KPH202"/>
      <c r="KPI202"/>
      <c r="KPJ202"/>
      <c r="KPK202"/>
      <c r="KPL202"/>
      <c r="KPM202"/>
      <c r="KPN202"/>
      <c r="KPO202"/>
      <c r="KPP202"/>
      <c r="KPQ202"/>
      <c r="KPR202"/>
      <c r="KPS202"/>
      <c r="KPT202"/>
      <c r="KPU202"/>
      <c r="KPV202"/>
      <c r="KPW202"/>
      <c r="KPX202"/>
      <c r="KPY202"/>
      <c r="KPZ202"/>
      <c r="KQA202"/>
      <c r="KQB202"/>
      <c r="KQC202"/>
      <c r="KQD202"/>
      <c r="KQE202"/>
      <c r="KQF202"/>
      <c r="KQG202"/>
      <c r="KQH202"/>
      <c r="KQI202"/>
      <c r="KQJ202"/>
      <c r="KQK202"/>
      <c r="KQL202"/>
      <c r="KQM202"/>
      <c r="KQN202"/>
      <c r="KQO202"/>
      <c r="KQP202"/>
      <c r="KQQ202"/>
      <c r="KQR202"/>
      <c r="KQS202"/>
      <c r="KQT202"/>
      <c r="KQU202"/>
      <c r="KQV202"/>
      <c r="KQW202"/>
      <c r="KQX202"/>
      <c r="KQY202"/>
      <c r="KQZ202"/>
      <c r="KRA202"/>
      <c r="KRB202"/>
      <c r="KRC202"/>
      <c r="KRD202"/>
      <c r="KRE202"/>
      <c r="KRF202"/>
      <c r="KRG202"/>
      <c r="KRH202"/>
      <c r="KRI202"/>
      <c r="KRJ202"/>
      <c r="KRK202"/>
      <c r="KRL202"/>
      <c r="KRM202"/>
      <c r="KRN202"/>
      <c r="KRO202"/>
      <c r="KRP202"/>
      <c r="KRQ202"/>
      <c r="KRR202"/>
      <c r="KRS202"/>
      <c r="KRT202"/>
      <c r="KRU202"/>
      <c r="KRV202"/>
      <c r="KRW202"/>
      <c r="KRX202"/>
      <c r="KRY202"/>
      <c r="KRZ202"/>
      <c r="KSA202"/>
      <c r="KSB202"/>
      <c r="KSC202"/>
      <c r="KSD202"/>
      <c r="KSE202"/>
      <c r="KSF202"/>
      <c r="KSG202"/>
      <c r="KSH202"/>
      <c r="KSI202"/>
      <c r="KSJ202"/>
      <c r="KSK202"/>
      <c r="KSL202"/>
      <c r="KSM202"/>
      <c r="KSN202"/>
      <c r="KSO202"/>
      <c r="KSP202"/>
      <c r="KSQ202"/>
      <c r="KSR202"/>
      <c r="KSS202"/>
      <c r="KST202"/>
      <c r="KSU202"/>
      <c r="KSV202"/>
      <c r="KSW202"/>
      <c r="KSX202"/>
      <c r="KSY202"/>
      <c r="KSZ202"/>
      <c r="KTA202"/>
      <c r="KTB202"/>
      <c r="KTC202"/>
      <c r="KTD202"/>
      <c r="KTE202"/>
      <c r="KTF202"/>
      <c r="KTG202"/>
      <c r="KTH202"/>
      <c r="KTI202"/>
      <c r="KTJ202"/>
      <c r="KTK202"/>
      <c r="KTL202"/>
      <c r="KTM202"/>
      <c r="KTN202"/>
      <c r="KTO202"/>
      <c r="KTP202"/>
      <c r="KTQ202"/>
      <c r="KTR202"/>
      <c r="KTS202"/>
      <c r="KTT202"/>
      <c r="KTU202"/>
      <c r="KTV202"/>
      <c r="KTW202"/>
      <c r="KTX202"/>
      <c r="KTY202"/>
      <c r="KTZ202"/>
      <c r="KUA202"/>
      <c r="KUB202"/>
      <c r="KUC202"/>
      <c r="KUD202"/>
      <c r="KUE202"/>
      <c r="KUF202"/>
      <c r="KUG202"/>
      <c r="KUH202"/>
      <c r="KUI202"/>
      <c r="KUJ202"/>
      <c r="KUK202"/>
      <c r="KUL202"/>
      <c r="KUM202"/>
      <c r="KUN202"/>
      <c r="KUO202"/>
      <c r="KUP202"/>
      <c r="KUQ202"/>
      <c r="KUR202"/>
      <c r="KUS202"/>
      <c r="KUT202"/>
      <c r="KUU202"/>
      <c r="KUV202"/>
      <c r="KUW202"/>
      <c r="KUX202"/>
      <c r="KUY202"/>
      <c r="KUZ202"/>
      <c r="KVA202"/>
      <c r="KVB202"/>
      <c r="KVC202"/>
      <c r="KVD202"/>
      <c r="KVE202"/>
      <c r="KVF202"/>
      <c r="KVG202"/>
      <c r="KVH202"/>
      <c r="KVI202"/>
      <c r="KVJ202"/>
      <c r="KVK202"/>
      <c r="KVL202"/>
      <c r="KVM202"/>
      <c r="KVN202"/>
      <c r="KVO202"/>
      <c r="KVP202"/>
      <c r="KVQ202"/>
      <c r="KVR202"/>
      <c r="KVS202"/>
      <c r="KVT202"/>
      <c r="KVU202"/>
      <c r="KVV202"/>
      <c r="KVW202"/>
      <c r="KVX202"/>
      <c r="KVY202"/>
      <c r="KVZ202"/>
      <c r="KWA202"/>
      <c r="KWB202"/>
      <c r="KWC202"/>
      <c r="KWD202"/>
      <c r="KWE202"/>
      <c r="KWF202"/>
      <c r="KWG202"/>
      <c r="KWH202"/>
      <c r="KWI202"/>
      <c r="KWJ202"/>
      <c r="KWK202"/>
      <c r="KWL202"/>
      <c r="KWM202"/>
      <c r="KWN202"/>
      <c r="KWO202"/>
      <c r="KWP202"/>
      <c r="KWQ202"/>
      <c r="KWR202"/>
      <c r="KWS202"/>
      <c r="KWT202"/>
      <c r="KWU202"/>
      <c r="KWV202"/>
      <c r="KWW202"/>
      <c r="KWX202"/>
      <c r="KWY202"/>
      <c r="KWZ202"/>
      <c r="KXA202"/>
      <c r="KXB202"/>
      <c r="KXC202"/>
      <c r="KXD202"/>
      <c r="KXE202"/>
      <c r="KXF202"/>
      <c r="KXG202"/>
      <c r="KXH202"/>
      <c r="KXI202"/>
      <c r="KXJ202"/>
      <c r="KXK202"/>
      <c r="KXL202"/>
      <c r="KXM202"/>
      <c r="KXN202"/>
      <c r="KXO202"/>
      <c r="KXP202"/>
      <c r="KXQ202"/>
      <c r="KXR202"/>
      <c r="KXS202"/>
      <c r="KXT202"/>
      <c r="KXU202"/>
      <c r="KXV202"/>
      <c r="KXW202"/>
      <c r="KXX202"/>
      <c r="KXY202"/>
      <c r="KXZ202"/>
      <c r="KYA202"/>
      <c r="KYB202"/>
      <c r="KYC202"/>
      <c r="KYD202"/>
      <c r="KYE202"/>
      <c r="KYF202"/>
      <c r="KYG202"/>
      <c r="KYH202"/>
      <c r="KYI202"/>
      <c r="KYJ202"/>
      <c r="KYK202"/>
      <c r="KYL202"/>
      <c r="KYM202"/>
      <c r="KYN202"/>
      <c r="KYO202"/>
      <c r="KYP202"/>
      <c r="KYQ202"/>
      <c r="KYR202"/>
      <c r="KYS202"/>
      <c r="KYT202"/>
      <c r="KYU202"/>
      <c r="KYV202"/>
      <c r="KYW202"/>
      <c r="KYX202"/>
      <c r="KYY202"/>
      <c r="KYZ202"/>
      <c r="KZA202"/>
      <c r="KZB202"/>
      <c r="KZC202"/>
      <c r="KZD202"/>
      <c r="KZE202"/>
      <c r="KZF202"/>
      <c r="KZG202"/>
      <c r="KZH202"/>
      <c r="KZI202"/>
      <c r="KZJ202"/>
      <c r="KZK202"/>
      <c r="KZL202"/>
      <c r="KZM202"/>
      <c r="KZN202"/>
      <c r="KZO202"/>
      <c r="KZP202"/>
      <c r="KZQ202"/>
      <c r="KZR202"/>
      <c r="KZS202"/>
      <c r="KZT202"/>
      <c r="KZU202"/>
      <c r="KZV202"/>
      <c r="KZW202"/>
      <c r="KZX202"/>
      <c r="KZY202"/>
      <c r="KZZ202"/>
      <c r="LAA202"/>
      <c r="LAB202"/>
      <c r="LAC202"/>
      <c r="LAD202"/>
      <c r="LAE202"/>
      <c r="LAF202"/>
      <c r="LAG202"/>
      <c r="LAH202"/>
      <c r="LAI202"/>
      <c r="LAJ202"/>
      <c r="LAK202"/>
      <c r="LAL202"/>
      <c r="LAM202"/>
      <c r="LAN202"/>
      <c r="LAO202"/>
      <c r="LAP202"/>
      <c r="LAQ202"/>
      <c r="LAR202"/>
      <c r="LAS202"/>
      <c r="LAT202"/>
      <c r="LAU202"/>
      <c r="LAV202"/>
      <c r="LAW202"/>
      <c r="LAX202"/>
      <c r="LAY202"/>
      <c r="LAZ202"/>
      <c r="LBA202"/>
      <c r="LBB202"/>
      <c r="LBC202"/>
      <c r="LBD202"/>
      <c r="LBE202"/>
      <c r="LBF202"/>
      <c r="LBG202"/>
      <c r="LBH202"/>
      <c r="LBI202"/>
      <c r="LBJ202"/>
      <c r="LBK202"/>
      <c r="LBL202"/>
      <c r="LBM202"/>
      <c r="LBN202"/>
      <c r="LBO202"/>
      <c r="LBP202"/>
      <c r="LBQ202"/>
      <c r="LBR202"/>
      <c r="LBS202"/>
      <c r="LBT202"/>
      <c r="LBU202"/>
      <c r="LBV202"/>
      <c r="LBW202"/>
      <c r="LBX202"/>
      <c r="LBY202"/>
      <c r="LBZ202"/>
      <c r="LCA202"/>
      <c r="LCB202"/>
      <c r="LCC202"/>
      <c r="LCD202"/>
      <c r="LCE202"/>
      <c r="LCF202"/>
      <c r="LCG202"/>
      <c r="LCH202"/>
      <c r="LCI202"/>
      <c r="LCJ202"/>
      <c r="LCK202"/>
      <c r="LCL202"/>
      <c r="LCM202"/>
      <c r="LCN202"/>
      <c r="LCO202"/>
      <c r="LCP202"/>
      <c r="LCQ202"/>
      <c r="LCR202"/>
      <c r="LCS202"/>
      <c r="LCT202"/>
      <c r="LCU202"/>
      <c r="LCV202"/>
      <c r="LCW202"/>
      <c r="LCX202"/>
      <c r="LCY202"/>
      <c r="LCZ202"/>
      <c r="LDA202"/>
      <c r="LDB202"/>
      <c r="LDC202"/>
      <c r="LDD202"/>
      <c r="LDE202"/>
      <c r="LDF202"/>
      <c r="LDG202"/>
      <c r="LDH202"/>
      <c r="LDI202"/>
      <c r="LDJ202"/>
      <c r="LDK202"/>
      <c r="LDL202"/>
      <c r="LDM202"/>
      <c r="LDN202"/>
      <c r="LDO202"/>
      <c r="LDP202"/>
      <c r="LDQ202"/>
      <c r="LDR202"/>
      <c r="LDS202"/>
      <c r="LDT202"/>
      <c r="LDU202"/>
      <c r="LDV202"/>
      <c r="LDW202"/>
      <c r="LDX202"/>
      <c r="LDY202"/>
      <c r="LDZ202"/>
      <c r="LEA202"/>
      <c r="LEB202"/>
      <c r="LEC202"/>
      <c r="LED202"/>
      <c r="LEE202"/>
      <c r="LEF202"/>
      <c r="LEG202"/>
      <c r="LEH202"/>
      <c r="LEI202"/>
      <c r="LEJ202"/>
      <c r="LEK202"/>
      <c r="LEL202"/>
      <c r="LEM202"/>
      <c r="LEN202"/>
      <c r="LEO202"/>
      <c r="LEP202"/>
      <c r="LEQ202"/>
      <c r="LER202"/>
      <c r="LES202"/>
      <c r="LET202"/>
      <c r="LEU202"/>
      <c r="LEV202"/>
      <c r="LEW202"/>
      <c r="LEX202"/>
      <c r="LEY202"/>
      <c r="LEZ202"/>
      <c r="LFA202"/>
      <c r="LFB202"/>
      <c r="LFC202"/>
      <c r="LFD202"/>
      <c r="LFE202"/>
      <c r="LFF202"/>
      <c r="LFG202"/>
      <c r="LFH202"/>
      <c r="LFI202"/>
      <c r="LFJ202"/>
      <c r="LFK202"/>
      <c r="LFL202"/>
      <c r="LFM202"/>
      <c r="LFN202"/>
      <c r="LFO202"/>
      <c r="LFP202"/>
      <c r="LFQ202"/>
      <c r="LFR202"/>
      <c r="LFS202"/>
      <c r="LFT202"/>
      <c r="LFU202"/>
      <c r="LFV202"/>
      <c r="LFW202"/>
      <c r="LFX202"/>
      <c r="LFY202"/>
      <c r="LFZ202"/>
      <c r="LGA202"/>
      <c r="LGB202"/>
      <c r="LGC202"/>
      <c r="LGD202"/>
      <c r="LGE202"/>
      <c r="LGF202"/>
      <c r="LGG202"/>
      <c r="LGH202"/>
      <c r="LGI202"/>
      <c r="LGJ202"/>
      <c r="LGK202"/>
      <c r="LGL202"/>
      <c r="LGM202"/>
      <c r="LGN202"/>
      <c r="LGO202"/>
      <c r="LGP202"/>
      <c r="LGQ202"/>
      <c r="LGR202"/>
      <c r="LGS202"/>
      <c r="LGT202"/>
      <c r="LGU202"/>
      <c r="LGV202"/>
      <c r="LGW202"/>
      <c r="LGX202"/>
      <c r="LGY202"/>
      <c r="LGZ202"/>
      <c r="LHA202"/>
      <c r="LHB202"/>
      <c r="LHC202"/>
      <c r="LHD202"/>
      <c r="LHE202"/>
      <c r="LHF202"/>
      <c r="LHG202"/>
      <c r="LHH202"/>
      <c r="LHI202"/>
      <c r="LHJ202"/>
      <c r="LHK202"/>
      <c r="LHL202"/>
      <c r="LHM202"/>
      <c r="LHN202"/>
      <c r="LHO202"/>
      <c r="LHP202"/>
      <c r="LHQ202"/>
      <c r="LHR202"/>
      <c r="LHS202"/>
      <c r="LHT202"/>
      <c r="LHU202"/>
      <c r="LHV202"/>
      <c r="LHW202"/>
      <c r="LHX202"/>
      <c r="LHY202"/>
      <c r="LHZ202"/>
      <c r="LIA202"/>
      <c r="LIB202"/>
      <c r="LIC202"/>
      <c r="LID202"/>
      <c r="LIE202"/>
      <c r="LIF202"/>
      <c r="LIG202"/>
      <c r="LIH202"/>
      <c r="LII202"/>
      <c r="LIJ202"/>
      <c r="LIK202"/>
      <c r="LIL202"/>
      <c r="LIM202"/>
      <c r="LIN202"/>
      <c r="LIO202"/>
      <c r="LIP202"/>
      <c r="LIQ202"/>
      <c r="LIR202"/>
      <c r="LIS202"/>
      <c r="LIT202"/>
      <c r="LIU202"/>
      <c r="LIV202"/>
      <c r="LIW202"/>
      <c r="LIX202"/>
      <c r="LIY202"/>
      <c r="LIZ202"/>
      <c r="LJA202"/>
      <c r="LJB202"/>
      <c r="LJC202"/>
      <c r="LJD202"/>
      <c r="LJE202"/>
      <c r="LJF202"/>
      <c r="LJG202"/>
      <c r="LJH202"/>
      <c r="LJI202"/>
      <c r="LJJ202"/>
      <c r="LJK202"/>
      <c r="LJL202"/>
      <c r="LJM202"/>
      <c r="LJN202"/>
      <c r="LJO202"/>
      <c r="LJP202"/>
      <c r="LJQ202"/>
      <c r="LJR202"/>
      <c r="LJS202"/>
      <c r="LJT202"/>
      <c r="LJU202"/>
      <c r="LJV202"/>
      <c r="LJW202"/>
      <c r="LJX202"/>
      <c r="LJY202"/>
      <c r="LJZ202"/>
      <c r="LKA202"/>
      <c r="LKB202"/>
      <c r="LKC202"/>
      <c r="LKD202"/>
      <c r="LKE202"/>
      <c r="LKF202"/>
      <c r="LKG202"/>
      <c r="LKH202"/>
      <c r="LKI202"/>
      <c r="LKJ202"/>
      <c r="LKK202"/>
      <c r="LKL202"/>
      <c r="LKM202"/>
      <c r="LKN202"/>
      <c r="LKO202"/>
      <c r="LKP202"/>
      <c r="LKQ202"/>
      <c r="LKR202"/>
      <c r="LKS202"/>
      <c r="LKT202"/>
      <c r="LKU202"/>
      <c r="LKV202"/>
      <c r="LKW202"/>
      <c r="LKX202"/>
      <c r="LKY202"/>
      <c r="LKZ202"/>
      <c r="LLA202"/>
      <c r="LLB202"/>
      <c r="LLC202"/>
      <c r="LLD202"/>
      <c r="LLE202"/>
      <c r="LLF202"/>
      <c r="LLG202"/>
      <c r="LLH202"/>
      <c r="LLI202"/>
      <c r="LLJ202"/>
      <c r="LLK202"/>
      <c r="LLL202"/>
      <c r="LLM202"/>
      <c r="LLN202"/>
      <c r="LLO202"/>
      <c r="LLP202"/>
      <c r="LLQ202"/>
      <c r="LLR202"/>
      <c r="LLS202"/>
      <c r="LLT202"/>
      <c r="LLU202"/>
      <c r="LLV202"/>
      <c r="LLW202"/>
      <c r="LLX202"/>
      <c r="LLY202"/>
      <c r="LLZ202"/>
      <c r="LMA202"/>
      <c r="LMB202"/>
      <c r="LMC202"/>
      <c r="LMD202"/>
      <c r="LME202"/>
      <c r="LMF202"/>
      <c r="LMG202"/>
      <c r="LMH202"/>
      <c r="LMI202"/>
      <c r="LMJ202"/>
      <c r="LMK202"/>
      <c r="LML202"/>
      <c r="LMM202"/>
      <c r="LMN202"/>
      <c r="LMO202"/>
      <c r="LMP202"/>
      <c r="LMQ202"/>
      <c r="LMR202"/>
      <c r="LMS202"/>
      <c r="LMT202"/>
      <c r="LMU202"/>
      <c r="LMV202"/>
      <c r="LMW202"/>
      <c r="LMX202"/>
      <c r="LMY202"/>
      <c r="LMZ202"/>
      <c r="LNA202"/>
      <c r="LNB202"/>
      <c r="LNC202"/>
      <c r="LND202"/>
      <c r="LNE202"/>
      <c r="LNF202"/>
      <c r="LNG202"/>
      <c r="LNH202"/>
      <c r="LNI202"/>
      <c r="LNJ202"/>
      <c r="LNK202"/>
      <c r="LNL202"/>
      <c r="LNM202"/>
      <c r="LNN202"/>
      <c r="LNO202"/>
      <c r="LNP202"/>
      <c r="LNQ202"/>
      <c r="LNR202"/>
      <c r="LNS202"/>
      <c r="LNT202"/>
      <c r="LNU202"/>
      <c r="LNV202"/>
      <c r="LNW202"/>
      <c r="LNX202"/>
      <c r="LNY202"/>
      <c r="LNZ202"/>
      <c r="LOA202"/>
      <c r="LOB202"/>
      <c r="LOC202"/>
      <c r="LOD202"/>
      <c r="LOE202"/>
      <c r="LOF202"/>
      <c r="LOG202"/>
      <c r="LOH202"/>
      <c r="LOI202"/>
      <c r="LOJ202"/>
      <c r="LOK202"/>
      <c r="LOL202"/>
      <c r="LOM202"/>
      <c r="LON202"/>
      <c r="LOO202"/>
      <c r="LOP202"/>
      <c r="LOQ202"/>
      <c r="LOR202"/>
      <c r="LOS202"/>
      <c r="LOT202"/>
      <c r="LOU202"/>
      <c r="LOV202"/>
      <c r="LOW202"/>
      <c r="LOX202"/>
      <c r="LOY202"/>
      <c r="LOZ202"/>
      <c r="LPA202"/>
      <c r="LPB202"/>
      <c r="LPC202"/>
      <c r="LPD202"/>
      <c r="LPE202"/>
      <c r="LPF202"/>
      <c r="LPG202"/>
      <c r="LPH202"/>
      <c r="LPI202"/>
      <c r="LPJ202"/>
      <c r="LPK202"/>
      <c r="LPL202"/>
      <c r="LPM202"/>
      <c r="LPN202"/>
      <c r="LPO202"/>
      <c r="LPP202"/>
      <c r="LPQ202"/>
      <c r="LPR202"/>
      <c r="LPS202"/>
      <c r="LPT202"/>
      <c r="LPU202"/>
      <c r="LPV202"/>
      <c r="LPW202"/>
      <c r="LPX202"/>
      <c r="LPY202"/>
      <c r="LPZ202"/>
      <c r="LQA202"/>
      <c r="LQB202"/>
      <c r="LQC202"/>
      <c r="LQD202"/>
      <c r="LQE202"/>
      <c r="LQF202"/>
      <c r="LQG202"/>
      <c r="LQH202"/>
      <c r="LQI202"/>
      <c r="LQJ202"/>
      <c r="LQK202"/>
      <c r="LQL202"/>
      <c r="LQM202"/>
      <c r="LQN202"/>
      <c r="LQO202"/>
      <c r="LQP202"/>
      <c r="LQQ202"/>
      <c r="LQR202"/>
      <c r="LQS202"/>
      <c r="LQT202"/>
      <c r="LQU202"/>
      <c r="LQV202"/>
      <c r="LQW202"/>
      <c r="LQX202"/>
      <c r="LQY202"/>
      <c r="LQZ202"/>
      <c r="LRA202"/>
      <c r="LRB202"/>
      <c r="LRC202"/>
      <c r="LRD202"/>
      <c r="LRE202"/>
      <c r="LRF202"/>
      <c r="LRG202"/>
      <c r="LRH202"/>
      <c r="LRI202"/>
      <c r="LRJ202"/>
      <c r="LRK202"/>
      <c r="LRL202"/>
      <c r="LRM202"/>
      <c r="LRN202"/>
      <c r="LRO202"/>
      <c r="LRP202"/>
      <c r="LRQ202"/>
      <c r="LRR202"/>
      <c r="LRS202"/>
      <c r="LRT202"/>
      <c r="LRU202"/>
      <c r="LRV202"/>
      <c r="LRW202"/>
      <c r="LRX202"/>
      <c r="LRY202"/>
      <c r="LRZ202"/>
      <c r="LSA202"/>
      <c r="LSB202"/>
      <c r="LSC202"/>
      <c r="LSD202"/>
      <c r="LSE202"/>
      <c r="LSF202"/>
      <c r="LSG202"/>
      <c r="LSH202"/>
      <c r="LSI202"/>
      <c r="LSJ202"/>
      <c r="LSK202"/>
      <c r="LSL202"/>
      <c r="LSM202"/>
      <c r="LSN202"/>
      <c r="LSO202"/>
      <c r="LSP202"/>
      <c r="LSQ202"/>
      <c r="LSR202"/>
      <c r="LSS202"/>
      <c r="LST202"/>
      <c r="LSU202"/>
      <c r="LSV202"/>
      <c r="LSW202"/>
      <c r="LSX202"/>
      <c r="LSY202"/>
      <c r="LSZ202"/>
      <c r="LTA202"/>
      <c r="LTB202"/>
      <c r="LTC202"/>
      <c r="LTD202"/>
      <c r="LTE202"/>
      <c r="LTF202"/>
      <c r="LTG202"/>
      <c r="LTH202"/>
      <c r="LTI202"/>
      <c r="LTJ202"/>
      <c r="LTK202"/>
      <c r="LTL202"/>
      <c r="LTM202"/>
      <c r="LTN202"/>
      <c r="LTO202"/>
      <c r="LTP202"/>
      <c r="LTQ202"/>
      <c r="LTR202"/>
      <c r="LTS202"/>
      <c r="LTT202"/>
      <c r="LTU202"/>
      <c r="LTV202"/>
      <c r="LTW202"/>
      <c r="LTX202"/>
      <c r="LTY202"/>
      <c r="LTZ202"/>
      <c r="LUA202"/>
      <c r="LUB202"/>
      <c r="LUC202"/>
      <c r="LUD202"/>
      <c r="LUE202"/>
      <c r="LUF202"/>
      <c r="LUG202"/>
      <c r="LUH202"/>
      <c r="LUI202"/>
      <c r="LUJ202"/>
      <c r="LUK202"/>
      <c r="LUL202"/>
      <c r="LUM202"/>
      <c r="LUN202"/>
      <c r="LUO202"/>
      <c r="LUP202"/>
      <c r="LUQ202"/>
      <c r="LUR202"/>
      <c r="LUS202"/>
      <c r="LUT202"/>
      <c r="LUU202"/>
      <c r="LUV202"/>
      <c r="LUW202"/>
      <c r="LUX202"/>
      <c r="LUY202"/>
      <c r="LUZ202"/>
      <c r="LVA202"/>
      <c r="LVB202"/>
      <c r="LVC202"/>
      <c r="LVD202"/>
      <c r="LVE202"/>
      <c r="LVF202"/>
      <c r="LVG202"/>
      <c r="LVH202"/>
      <c r="LVI202"/>
      <c r="LVJ202"/>
      <c r="LVK202"/>
      <c r="LVL202"/>
      <c r="LVM202"/>
      <c r="LVN202"/>
      <c r="LVO202"/>
      <c r="LVP202"/>
      <c r="LVQ202"/>
      <c r="LVR202"/>
      <c r="LVS202"/>
      <c r="LVT202"/>
      <c r="LVU202"/>
      <c r="LVV202"/>
      <c r="LVW202"/>
      <c r="LVX202"/>
      <c r="LVY202"/>
      <c r="LVZ202"/>
      <c r="LWA202"/>
      <c r="LWB202"/>
      <c r="LWC202"/>
      <c r="LWD202"/>
      <c r="LWE202"/>
      <c r="LWF202"/>
      <c r="LWG202"/>
      <c r="LWH202"/>
      <c r="LWI202"/>
      <c r="LWJ202"/>
      <c r="LWK202"/>
      <c r="LWL202"/>
      <c r="LWM202"/>
      <c r="LWN202"/>
      <c r="LWO202"/>
      <c r="LWP202"/>
      <c r="LWQ202"/>
      <c r="LWR202"/>
      <c r="LWS202"/>
      <c r="LWT202"/>
      <c r="LWU202"/>
      <c r="LWV202"/>
      <c r="LWW202"/>
      <c r="LWX202"/>
      <c r="LWY202"/>
      <c r="LWZ202"/>
      <c r="LXA202"/>
      <c r="LXB202"/>
      <c r="LXC202"/>
      <c r="LXD202"/>
      <c r="LXE202"/>
      <c r="LXF202"/>
      <c r="LXG202"/>
      <c r="LXH202"/>
      <c r="LXI202"/>
      <c r="LXJ202"/>
      <c r="LXK202"/>
      <c r="LXL202"/>
      <c r="LXM202"/>
      <c r="LXN202"/>
      <c r="LXO202"/>
      <c r="LXP202"/>
      <c r="LXQ202"/>
      <c r="LXR202"/>
      <c r="LXS202"/>
      <c r="LXT202"/>
      <c r="LXU202"/>
      <c r="LXV202"/>
      <c r="LXW202"/>
      <c r="LXX202"/>
      <c r="LXY202"/>
      <c r="LXZ202"/>
      <c r="LYA202"/>
      <c r="LYB202"/>
      <c r="LYC202"/>
      <c r="LYD202"/>
      <c r="LYE202"/>
      <c r="LYF202"/>
      <c r="LYG202"/>
      <c r="LYH202"/>
      <c r="LYI202"/>
      <c r="LYJ202"/>
      <c r="LYK202"/>
      <c r="LYL202"/>
      <c r="LYM202"/>
      <c r="LYN202"/>
      <c r="LYO202"/>
      <c r="LYP202"/>
      <c r="LYQ202"/>
      <c r="LYR202"/>
      <c r="LYS202"/>
      <c r="LYT202"/>
      <c r="LYU202"/>
      <c r="LYV202"/>
      <c r="LYW202"/>
      <c r="LYX202"/>
      <c r="LYY202"/>
      <c r="LYZ202"/>
      <c r="LZA202"/>
      <c r="LZB202"/>
      <c r="LZC202"/>
      <c r="LZD202"/>
      <c r="LZE202"/>
      <c r="LZF202"/>
      <c r="LZG202"/>
      <c r="LZH202"/>
      <c r="LZI202"/>
      <c r="LZJ202"/>
      <c r="LZK202"/>
      <c r="LZL202"/>
      <c r="LZM202"/>
      <c r="LZN202"/>
      <c r="LZO202"/>
      <c r="LZP202"/>
      <c r="LZQ202"/>
      <c r="LZR202"/>
      <c r="LZS202"/>
      <c r="LZT202"/>
      <c r="LZU202"/>
      <c r="LZV202"/>
      <c r="LZW202"/>
      <c r="LZX202"/>
      <c r="LZY202"/>
      <c r="LZZ202"/>
      <c r="MAA202"/>
      <c r="MAB202"/>
      <c r="MAC202"/>
      <c r="MAD202"/>
      <c r="MAE202"/>
      <c r="MAF202"/>
      <c r="MAG202"/>
      <c r="MAH202"/>
      <c r="MAI202"/>
      <c r="MAJ202"/>
      <c r="MAK202"/>
      <c r="MAL202"/>
      <c r="MAM202"/>
      <c r="MAN202"/>
      <c r="MAO202"/>
      <c r="MAP202"/>
      <c r="MAQ202"/>
      <c r="MAR202"/>
      <c r="MAS202"/>
      <c r="MAT202"/>
      <c r="MAU202"/>
      <c r="MAV202"/>
      <c r="MAW202"/>
      <c r="MAX202"/>
      <c r="MAY202"/>
      <c r="MAZ202"/>
      <c r="MBA202"/>
      <c r="MBB202"/>
      <c r="MBC202"/>
      <c r="MBD202"/>
      <c r="MBE202"/>
      <c r="MBF202"/>
      <c r="MBG202"/>
      <c r="MBH202"/>
      <c r="MBI202"/>
      <c r="MBJ202"/>
      <c r="MBK202"/>
      <c r="MBL202"/>
      <c r="MBM202"/>
      <c r="MBN202"/>
      <c r="MBO202"/>
      <c r="MBP202"/>
      <c r="MBQ202"/>
      <c r="MBR202"/>
      <c r="MBS202"/>
      <c r="MBT202"/>
      <c r="MBU202"/>
      <c r="MBV202"/>
      <c r="MBW202"/>
      <c r="MBX202"/>
      <c r="MBY202"/>
      <c r="MBZ202"/>
      <c r="MCA202"/>
      <c r="MCB202"/>
      <c r="MCC202"/>
      <c r="MCD202"/>
      <c r="MCE202"/>
      <c r="MCF202"/>
      <c r="MCG202"/>
      <c r="MCH202"/>
      <c r="MCI202"/>
      <c r="MCJ202"/>
      <c r="MCK202"/>
      <c r="MCL202"/>
      <c r="MCM202"/>
      <c r="MCN202"/>
      <c r="MCO202"/>
      <c r="MCP202"/>
      <c r="MCQ202"/>
      <c r="MCR202"/>
      <c r="MCS202"/>
      <c r="MCT202"/>
      <c r="MCU202"/>
      <c r="MCV202"/>
      <c r="MCW202"/>
      <c r="MCX202"/>
      <c r="MCY202"/>
      <c r="MCZ202"/>
      <c r="MDA202"/>
      <c r="MDB202"/>
      <c r="MDC202"/>
      <c r="MDD202"/>
      <c r="MDE202"/>
      <c r="MDF202"/>
      <c r="MDG202"/>
      <c r="MDH202"/>
      <c r="MDI202"/>
      <c r="MDJ202"/>
      <c r="MDK202"/>
      <c r="MDL202"/>
      <c r="MDM202"/>
      <c r="MDN202"/>
      <c r="MDO202"/>
      <c r="MDP202"/>
      <c r="MDQ202"/>
      <c r="MDR202"/>
      <c r="MDS202"/>
      <c r="MDT202"/>
      <c r="MDU202"/>
      <c r="MDV202"/>
      <c r="MDW202"/>
      <c r="MDX202"/>
      <c r="MDY202"/>
      <c r="MDZ202"/>
      <c r="MEA202"/>
      <c r="MEB202"/>
      <c r="MEC202"/>
      <c r="MED202"/>
      <c r="MEE202"/>
      <c r="MEF202"/>
      <c r="MEG202"/>
      <c r="MEH202"/>
      <c r="MEI202"/>
      <c r="MEJ202"/>
      <c r="MEK202"/>
      <c r="MEL202"/>
      <c r="MEM202"/>
      <c r="MEN202"/>
      <c r="MEO202"/>
      <c r="MEP202"/>
      <c r="MEQ202"/>
      <c r="MER202"/>
      <c r="MES202"/>
      <c r="MET202"/>
      <c r="MEU202"/>
      <c r="MEV202"/>
      <c r="MEW202"/>
      <c r="MEX202"/>
      <c r="MEY202"/>
      <c r="MEZ202"/>
      <c r="MFA202"/>
      <c r="MFB202"/>
      <c r="MFC202"/>
      <c r="MFD202"/>
      <c r="MFE202"/>
      <c r="MFF202"/>
      <c r="MFG202"/>
      <c r="MFH202"/>
      <c r="MFI202"/>
      <c r="MFJ202"/>
      <c r="MFK202"/>
      <c r="MFL202"/>
      <c r="MFM202"/>
      <c r="MFN202"/>
      <c r="MFO202"/>
      <c r="MFP202"/>
      <c r="MFQ202"/>
      <c r="MFR202"/>
      <c r="MFS202"/>
      <c r="MFT202"/>
      <c r="MFU202"/>
      <c r="MFV202"/>
      <c r="MFW202"/>
      <c r="MFX202"/>
      <c r="MFY202"/>
      <c r="MFZ202"/>
      <c r="MGA202"/>
      <c r="MGB202"/>
      <c r="MGC202"/>
      <c r="MGD202"/>
      <c r="MGE202"/>
      <c r="MGF202"/>
      <c r="MGG202"/>
      <c r="MGH202"/>
      <c r="MGI202"/>
      <c r="MGJ202"/>
      <c r="MGK202"/>
      <c r="MGL202"/>
      <c r="MGM202"/>
      <c r="MGN202"/>
      <c r="MGO202"/>
      <c r="MGP202"/>
      <c r="MGQ202"/>
      <c r="MGR202"/>
      <c r="MGS202"/>
      <c r="MGT202"/>
      <c r="MGU202"/>
      <c r="MGV202"/>
      <c r="MGW202"/>
      <c r="MGX202"/>
      <c r="MGY202"/>
      <c r="MGZ202"/>
      <c r="MHA202"/>
      <c r="MHB202"/>
      <c r="MHC202"/>
      <c r="MHD202"/>
      <c r="MHE202"/>
      <c r="MHF202"/>
      <c r="MHG202"/>
      <c r="MHH202"/>
      <c r="MHI202"/>
      <c r="MHJ202"/>
      <c r="MHK202"/>
      <c r="MHL202"/>
      <c r="MHM202"/>
      <c r="MHN202"/>
      <c r="MHO202"/>
      <c r="MHP202"/>
      <c r="MHQ202"/>
      <c r="MHR202"/>
      <c r="MHS202"/>
      <c r="MHT202"/>
      <c r="MHU202"/>
      <c r="MHV202"/>
      <c r="MHW202"/>
      <c r="MHX202"/>
      <c r="MHY202"/>
      <c r="MHZ202"/>
      <c r="MIA202"/>
      <c r="MIB202"/>
      <c r="MIC202"/>
      <c r="MID202"/>
      <c r="MIE202"/>
      <c r="MIF202"/>
      <c r="MIG202"/>
      <c r="MIH202"/>
      <c r="MII202"/>
      <c r="MIJ202"/>
      <c r="MIK202"/>
      <c r="MIL202"/>
      <c r="MIM202"/>
      <c r="MIN202"/>
      <c r="MIO202"/>
      <c r="MIP202"/>
      <c r="MIQ202"/>
      <c r="MIR202"/>
      <c r="MIS202"/>
      <c r="MIT202"/>
      <c r="MIU202"/>
      <c r="MIV202"/>
      <c r="MIW202"/>
      <c r="MIX202"/>
      <c r="MIY202"/>
      <c r="MIZ202"/>
      <c r="MJA202"/>
      <c r="MJB202"/>
      <c r="MJC202"/>
      <c r="MJD202"/>
      <c r="MJE202"/>
      <c r="MJF202"/>
      <c r="MJG202"/>
      <c r="MJH202"/>
      <c r="MJI202"/>
      <c r="MJJ202"/>
      <c r="MJK202"/>
      <c r="MJL202"/>
      <c r="MJM202"/>
      <c r="MJN202"/>
      <c r="MJO202"/>
      <c r="MJP202"/>
      <c r="MJQ202"/>
      <c r="MJR202"/>
      <c r="MJS202"/>
      <c r="MJT202"/>
      <c r="MJU202"/>
      <c r="MJV202"/>
      <c r="MJW202"/>
      <c r="MJX202"/>
      <c r="MJY202"/>
      <c r="MJZ202"/>
      <c r="MKA202"/>
      <c r="MKB202"/>
      <c r="MKC202"/>
      <c r="MKD202"/>
      <c r="MKE202"/>
      <c r="MKF202"/>
      <c r="MKG202"/>
      <c r="MKH202"/>
      <c r="MKI202"/>
      <c r="MKJ202"/>
      <c r="MKK202"/>
      <c r="MKL202"/>
      <c r="MKM202"/>
      <c r="MKN202"/>
      <c r="MKO202"/>
      <c r="MKP202"/>
      <c r="MKQ202"/>
      <c r="MKR202"/>
      <c r="MKS202"/>
      <c r="MKT202"/>
      <c r="MKU202"/>
      <c r="MKV202"/>
      <c r="MKW202"/>
      <c r="MKX202"/>
      <c r="MKY202"/>
      <c r="MKZ202"/>
      <c r="MLA202"/>
      <c r="MLB202"/>
      <c r="MLC202"/>
      <c r="MLD202"/>
      <c r="MLE202"/>
      <c r="MLF202"/>
      <c r="MLG202"/>
      <c r="MLH202"/>
      <c r="MLI202"/>
      <c r="MLJ202"/>
      <c r="MLK202"/>
      <c r="MLL202"/>
      <c r="MLM202"/>
      <c r="MLN202"/>
      <c r="MLO202"/>
      <c r="MLP202"/>
      <c r="MLQ202"/>
      <c r="MLR202"/>
      <c r="MLS202"/>
      <c r="MLT202"/>
      <c r="MLU202"/>
      <c r="MLV202"/>
      <c r="MLW202"/>
      <c r="MLX202"/>
      <c r="MLY202"/>
      <c r="MLZ202"/>
      <c r="MMA202"/>
      <c r="MMB202"/>
      <c r="MMC202"/>
      <c r="MMD202"/>
      <c r="MME202"/>
      <c r="MMF202"/>
      <c r="MMG202"/>
      <c r="MMH202"/>
      <c r="MMI202"/>
      <c r="MMJ202"/>
      <c r="MMK202"/>
      <c r="MML202"/>
      <c r="MMM202"/>
      <c r="MMN202"/>
      <c r="MMO202"/>
      <c r="MMP202"/>
      <c r="MMQ202"/>
      <c r="MMR202"/>
      <c r="MMS202"/>
      <c r="MMT202"/>
      <c r="MMU202"/>
      <c r="MMV202"/>
      <c r="MMW202"/>
      <c r="MMX202"/>
      <c r="MMY202"/>
      <c r="MMZ202"/>
      <c r="MNA202"/>
      <c r="MNB202"/>
      <c r="MNC202"/>
      <c r="MND202"/>
      <c r="MNE202"/>
      <c r="MNF202"/>
      <c r="MNG202"/>
      <c r="MNH202"/>
      <c r="MNI202"/>
      <c r="MNJ202"/>
      <c r="MNK202"/>
      <c r="MNL202"/>
      <c r="MNM202"/>
      <c r="MNN202"/>
      <c r="MNO202"/>
      <c r="MNP202"/>
      <c r="MNQ202"/>
      <c r="MNR202"/>
      <c r="MNS202"/>
      <c r="MNT202"/>
      <c r="MNU202"/>
      <c r="MNV202"/>
      <c r="MNW202"/>
      <c r="MNX202"/>
      <c r="MNY202"/>
      <c r="MNZ202"/>
      <c r="MOA202"/>
      <c r="MOB202"/>
      <c r="MOC202"/>
      <c r="MOD202"/>
      <c r="MOE202"/>
      <c r="MOF202"/>
      <c r="MOG202"/>
      <c r="MOH202"/>
      <c r="MOI202"/>
      <c r="MOJ202"/>
      <c r="MOK202"/>
      <c r="MOL202"/>
      <c r="MOM202"/>
      <c r="MON202"/>
      <c r="MOO202"/>
      <c r="MOP202"/>
      <c r="MOQ202"/>
      <c r="MOR202"/>
      <c r="MOS202"/>
      <c r="MOT202"/>
      <c r="MOU202"/>
      <c r="MOV202"/>
      <c r="MOW202"/>
      <c r="MOX202"/>
      <c r="MOY202"/>
      <c r="MOZ202"/>
      <c r="MPA202"/>
      <c r="MPB202"/>
      <c r="MPC202"/>
      <c r="MPD202"/>
      <c r="MPE202"/>
      <c r="MPF202"/>
      <c r="MPG202"/>
      <c r="MPH202"/>
      <c r="MPI202"/>
      <c r="MPJ202"/>
      <c r="MPK202"/>
      <c r="MPL202"/>
      <c r="MPM202"/>
      <c r="MPN202"/>
      <c r="MPO202"/>
      <c r="MPP202"/>
      <c r="MPQ202"/>
      <c r="MPR202"/>
      <c r="MPS202"/>
      <c r="MPT202"/>
      <c r="MPU202"/>
      <c r="MPV202"/>
      <c r="MPW202"/>
      <c r="MPX202"/>
      <c r="MPY202"/>
      <c r="MPZ202"/>
      <c r="MQA202"/>
      <c r="MQB202"/>
      <c r="MQC202"/>
      <c r="MQD202"/>
      <c r="MQE202"/>
      <c r="MQF202"/>
      <c r="MQG202"/>
      <c r="MQH202"/>
      <c r="MQI202"/>
      <c r="MQJ202"/>
      <c r="MQK202"/>
      <c r="MQL202"/>
      <c r="MQM202"/>
      <c r="MQN202"/>
      <c r="MQO202"/>
      <c r="MQP202"/>
      <c r="MQQ202"/>
      <c r="MQR202"/>
      <c r="MQS202"/>
      <c r="MQT202"/>
      <c r="MQU202"/>
      <c r="MQV202"/>
      <c r="MQW202"/>
      <c r="MQX202"/>
      <c r="MQY202"/>
      <c r="MQZ202"/>
      <c r="MRA202"/>
      <c r="MRB202"/>
      <c r="MRC202"/>
      <c r="MRD202"/>
      <c r="MRE202"/>
      <c r="MRF202"/>
      <c r="MRG202"/>
      <c r="MRH202"/>
      <c r="MRI202"/>
      <c r="MRJ202"/>
      <c r="MRK202"/>
      <c r="MRL202"/>
      <c r="MRM202"/>
      <c r="MRN202"/>
      <c r="MRO202"/>
      <c r="MRP202"/>
      <c r="MRQ202"/>
      <c r="MRR202"/>
      <c r="MRS202"/>
      <c r="MRT202"/>
      <c r="MRU202"/>
      <c r="MRV202"/>
      <c r="MRW202"/>
      <c r="MRX202"/>
      <c r="MRY202"/>
      <c r="MRZ202"/>
      <c r="MSA202"/>
      <c r="MSB202"/>
      <c r="MSC202"/>
      <c r="MSD202"/>
      <c r="MSE202"/>
      <c r="MSF202"/>
      <c r="MSG202"/>
      <c r="MSH202"/>
      <c r="MSI202"/>
      <c r="MSJ202"/>
      <c r="MSK202"/>
      <c r="MSL202"/>
      <c r="MSM202"/>
      <c r="MSN202"/>
      <c r="MSO202"/>
      <c r="MSP202"/>
      <c r="MSQ202"/>
      <c r="MSR202"/>
      <c r="MSS202"/>
      <c r="MST202"/>
      <c r="MSU202"/>
      <c r="MSV202"/>
      <c r="MSW202"/>
      <c r="MSX202"/>
      <c r="MSY202"/>
      <c r="MSZ202"/>
      <c r="MTA202"/>
      <c r="MTB202"/>
      <c r="MTC202"/>
      <c r="MTD202"/>
      <c r="MTE202"/>
      <c r="MTF202"/>
      <c r="MTG202"/>
      <c r="MTH202"/>
      <c r="MTI202"/>
      <c r="MTJ202"/>
      <c r="MTK202"/>
      <c r="MTL202"/>
      <c r="MTM202"/>
      <c r="MTN202"/>
      <c r="MTO202"/>
      <c r="MTP202"/>
      <c r="MTQ202"/>
      <c r="MTR202"/>
      <c r="MTS202"/>
      <c r="MTT202"/>
      <c r="MTU202"/>
      <c r="MTV202"/>
      <c r="MTW202"/>
      <c r="MTX202"/>
      <c r="MTY202"/>
      <c r="MTZ202"/>
      <c r="MUA202"/>
      <c r="MUB202"/>
      <c r="MUC202"/>
      <c r="MUD202"/>
      <c r="MUE202"/>
      <c r="MUF202"/>
      <c r="MUG202"/>
      <c r="MUH202"/>
      <c r="MUI202"/>
      <c r="MUJ202"/>
      <c r="MUK202"/>
      <c r="MUL202"/>
      <c r="MUM202"/>
      <c r="MUN202"/>
      <c r="MUO202"/>
      <c r="MUP202"/>
      <c r="MUQ202"/>
      <c r="MUR202"/>
      <c r="MUS202"/>
      <c r="MUT202"/>
      <c r="MUU202"/>
      <c r="MUV202"/>
      <c r="MUW202"/>
      <c r="MUX202"/>
      <c r="MUY202"/>
      <c r="MUZ202"/>
      <c r="MVA202"/>
      <c r="MVB202"/>
      <c r="MVC202"/>
      <c r="MVD202"/>
      <c r="MVE202"/>
      <c r="MVF202"/>
      <c r="MVG202"/>
      <c r="MVH202"/>
      <c r="MVI202"/>
      <c r="MVJ202"/>
      <c r="MVK202"/>
      <c r="MVL202"/>
      <c r="MVM202"/>
      <c r="MVN202"/>
      <c r="MVO202"/>
      <c r="MVP202"/>
      <c r="MVQ202"/>
      <c r="MVR202"/>
      <c r="MVS202"/>
      <c r="MVT202"/>
      <c r="MVU202"/>
      <c r="MVV202"/>
      <c r="MVW202"/>
      <c r="MVX202"/>
      <c r="MVY202"/>
      <c r="MVZ202"/>
      <c r="MWA202"/>
      <c r="MWB202"/>
      <c r="MWC202"/>
      <c r="MWD202"/>
      <c r="MWE202"/>
      <c r="MWF202"/>
      <c r="MWG202"/>
      <c r="MWH202"/>
      <c r="MWI202"/>
      <c r="MWJ202"/>
      <c r="MWK202"/>
      <c r="MWL202"/>
      <c r="MWM202"/>
      <c r="MWN202"/>
      <c r="MWO202"/>
      <c r="MWP202"/>
      <c r="MWQ202"/>
      <c r="MWR202"/>
      <c r="MWS202"/>
      <c r="MWT202"/>
      <c r="MWU202"/>
      <c r="MWV202"/>
      <c r="MWW202"/>
      <c r="MWX202"/>
      <c r="MWY202"/>
      <c r="MWZ202"/>
      <c r="MXA202"/>
      <c r="MXB202"/>
      <c r="MXC202"/>
      <c r="MXD202"/>
      <c r="MXE202"/>
      <c r="MXF202"/>
      <c r="MXG202"/>
      <c r="MXH202"/>
      <c r="MXI202"/>
      <c r="MXJ202"/>
      <c r="MXK202"/>
      <c r="MXL202"/>
      <c r="MXM202"/>
      <c r="MXN202"/>
      <c r="MXO202"/>
      <c r="MXP202"/>
      <c r="MXQ202"/>
      <c r="MXR202"/>
      <c r="MXS202"/>
      <c r="MXT202"/>
      <c r="MXU202"/>
      <c r="MXV202"/>
      <c r="MXW202"/>
      <c r="MXX202"/>
      <c r="MXY202"/>
      <c r="MXZ202"/>
      <c r="MYA202"/>
      <c r="MYB202"/>
      <c r="MYC202"/>
      <c r="MYD202"/>
      <c r="MYE202"/>
      <c r="MYF202"/>
      <c r="MYG202"/>
      <c r="MYH202"/>
      <c r="MYI202"/>
      <c r="MYJ202"/>
      <c r="MYK202"/>
      <c r="MYL202"/>
      <c r="MYM202"/>
      <c r="MYN202"/>
      <c r="MYO202"/>
      <c r="MYP202"/>
      <c r="MYQ202"/>
      <c r="MYR202"/>
      <c r="MYS202"/>
      <c r="MYT202"/>
      <c r="MYU202"/>
      <c r="MYV202"/>
      <c r="MYW202"/>
      <c r="MYX202"/>
      <c r="MYY202"/>
      <c r="MYZ202"/>
      <c r="MZA202"/>
      <c r="MZB202"/>
      <c r="MZC202"/>
      <c r="MZD202"/>
      <c r="MZE202"/>
      <c r="MZF202"/>
      <c r="MZG202"/>
      <c r="MZH202"/>
      <c r="MZI202"/>
      <c r="MZJ202"/>
      <c r="MZK202"/>
      <c r="MZL202"/>
      <c r="MZM202"/>
      <c r="MZN202"/>
      <c r="MZO202"/>
      <c r="MZP202"/>
      <c r="MZQ202"/>
      <c r="MZR202"/>
      <c r="MZS202"/>
      <c r="MZT202"/>
      <c r="MZU202"/>
      <c r="MZV202"/>
      <c r="MZW202"/>
      <c r="MZX202"/>
      <c r="MZY202"/>
      <c r="MZZ202"/>
      <c r="NAA202"/>
      <c r="NAB202"/>
      <c r="NAC202"/>
      <c r="NAD202"/>
      <c r="NAE202"/>
      <c r="NAF202"/>
      <c r="NAG202"/>
      <c r="NAH202"/>
      <c r="NAI202"/>
      <c r="NAJ202"/>
      <c r="NAK202"/>
      <c r="NAL202"/>
      <c r="NAM202"/>
      <c r="NAN202"/>
      <c r="NAO202"/>
      <c r="NAP202"/>
      <c r="NAQ202"/>
      <c r="NAR202"/>
      <c r="NAS202"/>
      <c r="NAT202"/>
      <c r="NAU202"/>
      <c r="NAV202"/>
      <c r="NAW202"/>
      <c r="NAX202"/>
      <c r="NAY202"/>
      <c r="NAZ202"/>
      <c r="NBA202"/>
      <c r="NBB202"/>
      <c r="NBC202"/>
      <c r="NBD202"/>
      <c r="NBE202"/>
      <c r="NBF202"/>
      <c r="NBG202"/>
      <c r="NBH202"/>
      <c r="NBI202"/>
      <c r="NBJ202"/>
      <c r="NBK202"/>
      <c r="NBL202"/>
      <c r="NBM202"/>
      <c r="NBN202"/>
      <c r="NBO202"/>
      <c r="NBP202"/>
      <c r="NBQ202"/>
      <c r="NBR202"/>
      <c r="NBS202"/>
      <c r="NBT202"/>
      <c r="NBU202"/>
      <c r="NBV202"/>
      <c r="NBW202"/>
      <c r="NBX202"/>
      <c r="NBY202"/>
      <c r="NBZ202"/>
      <c r="NCA202"/>
      <c r="NCB202"/>
      <c r="NCC202"/>
      <c r="NCD202"/>
      <c r="NCE202"/>
      <c r="NCF202"/>
      <c r="NCG202"/>
      <c r="NCH202"/>
      <c r="NCI202"/>
      <c r="NCJ202"/>
      <c r="NCK202"/>
      <c r="NCL202"/>
      <c r="NCM202"/>
      <c r="NCN202"/>
      <c r="NCO202"/>
      <c r="NCP202"/>
      <c r="NCQ202"/>
      <c r="NCR202"/>
      <c r="NCS202"/>
      <c r="NCT202"/>
      <c r="NCU202"/>
      <c r="NCV202"/>
      <c r="NCW202"/>
      <c r="NCX202"/>
      <c r="NCY202"/>
      <c r="NCZ202"/>
      <c r="NDA202"/>
      <c r="NDB202"/>
      <c r="NDC202"/>
      <c r="NDD202"/>
      <c r="NDE202"/>
      <c r="NDF202"/>
      <c r="NDG202"/>
      <c r="NDH202"/>
      <c r="NDI202"/>
      <c r="NDJ202"/>
      <c r="NDK202"/>
      <c r="NDL202"/>
      <c r="NDM202"/>
      <c r="NDN202"/>
      <c r="NDO202"/>
      <c r="NDP202"/>
      <c r="NDQ202"/>
      <c r="NDR202"/>
      <c r="NDS202"/>
      <c r="NDT202"/>
      <c r="NDU202"/>
      <c r="NDV202"/>
      <c r="NDW202"/>
      <c r="NDX202"/>
      <c r="NDY202"/>
      <c r="NDZ202"/>
      <c r="NEA202"/>
      <c r="NEB202"/>
      <c r="NEC202"/>
      <c r="NED202"/>
      <c r="NEE202"/>
      <c r="NEF202"/>
      <c r="NEG202"/>
      <c r="NEH202"/>
      <c r="NEI202"/>
      <c r="NEJ202"/>
      <c r="NEK202"/>
      <c r="NEL202"/>
      <c r="NEM202"/>
      <c r="NEN202"/>
      <c r="NEO202"/>
      <c r="NEP202"/>
      <c r="NEQ202"/>
      <c r="NER202"/>
      <c r="NES202"/>
      <c r="NET202"/>
      <c r="NEU202"/>
      <c r="NEV202"/>
      <c r="NEW202"/>
      <c r="NEX202"/>
      <c r="NEY202"/>
      <c r="NEZ202"/>
      <c r="NFA202"/>
      <c r="NFB202"/>
      <c r="NFC202"/>
      <c r="NFD202"/>
      <c r="NFE202"/>
      <c r="NFF202"/>
      <c r="NFG202"/>
      <c r="NFH202"/>
      <c r="NFI202"/>
      <c r="NFJ202"/>
      <c r="NFK202"/>
      <c r="NFL202"/>
      <c r="NFM202"/>
      <c r="NFN202"/>
      <c r="NFO202"/>
      <c r="NFP202"/>
      <c r="NFQ202"/>
      <c r="NFR202"/>
      <c r="NFS202"/>
      <c r="NFT202"/>
      <c r="NFU202"/>
      <c r="NFV202"/>
      <c r="NFW202"/>
      <c r="NFX202"/>
      <c r="NFY202"/>
      <c r="NFZ202"/>
      <c r="NGA202"/>
      <c r="NGB202"/>
      <c r="NGC202"/>
      <c r="NGD202"/>
      <c r="NGE202"/>
      <c r="NGF202"/>
      <c r="NGG202"/>
      <c r="NGH202"/>
      <c r="NGI202"/>
      <c r="NGJ202"/>
      <c r="NGK202"/>
      <c r="NGL202"/>
      <c r="NGM202"/>
      <c r="NGN202"/>
      <c r="NGO202"/>
      <c r="NGP202"/>
      <c r="NGQ202"/>
      <c r="NGR202"/>
      <c r="NGS202"/>
      <c r="NGT202"/>
      <c r="NGU202"/>
      <c r="NGV202"/>
      <c r="NGW202"/>
      <c r="NGX202"/>
      <c r="NGY202"/>
      <c r="NGZ202"/>
      <c r="NHA202"/>
      <c r="NHB202"/>
      <c r="NHC202"/>
      <c r="NHD202"/>
      <c r="NHE202"/>
      <c r="NHF202"/>
      <c r="NHG202"/>
      <c r="NHH202"/>
      <c r="NHI202"/>
      <c r="NHJ202"/>
      <c r="NHK202"/>
      <c r="NHL202"/>
      <c r="NHM202"/>
      <c r="NHN202"/>
      <c r="NHO202"/>
      <c r="NHP202"/>
      <c r="NHQ202"/>
      <c r="NHR202"/>
      <c r="NHS202"/>
      <c r="NHT202"/>
      <c r="NHU202"/>
      <c r="NHV202"/>
      <c r="NHW202"/>
      <c r="NHX202"/>
      <c r="NHY202"/>
      <c r="NHZ202"/>
      <c r="NIA202"/>
      <c r="NIB202"/>
      <c r="NIC202"/>
      <c r="NID202"/>
      <c r="NIE202"/>
      <c r="NIF202"/>
      <c r="NIG202"/>
      <c r="NIH202"/>
      <c r="NII202"/>
      <c r="NIJ202"/>
      <c r="NIK202"/>
      <c r="NIL202"/>
      <c r="NIM202"/>
      <c r="NIN202"/>
      <c r="NIO202"/>
      <c r="NIP202"/>
      <c r="NIQ202"/>
      <c r="NIR202"/>
      <c r="NIS202"/>
      <c r="NIT202"/>
      <c r="NIU202"/>
      <c r="NIV202"/>
      <c r="NIW202"/>
      <c r="NIX202"/>
      <c r="NIY202"/>
      <c r="NIZ202"/>
      <c r="NJA202"/>
      <c r="NJB202"/>
      <c r="NJC202"/>
      <c r="NJD202"/>
      <c r="NJE202"/>
      <c r="NJF202"/>
      <c r="NJG202"/>
      <c r="NJH202"/>
      <c r="NJI202"/>
      <c r="NJJ202"/>
      <c r="NJK202"/>
      <c r="NJL202"/>
      <c r="NJM202"/>
      <c r="NJN202"/>
      <c r="NJO202"/>
      <c r="NJP202"/>
      <c r="NJQ202"/>
      <c r="NJR202"/>
      <c r="NJS202"/>
      <c r="NJT202"/>
      <c r="NJU202"/>
      <c r="NJV202"/>
      <c r="NJW202"/>
      <c r="NJX202"/>
      <c r="NJY202"/>
      <c r="NJZ202"/>
      <c r="NKA202"/>
      <c r="NKB202"/>
      <c r="NKC202"/>
      <c r="NKD202"/>
      <c r="NKE202"/>
      <c r="NKF202"/>
      <c r="NKG202"/>
      <c r="NKH202"/>
      <c r="NKI202"/>
      <c r="NKJ202"/>
      <c r="NKK202"/>
      <c r="NKL202"/>
      <c r="NKM202"/>
      <c r="NKN202"/>
      <c r="NKO202"/>
      <c r="NKP202"/>
      <c r="NKQ202"/>
      <c r="NKR202"/>
      <c r="NKS202"/>
      <c r="NKT202"/>
      <c r="NKU202"/>
      <c r="NKV202"/>
      <c r="NKW202"/>
      <c r="NKX202"/>
      <c r="NKY202"/>
      <c r="NKZ202"/>
      <c r="NLA202"/>
      <c r="NLB202"/>
      <c r="NLC202"/>
      <c r="NLD202"/>
      <c r="NLE202"/>
      <c r="NLF202"/>
      <c r="NLG202"/>
      <c r="NLH202"/>
      <c r="NLI202"/>
      <c r="NLJ202"/>
      <c r="NLK202"/>
      <c r="NLL202"/>
      <c r="NLM202"/>
      <c r="NLN202"/>
      <c r="NLO202"/>
      <c r="NLP202"/>
      <c r="NLQ202"/>
      <c r="NLR202"/>
      <c r="NLS202"/>
      <c r="NLT202"/>
      <c r="NLU202"/>
      <c r="NLV202"/>
      <c r="NLW202"/>
      <c r="NLX202"/>
      <c r="NLY202"/>
      <c r="NLZ202"/>
      <c r="NMA202"/>
      <c r="NMB202"/>
      <c r="NMC202"/>
      <c r="NMD202"/>
      <c r="NME202"/>
      <c r="NMF202"/>
      <c r="NMG202"/>
      <c r="NMH202"/>
      <c r="NMI202"/>
      <c r="NMJ202"/>
      <c r="NMK202"/>
      <c r="NML202"/>
      <c r="NMM202"/>
      <c r="NMN202"/>
      <c r="NMO202"/>
      <c r="NMP202"/>
      <c r="NMQ202"/>
      <c r="NMR202"/>
      <c r="NMS202"/>
      <c r="NMT202"/>
      <c r="NMU202"/>
      <c r="NMV202"/>
      <c r="NMW202"/>
      <c r="NMX202"/>
      <c r="NMY202"/>
      <c r="NMZ202"/>
      <c r="NNA202"/>
      <c r="NNB202"/>
      <c r="NNC202"/>
      <c r="NND202"/>
      <c r="NNE202"/>
      <c r="NNF202"/>
      <c r="NNG202"/>
      <c r="NNH202"/>
      <c r="NNI202"/>
      <c r="NNJ202"/>
      <c r="NNK202"/>
      <c r="NNL202"/>
      <c r="NNM202"/>
      <c r="NNN202"/>
      <c r="NNO202"/>
      <c r="NNP202"/>
      <c r="NNQ202"/>
      <c r="NNR202"/>
      <c r="NNS202"/>
      <c r="NNT202"/>
      <c r="NNU202"/>
      <c r="NNV202"/>
      <c r="NNW202"/>
      <c r="NNX202"/>
      <c r="NNY202"/>
      <c r="NNZ202"/>
      <c r="NOA202"/>
      <c r="NOB202"/>
      <c r="NOC202"/>
      <c r="NOD202"/>
      <c r="NOE202"/>
      <c r="NOF202"/>
      <c r="NOG202"/>
      <c r="NOH202"/>
      <c r="NOI202"/>
      <c r="NOJ202"/>
      <c r="NOK202"/>
      <c r="NOL202"/>
      <c r="NOM202"/>
      <c r="NON202"/>
      <c r="NOO202"/>
      <c r="NOP202"/>
      <c r="NOQ202"/>
      <c r="NOR202"/>
      <c r="NOS202"/>
      <c r="NOT202"/>
      <c r="NOU202"/>
      <c r="NOV202"/>
      <c r="NOW202"/>
      <c r="NOX202"/>
      <c r="NOY202"/>
      <c r="NOZ202"/>
      <c r="NPA202"/>
      <c r="NPB202"/>
      <c r="NPC202"/>
      <c r="NPD202"/>
      <c r="NPE202"/>
      <c r="NPF202"/>
      <c r="NPG202"/>
      <c r="NPH202"/>
      <c r="NPI202"/>
      <c r="NPJ202"/>
      <c r="NPK202"/>
      <c r="NPL202"/>
      <c r="NPM202"/>
      <c r="NPN202"/>
      <c r="NPO202"/>
      <c r="NPP202"/>
      <c r="NPQ202"/>
      <c r="NPR202"/>
      <c r="NPS202"/>
      <c r="NPT202"/>
      <c r="NPU202"/>
      <c r="NPV202"/>
      <c r="NPW202"/>
      <c r="NPX202"/>
      <c r="NPY202"/>
      <c r="NPZ202"/>
      <c r="NQA202"/>
      <c r="NQB202"/>
      <c r="NQC202"/>
      <c r="NQD202"/>
      <c r="NQE202"/>
      <c r="NQF202"/>
      <c r="NQG202"/>
      <c r="NQH202"/>
      <c r="NQI202"/>
      <c r="NQJ202"/>
      <c r="NQK202"/>
      <c r="NQL202"/>
      <c r="NQM202"/>
      <c r="NQN202"/>
      <c r="NQO202"/>
      <c r="NQP202"/>
      <c r="NQQ202"/>
      <c r="NQR202"/>
      <c r="NQS202"/>
      <c r="NQT202"/>
      <c r="NQU202"/>
      <c r="NQV202"/>
      <c r="NQW202"/>
      <c r="NQX202"/>
      <c r="NQY202"/>
      <c r="NQZ202"/>
      <c r="NRA202"/>
      <c r="NRB202"/>
      <c r="NRC202"/>
      <c r="NRD202"/>
      <c r="NRE202"/>
      <c r="NRF202"/>
      <c r="NRG202"/>
      <c r="NRH202"/>
      <c r="NRI202"/>
      <c r="NRJ202"/>
      <c r="NRK202"/>
      <c r="NRL202"/>
      <c r="NRM202"/>
      <c r="NRN202"/>
      <c r="NRO202"/>
      <c r="NRP202"/>
      <c r="NRQ202"/>
      <c r="NRR202"/>
      <c r="NRS202"/>
      <c r="NRT202"/>
      <c r="NRU202"/>
      <c r="NRV202"/>
      <c r="NRW202"/>
      <c r="NRX202"/>
      <c r="NRY202"/>
      <c r="NRZ202"/>
      <c r="NSA202"/>
      <c r="NSB202"/>
      <c r="NSC202"/>
      <c r="NSD202"/>
      <c r="NSE202"/>
      <c r="NSF202"/>
      <c r="NSG202"/>
      <c r="NSH202"/>
      <c r="NSI202"/>
      <c r="NSJ202"/>
      <c r="NSK202"/>
      <c r="NSL202"/>
      <c r="NSM202"/>
      <c r="NSN202"/>
      <c r="NSO202"/>
      <c r="NSP202"/>
      <c r="NSQ202"/>
      <c r="NSR202"/>
      <c r="NSS202"/>
      <c r="NST202"/>
      <c r="NSU202"/>
      <c r="NSV202"/>
      <c r="NSW202"/>
      <c r="NSX202"/>
      <c r="NSY202"/>
      <c r="NSZ202"/>
      <c r="NTA202"/>
      <c r="NTB202"/>
      <c r="NTC202"/>
      <c r="NTD202"/>
      <c r="NTE202"/>
      <c r="NTF202"/>
      <c r="NTG202"/>
      <c r="NTH202"/>
      <c r="NTI202"/>
      <c r="NTJ202"/>
      <c r="NTK202"/>
      <c r="NTL202"/>
      <c r="NTM202"/>
      <c r="NTN202"/>
      <c r="NTO202"/>
      <c r="NTP202"/>
      <c r="NTQ202"/>
      <c r="NTR202"/>
      <c r="NTS202"/>
      <c r="NTT202"/>
      <c r="NTU202"/>
      <c r="NTV202"/>
      <c r="NTW202"/>
      <c r="NTX202"/>
      <c r="NTY202"/>
      <c r="NTZ202"/>
      <c r="NUA202"/>
      <c r="NUB202"/>
      <c r="NUC202"/>
      <c r="NUD202"/>
      <c r="NUE202"/>
      <c r="NUF202"/>
      <c r="NUG202"/>
      <c r="NUH202"/>
      <c r="NUI202"/>
      <c r="NUJ202"/>
      <c r="NUK202"/>
      <c r="NUL202"/>
      <c r="NUM202"/>
      <c r="NUN202"/>
      <c r="NUO202"/>
      <c r="NUP202"/>
      <c r="NUQ202"/>
      <c r="NUR202"/>
      <c r="NUS202"/>
      <c r="NUT202"/>
      <c r="NUU202"/>
      <c r="NUV202"/>
      <c r="NUW202"/>
      <c r="NUX202"/>
      <c r="NUY202"/>
      <c r="NUZ202"/>
      <c r="NVA202"/>
      <c r="NVB202"/>
      <c r="NVC202"/>
      <c r="NVD202"/>
      <c r="NVE202"/>
      <c r="NVF202"/>
      <c r="NVG202"/>
      <c r="NVH202"/>
      <c r="NVI202"/>
      <c r="NVJ202"/>
      <c r="NVK202"/>
      <c r="NVL202"/>
      <c r="NVM202"/>
      <c r="NVN202"/>
      <c r="NVO202"/>
      <c r="NVP202"/>
      <c r="NVQ202"/>
      <c r="NVR202"/>
      <c r="NVS202"/>
      <c r="NVT202"/>
      <c r="NVU202"/>
      <c r="NVV202"/>
      <c r="NVW202"/>
      <c r="NVX202"/>
      <c r="NVY202"/>
      <c r="NVZ202"/>
      <c r="NWA202"/>
      <c r="NWB202"/>
      <c r="NWC202"/>
      <c r="NWD202"/>
      <c r="NWE202"/>
      <c r="NWF202"/>
      <c r="NWG202"/>
      <c r="NWH202"/>
      <c r="NWI202"/>
      <c r="NWJ202"/>
      <c r="NWK202"/>
      <c r="NWL202"/>
      <c r="NWM202"/>
      <c r="NWN202"/>
      <c r="NWO202"/>
      <c r="NWP202"/>
      <c r="NWQ202"/>
      <c r="NWR202"/>
      <c r="NWS202"/>
      <c r="NWT202"/>
      <c r="NWU202"/>
      <c r="NWV202"/>
      <c r="NWW202"/>
      <c r="NWX202"/>
      <c r="NWY202"/>
      <c r="NWZ202"/>
      <c r="NXA202"/>
      <c r="NXB202"/>
      <c r="NXC202"/>
      <c r="NXD202"/>
      <c r="NXE202"/>
      <c r="NXF202"/>
      <c r="NXG202"/>
      <c r="NXH202"/>
      <c r="NXI202"/>
      <c r="NXJ202"/>
      <c r="NXK202"/>
      <c r="NXL202"/>
      <c r="NXM202"/>
      <c r="NXN202"/>
      <c r="NXO202"/>
      <c r="NXP202"/>
      <c r="NXQ202"/>
      <c r="NXR202"/>
      <c r="NXS202"/>
      <c r="NXT202"/>
      <c r="NXU202"/>
      <c r="NXV202"/>
      <c r="NXW202"/>
      <c r="NXX202"/>
      <c r="NXY202"/>
      <c r="NXZ202"/>
      <c r="NYA202"/>
      <c r="NYB202"/>
      <c r="NYC202"/>
      <c r="NYD202"/>
      <c r="NYE202"/>
      <c r="NYF202"/>
      <c r="NYG202"/>
      <c r="NYH202"/>
      <c r="NYI202"/>
      <c r="NYJ202"/>
      <c r="NYK202"/>
      <c r="NYL202"/>
      <c r="NYM202"/>
      <c r="NYN202"/>
      <c r="NYO202"/>
      <c r="NYP202"/>
      <c r="NYQ202"/>
      <c r="NYR202"/>
      <c r="NYS202"/>
      <c r="NYT202"/>
      <c r="NYU202"/>
      <c r="NYV202"/>
      <c r="NYW202"/>
      <c r="NYX202"/>
      <c r="NYY202"/>
      <c r="NYZ202"/>
      <c r="NZA202"/>
      <c r="NZB202"/>
      <c r="NZC202"/>
      <c r="NZD202"/>
      <c r="NZE202"/>
      <c r="NZF202"/>
      <c r="NZG202"/>
      <c r="NZH202"/>
      <c r="NZI202"/>
      <c r="NZJ202"/>
      <c r="NZK202"/>
      <c r="NZL202"/>
      <c r="NZM202"/>
      <c r="NZN202"/>
      <c r="NZO202"/>
      <c r="NZP202"/>
      <c r="NZQ202"/>
      <c r="NZR202"/>
      <c r="NZS202"/>
      <c r="NZT202"/>
      <c r="NZU202"/>
      <c r="NZV202"/>
      <c r="NZW202"/>
      <c r="NZX202"/>
      <c r="NZY202"/>
      <c r="NZZ202"/>
      <c r="OAA202"/>
      <c r="OAB202"/>
      <c r="OAC202"/>
      <c r="OAD202"/>
      <c r="OAE202"/>
      <c r="OAF202"/>
      <c r="OAG202"/>
      <c r="OAH202"/>
      <c r="OAI202"/>
      <c r="OAJ202"/>
      <c r="OAK202"/>
      <c r="OAL202"/>
      <c r="OAM202"/>
      <c r="OAN202"/>
      <c r="OAO202"/>
      <c r="OAP202"/>
      <c r="OAQ202"/>
      <c r="OAR202"/>
      <c r="OAS202"/>
      <c r="OAT202"/>
      <c r="OAU202"/>
      <c r="OAV202"/>
      <c r="OAW202"/>
      <c r="OAX202"/>
      <c r="OAY202"/>
      <c r="OAZ202"/>
      <c r="OBA202"/>
      <c r="OBB202"/>
      <c r="OBC202"/>
      <c r="OBD202"/>
      <c r="OBE202"/>
      <c r="OBF202"/>
      <c r="OBG202"/>
      <c r="OBH202"/>
      <c r="OBI202"/>
      <c r="OBJ202"/>
      <c r="OBK202"/>
      <c r="OBL202"/>
      <c r="OBM202"/>
      <c r="OBN202"/>
      <c r="OBO202"/>
      <c r="OBP202"/>
      <c r="OBQ202"/>
      <c r="OBR202"/>
      <c r="OBS202"/>
      <c r="OBT202"/>
      <c r="OBU202"/>
      <c r="OBV202"/>
      <c r="OBW202"/>
      <c r="OBX202"/>
      <c r="OBY202"/>
      <c r="OBZ202"/>
      <c r="OCA202"/>
      <c r="OCB202"/>
      <c r="OCC202"/>
      <c r="OCD202"/>
      <c r="OCE202"/>
      <c r="OCF202"/>
      <c r="OCG202"/>
      <c r="OCH202"/>
      <c r="OCI202"/>
      <c r="OCJ202"/>
      <c r="OCK202"/>
      <c r="OCL202"/>
      <c r="OCM202"/>
      <c r="OCN202"/>
      <c r="OCO202"/>
      <c r="OCP202"/>
      <c r="OCQ202"/>
      <c r="OCR202"/>
      <c r="OCS202"/>
      <c r="OCT202"/>
      <c r="OCU202"/>
      <c r="OCV202"/>
      <c r="OCW202"/>
      <c r="OCX202"/>
      <c r="OCY202"/>
      <c r="OCZ202"/>
      <c r="ODA202"/>
      <c r="ODB202"/>
      <c r="ODC202"/>
      <c r="ODD202"/>
      <c r="ODE202"/>
      <c r="ODF202"/>
      <c r="ODG202"/>
      <c r="ODH202"/>
      <c r="ODI202"/>
      <c r="ODJ202"/>
      <c r="ODK202"/>
      <c r="ODL202"/>
      <c r="ODM202"/>
      <c r="ODN202"/>
      <c r="ODO202"/>
      <c r="ODP202"/>
      <c r="ODQ202"/>
      <c r="ODR202"/>
      <c r="ODS202"/>
      <c r="ODT202"/>
      <c r="ODU202"/>
      <c r="ODV202"/>
      <c r="ODW202"/>
      <c r="ODX202"/>
      <c r="ODY202"/>
      <c r="ODZ202"/>
      <c r="OEA202"/>
      <c r="OEB202"/>
      <c r="OEC202"/>
      <c r="OED202"/>
      <c r="OEE202"/>
      <c r="OEF202"/>
      <c r="OEG202"/>
      <c r="OEH202"/>
      <c r="OEI202"/>
      <c r="OEJ202"/>
      <c r="OEK202"/>
      <c r="OEL202"/>
      <c r="OEM202"/>
      <c r="OEN202"/>
      <c r="OEO202"/>
      <c r="OEP202"/>
      <c r="OEQ202"/>
      <c r="OER202"/>
      <c r="OES202"/>
      <c r="OET202"/>
      <c r="OEU202"/>
      <c r="OEV202"/>
      <c r="OEW202"/>
      <c r="OEX202"/>
      <c r="OEY202"/>
      <c r="OEZ202"/>
      <c r="OFA202"/>
      <c r="OFB202"/>
      <c r="OFC202"/>
      <c r="OFD202"/>
      <c r="OFE202"/>
      <c r="OFF202"/>
      <c r="OFG202"/>
      <c r="OFH202"/>
      <c r="OFI202"/>
      <c r="OFJ202"/>
      <c r="OFK202"/>
      <c r="OFL202"/>
      <c r="OFM202"/>
      <c r="OFN202"/>
      <c r="OFO202"/>
      <c r="OFP202"/>
      <c r="OFQ202"/>
      <c r="OFR202"/>
      <c r="OFS202"/>
      <c r="OFT202"/>
      <c r="OFU202"/>
      <c r="OFV202"/>
      <c r="OFW202"/>
      <c r="OFX202"/>
      <c r="OFY202"/>
      <c r="OFZ202"/>
      <c r="OGA202"/>
      <c r="OGB202"/>
      <c r="OGC202"/>
      <c r="OGD202"/>
      <c r="OGE202"/>
      <c r="OGF202"/>
      <c r="OGG202"/>
      <c r="OGH202"/>
      <c r="OGI202"/>
      <c r="OGJ202"/>
      <c r="OGK202"/>
      <c r="OGL202"/>
      <c r="OGM202"/>
      <c r="OGN202"/>
      <c r="OGO202"/>
      <c r="OGP202"/>
      <c r="OGQ202"/>
      <c r="OGR202"/>
      <c r="OGS202"/>
      <c r="OGT202"/>
      <c r="OGU202"/>
      <c r="OGV202"/>
      <c r="OGW202"/>
      <c r="OGX202"/>
      <c r="OGY202"/>
      <c r="OGZ202"/>
      <c r="OHA202"/>
      <c r="OHB202"/>
      <c r="OHC202"/>
      <c r="OHD202"/>
      <c r="OHE202"/>
      <c r="OHF202"/>
      <c r="OHG202"/>
      <c r="OHH202"/>
      <c r="OHI202"/>
      <c r="OHJ202"/>
      <c r="OHK202"/>
      <c r="OHL202"/>
      <c r="OHM202"/>
      <c r="OHN202"/>
      <c r="OHO202"/>
      <c r="OHP202"/>
      <c r="OHQ202"/>
      <c r="OHR202"/>
      <c r="OHS202"/>
      <c r="OHT202"/>
      <c r="OHU202"/>
      <c r="OHV202"/>
      <c r="OHW202"/>
      <c r="OHX202"/>
      <c r="OHY202"/>
      <c r="OHZ202"/>
      <c r="OIA202"/>
      <c r="OIB202"/>
      <c r="OIC202"/>
      <c r="OID202"/>
      <c r="OIE202"/>
      <c r="OIF202"/>
      <c r="OIG202"/>
      <c r="OIH202"/>
      <c r="OII202"/>
      <c r="OIJ202"/>
      <c r="OIK202"/>
      <c r="OIL202"/>
      <c r="OIM202"/>
      <c r="OIN202"/>
      <c r="OIO202"/>
      <c r="OIP202"/>
      <c r="OIQ202"/>
      <c r="OIR202"/>
      <c r="OIS202"/>
      <c r="OIT202"/>
      <c r="OIU202"/>
      <c r="OIV202"/>
      <c r="OIW202"/>
      <c r="OIX202"/>
      <c r="OIY202"/>
      <c r="OIZ202"/>
      <c r="OJA202"/>
      <c r="OJB202"/>
      <c r="OJC202"/>
      <c r="OJD202"/>
      <c r="OJE202"/>
      <c r="OJF202"/>
      <c r="OJG202"/>
      <c r="OJH202"/>
      <c r="OJI202"/>
      <c r="OJJ202"/>
      <c r="OJK202"/>
      <c r="OJL202"/>
      <c r="OJM202"/>
      <c r="OJN202"/>
      <c r="OJO202"/>
      <c r="OJP202"/>
      <c r="OJQ202"/>
      <c r="OJR202"/>
      <c r="OJS202"/>
      <c r="OJT202"/>
      <c r="OJU202"/>
      <c r="OJV202"/>
      <c r="OJW202"/>
      <c r="OJX202"/>
      <c r="OJY202"/>
      <c r="OJZ202"/>
      <c r="OKA202"/>
      <c r="OKB202"/>
      <c r="OKC202"/>
      <c r="OKD202"/>
      <c r="OKE202"/>
      <c r="OKF202"/>
      <c r="OKG202"/>
      <c r="OKH202"/>
      <c r="OKI202"/>
      <c r="OKJ202"/>
      <c r="OKK202"/>
      <c r="OKL202"/>
      <c r="OKM202"/>
      <c r="OKN202"/>
      <c r="OKO202"/>
      <c r="OKP202"/>
      <c r="OKQ202"/>
      <c r="OKR202"/>
      <c r="OKS202"/>
      <c r="OKT202"/>
      <c r="OKU202"/>
      <c r="OKV202"/>
      <c r="OKW202"/>
      <c r="OKX202"/>
      <c r="OKY202"/>
      <c r="OKZ202"/>
      <c r="OLA202"/>
      <c r="OLB202"/>
      <c r="OLC202"/>
      <c r="OLD202"/>
      <c r="OLE202"/>
      <c r="OLF202"/>
      <c r="OLG202"/>
      <c r="OLH202"/>
      <c r="OLI202"/>
      <c r="OLJ202"/>
      <c r="OLK202"/>
      <c r="OLL202"/>
      <c r="OLM202"/>
      <c r="OLN202"/>
      <c r="OLO202"/>
      <c r="OLP202"/>
      <c r="OLQ202"/>
      <c r="OLR202"/>
      <c r="OLS202"/>
      <c r="OLT202"/>
      <c r="OLU202"/>
      <c r="OLV202"/>
      <c r="OLW202"/>
      <c r="OLX202"/>
      <c r="OLY202"/>
      <c r="OLZ202"/>
      <c r="OMA202"/>
      <c r="OMB202"/>
      <c r="OMC202"/>
      <c r="OMD202"/>
      <c r="OME202"/>
      <c r="OMF202"/>
      <c r="OMG202"/>
      <c r="OMH202"/>
      <c r="OMI202"/>
      <c r="OMJ202"/>
      <c r="OMK202"/>
      <c r="OML202"/>
      <c r="OMM202"/>
      <c r="OMN202"/>
      <c r="OMO202"/>
      <c r="OMP202"/>
      <c r="OMQ202"/>
      <c r="OMR202"/>
      <c r="OMS202"/>
      <c r="OMT202"/>
      <c r="OMU202"/>
      <c r="OMV202"/>
      <c r="OMW202"/>
      <c r="OMX202"/>
      <c r="OMY202"/>
      <c r="OMZ202"/>
      <c r="ONA202"/>
      <c r="ONB202"/>
      <c r="ONC202"/>
      <c r="OND202"/>
      <c r="ONE202"/>
      <c r="ONF202"/>
      <c r="ONG202"/>
      <c r="ONH202"/>
      <c r="ONI202"/>
      <c r="ONJ202"/>
      <c r="ONK202"/>
      <c r="ONL202"/>
      <c r="ONM202"/>
      <c r="ONN202"/>
      <c r="ONO202"/>
      <c r="ONP202"/>
      <c r="ONQ202"/>
      <c r="ONR202"/>
      <c r="ONS202"/>
      <c r="ONT202"/>
      <c r="ONU202"/>
      <c r="ONV202"/>
      <c r="ONW202"/>
      <c r="ONX202"/>
      <c r="ONY202"/>
      <c r="ONZ202"/>
      <c r="OOA202"/>
      <c r="OOB202"/>
      <c r="OOC202"/>
      <c r="OOD202"/>
      <c r="OOE202"/>
      <c r="OOF202"/>
      <c r="OOG202"/>
      <c r="OOH202"/>
      <c r="OOI202"/>
      <c r="OOJ202"/>
      <c r="OOK202"/>
      <c r="OOL202"/>
      <c r="OOM202"/>
      <c r="OON202"/>
      <c r="OOO202"/>
      <c r="OOP202"/>
      <c r="OOQ202"/>
      <c r="OOR202"/>
      <c r="OOS202"/>
      <c r="OOT202"/>
      <c r="OOU202"/>
      <c r="OOV202"/>
      <c r="OOW202"/>
      <c r="OOX202"/>
      <c r="OOY202"/>
      <c r="OOZ202"/>
      <c r="OPA202"/>
      <c r="OPB202"/>
      <c r="OPC202"/>
      <c r="OPD202"/>
      <c r="OPE202"/>
      <c r="OPF202"/>
      <c r="OPG202"/>
      <c r="OPH202"/>
      <c r="OPI202"/>
      <c r="OPJ202"/>
      <c r="OPK202"/>
      <c r="OPL202"/>
      <c r="OPM202"/>
      <c r="OPN202"/>
      <c r="OPO202"/>
      <c r="OPP202"/>
      <c r="OPQ202"/>
      <c r="OPR202"/>
      <c r="OPS202"/>
      <c r="OPT202"/>
      <c r="OPU202"/>
      <c r="OPV202"/>
      <c r="OPW202"/>
      <c r="OPX202"/>
      <c r="OPY202"/>
      <c r="OPZ202"/>
      <c r="OQA202"/>
      <c r="OQB202"/>
      <c r="OQC202"/>
      <c r="OQD202"/>
      <c r="OQE202"/>
      <c r="OQF202"/>
      <c r="OQG202"/>
      <c r="OQH202"/>
      <c r="OQI202"/>
      <c r="OQJ202"/>
      <c r="OQK202"/>
      <c r="OQL202"/>
      <c r="OQM202"/>
      <c r="OQN202"/>
      <c r="OQO202"/>
      <c r="OQP202"/>
      <c r="OQQ202"/>
      <c r="OQR202"/>
      <c r="OQS202"/>
      <c r="OQT202"/>
      <c r="OQU202"/>
      <c r="OQV202"/>
      <c r="OQW202"/>
      <c r="OQX202"/>
      <c r="OQY202"/>
      <c r="OQZ202"/>
      <c r="ORA202"/>
      <c r="ORB202"/>
      <c r="ORC202"/>
      <c r="ORD202"/>
      <c r="ORE202"/>
      <c r="ORF202"/>
      <c r="ORG202"/>
      <c r="ORH202"/>
      <c r="ORI202"/>
      <c r="ORJ202"/>
      <c r="ORK202"/>
      <c r="ORL202"/>
      <c r="ORM202"/>
      <c r="ORN202"/>
      <c r="ORO202"/>
      <c r="ORP202"/>
      <c r="ORQ202"/>
      <c r="ORR202"/>
      <c r="ORS202"/>
      <c r="ORT202"/>
      <c r="ORU202"/>
      <c r="ORV202"/>
      <c r="ORW202"/>
      <c r="ORX202"/>
      <c r="ORY202"/>
      <c r="ORZ202"/>
      <c r="OSA202"/>
      <c r="OSB202"/>
      <c r="OSC202"/>
      <c r="OSD202"/>
      <c r="OSE202"/>
      <c r="OSF202"/>
      <c r="OSG202"/>
      <c r="OSH202"/>
      <c r="OSI202"/>
      <c r="OSJ202"/>
      <c r="OSK202"/>
      <c r="OSL202"/>
      <c r="OSM202"/>
      <c r="OSN202"/>
      <c r="OSO202"/>
      <c r="OSP202"/>
      <c r="OSQ202"/>
      <c r="OSR202"/>
      <c r="OSS202"/>
      <c r="OST202"/>
      <c r="OSU202"/>
      <c r="OSV202"/>
      <c r="OSW202"/>
      <c r="OSX202"/>
      <c r="OSY202"/>
      <c r="OSZ202"/>
      <c r="OTA202"/>
      <c r="OTB202"/>
      <c r="OTC202"/>
      <c r="OTD202"/>
      <c r="OTE202"/>
      <c r="OTF202"/>
      <c r="OTG202"/>
      <c r="OTH202"/>
      <c r="OTI202"/>
      <c r="OTJ202"/>
      <c r="OTK202"/>
      <c r="OTL202"/>
      <c r="OTM202"/>
      <c r="OTN202"/>
      <c r="OTO202"/>
      <c r="OTP202"/>
      <c r="OTQ202"/>
      <c r="OTR202"/>
      <c r="OTS202"/>
      <c r="OTT202"/>
      <c r="OTU202"/>
      <c r="OTV202"/>
      <c r="OTW202"/>
      <c r="OTX202"/>
      <c r="OTY202"/>
      <c r="OTZ202"/>
      <c r="OUA202"/>
      <c r="OUB202"/>
      <c r="OUC202"/>
      <c r="OUD202"/>
      <c r="OUE202"/>
      <c r="OUF202"/>
      <c r="OUG202"/>
      <c r="OUH202"/>
      <c r="OUI202"/>
      <c r="OUJ202"/>
      <c r="OUK202"/>
      <c r="OUL202"/>
      <c r="OUM202"/>
      <c r="OUN202"/>
      <c r="OUO202"/>
      <c r="OUP202"/>
      <c r="OUQ202"/>
      <c r="OUR202"/>
      <c r="OUS202"/>
      <c r="OUT202"/>
      <c r="OUU202"/>
      <c r="OUV202"/>
      <c r="OUW202"/>
      <c r="OUX202"/>
      <c r="OUY202"/>
      <c r="OUZ202"/>
      <c r="OVA202"/>
      <c r="OVB202"/>
      <c r="OVC202"/>
      <c r="OVD202"/>
      <c r="OVE202"/>
      <c r="OVF202"/>
      <c r="OVG202"/>
      <c r="OVH202"/>
      <c r="OVI202"/>
      <c r="OVJ202"/>
      <c r="OVK202"/>
      <c r="OVL202"/>
      <c r="OVM202"/>
      <c r="OVN202"/>
      <c r="OVO202"/>
      <c r="OVP202"/>
      <c r="OVQ202"/>
      <c r="OVR202"/>
      <c r="OVS202"/>
      <c r="OVT202"/>
      <c r="OVU202"/>
      <c r="OVV202"/>
      <c r="OVW202"/>
      <c r="OVX202"/>
      <c r="OVY202"/>
      <c r="OVZ202"/>
      <c r="OWA202"/>
      <c r="OWB202"/>
      <c r="OWC202"/>
      <c r="OWD202"/>
      <c r="OWE202"/>
      <c r="OWF202"/>
      <c r="OWG202"/>
      <c r="OWH202"/>
      <c r="OWI202"/>
      <c r="OWJ202"/>
      <c r="OWK202"/>
      <c r="OWL202"/>
      <c r="OWM202"/>
      <c r="OWN202"/>
      <c r="OWO202"/>
      <c r="OWP202"/>
      <c r="OWQ202"/>
      <c r="OWR202"/>
      <c r="OWS202"/>
      <c r="OWT202"/>
      <c r="OWU202"/>
      <c r="OWV202"/>
      <c r="OWW202"/>
      <c r="OWX202"/>
      <c r="OWY202"/>
      <c r="OWZ202"/>
      <c r="OXA202"/>
      <c r="OXB202"/>
      <c r="OXC202"/>
      <c r="OXD202"/>
      <c r="OXE202"/>
      <c r="OXF202"/>
      <c r="OXG202"/>
      <c r="OXH202"/>
      <c r="OXI202"/>
      <c r="OXJ202"/>
      <c r="OXK202"/>
      <c r="OXL202"/>
      <c r="OXM202"/>
      <c r="OXN202"/>
      <c r="OXO202"/>
      <c r="OXP202"/>
      <c r="OXQ202"/>
      <c r="OXR202"/>
      <c r="OXS202"/>
      <c r="OXT202"/>
      <c r="OXU202"/>
      <c r="OXV202"/>
      <c r="OXW202"/>
      <c r="OXX202"/>
      <c r="OXY202"/>
      <c r="OXZ202"/>
      <c r="OYA202"/>
      <c r="OYB202"/>
      <c r="OYC202"/>
      <c r="OYD202"/>
      <c r="OYE202"/>
      <c r="OYF202"/>
      <c r="OYG202"/>
      <c r="OYH202"/>
      <c r="OYI202"/>
      <c r="OYJ202"/>
      <c r="OYK202"/>
      <c r="OYL202"/>
      <c r="OYM202"/>
      <c r="OYN202"/>
      <c r="OYO202"/>
      <c r="OYP202"/>
      <c r="OYQ202"/>
      <c r="OYR202"/>
      <c r="OYS202"/>
      <c r="OYT202"/>
      <c r="OYU202"/>
      <c r="OYV202"/>
      <c r="OYW202"/>
      <c r="OYX202"/>
      <c r="OYY202"/>
      <c r="OYZ202"/>
      <c r="OZA202"/>
      <c r="OZB202"/>
      <c r="OZC202"/>
      <c r="OZD202"/>
      <c r="OZE202"/>
      <c r="OZF202"/>
      <c r="OZG202"/>
      <c r="OZH202"/>
      <c r="OZI202"/>
      <c r="OZJ202"/>
      <c r="OZK202"/>
      <c r="OZL202"/>
      <c r="OZM202"/>
      <c r="OZN202"/>
      <c r="OZO202"/>
      <c r="OZP202"/>
      <c r="OZQ202"/>
      <c r="OZR202"/>
      <c r="OZS202"/>
      <c r="OZT202"/>
      <c r="OZU202"/>
      <c r="OZV202"/>
      <c r="OZW202"/>
      <c r="OZX202"/>
      <c r="OZY202"/>
      <c r="OZZ202"/>
      <c r="PAA202"/>
      <c r="PAB202"/>
      <c r="PAC202"/>
      <c r="PAD202"/>
      <c r="PAE202"/>
      <c r="PAF202"/>
      <c r="PAG202"/>
      <c r="PAH202"/>
      <c r="PAI202"/>
      <c r="PAJ202"/>
      <c r="PAK202"/>
      <c r="PAL202"/>
      <c r="PAM202"/>
      <c r="PAN202"/>
      <c r="PAO202"/>
      <c r="PAP202"/>
      <c r="PAQ202"/>
      <c r="PAR202"/>
      <c r="PAS202"/>
      <c r="PAT202"/>
      <c r="PAU202"/>
      <c r="PAV202"/>
      <c r="PAW202"/>
      <c r="PAX202"/>
      <c r="PAY202"/>
      <c r="PAZ202"/>
      <c r="PBA202"/>
      <c r="PBB202"/>
      <c r="PBC202"/>
      <c r="PBD202"/>
      <c r="PBE202"/>
      <c r="PBF202"/>
      <c r="PBG202"/>
      <c r="PBH202"/>
      <c r="PBI202"/>
      <c r="PBJ202"/>
      <c r="PBK202"/>
      <c r="PBL202"/>
      <c r="PBM202"/>
      <c r="PBN202"/>
      <c r="PBO202"/>
      <c r="PBP202"/>
      <c r="PBQ202"/>
      <c r="PBR202"/>
      <c r="PBS202"/>
      <c r="PBT202"/>
      <c r="PBU202"/>
      <c r="PBV202"/>
      <c r="PBW202"/>
      <c r="PBX202"/>
      <c r="PBY202"/>
      <c r="PBZ202"/>
      <c r="PCA202"/>
      <c r="PCB202"/>
      <c r="PCC202"/>
      <c r="PCD202"/>
      <c r="PCE202"/>
      <c r="PCF202"/>
      <c r="PCG202"/>
      <c r="PCH202"/>
      <c r="PCI202"/>
      <c r="PCJ202"/>
      <c r="PCK202"/>
      <c r="PCL202"/>
      <c r="PCM202"/>
      <c r="PCN202"/>
      <c r="PCO202"/>
      <c r="PCP202"/>
      <c r="PCQ202"/>
      <c r="PCR202"/>
      <c r="PCS202"/>
      <c r="PCT202"/>
      <c r="PCU202"/>
      <c r="PCV202"/>
      <c r="PCW202"/>
      <c r="PCX202"/>
      <c r="PCY202"/>
      <c r="PCZ202"/>
      <c r="PDA202"/>
      <c r="PDB202"/>
      <c r="PDC202"/>
      <c r="PDD202"/>
      <c r="PDE202"/>
      <c r="PDF202"/>
      <c r="PDG202"/>
      <c r="PDH202"/>
      <c r="PDI202"/>
      <c r="PDJ202"/>
      <c r="PDK202"/>
      <c r="PDL202"/>
      <c r="PDM202"/>
      <c r="PDN202"/>
      <c r="PDO202"/>
      <c r="PDP202"/>
      <c r="PDQ202"/>
      <c r="PDR202"/>
      <c r="PDS202"/>
      <c r="PDT202"/>
      <c r="PDU202"/>
      <c r="PDV202"/>
      <c r="PDW202"/>
      <c r="PDX202"/>
      <c r="PDY202"/>
      <c r="PDZ202"/>
      <c r="PEA202"/>
      <c r="PEB202"/>
      <c r="PEC202"/>
      <c r="PED202"/>
      <c r="PEE202"/>
      <c r="PEF202"/>
      <c r="PEG202"/>
      <c r="PEH202"/>
      <c r="PEI202"/>
      <c r="PEJ202"/>
      <c r="PEK202"/>
      <c r="PEL202"/>
      <c r="PEM202"/>
      <c r="PEN202"/>
      <c r="PEO202"/>
      <c r="PEP202"/>
      <c r="PEQ202"/>
      <c r="PER202"/>
      <c r="PES202"/>
      <c r="PET202"/>
      <c r="PEU202"/>
      <c r="PEV202"/>
      <c r="PEW202"/>
      <c r="PEX202"/>
      <c r="PEY202"/>
      <c r="PEZ202"/>
      <c r="PFA202"/>
      <c r="PFB202"/>
      <c r="PFC202"/>
      <c r="PFD202"/>
      <c r="PFE202"/>
      <c r="PFF202"/>
      <c r="PFG202"/>
      <c r="PFH202"/>
      <c r="PFI202"/>
      <c r="PFJ202"/>
      <c r="PFK202"/>
      <c r="PFL202"/>
      <c r="PFM202"/>
      <c r="PFN202"/>
      <c r="PFO202"/>
      <c r="PFP202"/>
      <c r="PFQ202"/>
      <c r="PFR202"/>
      <c r="PFS202"/>
      <c r="PFT202"/>
      <c r="PFU202"/>
      <c r="PFV202"/>
      <c r="PFW202"/>
      <c r="PFX202"/>
      <c r="PFY202"/>
      <c r="PFZ202"/>
      <c r="PGA202"/>
      <c r="PGB202"/>
      <c r="PGC202"/>
      <c r="PGD202"/>
      <c r="PGE202"/>
      <c r="PGF202"/>
      <c r="PGG202"/>
      <c r="PGH202"/>
      <c r="PGI202"/>
      <c r="PGJ202"/>
      <c r="PGK202"/>
      <c r="PGL202"/>
      <c r="PGM202"/>
      <c r="PGN202"/>
      <c r="PGO202"/>
      <c r="PGP202"/>
      <c r="PGQ202"/>
      <c r="PGR202"/>
      <c r="PGS202"/>
      <c r="PGT202"/>
      <c r="PGU202"/>
      <c r="PGV202"/>
      <c r="PGW202"/>
      <c r="PGX202"/>
      <c r="PGY202"/>
      <c r="PGZ202"/>
      <c r="PHA202"/>
      <c r="PHB202"/>
      <c r="PHC202"/>
      <c r="PHD202"/>
      <c r="PHE202"/>
      <c r="PHF202"/>
      <c r="PHG202"/>
      <c r="PHH202"/>
      <c r="PHI202"/>
      <c r="PHJ202"/>
      <c r="PHK202"/>
      <c r="PHL202"/>
      <c r="PHM202"/>
      <c r="PHN202"/>
      <c r="PHO202"/>
      <c r="PHP202"/>
      <c r="PHQ202"/>
      <c r="PHR202"/>
      <c r="PHS202"/>
      <c r="PHT202"/>
      <c r="PHU202"/>
      <c r="PHV202"/>
      <c r="PHW202"/>
      <c r="PHX202"/>
      <c r="PHY202"/>
      <c r="PHZ202"/>
      <c r="PIA202"/>
      <c r="PIB202"/>
      <c r="PIC202"/>
      <c r="PID202"/>
      <c r="PIE202"/>
      <c r="PIF202"/>
      <c r="PIG202"/>
      <c r="PIH202"/>
      <c r="PII202"/>
      <c r="PIJ202"/>
      <c r="PIK202"/>
      <c r="PIL202"/>
      <c r="PIM202"/>
      <c r="PIN202"/>
      <c r="PIO202"/>
      <c r="PIP202"/>
      <c r="PIQ202"/>
      <c r="PIR202"/>
      <c r="PIS202"/>
      <c r="PIT202"/>
      <c r="PIU202"/>
      <c r="PIV202"/>
      <c r="PIW202"/>
      <c r="PIX202"/>
      <c r="PIY202"/>
      <c r="PIZ202"/>
      <c r="PJA202"/>
      <c r="PJB202"/>
      <c r="PJC202"/>
      <c r="PJD202"/>
      <c r="PJE202"/>
      <c r="PJF202"/>
      <c r="PJG202"/>
      <c r="PJH202"/>
      <c r="PJI202"/>
      <c r="PJJ202"/>
      <c r="PJK202"/>
      <c r="PJL202"/>
      <c r="PJM202"/>
      <c r="PJN202"/>
      <c r="PJO202"/>
      <c r="PJP202"/>
      <c r="PJQ202"/>
      <c r="PJR202"/>
      <c r="PJS202"/>
      <c r="PJT202"/>
      <c r="PJU202"/>
      <c r="PJV202"/>
      <c r="PJW202"/>
      <c r="PJX202"/>
      <c r="PJY202"/>
      <c r="PJZ202"/>
      <c r="PKA202"/>
      <c r="PKB202"/>
      <c r="PKC202"/>
      <c r="PKD202"/>
      <c r="PKE202"/>
      <c r="PKF202"/>
      <c r="PKG202"/>
      <c r="PKH202"/>
      <c r="PKI202"/>
      <c r="PKJ202"/>
      <c r="PKK202"/>
      <c r="PKL202"/>
      <c r="PKM202"/>
      <c r="PKN202"/>
      <c r="PKO202"/>
      <c r="PKP202"/>
      <c r="PKQ202"/>
      <c r="PKR202"/>
      <c r="PKS202"/>
      <c r="PKT202"/>
      <c r="PKU202"/>
      <c r="PKV202"/>
      <c r="PKW202"/>
      <c r="PKX202"/>
      <c r="PKY202"/>
      <c r="PKZ202"/>
      <c r="PLA202"/>
      <c r="PLB202"/>
      <c r="PLC202"/>
      <c r="PLD202"/>
      <c r="PLE202"/>
      <c r="PLF202"/>
      <c r="PLG202"/>
      <c r="PLH202"/>
      <c r="PLI202"/>
      <c r="PLJ202"/>
      <c r="PLK202"/>
      <c r="PLL202"/>
      <c r="PLM202"/>
      <c r="PLN202"/>
      <c r="PLO202"/>
      <c r="PLP202"/>
      <c r="PLQ202"/>
      <c r="PLR202"/>
      <c r="PLS202"/>
      <c r="PLT202"/>
      <c r="PLU202"/>
      <c r="PLV202"/>
      <c r="PLW202"/>
      <c r="PLX202"/>
      <c r="PLY202"/>
      <c r="PLZ202"/>
      <c r="PMA202"/>
      <c r="PMB202"/>
      <c r="PMC202"/>
      <c r="PMD202"/>
      <c r="PME202"/>
      <c r="PMF202"/>
      <c r="PMG202"/>
      <c r="PMH202"/>
      <c r="PMI202"/>
      <c r="PMJ202"/>
      <c r="PMK202"/>
      <c r="PML202"/>
      <c r="PMM202"/>
      <c r="PMN202"/>
      <c r="PMO202"/>
      <c r="PMP202"/>
      <c r="PMQ202"/>
      <c r="PMR202"/>
      <c r="PMS202"/>
      <c r="PMT202"/>
      <c r="PMU202"/>
      <c r="PMV202"/>
      <c r="PMW202"/>
      <c r="PMX202"/>
      <c r="PMY202"/>
      <c r="PMZ202"/>
      <c r="PNA202"/>
      <c r="PNB202"/>
      <c r="PNC202"/>
      <c r="PND202"/>
      <c r="PNE202"/>
      <c r="PNF202"/>
      <c r="PNG202"/>
      <c r="PNH202"/>
      <c r="PNI202"/>
      <c r="PNJ202"/>
      <c r="PNK202"/>
      <c r="PNL202"/>
      <c r="PNM202"/>
      <c r="PNN202"/>
      <c r="PNO202"/>
      <c r="PNP202"/>
      <c r="PNQ202"/>
      <c r="PNR202"/>
      <c r="PNS202"/>
      <c r="PNT202"/>
      <c r="PNU202"/>
      <c r="PNV202"/>
      <c r="PNW202"/>
      <c r="PNX202"/>
      <c r="PNY202"/>
      <c r="PNZ202"/>
      <c r="POA202"/>
      <c r="POB202"/>
      <c r="POC202"/>
      <c r="POD202"/>
      <c r="POE202"/>
      <c r="POF202"/>
      <c r="POG202"/>
      <c r="POH202"/>
      <c r="POI202"/>
      <c r="POJ202"/>
      <c r="POK202"/>
      <c r="POL202"/>
      <c r="POM202"/>
      <c r="PON202"/>
      <c r="POO202"/>
      <c r="POP202"/>
      <c r="POQ202"/>
      <c r="POR202"/>
      <c r="POS202"/>
      <c r="POT202"/>
      <c r="POU202"/>
      <c r="POV202"/>
      <c r="POW202"/>
      <c r="POX202"/>
      <c r="POY202"/>
      <c r="POZ202"/>
      <c r="PPA202"/>
      <c r="PPB202"/>
      <c r="PPC202"/>
      <c r="PPD202"/>
      <c r="PPE202"/>
      <c r="PPF202"/>
      <c r="PPG202"/>
      <c r="PPH202"/>
      <c r="PPI202"/>
      <c r="PPJ202"/>
      <c r="PPK202"/>
      <c r="PPL202"/>
      <c r="PPM202"/>
      <c r="PPN202"/>
      <c r="PPO202"/>
      <c r="PPP202"/>
      <c r="PPQ202"/>
      <c r="PPR202"/>
      <c r="PPS202"/>
      <c r="PPT202"/>
      <c r="PPU202"/>
      <c r="PPV202"/>
      <c r="PPW202"/>
      <c r="PPX202"/>
      <c r="PPY202"/>
      <c r="PPZ202"/>
      <c r="PQA202"/>
      <c r="PQB202"/>
      <c r="PQC202"/>
      <c r="PQD202"/>
      <c r="PQE202"/>
      <c r="PQF202"/>
      <c r="PQG202"/>
      <c r="PQH202"/>
      <c r="PQI202"/>
      <c r="PQJ202"/>
      <c r="PQK202"/>
      <c r="PQL202"/>
      <c r="PQM202"/>
      <c r="PQN202"/>
      <c r="PQO202"/>
      <c r="PQP202"/>
      <c r="PQQ202"/>
      <c r="PQR202"/>
      <c r="PQS202"/>
      <c r="PQT202"/>
      <c r="PQU202"/>
      <c r="PQV202"/>
      <c r="PQW202"/>
      <c r="PQX202"/>
      <c r="PQY202"/>
      <c r="PQZ202"/>
      <c r="PRA202"/>
      <c r="PRB202"/>
      <c r="PRC202"/>
      <c r="PRD202"/>
      <c r="PRE202"/>
      <c r="PRF202"/>
      <c r="PRG202"/>
      <c r="PRH202"/>
      <c r="PRI202"/>
      <c r="PRJ202"/>
      <c r="PRK202"/>
      <c r="PRL202"/>
      <c r="PRM202"/>
      <c r="PRN202"/>
      <c r="PRO202"/>
      <c r="PRP202"/>
      <c r="PRQ202"/>
      <c r="PRR202"/>
      <c r="PRS202"/>
      <c r="PRT202"/>
      <c r="PRU202"/>
      <c r="PRV202"/>
      <c r="PRW202"/>
      <c r="PRX202"/>
      <c r="PRY202"/>
      <c r="PRZ202"/>
      <c r="PSA202"/>
      <c r="PSB202"/>
      <c r="PSC202"/>
      <c r="PSD202"/>
      <c r="PSE202"/>
      <c r="PSF202"/>
      <c r="PSG202"/>
      <c r="PSH202"/>
      <c r="PSI202"/>
      <c r="PSJ202"/>
      <c r="PSK202"/>
      <c r="PSL202"/>
      <c r="PSM202"/>
      <c r="PSN202"/>
      <c r="PSO202"/>
      <c r="PSP202"/>
      <c r="PSQ202"/>
      <c r="PSR202"/>
      <c r="PSS202"/>
      <c r="PST202"/>
      <c r="PSU202"/>
      <c r="PSV202"/>
      <c r="PSW202"/>
      <c r="PSX202"/>
      <c r="PSY202"/>
      <c r="PSZ202"/>
      <c r="PTA202"/>
      <c r="PTB202"/>
      <c r="PTC202"/>
      <c r="PTD202"/>
      <c r="PTE202"/>
      <c r="PTF202"/>
      <c r="PTG202"/>
      <c r="PTH202"/>
      <c r="PTI202"/>
      <c r="PTJ202"/>
      <c r="PTK202"/>
      <c r="PTL202"/>
      <c r="PTM202"/>
      <c r="PTN202"/>
      <c r="PTO202"/>
      <c r="PTP202"/>
      <c r="PTQ202"/>
      <c r="PTR202"/>
      <c r="PTS202"/>
      <c r="PTT202"/>
      <c r="PTU202"/>
      <c r="PTV202"/>
      <c r="PTW202"/>
      <c r="PTX202"/>
      <c r="PTY202"/>
      <c r="PTZ202"/>
      <c r="PUA202"/>
      <c r="PUB202"/>
      <c r="PUC202"/>
      <c r="PUD202"/>
      <c r="PUE202"/>
      <c r="PUF202"/>
      <c r="PUG202"/>
      <c r="PUH202"/>
      <c r="PUI202"/>
      <c r="PUJ202"/>
      <c r="PUK202"/>
      <c r="PUL202"/>
      <c r="PUM202"/>
      <c r="PUN202"/>
      <c r="PUO202"/>
      <c r="PUP202"/>
      <c r="PUQ202"/>
      <c r="PUR202"/>
      <c r="PUS202"/>
      <c r="PUT202"/>
      <c r="PUU202"/>
      <c r="PUV202"/>
      <c r="PUW202"/>
      <c r="PUX202"/>
      <c r="PUY202"/>
      <c r="PUZ202"/>
      <c r="PVA202"/>
      <c r="PVB202"/>
      <c r="PVC202"/>
      <c r="PVD202"/>
      <c r="PVE202"/>
      <c r="PVF202"/>
      <c r="PVG202"/>
      <c r="PVH202"/>
      <c r="PVI202"/>
      <c r="PVJ202"/>
      <c r="PVK202"/>
      <c r="PVL202"/>
      <c r="PVM202"/>
      <c r="PVN202"/>
      <c r="PVO202"/>
      <c r="PVP202"/>
      <c r="PVQ202"/>
      <c r="PVR202"/>
      <c r="PVS202"/>
      <c r="PVT202"/>
      <c r="PVU202"/>
      <c r="PVV202"/>
      <c r="PVW202"/>
      <c r="PVX202"/>
      <c r="PVY202"/>
      <c r="PVZ202"/>
      <c r="PWA202"/>
      <c r="PWB202"/>
      <c r="PWC202"/>
      <c r="PWD202"/>
      <c r="PWE202"/>
      <c r="PWF202"/>
      <c r="PWG202"/>
      <c r="PWH202"/>
      <c r="PWI202"/>
      <c r="PWJ202"/>
      <c r="PWK202"/>
      <c r="PWL202"/>
      <c r="PWM202"/>
      <c r="PWN202"/>
      <c r="PWO202"/>
      <c r="PWP202"/>
      <c r="PWQ202"/>
      <c r="PWR202"/>
      <c r="PWS202"/>
      <c r="PWT202"/>
      <c r="PWU202"/>
      <c r="PWV202"/>
      <c r="PWW202"/>
      <c r="PWX202"/>
      <c r="PWY202"/>
      <c r="PWZ202"/>
      <c r="PXA202"/>
      <c r="PXB202"/>
      <c r="PXC202"/>
      <c r="PXD202"/>
      <c r="PXE202"/>
      <c r="PXF202"/>
      <c r="PXG202"/>
      <c r="PXH202"/>
      <c r="PXI202"/>
      <c r="PXJ202"/>
      <c r="PXK202"/>
      <c r="PXL202"/>
      <c r="PXM202"/>
      <c r="PXN202"/>
      <c r="PXO202"/>
      <c r="PXP202"/>
      <c r="PXQ202"/>
      <c r="PXR202"/>
      <c r="PXS202"/>
      <c r="PXT202"/>
      <c r="PXU202"/>
      <c r="PXV202"/>
      <c r="PXW202"/>
      <c r="PXX202"/>
      <c r="PXY202"/>
      <c r="PXZ202"/>
      <c r="PYA202"/>
      <c r="PYB202"/>
      <c r="PYC202"/>
      <c r="PYD202"/>
      <c r="PYE202"/>
      <c r="PYF202"/>
      <c r="PYG202"/>
      <c r="PYH202"/>
      <c r="PYI202"/>
      <c r="PYJ202"/>
      <c r="PYK202"/>
      <c r="PYL202"/>
      <c r="PYM202"/>
      <c r="PYN202"/>
      <c r="PYO202"/>
      <c r="PYP202"/>
      <c r="PYQ202"/>
      <c r="PYR202"/>
      <c r="PYS202"/>
      <c r="PYT202"/>
      <c r="PYU202"/>
      <c r="PYV202"/>
      <c r="PYW202"/>
      <c r="PYX202"/>
      <c r="PYY202"/>
      <c r="PYZ202"/>
      <c r="PZA202"/>
      <c r="PZB202"/>
      <c r="PZC202"/>
      <c r="PZD202"/>
      <c r="PZE202"/>
      <c r="PZF202"/>
      <c r="PZG202"/>
      <c r="PZH202"/>
      <c r="PZI202"/>
      <c r="PZJ202"/>
      <c r="PZK202"/>
      <c r="PZL202"/>
      <c r="PZM202"/>
      <c r="PZN202"/>
      <c r="PZO202"/>
      <c r="PZP202"/>
      <c r="PZQ202"/>
      <c r="PZR202"/>
      <c r="PZS202"/>
      <c r="PZT202"/>
      <c r="PZU202"/>
      <c r="PZV202"/>
      <c r="PZW202"/>
      <c r="PZX202"/>
      <c r="PZY202"/>
      <c r="PZZ202"/>
      <c r="QAA202"/>
      <c r="QAB202"/>
      <c r="QAC202"/>
      <c r="QAD202"/>
      <c r="QAE202"/>
      <c r="QAF202"/>
      <c r="QAG202"/>
      <c r="QAH202"/>
      <c r="QAI202"/>
      <c r="QAJ202"/>
      <c r="QAK202"/>
      <c r="QAL202"/>
      <c r="QAM202"/>
      <c r="QAN202"/>
      <c r="QAO202"/>
      <c r="QAP202"/>
      <c r="QAQ202"/>
      <c r="QAR202"/>
      <c r="QAS202"/>
      <c r="QAT202"/>
      <c r="QAU202"/>
      <c r="QAV202"/>
      <c r="QAW202"/>
      <c r="QAX202"/>
      <c r="QAY202"/>
      <c r="QAZ202"/>
      <c r="QBA202"/>
      <c r="QBB202"/>
      <c r="QBC202"/>
      <c r="QBD202"/>
      <c r="QBE202"/>
      <c r="QBF202"/>
      <c r="QBG202"/>
      <c r="QBH202"/>
      <c r="QBI202"/>
      <c r="QBJ202"/>
      <c r="QBK202"/>
      <c r="QBL202"/>
      <c r="QBM202"/>
      <c r="QBN202"/>
      <c r="QBO202"/>
      <c r="QBP202"/>
      <c r="QBQ202"/>
      <c r="QBR202"/>
      <c r="QBS202"/>
      <c r="QBT202"/>
      <c r="QBU202"/>
      <c r="QBV202"/>
      <c r="QBW202"/>
      <c r="QBX202"/>
      <c r="QBY202"/>
      <c r="QBZ202"/>
      <c r="QCA202"/>
      <c r="QCB202"/>
      <c r="QCC202"/>
      <c r="QCD202"/>
      <c r="QCE202"/>
      <c r="QCF202"/>
      <c r="QCG202"/>
      <c r="QCH202"/>
      <c r="QCI202"/>
      <c r="QCJ202"/>
      <c r="QCK202"/>
      <c r="QCL202"/>
      <c r="QCM202"/>
      <c r="QCN202"/>
      <c r="QCO202"/>
      <c r="QCP202"/>
      <c r="QCQ202"/>
      <c r="QCR202"/>
      <c r="QCS202"/>
      <c r="QCT202"/>
      <c r="QCU202"/>
      <c r="QCV202"/>
      <c r="QCW202"/>
      <c r="QCX202"/>
      <c r="QCY202"/>
      <c r="QCZ202"/>
      <c r="QDA202"/>
      <c r="QDB202"/>
      <c r="QDC202"/>
      <c r="QDD202"/>
      <c r="QDE202"/>
      <c r="QDF202"/>
      <c r="QDG202"/>
      <c r="QDH202"/>
      <c r="QDI202"/>
      <c r="QDJ202"/>
      <c r="QDK202"/>
      <c r="QDL202"/>
      <c r="QDM202"/>
      <c r="QDN202"/>
      <c r="QDO202"/>
      <c r="QDP202"/>
      <c r="QDQ202"/>
      <c r="QDR202"/>
      <c r="QDS202"/>
      <c r="QDT202"/>
      <c r="QDU202"/>
      <c r="QDV202"/>
      <c r="QDW202"/>
      <c r="QDX202"/>
      <c r="QDY202"/>
      <c r="QDZ202"/>
      <c r="QEA202"/>
      <c r="QEB202"/>
      <c r="QEC202"/>
      <c r="QED202"/>
      <c r="QEE202"/>
      <c r="QEF202"/>
      <c r="QEG202"/>
      <c r="QEH202"/>
      <c r="QEI202"/>
      <c r="QEJ202"/>
      <c r="QEK202"/>
      <c r="QEL202"/>
      <c r="QEM202"/>
      <c r="QEN202"/>
      <c r="QEO202"/>
      <c r="QEP202"/>
      <c r="QEQ202"/>
      <c r="QER202"/>
      <c r="QES202"/>
      <c r="QET202"/>
      <c r="QEU202"/>
      <c r="QEV202"/>
      <c r="QEW202"/>
      <c r="QEX202"/>
      <c r="QEY202"/>
      <c r="QEZ202"/>
      <c r="QFA202"/>
      <c r="QFB202"/>
      <c r="QFC202"/>
      <c r="QFD202"/>
      <c r="QFE202"/>
      <c r="QFF202"/>
      <c r="QFG202"/>
      <c r="QFH202"/>
      <c r="QFI202"/>
      <c r="QFJ202"/>
      <c r="QFK202"/>
      <c r="QFL202"/>
      <c r="QFM202"/>
      <c r="QFN202"/>
      <c r="QFO202"/>
      <c r="QFP202"/>
      <c r="QFQ202"/>
      <c r="QFR202"/>
      <c r="QFS202"/>
      <c r="QFT202"/>
      <c r="QFU202"/>
      <c r="QFV202"/>
      <c r="QFW202"/>
      <c r="QFX202"/>
      <c r="QFY202"/>
      <c r="QFZ202"/>
      <c r="QGA202"/>
      <c r="QGB202"/>
      <c r="QGC202"/>
      <c r="QGD202"/>
      <c r="QGE202"/>
      <c r="QGF202"/>
      <c r="QGG202"/>
      <c r="QGH202"/>
      <c r="QGI202"/>
      <c r="QGJ202"/>
      <c r="QGK202"/>
      <c r="QGL202"/>
      <c r="QGM202"/>
      <c r="QGN202"/>
      <c r="QGO202"/>
      <c r="QGP202"/>
      <c r="QGQ202"/>
      <c r="QGR202"/>
      <c r="QGS202"/>
      <c r="QGT202"/>
      <c r="QGU202"/>
      <c r="QGV202"/>
      <c r="QGW202"/>
      <c r="QGX202"/>
      <c r="QGY202"/>
      <c r="QGZ202"/>
      <c r="QHA202"/>
      <c r="QHB202"/>
      <c r="QHC202"/>
      <c r="QHD202"/>
      <c r="QHE202"/>
      <c r="QHF202"/>
      <c r="QHG202"/>
      <c r="QHH202"/>
      <c r="QHI202"/>
      <c r="QHJ202"/>
      <c r="QHK202"/>
      <c r="QHL202"/>
      <c r="QHM202"/>
      <c r="QHN202"/>
      <c r="QHO202"/>
      <c r="QHP202"/>
      <c r="QHQ202"/>
      <c r="QHR202"/>
      <c r="QHS202"/>
      <c r="QHT202"/>
      <c r="QHU202"/>
      <c r="QHV202"/>
      <c r="QHW202"/>
      <c r="QHX202"/>
      <c r="QHY202"/>
      <c r="QHZ202"/>
      <c r="QIA202"/>
      <c r="QIB202"/>
      <c r="QIC202"/>
      <c r="QID202"/>
      <c r="QIE202"/>
      <c r="QIF202"/>
      <c r="QIG202"/>
      <c r="QIH202"/>
      <c r="QII202"/>
      <c r="QIJ202"/>
      <c r="QIK202"/>
      <c r="QIL202"/>
      <c r="QIM202"/>
      <c r="QIN202"/>
      <c r="QIO202"/>
      <c r="QIP202"/>
      <c r="QIQ202"/>
      <c r="QIR202"/>
      <c r="QIS202"/>
      <c r="QIT202"/>
      <c r="QIU202"/>
      <c r="QIV202"/>
      <c r="QIW202"/>
      <c r="QIX202"/>
      <c r="QIY202"/>
      <c r="QIZ202"/>
      <c r="QJA202"/>
      <c r="QJB202"/>
      <c r="QJC202"/>
      <c r="QJD202"/>
      <c r="QJE202"/>
      <c r="QJF202"/>
      <c r="QJG202"/>
      <c r="QJH202"/>
      <c r="QJI202"/>
      <c r="QJJ202"/>
      <c r="QJK202"/>
      <c r="QJL202"/>
      <c r="QJM202"/>
      <c r="QJN202"/>
      <c r="QJO202"/>
      <c r="QJP202"/>
      <c r="QJQ202"/>
      <c r="QJR202"/>
      <c r="QJS202"/>
      <c r="QJT202"/>
      <c r="QJU202"/>
      <c r="QJV202"/>
      <c r="QJW202"/>
      <c r="QJX202"/>
      <c r="QJY202"/>
      <c r="QJZ202"/>
      <c r="QKA202"/>
      <c r="QKB202"/>
      <c r="QKC202"/>
      <c r="QKD202"/>
      <c r="QKE202"/>
      <c r="QKF202"/>
      <c r="QKG202"/>
      <c r="QKH202"/>
      <c r="QKI202"/>
      <c r="QKJ202"/>
      <c r="QKK202"/>
      <c r="QKL202"/>
      <c r="QKM202"/>
      <c r="QKN202"/>
      <c r="QKO202"/>
      <c r="QKP202"/>
      <c r="QKQ202"/>
      <c r="QKR202"/>
      <c r="QKS202"/>
      <c r="QKT202"/>
      <c r="QKU202"/>
      <c r="QKV202"/>
      <c r="QKW202"/>
      <c r="QKX202"/>
      <c r="QKY202"/>
      <c r="QKZ202"/>
      <c r="QLA202"/>
      <c r="QLB202"/>
      <c r="QLC202"/>
      <c r="QLD202"/>
      <c r="QLE202"/>
      <c r="QLF202"/>
      <c r="QLG202"/>
      <c r="QLH202"/>
      <c r="QLI202"/>
      <c r="QLJ202"/>
      <c r="QLK202"/>
      <c r="QLL202"/>
      <c r="QLM202"/>
      <c r="QLN202"/>
      <c r="QLO202"/>
      <c r="QLP202"/>
      <c r="QLQ202"/>
      <c r="QLR202"/>
      <c r="QLS202"/>
      <c r="QLT202"/>
      <c r="QLU202"/>
      <c r="QLV202"/>
      <c r="QLW202"/>
      <c r="QLX202"/>
      <c r="QLY202"/>
      <c r="QLZ202"/>
      <c r="QMA202"/>
      <c r="QMB202"/>
      <c r="QMC202"/>
      <c r="QMD202"/>
      <c r="QME202"/>
      <c r="QMF202"/>
      <c r="QMG202"/>
      <c r="QMH202"/>
      <c r="QMI202"/>
      <c r="QMJ202"/>
      <c r="QMK202"/>
      <c r="QML202"/>
      <c r="QMM202"/>
      <c r="QMN202"/>
      <c r="QMO202"/>
      <c r="QMP202"/>
      <c r="QMQ202"/>
      <c r="QMR202"/>
      <c r="QMS202"/>
      <c r="QMT202"/>
      <c r="QMU202"/>
      <c r="QMV202"/>
      <c r="QMW202"/>
      <c r="QMX202"/>
      <c r="QMY202"/>
      <c r="QMZ202"/>
      <c r="QNA202"/>
      <c r="QNB202"/>
      <c r="QNC202"/>
      <c r="QND202"/>
      <c r="QNE202"/>
      <c r="QNF202"/>
      <c r="QNG202"/>
      <c r="QNH202"/>
      <c r="QNI202"/>
      <c r="QNJ202"/>
      <c r="QNK202"/>
      <c r="QNL202"/>
      <c r="QNM202"/>
      <c r="QNN202"/>
      <c r="QNO202"/>
      <c r="QNP202"/>
      <c r="QNQ202"/>
      <c r="QNR202"/>
      <c r="QNS202"/>
      <c r="QNT202"/>
      <c r="QNU202"/>
      <c r="QNV202"/>
      <c r="QNW202"/>
      <c r="QNX202"/>
      <c r="QNY202"/>
      <c r="QNZ202"/>
      <c r="QOA202"/>
      <c r="QOB202"/>
      <c r="QOC202"/>
      <c r="QOD202"/>
      <c r="QOE202"/>
      <c r="QOF202"/>
      <c r="QOG202"/>
      <c r="QOH202"/>
      <c r="QOI202"/>
      <c r="QOJ202"/>
      <c r="QOK202"/>
      <c r="QOL202"/>
      <c r="QOM202"/>
      <c r="QON202"/>
      <c r="QOO202"/>
      <c r="QOP202"/>
      <c r="QOQ202"/>
      <c r="QOR202"/>
      <c r="QOS202"/>
      <c r="QOT202"/>
      <c r="QOU202"/>
      <c r="QOV202"/>
      <c r="QOW202"/>
      <c r="QOX202"/>
      <c r="QOY202"/>
      <c r="QOZ202"/>
      <c r="QPA202"/>
      <c r="QPB202"/>
      <c r="QPC202"/>
      <c r="QPD202"/>
      <c r="QPE202"/>
      <c r="QPF202"/>
      <c r="QPG202"/>
      <c r="QPH202"/>
      <c r="QPI202"/>
      <c r="QPJ202"/>
      <c r="QPK202"/>
      <c r="QPL202"/>
      <c r="QPM202"/>
      <c r="QPN202"/>
      <c r="QPO202"/>
      <c r="QPP202"/>
      <c r="QPQ202"/>
      <c r="QPR202"/>
      <c r="QPS202"/>
      <c r="QPT202"/>
      <c r="QPU202"/>
      <c r="QPV202"/>
      <c r="QPW202"/>
      <c r="QPX202"/>
      <c r="QPY202"/>
      <c r="QPZ202"/>
      <c r="QQA202"/>
      <c r="QQB202"/>
      <c r="QQC202"/>
      <c r="QQD202"/>
      <c r="QQE202"/>
      <c r="QQF202"/>
      <c r="QQG202"/>
      <c r="QQH202"/>
      <c r="QQI202"/>
      <c r="QQJ202"/>
      <c r="QQK202"/>
      <c r="QQL202"/>
      <c r="QQM202"/>
      <c r="QQN202"/>
      <c r="QQO202"/>
      <c r="QQP202"/>
      <c r="QQQ202"/>
      <c r="QQR202"/>
      <c r="QQS202"/>
      <c r="QQT202"/>
      <c r="QQU202"/>
      <c r="QQV202"/>
      <c r="QQW202"/>
      <c r="QQX202"/>
      <c r="QQY202"/>
      <c r="QQZ202"/>
      <c r="QRA202"/>
      <c r="QRB202"/>
      <c r="QRC202"/>
      <c r="QRD202"/>
      <c r="QRE202"/>
      <c r="QRF202"/>
      <c r="QRG202"/>
      <c r="QRH202"/>
      <c r="QRI202"/>
      <c r="QRJ202"/>
      <c r="QRK202"/>
      <c r="QRL202"/>
      <c r="QRM202"/>
      <c r="QRN202"/>
      <c r="QRO202"/>
      <c r="QRP202"/>
      <c r="QRQ202"/>
      <c r="QRR202"/>
      <c r="QRS202"/>
      <c r="QRT202"/>
      <c r="QRU202"/>
      <c r="QRV202"/>
      <c r="QRW202"/>
      <c r="QRX202"/>
      <c r="QRY202"/>
      <c r="QRZ202"/>
      <c r="QSA202"/>
      <c r="QSB202"/>
      <c r="QSC202"/>
      <c r="QSD202"/>
      <c r="QSE202"/>
      <c r="QSF202"/>
      <c r="QSG202"/>
      <c r="QSH202"/>
      <c r="QSI202"/>
      <c r="QSJ202"/>
      <c r="QSK202"/>
      <c r="QSL202"/>
      <c r="QSM202"/>
      <c r="QSN202"/>
      <c r="QSO202"/>
      <c r="QSP202"/>
      <c r="QSQ202"/>
      <c r="QSR202"/>
      <c r="QSS202"/>
      <c r="QST202"/>
      <c r="QSU202"/>
      <c r="QSV202"/>
      <c r="QSW202"/>
      <c r="QSX202"/>
      <c r="QSY202"/>
      <c r="QSZ202"/>
      <c r="QTA202"/>
      <c r="QTB202"/>
      <c r="QTC202"/>
      <c r="QTD202"/>
      <c r="QTE202"/>
      <c r="QTF202"/>
      <c r="QTG202"/>
      <c r="QTH202"/>
      <c r="QTI202"/>
      <c r="QTJ202"/>
      <c r="QTK202"/>
      <c r="QTL202"/>
      <c r="QTM202"/>
      <c r="QTN202"/>
      <c r="QTO202"/>
      <c r="QTP202"/>
      <c r="QTQ202"/>
      <c r="QTR202"/>
      <c r="QTS202"/>
      <c r="QTT202"/>
      <c r="QTU202"/>
      <c r="QTV202"/>
      <c r="QTW202"/>
      <c r="QTX202"/>
      <c r="QTY202"/>
      <c r="QTZ202"/>
      <c r="QUA202"/>
      <c r="QUB202"/>
      <c r="QUC202"/>
      <c r="QUD202"/>
      <c r="QUE202"/>
      <c r="QUF202"/>
      <c r="QUG202"/>
      <c r="QUH202"/>
      <c r="QUI202"/>
      <c r="QUJ202"/>
      <c r="QUK202"/>
      <c r="QUL202"/>
      <c r="QUM202"/>
      <c r="QUN202"/>
      <c r="QUO202"/>
      <c r="QUP202"/>
      <c r="QUQ202"/>
      <c r="QUR202"/>
      <c r="QUS202"/>
      <c r="QUT202"/>
      <c r="QUU202"/>
      <c r="QUV202"/>
      <c r="QUW202"/>
      <c r="QUX202"/>
      <c r="QUY202"/>
      <c r="QUZ202"/>
      <c r="QVA202"/>
      <c r="QVB202"/>
      <c r="QVC202"/>
      <c r="QVD202"/>
      <c r="QVE202"/>
      <c r="QVF202"/>
      <c r="QVG202"/>
      <c r="QVH202"/>
      <c r="QVI202"/>
      <c r="QVJ202"/>
      <c r="QVK202"/>
      <c r="QVL202"/>
      <c r="QVM202"/>
      <c r="QVN202"/>
      <c r="QVO202"/>
      <c r="QVP202"/>
      <c r="QVQ202"/>
      <c r="QVR202"/>
      <c r="QVS202"/>
      <c r="QVT202"/>
      <c r="QVU202"/>
      <c r="QVV202"/>
      <c r="QVW202"/>
      <c r="QVX202"/>
      <c r="QVY202"/>
      <c r="QVZ202"/>
      <c r="QWA202"/>
      <c r="QWB202"/>
      <c r="QWC202"/>
      <c r="QWD202"/>
      <c r="QWE202"/>
      <c r="QWF202"/>
      <c r="QWG202"/>
      <c r="QWH202"/>
      <c r="QWI202"/>
      <c r="QWJ202"/>
      <c r="QWK202"/>
      <c r="QWL202"/>
      <c r="QWM202"/>
      <c r="QWN202"/>
      <c r="QWO202"/>
      <c r="QWP202"/>
      <c r="QWQ202"/>
      <c r="QWR202"/>
      <c r="QWS202"/>
      <c r="QWT202"/>
      <c r="QWU202"/>
      <c r="QWV202"/>
      <c r="QWW202"/>
      <c r="QWX202"/>
      <c r="QWY202"/>
      <c r="QWZ202"/>
      <c r="QXA202"/>
      <c r="QXB202"/>
      <c r="QXC202"/>
      <c r="QXD202"/>
      <c r="QXE202"/>
      <c r="QXF202"/>
      <c r="QXG202"/>
      <c r="QXH202"/>
      <c r="QXI202"/>
      <c r="QXJ202"/>
      <c r="QXK202"/>
      <c r="QXL202"/>
      <c r="QXM202"/>
      <c r="QXN202"/>
      <c r="QXO202"/>
      <c r="QXP202"/>
      <c r="QXQ202"/>
      <c r="QXR202"/>
      <c r="QXS202"/>
      <c r="QXT202"/>
      <c r="QXU202"/>
      <c r="QXV202"/>
      <c r="QXW202"/>
      <c r="QXX202"/>
      <c r="QXY202"/>
      <c r="QXZ202"/>
      <c r="QYA202"/>
      <c r="QYB202"/>
      <c r="QYC202"/>
      <c r="QYD202"/>
      <c r="QYE202"/>
      <c r="QYF202"/>
      <c r="QYG202"/>
      <c r="QYH202"/>
      <c r="QYI202"/>
      <c r="QYJ202"/>
      <c r="QYK202"/>
      <c r="QYL202"/>
      <c r="QYM202"/>
      <c r="QYN202"/>
      <c r="QYO202"/>
      <c r="QYP202"/>
      <c r="QYQ202"/>
      <c r="QYR202"/>
      <c r="QYS202"/>
      <c r="QYT202"/>
      <c r="QYU202"/>
      <c r="QYV202"/>
      <c r="QYW202"/>
      <c r="QYX202"/>
      <c r="QYY202"/>
      <c r="QYZ202"/>
      <c r="QZA202"/>
      <c r="QZB202"/>
      <c r="QZC202"/>
      <c r="QZD202"/>
      <c r="QZE202"/>
      <c r="QZF202"/>
      <c r="QZG202"/>
      <c r="QZH202"/>
      <c r="QZI202"/>
      <c r="QZJ202"/>
      <c r="QZK202"/>
      <c r="QZL202"/>
      <c r="QZM202"/>
      <c r="QZN202"/>
      <c r="QZO202"/>
      <c r="QZP202"/>
      <c r="QZQ202"/>
      <c r="QZR202"/>
      <c r="QZS202"/>
      <c r="QZT202"/>
      <c r="QZU202"/>
      <c r="QZV202"/>
      <c r="QZW202"/>
      <c r="QZX202"/>
      <c r="QZY202"/>
      <c r="QZZ202"/>
      <c r="RAA202"/>
      <c r="RAB202"/>
      <c r="RAC202"/>
      <c r="RAD202"/>
      <c r="RAE202"/>
      <c r="RAF202"/>
      <c r="RAG202"/>
      <c r="RAH202"/>
      <c r="RAI202"/>
      <c r="RAJ202"/>
      <c r="RAK202"/>
      <c r="RAL202"/>
      <c r="RAM202"/>
      <c r="RAN202"/>
      <c r="RAO202"/>
      <c r="RAP202"/>
      <c r="RAQ202"/>
      <c r="RAR202"/>
      <c r="RAS202"/>
      <c r="RAT202"/>
      <c r="RAU202"/>
      <c r="RAV202"/>
      <c r="RAW202"/>
      <c r="RAX202"/>
      <c r="RAY202"/>
      <c r="RAZ202"/>
      <c r="RBA202"/>
      <c r="RBB202"/>
      <c r="RBC202"/>
      <c r="RBD202"/>
      <c r="RBE202"/>
      <c r="RBF202"/>
      <c r="RBG202"/>
      <c r="RBH202"/>
      <c r="RBI202"/>
      <c r="RBJ202"/>
      <c r="RBK202"/>
      <c r="RBL202"/>
      <c r="RBM202"/>
      <c r="RBN202"/>
      <c r="RBO202"/>
      <c r="RBP202"/>
      <c r="RBQ202"/>
      <c r="RBR202"/>
      <c r="RBS202"/>
      <c r="RBT202"/>
      <c r="RBU202"/>
      <c r="RBV202"/>
      <c r="RBW202"/>
      <c r="RBX202"/>
      <c r="RBY202"/>
      <c r="RBZ202"/>
      <c r="RCA202"/>
      <c r="RCB202"/>
      <c r="RCC202"/>
      <c r="RCD202"/>
      <c r="RCE202"/>
      <c r="RCF202"/>
      <c r="RCG202"/>
      <c r="RCH202"/>
      <c r="RCI202"/>
      <c r="RCJ202"/>
      <c r="RCK202"/>
      <c r="RCL202"/>
      <c r="RCM202"/>
      <c r="RCN202"/>
      <c r="RCO202"/>
      <c r="RCP202"/>
      <c r="RCQ202"/>
      <c r="RCR202"/>
      <c r="RCS202"/>
      <c r="RCT202"/>
      <c r="RCU202"/>
      <c r="RCV202"/>
      <c r="RCW202"/>
      <c r="RCX202"/>
      <c r="RCY202"/>
      <c r="RCZ202"/>
      <c r="RDA202"/>
      <c r="RDB202"/>
      <c r="RDC202"/>
      <c r="RDD202"/>
      <c r="RDE202"/>
      <c r="RDF202"/>
      <c r="RDG202"/>
      <c r="RDH202"/>
      <c r="RDI202"/>
      <c r="RDJ202"/>
      <c r="RDK202"/>
      <c r="RDL202"/>
      <c r="RDM202"/>
      <c r="RDN202"/>
      <c r="RDO202"/>
      <c r="RDP202"/>
      <c r="RDQ202"/>
      <c r="RDR202"/>
      <c r="RDS202"/>
      <c r="RDT202"/>
      <c r="RDU202"/>
      <c r="RDV202"/>
      <c r="RDW202"/>
      <c r="RDX202"/>
      <c r="RDY202"/>
      <c r="RDZ202"/>
      <c r="REA202"/>
      <c r="REB202"/>
      <c r="REC202"/>
      <c r="RED202"/>
      <c r="REE202"/>
      <c r="REF202"/>
      <c r="REG202"/>
      <c r="REH202"/>
      <c r="REI202"/>
      <c r="REJ202"/>
      <c r="REK202"/>
      <c r="REL202"/>
      <c r="REM202"/>
      <c r="REN202"/>
      <c r="REO202"/>
      <c r="REP202"/>
      <c r="REQ202"/>
      <c r="RER202"/>
      <c r="RES202"/>
      <c r="RET202"/>
      <c r="REU202"/>
      <c r="REV202"/>
      <c r="REW202"/>
      <c r="REX202"/>
      <c r="REY202"/>
      <c r="REZ202"/>
      <c r="RFA202"/>
      <c r="RFB202"/>
      <c r="RFC202"/>
      <c r="RFD202"/>
      <c r="RFE202"/>
      <c r="RFF202"/>
      <c r="RFG202"/>
      <c r="RFH202"/>
      <c r="RFI202"/>
      <c r="RFJ202"/>
      <c r="RFK202"/>
      <c r="RFL202"/>
      <c r="RFM202"/>
      <c r="RFN202"/>
      <c r="RFO202"/>
      <c r="RFP202"/>
      <c r="RFQ202"/>
      <c r="RFR202"/>
      <c r="RFS202"/>
      <c r="RFT202"/>
      <c r="RFU202"/>
      <c r="RFV202"/>
      <c r="RFW202"/>
      <c r="RFX202"/>
      <c r="RFY202"/>
      <c r="RFZ202"/>
      <c r="RGA202"/>
      <c r="RGB202"/>
      <c r="RGC202"/>
      <c r="RGD202"/>
      <c r="RGE202"/>
      <c r="RGF202"/>
      <c r="RGG202"/>
      <c r="RGH202"/>
      <c r="RGI202"/>
      <c r="RGJ202"/>
      <c r="RGK202"/>
      <c r="RGL202"/>
      <c r="RGM202"/>
      <c r="RGN202"/>
      <c r="RGO202"/>
      <c r="RGP202"/>
      <c r="RGQ202"/>
      <c r="RGR202"/>
      <c r="RGS202"/>
      <c r="RGT202"/>
      <c r="RGU202"/>
      <c r="RGV202"/>
      <c r="RGW202"/>
      <c r="RGX202"/>
      <c r="RGY202"/>
      <c r="RGZ202"/>
      <c r="RHA202"/>
      <c r="RHB202"/>
      <c r="RHC202"/>
      <c r="RHD202"/>
      <c r="RHE202"/>
      <c r="RHF202"/>
      <c r="RHG202"/>
      <c r="RHH202"/>
      <c r="RHI202"/>
      <c r="RHJ202"/>
      <c r="RHK202"/>
      <c r="RHL202"/>
      <c r="RHM202"/>
      <c r="RHN202"/>
      <c r="RHO202"/>
      <c r="RHP202"/>
      <c r="RHQ202"/>
      <c r="RHR202"/>
      <c r="RHS202"/>
      <c r="RHT202"/>
      <c r="RHU202"/>
      <c r="RHV202"/>
      <c r="RHW202"/>
      <c r="RHX202"/>
      <c r="RHY202"/>
      <c r="RHZ202"/>
      <c r="RIA202"/>
      <c r="RIB202"/>
      <c r="RIC202"/>
      <c r="RID202"/>
      <c r="RIE202"/>
      <c r="RIF202"/>
      <c r="RIG202"/>
      <c r="RIH202"/>
      <c r="RII202"/>
      <c r="RIJ202"/>
      <c r="RIK202"/>
      <c r="RIL202"/>
      <c r="RIM202"/>
      <c r="RIN202"/>
      <c r="RIO202"/>
      <c r="RIP202"/>
      <c r="RIQ202"/>
      <c r="RIR202"/>
      <c r="RIS202"/>
      <c r="RIT202"/>
      <c r="RIU202"/>
      <c r="RIV202"/>
      <c r="RIW202"/>
      <c r="RIX202"/>
      <c r="RIY202"/>
      <c r="RIZ202"/>
      <c r="RJA202"/>
      <c r="RJB202"/>
      <c r="RJC202"/>
      <c r="RJD202"/>
      <c r="RJE202"/>
      <c r="RJF202"/>
      <c r="RJG202"/>
      <c r="RJH202"/>
      <c r="RJI202"/>
      <c r="RJJ202"/>
      <c r="RJK202"/>
      <c r="RJL202"/>
      <c r="RJM202"/>
      <c r="RJN202"/>
      <c r="RJO202"/>
      <c r="RJP202"/>
      <c r="RJQ202"/>
      <c r="RJR202"/>
      <c r="RJS202"/>
      <c r="RJT202"/>
      <c r="RJU202"/>
      <c r="RJV202"/>
      <c r="RJW202"/>
      <c r="RJX202"/>
      <c r="RJY202"/>
      <c r="RJZ202"/>
      <c r="RKA202"/>
      <c r="RKB202"/>
      <c r="RKC202"/>
      <c r="RKD202"/>
      <c r="RKE202"/>
      <c r="RKF202"/>
      <c r="RKG202"/>
      <c r="RKH202"/>
      <c r="RKI202"/>
      <c r="RKJ202"/>
      <c r="RKK202"/>
      <c r="RKL202"/>
      <c r="RKM202"/>
      <c r="RKN202"/>
      <c r="RKO202"/>
      <c r="RKP202"/>
      <c r="RKQ202"/>
      <c r="RKR202"/>
      <c r="RKS202"/>
      <c r="RKT202"/>
      <c r="RKU202"/>
      <c r="RKV202"/>
      <c r="RKW202"/>
      <c r="RKX202"/>
      <c r="RKY202"/>
      <c r="RKZ202"/>
      <c r="RLA202"/>
      <c r="RLB202"/>
      <c r="RLC202"/>
      <c r="RLD202"/>
      <c r="RLE202"/>
      <c r="RLF202"/>
      <c r="RLG202"/>
      <c r="RLH202"/>
      <c r="RLI202"/>
      <c r="RLJ202"/>
      <c r="RLK202"/>
      <c r="RLL202"/>
      <c r="RLM202"/>
      <c r="RLN202"/>
      <c r="RLO202"/>
      <c r="RLP202"/>
      <c r="RLQ202"/>
      <c r="RLR202"/>
      <c r="RLS202"/>
      <c r="RLT202"/>
      <c r="RLU202"/>
      <c r="RLV202"/>
      <c r="RLW202"/>
      <c r="RLX202"/>
      <c r="RLY202"/>
      <c r="RLZ202"/>
      <c r="RMA202"/>
      <c r="RMB202"/>
      <c r="RMC202"/>
      <c r="RMD202"/>
      <c r="RME202"/>
      <c r="RMF202"/>
      <c r="RMG202"/>
      <c r="RMH202"/>
      <c r="RMI202"/>
      <c r="RMJ202"/>
      <c r="RMK202"/>
      <c r="RML202"/>
      <c r="RMM202"/>
      <c r="RMN202"/>
      <c r="RMO202"/>
      <c r="RMP202"/>
      <c r="RMQ202"/>
      <c r="RMR202"/>
      <c r="RMS202"/>
      <c r="RMT202"/>
      <c r="RMU202"/>
      <c r="RMV202"/>
      <c r="RMW202"/>
      <c r="RMX202"/>
      <c r="RMY202"/>
      <c r="RMZ202"/>
      <c r="RNA202"/>
      <c r="RNB202"/>
      <c r="RNC202"/>
      <c r="RND202"/>
      <c r="RNE202"/>
      <c r="RNF202"/>
      <c r="RNG202"/>
      <c r="RNH202"/>
      <c r="RNI202"/>
      <c r="RNJ202"/>
      <c r="RNK202"/>
      <c r="RNL202"/>
      <c r="RNM202"/>
      <c r="RNN202"/>
      <c r="RNO202"/>
      <c r="RNP202"/>
      <c r="RNQ202"/>
      <c r="RNR202"/>
      <c r="RNS202"/>
      <c r="RNT202"/>
      <c r="RNU202"/>
      <c r="RNV202"/>
      <c r="RNW202"/>
      <c r="RNX202"/>
      <c r="RNY202"/>
      <c r="RNZ202"/>
      <c r="ROA202"/>
      <c r="ROB202"/>
      <c r="ROC202"/>
      <c r="ROD202"/>
      <c r="ROE202"/>
      <c r="ROF202"/>
      <c r="ROG202"/>
      <c r="ROH202"/>
      <c r="ROI202"/>
      <c r="ROJ202"/>
      <c r="ROK202"/>
      <c r="ROL202"/>
      <c r="ROM202"/>
      <c r="RON202"/>
      <c r="ROO202"/>
      <c r="ROP202"/>
      <c r="ROQ202"/>
      <c r="ROR202"/>
      <c r="ROS202"/>
      <c r="ROT202"/>
      <c r="ROU202"/>
      <c r="ROV202"/>
      <c r="ROW202"/>
      <c r="ROX202"/>
      <c r="ROY202"/>
      <c r="ROZ202"/>
      <c r="RPA202"/>
      <c r="RPB202"/>
      <c r="RPC202"/>
      <c r="RPD202"/>
      <c r="RPE202"/>
      <c r="RPF202"/>
      <c r="RPG202"/>
      <c r="RPH202"/>
      <c r="RPI202"/>
      <c r="RPJ202"/>
      <c r="RPK202"/>
      <c r="RPL202"/>
      <c r="RPM202"/>
      <c r="RPN202"/>
      <c r="RPO202"/>
      <c r="RPP202"/>
      <c r="RPQ202"/>
      <c r="RPR202"/>
      <c r="RPS202"/>
      <c r="RPT202"/>
      <c r="RPU202"/>
      <c r="RPV202"/>
      <c r="RPW202"/>
      <c r="RPX202"/>
      <c r="RPY202"/>
      <c r="RPZ202"/>
      <c r="RQA202"/>
      <c r="RQB202"/>
      <c r="RQC202"/>
      <c r="RQD202"/>
      <c r="RQE202"/>
      <c r="RQF202"/>
      <c r="RQG202"/>
      <c r="RQH202"/>
      <c r="RQI202"/>
      <c r="RQJ202"/>
      <c r="RQK202"/>
      <c r="RQL202"/>
      <c r="RQM202"/>
      <c r="RQN202"/>
      <c r="RQO202"/>
      <c r="RQP202"/>
      <c r="RQQ202"/>
      <c r="RQR202"/>
      <c r="RQS202"/>
      <c r="RQT202"/>
      <c r="RQU202"/>
      <c r="RQV202"/>
      <c r="RQW202"/>
      <c r="RQX202"/>
      <c r="RQY202"/>
      <c r="RQZ202"/>
      <c r="RRA202"/>
      <c r="RRB202"/>
      <c r="RRC202"/>
      <c r="RRD202"/>
      <c r="RRE202"/>
      <c r="RRF202"/>
      <c r="RRG202"/>
      <c r="RRH202"/>
      <c r="RRI202"/>
      <c r="RRJ202"/>
      <c r="RRK202"/>
      <c r="RRL202"/>
      <c r="RRM202"/>
      <c r="RRN202"/>
      <c r="RRO202"/>
      <c r="RRP202"/>
      <c r="RRQ202"/>
      <c r="RRR202"/>
      <c r="RRS202"/>
      <c r="RRT202"/>
      <c r="RRU202"/>
      <c r="RRV202"/>
      <c r="RRW202"/>
      <c r="RRX202"/>
      <c r="RRY202"/>
      <c r="RRZ202"/>
      <c r="RSA202"/>
      <c r="RSB202"/>
      <c r="RSC202"/>
      <c r="RSD202"/>
      <c r="RSE202"/>
      <c r="RSF202"/>
      <c r="RSG202"/>
      <c r="RSH202"/>
      <c r="RSI202"/>
      <c r="RSJ202"/>
      <c r="RSK202"/>
      <c r="RSL202"/>
      <c r="RSM202"/>
      <c r="RSN202"/>
      <c r="RSO202"/>
      <c r="RSP202"/>
      <c r="RSQ202"/>
      <c r="RSR202"/>
      <c r="RSS202"/>
      <c r="RST202"/>
      <c r="RSU202"/>
      <c r="RSV202"/>
      <c r="RSW202"/>
      <c r="RSX202"/>
      <c r="RSY202"/>
      <c r="RSZ202"/>
      <c r="RTA202"/>
      <c r="RTB202"/>
      <c r="RTC202"/>
      <c r="RTD202"/>
      <c r="RTE202"/>
      <c r="RTF202"/>
      <c r="RTG202"/>
      <c r="RTH202"/>
      <c r="RTI202"/>
      <c r="RTJ202"/>
      <c r="RTK202"/>
      <c r="RTL202"/>
      <c r="RTM202"/>
      <c r="RTN202"/>
      <c r="RTO202"/>
      <c r="RTP202"/>
      <c r="RTQ202"/>
      <c r="RTR202"/>
      <c r="RTS202"/>
      <c r="RTT202"/>
      <c r="RTU202"/>
      <c r="RTV202"/>
      <c r="RTW202"/>
      <c r="RTX202"/>
      <c r="RTY202"/>
      <c r="RTZ202"/>
      <c r="RUA202"/>
      <c r="RUB202"/>
      <c r="RUC202"/>
      <c r="RUD202"/>
      <c r="RUE202"/>
      <c r="RUF202"/>
      <c r="RUG202"/>
      <c r="RUH202"/>
      <c r="RUI202"/>
      <c r="RUJ202"/>
      <c r="RUK202"/>
      <c r="RUL202"/>
      <c r="RUM202"/>
      <c r="RUN202"/>
      <c r="RUO202"/>
      <c r="RUP202"/>
      <c r="RUQ202"/>
      <c r="RUR202"/>
      <c r="RUS202"/>
      <c r="RUT202"/>
      <c r="RUU202"/>
      <c r="RUV202"/>
      <c r="RUW202"/>
      <c r="RUX202"/>
      <c r="RUY202"/>
      <c r="RUZ202"/>
      <c r="RVA202"/>
      <c r="RVB202"/>
      <c r="RVC202"/>
      <c r="RVD202"/>
      <c r="RVE202"/>
      <c r="RVF202"/>
      <c r="RVG202"/>
      <c r="RVH202"/>
      <c r="RVI202"/>
      <c r="RVJ202"/>
      <c r="RVK202"/>
      <c r="RVL202"/>
      <c r="RVM202"/>
      <c r="RVN202"/>
      <c r="RVO202"/>
      <c r="RVP202"/>
      <c r="RVQ202"/>
      <c r="RVR202"/>
      <c r="RVS202"/>
      <c r="RVT202"/>
      <c r="RVU202"/>
      <c r="RVV202"/>
      <c r="RVW202"/>
      <c r="RVX202"/>
      <c r="RVY202"/>
      <c r="RVZ202"/>
      <c r="RWA202"/>
      <c r="RWB202"/>
      <c r="RWC202"/>
      <c r="RWD202"/>
      <c r="RWE202"/>
      <c r="RWF202"/>
      <c r="RWG202"/>
      <c r="RWH202"/>
      <c r="RWI202"/>
      <c r="RWJ202"/>
      <c r="RWK202"/>
      <c r="RWL202"/>
      <c r="RWM202"/>
      <c r="RWN202"/>
      <c r="RWO202"/>
      <c r="RWP202"/>
      <c r="RWQ202"/>
      <c r="RWR202"/>
      <c r="RWS202"/>
      <c r="RWT202"/>
      <c r="RWU202"/>
      <c r="RWV202"/>
      <c r="RWW202"/>
      <c r="RWX202"/>
      <c r="RWY202"/>
      <c r="RWZ202"/>
      <c r="RXA202"/>
      <c r="RXB202"/>
      <c r="RXC202"/>
      <c r="RXD202"/>
      <c r="RXE202"/>
      <c r="RXF202"/>
      <c r="RXG202"/>
      <c r="RXH202"/>
      <c r="RXI202"/>
      <c r="RXJ202"/>
      <c r="RXK202"/>
      <c r="RXL202"/>
      <c r="RXM202"/>
      <c r="RXN202"/>
      <c r="RXO202"/>
      <c r="RXP202"/>
      <c r="RXQ202"/>
      <c r="RXR202"/>
      <c r="RXS202"/>
      <c r="RXT202"/>
      <c r="RXU202"/>
      <c r="RXV202"/>
      <c r="RXW202"/>
      <c r="RXX202"/>
      <c r="RXY202"/>
      <c r="RXZ202"/>
      <c r="RYA202"/>
      <c r="RYB202"/>
      <c r="RYC202"/>
      <c r="RYD202"/>
      <c r="RYE202"/>
      <c r="RYF202"/>
      <c r="RYG202"/>
      <c r="RYH202"/>
      <c r="RYI202"/>
      <c r="RYJ202"/>
      <c r="RYK202"/>
      <c r="RYL202"/>
      <c r="RYM202"/>
      <c r="RYN202"/>
      <c r="RYO202"/>
      <c r="RYP202"/>
      <c r="RYQ202"/>
      <c r="RYR202"/>
      <c r="RYS202"/>
      <c r="RYT202"/>
      <c r="RYU202"/>
      <c r="RYV202"/>
      <c r="RYW202"/>
      <c r="RYX202"/>
      <c r="RYY202"/>
      <c r="RYZ202"/>
      <c r="RZA202"/>
      <c r="RZB202"/>
      <c r="RZC202"/>
      <c r="RZD202"/>
      <c r="RZE202"/>
      <c r="RZF202"/>
      <c r="RZG202"/>
      <c r="RZH202"/>
      <c r="RZI202"/>
      <c r="RZJ202"/>
      <c r="RZK202"/>
      <c r="RZL202"/>
      <c r="RZM202"/>
      <c r="RZN202"/>
      <c r="RZO202"/>
      <c r="RZP202"/>
      <c r="RZQ202"/>
      <c r="RZR202"/>
      <c r="RZS202"/>
      <c r="RZT202"/>
      <c r="RZU202"/>
      <c r="RZV202"/>
      <c r="RZW202"/>
      <c r="RZX202"/>
      <c r="RZY202"/>
      <c r="RZZ202"/>
      <c r="SAA202"/>
      <c r="SAB202"/>
      <c r="SAC202"/>
      <c r="SAD202"/>
      <c r="SAE202"/>
      <c r="SAF202"/>
      <c r="SAG202"/>
      <c r="SAH202"/>
      <c r="SAI202"/>
      <c r="SAJ202"/>
      <c r="SAK202"/>
      <c r="SAL202"/>
      <c r="SAM202"/>
      <c r="SAN202"/>
      <c r="SAO202"/>
      <c r="SAP202"/>
      <c r="SAQ202"/>
      <c r="SAR202"/>
      <c r="SAS202"/>
      <c r="SAT202"/>
      <c r="SAU202"/>
      <c r="SAV202"/>
      <c r="SAW202"/>
      <c r="SAX202"/>
      <c r="SAY202"/>
      <c r="SAZ202"/>
      <c r="SBA202"/>
      <c r="SBB202"/>
      <c r="SBC202"/>
      <c r="SBD202"/>
      <c r="SBE202"/>
      <c r="SBF202"/>
      <c r="SBG202"/>
      <c r="SBH202"/>
      <c r="SBI202"/>
      <c r="SBJ202"/>
      <c r="SBK202"/>
      <c r="SBL202"/>
      <c r="SBM202"/>
      <c r="SBN202"/>
      <c r="SBO202"/>
      <c r="SBP202"/>
      <c r="SBQ202"/>
      <c r="SBR202"/>
      <c r="SBS202"/>
      <c r="SBT202"/>
      <c r="SBU202"/>
      <c r="SBV202"/>
      <c r="SBW202"/>
      <c r="SBX202"/>
      <c r="SBY202"/>
      <c r="SBZ202"/>
      <c r="SCA202"/>
      <c r="SCB202"/>
      <c r="SCC202"/>
      <c r="SCD202"/>
      <c r="SCE202"/>
      <c r="SCF202"/>
      <c r="SCG202"/>
      <c r="SCH202"/>
      <c r="SCI202"/>
      <c r="SCJ202"/>
      <c r="SCK202"/>
      <c r="SCL202"/>
      <c r="SCM202"/>
      <c r="SCN202"/>
      <c r="SCO202"/>
      <c r="SCP202"/>
      <c r="SCQ202"/>
      <c r="SCR202"/>
      <c r="SCS202"/>
      <c r="SCT202"/>
      <c r="SCU202"/>
      <c r="SCV202"/>
      <c r="SCW202"/>
      <c r="SCX202"/>
      <c r="SCY202"/>
      <c r="SCZ202"/>
      <c r="SDA202"/>
      <c r="SDB202"/>
      <c r="SDC202"/>
      <c r="SDD202"/>
      <c r="SDE202"/>
      <c r="SDF202"/>
      <c r="SDG202"/>
      <c r="SDH202"/>
      <c r="SDI202"/>
      <c r="SDJ202"/>
      <c r="SDK202"/>
      <c r="SDL202"/>
      <c r="SDM202"/>
      <c r="SDN202"/>
      <c r="SDO202"/>
      <c r="SDP202"/>
      <c r="SDQ202"/>
      <c r="SDR202"/>
      <c r="SDS202"/>
      <c r="SDT202"/>
      <c r="SDU202"/>
      <c r="SDV202"/>
      <c r="SDW202"/>
      <c r="SDX202"/>
      <c r="SDY202"/>
      <c r="SDZ202"/>
      <c r="SEA202"/>
      <c r="SEB202"/>
      <c r="SEC202"/>
      <c r="SED202"/>
      <c r="SEE202"/>
      <c r="SEF202"/>
      <c r="SEG202"/>
      <c r="SEH202"/>
      <c r="SEI202"/>
      <c r="SEJ202"/>
      <c r="SEK202"/>
      <c r="SEL202"/>
      <c r="SEM202"/>
      <c r="SEN202"/>
      <c r="SEO202"/>
      <c r="SEP202"/>
      <c r="SEQ202"/>
      <c r="SER202"/>
      <c r="SES202"/>
      <c r="SET202"/>
      <c r="SEU202"/>
      <c r="SEV202"/>
      <c r="SEW202"/>
      <c r="SEX202"/>
      <c r="SEY202"/>
      <c r="SEZ202"/>
      <c r="SFA202"/>
      <c r="SFB202"/>
      <c r="SFC202"/>
      <c r="SFD202"/>
      <c r="SFE202"/>
      <c r="SFF202"/>
      <c r="SFG202"/>
      <c r="SFH202"/>
      <c r="SFI202"/>
      <c r="SFJ202"/>
      <c r="SFK202"/>
      <c r="SFL202"/>
      <c r="SFM202"/>
      <c r="SFN202"/>
      <c r="SFO202"/>
      <c r="SFP202"/>
      <c r="SFQ202"/>
      <c r="SFR202"/>
      <c r="SFS202"/>
      <c r="SFT202"/>
      <c r="SFU202"/>
      <c r="SFV202"/>
      <c r="SFW202"/>
      <c r="SFX202"/>
      <c r="SFY202"/>
      <c r="SFZ202"/>
      <c r="SGA202"/>
      <c r="SGB202"/>
      <c r="SGC202"/>
      <c r="SGD202"/>
      <c r="SGE202"/>
      <c r="SGF202"/>
      <c r="SGG202"/>
      <c r="SGH202"/>
      <c r="SGI202"/>
      <c r="SGJ202"/>
      <c r="SGK202"/>
      <c r="SGL202"/>
      <c r="SGM202"/>
      <c r="SGN202"/>
      <c r="SGO202"/>
      <c r="SGP202"/>
      <c r="SGQ202"/>
      <c r="SGR202"/>
      <c r="SGS202"/>
      <c r="SGT202"/>
      <c r="SGU202"/>
      <c r="SGV202"/>
      <c r="SGW202"/>
      <c r="SGX202"/>
      <c r="SGY202"/>
      <c r="SGZ202"/>
      <c r="SHA202"/>
      <c r="SHB202"/>
      <c r="SHC202"/>
      <c r="SHD202"/>
      <c r="SHE202"/>
      <c r="SHF202"/>
      <c r="SHG202"/>
      <c r="SHH202"/>
      <c r="SHI202"/>
      <c r="SHJ202"/>
      <c r="SHK202"/>
      <c r="SHL202"/>
      <c r="SHM202"/>
      <c r="SHN202"/>
      <c r="SHO202"/>
      <c r="SHP202"/>
      <c r="SHQ202"/>
      <c r="SHR202"/>
      <c r="SHS202"/>
      <c r="SHT202"/>
      <c r="SHU202"/>
      <c r="SHV202"/>
      <c r="SHW202"/>
      <c r="SHX202"/>
      <c r="SHY202"/>
      <c r="SHZ202"/>
      <c r="SIA202"/>
      <c r="SIB202"/>
      <c r="SIC202"/>
      <c r="SID202"/>
      <c r="SIE202"/>
      <c r="SIF202"/>
      <c r="SIG202"/>
      <c r="SIH202"/>
      <c r="SII202"/>
      <c r="SIJ202"/>
      <c r="SIK202"/>
      <c r="SIL202"/>
      <c r="SIM202"/>
      <c r="SIN202"/>
      <c r="SIO202"/>
      <c r="SIP202"/>
      <c r="SIQ202"/>
      <c r="SIR202"/>
      <c r="SIS202"/>
      <c r="SIT202"/>
      <c r="SIU202"/>
      <c r="SIV202"/>
      <c r="SIW202"/>
      <c r="SIX202"/>
      <c r="SIY202"/>
      <c r="SIZ202"/>
      <c r="SJA202"/>
      <c r="SJB202"/>
      <c r="SJC202"/>
      <c r="SJD202"/>
      <c r="SJE202"/>
      <c r="SJF202"/>
      <c r="SJG202"/>
      <c r="SJH202"/>
      <c r="SJI202"/>
      <c r="SJJ202"/>
      <c r="SJK202"/>
      <c r="SJL202"/>
      <c r="SJM202"/>
      <c r="SJN202"/>
      <c r="SJO202"/>
      <c r="SJP202"/>
      <c r="SJQ202"/>
      <c r="SJR202"/>
      <c r="SJS202"/>
      <c r="SJT202"/>
      <c r="SJU202"/>
      <c r="SJV202"/>
      <c r="SJW202"/>
      <c r="SJX202"/>
      <c r="SJY202"/>
      <c r="SJZ202"/>
      <c r="SKA202"/>
      <c r="SKB202"/>
      <c r="SKC202"/>
      <c r="SKD202"/>
      <c r="SKE202"/>
      <c r="SKF202"/>
      <c r="SKG202"/>
      <c r="SKH202"/>
      <c r="SKI202"/>
      <c r="SKJ202"/>
      <c r="SKK202"/>
      <c r="SKL202"/>
      <c r="SKM202"/>
      <c r="SKN202"/>
      <c r="SKO202"/>
      <c r="SKP202"/>
      <c r="SKQ202"/>
      <c r="SKR202"/>
      <c r="SKS202"/>
      <c r="SKT202"/>
      <c r="SKU202"/>
      <c r="SKV202"/>
      <c r="SKW202"/>
      <c r="SKX202"/>
      <c r="SKY202"/>
      <c r="SKZ202"/>
      <c r="SLA202"/>
      <c r="SLB202"/>
      <c r="SLC202"/>
      <c r="SLD202"/>
      <c r="SLE202"/>
      <c r="SLF202"/>
      <c r="SLG202"/>
      <c r="SLH202"/>
      <c r="SLI202"/>
      <c r="SLJ202"/>
      <c r="SLK202"/>
      <c r="SLL202"/>
      <c r="SLM202"/>
      <c r="SLN202"/>
      <c r="SLO202"/>
      <c r="SLP202"/>
      <c r="SLQ202"/>
      <c r="SLR202"/>
      <c r="SLS202"/>
      <c r="SLT202"/>
      <c r="SLU202"/>
      <c r="SLV202"/>
      <c r="SLW202"/>
      <c r="SLX202"/>
      <c r="SLY202"/>
      <c r="SLZ202"/>
      <c r="SMA202"/>
      <c r="SMB202"/>
      <c r="SMC202"/>
      <c r="SMD202"/>
      <c r="SME202"/>
      <c r="SMF202"/>
      <c r="SMG202"/>
      <c r="SMH202"/>
      <c r="SMI202"/>
      <c r="SMJ202"/>
      <c r="SMK202"/>
      <c r="SML202"/>
      <c r="SMM202"/>
      <c r="SMN202"/>
      <c r="SMO202"/>
      <c r="SMP202"/>
      <c r="SMQ202"/>
      <c r="SMR202"/>
      <c r="SMS202"/>
      <c r="SMT202"/>
      <c r="SMU202"/>
      <c r="SMV202"/>
      <c r="SMW202"/>
      <c r="SMX202"/>
      <c r="SMY202"/>
      <c r="SMZ202"/>
      <c r="SNA202"/>
      <c r="SNB202"/>
      <c r="SNC202"/>
      <c r="SND202"/>
      <c r="SNE202"/>
      <c r="SNF202"/>
      <c r="SNG202"/>
      <c r="SNH202"/>
      <c r="SNI202"/>
      <c r="SNJ202"/>
      <c r="SNK202"/>
      <c r="SNL202"/>
      <c r="SNM202"/>
      <c r="SNN202"/>
      <c r="SNO202"/>
      <c r="SNP202"/>
      <c r="SNQ202"/>
      <c r="SNR202"/>
      <c r="SNS202"/>
      <c r="SNT202"/>
      <c r="SNU202"/>
      <c r="SNV202"/>
      <c r="SNW202"/>
      <c r="SNX202"/>
      <c r="SNY202"/>
      <c r="SNZ202"/>
      <c r="SOA202"/>
      <c r="SOB202"/>
      <c r="SOC202"/>
      <c r="SOD202"/>
      <c r="SOE202"/>
      <c r="SOF202"/>
      <c r="SOG202"/>
      <c r="SOH202"/>
      <c r="SOI202"/>
      <c r="SOJ202"/>
      <c r="SOK202"/>
      <c r="SOL202"/>
      <c r="SOM202"/>
      <c r="SON202"/>
      <c r="SOO202"/>
      <c r="SOP202"/>
      <c r="SOQ202"/>
      <c r="SOR202"/>
      <c r="SOS202"/>
      <c r="SOT202"/>
      <c r="SOU202"/>
      <c r="SOV202"/>
      <c r="SOW202"/>
      <c r="SOX202"/>
      <c r="SOY202"/>
      <c r="SOZ202"/>
      <c r="SPA202"/>
      <c r="SPB202"/>
      <c r="SPC202"/>
      <c r="SPD202"/>
      <c r="SPE202"/>
      <c r="SPF202"/>
      <c r="SPG202"/>
      <c r="SPH202"/>
      <c r="SPI202"/>
      <c r="SPJ202"/>
      <c r="SPK202"/>
      <c r="SPL202"/>
      <c r="SPM202"/>
      <c r="SPN202"/>
      <c r="SPO202"/>
      <c r="SPP202"/>
      <c r="SPQ202"/>
      <c r="SPR202"/>
      <c r="SPS202"/>
      <c r="SPT202"/>
      <c r="SPU202"/>
      <c r="SPV202"/>
      <c r="SPW202"/>
      <c r="SPX202"/>
      <c r="SPY202"/>
      <c r="SPZ202"/>
      <c r="SQA202"/>
      <c r="SQB202"/>
      <c r="SQC202"/>
      <c r="SQD202"/>
      <c r="SQE202"/>
      <c r="SQF202"/>
      <c r="SQG202"/>
      <c r="SQH202"/>
      <c r="SQI202"/>
      <c r="SQJ202"/>
      <c r="SQK202"/>
      <c r="SQL202"/>
      <c r="SQM202"/>
      <c r="SQN202"/>
      <c r="SQO202"/>
      <c r="SQP202"/>
      <c r="SQQ202"/>
      <c r="SQR202"/>
      <c r="SQS202"/>
      <c r="SQT202"/>
      <c r="SQU202"/>
      <c r="SQV202"/>
      <c r="SQW202"/>
      <c r="SQX202"/>
      <c r="SQY202"/>
      <c r="SQZ202"/>
      <c r="SRA202"/>
      <c r="SRB202"/>
      <c r="SRC202"/>
      <c r="SRD202"/>
      <c r="SRE202"/>
      <c r="SRF202"/>
      <c r="SRG202"/>
      <c r="SRH202"/>
      <c r="SRI202"/>
      <c r="SRJ202"/>
      <c r="SRK202"/>
      <c r="SRL202"/>
      <c r="SRM202"/>
      <c r="SRN202"/>
      <c r="SRO202"/>
      <c r="SRP202"/>
      <c r="SRQ202"/>
      <c r="SRR202"/>
      <c r="SRS202"/>
      <c r="SRT202"/>
      <c r="SRU202"/>
      <c r="SRV202"/>
      <c r="SRW202"/>
      <c r="SRX202"/>
      <c r="SRY202"/>
      <c r="SRZ202"/>
      <c r="SSA202"/>
      <c r="SSB202"/>
      <c r="SSC202"/>
      <c r="SSD202"/>
      <c r="SSE202"/>
      <c r="SSF202"/>
      <c r="SSG202"/>
      <c r="SSH202"/>
      <c r="SSI202"/>
      <c r="SSJ202"/>
      <c r="SSK202"/>
      <c r="SSL202"/>
      <c r="SSM202"/>
      <c r="SSN202"/>
      <c r="SSO202"/>
      <c r="SSP202"/>
      <c r="SSQ202"/>
      <c r="SSR202"/>
      <c r="SSS202"/>
      <c r="SST202"/>
      <c r="SSU202"/>
      <c r="SSV202"/>
      <c r="SSW202"/>
      <c r="SSX202"/>
      <c r="SSY202"/>
      <c r="SSZ202"/>
      <c r="STA202"/>
      <c r="STB202"/>
      <c r="STC202"/>
      <c r="STD202"/>
      <c r="STE202"/>
      <c r="STF202"/>
      <c r="STG202"/>
      <c r="STH202"/>
      <c r="STI202"/>
      <c r="STJ202"/>
      <c r="STK202"/>
      <c r="STL202"/>
      <c r="STM202"/>
      <c r="STN202"/>
      <c r="STO202"/>
      <c r="STP202"/>
      <c r="STQ202"/>
      <c r="STR202"/>
      <c r="STS202"/>
      <c r="STT202"/>
      <c r="STU202"/>
      <c r="STV202"/>
      <c r="STW202"/>
      <c r="STX202"/>
      <c r="STY202"/>
      <c r="STZ202"/>
      <c r="SUA202"/>
      <c r="SUB202"/>
      <c r="SUC202"/>
      <c r="SUD202"/>
      <c r="SUE202"/>
      <c r="SUF202"/>
      <c r="SUG202"/>
      <c r="SUH202"/>
      <c r="SUI202"/>
      <c r="SUJ202"/>
      <c r="SUK202"/>
      <c r="SUL202"/>
      <c r="SUM202"/>
      <c r="SUN202"/>
      <c r="SUO202"/>
      <c r="SUP202"/>
      <c r="SUQ202"/>
      <c r="SUR202"/>
      <c r="SUS202"/>
      <c r="SUT202"/>
      <c r="SUU202"/>
      <c r="SUV202"/>
      <c r="SUW202"/>
      <c r="SUX202"/>
      <c r="SUY202"/>
      <c r="SUZ202"/>
      <c r="SVA202"/>
      <c r="SVB202"/>
      <c r="SVC202"/>
      <c r="SVD202"/>
      <c r="SVE202"/>
      <c r="SVF202"/>
      <c r="SVG202"/>
      <c r="SVH202"/>
      <c r="SVI202"/>
      <c r="SVJ202"/>
      <c r="SVK202"/>
      <c r="SVL202"/>
      <c r="SVM202"/>
      <c r="SVN202"/>
      <c r="SVO202"/>
      <c r="SVP202"/>
      <c r="SVQ202"/>
      <c r="SVR202"/>
      <c r="SVS202"/>
      <c r="SVT202"/>
      <c r="SVU202"/>
      <c r="SVV202"/>
      <c r="SVW202"/>
      <c r="SVX202"/>
      <c r="SVY202"/>
      <c r="SVZ202"/>
      <c r="SWA202"/>
      <c r="SWB202"/>
      <c r="SWC202"/>
      <c r="SWD202"/>
      <c r="SWE202"/>
      <c r="SWF202"/>
      <c r="SWG202"/>
      <c r="SWH202"/>
      <c r="SWI202"/>
      <c r="SWJ202"/>
      <c r="SWK202"/>
      <c r="SWL202"/>
      <c r="SWM202"/>
      <c r="SWN202"/>
      <c r="SWO202"/>
      <c r="SWP202"/>
      <c r="SWQ202"/>
      <c r="SWR202"/>
      <c r="SWS202"/>
      <c r="SWT202"/>
      <c r="SWU202"/>
      <c r="SWV202"/>
      <c r="SWW202"/>
      <c r="SWX202"/>
      <c r="SWY202"/>
      <c r="SWZ202"/>
      <c r="SXA202"/>
      <c r="SXB202"/>
      <c r="SXC202"/>
      <c r="SXD202"/>
      <c r="SXE202"/>
      <c r="SXF202"/>
      <c r="SXG202"/>
      <c r="SXH202"/>
      <c r="SXI202"/>
      <c r="SXJ202"/>
      <c r="SXK202"/>
      <c r="SXL202"/>
      <c r="SXM202"/>
      <c r="SXN202"/>
      <c r="SXO202"/>
      <c r="SXP202"/>
      <c r="SXQ202"/>
      <c r="SXR202"/>
      <c r="SXS202"/>
      <c r="SXT202"/>
      <c r="SXU202"/>
      <c r="SXV202"/>
      <c r="SXW202"/>
      <c r="SXX202"/>
      <c r="SXY202"/>
      <c r="SXZ202"/>
      <c r="SYA202"/>
      <c r="SYB202"/>
      <c r="SYC202"/>
      <c r="SYD202"/>
      <c r="SYE202"/>
      <c r="SYF202"/>
      <c r="SYG202"/>
      <c r="SYH202"/>
      <c r="SYI202"/>
      <c r="SYJ202"/>
      <c r="SYK202"/>
      <c r="SYL202"/>
      <c r="SYM202"/>
      <c r="SYN202"/>
      <c r="SYO202"/>
      <c r="SYP202"/>
      <c r="SYQ202"/>
      <c r="SYR202"/>
      <c r="SYS202"/>
      <c r="SYT202"/>
      <c r="SYU202"/>
      <c r="SYV202"/>
      <c r="SYW202"/>
      <c r="SYX202"/>
      <c r="SYY202"/>
      <c r="SYZ202"/>
      <c r="SZA202"/>
      <c r="SZB202"/>
      <c r="SZC202"/>
      <c r="SZD202"/>
      <c r="SZE202"/>
      <c r="SZF202"/>
      <c r="SZG202"/>
      <c r="SZH202"/>
      <c r="SZI202"/>
      <c r="SZJ202"/>
      <c r="SZK202"/>
      <c r="SZL202"/>
      <c r="SZM202"/>
      <c r="SZN202"/>
      <c r="SZO202"/>
      <c r="SZP202"/>
      <c r="SZQ202"/>
      <c r="SZR202"/>
      <c r="SZS202"/>
      <c r="SZT202"/>
      <c r="SZU202"/>
      <c r="SZV202"/>
      <c r="SZW202"/>
      <c r="SZX202"/>
      <c r="SZY202"/>
      <c r="SZZ202"/>
      <c r="TAA202"/>
      <c r="TAB202"/>
      <c r="TAC202"/>
      <c r="TAD202"/>
      <c r="TAE202"/>
      <c r="TAF202"/>
      <c r="TAG202"/>
      <c r="TAH202"/>
      <c r="TAI202"/>
      <c r="TAJ202"/>
      <c r="TAK202"/>
      <c r="TAL202"/>
      <c r="TAM202"/>
      <c r="TAN202"/>
      <c r="TAO202"/>
      <c r="TAP202"/>
      <c r="TAQ202"/>
      <c r="TAR202"/>
      <c r="TAS202"/>
      <c r="TAT202"/>
      <c r="TAU202"/>
      <c r="TAV202"/>
      <c r="TAW202"/>
      <c r="TAX202"/>
      <c r="TAY202"/>
      <c r="TAZ202"/>
      <c r="TBA202"/>
      <c r="TBB202"/>
      <c r="TBC202"/>
      <c r="TBD202"/>
      <c r="TBE202"/>
      <c r="TBF202"/>
      <c r="TBG202"/>
      <c r="TBH202"/>
      <c r="TBI202"/>
      <c r="TBJ202"/>
      <c r="TBK202"/>
      <c r="TBL202"/>
      <c r="TBM202"/>
      <c r="TBN202"/>
      <c r="TBO202"/>
      <c r="TBP202"/>
      <c r="TBQ202"/>
      <c r="TBR202"/>
      <c r="TBS202"/>
      <c r="TBT202"/>
      <c r="TBU202"/>
      <c r="TBV202"/>
      <c r="TBW202"/>
      <c r="TBX202"/>
      <c r="TBY202"/>
      <c r="TBZ202"/>
      <c r="TCA202"/>
      <c r="TCB202"/>
      <c r="TCC202"/>
      <c r="TCD202"/>
      <c r="TCE202"/>
      <c r="TCF202"/>
      <c r="TCG202"/>
      <c r="TCH202"/>
      <c r="TCI202"/>
      <c r="TCJ202"/>
      <c r="TCK202"/>
      <c r="TCL202"/>
      <c r="TCM202"/>
      <c r="TCN202"/>
      <c r="TCO202"/>
      <c r="TCP202"/>
      <c r="TCQ202"/>
      <c r="TCR202"/>
      <c r="TCS202"/>
      <c r="TCT202"/>
      <c r="TCU202"/>
      <c r="TCV202"/>
      <c r="TCW202"/>
      <c r="TCX202"/>
      <c r="TCY202"/>
      <c r="TCZ202"/>
      <c r="TDA202"/>
      <c r="TDB202"/>
      <c r="TDC202"/>
      <c r="TDD202"/>
      <c r="TDE202"/>
      <c r="TDF202"/>
      <c r="TDG202"/>
      <c r="TDH202"/>
      <c r="TDI202"/>
      <c r="TDJ202"/>
      <c r="TDK202"/>
      <c r="TDL202"/>
      <c r="TDM202"/>
      <c r="TDN202"/>
      <c r="TDO202"/>
      <c r="TDP202"/>
      <c r="TDQ202"/>
      <c r="TDR202"/>
      <c r="TDS202"/>
      <c r="TDT202"/>
      <c r="TDU202"/>
      <c r="TDV202"/>
      <c r="TDW202"/>
      <c r="TDX202"/>
      <c r="TDY202"/>
      <c r="TDZ202"/>
      <c r="TEA202"/>
      <c r="TEB202"/>
      <c r="TEC202"/>
      <c r="TED202"/>
      <c r="TEE202"/>
      <c r="TEF202"/>
      <c r="TEG202"/>
      <c r="TEH202"/>
      <c r="TEI202"/>
      <c r="TEJ202"/>
      <c r="TEK202"/>
      <c r="TEL202"/>
      <c r="TEM202"/>
      <c r="TEN202"/>
      <c r="TEO202"/>
      <c r="TEP202"/>
      <c r="TEQ202"/>
      <c r="TER202"/>
      <c r="TES202"/>
      <c r="TET202"/>
      <c r="TEU202"/>
      <c r="TEV202"/>
      <c r="TEW202"/>
      <c r="TEX202"/>
      <c r="TEY202"/>
      <c r="TEZ202"/>
      <c r="TFA202"/>
      <c r="TFB202"/>
      <c r="TFC202"/>
      <c r="TFD202"/>
      <c r="TFE202"/>
      <c r="TFF202"/>
      <c r="TFG202"/>
      <c r="TFH202"/>
      <c r="TFI202"/>
      <c r="TFJ202"/>
      <c r="TFK202"/>
      <c r="TFL202"/>
      <c r="TFM202"/>
      <c r="TFN202"/>
      <c r="TFO202"/>
      <c r="TFP202"/>
      <c r="TFQ202"/>
      <c r="TFR202"/>
      <c r="TFS202"/>
      <c r="TFT202"/>
      <c r="TFU202"/>
      <c r="TFV202"/>
      <c r="TFW202"/>
      <c r="TFX202"/>
      <c r="TFY202"/>
      <c r="TFZ202"/>
      <c r="TGA202"/>
      <c r="TGB202"/>
      <c r="TGC202"/>
      <c r="TGD202"/>
      <c r="TGE202"/>
      <c r="TGF202"/>
      <c r="TGG202"/>
      <c r="TGH202"/>
      <c r="TGI202"/>
      <c r="TGJ202"/>
      <c r="TGK202"/>
      <c r="TGL202"/>
      <c r="TGM202"/>
      <c r="TGN202"/>
      <c r="TGO202"/>
      <c r="TGP202"/>
      <c r="TGQ202"/>
      <c r="TGR202"/>
      <c r="TGS202"/>
      <c r="TGT202"/>
      <c r="TGU202"/>
      <c r="TGV202"/>
      <c r="TGW202"/>
      <c r="TGX202"/>
      <c r="TGY202"/>
      <c r="TGZ202"/>
      <c r="THA202"/>
      <c r="THB202"/>
      <c r="THC202"/>
      <c r="THD202"/>
      <c r="THE202"/>
      <c r="THF202"/>
      <c r="THG202"/>
      <c r="THH202"/>
      <c r="THI202"/>
      <c r="THJ202"/>
      <c r="THK202"/>
      <c r="THL202"/>
      <c r="THM202"/>
      <c r="THN202"/>
      <c r="THO202"/>
      <c r="THP202"/>
      <c r="THQ202"/>
      <c r="THR202"/>
      <c r="THS202"/>
      <c r="THT202"/>
      <c r="THU202"/>
      <c r="THV202"/>
      <c r="THW202"/>
      <c r="THX202"/>
      <c r="THY202"/>
      <c r="THZ202"/>
      <c r="TIA202"/>
      <c r="TIB202"/>
      <c r="TIC202"/>
      <c r="TID202"/>
      <c r="TIE202"/>
      <c r="TIF202"/>
      <c r="TIG202"/>
      <c r="TIH202"/>
      <c r="TII202"/>
      <c r="TIJ202"/>
      <c r="TIK202"/>
      <c r="TIL202"/>
      <c r="TIM202"/>
      <c r="TIN202"/>
      <c r="TIO202"/>
      <c r="TIP202"/>
      <c r="TIQ202"/>
      <c r="TIR202"/>
      <c r="TIS202"/>
      <c r="TIT202"/>
      <c r="TIU202"/>
      <c r="TIV202"/>
      <c r="TIW202"/>
      <c r="TIX202"/>
      <c r="TIY202"/>
      <c r="TIZ202"/>
      <c r="TJA202"/>
      <c r="TJB202"/>
      <c r="TJC202"/>
      <c r="TJD202"/>
      <c r="TJE202"/>
      <c r="TJF202"/>
      <c r="TJG202"/>
      <c r="TJH202"/>
      <c r="TJI202"/>
      <c r="TJJ202"/>
      <c r="TJK202"/>
      <c r="TJL202"/>
      <c r="TJM202"/>
      <c r="TJN202"/>
      <c r="TJO202"/>
      <c r="TJP202"/>
      <c r="TJQ202"/>
      <c r="TJR202"/>
      <c r="TJS202"/>
      <c r="TJT202"/>
      <c r="TJU202"/>
      <c r="TJV202"/>
      <c r="TJW202"/>
      <c r="TJX202"/>
      <c r="TJY202"/>
      <c r="TJZ202"/>
      <c r="TKA202"/>
      <c r="TKB202"/>
      <c r="TKC202"/>
      <c r="TKD202"/>
      <c r="TKE202"/>
      <c r="TKF202"/>
      <c r="TKG202"/>
      <c r="TKH202"/>
      <c r="TKI202"/>
      <c r="TKJ202"/>
      <c r="TKK202"/>
      <c r="TKL202"/>
      <c r="TKM202"/>
      <c r="TKN202"/>
      <c r="TKO202"/>
      <c r="TKP202"/>
      <c r="TKQ202"/>
      <c r="TKR202"/>
      <c r="TKS202"/>
      <c r="TKT202"/>
      <c r="TKU202"/>
      <c r="TKV202"/>
      <c r="TKW202"/>
      <c r="TKX202"/>
      <c r="TKY202"/>
      <c r="TKZ202"/>
      <c r="TLA202"/>
      <c r="TLB202"/>
      <c r="TLC202"/>
      <c r="TLD202"/>
      <c r="TLE202"/>
      <c r="TLF202"/>
      <c r="TLG202"/>
      <c r="TLH202"/>
      <c r="TLI202"/>
      <c r="TLJ202"/>
      <c r="TLK202"/>
      <c r="TLL202"/>
      <c r="TLM202"/>
      <c r="TLN202"/>
      <c r="TLO202"/>
      <c r="TLP202"/>
      <c r="TLQ202"/>
      <c r="TLR202"/>
      <c r="TLS202"/>
      <c r="TLT202"/>
      <c r="TLU202"/>
      <c r="TLV202"/>
      <c r="TLW202"/>
      <c r="TLX202"/>
      <c r="TLY202"/>
      <c r="TLZ202"/>
      <c r="TMA202"/>
      <c r="TMB202"/>
      <c r="TMC202"/>
      <c r="TMD202"/>
      <c r="TME202"/>
      <c r="TMF202"/>
      <c r="TMG202"/>
      <c r="TMH202"/>
      <c r="TMI202"/>
      <c r="TMJ202"/>
      <c r="TMK202"/>
      <c r="TML202"/>
      <c r="TMM202"/>
      <c r="TMN202"/>
      <c r="TMO202"/>
      <c r="TMP202"/>
      <c r="TMQ202"/>
      <c r="TMR202"/>
      <c r="TMS202"/>
      <c r="TMT202"/>
      <c r="TMU202"/>
      <c r="TMV202"/>
      <c r="TMW202"/>
      <c r="TMX202"/>
      <c r="TMY202"/>
      <c r="TMZ202"/>
      <c r="TNA202"/>
      <c r="TNB202"/>
      <c r="TNC202"/>
      <c r="TND202"/>
      <c r="TNE202"/>
      <c r="TNF202"/>
      <c r="TNG202"/>
      <c r="TNH202"/>
      <c r="TNI202"/>
      <c r="TNJ202"/>
      <c r="TNK202"/>
      <c r="TNL202"/>
      <c r="TNM202"/>
      <c r="TNN202"/>
      <c r="TNO202"/>
      <c r="TNP202"/>
      <c r="TNQ202"/>
      <c r="TNR202"/>
      <c r="TNS202"/>
      <c r="TNT202"/>
      <c r="TNU202"/>
      <c r="TNV202"/>
      <c r="TNW202"/>
      <c r="TNX202"/>
      <c r="TNY202"/>
      <c r="TNZ202"/>
      <c r="TOA202"/>
      <c r="TOB202"/>
      <c r="TOC202"/>
      <c r="TOD202"/>
      <c r="TOE202"/>
      <c r="TOF202"/>
      <c r="TOG202"/>
      <c r="TOH202"/>
      <c r="TOI202"/>
      <c r="TOJ202"/>
      <c r="TOK202"/>
      <c r="TOL202"/>
      <c r="TOM202"/>
      <c r="TON202"/>
      <c r="TOO202"/>
      <c r="TOP202"/>
      <c r="TOQ202"/>
      <c r="TOR202"/>
      <c r="TOS202"/>
      <c r="TOT202"/>
      <c r="TOU202"/>
      <c r="TOV202"/>
      <c r="TOW202"/>
      <c r="TOX202"/>
      <c r="TOY202"/>
      <c r="TOZ202"/>
      <c r="TPA202"/>
      <c r="TPB202"/>
      <c r="TPC202"/>
      <c r="TPD202"/>
      <c r="TPE202"/>
      <c r="TPF202"/>
      <c r="TPG202"/>
      <c r="TPH202"/>
      <c r="TPI202"/>
      <c r="TPJ202"/>
      <c r="TPK202"/>
      <c r="TPL202"/>
      <c r="TPM202"/>
      <c r="TPN202"/>
      <c r="TPO202"/>
      <c r="TPP202"/>
      <c r="TPQ202"/>
      <c r="TPR202"/>
      <c r="TPS202"/>
      <c r="TPT202"/>
      <c r="TPU202"/>
      <c r="TPV202"/>
      <c r="TPW202"/>
      <c r="TPX202"/>
      <c r="TPY202"/>
      <c r="TPZ202"/>
      <c r="TQA202"/>
      <c r="TQB202"/>
      <c r="TQC202"/>
      <c r="TQD202"/>
      <c r="TQE202"/>
      <c r="TQF202"/>
      <c r="TQG202"/>
      <c r="TQH202"/>
      <c r="TQI202"/>
      <c r="TQJ202"/>
      <c r="TQK202"/>
      <c r="TQL202"/>
      <c r="TQM202"/>
      <c r="TQN202"/>
      <c r="TQO202"/>
      <c r="TQP202"/>
      <c r="TQQ202"/>
      <c r="TQR202"/>
      <c r="TQS202"/>
      <c r="TQT202"/>
      <c r="TQU202"/>
      <c r="TQV202"/>
      <c r="TQW202"/>
      <c r="TQX202"/>
      <c r="TQY202"/>
      <c r="TQZ202"/>
      <c r="TRA202"/>
      <c r="TRB202"/>
      <c r="TRC202"/>
      <c r="TRD202"/>
      <c r="TRE202"/>
      <c r="TRF202"/>
      <c r="TRG202"/>
      <c r="TRH202"/>
      <c r="TRI202"/>
      <c r="TRJ202"/>
      <c r="TRK202"/>
      <c r="TRL202"/>
      <c r="TRM202"/>
      <c r="TRN202"/>
      <c r="TRO202"/>
      <c r="TRP202"/>
      <c r="TRQ202"/>
      <c r="TRR202"/>
      <c r="TRS202"/>
      <c r="TRT202"/>
      <c r="TRU202"/>
      <c r="TRV202"/>
      <c r="TRW202"/>
      <c r="TRX202"/>
      <c r="TRY202"/>
      <c r="TRZ202"/>
      <c r="TSA202"/>
      <c r="TSB202"/>
      <c r="TSC202"/>
      <c r="TSD202"/>
      <c r="TSE202"/>
      <c r="TSF202"/>
      <c r="TSG202"/>
      <c r="TSH202"/>
      <c r="TSI202"/>
      <c r="TSJ202"/>
      <c r="TSK202"/>
      <c r="TSL202"/>
      <c r="TSM202"/>
      <c r="TSN202"/>
      <c r="TSO202"/>
      <c r="TSP202"/>
      <c r="TSQ202"/>
      <c r="TSR202"/>
      <c r="TSS202"/>
      <c r="TST202"/>
      <c r="TSU202"/>
      <c r="TSV202"/>
      <c r="TSW202"/>
      <c r="TSX202"/>
      <c r="TSY202"/>
      <c r="TSZ202"/>
      <c r="TTA202"/>
      <c r="TTB202"/>
      <c r="TTC202"/>
      <c r="TTD202"/>
      <c r="TTE202"/>
      <c r="TTF202"/>
      <c r="TTG202"/>
      <c r="TTH202"/>
      <c r="TTI202"/>
      <c r="TTJ202"/>
      <c r="TTK202"/>
      <c r="TTL202"/>
      <c r="TTM202"/>
      <c r="TTN202"/>
      <c r="TTO202"/>
      <c r="TTP202"/>
      <c r="TTQ202"/>
      <c r="TTR202"/>
      <c r="TTS202"/>
      <c r="TTT202"/>
      <c r="TTU202"/>
      <c r="TTV202"/>
      <c r="TTW202"/>
      <c r="TTX202"/>
      <c r="TTY202"/>
      <c r="TTZ202"/>
      <c r="TUA202"/>
      <c r="TUB202"/>
      <c r="TUC202"/>
      <c r="TUD202"/>
      <c r="TUE202"/>
      <c r="TUF202"/>
      <c r="TUG202"/>
      <c r="TUH202"/>
      <c r="TUI202"/>
      <c r="TUJ202"/>
      <c r="TUK202"/>
      <c r="TUL202"/>
      <c r="TUM202"/>
      <c r="TUN202"/>
      <c r="TUO202"/>
      <c r="TUP202"/>
      <c r="TUQ202"/>
      <c r="TUR202"/>
      <c r="TUS202"/>
      <c r="TUT202"/>
      <c r="TUU202"/>
      <c r="TUV202"/>
      <c r="TUW202"/>
      <c r="TUX202"/>
      <c r="TUY202"/>
      <c r="TUZ202"/>
      <c r="TVA202"/>
      <c r="TVB202"/>
      <c r="TVC202"/>
      <c r="TVD202"/>
      <c r="TVE202"/>
      <c r="TVF202"/>
      <c r="TVG202"/>
      <c r="TVH202"/>
      <c r="TVI202"/>
      <c r="TVJ202"/>
      <c r="TVK202"/>
      <c r="TVL202"/>
      <c r="TVM202"/>
      <c r="TVN202"/>
      <c r="TVO202"/>
      <c r="TVP202"/>
      <c r="TVQ202"/>
      <c r="TVR202"/>
      <c r="TVS202"/>
      <c r="TVT202"/>
      <c r="TVU202"/>
      <c r="TVV202"/>
      <c r="TVW202"/>
      <c r="TVX202"/>
      <c r="TVY202"/>
      <c r="TVZ202"/>
      <c r="TWA202"/>
      <c r="TWB202"/>
      <c r="TWC202"/>
      <c r="TWD202"/>
      <c r="TWE202"/>
      <c r="TWF202"/>
      <c r="TWG202"/>
      <c r="TWH202"/>
      <c r="TWI202"/>
      <c r="TWJ202"/>
      <c r="TWK202"/>
      <c r="TWL202"/>
      <c r="TWM202"/>
      <c r="TWN202"/>
      <c r="TWO202"/>
      <c r="TWP202"/>
      <c r="TWQ202"/>
      <c r="TWR202"/>
      <c r="TWS202"/>
      <c r="TWT202"/>
      <c r="TWU202"/>
      <c r="TWV202"/>
      <c r="TWW202"/>
      <c r="TWX202"/>
      <c r="TWY202"/>
      <c r="TWZ202"/>
      <c r="TXA202"/>
      <c r="TXB202"/>
      <c r="TXC202"/>
      <c r="TXD202"/>
      <c r="TXE202"/>
      <c r="TXF202"/>
      <c r="TXG202"/>
      <c r="TXH202"/>
      <c r="TXI202"/>
      <c r="TXJ202"/>
      <c r="TXK202"/>
      <c r="TXL202"/>
      <c r="TXM202"/>
      <c r="TXN202"/>
      <c r="TXO202"/>
      <c r="TXP202"/>
      <c r="TXQ202"/>
      <c r="TXR202"/>
      <c r="TXS202"/>
      <c r="TXT202"/>
      <c r="TXU202"/>
      <c r="TXV202"/>
      <c r="TXW202"/>
      <c r="TXX202"/>
      <c r="TXY202"/>
      <c r="TXZ202"/>
      <c r="TYA202"/>
      <c r="TYB202"/>
      <c r="TYC202"/>
      <c r="TYD202"/>
      <c r="TYE202"/>
      <c r="TYF202"/>
      <c r="TYG202"/>
      <c r="TYH202"/>
      <c r="TYI202"/>
      <c r="TYJ202"/>
      <c r="TYK202"/>
      <c r="TYL202"/>
      <c r="TYM202"/>
      <c r="TYN202"/>
      <c r="TYO202"/>
      <c r="TYP202"/>
      <c r="TYQ202"/>
      <c r="TYR202"/>
      <c r="TYS202"/>
      <c r="TYT202"/>
      <c r="TYU202"/>
      <c r="TYV202"/>
      <c r="TYW202"/>
      <c r="TYX202"/>
      <c r="TYY202"/>
      <c r="TYZ202"/>
      <c r="TZA202"/>
      <c r="TZB202"/>
      <c r="TZC202"/>
      <c r="TZD202"/>
      <c r="TZE202"/>
      <c r="TZF202"/>
      <c r="TZG202"/>
      <c r="TZH202"/>
      <c r="TZI202"/>
      <c r="TZJ202"/>
      <c r="TZK202"/>
      <c r="TZL202"/>
      <c r="TZM202"/>
      <c r="TZN202"/>
      <c r="TZO202"/>
      <c r="TZP202"/>
      <c r="TZQ202"/>
      <c r="TZR202"/>
      <c r="TZS202"/>
      <c r="TZT202"/>
      <c r="TZU202"/>
      <c r="TZV202"/>
      <c r="TZW202"/>
      <c r="TZX202"/>
      <c r="TZY202"/>
      <c r="TZZ202"/>
      <c r="UAA202"/>
      <c r="UAB202"/>
      <c r="UAC202"/>
      <c r="UAD202"/>
      <c r="UAE202"/>
      <c r="UAF202"/>
      <c r="UAG202"/>
      <c r="UAH202"/>
      <c r="UAI202"/>
      <c r="UAJ202"/>
      <c r="UAK202"/>
      <c r="UAL202"/>
      <c r="UAM202"/>
      <c r="UAN202"/>
      <c r="UAO202"/>
      <c r="UAP202"/>
      <c r="UAQ202"/>
      <c r="UAR202"/>
      <c r="UAS202"/>
      <c r="UAT202"/>
      <c r="UAU202"/>
      <c r="UAV202"/>
      <c r="UAW202"/>
      <c r="UAX202"/>
      <c r="UAY202"/>
      <c r="UAZ202"/>
      <c r="UBA202"/>
      <c r="UBB202"/>
      <c r="UBC202"/>
      <c r="UBD202"/>
      <c r="UBE202"/>
      <c r="UBF202"/>
      <c r="UBG202"/>
      <c r="UBH202"/>
      <c r="UBI202"/>
      <c r="UBJ202"/>
      <c r="UBK202"/>
      <c r="UBL202"/>
      <c r="UBM202"/>
      <c r="UBN202"/>
      <c r="UBO202"/>
      <c r="UBP202"/>
      <c r="UBQ202"/>
      <c r="UBR202"/>
      <c r="UBS202"/>
      <c r="UBT202"/>
      <c r="UBU202"/>
      <c r="UBV202"/>
      <c r="UBW202"/>
      <c r="UBX202"/>
      <c r="UBY202"/>
      <c r="UBZ202"/>
      <c r="UCA202"/>
      <c r="UCB202"/>
      <c r="UCC202"/>
      <c r="UCD202"/>
      <c r="UCE202"/>
      <c r="UCF202"/>
      <c r="UCG202"/>
      <c r="UCH202"/>
      <c r="UCI202"/>
      <c r="UCJ202"/>
      <c r="UCK202"/>
      <c r="UCL202"/>
      <c r="UCM202"/>
      <c r="UCN202"/>
      <c r="UCO202"/>
      <c r="UCP202"/>
      <c r="UCQ202"/>
      <c r="UCR202"/>
      <c r="UCS202"/>
      <c r="UCT202"/>
      <c r="UCU202"/>
      <c r="UCV202"/>
      <c r="UCW202"/>
      <c r="UCX202"/>
      <c r="UCY202"/>
      <c r="UCZ202"/>
      <c r="UDA202"/>
      <c r="UDB202"/>
      <c r="UDC202"/>
      <c r="UDD202"/>
      <c r="UDE202"/>
      <c r="UDF202"/>
      <c r="UDG202"/>
      <c r="UDH202"/>
      <c r="UDI202"/>
      <c r="UDJ202"/>
      <c r="UDK202"/>
      <c r="UDL202"/>
      <c r="UDM202"/>
      <c r="UDN202"/>
      <c r="UDO202"/>
      <c r="UDP202"/>
      <c r="UDQ202"/>
      <c r="UDR202"/>
      <c r="UDS202"/>
      <c r="UDT202"/>
      <c r="UDU202"/>
      <c r="UDV202"/>
      <c r="UDW202"/>
      <c r="UDX202"/>
      <c r="UDY202"/>
      <c r="UDZ202"/>
      <c r="UEA202"/>
      <c r="UEB202"/>
      <c r="UEC202"/>
      <c r="UED202"/>
      <c r="UEE202"/>
      <c r="UEF202"/>
      <c r="UEG202"/>
      <c r="UEH202"/>
      <c r="UEI202"/>
      <c r="UEJ202"/>
      <c r="UEK202"/>
      <c r="UEL202"/>
      <c r="UEM202"/>
      <c r="UEN202"/>
      <c r="UEO202"/>
      <c r="UEP202"/>
      <c r="UEQ202"/>
      <c r="UER202"/>
      <c r="UES202"/>
      <c r="UET202"/>
      <c r="UEU202"/>
      <c r="UEV202"/>
      <c r="UEW202"/>
      <c r="UEX202"/>
      <c r="UEY202"/>
      <c r="UEZ202"/>
      <c r="UFA202"/>
      <c r="UFB202"/>
      <c r="UFC202"/>
      <c r="UFD202"/>
      <c r="UFE202"/>
      <c r="UFF202"/>
      <c r="UFG202"/>
      <c r="UFH202"/>
      <c r="UFI202"/>
      <c r="UFJ202"/>
      <c r="UFK202"/>
      <c r="UFL202"/>
      <c r="UFM202"/>
      <c r="UFN202"/>
      <c r="UFO202"/>
      <c r="UFP202"/>
      <c r="UFQ202"/>
      <c r="UFR202"/>
      <c r="UFS202"/>
      <c r="UFT202"/>
      <c r="UFU202"/>
      <c r="UFV202"/>
      <c r="UFW202"/>
      <c r="UFX202"/>
      <c r="UFY202"/>
      <c r="UFZ202"/>
      <c r="UGA202"/>
      <c r="UGB202"/>
      <c r="UGC202"/>
      <c r="UGD202"/>
      <c r="UGE202"/>
      <c r="UGF202"/>
      <c r="UGG202"/>
      <c r="UGH202"/>
      <c r="UGI202"/>
      <c r="UGJ202"/>
      <c r="UGK202"/>
      <c r="UGL202"/>
      <c r="UGM202"/>
      <c r="UGN202"/>
      <c r="UGO202"/>
      <c r="UGP202"/>
      <c r="UGQ202"/>
      <c r="UGR202"/>
      <c r="UGS202"/>
      <c r="UGT202"/>
      <c r="UGU202"/>
      <c r="UGV202"/>
      <c r="UGW202"/>
      <c r="UGX202"/>
      <c r="UGY202"/>
      <c r="UGZ202"/>
      <c r="UHA202"/>
      <c r="UHB202"/>
      <c r="UHC202"/>
      <c r="UHD202"/>
      <c r="UHE202"/>
      <c r="UHF202"/>
      <c r="UHG202"/>
      <c r="UHH202"/>
      <c r="UHI202"/>
      <c r="UHJ202"/>
      <c r="UHK202"/>
      <c r="UHL202"/>
      <c r="UHM202"/>
      <c r="UHN202"/>
      <c r="UHO202"/>
      <c r="UHP202"/>
      <c r="UHQ202"/>
      <c r="UHR202"/>
      <c r="UHS202"/>
      <c r="UHT202"/>
      <c r="UHU202"/>
      <c r="UHV202"/>
      <c r="UHW202"/>
      <c r="UHX202"/>
      <c r="UHY202"/>
      <c r="UHZ202"/>
      <c r="UIA202"/>
      <c r="UIB202"/>
      <c r="UIC202"/>
      <c r="UID202"/>
      <c r="UIE202"/>
      <c r="UIF202"/>
      <c r="UIG202"/>
      <c r="UIH202"/>
      <c r="UII202"/>
      <c r="UIJ202"/>
      <c r="UIK202"/>
      <c r="UIL202"/>
      <c r="UIM202"/>
      <c r="UIN202"/>
      <c r="UIO202"/>
      <c r="UIP202"/>
      <c r="UIQ202"/>
      <c r="UIR202"/>
      <c r="UIS202"/>
      <c r="UIT202"/>
      <c r="UIU202"/>
      <c r="UIV202"/>
      <c r="UIW202"/>
      <c r="UIX202"/>
      <c r="UIY202"/>
      <c r="UIZ202"/>
      <c r="UJA202"/>
      <c r="UJB202"/>
      <c r="UJC202"/>
      <c r="UJD202"/>
      <c r="UJE202"/>
      <c r="UJF202"/>
      <c r="UJG202"/>
      <c r="UJH202"/>
      <c r="UJI202"/>
      <c r="UJJ202"/>
      <c r="UJK202"/>
      <c r="UJL202"/>
      <c r="UJM202"/>
      <c r="UJN202"/>
      <c r="UJO202"/>
      <c r="UJP202"/>
      <c r="UJQ202"/>
      <c r="UJR202"/>
      <c r="UJS202"/>
      <c r="UJT202"/>
      <c r="UJU202"/>
      <c r="UJV202"/>
      <c r="UJW202"/>
      <c r="UJX202"/>
      <c r="UJY202"/>
      <c r="UJZ202"/>
      <c r="UKA202"/>
      <c r="UKB202"/>
      <c r="UKC202"/>
      <c r="UKD202"/>
      <c r="UKE202"/>
      <c r="UKF202"/>
      <c r="UKG202"/>
      <c r="UKH202"/>
      <c r="UKI202"/>
      <c r="UKJ202"/>
      <c r="UKK202"/>
      <c r="UKL202"/>
      <c r="UKM202"/>
      <c r="UKN202"/>
      <c r="UKO202"/>
      <c r="UKP202"/>
      <c r="UKQ202"/>
      <c r="UKR202"/>
      <c r="UKS202"/>
      <c r="UKT202"/>
      <c r="UKU202"/>
      <c r="UKV202"/>
      <c r="UKW202"/>
      <c r="UKX202"/>
      <c r="UKY202"/>
      <c r="UKZ202"/>
      <c r="ULA202"/>
      <c r="ULB202"/>
      <c r="ULC202"/>
      <c r="ULD202"/>
      <c r="ULE202"/>
      <c r="ULF202"/>
      <c r="ULG202"/>
      <c r="ULH202"/>
      <c r="ULI202"/>
      <c r="ULJ202"/>
      <c r="ULK202"/>
      <c r="ULL202"/>
      <c r="ULM202"/>
      <c r="ULN202"/>
      <c r="ULO202"/>
      <c r="ULP202"/>
      <c r="ULQ202"/>
      <c r="ULR202"/>
      <c r="ULS202"/>
      <c r="ULT202"/>
      <c r="ULU202"/>
      <c r="ULV202"/>
      <c r="ULW202"/>
      <c r="ULX202"/>
      <c r="ULY202"/>
      <c r="ULZ202"/>
      <c r="UMA202"/>
      <c r="UMB202"/>
      <c r="UMC202"/>
      <c r="UMD202"/>
      <c r="UME202"/>
      <c r="UMF202"/>
      <c r="UMG202"/>
      <c r="UMH202"/>
      <c r="UMI202"/>
      <c r="UMJ202"/>
      <c r="UMK202"/>
      <c r="UML202"/>
      <c r="UMM202"/>
      <c r="UMN202"/>
      <c r="UMO202"/>
      <c r="UMP202"/>
      <c r="UMQ202"/>
      <c r="UMR202"/>
      <c r="UMS202"/>
      <c r="UMT202"/>
      <c r="UMU202"/>
      <c r="UMV202"/>
      <c r="UMW202"/>
      <c r="UMX202"/>
      <c r="UMY202"/>
      <c r="UMZ202"/>
      <c r="UNA202"/>
      <c r="UNB202"/>
      <c r="UNC202"/>
      <c r="UND202"/>
      <c r="UNE202"/>
      <c r="UNF202"/>
      <c r="UNG202"/>
      <c r="UNH202"/>
      <c r="UNI202"/>
      <c r="UNJ202"/>
      <c r="UNK202"/>
      <c r="UNL202"/>
      <c r="UNM202"/>
      <c r="UNN202"/>
      <c r="UNO202"/>
      <c r="UNP202"/>
      <c r="UNQ202"/>
      <c r="UNR202"/>
      <c r="UNS202"/>
      <c r="UNT202"/>
      <c r="UNU202"/>
      <c r="UNV202"/>
      <c r="UNW202"/>
      <c r="UNX202"/>
      <c r="UNY202"/>
      <c r="UNZ202"/>
      <c r="UOA202"/>
      <c r="UOB202"/>
      <c r="UOC202"/>
      <c r="UOD202"/>
      <c r="UOE202"/>
      <c r="UOF202"/>
      <c r="UOG202"/>
      <c r="UOH202"/>
      <c r="UOI202"/>
      <c r="UOJ202"/>
      <c r="UOK202"/>
      <c r="UOL202"/>
      <c r="UOM202"/>
      <c r="UON202"/>
      <c r="UOO202"/>
      <c r="UOP202"/>
      <c r="UOQ202"/>
      <c r="UOR202"/>
      <c r="UOS202"/>
      <c r="UOT202"/>
      <c r="UOU202"/>
      <c r="UOV202"/>
      <c r="UOW202"/>
      <c r="UOX202"/>
      <c r="UOY202"/>
      <c r="UOZ202"/>
      <c r="UPA202"/>
      <c r="UPB202"/>
      <c r="UPC202"/>
      <c r="UPD202"/>
      <c r="UPE202"/>
      <c r="UPF202"/>
      <c r="UPG202"/>
      <c r="UPH202"/>
      <c r="UPI202"/>
      <c r="UPJ202"/>
      <c r="UPK202"/>
      <c r="UPL202"/>
      <c r="UPM202"/>
      <c r="UPN202"/>
      <c r="UPO202"/>
      <c r="UPP202"/>
      <c r="UPQ202"/>
      <c r="UPR202"/>
      <c r="UPS202"/>
      <c r="UPT202"/>
      <c r="UPU202"/>
      <c r="UPV202"/>
      <c r="UPW202"/>
      <c r="UPX202"/>
      <c r="UPY202"/>
      <c r="UPZ202"/>
      <c r="UQA202"/>
      <c r="UQB202"/>
      <c r="UQC202"/>
      <c r="UQD202"/>
      <c r="UQE202"/>
      <c r="UQF202"/>
      <c r="UQG202"/>
      <c r="UQH202"/>
      <c r="UQI202"/>
      <c r="UQJ202"/>
      <c r="UQK202"/>
      <c r="UQL202"/>
      <c r="UQM202"/>
      <c r="UQN202"/>
      <c r="UQO202"/>
      <c r="UQP202"/>
      <c r="UQQ202"/>
      <c r="UQR202"/>
      <c r="UQS202"/>
      <c r="UQT202"/>
      <c r="UQU202"/>
      <c r="UQV202"/>
      <c r="UQW202"/>
      <c r="UQX202"/>
      <c r="UQY202"/>
      <c r="UQZ202"/>
      <c r="URA202"/>
      <c r="URB202"/>
      <c r="URC202"/>
      <c r="URD202"/>
      <c r="URE202"/>
      <c r="URF202"/>
      <c r="URG202"/>
      <c r="URH202"/>
      <c r="URI202"/>
      <c r="URJ202"/>
      <c r="URK202"/>
      <c r="URL202"/>
      <c r="URM202"/>
      <c r="URN202"/>
      <c r="URO202"/>
      <c r="URP202"/>
      <c r="URQ202"/>
      <c r="URR202"/>
      <c r="URS202"/>
      <c r="URT202"/>
      <c r="URU202"/>
      <c r="URV202"/>
      <c r="URW202"/>
      <c r="URX202"/>
      <c r="URY202"/>
      <c r="URZ202"/>
      <c r="USA202"/>
      <c r="USB202"/>
      <c r="USC202"/>
      <c r="USD202"/>
      <c r="USE202"/>
      <c r="USF202"/>
      <c r="USG202"/>
      <c r="USH202"/>
      <c r="USI202"/>
      <c r="USJ202"/>
      <c r="USK202"/>
      <c r="USL202"/>
      <c r="USM202"/>
      <c r="USN202"/>
      <c r="USO202"/>
      <c r="USP202"/>
      <c r="USQ202"/>
      <c r="USR202"/>
      <c r="USS202"/>
      <c r="UST202"/>
      <c r="USU202"/>
      <c r="USV202"/>
      <c r="USW202"/>
      <c r="USX202"/>
      <c r="USY202"/>
      <c r="USZ202"/>
      <c r="UTA202"/>
      <c r="UTB202"/>
      <c r="UTC202"/>
      <c r="UTD202"/>
      <c r="UTE202"/>
      <c r="UTF202"/>
      <c r="UTG202"/>
      <c r="UTH202"/>
      <c r="UTI202"/>
      <c r="UTJ202"/>
      <c r="UTK202"/>
      <c r="UTL202"/>
      <c r="UTM202"/>
      <c r="UTN202"/>
      <c r="UTO202"/>
      <c r="UTP202"/>
      <c r="UTQ202"/>
      <c r="UTR202"/>
      <c r="UTS202"/>
      <c r="UTT202"/>
      <c r="UTU202"/>
      <c r="UTV202"/>
      <c r="UTW202"/>
      <c r="UTX202"/>
      <c r="UTY202"/>
      <c r="UTZ202"/>
      <c r="UUA202"/>
      <c r="UUB202"/>
      <c r="UUC202"/>
      <c r="UUD202"/>
      <c r="UUE202"/>
      <c r="UUF202"/>
      <c r="UUG202"/>
      <c r="UUH202"/>
      <c r="UUI202"/>
      <c r="UUJ202"/>
      <c r="UUK202"/>
      <c r="UUL202"/>
      <c r="UUM202"/>
      <c r="UUN202"/>
      <c r="UUO202"/>
      <c r="UUP202"/>
      <c r="UUQ202"/>
      <c r="UUR202"/>
      <c r="UUS202"/>
      <c r="UUT202"/>
      <c r="UUU202"/>
      <c r="UUV202"/>
      <c r="UUW202"/>
      <c r="UUX202"/>
      <c r="UUY202"/>
      <c r="UUZ202"/>
      <c r="UVA202"/>
      <c r="UVB202"/>
      <c r="UVC202"/>
      <c r="UVD202"/>
      <c r="UVE202"/>
      <c r="UVF202"/>
      <c r="UVG202"/>
      <c r="UVH202"/>
      <c r="UVI202"/>
      <c r="UVJ202"/>
      <c r="UVK202"/>
      <c r="UVL202"/>
      <c r="UVM202"/>
      <c r="UVN202"/>
      <c r="UVO202"/>
      <c r="UVP202"/>
      <c r="UVQ202"/>
      <c r="UVR202"/>
      <c r="UVS202"/>
      <c r="UVT202"/>
      <c r="UVU202"/>
      <c r="UVV202"/>
      <c r="UVW202"/>
      <c r="UVX202"/>
      <c r="UVY202"/>
      <c r="UVZ202"/>
      <c r="UWA202"/>
      <c r="UWB202"/>
      <c r="UWC202"/>
      <c r="UWD202"/>
      <c r="UWE202"/>
      <c r="UWF202"/>
      <c r="UWG202"/>
      <c r="UWH202"/>
      <c r="UWI202"/>
      <c r="UWJ202"/>
      <c r="UWK202"/>
      <c r="UWL202"/>
      <c r="UWM202"/>
      <c r="UWN202"/>
      <c r="UWO202"/>
      <c r="UWP202"/>
      <c r="UWQ202"/>
      <c r="UWR202"/>
      <c r="UWS202"/>
      <c r="UWT202"/>
      <c r="UWU202"/>
      <c r="UWV202"/>
      <c r="UWW202"/>
      <c r="UWX202"/>
      <c r="UWY202"/>
      <c r="UWZ202"/>
      <c r="UXA202"/>
      <c r="UXB202"/>
      <c r="UXC202"/>
      <c r="UXD202"/>
      <c r="UXE202"/>
      <c r="UXF202"/>
      <c r="UXG202"/>
      <c r="UXH202"/>
      <c r="UXI202"/>
      <c r="UXJ202"/>
      <c r="UXK202"/>
      <c r="UXL202"/>
      <c r="UXM202"/>
      <c r="UXN202"/>
      <c r="UXO202"/>
      <c r="UXP202"/>
      <c r="UXQ202"/>
      <c r="UXR202"/>
      <c r="UXS202"/>
      <c r="UXT202"/>
      <c r="UXU202"/>
      <c r="UXV202"/>
      <c r="UXW202"/>
      <c r="UXX202"/>
      <c r="UXY202"/>
      <c r="UXZ202"/>
      <c r="UYA202"/>
      <c r="UYB202"/>
      <c r="UYC202"/>
      <c r="UYD202"/>
      <c r="UYE202"/>
      <c r="UYF202"/>
      <c r="UYG202"/>
      <c r="UYH202"/>
      <c r="UYI202"/>
      <c r="UYJ202"/>
      <c r="UYK202"/>
      <c r="UYL202"/>
      <c r="UYM202"/>
      <c r="UYN202"/>
      <c r="UYO202"/>
      <c r="UYP202"/>
      <c r="UYQ202"/>
      <c r="UYR202"/>
      <c r="UYS202"/>
      <c r="UYT202"/>
      <c r="UYU202"/>
      <c r="UYV202"/>
      <c r="UYW202"/>
      <c r="UYX202"/>
      <c r="UYY202"/>
      <c r="UYZ202"/>
      <c r="UZA202"/>
      <c r="UZB202"/>
      <c r="UZC202"/>
      <c r="UZD202"/>
      <c r="UZE202"/>
      <c r="UZF202"/>
      <c r="UZG202"/>
      <c r="UZH202"/>
      <c r="UZI202"/>
      <c r="UZJ202"/>
      <c r="UZK202"/>
      <c r="UZL202"/>
      <c r="UZM202"/>
      <c r="UZN202"/>
      <c r="UZO202"/>
      <c r="UZP202"/>
      <c r="UZQ202"/>
      <c r="UZR202"/>
      <c r="UZS202"/>
      <c r="UZT202"/>
      <c r="UZU202"/>
      <c r="UZV202"/>
      <c r="UZW202"/>
      <c r="UZX202"/>
      <c r="UZY202"/>
      <c r="UZZ202"/>
      <c r="VAA202"/>
      <c r="VAB202"/>
      <c r="VAC202"/>
      <c r="VAD202"/>
      <c r="VAE202"/>
      <c r="VAF202"/>
      <c r="VAG202"/>
      <c r="VAH202"/>
      <c r="VAI202"/>
      <c r="VAJ202"/>
      <c r="VAK202"/>
      <c r="VAL202"/>
      <c r="VAM202"/>
      <c r="VAN202"/>
      <c r="VAO202"/>
      <c r="VAP202"/>
      <c r="VAQ202"/>
      <c r="VAR202"/>
      <c r="VAS202"/>
      <c r="VAT202"/>
      <c r="VAU202"/>
      <c r="VAV202"/>
      <c r="VAW202"/>
      <c r="VAX202"/>
      <c r="VAY202"/>
      <c r="VAZ202"/>
      <c r="VBA202"/>
      <c r="VBB202"/>
      <c r="VBC202"/>
      <c r="VBD202"/>
      <c r="VBE202"/>
      <c r="VBF202"/>
      <c r="VBG202"/>
      <c r="VBH202"/>
      <c r="VBI202"/>
      <c r="VBJ202"/>
      <c r="VBK202"/>
      <c r="VBL202"/>
      <c r="VBM202"/>
      <c r="VBN202"/>
      <c r="VBO202"/>
      <c r="VBP202"/>
      <c r="VBQ202"/>
      <c r="VBR202"/>
      <c r="VBS202"/>
      <c r="VBT202"/>
      <c r="VBU202"/>
      <c r="VBV202"/>
      <c r="VBW202"/>
      <c r="VBX202"/>
      <c r="VBY202"/>
      <c r="VBZ202"/>
      <c r="VCA202"/>
      <c r="VCB202"/>
      <c r="VCC202"/>
      <c r="VCD202"/>
      <c r="VCE202"/>
      <c r="VCF202"/>
      <c r="VCG202"/>
      <c r="VCH202"/>
      <c r="VCI202"/>
      <c r="VCJ202"/>
      <c r="VCK202"/>
      <c r="VCL202"/>
      <c r="VCM202"/>
      <c r="VCN202"/>
      <c r="VCO202"/>
      <c r="VCP202"/>
      <c r="VCQ202"/>
      <c r="VCR202"/>
      <c r="VCS202"/>
      <c r="VCT202"/>
      <c r="VCU202"/>
      <c r="VCV202"/>
      <c r="VCW202"/>
      <c r="VCX202"/>
      <c r="VCY202"/>
      <c r="VCZ202"/>
      <c r="VDA202"/>
      <c r="VDB202"/>
      <c r="VDC202"/>
      <c r="VDD202"/>
      <c r="VDE202"/>
      <c r="VDF202"/>
      <c r="VDG202"/>
      <c r="VDH202"/>
      <c r="VDI202"/>
      <c r="VDJ202"/>
      <c r="VDK202"/>
      <c r="VDL202"/>
      <c r="VDM202"/>
      <c r="VDN202"/>
      <c r="VDO202"/>
      <c r="VDP202"/>
      <c r="VDQ202"/>
      <c r="VDR202"/>
      <c r="VDS202"/>
      <c r="VDT202"/>
      <c r="VDU202"/>
      <c r="VDV202"/>
      <c r="VDW202"/>
      <c r="VDX202"/>
      <c r="VDY202"/>
      <c r="VDZ202"/>
      <c r="VEA202"/>
      <c r="VEB202"/>
      <c r="VEC202"/>
      <c r="VED202"/>
      <c r="VEE202"/>
      <c r="VEF202"/>
      <c r="VEG202"/>
      <c r="VEH202"/>
      <c r="VEI202"/>
      <c r="VEJ202"/>
      <c r="VEK202"/>
      <c r="VEL202"/>
      <c r="VEM202"/>
      <c r="VEN202"/>
      <c r="VEO202"/>
      <c r="VEP202"/>
      <c r="VEQ202"/>
      <c r="VER202"/>
      <c r="VES202"/>
      <c r="VET202"/>
      <c r="VEU202"/>
      <c r="VEV202"/>
      <c r="VEW202"/>
      <c r="VEX202"/>
      <c r="VEY202"/>
      <c r="VEZ202"/>
      <c r="VFA202"/>
      <c r="VFB202"/>
      <c r="VFC202"/>
      <c r="VFD202"/>
      <c r="VFE202"/>
      <c r="VFF202"/>
      <c r="VFG202"/>
      <c r="VFH202"/>
      <c r="VFI202"/>
      <c r="VFJ202"/>
      <c r="VFK202"/>
      <c r="VFL202"/>
      <c r="VFM202"/>
      <c r="VFN202"/>
      <c r="VFO202"/>
      <c r="VFP202"/>
      <c r="VFQ202"/>
      <c r="VFR202"/>
      <c r="VFS202"/>
      <c r="VFT202"/>
      <c r="VFU202"/>
      <c r="VFV202"/>
      <c r="VFW202"/>
      <c r="VFX202"/>
      <c r="VFY202"/>
      <c r="VFZ202"/>
      <c r="VGA202"/>
      <c r="VGB202"/>
      <c r="VGC202"/>
      <c r="VGD202"/>
      <c r="VGE202"/>
      <c r="VGF202"/>
      <c r="VGG202"/>
      <c r="VGH202"/>
      <c r="VGI202"/>
      <c r="VGJ202"/>
      <c r="VGK202"/>
      <c r="VGL202"/>
      <c r="VGM202"/>
      <c r="VGN202"/>
      <c r="VGO202"/>
      <c r="VGP202"/>
      <c r="VGQ202"/>
      <c r="VGR202"/>
      <c r="VGS202"/>
      <c r="VGT202"/>
      <c r="VGU202"/>
      <c r="VGV202"/>
      <c r="VGW202"/>
      <c r="VGX202"/>
      <c r="VGY202"/>
      <c r="VGZ202"/>
      <c r="VHA202"/>
      <c r="VHB202"/>
      <c r="VHC202"/>
      <c r="VHD202"/>
      <c r="VHE202"/>
      <c r="VHF202"/>
      <c r="VHG202"/>
      <c r="VHH202"/>
      <c r="VHI202"/>
      <c r="VHJ202"/>
      <c r="VHK202"/>
      <c r="VHL202"/>
      <c r="VHM202"/>
      <c r="VHN202"/>
      <c r="VHO202"/>
      <c r="VHP202"/>
      <c r="VHQ202"/>
      <c r="VHR202"/>
      <c r="VHS202"/>
      <c r="VHT202"/>
      <c r="VHU202"/>
      <c r="VHV202"/>
      <c r="VHW202"/>
      <c r="VHX202"/>
      <c r="VHY202"/>
      <c r="VHZ202"/>
      <c r="VIA202"/>
      <c r="VIB202"/>
      <c r="VIC202"/>
      <c r="VID202"/>
      <c r="VIE202"/>
      <c r="VIF202"/>
      <c r="VIG202"/>
      <c r="VIH202"/>
      <c r="VII202"/>
      <c r="VIJ202"/>
      <c r="VIK202"/>
      <c r="VIL202"/>
      <c r="VIM202"/>
      <c r="VIN202"/>
      <c r="VIO202"/>
      <c r="VIP202"/>
      <c r="VIQ202"/>
      <c r="VIR202"/>
      <c r="VIS202"/>
      <c r="VIT202"/>
      <c r="VIU202"/>
      <c r="VIV202"/>
      <c r="VIW202"/>
      <c r="VIX202"/>
      <c r="VIY202"/>
      <c r="VIZ202"/>
      <c r="VJA202"/>
      <c r="VJB202"/>
      <c r="VJC202"/>
      <c r="VJD202"/>
      <c r="VJE202"/>
      <c r="VJF202"/>
      <c r="VJG202"/>
      <c r="VJH202"/>
      <c r="VJI202"/>
      <c r="VJJ202"/>
      <c r="VJK202"/>
      <c r="VJL202"/>
      <c r="VJM202"/>
      <c r="VJN202"/>
      <c r="VJO202"/>
      <c r="VJP202"/>
      <c r="VJQ202"/>
      <c r="VJR202"/>
      <c r="VJS202"/>
      <c r="VJT202"/>
      <c r="VJU202"/>
      <c r="VJV202"/>
      <c r="VJW202"/>
      <c r="VJX202"/>
      <c r="VJY202"/>
      <c r="VJZ202"/>
      <c r="VKA202"/>
      <c r="VKB202"/>
      <c r="VKC202"/>
      <c r="VKD202"/>
      <c r="VKE202"/>
      <c r="VKF202"/>
      <c r="VKG202"/>
      <c r="VKH202"/>
      <c r="VKI202"/>
      <c r="VKJ202"/>
      <c r="VKK202"/>
      <c r="VKL202"/>
      <c r="VKM202"/>
      <c r="VKN202"/>
      <c r="VKO202"/>
      <c r="VKP202"/>
      <c r="VKQ202"/>
      <c r="VKR202"/>
      <c r="VKS202"/>
      <c r="VKT202"/>
      <c r="VKU202"/>
      <c r="VKV202"/>
      <c r="VKW202"/>
      <c r="VKX202"/>
      <c r="VKY202"/>
      <c r="VKZ202"/>
      <c r="VLA202"/>
      <c r="VLB202"/>
      <c r="VLC202"/>
      <c r="VLD202"/>
      <c r="VLE202"/>
      <c r="VLF202"/>
      <c r="VLG202"/>
      <c r="VLH202"/>
      <c r="VLI202"/>
      <c r="VLJ202"/>
      <c r="VLK202"/>
      <c r="VLL202"/>
      <c r="VLM202"/>
      <c r="VLN202"/>
      <c r="VLO202"/>
      <c r="VLP202"/>
      <c r="VLQ202"/>
      <c r="VLR202"/>
      <c r="VLS202"/>
      <c r="VLT202"/>
      <c r="VLU202"/>
      <c r="VLV202"/>
      <c r="VLW202"/>
      <c r="VLX202"/>
      <c r="VLY202"/>
      <c r="VLZ202"/>
      <c r="VMA202"/>
      <c r="VMB202"/>
      <c r="VMC202"/>
      <c r="VMD202"/>
      <c r="VME202"/>
      <c r="VMF202"/>
      <c r="VMG202"/>
      <c r="VMH202"/>
      <c r="VMI202"/>
      <c r="VMJ202"/>
      <c r="VMK202"/>
      <c r="VML202"/>
      <c r="VMM202"/>
      <c r="VMN202"/>
      <c r="VMO202"/>
      <c r="VMP202"/>
      <c r="VMQ202"/>
      <c r="VMR202"/>
      <c r="VMS202"/>
      <c r="VMT202"/>
      <c r="VMU202"/>
      <c r="VMV202"/>
      <c r="VMW202"/>
      <c r="VMX202"/>
      <c r="VMY202"/>
      <c r="VMZ202"/>
      <c r="VNA202"/>
      <c r="VNB202"/>
      <c r="VNC202"/>
      <c r="VND202"/>
      <c r="VNE202"/>
      <c r="VNF202"/>
      <c r="VNG202"/>
      <c r="VNH202"/>
      <c r="VNI202"/>
      <c r="VNJ202"/>
      <c r="VNK202"/>
      <c r="VNL202"/>
      <c r="VNM202"/>
      <c r="VNN202"/>
      <c r="VNO202"/>
      <c r="VNP202"/>
      <c r="VNQ202"/>
      <c r="VNR202"/>
      <c r="VNS202"/>
      <c r="VNT202"/>
      <c r="VNU202"/>
      <c r="VNV202"/>
      <c r="VNW202"/>
      <c r="VNX202"/>
      <c r="VNY202"/>
      <c r="VNZ202"/>
      <c r="VOA202"/>
      <c r="VOB202"/>
      <c r="VOC202"/>
      <c r="VOD202"/>
      <c r="VOE202"/>
      <c r="VOF202"/>
      <c r="VOG202"/>
      <c r="VOH202"/>
      <c r="VOI202"/>
      <c r="VOJ202"/>
      <c r="VOK202"/>
      <c r="VOL202"/>
      <c r="VOM202"/>
      <c r="VON202"/>
      <c r="VOO202"/>
      <c r="VOP202"/>
      <c r="VOQ202"/>
      <c r="VOR202"/>
      <c r="VOS202"/>
      <c r="VOT202"/>
      <c r="VOU202"/>
      <c r="VOV202"/>
      <c r="VOW202"/>
      <c r="VOX202"/>
      <c r="VOY202"/>
      <c r="VOZ202"/>
      <c r="VPA202"/>
      <c r="VPB202"/>
      <c r="VPC202"/>
      <c r="VPD202"/>
      <c r="VPE202"/>
      <c r="VPF202"/>
      <c r="VPG202"/>
      <c r="VPH202"/>
      <c r="VPI202"/>
      <c r="VPJ202"/>
      <c r="VPK202"/>
      <c r="VPL202"/>
      <c r="VPM202"/>
      <c r="VPN202"/>
      <c r="VPO202"/>
      <c r="VPP202"/>
      <c r="VPQ202"/>
      <c r="VPR202"/>
      <c r="VPS202"/>
      <c r="VPT202"/>
      <c r="VPU202"/>
      <c r="VPV202"/>
      <c r="VPW202"/>
      <c r="VPX202"/>
      <c r="VPY202"/>
      <c r="VPZ202"/>
      <c r="VQA202"/>
      <c r="VQB202"/>
      <c r="VQC202"/>
      <c r="VQD202"/>
      <c r="VQE202"/>
      <c r="VQF202"/>
      <c r="VQG202"/>
      <c r="VQH202"/>
      <c r="VQI202"/>
      <c r="VQJ202"/>
      <c r="VQK202"/>
      <c r="VQL202"/>
      <c r="VQM202"/>
      <c r="VQN202"/>
      <c r="VQO202"/>
      <c r="VQP202"/>
      <c r="VQQ202"/>
      <c r="VQR202"/>
      <c r="VQS202"/>
      <c r="VQT202"/>
      <c r="VQU202"/>
      <c r="VQV202"/>
      <c r="VQW202"/>
      <c r="VQX202"/>
      <c r="VQY202"/>
      <c r="VQZ202"/>
      <c r="VRA202"/>
      <c r="VRB202"/>
      <c r="VRC202"/>
      <c r="VRD202"/>
      <c r="VRE202"/>
      <c r="VRF202"/>
      <c r="VRG202"/>
      <c r="VRH202"/>
      <c r="VRI202"/>
      <c r="VRJ202"/>
      <c r="VRK202"/>
      <c r="VRL202"/>
      <c r="VRM202"/>
      <c r="VRN202"/>
      <c r="VRO202"/>
      <c r="VRP202"/>
      <c r="VRQ202"/>
      <c r="VRR202"/>
      <c r="VRS202"/>
      <c r="VRT202"/>
      <c r="VRU202"/>
      <c r="VRV202"/>
      <c r="VRW202"/>
      <c r="VRX202"/>
      <c r="VRY202"/>
      <c r="VRZ202"/>
      <c r="VSA202"/>
      <c r="VSB202"/>
      <c r="VSC202"/>
      <c r="VSD202"/>
      <c r="VSE202"/>
      <c r="VSF202"/>
      <c r="VSG202"/>
      <c r="VSH202"/>
      <c r="VSI202"/>
      <c r="VSJ202"/>
      <c r="VSK202"/>
      <c r="VSL202"/>
      <c r="VSM202"/>
      <c r="VSN202"/>
      <c r="VSO202"/>
      <c r="VSP202"/>
      <c r="VSQ202"/>
      <c r="VSR202"/>
      <c r="VSS202"/>
      <c r="VST202"/>
      <c r="VSU202"/>
      <c r="VSV202"/>
      <c r="VSW202"/>
      <c r="VSX202"/>
      <c r="VSY202"/>
      <c r="VSZ202"/>
      <c r="VTA202"/>
      <c r="VTB202"/>
      <c r="VTC202"/>
      <c r="VTD202"/>
      <c r="VTE202"/>
      <c r="VTF202"/>
      <c r="VTG202"/>
      <c r="VTH202"/>
      <c r="VTI202"/>
      <c r="VTJ202"/>
      <c r="VTK202"/>
      <c r="VTL202"/>
      <c r="VTM202"/>
      <c r="VTN202"/>
      <c r="VTO202"/>
      <c r="VTP202"/>
      <c r="VTQ202"/>
      <c r="VTR202"/>
      <c r="VTS202"/>
      <c r="VTT202"/>
      <c r="VTU202"/>
      <c r="VTV202"/>
      <c r="VTW202"/>
      <c r="VTX202"/>
      <c r="VTY202"/>
      <c r="VTZ202"/>
      <c r="VUA202"/>
      <c r="VUB202"/>
      <c r="VUC202"/>
      <c r="VUD202"/>
      <c r="VUE202"/>
      <c r="VUF202"/>
      <c r="VUG202"/>
      <c r="VUH202"/>
      <c r="VUI202"/>
      <c r="VUJ202"/>
      <c r="VUK202"/>
      <c r="VUL202"/>
      <c r="VUM202"/>
      <c r="VUN202"/>
      <c r="VUO202"/>
      <c r="VUP202"/>
      <c r="VUQ202"/>
      <c r="VUR202"/>
      <c r="VUS202"/>
      <c r="VUT202"/>
      <c r="VUU202"/>
      <c r="VUV202"/>
      <c r="VUW202"/>
      <c r="VUX202"/>
      <c r="VUY202"/>
      <c r="VUZ202"/>
      <c r="VVA202"/>
      <c r="VVB202"/>
      <c r="VVC202"/>
      <c r="VVD202"/>
      <c r="VVE202"/>
      <c r="VVF202"/>
      <c r="VVG202"/>
      <c r="VVH202"/>
      <c r="VVI202"/>
      <c r="VVJ202"/>
      <c r="VVK202"/>
      <c r="VVL202"/>
      <c r="VVM202"/>
      <c r="VVN202"/>
      <c r="VVO202"/>
      <c r="VVP202"/>
      <c r="VVQ202"/>
      <c r="VVR202"/>
      <c r="VVS202"/>
      <c r="VVT202"/>
      <c r="VVU202"/>
      <c r="VVV202"/>
      <c r="VVW202"/>
      <c r="VVX202"/>
      <c r="VVY202"/>
      <c r="VVZ202"/>
      <c r="VWA202"/>
      <c r="VWB202"/>
      <c r="VWC202"/>
      <c r="VWD202"/>
      <c r="VWE202"/>
      <c r="VWF202"/>
      <c r="VWG202"/>
      <c r="VWH202"/>
      <c r="VWI202"/>
      <c r="VWJ202"/>
      <c r="VWK202"/>
      <c r="VWL202"/>
      <c r="VWM202"/>
      <c r="VWN202"/>
      <c r="VWO202"/>
      <c r="VWP202"/>
      <c r="VWQ202"/>
      <c r="VWR202"/>
      <c r="VWS202"/>
      <c r="VWT202"/>
      <c r="VWU202"/>
      <c r="VWV202"/>
      <c r="VWW202"/>
      <c r="VWX202"/>
      <c r="VWY202"/>
      <c r="VWZ202"/>
      <c r="VXA202"/>
      <c r="VXB202"/>
      <c r="VXC202"/>
      <c r="VXD202"/>
      <c r="VXE202"/>
      <c r="VXF202"/>
      <c r="VXG202"/>
      <c r="VXH202"/>
      <c r="VXI202"/>
      <c r="VXJ202"/>
      <c r="VXK202"/>
      <c r="VXL202"/>
      <c r="VXM202"/>
      <c r="VXN202"/>
      <c r="VXO202"/>
      <c r="VXP202"/>
      <c r="VXQ202"/>
      <c r="VXR202"/>
      <c r="VXS202"/>
      <c r="VXT202"/>
      <c r="VXU202"/>
      <c r="VXV202"/>
      <c r="VXW202"/>
      <c r="VXX202"/>
      <c r="VXY202"/>
      <c r="VXZ202"/>
      <c r="VYA202"/>
      <c r="VYB202"/>
      <c r="VYC202"/>
      <c r="VYD202"/>
      <c r="VYE202"/>
      <c r="VYF202"/>
      <c r="VYG202"/>
      <c r="VYH202"/>
      <c r="VYI202"/>
      <c r="VYJ202"/>
      <c r="VYK202"/>
      <c r="VYL202"/>
      <c r="VYM202"/>
      <c r="VYN202"/>
      <c r="VYO202"/>
      <c r="VYP202"/>
      <c r="VYQ202"/>
      <c r="VYR202"/>
      <c r="VYS202"/>
      <c r="VYT202"/>
      <c r="VYU202"/>
      <c r="VYV202"/>
      <c r="VYW202"/>
      <c r="VYX202"/>
      <c r="VYY202"/>
      <c r="VYZ202"/>
      <c r="VZA202"/>
      <c r="VZB202"/>
      <c r="VZC202"/>
      <c r="VZD202"/>
      <c r="VZE202"/>
      <c r="VZF202"/>
      <c r="VZG202"/>
      <c r="VZH202"/>
      <c r="VZI202"/>
      <c r="VZJ202"/>
      <c r="VZK202"/>
      <c r="VZL202"/>
      <c r="VZM202"/>
      <c r="VZN202"/>
      <c r="VZO202"/>
      <c r="VZP202"/>
      <c r="VZQ202"/>
      <c r="VZR202"/>
      <c r="VZS202"/>
      <c r="VZT202"/>
      <c r="VZU202"/>
      <c r="VZV202"/>
      <c r="VZW202"/>
      <c r="VZX202"/>
      <c r="VZY202"/>
      <c r="VZZ202"/>
      <c r="WAA202"/>
      <c r="WAB202"/>
      <c r="WAC202"/>
      <c r="WAD202"/>
      <c r="WAE202"/>
      <c r="WAF202"/>
      <c r="WAG202"/>
      <c r="WAH202"/>
      <c r="WAI202"/>
      <c r="WAJ202"/>
      <c r="WAK202"/>
      <c r="WAL202"/>
      <c r="WAM202"/>
      <c r="WAN202"/>
      <c r="WAO202"/>
      <c r="WAP202"/>
      <c r="WAQ202"/>
      <c r="WAR202"/>
      <c r="WAS202"/>
      <c r="WAT202"/>
      <c r="WAU202"/>
      <c r="WAV202"/>
      <c r="WAW202"/>
      <c r="WAX202"/>
      <c r="WAY202"/>
      <c r="WAZ202"/>
      <c r="WBA202"/>
      <c r="WBB202"/>
      <c r="WBC202"/>
      <c r="WBD202"/>
      <c r="WBE202"/>
      <c r="WBF202"/>
      <c r="WBG202"/>
      <c r="WBH202"/>
      <c r="WBI202"/>
      <c r="WBJ202"/>
      <c r="WBK202"/>
      <c r="WBL202"/>
      <c r="WBM202"/>
      <c r="WBN202"/>
      <c r="WBO202"/>
      <c r="WBP202"/>
      <c r="WBQ202"/>
      <c r="WBR202"/>
      <c r="WBS202"/>
      <c r="WBT202"/>
      <c r="WBU202"/>
      <c r="WBV202"/>
      <c r="WBW202"/>
      <c r="WBX202"/>
      <c r="WBY202"/>
      <c r="WBZ202"/>
      <c r="WCA202"/>
      <c r="WCB202"/>
      <c r="WCC202"/>
      <c r="WCD202"/>
      <c r="WCE202"/>
      <c r="WCF202"/>
      <c r="WCG202"/>
      <c r="WCH202"/>
      <c r="WCI202"/>
      <c r="WCJ202"/>
      <c r="WCK202"/>
      <c r="WCL202"/>
      <c r="WCM202"/>
      <c r="WCN202"/>
      <c r="WCO202"/>
      <c r="WCP202"/>
      <c r="WCQ202"/>
      <c r="WCR202"/>
      <c r="WCS202"/>
      <c r="WCT202"/>
      <c r="WCU202"/>
      <c r="WCV202"/>
      <c r="WCW202"/>
      <c r="WCX202"/>
      <c r="WCY202"/>
      <c r="WCZ202"/>
      <c r="WDA202"/>
      <c r="WDB202"/>
      <c r="WDC202"/>
      <c r="WDD202"/>
      <c r="WDE202"/>
      <c r="WDF202"/>
      <c r="WDG202"/>
      <c r="WDH202"/>
      <c r="WDI202"/>
      <c r="WDJ202"/>
      <c r="WDK202"/>
      <c r="WDL202"/>
      <c r="WDM202"/>
      <c r="WDN202"/>
      <c r="WDO202"/>
      <c r="WDP202"/>
      <c r="WDQ202"/>
      <c r="WDR202"/>
      <c r="WDS202"/>
      <c r="WDT202"/>
      <c r="WDU202"/>
      <c r="WDV202"/>
      <c r="WDW202"/>
      <c r="WDX202"/>
      <c r="WDY202"/>
      <c r="WDZ202"/>
      <c r="WEA202"/>
      <c r="WEB202"/>
      <c r="WEC202"/>
      <c r="WED202"/>
      <c r="WEE202"/>
      <c r="WEF202"/>
      <c r="WEG202"/>
      <c r="WEH202"/>
      <c r="WEI202"/>
      <c r="WEJ202"/>
      <c r="WEK202"/>
      <c r="WEL202"/>
      <c r="WEM202"/>
      <c r="WEN202"/>
      <c r="WEO202"/>
      <c r="WEP202"/>
      <c r="WEQ202"/>
      <c r="WER202"/>
      <c r="WES202"/>
      <c r="WET202"/>
      <c r="WEU202"/>
      <c r="WEV202"/>
      <c r="WEW202"/>
      <c r="WEX202"/>
      <c r="WEY202"/>
      <c r="WEZ202"/>
      <c r="WFA202"/>
      <c r="WFB202"/>
      <c r="WFC202"/>
      <c r="WFD202"/>
      <c r="WFE202"/>
      <c r="WFF202"/>
      <c r="WFG202"/>
      <c r="WFH202"/>
      <c r="WFI202"/>
      <c r="WFJ202"/>
      <c r="WFK202"/>
      <c r="WFL202"/>
      <c r="WFM202"/>
      <c r="WFN202"/>
      <c r="WFO202"/>
      <c r="WFP202"/>
      <c r="WFQ202"/>
      <c r="WFR202"/>
      <c r="WFS202"/>
      <c r="WFT202"/>
      <c r="WFU202"/>
      <c r="WFV202"/>
      <c r="WFW202"/>
      <c r="WFX202"/>
      <c r="WFY202"/>
      <c r="WFZ202"/>
      <c r="WGA202"/>
      <c r="WGB202"/>
      <c r="WGC202"/>
      <c r="WGD202"/>
      <c r="WGE202"/>
      <c r="WGF202"/>
      <c r="WGG202"/>
      <c r="WGH202"/>
      <c r="WGI202"/>
      <c r="WGJ202"/>
      <c r="WGK202"/>
      <c r="WGL202"/>
      <c r="WGM202"/>
      <c r="WGN202"/>
      <c r="WGO202"/>
      <c r="WGP202"/>
      <c r="WGQ202"/>
      <c r="WGR202"/>
      <c r="WGS202"/>
      <c r="WGT202"/>
      <c r="WGU202"/>
      <c r="WGV202"/>
      <c r="WGW202"/>
      <c r="WGX202"/>
      <c r="WGY202"/>
      <c r="WGZ202"/>
      <c r="WHA202"/>
      <c r="WHB202"/>
      <c r="WHC202"/>
      <c r="WHD202"/>
      <c r="WHE202"/>
      <c r="WHF202"/>
      <c r="WHG202"/>
      <c r="WHH202"/>
      <c r="WHI202"/>
      <c r="WHJ202"/>
      <c r="WHK202"/>
      <c r="WHL202"/>
      <c r="WHM202"/>
      <c r="WHN202"/>
      <c r="WHO202"/>
      <c r="WHP202"/>
      <c r="WHQ202"/>
      <c r="WHR202"/>
      <c r="WHS202"/>
      <c r="WHT202"/>
      <c r="WHU202"/>
      <c r="WHV202"/>
      <c r="WHW202"/>
      <c r="WHX202"/>
      <c r="WHY202"/>
      <c r="WHZ202"/>
      <c r="WIA202"/>
      <c r="WIB202"/>
      <c r="WIC202"/>
      <c r="WID202"/>
      <c r="WIE202"/>
      <c r="WIF202"/>
      <c r="WIG202"/>
      <c r="WIH202"/>
      <c r="WII202"/>
      <c r="WIJ202"/>
      <c r="WIK202"/>
      <c r="WIL202"/>
      <c r="WIM202"/>
      <c r="WIN202"/>
      <c r="WIO202"/>
      <c r="WIP202"/>
      <c r="WIQ202"/>
      <c r="WIR202"/>
      <c r="WIS202"/>
      <c r="WIT202"/>
      <c r="WIU202"/>
      <c r="WIV202"/>
      <c r="WIW202"/>
      <c r="WIX202"/>
      <c r="WIY202"/>
      <c r="WIZ202"/>
      <c r="WJA202"/>
      <c r="WJB202"/>
      <c r="WJC202"/>
      <c r="WJD202"/>
      <c r="WJE202"/>
      <c r="WJF202"/>
      <c r="WJG202"/>
      <c r="WJH202"/>
      <c r="WJI202"/>
      <c r="WJJ202"/>
      <c r="WJK202"/>
      <c r="WJL202"/>
      <c r="WJM202"/>
      <c r="WJN202"/>
      <c r="WJO202"/>
      <c r="WJP202"/>
      <c r="WJQ202"/>
      <c r="WJR202"/>
      <c r="WJS202"/>
      <c r="WJT202"/>
      <c r="WJU202"/>
      <c r="WJV202"/>
      <c r="WJW202"/>
      <c r="WJX202"/>
      <c r="WJY202"/>
      <c r="WJZ202"/>
      <c r="WKA202"/>
      <c r="WKB202"/>
      <c r="WKC202"/>
      <c r="WKD202"/>
      <c r="WKE202"/>
      <c r="WKF202"/>
      <c r="WKG202"/>
      <c r="WKH202"/>
      <c r="WKI202"/>
      <c r="WKJ202"/>
      <c r="WKK202"/>
      <c r="WKL202"/>
      <c r="WKM202"/>
      <c r="WKN202"/>
      <c r="WKO202"/>
      <c r="WKP202"/>
      <c r="WKQ202"/>
      <c r="WKR202"/>
      <c r="WKS202"/>
      <c r="WKT202"/>
      <c r="WKU202"/>
      <c r="WKV202"/>
      <c r="WKW202"/>
      <c r="WKX202"/>
      <c r="WKY202"/>
      <c r="WKZ202"/>
      <c r="WLA202"/>
      <c r="WLB202"/>
      <c r="WLC202"/>
      <c r="WLD202"/>
      <c r="WLE202"/>
      <c r="WLF202"/>
      <c r="WLG202"/>
      <c r="WLH202"/>
      <c r="WLI202"/>
      <c r="WLJ202"/>
      <c r="WLK202"/>
      <c r="WLL202"/>
      <c r="WLM202"/>
      <c r="WLN202"/>
      <c r="WLO202"/>
      <c r="WLP202"/>
      <c r="WLQ202"/>
      <c r="WLR202"/>
      <c r="WLS202"/>
      <c r="WLT202"/>
      <c r="WLU202"/>
      <c r="WLV202"/>
      <c r="WLW202"/>
      <c r="WLX202"/>
      <c r="WLY202"/>
      <c r="WLZ202"/>
      <c r="WMA202"/>
      <c r="WMB202"/>
      <c r="WMC202"/>
      <c r="WMD202"/>
      <c r="WME202"/>
      <c r="WMF202"/>
      <c r="WMG202"/>
      <c r="WMH202"/>
      <c r="WMI202"/>
      <c r="WMJ202"/>
      <c r="WMK202"/>
      <c r="WML202"/>
      <c r="WMM202"/>
      <c r="WMN202"/>
      <c r="WMO202"/>
      <c r="WMP202"/>
      <c r="WMQ202"/>
      <c r="WMR202"/>
      <c r="WMS202"/>
      <c r="WMT202"/>
      <c r="WMU202"/>
      <c r="WMV202"/>
      <c r="WMW202"/>
      <c r="WMX202"/>
      <c r="WMY202"/>
      <c r="WMZ202"/>
      <c r="WNA202"/>
      <c r="WNB202"/>
      <c r="WNC202"/>
      <c r="WND202"/>
      <c r="WNE202"/>
      <c r="WNF202"/>
      <c r="WNG202"/>
      <c r="WNH202"/>
      <c r="WNI202"/>
      <c r="WNJ202"/>
      <c r="WNK202"/>
      <c r="WNL202"/>
      <c r="WNM202"/>
      <c r="WNN202"/>
      <c r="WNO202"/>
      <c r="WNP202"/>
      <c r="WNQ202"/>
      <c r="WNR202"/>
      <c r="WNS202"/>
      <c r="WNT202"/>
      <c r="WNU202"/>
      <c r="WNV202"/>
      <c r="WNW202"/>
      <c r="WNX202"/>
      <c r="WNY202"/>
      <c r="WNZ202"/>
      <c r="WOA202"/>
      <c r="WOB202"/>
      <c r="WOC202"/>
      <c r="WOD202"/>
      <c r="WOE202"/>
      <c r="WOF202"/>
      <c r="WOG202"/>
      <c r="WOH202"/>
      <c r="WOI202"/>
      <c r="WOJ202"/>
      <c r="WOK202"/>
      <c r="WOL202"/>
      <c r="WOM202"/>
      <c r="WON202"/>
      <c r="WOO202"/>
      <c r="WOP202"/>
      <c r="WOQ202"/>
      <c r="WOR202"/>
      <c r="WOS202"/>
      <c r="WOT202"/>
      <c r="WOU202"/>
      <c r="WOV202"/>
      <c r="WOW202"/>
      <c r="WOX202"/>
      <c r="WOY202"/>
      <c r="WOZ202"/>
      <c r="WPA202"/>
      <c r="WPB202"/>
      <c r="WPC202"/>
      <c r="WPD202"/>
      <c r="WPE202"/>
      <c r="WPF202"/>
      <c r="WPG202"/>
      <c r="WPH202"/>
      <c r="WPI202"/>
      <c r="WPJ202"/>
      <c r="WPK202"/>
      <c r="WPL202"/>
      <c r="WPM202"/>
      <c r="WPN202"/>
      <c r="WPO202"/>
      <c r="WPP202"/>
      <c r="WPQ202"/>
      <c r="WPR202"/>
      <c r="WPS202"/>
      <c r="WPT202"/>
      <c r="WPU202"/>
      <c r="WPV202"/>
      <c r="WPW202"/>
      <c r="WPX202"/>
      <c r="WPY202"/>
      <c r="WPZ202"/>
      <c r="WQA202"/>
      <c r="WQB202"/>
      <c r="WQC202"/>
      <c r="WQD202"/>
      <c r="WQE202"/>
      <c r="WQF202"/>
      <c r="WQG202"/>
      <c r="WQH202"/>
      <c r="WQI202"/>
      <c r="WQJ202"/>
      <c r="WQK202"/>
      <c r="WQL202"/>
      <c r="WQM202"/>
      <c r="WQN202"/>
      <c r="WQO202"/>
      <c r="WQP202"/>
      <c r="WQQ202"/>
      <c r="WQR202"/>
      <c r="WQS202"/>
      <c r="WQT202"/>
      <c r="WQU202"/>
      <c r="WQV202"/>
      <c r="WQW202"/>
      <c r="WQX202"/>
      <c r="WQY202"/>
      <c r="WQZ202"/>
      <c r="WRA202"/>
      <c r="WRB202"/>
      <c r="WRC202"/>
      <c r="WRD202"/>
      <c r="WRE202"/>
      <c r="WRF202"/>
      <c r="WRG202"/>
      <c r="WRH202"/>
      <c r="WRI202"/>
      <c r="WRJ202"/>
      <c r="WRK202"/>
      <c r="WRL202"/>
      <c r="WRM202"/>
      <c r="WRN202"/>
      <c r="WRO202"/>
      <c r="WRP202"/>
      <c r="WRQ202"/>
      <c r="WRR202"/>
      <c r="WRS202"/>
      <c r="WRT202"/>
      <c r="WRU202"/>
      <c r="WRV202"/>
      <c r="WRW202"/>
      <c r="WRX202"/>
      <c r="WRY202"/>
      <c r="WRZ202"/>
      <c r="WSA202"/>
      <c r="WSB202"/>
      <c r="WSC202"/>
      <c r="WSD202"/>
      <c r="WSE202"/>
      <c r="WSF202"/>
      <c r="WSG202"/>
      <c r="WSH202"/>
      <c r="WSI202"/>
      <c r="WSJ202"/>
      <c r="WSK202"/>
      <c r="WSL202"/>
      <c r="WSM202"/>
      <c r="WSN202"/>
      <c r="WSO202"/>
      <c r="WSP202"/>
      <c r="WSQ202"/>
      <c r="WSR202"/>
      <c r="WSS202"/>
      <c r="WST202"/>
      <c r="WSU202"/>
      <c r="WSV202"/>
      <c r="WSW202"/>
      <c r="WSX202"/>
      <c r="WSY202"/>
      <c r="WSZ202"/>
      <c r="WTA202"/>
      <c r="WTB202"/>
      <c r="WTC202"/>
      <c r="WTD202"/>
      <c r="WTE202"/>
      <c r="WTF202"/>
      <c r="WTG202"/>
      <c r="WTH202"/>
      <c r="WTI202"/>
      <c r="WTJ202"/>
      <c r="WTK202"/>
      <c r="WTL202"/>
      <c r="WTM202"/>
      <c r="WTN202"/>
      <c r="WTO202"/>
      <c r="WTP202"/>
      <c r="WTQ202"/>
      <c r="WTR202"/>
      <c r="WTS202"/>
      <c r="WTT202"/>
      <c r="WTU202"/>
      <c r="WTV202"/>
      <c r="WTW202"/>
      <c r="WTX202"/>
      <c r="WTY202"/>
      <c r="WTZ202"/>
      <c r="WUA202"/>
      <c r="WUB202"/>
      <c r="WUC202"/>
      <c r="WUD202"/>
      <c r="WUE202"/>
      <c r="WUF202"/>
      <c r="WUG202"/>
      <c r="WUH202"/>
      <c r="WUI202"/>
      <c r="WUJ202"/>
      <c r="WUK202"/>
      <c r="WUL202"/>
      <c r="WUM202"/>
      <c r="WUN202"/>
      <c r="WUO202"/>
      <c r="WUP202"/>
      <c r="WUQ202"/>
      <c r="WUR202"/>
      <c r="WUS202"/>
      <c r="WUT202"/>
      <c r="WUU202"/>
      <c r="WUV202"/>
      <c r="WUW202"/>
      <c r="WUX202"/>
      <c r="WUY202"/>
      <c r="WUZ202"/>
      <c r="WVA202"/>
      <c r="WVB202"/>
      <c r="WVC202"/>
      <c r="WVD202"/>
      <c r="WVE202"/>
      <c r="WVF202"/>
      <c r="WVG202"/>
      <c r="WVH202"/>
      <c r="WVI202"/>
      <c r="WVJ202"/>
      <c r="WVK202"/>
      <c r="WVL202"/>
      <c r="WVM202"/>
      <c r="WVN202"/>
      <c r="WVO202"/>
      <c r="WVP202"/>
      <c r="WVQ202"/>
      <c r="WVR202"/>
      <c r="WVS202"/>
      <c r="WVT202"/>
      <c r="WVU202"/>
      <c r="WVV202"/>
      <c r="WVW202"/>
      <c r="WVX202"/>
      <c r="WVY202"/>
      <c r="WVZ202"/>
      <c r="WWA202"/>
      <c r="WWB202"/>
      <c r="WWC202"/>
      <c r="WWD202"/>
      <c r="WWE202"/>
      <c r="WWF202"/>
      <c r="WWG202"/>
      <c r="WWH202"/>
      <c r="WWI202"/>
      <c r="WWJ202"/>
      <c r="WWK202"/>
      <c r="WWL202"/>
      <c r="WWM202"/>
      <c r="WWN202"/>
      <c r="WWO202"/>
      <c r="WWP202"/>
      <c r="WWQ202"/>
      <c r="WWR202"/>
      <c r="WWS202"/>
      <c r="WWT202"/>
      <c r="WWU202"/>
      <c r="WWV202"/>
      <c r="WWW202"/>
      <c r="WWX202"/>
      <c r="WWY202"/>
      <c r="WWZ202"/>
      <c r="WXA202"/>
      <c r="WXB202"/>
      <c r="WXC202"/>
      <c r="WXD202"/>
      <c r="WXE202"/>
      <c r="WXF202"/>
      <c r="WXG202"/>
      <c r="WXH202"/>
      <c r="WXI202"/>
      <c r="WXJ202"/>
      <c r="WXK202"/>
      <c r="WXL202"/>
      <c r="WXM202"/>
      <c r="WXN202"/>
      <c r="WXO202"/>
      <c r="WXP202"/>
      <c r="WXQ202"/>
      <c r="WXR202"/>
      <c r="WXS202"/>
      <c r="WXT202"/>
      <c r="WXU202"/>
      <c r="WXV202"/>
      <c r="WXW202"/>
      <c r="WXX202"/>
      <c r="WXY202"/>
      <c r="WXZ202"/>
      <c r="WYA202"/>
      <c r="WYB202"/>
      <c r="WYC202"/>
      <c r="WYD202"/>
      <c r="WYE202"/>
      <c r="WYF202"/>
      <c r="WYG202"/>
      <c r="WYH202"/>
      <c r="WYI202"/>
      <c r="WYJ202"/>
      <c r="WYK202"/>
      <c r="WYL202"/>
      <c r="WYM202"/>
      <c r="WYN202"/>
      <c r="WYO202"/>
      <c r="WYP202"/>
      <c r="WYQ202"/>
      <c r="WYR202"/>
      <c r="WYS202"/>
      <c r="WYT202"/>
      <c r="WYU202"/>
      <c r="WYV202"/>
      <c r="WYW202"/>
      <c r="WYX202"/>
      <c r="WYY202"/>
      <c r="WYZ202"/>
      <c r="WZA202"/>
      <c r="WZB202"/>
      <c r="WZC202"/>
      <c r="WZD202"/>
      <c r="WZE202"/>
      <c r="WZF202"/>
      <c r="WZG202"/>
      <c r="WZH202"/>
      <c r="WZI202"/>
      <c r="WZJ202"/>
      <c r="WZK202"/>
      <c r="WZL202"/>
      <c r="WZM202"/>
      <c r="WZN202"/>
      <c r="WZO202"/>
      <c r="WZP202"/>
      <c r="WZQ202"/>
      <c r="WZR202"/>
      <c r="WZS202"/>
      <c r="WZT202"/>
      <c r="WZU202"/>
      <c r="WZV202"/>
      <c r="WZW202"/>
      <c r="WZX202"/>
      <c r="WZY202"/>
      <c r="WZZ202"/>
      <c r="XAA202"/>
      <c r="XAB202"/>
      <c r="XAC202"/>
      <c r="XAD202"/>
      <c r="XAE202"/>
      <c r="XAF202"/>
      <c r="XAG202"/>
      <c r="XAH202"/>
      <c r="XAI202"/>
      <c r="XAJ202"/>
      <c r="XAK202"/>
      <c r="XAL202"/>
      <c r="XAM202"/>
      <c r="XAN202"/>
      <c r="XAO202"/>
      <c r="XAP202"/>
      <c r="XAQ202"/>
      <c r="XAR202"/>
      <c r="XAS202"/>
      <c r="XAT202"/>
      <c r="XAU202"/>
      <c r="XAV202"/>
      <c r="XAW202"/>
      <c r="XAX202"/>
      <c r="XAY202"/>
      <c r="XAZ202"/>
      <c r="XBA202"/>
      <c r="XBB202"/>
      <c r="XBC202"/>
      <c r="XBD202"/>
      <c r="XBE202"/>
      <c r="XBF202"/>
      <c r="XBG202"/>
      <c r="XBH202"/>
      <c r="XBI202"/>
      <c r="XBJ202"/>
      <c r="XBK202"/>
      <c r="XBL202"/>
      <c r="XBM202"/>
      <c r="XBN202"/>
      <c r="XBO202"/>
      <c r="XBP202"/>
      <c r="XBQ202"/>
      <c r="XBR202"/>
      <c r="XBS202"/>
      <c r="XBT202"/>
      <c r="XBU202"/>
      <c r="XBV202"/>
      <c r="XBW202"/>
      <c r="XBX202"/>
      <c r="XBY202"/>
      <c r="XBZ202"/>
      <c r="XCA202"/>
      <c r="XCB202"/>
      <c r="XCC202"/>
      <c r="XCD202"/>
      <c r="XCE202"/>
      <c r="XCF202"/>
      <c r="XCG202"/>
      <c r="XCH202"/>
      <c r="XCI202"/>
      <c r="XCJ202"/>
      <c r="XCK202"/>
      <c r="XCL202"/>
      <c r="XCM202"/>
      <c r="XCN202"/>
      <c r="XCO202"/>
      <c r="XCP202"/>
      <c r="XCQ202"/>
      <c r="XCR202"/>
      <c r="XCS202"/>
      <c r="XCT202"/>
      <c r="XCU202"/>
      <c r="XCV202"/>
      <c r="XCW202"/>
      <c r="XCX202"/>
      <c r="XCY202"/>
      <c r="XCZ202"/>
      <c r="XDA202"/>
      <c r="XDB202"/>
      <c r="XDC202"/>
      <c r="XDD202"/>
      <c r="XDE202"/>
      <c r="XDF202"/>
      <c r="XDG202"/>
      <c r="XDH202"/>
      <c r="XDI202"/>
      <c r="XDJ202"/>
      <c r="XDK202"/>
      <c r="XDL202"/>
      <c r="XDM202"/>
      <c r="XDN202"/>
      <c r="XDO202"/>
      <c r="XDP202"/>
      <c r="XDQ202"/>
      <c r="XDR202"/>
      <c r="XDS202"/>
      <c r="XDT202"/>
      <c r="XDU202"/>
      <c r="XDV202"/>
      <c r="XDW202"/>
      <c r="XDX202"/>
      <c r="XDY202"/>
      <c r="XDZ202"/>
      <c r="XEA202"/>
      <c r="XEB202"/>
      <c r="XEC202"/>
      <c r="XED202"/>
      <c r="XEE202"/>
      <c r="XEF202"/>
      <c r="XEG202"/>
      <c r="XEH202"/>
      <c r="XEI202"/>
      <c r="XEJ202"/>
      <c r="XEK202"/>
      <c r="XEL202"/>
      <c r="XEM202"/>
      <c r="XEN202"/>
      <c r="XEO202"/>
      <c r="XEP202"/>
      <c r="XEQ202"/>
      <c r="XER202"/>
      <c r="XES202"/>
      <c r="XET202"/>
      <c r="XEU202"/>
      <c r="XEV202"/>
      <c r="XEW202"/>
      <c r="XEX202"/>
      <c r="XEY202"/>
      <c r="XEZ202"/>
      <c r="XFA202"/>
      <c r="XFB202"/>
    </row>
    <row r="203" spans="1:16382" s="57" customFormat="1" ht="14.5" customHeight="1" x14ac:dyDescent="0.35">
      <c r="A203" s="22" t="s">
        <v>244</v>
      </c>
      <c r="B203" s="90"/>
      <c r="C203" s="175"/>
      <c r="D203" s="176"/>
      <c r="E203" s="21">
        <v>461</v>
      </c>
      <c r="F203" s="177"/>
      <c r="G203" s="178"/>
      <c r="H203" s="177"/>
      <c r="I203" s="179" t="s">
        <v>239</v>
      </c>
      <c r="J203" s="24" t="s">
        <v>240</v>
      </c>
      <c r="K203" s="22"/>
      <c r="L203" s="22"/>
      <c r="M203" s="22"/>
      <c r="N203" s="22"/>
      <c r="O203" s="22"/>
      <c r="AA203" s="16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  <c r="BDV203"/>
      <c r="BDW203"/>
      <c r="BDX203"/>
      <c r="BDY203"/>
      <c r="BDZ203"/>
      <c r="BEA203"/>
      <c r="BEB203"/>
      <c r="BEC203"/>
      <c r="BED203"/>
      <c r="BEE203"/>
      <c r="BEF203"/>
      <c r="BEG203"/>
      <c r="BEH203"/>
      <c r="BEI203"/>
      <c r="BEJ203"/>
      <c r="BEK203"/>
      <c r="BEL203"/>
      <c r="BEM203"/>
      <c r="BEN203"/>
      <c r="BEO203"/>
      <c r="BEP203"/>
      <c r="BEQ203"/>
      <c r="BER203"/>
      <c r="BES203"/>
      <c r="BET203"/>
      <c r="BEU203"/>
      <c r="BEV203"/>
      <c r="BEW203"/>
      <c r="BEX203"/>
      <c r="BEY203"/>
      <c r="BEZ203"/>
      <c r="BFA203"/>
      <c r="BFB203"/>
      <c r="BFC203"/>
      <c r="BFD203"/>
      <c r="BFE203"/>
      <c r="BFF203"/>
      <c r="BFG203"/>
      <c r="BFH203"/>
      <c r="BFI203"/>
      <c r="BFJ203"/>
      <c r="BFK203"/>
      <c r="BFL203"/>
      <c r="BFM203"/>
      <c r="BFN203"/>
      <c r="BFO203"/>
      <c r="BFP203"/>
      <c r="BFQ203"/>
      <c r="BFR203"/>
      <c r="BFS203"/>
      <c r="BFT203"/>
      <c r="BFU203"/>
      <c r="BFV203"/>
      <c r="BFW203"/>
      <c r="BFX203"/>
      <c r="BFY203"/>
      <c r="BFZ203"/>
      <c r="BGA203"/>
      <c r="BGB203"/>
      <c r="BGC203"/>
      <c r="BGD203"/>
      <c r="BGE203"/>
      <c r="BGF203"/>
      <c r="BGG203"/>
      <c r="BGH203"/>
      <c r="BGI203"/>
      <c r="BGJ203"/>
      <c r="BGK203"/>
      <c r="BGL203"/>
      <c r="BGM203"/>
      <c r="BGN203"/>
      <c r="BGO203"/>
      <c r="BGP203"/>
      <c r="BGQ203"/>
      <c r="BGR203"/>
      <c r="BGS203"/>
      <c r="BGT203"/>
      <c r="BGU203"/>
      <c r="BGV203"/>
      <c r="BGW203"/>
      <c r="BGX203"/>
      <c r="BGY203"/>
      <c r="BGZ203"/>
      <c r="BHA203"/>
      <c r="BHB203"/>
      <c r="BHC203"/>
      <c r="BHD203"/>
      <c r="BHE203"/>
      <c r="BHF203"/>
      <c r="BHG203"/>
      <c r="BHH203"/>
      <c r="BHI203"/>
      <c r="BHJ203"/>
      <c r="BHK203"/>
      <c r="BHL203"/>
      <c r="BHM203"/>
      <c r="BHN203"/>
      <c r="BHO203"/>
      <c r="BHP203"/>
      <c r="BHQ203"/>
      <c r="BHR203"/>
      <c r="BHS203"/>
      <c r="BHT203"/>
      <c r="BHU203"/>
      <c r="BHV203"/>
      <c r="BHW203"/>
      <c r="BHX203"/>
      <c r="BHY203"/>
      <c r="BHZ203"/>
      <c r="BIA203"/>
      <c r="BIB203"/>
      <c r="BIC203"/>
      <c r="BID203"/>
      <c r="BIE203"/>
      <c r="BIF203"/>
      <c r="BIG203"/>
      <c r="BIH203"/>
      <c r="BII203"/>
      <c r="BIJ203"/>
      <c r="BIK203"/>
      <c r="BIL203"/>
      <c r="BIM203"/>
      <c r="BIN203"/>
      <c r="BIO203"/>
      <c r="BIP203"/>
      <c r="BIQ203"/>
      <c r="BIR203"/>
      <c r="BIS203"/>
      <c r="BIT203"/>
      <c r="BIU203"/>
      <c r="BIV203"/>
      <c r="BIW203"/>
      <c r="BIX203"/>
      <c r="BIY203"/>
      <c r="BIZ203"/>
      <c r="BJA203"/>
      <c r="BJB203"/>
      <c r="BJC203"/>
      <c r="BJD203"/>
      <c r="BJE203"/>
      <c r="BJF203"/>
      <c r="BJG203"/>
      <c r="BJH203"/>
      <c r="BJI203"/>
      <c r="BJJ203"/>
      <c r="BJK203"/>
      <c r="BJL203"/>
      <c r="BJM203"/>
      <c r="BJN203"/>
      <c r="BJO203"/>
      <c r="BJP203"/>
      <c r="BJQ203"/>
      <c r="BJR203"/>
      <c r="BJS203"/>
      <c r="BJT203"/>
      <c r="BJU203"/>
      <c r="BJV203"/>
      <c r="BJW203"/>
      <c r="BJX203"/>
      <c r="BJY203"/>
      <c r="BJZ203"/>
      <c r="BKA203"/>
      <c r="BKB203"/>
      <c r="BKC203"/>
      <c r="BKD203"/>
      <c r="BKE203"/>
      <c r="BKF203"/>
      <c r="BKG203"/>
      <c r="BKH203"/>
      <c r="BKI203"/>
      <c r="BKJ203"/>
      <c r="BKK203"/>
      <c r="BKL203"/>
      <c r="BKM203"/>
      <c r="BKN203"/>
      <c r="BKO203"/>
      <c r="BKP203"/>
      <c r="BKQ203"/>
      <c r="BKR203"/>
      <c r="BKS203"/>
      <c r="BKT203"/>
      <c r="BKU203"/>
      <c r="BKV203"/>
      <c r="BKW203"/>
      <c r="BKX203"/>
      <c r="BKY203"/>
      <c r="BKZ203"/>
      <c r="BLA203"/>
      <c r="BLB203"/>
      <c r="BLC203"/>
      <c r="BLD203"/>
      <c r="BLE203"/>
      <c r="BLF203"/>
      <c r="BLG203"/>
      <c r="BLH203"/>
      <c r="BLI203"/>
      <c r="BLJ203"/>
      <c r="BLK203"/>
      <c r="BLL203"/>
      <c r="BLM203"/>
      <c r="BLN203"/>
      <c r="BLO203"/>
      <c r="BLP203"/>
      <c r="BLQ203"/>
      <c r="BLR203"/>
      <c r="BLS203"/>
      <c r="BLT203"/>
      <c r="BLU203"/>
      <c r="BLV203"/>
      <c r="BLW203"/>
      <c r="BLX203"/>
      <c r="BLY203"/>
      <c r="BLZ203"/>
      <c r="BMA203"/>
      <c r="BMB203"/>
      <c r="BMC203"/>
      <c r="BMD203"/>
      <c r="BME203"/>
      <c r="BMF203"/>
      <c r="BMG203"/>
      <c r="BMH203"/>
      <c r="BMI203"/>
      <c r="BMJ203"/>
      <c r="BMK203"/>
      <c r="BML203"/>
      <c r="BMM203"/>
      <c r="BMN203"/>
      <c r="BMO203"/>
      <c r="BMP203"/>
      <c r="BMQ203"/>
      <c r="BMR203"/>
      <c r="BMS203"/>
      <c r="BMT203"/>
      <c r="BMU203"/>
      <c r="BMV203"/>
      <c r="BMW203"/>
      <c r="BMX203"/>
      <c r="BMY203"/>
      <c r="BMZ203"/>
      <c r="BNA203"/>
      <c r="BNB203"/>
      <c r="BNC203"/>
      <c r="BND203"/>
      <c r="BNE203"/>
      <c r="BNF203"/>
      <c r="BNG203"/>
      <c r="BNH203"/>
      <c r="BNI203"/>
      <c r="BNJ203"/>
      <c r="BNK203"/>
      <c r="BNL203"/>
      <c r="BNM203"/>
      <c r="BNN203"/>
      <c r="BNO203"/>
      <c r="BNP203"/>
      <c r="BNQ203"/>
      <c r="BNR203"/>
      <c r="BNS203"/>
      <c r="BNT203"/>
      <c r="BNU203"/>
      <c r="BNV203"/>
      <c r="BNW203"/>
      <c r="BNX203"/>
      <c r="BNY203"/>
      <c r="BNZ203"/>
      <c r="BOA203"/>
      <c r="BOB203"/>
      <c r="BOC203"/>
      <c r="BOD203"/>
      <c r="BOE203"/>
      <c r="BOF203"/>
      <c r="BOG203"/>
      <c r="BOH203"/>
      <c r="BOI203"/>
      <c r="BOJ203"/>
      <c r="BOK203"/>
      <c r="BOL203"/>
      <c r="BOM203"/>
      <c r="BON203"/>
      <c r="BOO203"/>
      <c r="BOP203"/>
      <c r="BOQ203"/>
      <c r="BOR203"/>
      <c r="BOS203"/>
      <c r="BOT203"/>
      <c r="BOU203"/>
      <c r="BOV203"/>
      <c r="BOW203"/>
      <c r="BOX203"/>
      <c r="BOY203"/>
      <c r="BOZ203"/>
      <c r="BPA203"/>
      <c r="BPB203"/>
      <c r="BPC203"/>
      <c r="BPD203"/>
      <c r="BPE203"/>
      <c r="BPF203"/>
      <c r="BPG203"/>
      <c r="BPH203"/>
      <c r="BPI203"/>
      <c r="BPJ203"/>
      <c r="BPK203"/>
      <c r="BPL203"/>
      <c r="BPM203"/>
      <c r="BPN203"/>
      <c r="BPO203"/>
      <c r="BPP203"/>
      <c r="BPQ203"/>
      <c r="BPR203"/>
      <c r="BPS203"/>
      <c r="BPT203"/>
      <c r="BPU203"/>
      <c r="BPV203"/>
      <c r="BPW203"/>
      <c r="BPX203"/>
      <c r="BPY203"/>
      <c r="BPZ203"/>
      <c r="BQA203"/>
      <c r="BQB203"/>
      <c r="BQC203"/>
      <c r="BQD203"/>
      <c r="BQE203"/>
      <c r="BQF203"/>
      <c r="BQG203"/>
      <c r="BQH203"/>
      <c r="BQI203"/>
      <c r="BQJ203"/>
      <c r="BQK203"/>
      <c r="BQL203"/>
      <c r="BQM203"/>
      <c r="BQN203"/>
      <c r="BQO203"/>
      <c r="BQP203"/>
      <c r="BQQ203"/>
      <c r="BQR203"/>
      <c r="BQS203"/>
      <c r="BQT203"/>
      <c r="BQU203"/>
      <c r="BQV203"/>
      <c r="BQW203"/>
      <c r="BQX203"/>
      <c r="BQY203"/>
      <c r="BQZ203"/>
      <c r="BRA203"/>
      <c r="BRB203"/>
      <c r="BRC203"/>
      <c r="BRD203"/>
      <c r="BRE203"/>
      <c r="BRF203"/>
      <c r="BRG203"/>
      <c r="BRH203"/>
      <c r="BRI203"/>
      <c r="BRJ203"/>
      <c r="BRK203"/>
      <c r="BRL203"/>
      <c r="BRM203"/>
      <c r="BRN203"/>
      <c r="BRO203"/>
      <c r="BRP203"/>
      <c r="BRQ203"/>
      <c r="BRR203"/>
      <c r="BRS203"/>
      <c r="BRT203"/>
      <c r="BRU203"/>
      <c r="BRV203"/>
      <c r="BRW203"/>
      <c r="BRX203"/>
      <c r="BRY203"/>
      <c r="BRZ203"/>
      <c r="BSA203"/>
      <c r="BSB203"/>
      <c r="BSC203"/>
      <c r="BSD203"/>
      <c r="BSE203"/>
      <c r="BSF203"/>
      <c r="BSG203"/>
      <c r="BSH203"/>
      <c r="BSI203"/>
      <c r="BSJ203"/>
      <c r="BSK203"/>
      <c r="BSL203"/>
      <c r="BSM203"/>
      <c r="BSN203"/>
      <c r="BSO203"/>
      <c r="BSP203"/>
      <c r="BSQ203"/>
      <c r="BSR203"/>
      <c r="BSS203"/>
      <c r="BST203"/>
      <c r="BSU203"/>
      <c r="BSV203"/>
      <c r="BSW203"/>
      <c r="BSX203"/>
      <c r="BSY203"/>
      <c r="BSZ203"/>
      <c r="BTA203"/>
      <c r="BTB203"/>
      <c r="BTC203"/>
      <c r="BTD203"/>
      <c r="BTE203"/>
      <c r="BTF203"/>
      <c r="BTG203"/>
      <c r="BTH203"/>
      <c r="BTI203"/>
      <c r="BTJ203"/>
      <c r="BTK203"/>
      <c r="BTL203"/>
      <c r="BTM203"/>
      <c r="BTN203"/>
      <c r="BTO203"/>
      <c r="BTP203"/>
      <c r="BTQ203"/>
      <c r="BTR203"/>
      <c r="BTS203"/>
      <c r="BTT203"/>
      <c r="BTU203"/>
      <c r="BTV203"/>
      <c r="BTW203"/>
      <c r="BTX203"/>
      <c r="BTY203"/>
      <c r="BTZ203"/>
      <c r="BUA203"/>
      <c r="BUB203"/>
      <c r="BUC203"/>
      <c r="BUD203"/>
      <c r="BUE203"/>
      <c r="BUF203"/>
      <c r="BUG203"/>
      <c r="BUH203"/>
      <c r="BUI203"/>
      <c r="BUJ203"/>
      <c r="BUK203"/>
      <c r="BUL203"/>
      <c r="BUM203"/>
      <c r="BUN203"/>
      <c r="BUO203"/>
      <c r="BUP203"/>
      <c r="BUQ203"/>
      <c r="BUR203"/>
      <c r="BUS203"/>
      <c r="BUT203"/>
      <c r="BUU203"/>
      <c r="BUV203"/>
      <c r="BUW203"/>
      <c r="BUX203"/>
      <c r="BUY203"/>
      <c r="BUZ203"/>
      <c r="BVA203"/>
      <c r="BVB203"/>
      <c r="BVC203"/>
      <c r="BVD203"/>
      <c r="BVE203"/>
      <c r="BVF203"/>
      <c r="BVG203"/>
      <c r="BVH203"/>
      <c r="BVI203"/>
      <c r="BVJ203"/>
      <c r="BVK203"/>
      <c r="BVL203"/>
      <c r="BVM203"/>
      <c r="BVN203"/>
      <c r="BVO203"/>
      <c r="BVP203"/>
      <c r="BVQ203"/>
      <c r="BVR203"/>
      <c r="BVS203"/>
      <c r="BVT203"/>
      <c r="BVU203"/>
      <c r="BVV203"/>
      <c r="BVW203"/>
      <c r="BVX203"/>
      <c r="BVY203"/>
      <c r="BVZ203"/>
      <c r="BWA203"/>
      <c r="BWB203"/>
      <c r="BWC203"/>
      <c r="BWD203"/>
      <c r="BWE203"/>
      <c r="BWF203"/>
      <c r="BWG203"/>
      <c r="BWH203"/>
      <c r="BWI203"/>
      <c r="BWJ203"/>
      <c r="BWK203"/>
      <c r="BWL203"/>
      <c r="BWM203"/>
      <c r="BWN203"/>
      <c r="BWO203"/>
      <c r="BWP203"/>
      <c r="BWQ203"/>
      <c r="BWR203"/>
      <c r="BWS203"/>
      <c r="BWT203"/>
      <c r="BWU203"/>
      <c r="BWV203"/>
      <c r="BWW203"/>
      <c r="BWX203"/>
      <c r="BWY203"/>
      <c r="BWZ203"/>
      <c r="BXA203"/>
      <c r="BXB203"/>
      <c r="BXC203"/>
      <c r="BXD203"/>
      <c r="BXE203"/>
      <c r="BXF203"/>
      <c r="BXG203"/>
      <c r="BXH203"/>
      <c r="BXI203"/>
      <c r="BXJ203"/>
      <c r="BXK203"/>
      <c r="BXL203"/>
      <c r="BXM203"/>
      <c r="BXN203"/>
      <c r="BXO203"/>
      <c r="BXP203"/>
      <c r="BXQ203"/>
      <c r="BXR203"/>
      <c r="BXS203"/>
      <c r="BXT203"/>
      <c r="BXU203"/>
      <c r="BXV203"/>
      <c r="BXW203"/>
      <c r="BXX203"/>
      <c r="BXY203"/>
      <c r="BXZ203"/>
      <c r="BYA203"/>
      <c r="BYB203"/>
      <c r="BYC203"/>
      <c r="BYD203"/>
      <c r="BYE203"/>
      <c r="BYF203"/>
      <c r="BYG203"/>
      <c r="BYH203"/>
      <c r="BYI203"/>
      <c r="BYJ203"/>
      <c r="BYK203"/>
      <c r="BYL203"/>
      <c r="BYM203"/>
      <c r="BYN203"/>
      <c r="BYO203"/>
      <c r="BYP203"/>
      <c r="BYQ203"/>
      <c r="BYR203"/>
      <c r="BYS203"/>
      <c r="BYT203"/>
      <c r="BYU203"/>
      <c r="BYV203"/>
      <c r="BYW203"/>
      <c r="BYX203"/>
      <c r="BYY203"/>
      <c r="BYZ203"/>
      <c r="BZA203"/>
      <c r="BZB203"/>
      <c r="BZC203"/>
      <c r="BZD203"/>
      <c r="BZE203"/>
      <c r="BZF203"/>
      <c r="BZG203"/>
      <c r="BZH203"/>
      <c r="BZI203"/>
      <c r="BZJ203"/>
      <c r="BZK203"/>
      <c r="BZL203"/>
      <c r="BZM203"/>
      <c r="BZN203"/>
      <c r="BZO203"/>
      <c r="BZP203"/>
      <c r="BZQ203"/>
      <c r="BZR203"/>
      <c r="BZS203"/>
      <c r="BZT203"/>
      <c r="BZU203"/>
      <c r="BZV203"/>
      <c r="BZW203"/>
      <c r="BZX203"/>
      <c r="BZY203"/>
      <c r="BZZ203"/>
      <c r="CAA203"/>
      <c r="CAB203"/>
      <c r="CAC203"/>
      <c r="CAD203"/>
      <c r="CAE203"/>
      <c r="CAF203"/>
      <c r="CAG203"/>
      <c r="CAH203"/>
      <c r="CAI203"/>
      <c r="CAJ203"/>
      <c r="CAK203"/>
      <c r="CAL203"/>
      <c r="CAM203"/>
      <c r="CAN203"/>
      <c r="CAO203"/>
      <c r="CAP203"/>
      <c r="CAQ203"/>
      <c r="CAR203"/>
      <c r="CAS203"/>
      <c r="CAT203"/>
      <c r="CAU203"/>
      <c r="CAV203"/>
      <c r="CAW203"/>
      <c r="CAX203"/>
      <c r="CAY203"/>
      <c r="CAZ203"/>
      <c r="CBA203"/>
      <c r="CBB203"/>
      <c r="CBC203"/>
      <c r="CBD203"/>
      <c r="CBE203"/>
      <c r="CBF203"/>
      <c r="CBG203"/>
      <c r="CBH203"/>
      <c r="CBI203"/>
      <c r="CBJ203"/>
      <c r="CBK203"/>
      <c r="CBL203"/>
      <c r="CBM203"/>
      <c r="CBN203"/>
      <c r="CBO203"/>
      <c r="CBP203"/>
      <c r="CBQ203"/>
      <c r="CBR203"/>
      <c r="CBS203"/>
      <c r="CBT203"/>
      <c r="CBU203"/>
      <c r="CBV203"/>
      <c r="CBW203"/>
      <c r="CBX203"/>
      <c r="CBY203"/>
      <c r="CBZ203"/>
      <c r="CCA203"/>
      <c r="CCB203"/>
      <c r="CCC203"/>
      <c r="CCD203"/>
      <c r="CCE203"/>
      <c r="CCF203"/>
      <c r="CCG203"/>
      <c r="CCH203"/>
      <c r="CCI203"/>
      <c r="CCJ203"/>
      <c r="CCK203"/>
      <c r="CCL203"/>
      <c r="CCM203"/>
      <c r="CCN203"/>
      <c r="CCO203"/>
      <c r="CCP203"/>
      <c r="CCQ203"/>
      <c r="CCR203"/>
      <c r="CCS203"/>
      <c r="CCT203"/>
      <c r="CCU203"/>
      <c r="CCV203"/>
      <c r="CCW203"/>
      <c r="CCX203"/>
      <c r="CCY203"/>
      <c r="CCZ203"/>
      <c r="CDA203"/>
      <c r="CDB203"/>
      <c r="CDC203"/>
      <c r="CDD203"/>
      <c r="CDE203"/>
      <c r="CDF203"/>
      <c r="CDG203"/>
      <c r="CDH203"/>
      <c r="CDI203"/>
      <c r="CDJ203"/>
      <c r="CDK203"/>
      <c r="CDL203"/>
      <c r="CDM203"/>
      <c r="CDN203"/>
      <c r="CDO203"/>
      <c r="CDP203"/>
      <c r="CDQ203"/>
      <c r="CDR203"/>
      <c r="CDS203"/>
      <c r="CDT203"/>
      <c r="CDU203"/>
      <c r="CDV203"/>
      <c r="CDW203"/>
      <c r="CDX203"/>
      <c r="CDY203"/>
      <c r="CDZ203"/>
      <c r="CEA203"/>
      <c r="CEB203"/>
      <c r="CEC203"/>
      <c r="CED203"/>
      <c r="CEE203"/>
      <c r="CEF203"/>
      <c r="CEG203"/>
      <c r="CEH203"/>
      <c r="CEI203"/>
      <c r="CEJ203"/>
      <c r="CEK203"/>
      <c r="CEL203"/>
      <c r="CEM203"/>
      <c r="CEN203"/>
      <c r="CEO203"/>
      <c r="CEP203"/>
      <c r="CEQ203"/>
      <c r="CER203"/>
      <c r="CES203"/>
      <c r="CET203"/>
      <c r="CEU203"/>
      <c r="CEV203"/>
      <c r="CEW203"/>
      <c r="CEX203"/>
      <c r="CEY203"/>
      <c r="CEZ203"/>
      <c r="CFA203"/>
      <c r="CFB203"/>
      <c r="CFC203"/>
      <c r="CFD203"/>
      <c r="CFE203"/>
      <c r="CFF203"/>
      <c r="CFG203"/>
      <c r="CFH203"/>
      <c r="CFI203"/>
      <c r="CFJ203"/>
      <c r="CFK203"/>
      <c r="CFL203"/>
      <c r="CFM203"/>
      <c r="CFN203"/>
      <c r="CFO203"/>
      <c r="CFP203"/>
      <c r="CFQ203"/>
      <c r="CFR203"/>
      <c r="CFS203"/>
      <c r="CFT203"/>
      <c r="CFU203"/>
      <c r="CFV203"/>
      <c r="CFW203"/>
      <c r="CFX203"/>
      <c r="CFY203"/>
      <c r="CFZ203"/>
      <c r="CGA203"/>
      <c r="CGB203"/>
      <c r="CGC203"/>
      <c r="CGD203"/>
      <c r="CGE203"/>
      <c r="CGF203"/>
      <c r="CGG203"/>
      <c r="CGH203"/>
      <c r="CGI203"/>
      <c r="CGJ203"/>
      <c r="CGK203"/>
      <c r="CGL203"/>
      <c r="CGM203"/>
      <c r="CGN203"/>
      <c r="CGO203"/>
      <c r="CGP203"/>
      <c r="CGQ203"/>
      <c r="CGR203"/>
      <c r="CGS203"/>
      <c r="CGT203"/>
      <c r="CGU203"/>
      <c r="CGV203"/>
      <c r="CGW203"/>
      <c r="CGX203"/>
      <c r="CGY203"/>
      <c r="CGZ203"/>
      <c r="CHA203"/>
      <c r="CHB203"/>
      <c r="CHC203"/>
      <c r="CHD203"/>
      <c r="CHE203"/>
      <c r="CHF203"/>
      <c r="CHG203"/>
      <c r="CHH203"/>
      <c r="CHI203"/>
      <c r="CHJ203"/>
      <c r="CHK203"/>
      <c r="CHL203"/>
      <c r="CHM203"/>
      <c r="CHN203"/>
      <c r="CHO203"/>
      <c r="CHP203"/>
      <c r="CHQ203"/>
      <c r="CHR203"/>
      <c r="CHS203"/>
      <c r="CHT203"/>
      <c r="CHU203"/>
      <c r="CHV203"/>
      <c r="CHW203"/>
      <c r="CHX203"/>
      <c r="CHY203"/>
      <c r="CHZ203"/>
      <c r="CIA203"/>
      <c r="CIB203"/>
      <c r="CIC203"/>
      <c r="CID203"/>
      <c r="CIE203"/>
      <c r="CIF203"/>
      <c r="CIG203"/>
      <c r="CIH203"/>
      <c r="CII203"/>
      <c r="CIJ203"/>
      <c r="CIK203"/>
      <c r="CIL203"/>
      <c r="CIM203"/>
      <c r="CIN203"/>
      <c r="CIO203"/>
      <c r="CIP203"/>
      <c r="CIQ203"/>
      <c r="CIR203"/>
      <c r="CIS203"/>
      <c r="CIT203"/>
      <c r="CIU203"/>
      <c r="CIV203"/>
      <c r="CIW203"/>
      <c r="CIX203"/>
      <c r="CIY203"/>
      <c r="CIZ203"/>
      <c r="CJA203"/>
      <c r="CJB203"/>
      <c r="CJC203"/>
      <c r="CJD203"/>
      <c r="CJE203"/>
      <c r="CJF203"/>
      <c r="CJG203"/>
      <c r="CJH203"/>
      <c r="CJI203"/>
      <c r="CJJ203"/>
      <c r="CJK203"/>
      <c r="CJL203"/>
      <c r="CJM203"/>
      <c r="CJN203"/>
      <c r="CJO203"/>
      <c r="CJP203"/>
      <c r="CJQ203"/>
      <c r="CJR203"/>
      <c r="CJS203"/>
      <c r="CJT203"/>
      <c r="CJU203"/>
      <c r="CJV203"/>
      <c r="CJW203"/>
      <c r="CJX203"/>
      <c r="CJY203"/>
      <c r="CJZ203"/>
      <c r="CKA203"/>
      <c r="CKB203"/>
      <c r="CKC203"/>
      <c r="CKD203"/>
      <c r="CKE203"/>
      <c r="CKF203"/>
      <c r="CKG203"/>
      <c r="CKH203"/>
      <c r="CKI203"/>
      <c r="CKJ203"/>
      <c r="CKK203"/>
      <c r="CKL203"/>
      <c r="CKM203"/>
      <c r="CKN203"/>
      <c r="CKO203"/>
      <c r="CKP203"/>
      <c r="CKQ203"/>
      <c r="CKR203"/>
      <c r="CKS203"/>
      <c r="CKT203"/>
      <c r="CKU203"/>
      <c r="CKV203"/>
      <c r="CKW203"/>
      <c r="CKX203"/>
      <c r="CKY203"/>
      <c r="CKZ203"/>
      <c r="CLA203"/>
      <c r="CLB203"/>
      <c r="CLC203"/>
      <c r="CLD203"/>
      <c r="CLE203"/>
      <c r="CLF203"/>
      <c r="CLG203"/>
      <c r="CLH203"/>
      <c r="CLI203"/>
      <c r="CLJ203"/>
      <c r="CLK203"/>
      <c r="CLL203"/>
      <c r="CLM203"/>
      <c r="CLN203"/>
      <c r="CLO203"/>
      <c r="CLP203"/>
      <c r="CLQ203"/>
      <c r="CLR203"/>
      <c r="CLS203"/>
      <c r="CLT203"/>
      <c r="CLU203"/>
      <c r="CLV203"/>
      <c r="CLW203"/>
      <c r="CLX203"/>
      <c r="CLY203"/>
      <c r="CLZ203"/>
      <c r="CMA203"/>
      <c r="CMB203"/>
      <c r="CMC203"/>
      <c r="CMD203"/>
      <c r="CME203"/>
      <c r="CMF203"/>
      <c r="CMG203"/>
      <c r="CMH203"/>
      <c r="CMI203"/>
      <c r="CMJ203"/>
      <c r="CMK203"/>
      <c r="CML203"/>
      <c r="CMM203"/>
      <c r="CMN203"/>
      <c r="CMO203"/>
      <c r="CMP203"/>
      <c r="CMQ203"/>
      <c r="CMR203"/>
      <c r="CMS203"/>
      <c r="CMT203"/>
      <c r="CMU203"/>
      <c r="CMV203"/>
      <c r="CMW203"/>
      <c r="CMX203"/>
      <c r="CMY203"/>
      <c r="CMZ203"/>
      <c r="CNA203"/>
      <c r="CNB203"/>
      <c r="CNC203"/>
      <c r="CND203"/>
      <c r="CNE203"/>
      <c r="CNF203"/>
      <c r="CNG203"/>
      <c r="CNH203"/>
      <c r="CNI203"/>
      <c r="CNJ203"/>
      <c r="CNK203"/>
      <c r="CNL203"/>
      <c r="CNM203"/>
      <c r="CNN203"/>
      <c r="CNO203"/>
      <c r="CNP203"/>
      <c r="CNQ203"/>
      <c r="CNR203"/>
      <c r="CNS203"/>
      <c r="CNT203"/>
      <c r="CNU203"/>
      <c r="CNV203"/>
      <c r="CNW203"/>
      <c r="CNX203"/>
      <c r="CNY203"/>
      <c r="CNZ203"/>
      <c r="COA203"/>
      <c r="COB203"/>
      <c r="COC203"/>
      <c r="COD203"/>
      <c r="COE203"/>
      <c r="COF203"/>
      <c r="COG203"/>
      <c r="COH203"/>
      <c r="COI203"/>
      <c r="COJ203"/>
      <c r="COK203"/>
      <c r="COL203"/>
      <c r="COM203"/>
      <c r="CON203"/>
      <c r="COO203"/>
      <c r="COP203"/>
      <c r="COQ203"/>
      <c r="COR203"/>
      <c r="COS203"/>
      <c r="COT203"/>
      <c r="COU203"/>
      <c r="COV203"/>
      <c r="COW203"/>
      <c r="COX203"/>
      <c r="COY203"/>
      <c r="COZ203"/>
      <c r="CPA203"/>
      <c r="CPB203"/>
      <c r="CPC203"/>
      <c r="CPD203"/>
      <c r="CPE203"/>
      <c r="CPF203"/>
      <c r="CPG203"/>
      <c r="CPH203"/>
      <c r="CPI203"/>
      <c r="CPJ203"/>
      <c r="CPK203"/>
      <c r="CPL203"/>
      <c r="CPM203"/>
      <c r="CPN203"/>
      <c r="CPO203"/>
      <c r="CPP203"/>
      <c r="CPQ203"/>
      <c r="CPR203"/>
      <c r="CPS203"/>
      <c r="CPT203"/>
      <c r="CPU203"/>
      <c r="CPV203"/>
      <c r="CPW203"/>
      <c r="CPX203"/>
      <c r="CPY203"/>
      <c r="CPZ203"/>
      <c r="CQA203"/>
      <c r="CQB203"/>
      <c r="CQC203"/>
      <c r="CQD203"/>
      <c r="CQE203"/>
      <c r="CQF203"/>
      <c r="CQG203"/>
      <c r="CQH203"/>
      <c r="CQI203"/>
      <c r="CQJ203"/>
      <c r="CQK203"/>
      <c r="CQL203"/>
      <c r="CQM203"/>
      <c r="CQN203"/>
      <c r="CQO203"/>
      <c r="CQP203"/>
      <c r="CQQ203"/>
      <c r="CQR203"/>
      <c r="CQS203"/>
      <c r="CQT203"/>
      <c r="CQU203"/>
      <c r="CQV203"/>
      <c r="CQW203"/>
      <c r="CQX203"/>
      <c r="CQY203"/>
      <c r="CQZ203"/>
      <c r="CRA203"/>
      <c r="CRB203"/>
      <c r="CRC203"/>
      <c r="CRD203"/>
      <c r="CRE203"/>
      <c r="CRF203"/>
      <c r="CRG203"/>
      <c r="CRH203"/>
      <c r="CRI203"/>
      <c r="CRJ203"/>
      <c r="CRK203"/>
      <c r="CRL203"/>
      <c r="CRM203"/>
      <c r="CRN203"/>
      <c r="CRO203"/>
      <c r="CRP203"/>
      <c r="CRQ203"/>
      <c r="CRR203"/>
      <c r="CRS203"/>
      <c r="CRT203"/>
      <c r="CRU203"/>
      <c r="CRV203"/>
      <c r="CRW203"/>
      <c r="CRX203"/>
      <c r="CRY203"/>
      <c r="CRZ203"/>
      <c r="CSA203"/>
      <c r="CSB203"/>
      <c r="CSC203"/>
      <c r="CSD203"/>
      <c r="CSE203"/>
      <c r="CSF203"/>
      <c r="CSG203"/>
      <c r="CSH203"/>
      <c r="CSI203"/>
      <c r="CSJ203"/>
      <c r="CSK203"/>
      <c r="CSL203"/>
      <c r="CSM203"/>
      <c r="CSN203"/>
      <c r="CSO203"/>
      <c r="CSP203"/>
      <c r="CSQ203"/>
      <c r="CSR203"/>
      <c r="CSS203"/>
      <c r="CST203"/>
      <c r="CSU203"/>
      <c r="CSV203"/>
      <c r="CSW203"/>
      <c r="CSX203"/>
      <c r="CSY203"/>
      <c r="CSZ203"/>
      <c r="CTA203"/>
      <c r="CTB203"/>
      <c r="CTC203"/>
      <c r="CTD203"/>
      <c r="CTE203"/>
      <c r="CTF203"/>
      <c r="CTG203"/>
      <c r="CTH203"/>
      <c r="CTI203"/>
      <c r="CTJ203"/>
      <c r="CTK203"/>
      <c r="CTL203"/>
      <c r="CTM203"/>
      <c r="CTN203"/>
      <c r="CTO203"/>
      <c r="CTP203"/>
      <c r="CTQ203"/>
      <c r="CTR203"/>
      <c r="CTS203"/>
      <c r="CTT203"/>
      <c r="CTU203"/>
      <c r="CTV203"/>
      <c r="CTW203"/>
      <c r="CTX203"/>
      <c r="CTY203"/>
      <c r="CTZ203"/>
      <c r="CUA203"/>
      <c r="CUB203"/>
      <c r="CUC203"/>
      <c r="CUD203"/>
      <c r="CUE203"/>
      <c r="CUF203"/>
      <c r="CUG203"/>
      <c r="CUH203"/>
      <c r="CUI203"/>
      <c r="CUJ203"/>
      <c r="CUK203"/>
      <c r="CUL203"/>
      <c r="CUM203"/>
      <c r="CUN203"/>
      <c r="CUO203"/>
      <c r="CUP203"/>
      <c r="CUQ203"/>
      <c r="CUR203"/>
      <c r="CUS203"/>
      <c r="CUT203"/>
      <c r="CUU203"/>
      <c r="CUV203"/>
      <c r="CUW203"/>
      <c r="CUX203"/>
      <c r="CUY203"/>
      <c r="CUZ203"/>
      <c r="CVA203"/>
      <c r="CVB203"/>
      <c r="CVC203"/>
      <c r="CVD203"/>
      <c r="CVE203"/>
      <c r="CVF203"/>
      <c r="CVG203"/>
      <c r="CVH203"/>
      <c r="CVI203"/>
      <c r="CVJ203"/>
      <c r="CVK203"/>
      <c r="CVL203"/>
      <c r="CVM203"/>
      <c r="CVN203"/>
      <c r="CVO203"/>
      <c r="CVP203"/>
      <c r="CVQ203"/>
      <c r="CVR203"/>
      <c r="CVS203"/>
      <c r="CVT203"/>
      <c r="CVU203"/>
      <c r="CVV203"/>
      <c r="CVW203"/>
      <c r="CVX203"/>
      <c r="CVY203"/>
      <c r="CVZ203"/>
      <c r="CWA203"/>
      <c r="CWB203"/>
      <c r="CWC203"/>
      <c r="CWD203"/>
      <c r="CWE203"/>
      <c r="CWF203"/>
      <c r="CWG203"/>
      <c r="CWH203"/>
      <c r="CWI203"/>
      <c r="CWJ203"/>
      <c r="CWK203"/>
      <c r="CWL203"/>
      <c r="CWM203"/>
      <c r="CWN203"/>
      <c r="CWO203"/>
      <c r="CWP203"/>
      <c r="CWQ203"/>
      <c r="CWR203"/>
      <c r="CWS203"/>
      <c r="CWT203"/>
      <c r="CWU203"/>
      <c r="CWV203"/>
      <c r="CWW203"/>
      <c r="CWX203"/>
      <c r="CWY203"/>
      <c r="CWZ203"/>
      <c r="CXA203"/>
      <c r="CXB203"/>
      <c r="CXC203"/>
      <c r="CXD203"/>
      <c r="CXE203"/>
      <c r="CXF203"/>
      <c r="CXG203"/>
      <c r="CXH203"/>
      <c r="CXI203"/>
      <c r="CXJ203"/>
      <c r="CXK203"/>
      <c r="CXL203"/>
      <c r="CXM203"/>
      <c r="CXN203"/>
      <c r="CXO203"/>
      <c r="CXP203"/>
      <c r="CXQ203"/>
      <c r="CXR203"/>
      <c r="CXS203"/>
      <c r="CXT203"/>
      <c r="CXU203"/>
      <c r="CXV203"/>
      <c r="CXW203"/>
      <c r="CXX203"/>
      <c r="CXY203"/>
      <c r="CXZ203"/>
      <c r="CYA203"/>
      <c r="CYB203"/>
      <c r="CYC203"/>
      <c r="CYD203"/>
      <c r="CYE203"/>
      <c r="CYF203"/>
      <c r="CYG203"/>
      <c r="CYH203"/>
      <c r="CYI203"/>
      <c r="CYJ203"/>
      <c r="CYK203"/>
      <c r="CYL203"/>
      <c r="CYM203"/>
      <c r="CYN203"/>
      <c r="CYO203"/>
      <c r="CYP203"/>
      <c r="CYQ203"/>
      <c r="CYR203"/>
      <c r="CYS203"/>
      <c r="CYT203"/>
      <c r="CYU203"/>
      <c r="CYV203"/>
      <c r="CYW203"/>
      <c r="CYX203"/>
      <c r="CYY203"/>
      <c r="CYZ203"/>
      <c r="CZA203"/>
      <c r="CZB203"/>
      <c r="CZC203"/>
      <c r="CZD203"/>
      <c r="CZE203"/>
      <c r="CZF203"/>
      <c r="CZG203"/>
      <c r="CZH203"/>
      <c r="CZI203"/>
      <c r="CZJ203"/>
      <c r="CZK203"/>
      <c r="CZL203"/>
      <c r="CZM203"/>
      <c r="CZN203"/>
      <c r="CZO203"/>
      <c r="CZP203"/>
      <c r="CZQ203"/>
      <c r="CZR203"/>
      <c r="CZS203"/>
      <c r="CZT203"/>
      <c r="CZU203"/>
      <c r="CZV203"/>
      <c r="CZW203"/>
      <c r="CZX203"/>
      <c r="CZY203"/>
      <c r="CZZ203"/>
      <c r="DAA203"/>
      <c r="DAB203"/>
      <c r="DAC203"/>
      <c r="DAD203"/>
      <c r="DAE203"/>
      <c r="DAF203"/>
      <c r="DAG203"/>
      <c r="DAH203"/>
      <c r="DAI203"/>
      <c r="DAJ203"/>
      <c r="DAK203"/>
      <c r="DAL203"/>
      <c r="DAM203"/>
      <c r="DAN203"/>
      <c r="DAO203"/>
      <c r="DAP203"/>
      <c r="DAQ203"/>
      <c r="DAR203"/>
      <c r="DAS203"/>
      <c r="DAT203"/>
      <c r="DAU203"/>
      <c r="DAV203"/>
      <c r="DAW203"/>
      <c r="DAX203"/>
      <c r="DAY203"/>
      <c r="DAZ203"/>
      <c r="DBA203"/>
      <c r="DBB203"/>
      <c r="DBC203"/>
      <c r="DBD203"/>
      <c r="DBE203"/>
      <c r="DBF203"/>
      <c r="DBG203"/>
      <c r="DBH203"/>
      <c r="DBI203"/>
      <c r="DBJ203"/>
      <c r="DBK203"/>
      <c r="DBL203"/>
      <c r="DBM203"/>
      <c r="DBN203"/>
      <c r="DBO203"/>
      <c r="DBP203"/>
      <c r="DBQ203"/>
      <c r="DBR203"/>
      <c r="DBS203"/>
      <c r="DBT203"/>
      <c r="DBU203"/>
      <c r="DBV203"/>
      <c r="DBW203"/>
      <c r="DBX203"/>
      <c r="DBY203"/>
      <c r="DBZ203"/>
      <c r="DCA203"/>
      <c r="DCB203"/>
      <c r="DCC203"/>
      <c r="DCD203"/>
      <c r="DCE203"/>
      <c r="DCF203"/>
      <c r="DCG203"/>
      <c r="DCH203"/>
      <c r="DCI203"/>
      <c r="DCJ203"/>
      <c r="DCK203"/>
      <c r="DCL203"/>
      <c r="DCM203"/>
      <c r="DCN203"/>
      <c r="DCO203"/>
      <c r="DCP203"/>
      <c r="DCQ203"/>
      <c r="DCR203"/>
      <c r="DCS203"/>
      <c r="DCT203"/>
      <c r="DCU203"/>
      <c r="DCV203"/>
      <c r="DCW203"/>
      <c r="DCX203"/>
      <c r="DCY203"/>
      <c r="DCZ203"/>
      <c r="DDA203"/>
      <c r="DDB203"/>
      <c r="DDC203"/>
      <c r="DDD203"/>
      <c r="DDE203"/>
      <c r="DDF203"/>
      <c r="DDG203"/>
      <c r="DDH203"/>
      <c r="DDI203"/>
      <c r="DDJ203"/>
      <c r="DDK203"/>
      <c r="DDL203"/>
      <c r="DDM203"/>
      <c r="DDN203"/>
      <c r="DDO203"/>
      <c r="DDP203"/>
      <c r="DDQ203"/>
      <c r="DDR203"/>
      <c r="DDS203"/>
      <c r="DDT203"/>
      <c r="DDU203"/>
      <c r="DDV203"/>
      <c r="DDW203"/>
      <c r="DDX203"/>
      <c r="DDY203"/>
      <c r="DDZ203"/>
      <c r="DEA203"/>
      <c r="DEB203"/>
      <c r="DEC203"/>
      <c r="DED203"/>
      <c r="DEE203"/>
      <c r="DEF203"/>
      <c r="DEG203"/>
      <c r="DEH203"/>
      <c r="DEI203"/>
      <c r="DEJ203"/>
      <c r="DEK203"/>
      <c r="DEL203"/>
      <c r="DEM203"/>
      <c r="DEN203"/>
      <c r="DEO203"/>
      <c r="DEP203"/>
      <c r="DEQ203"/>
      <c r="DER203"/>
      <c r="DES203"/>
      <c r="DET203"/>
      <c r="DEU203"/>
      <c r="DEV203"/>
      <c r="DEW203"/>
      <c r="DEX203"/>
      <c r="DEY203"/>
      <c r="DEZ203"/>
      <c r="DFA203"/>
      <c r="DFB203"/>
      <c r="DFC203"/>
      <c r="DFD203"/>
      <c r="DFE203"/>
      <c r="DFF203"/>
      <c r="DFG203"/>
      <c r="DFH203"/>
      <c r="DFI203"/>
      <c r="DFJ203"/>
      <c r="DFK203"/>
      <c r="DFL203"/>
      <c r="DFM203"/>
      <c r="DFN203"/>
      <c r="DFO203"/>
      <c r="DFP203"/>
      <c r="DFQ203"/>
      <c r="DFR203"/>
      <c r="DFS203"/>
      <c r="DFT203"/>
      <c r="DFU203"/>
      <c r="DFV203"/>
      <c r="DFW203"/>
      <c r="DFX203"/>
      <c r="DFY203"/>
      <c r="DFZ203"/>
      <c r="DGA203"/>
      <c r="DGB203"/>
      <c r="DGC203"/>
      <c r="DGD203"/>
      <c r="DGE203"/>
      <c r="DGF203"/>
      <c r="DGG203"/>
      <c r="DGH203"/>
      <c r="DGI203"/>
      <c r="DGJ203"/>
      <c r="DGK203"/>
      <c r="DGL203"/>
      <c r="DGM203"/>
      <c r="DGN203"/>
      <c r="DGO203"/>
      <c r="DGP203"/>
      <c r="DGQ203"/>
      <c r="DGR203"/>
      <c r="DGS203"/>
      <c r="DGT203"/>
      <c r="DGU203"/>
      <c r="DGV203"/>
      <c r="DGW203"/>
      <c r="DGX203"/>
      <c r="DGY203"/>
      <c r="DGZ203"/>
      <c r="DHA203"/>
      <c r="DHB203"/>
      <c r="DHC203"/>
      <c r="DHD203"/>
      <c r="DHE203"/>
      <c r="DHF203"/>
      <c r="DHG203"/>
      <c r="DHH203"/>
      <c r="DHI203"/>
      <c r="DHJ203"/>
      <c r="DHK203"/>
      <c r="DHL203"/>
      <c r="DHM203"/>
      <c r="DHN203"/>
      <c r="DHO203"/>
      <c r="DHP203"/>
      <c r="DHQ203"/>
      <c r="DHR203"/>
      <c r="DHS203"/>
      <c r="DHT203"/>
      <c r="DHU203"/>
      <c r="DHV203"/>
      <c r="DHW203"/>
      <c r="DHX203"/>
      <c r="DHY203"/>
      <c r="DHZ203"/>
      <c r="DIA203"/>
      <c r="DIB203"/>
      <c r="DIC203"/>
      <c r="DID203"/>
      <c r="DIE203"/>
      <c r="DIF203"/>
      <c r="DIG203"/>
      <c r="DIH203"/>
      <c r="DII203"/>
      <c r="DIJ203"/>
      <c r="DIK203"/>
      <c r="DIL203"/>
      <c r="DIM203"/>
      <c r="DIN203"/>
      <c r="DIO203"/>
      <c r="DIP203"/>
      <c r="DIQ203"/>
      <c r="DIR203"/>
      <c r="DIS203"/>
      <c r="DIT203"/>
      <c r="DIU203"/>
      <c r="DIV203"/>
      <c r="DIW203"/>
      <c r="DIX203"/>
      <c r="DIY203"/>
      <c r="DIZ203"/>
      <c r="DJA203"/>
      <c r="DJB203"/>
      <c r="DJC203"/>
      <c r="DJD203"/>
      <c r="DJE203"/>
      <c r="DJF203"/>
      <c r="DJG203"/>
      <c r="DJH203"/>
      <c r="DJI203"/>
      <c r="DJJ203"/>
      <c r="DJK203"/>
      <c r="DJL203"/>
      <c r="DJM203"/>
      <c r="DJN203"/>
      <c r="DJO203"/>
      <c r="DJP203"/>
      <c r="DJQ203"/>
      <c r="DJR203"/>
      <c r="DJS203"/>
      <c r="DJT203"/>
      <c r="DJU203"/>
      <c r="DJV203"/>
      <c r="DJW203"/>
      <c r="DJX203"/>
      <c r="DJY203"/>
      <c r="DJZ203"/>
      <c r="DKA203"/>
      <c r="DKB203"/>
      <c r="DKC203"/>
      <c r="DKD203"/>
      <c r="DKE203"/>
      <c r="DKF203"/>
      <c r="DKG203"/>
      <c r="DKH203"/>
      <c r="DKI203"/>
      <c r="DKJ203"/>
      <c r="DKK203"/>
      <c r="DKL203"/>
      <c r="DKM203"/>
      <c r="DKN203"/>
      <c r="DKO203"/>
      <c r="DKP203"/>
      <c r="DKQ203"/>
      <c r="DKR203"/>
      <c r="DKS203"/>
      <c r="DKT203"/>
      <c r="DKU203"/>
      <c r="DKV203"/>
      <c r="DKW203"/>
      <c r="DKX203"/>
      <c r="DKY203"/>
      <c r="DKZ203"/>
      <c r="DLA203"/>
      <c r="DLB203"/>
      <c r="DLC203"/>
      <c r="DLD203"/>
      <c r="DLE203"/>
      <c r="DLF203"/>
      <c r="DLG203"/>
      <c r="DLH203"/>
      <c r="DLI203"/>
      <c r="DLJ203"/>
      <c r="DLK203"/>
      <c r="DLL203"/>
      <c r="DLM203"/>
      <c r="DLN203"/>
      <c r="DLO203"/>
      <c r="DLP203"/>
      <c r="DLQ203"/>
      <c r="DLR203"/>
      <c r="DLS203"/>
      <c r="DLT203"/>
      <c r="DLU203"/>
      <c r="DLV203"/>
      <c r="DLW203"/>
      <c r="DLX203"/>
      <c r="DLY203"/>
      <c r="DLZ203"/>
      <c r="DMA203"/>
      <c r="DMB203"/>
      <c r="DMC203"/>
      <c r="DMD203"/>
      <c r="DME203"/>
      <c r="DMF203"/>
      <c r="DMG203"/>
      <c r="DMH203"/>
      <c r="DMI203"/>
      <c r="DMJ203"/>
      <c r="DMK203"/>
      <c r="DML203"/>
      <c r="DMM203"/>
      <c r="DMN203"/>
      <c r="DMO203"/>
      <c r="DMP203"/>
      <c r="DMQ203"/>
      <c r="DMR203"/>
      <c r="DMS203"/>
      <c r="DMT203"/>
      <c r="DMU203"/>
      <c r="DMV203"/>
      <c r="DMW203"/>
      <c r="DMX203"/>
      <c r="DMY203"/>
      <c r="DMZ203"/>
      <c r="DNA203"/>
      <c r="DNB203"/>
      <c r="DNC203"/>
      <c r="DND203"/>
      <c r="DNE203"/>
      <c r="DNF203"/>
      <c r="DNG203"/>
      <c r="DNH203"/>
      <c r="DNI203"/>
      <c r="DNJ203"/>
      <c r="DNK203"/>
      <c r="DNL203"/>
      <c r="DNM203"/>
      <c r="DNN203"/>
      <c r="DNO203"/>
      <c r="DNP203"/>
      <c r="DNQ203"/>
      <c r="DNR203"/>
      <c r="DNS203"/>
      <c r="DNT203"/>
      <c r="DNU203"/>
      <c r="DNV203"/>
      <c r="DNW203"/>
      <c r="DNX203"/>
      <c r="DNY203"/>
      <c r="DNZ203"/>
      <c r="DOA203"/>
      <c r="DOB203"/>
      <c r="DOC203"/>
      <c r="DOD203"/>
      <c r="DOE203"/>
      <c r="DOF203"/>
      <c r="DOG203"/>
      <c r="DOH203"/>
      <c r="DOI203"/>
      <c r="DOJ203"/>
      <c r="DOK203"/>
      <c r="DOL203"/>
      <c r="DOM203"/>
      <c r="DON203"/>
      <c r="DOO203"/>
      <c r="DOP203"/>
      <c r="DOQ203"/>
      <c r="DOR203"/>
      <c r="DOS203"/>
      <c r="DOT203"/>
      <c r="DOU203"/>
      <c r="DOV203"/>
      <c r="DOW203"/>
      <c r="DOX203"/>
      <c r="DOY203"/>
      <c r="DOZ203"/>
      <c r="DPA203"/>
      <c r="DPB203"/>
      <c r="DPC203"/>
      <c r="DPD203"/>
      <c r="DPE203"/>
      <c r="DPF203"/>
      <c r="DPG203"/>
      <c r="DPH203"/>
      <c r="DPI203"/>
      <c r="DPJ203"/>
      <c r="DPK203"/>
      <c r="DPL203"/>
      <c r="DPM203"/>
      <c r="DPN203"/>
      <c r="DPO203"/>
      <c r="DPP203"/>
      <c r="DPQ203"/>
      <c r="DPR203"/>
      <c r="DPS203"/>
      <c r="DPT203"/>
      <c r="DPU203"/>
      <c r="DPV203"/>
      <c r="DPW203"/>
      <c r="DPX203"/>
      <c r="DPY203"/>
      <c r="DPZ203"/>
      <c r="DQA203"/>
      <c r="DQB203"/>
      <c r="DQC203"/>
      <c r="DQD203"/>
      <c r="DQE203"/>
      <c r="DQF203"/>
      <c r="DQG203"/>
      <c r="DQH203"/>
      <c r="DQI203"/>
      <c r="DQJ203"/>
      <c r="DQK203"/>
      <c r="DQL203"/>
      <c r="DQM203"/>
      <c r="DQN203"/>
      <c r="DQO203"/>
      <c r="DQP203"/>
      <c r="DQQ203"/>
      <c r="DQR203"/>
      <c r="DQS203"/>
      <c r="DQT203"/>
      <c r="DQU203"/>
      <c r="DQV203"/>
      <c r="DQW203"/>
      <c r="DQX203"/>
      <c r="DQY203"/>
      <c r="DQZ203"/>
      <c r="DRA203"/>
      <c r="DRB203"/>
      <c r="DRC203"/>
      <c r="DRD203"/>
      <c r="DRE203"/>
      <c r="DRF203"/>
      <c r="DRG203"/>
      <c r="DRH203"/>
      <c r="DRI203"/>
      <c r="DRJ203"/>
      <c r="DRK203"/>
      <c r="DRL203"/>
      <c r="DRM203"/>
      <c r="DRN203"/>
      <c r="DRO203"/>
      <c r="DRP203"/>
      <c r="DRQ203"/>
      <c r="DRR203"/>
      <c r="DRS203"/>
      <c r="DRT203"/>
      <c r="DRU203"/>
      <c r="DRV203"/>
      <c r="DRW203"/>
      <c r="DRX203"/>
      <c r="DRY203"/>
      <c r="DRZ203"/>
      <c r="DSA203"/>
      <c r="DSB203"/>
      <c r="DSC203"/>
      <c r="DSD203"/>
      <c r="DSE203"/>
      <c r="DSF203"/>
      <c r="DSG203"/>
      <c r="DSH203"/>
      <c r="DSI203"/>
      <c r="DSJ203"/>
      <c r="DSK203"/>
      <c r="DSL203"/>
      <c r="DSM203"/>
      <c r="DSN203"/>
      <c r="DSO203"/>
      <c r="DSP203"/>
      <c r="DSQ203"/>
      <c r="DSR203"/>
      <c r="DSS203"/>
      <c r="DST203"/>
      <c r="DSU203"/>
      <c r="DSV203"/>
      <c r="DSW203"/>
      <c r="DSX203"/>
      <c r="DSY203"/>
      <c r="DSZ203"/>
      <c r="DTA203"/>
      <c r="DTB203"/>
      <c r="DTC203"/>
      <c r="DTD203"/>
      <c r="DTE203"/>
      <c r="DTF203"/>
      <c r="DTG203"/>
      <c r="DTH203"/>
      <c r="DTI203"/>
      <c r="DTJ203"/>
      <c r="DTK203"/>
      <c r="DTL203"/>
      <c r="DTM203"/>
      <c r="DTN203"/>
      <c r="DTO203"/>
      <c r="DTP203"/>
      <c r="DTQ203"/>
      <c r="DTR203"/>
      <c r="DTS203"/>
      <c r="DTT203"/>
      <c r="DTU203"/>
      <c r="DTV203"/>
      <c r="DTW203"/>
      <c r="DTX203"/>
      <c r="DTY203"/>
      <c r="DTZ203"/>
      <c r="DUA203"/>
      <c r="DUB203"/>
      <c r="DUC203"/>
      <c r="DUD203"/>
      <c r="DUE203"/>
      <c r="DUF203"/>
      <c r="DUG203"/>
      <c r="DUH203"/>
      <c r="DUI203"/>
      <c r="DUJ203"/>
      <c r="DUK203"/>
      <c r="DUL203"/>
      <c r="DUM203"/>
      <c r="DUN203"/>
      <c r="DUO203"/>
      <c r="DUP203"/>
      <c r="DUQ203"/>
      <c r="DUR203"/>
      <c r="DUS203"/>
      <c r="DUT203"/>
      <c r="DUU203"/>
      <c r="DUV203"/>
      <c r="DUW203"/>
      <c r="DUX203"/>
      <c r="DUY203"/>
      <c r="DUZ203"/>
      <c r="DVA203"/>
      <c r="DVB203"/>
      <c r="DVC203"/>
      <c r="DVD203"/>
      <c r="DVE203"/>
      <c r="DVF203"/>
      <c r="DVG203"/>
      <c r="DVH203"/>
      <c r="DVI203"/>
      <c r="DVJ203"/>
      <c r="DVK203"/>
      <c r="DVL203"/>
      <c r="DVM203"/>
      <c r="DVN203"/>
      <c r="DVO203"/>
      <c r="DVP203"/>
      <c r="DVQ203"/>
      <c r="DVR203"/>
      <c r="DVS203"/>
      <c r="DVT203"/>
      <c r="DVU203"/>
      <c r="DVV203"/>
      <c r="DVW203"/>
      <c r="DVX203"/>
      <c r="DVY203"/>
      <c r="DVZ203"/>
      <c r="DWA203"/>
      <c r="DWB203"/>
      <c r="DWC203"/>
      <c r="DWD203"/>
      <c r="DWE203"/>
      <c r="DWF203"/>
      <c r="DWG203"/>
      <c r="DWH203"/>
      <c r="DWI203"/>
      <c r="DWJ203"/>
      <c r="DWK203"/>
      <c r="DWL203"/>
      <c r="DWM203"/>
      <c r="DWN203"/>
      <c r="DWO203"/>
      <c r="DWP203"/>
      <c r="DWQ203"/>
      <c r="DWR203"/>
      <c r="DWS203"/>
      <c r="DWT203"/>
      <c r="DWU203"/>
      <c r="DWV203"/>
      <c r="DWW203"/>
      <c r="DWX203"/>
      <c r="DWY203"/>
      <c r="DWZ203"/>
      <c r="DXA203"/>
      <c r="DXB203"/>
      <c r="DXC203"/>
      <c r="DXD203"/>
      <c r="DXE203"/>
      <c r="DXF203"/>
      <c r="DXG203"/>
      <c r="DXH203"/>
      <c r="DXI203"/>
      <c r="DXJ203"/>
      <c r="DXK203"/>
      <c r="DXL203"/>
      <c r="DXM203"/>
      <c r="DXN203"/>
      <c r="DXO203"/>
      <c r="DXP203"/>
      <c r="DXQ203"/>
      <c r="DXR203"/>
      <c r="DXS203"/>
      <c r="DXT203"/>
      <c r="DXU203"/>
      <c r="DXV203"/>
      <c r="DXW203"/>
      <c r="DXX203"/>
      <c r="DXY203"/>
      <c r="DXZ203"/>
      <c r="DYA203"/>
      <c r="DYB203"/>
      <c r="DYC203"/>
      <c r="DYD203"/>
      <c r="DYE203"/>
      <c r="DYF203"/>
      <c r="DYG203"/>
      <c r="DYH203"/>
      <c r="DYI203"/>
      <c r="DYJ203"/>
      <c r="DYK203"/>
      <c r="DYL203"/>
      <c r="DYM203"/>
      <c r="DYN203"/>
      <c r="DYO203"/>
      <c r="DYP203"/>
      <c r="DYQ203"/>
      <c r="DYR203"/>
      <c r="DYS203"/>
      <c r="DYT203"/>
      <c r="DYU203"/>
      <c r="DYV203"/>
      <c r="DYW203"/>
      <c r="DYX203"/>
      <c r="DYY203"/>
      <c r="DYZ203"/>
      <c r="DZA203"/>
      <c r="DZB203"/>
      <c r="DZC203"/>
      <c r="DZD203"/>
      <c r="DZE203"/>
      <c r="DZF203"/>
      <c r="DZG203"/>
      <c r="DZH203"/>
      <c r="DZI203"/>
      <c r="DZJ203"/>
      <c r="DZK203"/>
      <c r="DZL203"/>
      <c r="DZM203"/>
      <c r="DZN203"/>
      <c r="DZO203"/>
      <c r="DZP203"/>
      <c r="DZQ203"/>
      <c r="DZR203"/>
      <c r="DZS203"/>
      <c r="DZT203"/>
      <c r="DZU203"/>
      <c r="DZV203"/>
      <c r="DZW203"/>
      <c r="DZX203"/>
      <c r="DZY203"/>
      <c r="DZZ203"/>
      <c r="EAA203"/>
      <c r="EAB203"/>
      <c r="EAC203"/>
      <c r="EAD203"/>
      <c r="EAE203"/>
      <c r="EAF203"/>
      <c r="EAG203"/>
      <c r="EAH203"/>
      <c r="EAI203"/>
      <c r="EAJ203"/>
      <c r="EAK203"/>
      <c r="EAL203"/>
      <c r="EAM203"/>
      <c r="EAN203"/>
      <c r="EAO203"/>
      <c r="EAP203"/>
      <c r="EAQ203"/>
      <c r="EAR203"/>
      <c r="EAS203"/>
      <c r="EAT203"/>
      <c r="EAU203"/>
      <c r="EAV203"/>
      <c r="EAW203"/>
      <c r="EAX203"/>
      <c r="EAY203"/>
      <c r="EAZ203"/>
      <c r="EBA203"/>
      <c r="EBB203"/>
      <c r="EBC203"/>
      <c r="EBD203"/>
      <c r="EBE203"/>
      <c r="EBF203"/>
      <c r="EBG203"/>
      <c r="EBH203"/>
      <c r="EBI203"/>
      <c r="EBJ203"/>
      <c r="EBK203"/>
      <c r="EBL203"/>
      <c r="EBM203"/>
      <c r="EBN203"/>
      <c r="EBO203"/>
      <c r="EBP203"/>
      <c r="EBQ203"/>
      <c r="EBR203"/>
      <c r="EBS203"/>
      <c r="EBT203"/>
      <c r="EBU203"/>
      <c r="EBV203"/>
      <c r="EBW203"/>
      <c r="EBX203"/>
      <c r="EBY203"/>
      <c r="EBZ203"/>
      <c r="ECA203"/>
      <c r="ECB203"/>
      <c r="ECC203"/>
      <c r="ECD203"/>
      <c r="ECE203"/>
      <c r="ECF203"/>
      <c r="ECG203"/>
      <c r="ECH203"/>
      <c r="ECI203"/>
      <c r="ECJ203"/>
      <c r="ECK203"/>
      <c r="ECL203"/>
      <c r="ECM203"/>
      <c r="ECN203"/>
      <c r="ECO203"/>
      <c r="ECP203"/>
      <c r="ECQ203"/>
      <c r="ECR203"/>
      <c r="ECS203"/>
      <c r="ECT203"/>
      <c r="ECU203"/>
      <c r="ECV203"/>
      <c r="ECW203"/>
      <c r="ECX203"/>
      <c r="ECY203"/>
      <c r="ECZ203"/>
      <c r="EDA203"/>
      <c r="EDB203"/>
      <c r="EDC203"/>
      <c r="EDD203"/>
      <c r="EDE203"/>
      <c r="EDF203"/>
      <c r="EDG203"/>
      <c r="EDH203"/>
      <c r="EDI203"/>
      <c r="EDJ203"/>
      <c r="EDK203"/>
      <c r="EDL203"/>
      <c r="EDM203"/>
      <c r="EDN203"/>
      <c r="EDO203"/>
      <c r="EDP203"/>
      <c r="EDQ203"/>
      <c r="EDR203"/>
      <c r="EDS203"/>
      <c r="EDT203"/>
      <c r="EDU203"/>
      <c r="EDV203"/>
      <c r="EDW203"/>
      <c r="EDX203"/>
      <c r="EDY203"/>
      <c r="EDZ203"/>
      <c r="EEA203"/>
      <c r="EEB203"/>
      <c r="EEC203"/>
      <c r="EED203"/>
      <c r="EEE203"/>
      <c r="EEF203"/>
      <c r="EEG203"/>
      <c r="EEH203"/>
      <c r="EEI203"/>
      <c r="EEJ203"/>
      <c r="EEK203"/>
      <c r="EEL203"/>
      <c r="EEM203"/>
      <c r="EEN203"/>
      <c r="EEO203"/>
      <c r="EEP203"/>
      <c r="EEQ203"/>
      <c r="EER203"/>
      <c r="EES203"/>
      <c r="EET203"/>
      <c r="EEU203"/>
      <c r="EEV203"/>
      <c r="EEW203"/>
      <c r="EEX203"/>
      <c r="EEY203"/>
      <c r="EEZ203"/>
      <c r="EFA203"/>
      <c r="EFB203"/>
      <c r="EFC203"/>
      <c r="EFD203"/>
      <c r="EFE203"/>
      <c r="EFF203"/>
      <c r="EFG203"/>
      <c r="EFH203"/>
      <c r="EFI203"/>
      <c r="EFJ203"/>
      <c r="EFK203"/>
      <c r="EFL203"/>
      <c r="EFM203"/>
      <c r="EFN203"/>
      <c r="EFO203"/>
      <c r="EFP203"/>
      <c r="EFQ203"/>
      <c r="EFR203"/>
      <c r="EFS203"/>
      <c r="EFT203"/>
      <c r="EFU203"/>
      <c r="EFV203"/>
      <c r="EFW203"/>
      <c r="EFX203"/>
      <c r="EFY203"/>
      <c r="EFZ203"/>
      <c r="EGA203"/>
      <c r="EGB203"/>
      <c r="EGC203"/>
      <c r="EGD203"/>
      <c r="EGE203"/>
      <c r="EGF203"/>
      <c r="EGG203"/>
      <c r="EGH203"/>
      <c r="EGI203"/>
      <c r="EGJ203"/>
      <c r="EGK203"/>
      <c r="EGL203"/>
      <c r="EGM203"/>
      <c r="EGN203"/>
      <c r="EGO203"/>
      <c r="EGP203"/>
      <c r="EGQ203"/>
      <c r="EGR203"/>
      <c r="EGS203"/>
      <c r="EGT203"/>
      <c r="EGU203"/>
      <c r="EGV203"/>
      <c r="EGW203"/>
      <c r="EGX203"/>
      <c r="EGY203"/>
      <c r="EGZ203"/>
      <c r="EHA203"/>
      <c r="EHB203"/>
      <c r="EHC203"/>
      <c r="EHD203"/>
      <c r="EHE203"/>
      <c r="EHF203"/>
      <c r="EHG203"/>
      <c r="EHH203"/>
      <c r="EHI203"/>
      <c r="EHJ203"/>
      <c r="EHK203"/>
      <c r="EHL203"/>
      <c r="EHM203"/>
      <c r="EHN203"/>
      <c r="EHO203"/>
      <c r="EHP203"/>
      <c r="EHQ203"/>
      <c r="EHR203"/>
      <c r="EHS203"/>
      <c r="EHT203"/>
      <c r="EHU203"/>
      <c r="EHV203"/>
      <c r="EHW203"/>
      <c r="EHX203"/>
      <c r="EHY203"/>
      <c r="EHZ203"/>
      <c r="EIA203"/>
      <c r="EIB203"/>
      <c r="EIC203"/>
      <c r="EID203"/>
      <c r="EIE203"/>
      <c r="EIF203"/>
      <c r="EIG203"/>
      <c r="EIH203"/>
      <c r="EII203"/>
      <c r="EIJ203"/>
      <c r="EIK203"/>
      <c r="EIL203"/>
      <c r="EIM203"/>
      <c r="EIN203"/>
      <c r="EIO203"/>
      <c r="EIP203"/>
      <c r="EIQ203"/>
      <c r="EIR203"/>
      <c r="EIS203"/>
      <c r="EIT203"/>
      <c r="EIU203"/>
      <c r="EIV203"/>
      <c r="EIW203"/>
      <c r="EIX203"/>
      <c r="EIY203"/>
      <c r="EIZ203"/>
      <c r="EJA203"/>
      <c r="EJB203"/>
      <c r="EJC203"/>
      <c r="EJD203"/>
      <c r="EJE203"/>
      <c r="EJF203"/>
      <c r="EJG203"/>
      <c r="EJH203"/>
      <c r="EJI203"/>
      <c r="EJJ203"/>
      <c r="EJK203"/>
      <c r="EJL203"/>
      <c r="EJM203"/>
      <c r="EJN203"/>
      <c r="EJO203"/>
      <c r="EJP203"/>
      <c r="EJQ203"/>
      <c r="EJR203"/>
      <c r="EJS203"/>
      <c r="EJT203"/>
      <c r="EJU203"/>
      <c r="EJV203"/>
      <c r="EJW203"/>
      <c r="EJX203"/>
      <c r="EJY203"/>
      <c r="EJZ203"/>
      <c r="EKA203"/>
      <c r="EKB203"/>
      <c r="EKC203"/>
      <c r="EKD203"/>
      <c r="EKE203"/>
      <c r="EKF203"/>
      <c r="EKG203"/>
      <c r="EKH203"/>
      <c r="EKI203"/>
      <c r="EKJ203"/>
      <c r="EKK203"/>
      <c r="EKL203"/>
      <c r="EKM203"/>
      <c r="EKN203"/>
      <c r="EKO203"/>
      <c r="EKP203"/>
      <c r="EKQ203"/>
      <c r="EKR203"/>
      <c r="EKS203"/>
      <c r="EKT203"/>
      <c r="EKU203"/>
      <c r="EKV203"/>
      <c r="EKW203"/>
      <c r="EKX203"/>
      <c r="EKY203"/>
      <c r="EKZ203"/>
      <c r="ELA203"/>
      <c r="ELB203"/>
      <c r="ELC203"/>
      <c r="ELD203"/>
      <c r="ELE203"/>
      <c r="ELF203"/>
      <c r="ELG203"/>
      <c r="ELH203"/>
      <c r="ELI203"/>
      <c r="ELJ203"/>
      <c r="ELK203"/>
      <c r="ELL203"/>
      <c r="ELM203"/>
      <c r="ELN203"/>
      <c r="ELO203"/>
      <c r="ELP203"/>
      <c r="ELQ203"/>
      <c r="ELR203"/>
      <c r="ELS203"/>
      <c r="ELT203"/>
      <c r="ELU203"/>
      <c r="ELV203"/>
      <c r="ELW203"/>
      <c r="ELX203"/>
      <c r="ELY203"/>
      <c r="ELZ203"/>
      <c r="EMA203"/>
      <c r="EMB203"/>
      <c r="EMC203"/>
      <c r="EMD203"/>
      <c r="EME203"/>
      <c r="EMF203"/>
      <c r="EMG203"/>
      <c r="EMH203"/>
      <c r="EMI203"/>
      <c r="EMJ203"/>
      <c r="EMK203"/>
      <c r="EML203"/>
      <c r="EMM203"/>
      <c r="EMN203"/>
      <c r="EMO203"/>
      <c r="EMP203"/>
      <c r="EMQ203"/>
      <c r="EMR203"/>
      <c r="EMS203"/>
      <c r="EMT203"/>
      <c r="EMU203"/>
      <c r="EMV203"/>
      <c r="EMW203"/>
      <c r="EMX203"/>
      <c r="EMY203"/>
      <c r="EMZ203"/>
      <c r="ENA203"/>
      <c r="ENB203"/>
      <c r="ENC203"/>
      <c r="END203"/>
      <c r="ENE203"/>
      <c r="ENF203"/>
      <c r="ENG203"/>
      <c r="ENH203"/>
      <c r="ENI203"/>
      <c r="ENJ203"/>
      <c r="ENK203"/>
      <c r="ENL203"/>
      <c r="ENM203"/>
      <c r="ENN203"/>
      <c r="ENO203"/>
      <c r="ENP203"/>
      <c r="ENQ203"/>
      <c r="ENR203"/>
      <c r="ENS203"/>
      <c r="ENT203"/>
      <c r="ENU203"/>
      <c r="ENV203"/>
      <c r="ENW203"/>
      <c r="ENX203"/>
      <c r="ENY203"/>
      <c r="ENZ203"/>
      <c r="EOA203"/>
      <c r="EOB203"/>
      <c r="EOC203"/>
      <c r="EOD203"/>
      <c r="EOE203"/>
      <c r="EOF203"/>
      <c r="EOG203"/>
      <c r="EOH203"/>
      <c r="EOI203"/>
      <c r="EOJ203"/>
      <c r="EOK203"/>
      <c r="EOL203"/>
      <c r="EOM203"/>
      <c r="EON203"/>
      <c r="EOO203"/>
      <c r="EOP203"/>
      <c r="EOQ203"/>
      <c r="EOR203"/>
      <c r="EOS203"/>
      <c r="EOT203"/>
      <c r="EOU203"/>
      <c r="EOV203"/>
      <c r="EOW203"/>
      <c r="EOX203"/>
      <c r="EOY203"/>
      <c r="EOZ203"/>
      <c r="EPA203"/>
      <c r="EPB203"/>
      <c r="EPC203"/>
      <c r="EPD203"/>
      <c r="EPE203"/>
      <c r="EPF203"/>
      <c r="EPG203"/>
      <c r="EPH203"/>
      <c r="EPI203"/>
      <c r="EPJ203"/>
      <c r="EPK203"/>
      <c r="EPL203"/>
      <c r="EPM203"/>
      <c r="EPN203"/>
      <c r="EPO203"/>
      <c r="EPP203"/>
      <c r="EPQ203"/>
      <c r="EPR203"/>
      <c r="EPS203"/>
      <c r="EPT203"/>
      <c r="EPU203"/>
      <c r="EPV203"/>
      <c r="EPW203"/>
      <c r="EPX203"/>
      <c r="EPY203"/>
      <c r="EPZ203"/>
      <c r="EQA203"/>
      <c r="EQB203"/>
      <c r="EQC203"/>
      <c r="EQD203"/>
      <c r="EQE203"/>
      <c r="EQF203"/>
      <c r="EQG203"/>
      <c r="EQH203"/>
      <c r="EQI203"/>
      <c r="EQJ203"/>
      <c r="EQK203"/>
      <c r="EQL203"/>
      <c r="EQM203"/>
      <c r="EQN203"/>
      <c r="EQO203"/>
      <c r="EQP203"/>
      <c r="EQQ203"/>
      <c r="EQR203"/>
      <c r="EQS203"/>
      <c r="EQT203"/>
      <c r="EQU203"/>
      <c r="EQV203"/>
      <c r="EQW203"/>
      <c r="EQX203"/>
      <c r="EQY203"/>
      <c r="EQZ203"/>
      <c r="ERA203"/>
      <c r="ERB203"/>
      <c r="ERC203"/>
      <c r="ERD203"/>
      <c r="ERE203"/>
      <c r="ERF203"/>
      <c r="ERG203"/>
      <c r="ERH203"/>
      <c r="ERI203"/>
      <c r="ERJ203"/>
      <c r="ERK203"/>
      <c r="ERL203"/>
      <c r="ERM203"/>
      <c r="ERN203"/>
      <c r="ERO203"/>
      <c r="ERP203"/>
      <c r="ERQ203"/>
      <c r="ERR203"/>
      <c r="ERS203"/>
      <c r="ERT203"/>
      <c r="ERU203"/>
      <c r="ERV203"/>
      <c r="ERW203"/>
      <c r="ERX203"/>
      <c r="ERY203"/>
      <c r="ERZ203"/>
      <c r="ESA203"/>
      <c r="ESB203"/>
      <c r="ESC203"/>
      <c r="ESD203"/>
      <c r="ESE203"/>
      <c r="ESF203"/>
      <c r="ESG203"/>
      <c r="ESH203"/>
      <c r="ESI203"/>
      <c r="ESJ203"/>
      <c r="ESK203"/>
      <c r="ESL203"/>
      <c r="ESM203"/>
      <c r="ESN203"/>
      <c r="ESO203"/>
      <c r="ESP203"/>
      <c r="ESQ203"/>
      <c r="ESR203"/>
      <c r="ESS203"/>
      <c r="EST203"/>
      <c r="ESU203"/>
      <c r="ESV203"/>
      <c r="ESW203"/>
      <c r="ESX203"/>
      <c r="ESY203"/>
      <c r="ESZ203"/>
      <c r="ETA203"/>
      <c r="ETB203"/>
      <c r="ETC203"/>
      <c r="ETD203"/>
      <c r="ETE203"/>
      <c r="ETF203"/>
      <c r="ETG203"/>
      <c r="ETH203"/>
      <c r="ETI203"/>
      <c r="ETJ203"/>
      <c r="ETK203"/>
      <c r="ETL203"/>
      <c r="ETM203"/>
      <c r="ETN203"/>
      <c r="ETO203"/>
      <c r="ETP203"/>
      <c r="ETQ203"/>
      <c r="ETR203"/>
      <c r="ETS203"/>
      <c r="ETT203"/>
      <c r="ETU203"/>
      <c r="ETV203"/>
      <c r="ETW203"/>
      <c r="ETX203"/>
      <c r="ETY203"/>
      <c r="ETZ203"/>
      <c r="EUA203"/>
      <c r="EUB203"/>
      <c r="EUC203"/>
      <c r="EUD203"/>
      <c r="EUE203"/>
      <c r="EUF203"/>
      <c r="EUG203"/>
      <c r="EUH203"/>
      <c r="EUI203"/>
      <c r="EUJ203"/>
      <c r="EUK203"/>
      <c r="EUL203"/>
      <c r="EUM203"/>
      <c r="EUN203"/>
      <c r="EUO203"/>
      <c r="EUP203"/>
      <c r="EUQ203"/>
      <c r="EUR203"/>
      <c r="EUS203"/>
      <c r="EUT203"/>
      <c r="EUU203"/>
      <c r="EUV203"/>
      <c r="EUW203"/>
      <c r="EUX203"/>
      <c r="EUY203"/>
      <c r="EUZ203"/>
      <c r="EVA203"/>
      <c r="EVB203"/>
      <c r="EVC203"/>
      <c r="EVD203"/>
      <c r="EVE203"/>
      <c r="EVF203"/>
      <c r="EVG203"/>
      <c r="EVH203"/>
      <c r="EVI203"/>
      <c r="EVJ203"/>
      <c r="EVK203"/>
      <c r="EVL203"/>
      <c r="EVM203"/>
      <c r="EVN203"/>
      <c r="EVO203"/>
      <c r="EVP203"/>
      <c r="EVQ203"/>
      <c r="EVR203"/>
      <c r="EVS203"/>
      <c r="EVT203"/>
      <c r="EVU203"/>
      <c r="EVV203"/>
      <c r="EVW203"/>
      <c r="EVX203"/>
      <c r="EVY203"/>
      <c r="EVZ203"/>
      <c r="EWA203"/>
      <c r="EWB203"/>
      <c r="EWC203"/>
      <c r="EWD203"/>
      <c r="EWE203"/>
      <c r="EWF203"/>
      <c r="EWG203"/>
      <c r="EWH203"/>
      <c r="EWI203"/>
      <c r="EWJ203"/>
      <c r="EWK203"/>
      <c r="EWL203"/>
      <c r="EWM203"/>
      <c r="EWN203"/>
      <c r="EWO203"/>
      <c r="EWP203"/>
      <c r="EWQ203"/>
      <c r="EWR203"/>
      <c r="EWS203"/>
      <c r="EWT203"/>
      <c r="EWU203"/>
      <c r="EWV203"/>
      <c r="EWW203"/>
      <c r="EWX203"/>
      <c r="EWY203"/>
      <c r="EWZ203"/>
      <c r="EXA203"/>
      <c r="EXB203"/>
      <c r="EXC203"/>
      <c r="EXD203"/>
      <c r="EXE203"/>
      <c r="EXF203"/>
      <c r="EXG203"/>
      <c r="EXH203"/>
      <c r="EXI203"/>
      <c r="EXJ203"/>
      <c r="EXK203"/>
      <c r="EXL203"/>
      <c r="EXM203"/>
      <c r="EXN203"/>
      <c r="EXO203"/>
      <c r="EXP203"/>
      <c r="EXQ203"/>
      <c r="EXR203"/>
      <c r="EXS203"/>
      <c r="EXT203"/>
      <c r="EXU203"/>
      <c r="EXV203"/>
      <c r="EXW203"/>
      <c r="EXX203"/>
      <c r="EXY203"/>
      <c r="EXZ203"/>
      <c r="EYA203"/>
      <c r="EYB203"/>
      <c r="EYC203"/>
      <c r="EYD203"/>
      <c r="EYE203"/>
      <c r="EYF203"/>
      <c r="EYG203"/>
      <c r="EYH203"/>
      <c r="EYI203"/>
      <c r="EYJ203"/>
      <c r="EYK203"/>
      <c r="EYL203"/>
      <c r="EYM203"/>
      <c r="EYN203"/>
      <c r="EYO203"/>
      <c r="EYP203"/>
      <c r="EYQ203"/>
      <c r="EYR203"/>
      <c r="EYS203"/>
      <c r="EYT203"/>
      <c r="EYU203"/>
      <c r="EYV203"/>
      <c r="EYW203"/>
      <c r="EYX203"/>
      <c r="EYY203"/>
      <c r="EYZ203"/>
      <c r="EZA203"/>
      <c r="EZB203"/>
      <c r="EZC203"/>
      <c r="EZD203"/>
      <c r="EZE203"/>
      <c r="EZF203"/>
      <c r="EZG203"/>
      <c r="EZH203"/>
      <c r="EZI203"/>
      <c r="EZJ203"/>
      <c r="EZK203"/>
      <c r="EZL203"/>
      <c r="EZM203"/>
      <c r="EZN203"/>
      <c r="EZO203"/>
      <c r="EZP203"/>
      <c r="EZQ203"/>
      <c r="EZR203"/>
      <c r="EZS203"/>
      <c r="EZT203"/>
      <c r="EZU203"/>
      <c r="EZV203"/>
      <c r="EZW203"/>
      <c r="EZX203"/>
      <c r="EZY203"/>
      <c r="EZZ203"/>
      <c r="FAA203"/>
      <c r="FAB203"/>
      <c r="FAC203"/>
      <c r="FAD203"/>
      <c r="FAE203"/>
      <c r="FAF203"/>
      <c r="FAG203"/>
      <c r="FAH203"/>
      <c r="FAI203"/>
      <c r="FAJ203"/>
      <c r="FAK203"/>
      <c r="FAL203"/>
      <c r="FAM203"/>
      <c r="FAN203"/>
      <c r="FAO203"/>
      <c r="FAP203"/>
      <c r="FAQ203"/>
      <c r="FAR203"/>
      <c r="FAS203"/>
      <c r="FAT203"/>
      <c r="FAU203"/>
      <c r="FAV203"/>
      <c r="FAW203"/>
      <c r="FAX203"/>
      <c r="FAY203"/>
      <c r="FAZ203"/>
      <c r="FBA203"/>
      <c r="FBB203"/>
      <c r="FBC203"/>
      <c r="FBD203"/>
      <c r="FBE203"/>
      <c r="FBF203"/>
      <c r="FBG203"/>
      <c r="FBH203"/>
      <c r="FBI203"/>
      <c r="FBJ203"/>
      <c r="FBK203"/>
      <c r="FBL203"/>
      <c r="FBM203"/>
      <c r="FBN203"/>
      <c r="FBO203"/>
      <c r="FBP203"/>
      <c r="FBQ203"/>
      <c r="FBR203"/>
      <c r="FBS203"/>
      <c r="FBT203"/>
      <c r="FBU203"/>
      <c r="FBV203"/>
      <c r="FBW203"/>
      <c r="FBX203"/>
      <c r="FBY203"/>
      <c r="FBZ203"/>
      <c r="FCA203"/>
      <c r="FCB203"/>
      <c r="FCC203"/>
      <c r="FCD203"/>
      <c r="FCE203"/>
      <c r="FCF203"/>
      <c r="FCG203"/>
      <c r="FCH203"/>
      <c r="FCI203"/>
      <c r="FCJ203"/>
      <c r="FCK203"/>
      <c r="FCL203"/>
      <c r="FCM203"/>
      <c r="FCN203"/>
      <c r="FCO203"/>
      <c r="FCP203"/>
      <c r="FCQ203"/>
      <c r="FCR203"/>
      <c r="FCS203"/>
      <c r="FCT203"/>
      <c r="FCU203"/>
      <c r="FCV203"/>
      <c r="FCW203"/>
      <c r="FCX203"/>
      <c r="FCY203"/>
      <c r="FCZ203"/>
      <c r="FDA203"/>
      <c r="FDB203"/>
      <c r="FDC203"/>
      <c r="FDD203"/>
      <c r="FDE203"/>
      <c r="FDF203"/>
      <c r="FDG203"/>
      <c r="FDH203"/>
      <c r="FDI203"/>
      <c r="FDJ203"/>
      <c r="FDK203"/>
      <c r="FDL203"/>
      <c r="FDM203"/>
      <c r="FDN203"/>
      <c r="FDO203"/>
      <c r="FDP203"/>
      <c r="FDQ203"/>
      <c r="FDR203"/>
      <c r="FDS203"/>
      <c r="FDT203"/>
      <c r="FDU203"/>
      <c r="FDV203"/>
      <c r="FDW203"/>
      <c r="FDX203"/>
      <c r="FDY203"/>
      <c r="FDZ203"/>
      <c r="FEA203"/>
      <c r="FEB203"/>
      <c r="FEC203"/>
      <c r="FED203"/>
      <c r="FEE203"/>
      <c r="FEF203"/>
      <c r="FEG203"/>
      <c r="FEH203"/>
      <c r="FEI203"/>
      <c r="FEJ203"/>
      <c r="FEK203"/>
      <c r="FEL203"/>
      <c r="FEM203"/>
      <c r="FEN203"/>
      <c r="FEO203"/>
      <c r="FEP203"/>
      <c r="FEQ203"/>
      <c r="FER203"/>
      <c r="FES203"/>
      <c r="FET203"/>
      <c r="FEU203"/>
      <c r="FEV203"/>
      <c r="FEW203"/>
      <c r="FEX203"/>
      <c r="FEY203"/>
      <c r="FEZ203"/>
      <c r="FFA203"/>
      <c r="FFB203"/>
      <c r="FFC203"/>
      <c r="FFD203"/>
      <c r="FFE203"/>
      <c r="FFF203"/>
      <c r="FFG203"/>
      <c r="FFH203"/>
      <c r="FFI203"/>
      <c r="FFJ203"/>
      <c r="FFK203"/>
      <c r="FFL203"/>
      <c r="FFM203"/>
      <c r="FFN203"/>
      <c r="FFO203"/>
      <c r="FFP203"/>
      <c r="FFQ203"/>
      <c r="FFR203"/>
      <c r="FFS203"/>
      <c r="FFT203"/>
      <c r="FFU203"/>
      <c r="FFV203"/>
      <c r="FFW203"/>
      <c r="FFX203"/>
      <c r="FFY203"/>
      <c r="FFZ203"/>
      <c r="FGA203"/>
      <c r="FGB203"/>
      <c r="FGC203"/>
      <c r="FGD203"/>
      <c r="FGE203"/>
      <c r="FGF203"/>
      <c r="FGG203"/>
      <c r="FGH203"/>
      <c r="FGI203"/>
      <c r="FGJ203"/>
      <c r="FGK203"/>
      <c r="FGL203"/>
      <c r="FGM203"/>
      <c r="FGN203"/>
      <c r="FGO203"/>
      <c r="FGP203"/>
      <c r="FGQ203"/>
      <c r="FGR203"/>
      <c r="FGS203"/>
      <c r="FGT203"/>
      <c r="FGU203"/>
      <c r="FGV203"/>
      <c r="FGW203"/>
      <c r="FGX203"/>
      <c r="FGY203"/>
      <c r="FGZ203"/>
      <c r="FHA203"/>
      <c r="FHB203"/>
      <c r="FHC203"/>
      <c r="FHD203"/>
      <c r="FHE203"/>
      <c r="FHF203"/>
      <c r="FHG203"/>
      <c r="FHH203"/>
      <c r="FHI203"/>
      <c r="FHJ203"/>
      <c r="FHK203"/>
      <c r="FHL203"/>
      <c r="FHM203"/>
      <c r="FHN203"/>
      <c r="FHO203"/>
      <c r="FHP203"/>
      <c r="FHQ203"/>
      <c r="FHR203"/>
      <c r="FHS203"/>
      <c r="FHT203"/>
      <c r="FHU203"/>
      <c r="FHV203"/>
      <c r="FHW203"/>
      <c r="FHX203"/>
      <c r="FHY203"/>
      <c r="FHZ203"/>
      <c r="FIA203"/>
      <c r="FIB203"/>
      <c r="FIC203"/>
      <c r="FID203"/>
      <c r="FIE203"/>
      <c r="FIF203"/>
      <c r="FIG203"/>
      <c r="FIH203"/>
      <c r="FII203"/>
      <c r="FIJ203"/>
      <c r="FIK203"/>
      <c r="FIL203"/>
      <c r="FIM203"/>
      <c r="FIN203"/>
      <c r="FIO203"/>
      <c r="FIP203"/>
      <c r="FIQ203"/>
      <c r="FIR203"/>
      <c r="FIS203"/>
      <c r="FIT203"/>
      <c r="FIU203"/>
      <c r="FIV203"/>
      <c r="FIW203"/>
      <c r="FIX203"/>
      <c r="FIY203"/>
      <c r="FIZ203"/>
      <c r="FJA203"/>
      <c r="FJB203"/>
      <c r="FJC203"/>
      <c r="FJD203"/>
      <c r="FJE203"/>
      <c r="FJF203"/>
      <c r="FJG203"/>
      <c r="FJH203"/>
      <c r="FJI203"/>
      <c r="FJJ203"/>
      <c r="FJK203"/>
      <c r="FJL203"/>
      <c r="FJM203"/>
      <c r="FJN203"/>
      <c r="FJO203"/>
      <c r="FJP203"/>
      <c r="FJQ203"/>
      <c r="FJR203"/>
      <c r="FJS203"/>
      <c r="FJT203"/>
      <c r="FJU203"/>
      <c r="FJV203"/>
      <c r="FJW203"/>
      <c r="FJX203"/>
      <c r="FJY203"/>
      <c r="FJZ203"/>
      <c r="FKA203"/>
      <c r="FKB203"/>
      <c r="FKC203"/>
      <c r="FKD203"/>
      <c r="FKE203"/>
      <c r="FKF203"/>
      <c r="FKG203"/>
      <c r="FKH203"/>
      <c r="FKI203"/>
      <c r="FKJ203"/>
      <c r="FKK203"/>
      <c r="FKL203"/>
      <c r="FKM203"/>
      <c r="FKN203"/>
      <c r="FKO203"/>
      <c r="FKP203"/>
      <c r="FKQ203"/>
      <c r="FKR203"/>
      <c r="FKS203"/>
      <c r="FKT203"/>
      <c r="FKU203"/>
      <c r="FKV203"/>
      <c r="FKW203"/>
      <c r="FKX203"/>
      <c r="FKY203"/>
      <c r="FKZ203"/>
      <c r="FLA203"/>
      <c r="FLB203"/>
      <c r="FLC203"/>
      <c r="FLD203"/>
      <c r="FLE203"/>
      <c r="FLF203"/>
      <c r="FLG203"/>
      <c r="FLH203"/>
      <c r="FLI203"/>
      <c r="FLJ203"/>
      <c r="FLK203"/>
      <c r="FLL203"/>
      <c r="FLM203"/>
      <c r="FLN203"/>
      <c r="FLO203"/>
      <c r="FLP203"/>
      <c r="FLQ203"/>
      <c r="FLR203"/>
      <c r="FLS203"/>
      <c r="FLT203"/>
      <c r="FLU203"/>
      <c r="FLV203"/>
      <c r="FLW203"/>
      <c r="FLX203"/>
      <c r="FLY203"/>
      <c r="FLZ203"/>
      <c r="FMA203"/>
      <c r="FMB203"/>
      <c r="FMC203"/>
      <c r="FMD203"/>
      <c r="FME203"/>
      <c r="FMF203"/>
      <c r="FMG203"/>
      <c r="FMH203"/>
      <c r="FMI203"/>
      <c r="FMJ203"/>
      <c r="FMK203"/>
      <c r="FML203"/>
      <c r="FMM203"/>
      <c r="FMN203"/>
      <c r="FMO203"/>
      <c r="FMP203"/>
      <c r="FMQ203"/>
      <c r="FMR203"/>
      <c r="FMS203"/>
      <c r="FMT203"/>
      <c r="FMU203"/>
      <c r="FMV203"/>
      <c r="FMW203"/>
      <c r="FMX203"/>
      <c r="FMY203"/>
      <c r="FMZ203"/>
      <c r="FNA203"/>
      <c r="FNB203"/>
      <c r="FNC203"/>
      <c r="FND203"/>
      <c r="FNE203"/>
      <c r="FNF203"/>
      <c r="FNG203"/>
      <c r="FNH203"/>
      <c r="FNI203"/>
      <c r="FNJ203"/>
      <c r="FNK203"/>
      <c r="FNL203"/>
      <c r="FNM203"/>
      <c r="FNN203"/>
      <c r="FNO203"/>
      <c r="FNP203"/>
      <c r="FNQ203"/>
      <c r="FNR203"/>
      <c r="FNS203"/>
      <c r="FNT203"/>
      <c r="FNU203"/>
      <c r="FNV203"/>
      <c r="FNW203"/>
      <c r="FNX203"/>
      <c r="FNY203"/>
      <c r="FNZ203"/>
      <c r="FOA203"/>
      <c r="FOB203"/>
      <c r="FOC203"/>
      <c r="FOD203"/>
      <c r="FOE203"/>
      <c r="FOF203"/>
      <c r="FOG203"/>
      <c r="FOH203"/>
      <c r="FOI203"/>
      <c r="FOJ203"/>
      <c r="FOK203"/>
      <c r="FOL203"/>
      <c r="FOM203"/>
      <c r="FON203"/>
      <c r="FOO203"/>
      <c r="FOP203"/>
      <c r="FOQ203"/>
      <c r="FOR203"/>
      <c r="FOS203"/>
      <c r="FOT203"/>
      <c r="FOU203"/>
      <c r="FOV203"/>
      <c r="FOW203"/>
      <c r="FOX203"/>
      <c r="FOY203"/>
      <c r="FOZ203"/>
      <c r="FPA203"/>
      <c r="FPB203"/>
      <c r="FPC203"/>
      <c r="FPD203"/>
      <c r="FPE203"/>
      <c r="FPF203"/>
      <c r="FPG203"/>
      <c r="FPH203"/>
      <c r="FPI203"/>
      <c r="FPJ203"/>
      <c r="FPK203"/>
      <c r="FPL203"/>
      <c r="FPM203"/>
      <c r="FPN203"/>
      <c r="FPO203"/>
      <c r="FPP203"/>
      <c r="FPQ203"/>
      <c r="FPR203"/>
      <c r="FPS203"/>
      <c r="FPT203"/>
      <c r="FPU203"/>
      <c r="FPV203"/>
      <c r="FPW203"/>
      <c r="FPX203"/>
      <c r="FPY203"/>
      <c r="FPZ203"/>
      <c r="FQA203"/>
      <c r="FQB203"/>
      <c r="FQC203"/>
      <c r="FQD203"/>
      <c r="FQE203"/>
      <c r="FQF203"/>
      <c r="FQG203"/>
      <c r="FQH203"/>
      <c r="FQI203"/>
      <c r="FQJ203"/>
      <c r="FQK203"/>
      <c r="FQL203"/>
      <c r="FQM203"/>
      <c r="FQN203"/>
      <c r="FQO203"/>
      <c r="FQP203"/>
      <c r="FQQ203"/>
      <c r="FQR203"/>
      <c r="FQS203"/>
      <c r="FQT203"/>
      <c r="FQU203"/>
      <c r="FQV203"/>
      <c r="FQW203"/>
      <c r="FQX203"/>
      <c r="FQY203"/>
      <c r="FQZ203"/>
      <c r="FRA203"/>
      <c r="FRB203"/>
      <c r="FRC203"/>
      <c r="FRD203"/>
      <c r="FRE203"/>
      <c r="FRF203"/>
      <c r="FRG203"/>
      <c r="FRH203"/>
      <c r="FRI203"/>
      <c r="FRJ203"/>
      <c r="FRK203"/>
      <c r="FRL203"/>
      <c r="FRM203"/>
      <c r="FRN203"/>
      <c r="FRO203"/>
      <c r="FRP203"/>
      <c r="FRQ203"/>
      <c r="FRR203"/>
      <c r="FRS203"/>
      <c r="FRT203"/>
      <c r="FRU203"/>
      <c r="FRV203"/>
      <c r="FRW203"/>
      <c r="FRX203"/>
      <c r="FRY203"/>
      <c r="FRZ203"/>
      <c r="FSA203"/>
      <c r="FSB203"/>
      <c r="FSC203"/>
      <c r="FSD203"/>
      <c r="FSE203"/>
      <c r="FSF203"/>
      <c r="FSG203"/>
      <c r="FSH203"/>
      <c r="FSI203"/>
      <c r="FSJ203"/>
      <c r="FSK203"/>
      <c r="FSL203"/>
      <c r="FSM203"/>
      <c r="FSN203"/>
      <c r="FSO203"/>
      <c r="FSP203"/>
      <c r="FSQ203"/>
      <c r="FSR203"/>
      <c r="FSS203"/>
      <c r="FST203"/>
      <c r="FSU203"/>
      <c r="FSV203"/>
      <c r="FSW203"/>
      <c r="FSX203"/>
      <c r="FSY203"/>
      <c r="FSZ203"/>
      <c r="FTA203"/>
      <c r="FTB203"/>
      <c r="FTC203"/>
      <c r="FTD203"/>
      <c r="FTE203"/>
      <c r="FTF203"/>
      <c r="FTG203"/>
      <c r="FTH203"/>
      <c r="FTI203"/>
      <c r="FTJ203"/>
      <c r="FTK203"/>
      <c r="FTL203"/>
      <c r="FTM203"/>
      <c r="FTN203"/>
      <c r="FTO203"/>
      <c r="FTP203"/>
      <c r="FTQ203"/>
      <c r="FTR203"/>
      <c r="FTS203"/>
      <c r="FTT203"/>
      <c r="FTU203"/>
      <c r="FTV203"/>
      <c r="FTW203"/>
      <c r="FTX203"/>
      <c r="FTY203"/>
      <c r="FTZ203"/>
      <c r="FUA203"/>
      <c r="FUB203"/>
      <c r="FUC203"/>
      <c r="FUD203"/>
      <c r="FUE203"/>
      <c r="FUF203"/>
      <c r="FUG203"/>
      <c r="FUH203"/>
      <c r="FUI203"/>
      <c r="FUJ203"/>
      <c r="FUK203"/>
      <c r="FUL203"/>
      <c r="FUM203"/>
      <c r="FUN203"/>
      <c r="FUO203"/>
      <c r="FUP203"/>
      <c r="FUQ203"/>
      <c r="FUR203"/>
      <c r="FUS203"/>
      <c r="FUT203"/>
      <c r="FUU203"/>
      <c r="FUV203"/>
      <c r="FUW203"/>
      <c r="FUX203"/>
      <c r="FUY203"/>
      <c r="FUZ203"/>
      <c r="FVA203"/>
      <c r="FVB203"/>
      <c r="FVC203"/>
      <c r="FVD203"/>
      <c r="FVE203"/>
      <c r="FVF203"/>
      <c r="FVG203"/>
      <c r="FVH203"/>
      <c r="FVI203"/>
      <c r="FVJ203"/>
      <c r="FVK203"/>
      <c r="FVL203"/>
      <c r="FVM203"/>
      <c r="FVN203"/>
      <c r="FVO203"/>
      <c r="FVP203"/>
      <c r="FVQ203"/>
      <c r="FVR203"/>
      <c r="FVS203"/>
      <c r="FVT203"/>
      <c r="FVU203"/>
      <c r="FVV203"/>
      <c r="FVW203"/>
      <c r="FVX203"/>
      <c r="FVY203"/>
      <c r="FVZ203"/>
      <c r="FWA203"/>
      <c r="FWB203"/>
      <c r="FWC203"/>
      <c r="FWD203"/>
      <c r="FWE203"/>
      <c r="FWF203"/>
      <c r="FWG203"/>
      <c r="FWH203"/>
      <c r="FWI203"/>
      <c r="FWJ203"/>
      <c r="FWK203"/>
      <c r="FWL203"/>
      <c r="FWM203"/>
      <c r="FWN203"/>
      <c r="FWO203"/>
      <c r="FWP203"/>
      <c r="FWQ203"/>
      <c r="FWR203"/>
      <c r="FWS203"/>
      <c r="FWT203"/>
      <c r="FWU203"/>
      <c r="FWV203"/>
      <c r="FWW203"/>
      <c r="FWX203"/>
      <c r="FWY203"/>
      <c r="FWZ203"/>
      <c r="FXA203"/>
      <c r="FXB203"/>
      <c r="FXC203"/>
      <c r="FXD203"/>
      <c r="FXE203"/>
      <c r="FXF203"/>
      <c r="FXG203"/>
      <c r="FXH203"/>
      <c r="FXI203"/>
      <c r="FXJ203"/>
      <c r="FXK203"/>
      <c r="FXL203"/>
      <c r="FXM203"/>
      <c r="FXN203"/>
      <c r="FXO203"/>
      <c r="FXP203"/>
      <c r="FXQ203"/>
      <c r="FXR203"/>
      <c r="FXS203"/>
      <c r="FXT203"/>
      <c r="FXU203"/>
      <c r="FXV203"/>
      <c r="FXW203"/>
      <c r="FXX203"/>
      <c r="FXY203"/>
      <c r="FXZ203"/>
      <c r="FYA203"/>
      <c r="FYB203"/>
      <c r="FYC203"/>
      <c r="FYD203"/>
      <c r="FYE203"/>
      <c r="FYF203"/>
      <c r="FYG203"/>
      <c r="FYH203"/>
      <c r="FYI203"/>
      <c r="FYJ203"/>
      <c r="FYK203"/>
      <c r="FYL203"/>
      <c r="FYM203"/>
      <c r="FYN203"/>
      <c r="FYO203"/>
      <c r="FYP203"/>
      <c r="FYQ203"/>
      <c r="FYR203"/>
      <c r="FYS203"/>
      <c r="FYT203"/>
      <c r="FYU203"/>
      <c r="FYV203"/>
      <c r="FYW203"/>
      <c r="FYX203"/>
      <c r="FYY203"/>
      <c r="FYZ203"/>
      <c r="FZA203"/>
      <c r="FZB203"/>
      <c r="FZC203"/>
      <c r="FZD203"/>
      <c r="FZE203"/>
      <c r="FZF203"/>
      <c r="FZG203"/>
      <c r="FZH203"/>
      <c r="FZI203"/>
      <c r="FZJ203"/>
      <c r="FZK203"/>
      <c r="FZL203"/>
      <c r="FZM203"/>
      <c r="FZN203"/>
      <c r="FZO203"/>
      <c r="FZP203"/>
      <c r="FZQ203"/>
      <c r="FZR203"/>
      <c r="FZS203"/>
      <c r="FZT203"/>
      <c r="FZU203"/>
      <c r="FZV203"/>
      <c r="FZW203"/>
      <c r="FZX203"/>
      <c r="FZY203"/>
      <c r="FZZ203"/>
      <c r="GAA203"/>
      <c r="GAB203"/>
      <c r="GAC203"/>
      <c r="GAD203"/>
      <c r="GAE203"/>
      <c r="GAF203"/>
      <c r="GAG203"/>
      <c r="GAH203"/>
      <c r="GAI203"/>
      <c r="GAJ203"/>
      <c r="GAK203"/>
      <c r="GAL203"/>
      <c r="GAM203"/>
      <c r="GAN203"/>
      <c r="GAO203"/>
      <c r="GAP203"/>
      <c r="GAQ203"/>
      <c r="GAR203"/>
      <c r="GAS203"/>
      <c r="GAT203"/>
      <c r="GAU203"/>
      <c r="GAV203"/>
      <c r="GAW203"/>
      <c r="GAX203"/>
      <c r="GAY203"/>
      <c r="GAZ203"/>
      <c r="GBA203"/>
      <c r="GBB203"/>
      <c r="GBC203"/>
      <c r="GBD203"/>
      <c r="GBE203"/>
      <c r="GBF203"/>
      <c r="GBG203"/>
      <c r="GBH203"/>
      <c r="GBI203"/>
      <c r="GBJ203"/>
      <c r="GBK203"/>
      <c r="GBL203"/>
      <c r="GBM203"/>
      <c r="GBN203"/>
      <c r="GBO203"/>
      <c r="GBP203"/>
      <c r="GBQ203"/>
      <c r="GBR203"/>
      <c r="GBS203"/>
      <c r="GBT203"/>
      <c r="GBU203"/>
      <c r="GBV203"/>
      <c r="GBW203"/>
      <c r="GBX203"/>
      <c r="GBY203"/>
      <c r="GBZ203"/>
      <c r="GCA203"/>
      <c r="GCB203"/>
      <c r="GCC203"/>
      <c r="GCD203"/>
      <c r="GCE203"/>
      <c r="GCF203"/>
      <c r="GCG203"/>
      <c r="GCH203"/>
      <c r="GCI203"/>
      <c r="GCJ203"/>
      <c r="GCK203"/>
      <c r="GCL203"/>
      <c r="GCM203"/>
      <c r="GCN203"/>
      <c r="GCO203"/>
      <c r="GCP203"/>
      <c r="GCQ203"/>
      <c r="GCR203"/>
      <c r="GCS203"/>
      <c r="GCT203"/>
      <c r="GCU203"/>
      <c r="GCV203"/>
      <c r="GCW203"/>
      <c r="GCX203"/>
      <c r="GCY203"/>
      <c r="GCZ203"/>
      <c r="GDA203"/>
      <c r="GDB203"/>
      <c r="GDC203"/>
      <c r="GDD203"/>
      <c r="GDE203"/>
      <c r="GDF203"/>
      <c r="GDG203"/>
      <c r="GDH203"/>
      <c r="GDI203"/>
      <c r="GDJ203"/>
      <c r="GDK203"/>
      <c r="GDL203"/>
      <c r="GDM203"/>
      <c r="GDN203"/>
      <c r="GDO203"/>
      <c r="GDP203"/>
      <c r="GDQ203"/>
      <c r="GDR203"/>
      <c r="GDS203"/>
      <c r="GDT203"/>
      <c r="GDU203"/>
      <c r="GDV203"/>
      <c r="GDW203"/>
      <c r="GDX203"/>
      <c r="GDY203"/>
      <c r="GDZ203"/>
      <c r="GEA203"/>
      <c r="GEB203"/>
      <c r="GEC203"/>
      <c r="GED203"/>
      <c r="GEE203"/>
      <c r="GEF203"/>
      <c r="GEG203"/>
      <c r="GEH203"/>
      <c r="GEI203"/>
      <c r="GEJ203"/>
      <c r="GEK203"/>
      <c r="GEL203"/>
      <c r="GEM203"/>
      <c r="GEN203"/>
      <c r="GEO203"/>
      <c r="GEP203"/>
      <c r="GEQ203"/>
      <c r="GER203"/>
      <c r="GES203"/>
      <c r="GET203"/>
      <c r="GEU203"/>
      <c r="GEV203"/>
      <c r="GEW203"/>
      <c r="GEX203"/>
      <c r="GEY203"/>
      <c r="GEZ203"/>
      <c r="GFA203"/>
      <c r="GFB203"/>
      <c r="GFC203"/>
      <c r="GFD203"/>
      <c r="GFE203"/>
      <c r="GFF203"/>
      <c r="GFG203"/>
      <c r="GFH203"/>
      <c r="GFI203"/>
      <c r="GFJ203"/>
      <c r="GFK203"/>
      <c r="GFL203"/>
      <c r="GFM203"/>
      <c r="GFN203"/>
      <c r="GFO203"/>
      <c r="GFP203"/>
      <c r="GFQ203"/>
      <c r="GFR203"/>
      <c r="GFS203"/>
      <c r="GFT203"/>
      <c r="GFU203"/>
      <c r="GFV203"/>
      <c r="GFW203"/>
      <c r="GFX203"/>
      <c r="GFY203"/>
      <c r="GFZ203"/>
      <c r="GGA203"/>
      <c r="GGB203"/>
      <c r="GGC203"/>
      <c r="GGD203"/>
      <c r="GGE203"/>
      <c r="GGF203"/>
      <c r="GGG203"/>
      <c r="GGH203"/>
      <c r="GGI203"/>
      <c r="GGJ203"/>
      <c r="GGK203"/>
      <c r="GGL203"/>
      <c r="GGM203"/>
      <c r="GGN203"/>
      <c r="GGO203"/>
      <c r="GGP203"/>
      <c r="GGQ203"/>
      <c r="GGR203"/>
      <c r="GGS203"/>
      <c r="GGT203"/>
      <c r="GGU203"/>
      <c r="GGV203"/>
      <c r="GGW203"/>
      <c r="GGX203"/>
      <c r="GGY203"/>
      <c r="GGZ203"/>
      <c r="GHA203"/>
      <c r="GHB203"/>
      <c r="GHC203"/>
      <c r="GHD203"/>
      <c r="GHE203"/>
      <c r="GHF203"/>
      <c r="GHG203"/>
      <c r="GHH203"/>
      <c r="GHI203"/>
      <c r="GHJ203"/>
      <c r="GHK203"/>
      <c r="GHL203"/>
      <c r="GHM203"/>
      <c r="GHN203"/>
      <c r="GHO203"/>
      <c r="GHP203"/>
      <c r="GHQ203"/>
      <c r="GHR203"/>
      <c r="GHS203"/>
      <c r="GHT203"/>
      <c r="GHU203"/>
      <c r="GHV203"/>
      <c r="GHW203"/>
      <c r="GHX203"/>
      <c r="GHY203"/>
      <c r="GHZ203"/>
      <c r="GIA203"/>
      <c r="GIB203"/>
      <c r="GIC203"/>
      <c r="GID203"/>
      <c r="GIE203"/>
      <c r="GIF203"/>
      <c r="GIG203"/>
      <c r="GIH203"/>
      <c r="GII203"/>
      <c r="GIJ203"/>
      <c r="GIK203"/>
      <c r="GIL203"/>
      <c r="GIM203"/>
      <c r="GIN203"/>
      <c r="GIO203"/>
      <c r="GIP203"/>
      <c r="GIQ203"/>
      <c r="GIR203"/>
      <c r="GIS203"/>
      <c r="GIT203"/>
      <c r="GIU203"/>
      <c r="GIV203"/>
      <c r="GIW203"/>
      <c r="GIX203"/>
      <c r="GIY203"/>
      <c r="GIZ203"/>
      <c r="GJA203"/>
      <c r="GJB203"/>
      <c r="GJC203"/>
      <c r="GJD203"/>
      <c r="GJE203"/>
      <c r="GJF203"/>
      <c r="GJG203"/>
      <c r="GJH203"/>
      <c r="GJI203"/>
      <c r="GJJ203"/>
      <c r="GJK203"/>
      <c r="GJL203"/>
      <c r="GJM203"/>
      <c r="GJN203"/>
      <c r="GJO203"/>
      <c r="GJP203"/>
      <c r="GJQ203"/>
      <c r="GJR203"/>
      <c r="GJS203"/>
      <c r="GJT203"/>
      <c r="GJU203"/>
      <c r="GJV203"/>
      <c r="GJW203"/>
      <c r="GJX203"/>
      <c r="GJY203"/>
      <c r="GJZ203"/>
      <c r="GKA203"/>
      <c r="GKB203"/>
      <c r="GKC203"/>
      <c r="GKD203"/>
      <c r="GKE203"/>
      <c r="GKF203"/>
      <c r="GKG203"/>
      <c r="GKH203"/>
      <c r="GKI203"/>
      <c r="GKJ203"/>
      <c r="GKK203"/>
      <c r="GKL203"/>
      <c r="GKM203"/>
      <c r="GKN203"/>
      <c r="GKO203"/>
      <c r="GKP203"/>
      <c r="GKQ203"/>
      <c r="GKR203"/>
      <c r="GKS203"/>
      <c r="GKT203"/>
      <c r="GKU203"/>
      <c r="GKV203"/>
      <c r="GKW203"/>
      <c r="GKX203"/>
      <c r="GKY203"/>
      <c r="GKZ203"/>
      <c r="GLA203"/>
      <c r="GLB203"/>
      <c r="GLC203"/>
      <c r="GLD203"/>
      <c r="GLE203"/>
      <c r="GLF203"/>
      <c r="GLG203"/>
      <c r="GLH203"/>
      <c r="GLI203"/>
      <c r="GLJ203"/>
      <c r="GLK203"/>
      <c r="GLL203"/>
      <c r="GLM203"/>
      <c r="GLN203"/>
      <c r="GLO203"/>
      <c r="GLP203"/>
      <c r="GLQ203"/>
      <c r="GLR203"/>
      <c r="GLS203"/>
      <c r="GLT203"/>
      <c r="GLU203"/>
      <c r="GLV203"/>
      <c r="GLW203"/>
      <c r="GLX203"/>
      <c r="GLY203"/>
      <c r="GLZ203"/>
      <c r="GMA203"/>
      <c r="GMB203"/>
      <c r="GMC203"/>
      <c r="GMD203"/>
      <c r="GME203"/>
      <c r="GMF203"/>
      <c r="GMG203"/>
      <c r="GMH203"/>
      <c r="GMI203"/>
      <c r="GMJ203"/>
      <c r="GMK203"/>
      <c r="GML203"/>
      <c r="GMM203"/>
      <c r="GMN203"/>
      <c r="GMO203"/>
      <c r="GMP203"/>
      <c r="GMQ203"/>
      <c r="GMR203"/>
      <c r="GMS203"/>
      <c r="GMT203"/>
      <c r="GMU203"/>
      <c r="GMV203"/>
      <c r="GMW203"/>
      <c r="GMX203"/>
      <c r="GMY203"/>
      <c r="GMZ203"/>
      <c r="GNA203"/>
      <c r="GNB203"/>
      <c r="GNC203"/>
      <c r="GND203"/>
      <c r="GNE203"/>
      <c r="GNF203"/>
      <c r="GNG203"/>
      <c r="GNH203"/>
      <c r="GNI203"/>
      <c r="GNJ203"/>
      <c r="GNK203"/>
      <c r="GNL203"/>
      <c r="GNM203"/>
      <c r="GNN203"/>
      <c r="GNO203"/>
      <c r="GNP203"/>
      <c r="GNQ203"/>
      <c r="GNR203"/>
      <c r="GNS203"/>
      <c r="GNT203"/>
      <c r="GNU203"/>
      <c r="GNV203"/>
      <c r="GNW203"/>
      <c r="GNX203"/>
      <c r="GNY203"/>
      <c r="GNZ203"/>
      <c r="GOA203"/>
      <c r="GOB203"/>
      <c r="GOC203"/>
      <c r="GOD203"/>
      <c r="GOE203"/>
      <c r="GOF203"/>
      <c r="GOG203"/>
      <c r="GOH203"/>
      <c r="GOI203"/>
      <c r="GOJ203"/>
      <c r="GOK203"/>
      <c r="GOL203"/>
      <c r="GOM203"/>
      <c r="GON203"/>
      <c r="GOO203"/>
      <c r="GOP203"/>
      <c r="GOQ203"/>
      <c r="GOR203"/>
      <c r="GOS203"/>
      <c r="GOT203"/>
      <c r="GOU203"/>
      <c r="GOV203"/>
      <c r="GOW203"/>
      <c r="GOX203"/>
      <c r="GOY203"/>
      <c r="GOZ203"/>
      <c r="GPA203"/>
      <c r="GPB203"/>
      <c r="GPC203"/>
      <c r="GPD203"/>
      <c r="GPE203"/>
      <c r="GPF203"/>
      <c r="GPG203"/>
      <c r="GPH203"/>
      <c r="GPI203"/>
      <c r="GPJ203"/>
      <c r="GPK203"/>
      <c r="GPL203"/>
      <c r="GPM203"/>
      <c r="GPN203"/>
      <c r="GPO203"/>
      <c r="GPP203"/>
      <c r="GPQ203"/>
      <c r="GPR203"/>
      <c r="GPS203"/>
      <c r="GPT203"/>
      <c r="GPU203"/>
      <c r="GPV203"/>
      <c r="GPW203"/>
      <c r="GPX203"/>
      <c r="GPY203"/>
      <c r="GPZ203"/>
      <c r="GQA203"/>
      <c r="GQB203"/>
      <c r="GQC203"/>
      <c r="GQD203"/>
      <c r="GQE203"/>
      <c r="GQF203"/>
      <c r="GQG203"/>
      <c r="GQH203"/>
      <c r="GQI203"/>
      <c r="GQJ203"/>
      <c r="GQK203"/>
      <c r="GQL203"/>
      <c r="GQM203"/>
      <c r="GQN203"/>
      <c r="GQO203"/>
      <c r="GQP203"/>
      <c r="GQQ203"/>
      <c r="GQR203"/>
      <c r="GQS203"/>
      <c r="GQT203"/>
      <c r="GQU203"/>
      <c r="GQV203"/>
      <c r="GQW203"/>
      <c r="GQX203"/>
      <c r="GQY203"/>
      <c r="GQZ203"/>
      <c r="GRA203"/>
      <c r="GRB203"/>
      <c r="GRC203"/>
      <c r="GRD203"/>
      <c r="GRE203"/>
      <c r="GRF203"/>
      <c r="GRG203"/>
      <c r="GRH203"/>
      <c r="GRI203"/>
      <c r="GRJ203"/>
      <c r="GRK203"/>
      <c r="GRL203"/>
      <c r="GRM203"/>
      <c r="GRN203"/>
      <c r="GRO203"/>
      <c r="GRP203"/>
      <c r="GRQ203"/>
      <c r="GRR203"/>
      <c r="GRS203"/>
      <c r="GRT203"/>
      <c r="GRU203"/>
      <c r="GRV203"/>
      <c r="GRW203"/>
      <c r="GRX203"/>
      <c r="GRY203"/>
      <c r="GRZ203"/>
      <c r="GSA203"/>
      <c r="GSB203"/>
      <c r="GSC203"/>
      <c r="GSD203"/>
      <c r="GSE203"/>
      <c r="GSF203"/>
      <c r="GSG203"/>
      <c r="GSH203"/>
      <c r="GSI203"/>
      <c r="GSJ203"/>
      <c r="GSK203"/>
      <c r="GSL203"/>
      <c r="GSM203"/>
      <c r="GSN203"/>
      <c r="GSO203"/>
      <c r="GSP203"/>
      <c r="GSQ203"/>
      <c r="GSR203"/>
      <c r="GSS203"/>
      <c r="GST203"/>
      <c r="GSU203"/>
      <c r="GSV203"/>
      <c r="GSW203"/>
      <c r="GSX203"/>
      <c r="GSY203"/>
      <c r="GSZ203"/>
      <c r="GTA203"/>
      <c r="GTB203"/>
      <c r="GTC203"/>
      <c r="GTD203"/>
      <c r="GTE203"/>
      <c r="GTF203"/>
      <c r="GTG203"/>
      <c r="GTH203"/>
      <c r="GTI203"/>
      <c r="GTJ203"/>
      <c r="GTK203"/>
      <c r="GTL203"/>
      <c r="GTM203"/>
      <c r="GTN203"/>
      <c r="GTO203"/>
      <c r="GTP203"/>
      <c r="GTQ203"/>
      <c r="GTR203"/>
      <c r="GTS203"/>
      <c r="GTT203"/>
      <c r="GTU203"/>
      <c r="GTV203"/>
      <c r="GTW203"/>
      <c r="GTX203"/>
      <c r="GTY203"/>
      <c r="GTZ203"/>
      <c r="GUA203"/>
      <c r="GUB203"/>
      <c r="GUC203"/>
      <c r="GUD203"/>
      <c r="GUE203"/>
      <c r="GUF203"/>
      <c r="GUG203"/>
      <c r="GUH203"/>
      <c r="GUI203"/>
      <c r="GUJ203"/>
      <c r="GUK203"/>
      <c r="GUL203"/>
      <c r="GUM203"/>
      <c r="GUN203"/>
      <c r="GUO203"/>
      <c r="GUP203"/>
      <c r="GUQ203"/>
      <c r="GUR203"/>
      <c r="GUS203"/>
      <c r="GUT203"/>
      <c r="GUU203"/>
      <c r="GUV203"/>
      <c r="GUW203"/>
      <c r="GUX203"/>
      <c r="GUY203"/>
      <c r="GUZ203"/>
      <c r="GVA203"/>
      <c r="GVB203"/>
      <c r="GVC203"/>
      <c r="GVD203"/>
      <c r="GVE203"/>
      <c r="GVF203"/>
      <c r="GVG203"/>
      <c r="GVH203"/>
      <c r="GVI203"/>
      <c r="GVJ203"/>
      <c r="GVK203"/>
      <c r="GVL203"/>
      <c r="GVM203"/>
      <c r="GVN203"/>
      <c r="GVO203"/>
      <c r="GVP203"/>
      <c r="GVQ203"/>
      <c r="GVR203"/>
      <c r="GVS203"/>
      <c r="GVT203"/>
      <c r="GVU203"/>
      <c r="GVV203"/>
      <c r="GVW203"/>
      <c r="GVX203"/>
      <c r="GVY203"/>
      <c r="GVZ203"/>
      <c r="GWA203"/>
      <c r="GWB203"/>
      <c r="GWC203"/>
      <c r="GWD203"/>
      <c r="GWE203"/>
      <c r="GWF203"/>
      <c r="GWG203"/>
      <c r="GWH203"/>
      <c r="GWI203"/>
      <c r="GWJ203"/>
      <c r="GWK203"/>
      <c r="GWL203"/>
      <c r="GWM203"/>
      <c r="GWN203"/>
      <c r="GWO203"/>
      <c r="GWP203"/>
      <c r="GWQ203"/>
      <c r="GWR203"/>
      <c r="GWS203"/>
      <c r="GWT203"/>
      <c r="GWU203"/>
      <c r="GWV203"/>
      <c r="GWW203"/>
      <c r="GWX203"/>
      <c r="GWY203"/>
      <c r="GWZ203"/>
      <c r="GXA203"/>
      <c r="GXB203"/>
      <c r="GXC203"/>
      <c r="GXD203"/>
      <c r="GXE203"/>
      <c r="GXF203"/>
      <c r="GXG203"/>
      <c r="GXH203"/>
      <c r="GXI203"/>
      <c r="GXJ203"/>
      <c r="GXK203"/>
      <c r="GXL203"/>
      <c r="GXM203"/>
      <c r="GXN203"/>
      <c r="GXO203"/>
      <c r="GXP203"/>
      <c r="GXQ203"/>
      <c r="GXR203"/>
      <c r="GXS203"/>
      <c r="GXT203"/>
      <c r="GXU203"/>
      <c r="GXV203"/>
      <c r="GXW203"/>
      <c r="GXX203"/>
      <c r="GXY203"/>
      <c r="GXZ203"/>
      <c r="GYA203"/>
      <c r="GYB203"/>
      <c r="GYC203"/>
      <c r="GYD203"/>
      <c r="GYE203"/>
      <c r="GYF203"/>
      <c r="GYG203"/>
      <c r="GYH203"/>
      <c r="GYI203"/>
      <c r="GYJ203"/>
      <c r="GYK203"/>
      <c r="GYL203"/>
      <c r="GYM203"/>
      <c r="GYN203"/>
      <c r="GYO203"/>
      <c r="GYP203"/>
      <c r="GYQ203"/>
      <c r="GYR203"/>
      <c r="GYS203"/>
      <c r="GYT203"/>
      <c r="GYU203"/>
      <c r="GYV203"/>
      <c r="GYW203"/>
      <c r="GYX203"/>
      <c r="GYY203"/>
      <c r="GYZ203"/>
      <c r="GZA203"/>
      <c r="GZB203"/>
      <c r="GZC203"/>
      <c r="GZD203"/>
      <c r="GZE203"/>
      <c r="GZF203"/>
      <c r="GZG203"/>
      <c r="GZH203"/>
      <c r="GZI203"/>
      <c r="GZJ203"/>
      <c r="GZK203"/>
      <c r="GZL203"/>
      <c r="GZM203"/>
      <c r="GZN203"/>
      <c r="GZO203"/>
      <c r="GZP203"/>
      <c r="GZQ203"/>
      <c r="GZR203"/>
      <c r="GZS203"/>
      <c r="GZT203"/>
      <c r="GZU203"/>
      <c r="GZV203"/>
      <c r="GZW203"/>
      <c r="GZX203"/>
      <c r="GZY203"/>
      <c r="GZZ203"/>
      <c r="HAA203"/>
      <c r="HAB203"/>
      <c r="HAC203"/>
      <c r="HAD203"/>
      <c r="HAE203"/>
      <c r="HAF203"/>
      <c r="HAG203"/>
      <c r="HAH203"/>
      <c r="HAI203"/>
      <c r="HAJ203"/>
      <c r="HAK203"/>
      <c r="HAL203"/>
      <c r="HAM203"/>
      <c r="HAN203"/>
      <c r="HAO203"/>
      <c r="HAP203"/>
      <c r="HAQ203"/>
      <c r="HAR203"/>
      <c r="HAS203"/>
      <c r="HAT203"/>
      <c r="HAU203"/>
      <c r="HAV203"/>
      <c r="HAW203"/>
      <c r="HAX203"/>
      <c r="HAY203"/>
      <c r="HAZ203"/>
      <c r="HBA203"/>
      <c r="HBB203"/>
      <c r="HBC203"/>
      <c r="HBD203"/>
      <c r="HBE203"/>
      <c r="HBF203"/>
      <c r="HBG203"/>
      <c r="HBH203"/>
      <c r="HBI203"/>
      <c r="HBJ203"/>
      <c r="HBK203"/>
      <c r="HBL203"/>
      <c r="HBM203"/>
      <c r="HBN203"/>
      <c r="HBO203"/>
      <c r="HBP203"/>
      <c r="HBQ203"/>
      <c r="HBR203"/>
      <c r="HBS203"/>
      <c r="HBT203"/>
      <c r="HBU203"/>
      <c r="HBV203"/>
      <c r="HBW203"/>
      <c r="HBX203"/>
      <c r="HBY203"/>
      <c r="HBZ203"/>
      <c r="HCA203"/>
      <c r="HCB203"/>
      <c r="HCC203"/>
      <c r="HCD203"/>
      <c r="HCE203"/>
      <c r="HCF203"/>
      <c r="HCG203"/>
      <c r="HCH203"/>
      <c r="HCI203"/>
      <c r="HCJ203"/>
      <c r="HCK203"/>
      <c r="HCL203"/>
      <c r="HCM203"/>
      <c r="HCN203"/>
      <c r="HCO203"/>
      <c r="HCP203"/>
      <c r="HCQ203"/>
      <c r="HCR203"/>
      <c r="HCS203"/>
      <c r="HCT203"/>
      <c r="HCU203"/>
      <c r="HCV203"/>
      <c r="HCW203"/>
      <c r="HCX203"/>
      <c r="HCY203"/>
      <c r="HCZ203"/>
      <c r="HDA203"/>
      <c r="HDB203"/>
      <c r="HDC203"/>
      <c r="HDD203"/>
      <c r="HDE203"/>
      <c r="HDF203"/>
      <c r="HDG203"/>
      <c r="HDH203"/>
      <c r="HDI203"/>
      <c r="HDJ203"/>
      <c r="HDK203"/>
      <c r="HDL203"/>
      <c r="HDM203"/>
      <c r="HDN203"/>
      <c r="HDO203"/>
      <c r="HDP203"/>
      <c r="HDQ203"/>
      <c r="HDR203"/>
      <c r="HDS203"/>
      <c r="HDT203"/>
      <c r="HDU203"/>
      <c r="HDV203"/>
      <c r="HDW203"/>
      <c r="HDX203"/>
      <c r="HDY203"/>
      <c r="HDZ203"/>
      <c r="HEA203"/>
      <c r="HEB203"/>
      <c r="HEC203"/>
      <c r="HED203"/>
      <c r="HEE203"/>
      <c r="HEF203"/>
      <c r="HEG203"/>
      <c r="HEH203"/>
      <c r="HEI203"/>
      <c r="HEJ203"/>
      <c r="HEK203"/>
      <c r="HEL203"/>
      <c r="HEM203"/>
      <c r="HEN203"/>
      <c r="HEO203"/>
      <c r="HEP203"/>
      <c r="HEQ203"/>
      <c r="HER203"/>
      <c r="HES203"/>
      <c r="HET203"/>
      <c r="HEU203"/>
      <c r="HEV203"/>
      <c r="HEW203"/>
      <c r="HEX203"/>
      <c r="HEY203"/>
      <c r="HEZ203"/>
      <c r="HFA203"/>
      <c r="HFB203"/>
      <c r="HFC203"/>
      <c r="HFD203"/>
      <c r="HFE203"/>
      <c r="HFF203"/>
      <c r="HFG203"/>
      <c r="HFH203"/>
      <c r="HFI203"/>
      <c r="HFJ203"/>
      <c r="HFK203"/>
      <c r="HFL203"/>
      <c r="HFM203"/>
      <c r="HFN203"/>
      <c r="HFO203"/>
      <c r="HFP203"/>
      <c r="HFQ203"/>
      <c r="HFR203"/>
      <c r="HFS203"/>
      <c r="HFT203"/>
      <c r="HFU203"/>
      <c r="HFV203"/>
      <c r="HFW203"/>
      <c r="HFX203"/>
      <c r="HFY203"/>
      <c r="HFZ203"/>
      <c r="HGA203"/>
      <c r="HGB203"/>
      <c r="HGC203"/>
      <c r="HGD203"/>
      <c r="HGE203"/>
      <c r="HGF203"/>
      <c r="HGG203"/>
      <c r="HGH203"/>
      <c r="HGI203"/>
      <c r="HGJ203"/>
      <c r="HGK203"/>
      <c r="HGL203"/>
      <c r="HGM203"/>
      <c r="HGN203"/>
      <c r="HGO203"/>
      <c r="HGP203"/>
      <c r="HGQ203"/>
      <c r="HGR203"/>
      <c r="HGS203"/>
      <c r="HGT203"/>
      <c r="HGU203"/>
      <c r="HGV203"/>
      <c r="HGW203"/>
      <c r="HGX203"/>
      <c r="HGY203"/>
      <c r="HGZ203"/>
      <c r="HHA203"/>
      <c r="HHB203"/>
      <c r="HHC203"/>
      <c r="HHD203"/>
      <c r="HHE203"/>
      <c r="HHF203"/>
      <c r="HHG203"/>
      <c r="HHH203"/>
      <c r="HHI203"/>
      <c r="HHJ203"/>
      <c r="HHK203"/>
      <c r="HHL203"/>
      <c r="HHM203"/>
      <c r="HHN203"/>
      <c r="HHO203"/>
      <c r="HHP203"/>
      <c r="HHQ203"/>
      <c r="HHR203"/>
      <c r="HHS203"/>
      <c r="HHT203"/>
      <c r="HHU203"/>
      <c r="HHV203"/>
      <c r="HHW203"/>
      <c r="HHX203"/>
      <c r="HHY203"/>
      <c r="HHZ203"/>
      <c r="HIA203"/>
      <c r="HIB203"/>
      <c r="HIC203"/>
      <c r="HID203"/>
      <c r="HIE203"/>
      <c r="HIF203"/>
      <c r="HIG203"/>
      <c r="HIH203"/>
      <c r="HII203"/>
      <c r="HIJ203"/>
      <c r="HIK203"/>
      <c r="HIL203"/>
      <c r="HIM203"/>
      <c r="HIN203"/>
      <c r="HIO203"/>
      <c r="HIP203"/>
      <c r="HIQ203"/>
      <c r="HIR203"/>
      <c r="HIS203"/>
      <c r="HIT203"/>
      <c r="HIU203"/>
      <c r="HIV203"/>
      <c r="HIW203"/>
      <c r="HIX203"/>
      <c r="HIY203"/>
      <c r="HIZ203"/>
      <c r="HJA203"/>
      <c r="HJB203"/>
      <c r="HJC203"/>
      <c r="HJD203"/>
      <c r="HJE203"/>
      <c r="HJF203"/>
      <c r="HJG203"/>
      <c r="HJH203"/>
      <c r="HJI203"/>
      <c r="HJJ203"/>
      <c r="HJK203"/>
      <c r="HJL203"/>
      <c r="HJM203"/>
      <c r="HJN203"/>
      <c r="HJO203"/>
      <c r="HJP203"/>
      <c r="HJQ203"/>
      <c r="HJR203"/>
      <c r="HJS203"/>
      <c r="HJT203"/>
      <c r="HJU203"/>
      <c r="HJV203"/>
      <c r="HJW203"/>
      <c r="HJX203"/>
      <c r="HJY203"/>
      <c r="HJZ203"/>
      <c r="HKA203"/>
      <c r="HKB203"/>
      <c r="HKC203"/>
      <c r="HKD203"/>
      <c r="HKE203"/>
      <c r="HKF203"/>
      <c r="HKG203"/>
      <c r="HKH203"/>
      <c r="HKI203"/>
      <c r="HKJ203"/>
      <c r="HKK203"/>
      <c r="HKL203"/>
      <c r="HKM203"/>
      <c r="HKN203"/>
      <c r="HKO203"/>
      <c r="HKP203"/>
      <c r="HKQ203"/>
      <c r="HKR203"/>
      <c r="HKS203"/>
      <c r="HKT203"/>
      <c r="HKU203"/>
      <c r="HKV203"/>
      <c r="HKW203"/>
      <c r="HKX203"/>
      <c r="HKY203"/>
      <c r="HKZ203"/>
      <c r="HLA203"/>
      <c r="HLB203"/>
      <c r="HLC203"/>
      <c r="HLD203"/>
      <c r="HLE203"/>
      <c r="HLF203"/>
      <c r="HLG203"/>
      <c r="HLH203"/>
      <c r="HLI203"/>
      <c r="HLJ203"/>
      <c r="HLK203"/>
      <c r="HLL203"/>
      <c r="HLM203"/>
      <c r="HLN203"/>
      <c r="HLO203"/>
      <c r="HLP203"/>
      <c r="HLQ203"/>
      <c r="HLR203"/>
      <c r="HLS203"/>
      <c r="HLT203"/>
      <c r="HLU203"/>
      <c r="HLV203"/>
      <c r="HLW203"/>
      <c r="HLX203"/>
      <c r="HLY203"/>
      <c r="HLZ203"/>
      <c r="HMA203"/>
      <c r="HMB203"/>
      <c r="HMC203"/>
      <c r="HMD203"/>
      <c r="HME203"/>
      <c r="HMF203"/>
      <c r="HMG203"/>
      <c r="HMH203"/>
      <c r="HMI203"/>
      <c r="HMJ203"/>
      <c r="HMK203"/>
      <c r="HML203"/>
      <c r="HMM203"/>
      <c r="HMN203"/>
      <c r="HMO203"/>
      <c r="HMP203"/>
      <c r="HMQ203"/>
      <c r="HMR203"/>
      <c r="HMS203"/>
      <c r="HMT203"/>
      <c r="HMU203"/>
      <c r="HMV203"/>
      <c r="HMW203"/>
      <c r="HMX203"/>
      <c r="HMY203"/>
      <c r="HMZ203"/>
      <c r="HNA203"/>
      <c r="HNB203"/>
      <c r="HNC203"/>
      <c r="HND203"/>
      <c r="HNE203"/>
      <c r="HNF203"/>
      <c r="HNG203"/>
      <c r="HNH203"/>
      <c r="HNI203"/>
      <c r="HNJ203"/>
      <c r="HNK203"/>
      <c r="HNL203"/>
      <c r="HNM203"/>
      <c r="HNN203"/>
      <c r="HNO203"/>
      <c r="HNP203"/>
      <c r="HNQ203"/>
      <c r="HNR203"/>
      <c r="HNS203"/>
      <c r="HNT203"/>
      <c r="HNU203"/>
      <c r="HNV203"/>
      <c r="HNW203"/>
      <c r="HNX203"/>
      <c r="HNY203"/>
      <c r="HNZ203"/>
      <c r="HOA203"/>
      <c r="HOB203"/>
      <c r="HOC203"/>
      <c r="HOD203"/>
      <c r="HOE203"/>
      <c r="HOF203"/>
      <c r="HOG203"/>
      <c r="HOH203"/>
      <c r="HOI203"/>
      <c r="HOJ203"/>
      <c r="HOK203"/>
      <c r="HOL203"/>
      <c r="HOM203"/>
      <c r="HON203"/>
      <c r="HOO203"/>
      <c r="HOP203"/>
      <c r="HOQ203"/>
      <c r="HOR203"/>
      <c r="HOS203"/>
      <c r="HOT203"/>
      <c r="HOU203"/>
      <c r="HOV203"/>
      <c r="HOW203"/>
      <c r="HOX203"/>
      <c r="HOY203"/>
      <c r="HOZ203"/>
      <c r="HPA203"/>
      <c r="HPB203"/>
      <c r="HPC203"/>
      <c r="HPD203"/>
      <c r="HPE203"/>
      <c r="HPF203"/>
      <c r="HPG203"/>
      <c r="HPH203"/>
      <c r="HPI203"/>
      <c r="HPJ203"/>
      <c r="HPK203"/>
      <c r="HPL203"/>
      <c r="HPM203"/>
      <c r="HPN203"/>
      <c r="HPO203"/>
      <c r="HPP203"/>
      <c r="HPQ203"/>
      <c r="HPR203"/>
      <c r="HPS203"/>
      <c r="HPT203"/>
      <c r="HPU203"/>
      <c r="HPV203"/>
      <c r="HPW203"/>
      <c r="HPX203"/>
      <c r="HPY203"/>
      <c r="HPZ203"/>
      <c r="HQA203"/>
      <c r="HQB203"/>
      <c r="HQC203"/>
      <c r="HQD203"/>
      <c r="HQE203"/>
      <c r="HQF203"/>
      <c r="HQG203"/>
      <c r="HQH203"/>
      <c r="HQI203"/>
      <c r="HQJ203"/>
      <c r="HQK203"/>
      <c r="HQL203"/>
      <c r="HQM203"/>
      <c r="HQN203"/>
      <c r="HQO203"/>
      <c r="HQP203"/>
      <c r="HQQ203"/>
      <c r="HQR203"/>
      <c r="HQS203"/>
      <c r="HQT203"/>
      <c r="HQU203"/>
      <c r="HQV203"/>
      <c r="HQW203"/>
      <c r="HQX203"/>
      <c r="HQY203"/>
      <c r="HQZ203"/>
      <c r="HRA203"/>
      <c r="HRB203"/>
      <c r="HRC203"/>
      <c r="HRD203"/>
      <c r="HRE203"/>
      <c r="HRF203"/>
      <c r="HRG203"/>
      <c r="HRH203"/>
      <c r="HRI203"/>
      <c r="HRJ203"/>
      <c r="HRK203"/>
      <c r="HRL203"/>
      <c r="HRM203"/>
      <c r="HRN203"/>
      <c r="HRO203"/>
      <c r="HRP203"/>
      <c r="HRQ203"/>
      <c r="HRR203"/>
      <c r="HRS203"/>
      <c r="HRT203"/>
      <c r="HRU203"/>
      <c r="HRV203"/>
      <c r="HRW203"/>
      <c r="HRX203"/>
      <c r="HRY203"/>
      <c r="HRZ203"/>
      <c r="HSA203"/>
      <c r="HSB203"/>
      <c r="HSC203"/>
      <c r="HSD203"/>
      <c r="HSE203"/>
      <c r="HSF203"/>
      <c r="HSG203"/>
      <c r="HSH203"/>
      <c r="HSI203"/>
      <c r="HSJ203"/>
      <c r="HSK203"/>
      <c r="HSL203"/>
      <c r="HSM203"/>
      <c r="HSN203"/>
      <c r="HSO203"/>
      <c r="HSP203"/>
      <c r="HSQ203"/>
      <c r="HSR203"/>
      <c r="HSS203"/>
      <c r="HST203"/>
      <c r="HSU203"/>
      <c r="HSV203"/>
      <c r="HSW203"/>
      <c r="HSX203"/>
      <c r="HSY203"/>
      <c r="HSZ203"/>
      <c r="HTA203"/>
      <c r="HTB203"/>
      <c r="HTC203"/>
      <c r="HTD203"/>
      <c r="HTE203"/>
      <c r="HTF203"/>
      <c r="HTG203"/>
      <c r="HTH203"/>
      <c r="HTI203"/>
      <c r="HTJ203"/>
      <c r="HTK203"/>
      <c r="HTL203"/>
      <c r="HTM203"/>
      <c r="HTN203"/>
      <c r="HTO203"/>
      <c r="HTP203"/>
      <c r="HTQ203"/>
      <c r="HTR203"/>
      <c r="HTS203"/>
      <c r="HTT203"/>
      <c r="HTU203"/>
      <c r="HTV203"/>
      <c r="HTW203"/>
      <c r="HTX203"/>
      <c r="HTY203"/>
      <c r="HTZ203"/>
      <c r="HUA203"/>
      <c r="HUB203"/>
      <c r="HUC203"/>
      <c r="HUD203"/>
      <c r="HUE203"/>
      <c r="HUF203"/>
      <c r="HUG203"/>
      <c r="HUH203"/>
      <c r="HUI203"/>
      <c r="HUJ203"/>
      <c r="HUK203"/>
      <c r="HUL203"/>
      <c r="HUM203"/>
      <c r="HUN203"/>
      <c r="HUO203"/>
      <c r="HUP203"/>
      <c r="HUQ203"/>
      <c r="HUR203"/>
      <c r="HUS203"/>
      <c r="HUT203"/>
      <c r="HUU203"/>
      <c r="HUV203"/>
      <c r="HUW203"/>
      <c r="HUX203"/>
      <c r="HUY203"/>
      <c r="HUZ203"/>
      <c r="HVA203"/>
      <c r="HVB203"/>
      <c r="HVC203"/>
      <c r="HVD203"/>
      <c r="HVE203"/>
      <c r="HVF203"/>
      <c r="HVG203"/>
      <c r="HVH203"/>
      <c r="HVI203"/>
      <c r="HVJ203"/>
      <c r="HVK203"/>
      <c r="HVL203"/>
      <c r="HVM203"/>
      <c r="HVN203"/>
      <c r="HVO203"/>
      <c r="HVP203"/>
      <c r="HVQ203"/>
      <c r="HVR203"/>
      <c r="HVS203"/>
      <c r="HVT203"/>
      <c r="HVU203"/>
      <c r="HVV203"/>
      <c r="HVW203"/>
      <c r="HVX203"/>
      <c r="HVY203"/>
      <c r="HVZ203"/>
      <c r="HWA203"/>
      <c r="HWB203"/>
      <c r="HWC203"/>
      <c r="HWD203"/>
      <c r="HWE203"/>
      <c r="HWF203"/>
      <c r="HWG203"/>
      <c r="HWH203"/>
      <c r="HWI203"/>
      <c r="HWJ203"/>
      <c r="HWK203"/>
      <c r="HWL203"/>
      <c r="HWM203"/>
      <c r="HWN203"/>
      <c r="HWO203"/>
      <c r="HWP203"/>
      <c r="HWQ203"/>
      <c r="HWR203"/>
      <c r="HWS203"/>
      <c r="HWT203"/>
      <c r="HWU203"/>
      <c r="HWV203"/>
      <c r="HWW203"/>
      <c r="HWX203"/>
      <c r="HWY203"/>
      <c r="HWZ203"/>
      <c r="HXA203"/>
      <c r="HXB203"/>
      <c r="HXC203"/>
      <c r="HXD203"/>
      <c r="HXE203"/>
      <c r="HXF203"/>
      <c r="HXG203"/>
      <c r="HXH203"/>
      <c r="HXI203"/>
      <c r="HXJ203"/>
      <c r="HXK203"/>
      <c r="HXL203"/>
      <c r="HXM203"/>
      <c r="HXN203"/>
      <c r="HXO203"/>
      <c r="HXP203"/>
      <c r="HXQ203"/>
      <c r="HXR203"/>
      <c r="HXS203"/>
      <c r="HXT203"/>
      <c r="HXU203"/>
      <c r="HXV203"/>
      <c r="HXW203"/>
      <c r="HXX203"/>
      <c r="HXY203"/>
      <c r="HXZ203"/>
      <c r="HYA203"/>
      <c r="HYB203"/>
      <c r="HYC203"/>
      <c r="HYD203"/>
      <c r="HYE203"/>
      <c r="HYF203"/>
      <c r="HYG203"/>
      <c r="HYH203"/>
      <c r="HYI203"/>
      <c r="HYJ203"/>
      <c r="HYK203"/>
      <c r="HYL203"/>
      <c r="HYM203"/>
      <c r="HYN203"/>
      <c r="HYO203"/>
      <c r="HYP203"/>
      <c r="HYQ203"/>
      <c r="HYR203"/>
      <c r="HYS203"/>
      <c r="HYT203"/>
      <c r="HYU203"/>
      <c r="HYV203"/>
      <c r="HYW203"/>
      <c r="HYX203"/>
      <c r="HYY203"/>
      <c r="HYZ203"/>
      <c r="HZA203"/>
      <c r="HZB203"/>
      <c r="HZC203"/>
      <c r="HZD203"/>
      <c r="HZE203"/>
      <c r="HZF203"/>
      <c r="HZG203"/>
      <c r="HZH203"/>
      <c r="HZI203"/>
      <c r="HZJ203"/>
      <c r="HZK203"/>
      <c r="HZL203"/>
      <c r="HZM203"/>
      <c r="HZN203"/>
      <c r="HZO203"/>
      <c r="HZP203"/>
      <c r="HZQ203"/>
      <c r="HZR203"/>
      <c r="HZS203"/>
      <c r="HZT203"/>
      <c r="HZU203"/>
      <c r="HZV203"/>
      <c r="HZW203"/>
      <c r="HZX203"/>
      <c r="HZY203"/>
      <c r="HZZ203"/>
      <c r="IAA203"/>
      <c r="IAB203"/>
      <c r="IAC203"/>
      <c r="IAD203"/>
      <c r="IAE203"/>
      <c r="IAF203"/>
      <c r="IAG203"/>
      <c r="IAH203"/>
      <c r="IAI203"/>
      <c r="IAJ203"/>
      <c r="IAK203"/>
      <c r="IAL203"/>
      <c r="IAM203"/>
      <c r="IAN203"/>
      <c r="IAO203"/>
      <c r="IAP203"/>
      <c r="IAQ203"/>
      <c r="IAR203"/>
      <c r="IAS203"/>
      <c r="IAT203"/>
      <c r="IAU203"/>
      <c r="IAV203"/>
      <c r="IAW203"/>
      <c r="IAX203"/>
      <c r="IAY203"/>
      <c r="IAZ203"/>
      <c r="IBA203"/>
      <c r="IBB203"/>
      <c r="IBC203"/>
      <c r="IBD203"/>
      <c r="IBE203"/>
      <c r="IBF203"/>
      <c r="IBG203"/>
      <c r="IBH203"/>
      <c r="IBI203"/>
      <c r="IBJ203"/>
      <c r="IBK203"/>
      <c r="IBL203"/>
      <c r="IBM203"/>
      <c r="IBN203"/>
      <c r="IBO203"/>
      <c r="IBP203"/>
      <c r="IBQ203"/>
      <c r="IBR203"/>
      <c r="IBS203"/>
      <c r="IBT203"/>
      <c r="IBU203"/>
      <c r="IBV203"/>
      <c r="IBW203"/>
      <c r="IBX203"/>
      <c r="IBY203"/>
      <c r="IBZ203"/>
      <c r="ICA203"/>
      <c r="ICB203"/>
      <c r="ICC203"/>
      <c r="ICD203"/>
      <c r="ICE203"/>
      <c r="ICF203"/>
      <c r="ICG203"/>
      <c r="ICH203"/>
      <c r="ICI203"/>
      <c r="ICJ203"/>
      <c r="ICK203"/>
      <c r="ICL203"/>
      <c r="ICM203"/>
      <c r="ICN203"/>
      <c r="ICO203"/>
      <c r="ICP203"/>
      <c r="ICQ203"/>
      <c r="ICR203"/>
      <c r="ICS203"/>
      <c r="ICT203"/>
      <c r="ICU203"/>
      <c r="ICV203"/>
      <c r="ICW203"/>
      <c r="ICX203"/>
      <c r="ICY203"/>
      <c r="ICZ203"/>
      <c r="IDA203"/>
      <c r="IDB203"/>
      <c r="IDC203"/>
      <c r="IDD203"/>
      <c r="IDE203"/>
      <c r="IDF203"/>
      <c r="IDG203"/>
      <c r="IDH203"/>
      <c r="IDI203"/>
      <c r="IDJ203"/>
      <c r="IDK203"/>
      <c r="IDL203"/>
      <c r="IDM203"/>
      <c r="IDN203"/>
      <c r="IDO203"/>
      <c r="IDP203"/>
      <c r="IDQ203"/>
      <c r="IDR203"/>
      <c r="IDS203"/>
      <c r="IDT203"/>
      <c r="IDU203"/>
      <c r="IDV203"/>
      <c r="IDW203"/>
      <c r="IDX203"/>
      <c r="IDY203"/>
      <c r="IDZ203"/>
      <c r="IEA203"/>
      <c r="IEB203"/>
      <c r="IEC203"/>
      <c r="IED203"/>
      <c r="IEE203"/>
      <c r="IEF203"/>
      <c r="IEG203"/>
      <c r="IEH203"/>
      <c r="IEI203"/>
      <c r="IEJ203"/>
      <c r="IEK203"/>
      <c r="IEL203"/>
      <c r="IEM203"/>
      <c r="IEN203"/>
      <c r="IEO203"/>
      <c r="IEP203"/>
      <c r="IEQ203"/>
      <c r="IER203"/>
      <c r="IES203"/>
      <c r="IET203"/>
      <c r="IEU203"/>
      <c r="IEV203"/>
      <c r="IEW203"/>
      <c r="IEX203"/>
      <c r="IEY203"/>
      <c r="IEZ203"/>
      <c r="IFA203"/>
      <c r="IFB203"/>
      <c r="IFC203"/>
      <c r="IFD203"/>
      <c r="IFE203"/>
      <c r="IFF203"/>
      <c r="IFG203"/>
      <c r="IFH203"/>
      <c r="IFI203"/>
      <c r="IFJ203"/>
      <c r="IFK203"/>
      <c r="IFL203"/>
      <c r="IFM203"/>
      <c r="IFN203"/>
      <c r="IFO203"/>
      <c r="IFP203"/>
      <c r="IFQ203"/>
      <c r="IFR203"/>
      <c r="IFS203"/>
      <c r="IFT203"/>
      <c r="IFU203"/>
      <c r="IFV203"/>
      <c r="IFW203"/>
      <c r="IFX203"/>
      <c r="IFY203"/>
      <c r="IFZ203"/>
      <c r="IGA203"/>
      <c r="IGB203"/>
      <c r="IGC203"/>
      <c r="IGD203"/>
      <c r="IGE203"/>
      <c r="IGF203"/>
      <c r="IGG203"/>
      <c r="IGH203"/>
      <c r="IGI203"/>
      <c r="IGJ203"/>
      <c r="IGK203"/>
      <c r="IGL203"/>
      <c r="IGM203"/>
      <c r="IGN203"/>
      <c r="IGO203"/>
      <c r="IGP203"/>
      <c r="IGQ203"/>
      <c r="IGR203"/>
      <c r="IGS203"/>
      <c r="IGT203"/>
      <c r="IGU203"/>
      <c r="IGV203"/>
      <c r="IGW203"/>
      <c r="IGX203"/>
      <c r="IGY203"/>
      <c r="IGZ203"/>
      <c r="IHA203"/>
      <c r="IHB203"/>
      <c r="IHC203"/>
      <c r="IHD203"/>
      <c r="IHE203"/>
      <c r="IHF203"/>
      <c r="IHG203"/>
      <c r="IHH203"/>
      <c r="IHI203"/>
      <c r="IHJ203"/>
      <c r="IHK203"/>
      <c r="IHL203"/>
      <c r="IHM203"/>
      <c r="IHN203"/>
      <c r="IHO203"/>
      <c r="IHP203"/>
      <c r="IHQ203"/>
      <c r="IHR203"/>
      <c r="IHS203"/>
      <c r="IHT203"/>
      <c r="IHU203"/>
      <c r="IHV203"/>
      <c r="IHW203"/>
      <c r="IHX203"/>
      <c r="IHY203"/>
      <c r="IHZ203"/>
      <c r="IIA203"/>
      <c r="IIB203"/>
      <c r="IIC203"/>
      <c r="IID203"/>
      <c r="IIE203"/>
      <c r="IIF203"/>
      <c r="IIG203"/>
      <c r="IIH203"/>
      <c r="III203"/>
      <c r="IIJ203"/>
      <c r="IIK203"/>
      <c r="IIL203"/>
      <c r="IIM203"/>
      <c r="IIN203"/>
      <c r="IIO203"/>
      <c r="IIP203"/>
      <c r="IIQ203"/>
      <c r="IIR203"/>
      <c r="IIS203"/>
      <c r="IIT203"/>
      <c r="IIU203"/>
      <c r="IIV203"/>
      <c r="IIW203"/>
      <c r="IIX203"/>
      <c r="IIY203"/>
      <c r="IIZ203"/>
      <c r="IJA203"/>
      <c r="IJB203"/>
      <c r="IJC203"/>
      <c r="IJD203"/>
      <c r="IJE203"/>
      <c r="IJF203"/>
      <c r="IJG203"/>
      <c r="IJH203"/>
      <c r="IJI203"/>
      <c r="IJJ203"/>
      <c r="IJK203"/>
      <c r="IJL203"/>
      <c r="IJM203"/>
      <c r="IJN203"/>
      <c r="IJO203"/>
      <c r="IJP203"/>
      <c r="IJQ203"/>
      <c r="IJR203"/>
      <c r="IJS203"/>
      <c r="IJT203"/>
      <c r="IJU203"/>
      <c r="IJV203"/>
      <c r="IJW203"/>
      <c r="IJX203"/>
      <c r="IJY203"/>
      <c r="IJZ203"/>
      <c r="IKA203"/>
      <c r="IKB203"/>
      <c r="IKC203"/>
      <c r="IKD203"/>
      <c r="IKE203"/>
      <c r="IKF203"/>
      <c r="IKG203"/>
      <c r="IKH203"/>
      <c r="IKI203"/>
      <c r="IKJ203"/>
      <c r="IKK203"/>
      <c r="IKL203"/>
      <c r="IKM203"/>
      <c r="IKN203"/>
      <c r="IKO203"/>
      <c r="IKP203"/>
      <c r="IKQ203"/>
      <c r="IKR203"/>
      <c r="IKS203"/>
      <c r="IKT203"/>
      <c r="IKU203"/>
      <c r="IKV203"/>
      <c r="IKW203"/>
      <c r="IKX203"/>
      <c r="IKY203"/>
      <c r="IKZ203"/>
      <c r="ILA203"/>
      <c r="ILB203"/>
      <c r="ILC203"/>
      <c r="ILD203"/>
      <c r="ILE203"/>
      <c r="ILF203"/>
      <c r="ILG203"/>
      <c r="ILH203"/>
      <c r="ILI203"/>
      <c r="ILJ203"/>
      <c r="ILK203"/>
      <c r="ILL203"/>
      <c r="ILM203"/>
      <c r="ILN203"/>
      <c r="ILO203"/>
      <c r="ILP203"/>
      <c r="ILQ203"/>
      <c r="ILR203"/>
      <c r="ILS203"/>
      <c r="ILT203"/>
      <c r="ILU203"/>
      <c r="ILV203"/>
      <c r="ILW203"/>
      <c r="ILX203"/>
      <c r="ILY203"/>
      <c r="ILZ203"/>
      <c r="IMA203"/>
      <c r="IMB203"/>
      <c r="IMC203"/>
      <c r="IMD203"/>
      <c r="IME203"/>
      <c r="IMF203"/>
      <c r="IMG203"/>
      <c r="IMH203"/>
      <c r="IMI203"/>
      <c r="IMJ203"/>
      <c r="IMK203"/>
      <c r="IML203"/>
      <c r="IMM203"/>
      <c r="IMN203"/>
      <c r="IMO203"/>
      <c r="IMP203"/>
      <c r="IMQ203"/>
      <c r="IMR203"/>
      <c r="IMS203"/>
      <c r="IMT203"/>
      <c r="IMU203"/>
      <c r="IMV203"/>
      <c r="IMW203"/>
      <c r="IMX203"/>
      <c r="IMY203"/>
      <c r="IMZ203"/>
      <c r="INA203"/>
      <c r="INB203"/>
      <c r="INC203"/>
      <c r="IND203"/>
      <c r="INE203"/>
      <c r="INF203"/>
      <c r="ING203"/>
      <c r="INH203"/>
      <c r="INI203"/>
      <c r="INJ203"/>
      <c r="INK203"/>
      <c r="INL203"/>
      <c r="INM203"/>
      <c r="INN203"/>
      <c r="INO203"/>
      <c r="INP203"/>
      <c r="INQ203"/>
      <c r="INR203"/>
      <c r="INS203"/>
      <c r="INT203"/>
      <c r="INU203"/>
      <c r="INV203"/>
      <c r="INW203"/>
      <c r="INX203"/>
      <c r="INY203"/>
      <c r="INZ203"/>
      <c r="IOA203"/>
      <c r="IOB203"/>
      <c r="IOC203"/>
      <c r="IOD203"/>
      <c r="IOE203"/>
      <c r="IOF203"/>
      <c r="IOG203"/>
      <c r="IOH203"/>
      <c r="IOI203"/>
      <c r="IOJ203"/>
      <c r="IOK203"/>
      <c r="IOL203"/>
      <c r="IOM203"/>
      <c r="ION203"/>
      <c r="IOO203"/>
      <c r="IOP203"/>
      <c r="IOQ203"/>
      <c r="IOR203"/>
      <c r="IOS203"/>
      <c r="IOT203"/>
      <c r="IOU203"/>
      <c r="IOV203"/>
      <c r="IOW203"/>
      <c r="IOX203"/>
      <c r="IOY203"/>
      <c r="IOZ203"/>
      <c r="IPA203"/>
      <c r="IPB203"/>
      <c r="IPC203"/>
      <c r="IPD203"/>
      <c r="IPE203"/>
      <c r="IPF203"/>
      <c r="IPG203"/>
      <c r="IPH203"/>
      <c r="IPI203"/>
      <c r="IPJ203"/>
      <c r="IPK203"/>
      <c r="IPL203"/>
      <c r="IPM203"/>
      <c r="IPN203"/>
      <c r="IPO203"/>
      <c r="IPP203"/>
      <c r="IPQ203"/>
      <c r="IPR203"/>
      <c r="IPS203"/>
      <c r="IPT203"/>
      <c r="IPU203"/>
      <c r="IPV203"/>
      <c r="IPW203"/>
      <c r="IPX203"/>
      <c r="IPY203"/>
      <c r="IPZ203"/>
      <c r="IQA203"/>
      <c r="IQB203"/>
      <c r="IQC203"/>
      <c r="IQD203"/>
      <c r="IQE203"/>
      <c r="IQF203"/>
      <c r="IQG203"/>
      <c r="IQH203"/>
      <c r="IQI203"/>
      <c r="IQJ203"/>
      <c r="IQK203"/>
      <c r="IQL203"/>
      <c r="IQM203"/>
      <c r="IQN203"/>
      <c r="IQO203"/>
      <c r="IQP203"/>
      <c r="IQQ203"/>
      <c r="IQR203"/>
      <c r="IQS203"/>
      <c r="IQT203"/>
      <c r="IQU203"/>
      <c r="IQV203"/>
      <c r="IQW203"/>
      <c r="IQX203"/>
      <c r="IQY203"/>
      <c r="IQZ203"/>
      <c r="IRA203"/>
      <c r="IRB203"/>
      <c r="IRC203"/>
      <c r="IRD203"/>
      <c r="IRE203"/>
      <c r="IRF203"/>
      <c r="IRG203"/>
      <c r="IRH203"/>
      <c r="IRI203"/>
      <c r="IRJ203"/>
      <c r="IRK203"/>
      <c r="IRL203"/>
      <c r="IRM203"/>
      <c r="IRN203"/>
      <c r="IRO203"/>
      <c r="IRP203"/>
      <c r="IRQ203"/>
      <c r="IRR203"/>
      <c r="IRS203"/>
      <c r="IRT203"/>
      <c r="IRU203"/>
      <c r="IRV203"/>
      <c r="IRW203"/>
      <c r="IRX203"/>
      <c r="IRY203"/>
      <c r="IRZ203"/>
      <c r="ISA203"/>
      <c r="ISB203"/>
      <c r="ISC203"/>
      <c r="ISD203"/>
      <c r="ISE203"/>
      <c r="ISF203"/>
      <c r="ISG203"/>
      <c r="ISH203"/>
      <c r="ISI203"/>
      <c r="ISJ203"/>
      <c r="ISK203"/>
      <c r="ISL203"/>
      <c r="ISM203"/>
      <c r="ISN203"/>
      <c r="ISO203"/>
      <c r="ISP203"/>
      <c r="ISQ203"/>
      <c r="ISR203"/>
      <c r="ISS203"/>
      <c r="IST203"/>
      <c r="ISU203"/>
      <c r="ISV203"/>
      <c r="ISW203"/>
      <c r="ISX203"/>
      <c r="ISY203"/>
      <c r="ISZ203"/>
      <c r="ITA203"/>
      <c r="ITB203"/>
      <c r="ITC203"/>
      <c r="ITD203"/>
      <c r="ITE203"/>
      <c r="ITF203"/>
      <c r="ITG203"/>
      <c r="ITH203"/>
      <c r="ITI203"/>
      <c r="ITJ203"/>
      <c r="ITK203"/>
      <c r="ITL203"/>
      <c r="ITM203"/>
      <c r="ITN203"/>
      <c r="ITO203"/>
      <c r="ITP203"/>
      <c r="ITQ203"/>
      <c r="ITR203"/>
      <c r="ITS203"/>
      <c r="ITT203"/>
      <c r="ITU203"/>
      <c r="ITV203"/>
      <c r="ITW203"/>
      <c r="ITX203"/>
      <c r="ITY203"/>
      <c r="ITZ203"/>
      <c r="IUA203"/>
      <c r="IUB203"/>
      <c r="IUC203"/>
      <c r="IUD203"/>
      <c r="IUE203"/>
      <c r="IUF203"/>
      <c r="IUG203"/>
      <c r="IUH203"/>
      <c r="IUI203"/>
      <c r="IUJ203"/>
      <c r="IUK203"/>
      <c r="IUL203"/>
      <c r="IUM203"/>
      <c r="IUN203"/>
      <c r="IUO203"/>
      <c r="IUP203"/>
      <c r="IUQ203"/>
      <c r="IUR203"/>
      <c r="IUS203"/>
      <c r="IUT203"/>
      <c r="IUU203"/>
      <c r="IUV203"/>
      <c r="IUW203"/>
      <c r="IUX203"/>
      <c r="IUY203"/>
      <c r="IUZ203"/>
      <c r="IVA203"/>
      <c r="IVB203"/>
      <c r="IVC203"/>
      <c r="IVD203"/>
      <c r="IVE203"/>
      <c r="IVF203"/>
      <c r="IVG203"/>
      <c r="IVH203"/>
      <c r="IVI203"/>
      <c r="IVJ203"/>
      <c r="IVK203"/>
      <c r="IVL203"/>
      <c r="IVM203"/>
      <c r="IVN203"/>
      <c r="IVO203"/>
      <c r="IVP203"/>
      <c r="IVQ203"/>
      <c r="IVR203"/>
      <c r="IVS203"/>
      <c r="IVT203"/>
      <c r="IVU203"/>
      <c r="IVV203"/>
      <c r="IVW203"/>
      <c r="IVX203"/>
      <c r="IVY203"/>
      <c r="IVZ203"/>
      <c r="IWA203"/>
      <c r="IWB203"/>
      <c r="IWC203"/>
      <c r="IWD203"/>
      <c r="IWE203"/>
      <c r="IWF203"/>
      <c r="IWG203"/>
      <c r="IWH203"/>
      <c r="IWI203"/>
      <c r="IWJ203"/>
      <c r="IWK203"/>
      <c r="IWL203"/>
      <c r="IWM203"/>
      <c r="IWN203"/>
      <c r="IWO203"/>
      <c r="IWP203"/>
      <c r="IWQ203"/>
      <c r="IWR203"/>
      <c r="IWS203"/>
      <c r="IWT203"/>
      <c r="IWU203"/>
      <c r="IWV203"/>
      <c r="IWW203"/>
      <c r="IWX203"/>
      <c r="IWY203"/>
      <c r="IWZ203"/>
      <c r="IXA203"/>
      <c r="IXB203"/>
      <c r="IXC203"/>
      <c r="IXD203"/>
      <c r="IXE203"/>
      <c r="IXF203"/>
      <c r="IXG203"/>
      <c r="IXH203"/>
      <c r="IXI203"/>
      <c r="IXJ203"/>
      <c r="IXK203"/>
      <c r="IXL203"/>
      <c r="IXM203"/>
      <c r="IXN203"/>
      <c r="IXO203"/>
      <c r="IXP203"/>
      <c r="IXQ203"/>
      <c r="IXR203"/>
      <c r="IXS203"/>
      <c r="IXT203"/>
      <c r="IXU203"/>
      <c r="IXV203"/>
      <c r="IXW203"/>
      <c r="IXX203"/>
      <c r="IXY203"/>
      <c r="IXZ203"/>
      <c r="IYA203"/>
      <c r="IYB203"/>
      <c r="IYC203"/>
      <c r="IYD203"/>
      <c r="IYE203"/>
      <c r="IYF203"/>
      <c r="IYG203"/>
      <c r="IYH203"/>
      <c r="IYI203"/>
      <c r="IYJ203"/>
      <c r="IYK203"/>
      <c r="IYL203"/>
      <c r="IYM203"/>
      <c r="IYN203"/>
      <c r="IYO203"/>
      <c r="IYP203"/>
      <c r="IYQ203"/>
      <c r="IYR203"/>
      <c r="IYS203"/>
      <c r="IYT203"/>
      <c r="IYU203"/>
      <c r="IYV203"/>
      <c r="IYW203"/>
      <c r="IYX203"/>
      <c r="IYY203"/>
      <c r="IYZ203"/>
      <c r="IZA203"/>
      <c r="IZB203"/>
      <c r="IZC203"/>
      <c r="IZD203"/>
      <c r="IZE203"/>
      <c r="IZF203"/>
      <c r="IZG203"/>
      <c r="IZH203"/>
      <c r="IZI203"/>
      <c r="IZJ203"/>
      <c r="IZK203"/>
      <c r="IZL203"/>
      <c r="IZM203"/>
      <c r="IZN203"/>
      <c r="IZO203"/>
      <c r="IZP203"/>
      <c r="IZQ203"/>
      <c r="IZR203"/>
      <c r="IZS203"/>
      <c r="IZT203"/>
      <c r="IZU203"/>
      <c r="IZV203"/>
      <c r="IZW203"/>
      <c r="IZX203"/>
      <c r="IZY203"/>
      <c r="IZZ203"/>
      <c r="JAA203"/>
      <c r="JAB203"/>
      <c r="JAC203"/>
      <c r="JAD203"/>
      <c r="JAE203"/>
      <c r="JAF203"/>
      <c r="JAG203"/>
      <c r="JAH203"/>
      <c r="JAI203"/>
      <c r="JAJ203"/>
      <c r="JAK203"/>
      <c r="JAL203"/>
      <c r="JAM203"/>
      <c r="JAN203"/>
      <c r="JAO203"/>
      <c r="JAP203"/>
      <c r="JAQ203"/>
      <c r="JAR203"/>
      <c r="JAS203"/>
      <c r="JAT203"/>
      <c r="JAU203"/>
      <c r="JAV203"/>
      <c r="JAW203"/>
      <c r="JAX203"/>
      <c r="JAY203"/>
      <c r="JAZ203"/>
      <c r="JBA203"/>
      <c r="JBB203"/>
      <c r="JBC203"/>
      <c r="JBD203"/>
      <c r="JBE203"/>
      <c r="JBF203"/>
      <c r="JBG203"/>
      <c r="JBH203"/>
      <c r="JBI203"/>
      <c r="JBJ203"/>
      <c r="JBK203"/>
      <c r="JBL203"/>
      <c r="JBM203"/>
      <c r="JBN203"/>
      <c r="JBO203"/>
      <c r="JBP203"/>
      <c r="JBQ203"/>
      <c r="JBR203"/>
      <c r="JBS203"/>
      <c r="JBT203"/>
      <c r="JBU203"/>
      <c r="JBV203"/>
      <c r="JBW203"/>
      <c r="JBX203"/>
      <c r="JBY203"/>
      <c r="JBZ203"/>
      <c r="JCA203"/>
      <c r="JCB203"/>
      <c r="JCC203"/>
      <c r="JCD203"/>
      <c r="JCE203"/>
      <c r="JCF203"/>
      <c r="JCG203"/>
      <c r="JCH203"/>
      <c r="JCI203"/>
      <c r="JCJ203"/>
      <c r="JCK203"/>
      <c r="JCL203"/>
      <c r="JCM203"/>
      <c r="JCN203"/>
      <c r="JCO203"/>
      <c r="JCP203"/>
      <c r="JCQ203"/>
      <c r="JCR203"/>
      <c r="JCS203"/>
      <c r="JCT203"/>
      <c r="JCU203"/>
      <c r="JCV203"/>
      <c r="JCW203"/>
      <c r="JCX203"/>
      <c r="JCY203"/>
      <c r="JCZ203"/>
      <c r="JDA203"/>
      <c r="JDB203"/>
      <c r="JDC203"/>
      <c r="JDD203"/>
      <c r="JDE203"/>
      <c r="JDF203"/>
      <c r="JDG203"/>
      <c r="JDH203"/>
      <c r="JDI203"/>
      <c r="JDJ203"/>
      <c r="JDK203"/>
      <c r="JDL203"/>
      <c r="JDM203"/>
      <c r="JDN203"/>
      <c r="JDO203"/>
      <c r="JDP203"/>
      <c r="JDQ203"/>
      <c r="JDR203"/>
      <c r="JDS203"/>
      <c r="JDT203"/>
      <c r="JDU203"/>
      <c r="JDV203"/>
      <c r="JDW203"/>
      <c r="JDX203"/>
      <c r="JDY203"/>
      <c r="JDZ203"/>
      <c r="JEA203"/>
      <c r="JEB203"/>
      <c r="JEC203"/>
      <c r="JED203"/>
      <c r="JEE203"/>
      <c r="JEF203"/>
      <c r="JEG203"/>
      <c r="JEH203"/>
      <c r="JEI203"/>
      <c r="JEJ203"/>
      <c r="JEK203"/>
      <c r="JEL203"/>
      <c r="JEM203"/>
      <c r="JEN203"/>
      <c r="JEO203"/>
      <c r="JEP203"/>
      <c r="JEQ203"/>
      <c r="JER203"/>
      <c r="JES203"/>
      <c r="JET203"/>
      <c r="JEU203"/>
      <c r="JEV203"/>
      <c r="JEW203"/>
      <c r="JEX203"/>
      <c r="JEY203"/>
      <c r="JEZ203"/>
      <c r="JFA203"/>
      <c r="JFB203"/>
      <c r="JFC203"/>
      <c r="JFD203"/>
      <c r="JFE203"/>
      <c r="JFF203"/>
      <c r="JFG203"/>
      <c r="JFH203"/>
      <c r="JFI203"/>
      <c r="JFJ203"/>
      <c r="JFK203"/>
      <c r="JFL203"/>
      <c r="JFM203"/>
      <c r="JFN203"/>
      <c r="JFO203"/>
      <c r="JFP203"/>
      <c r="JFQ203"/>
      <c r="JFR203"/>
      <c r="JFS203"/>
      <c r="JFT203"/>
      <c r="JFU203"/>
      <c r="JFV203"/>
      <c r="JFW203"/>
      <c r="JFX203"/>
      <c r="JFY203"/>
      <c r="JFZ203"/>
      <c r="JGA203"/>
      <c r="JGB203"/>
      <c r="JGC203"/>
      <c r="JGD203"/>
      <c r="JGE203"/>
      <c r="JGF203"/>
      <c r="JGG203"/>
      <c r="JGH203"/>
      <c r="JGI203"/>
      <c r="JGJ203"/>
      <c r="JGK203"/>
      <c r="JGL203"/>
      <c r="JGM203"/>
      <c r="JGN203"/>
      <c r="JGO203"/>
      <c r="JGP203"/>
      <c r="JGQ203"/>
      <c r="JGR203"/>
      <c r="JGS203"/>
      <c r="JGT203"/>
      <c r="JGU203"/>
      <c r="JGV203"/>
      <c r="JGW203"/>
      <c r="JGX203"/>
      <c r="JGY203"/>
      <c r="JGZ203"/>
      <c r="JHA203"/>
      <c r="JHB203"/>
      <c r="JHC203"/>
      <c r="JHD203"/>
      <c r="JHE203"/>
      <c r="JHF203"/>
      <c r="JHG203"/>
      <c r="JHH203"/>
      <c r="JHI203"/>
      <c r="JHJ203"/>
      <c r="JHK203"/>
      <c r="JHL203"/>
      <c r="JHM203"/>
      <c r="JHN203"/>
      <c r="JHO203"/>
      <c r="JHP203"/>
      <c r="JHQ203"/>
      <c r="JHR203"/>
      <c r="JHS203"/>
      <c r="JHT203"/>
      <c r="JHU203"/>
      <c r="JHV203"/>
      <c r="JHW203"/>
      <c r="JHX203"/>
      <c r="JHY203"/>
      <c r="JHZ203"/>
      <c r="JIA203"/>
      <c r="JIB203"/>
      <c r="JIC203"/>
      <c r="JID203"/>
      <c r="JIE203"/>
      <c r="JIF203"/>
      <c r="JIG203"/>
      <c r="JIH203"/>
      <c r="JII203"/>
      <c r="JIJ203"/>
      <c r="JIK203"/>
      <c r="JIL203"/>
      <c r="JIM203"/>
      <c r="JIN203"/>
      <c r="JIO203"/>
      <c r="JIP203"/>
      <c r="JIQ203"/>
      <c r="JIR203"/>
      <c r="JIS203"/>
      <c r="JIT203"/>
      <c r="JIU203"/>
      <c r="JIV203"/>
      <c r="JIW203"/>
      <c r="JIX203"/>
      <c r="JIY203"/>
      <c r="JIZ203"/>
      <c r="JJA203"/>
      <c r="JJB203"/>
      <c r="JJC203"/>
      <c r="JJD203"/>
      <c r="JJE203"/>
      <c r="JJF203"/>
      <c r="JJG203"/>
      <c r="JJH203"/>
      <c r="JJI203"/>
      <c r="JJJ203"/>
      <c r="JJK203"/>
      <c r="JJL203"/>
      <c r="JJM203"/>
      <c r="JJN203"/>
      <c r="JJO203"/>
      <c r="JJP203"/>
      <c r="JJQ203"/>
      <c r="JJR203"/>
      <c r="JJS203"/>
      <c r="JJT203"/>
      <c r="JJU203"/>
      <c r="JJV203"/>
      <c r="JJW203"/>
      <c r="JJX203"/>
      <c r="JJY203"/>
      <c r="JJZ203"/>
      <c r="JKA203"/>
      <c r="JKB203"/>
      <c r="JKC203"/>
      <c r="JKD203"/>
      <c r="JKE203"/>
      <c r="JKF203"/>
      <c r="JKG203"/>
      <c r="JKH203"/>
      <c r="JKI203"/>
      <c r="JKJ203"/>
      <c r="JKK203"/>
      <c r="JKL203"/>
      <c r="JKM203"/>
      <c r="JKN203"/>
      <c r="JKO203"/>
      <c r="JKP203"/>
      <c r="JKQ203"/>
      <c r="JKR203"/>
      <c r="JKS203"/>
      <c r="JKT203"/>
      <c r="JKU203"/>
      <c r="JKV203"/>
      <c r="JKW203"/>
      <c r="JKX203"/>
      <c r="JKY203"/>
      <c r="JKZ203"/>
      <c r="JLA203"/>
      <c r="JLB203"/>
      <c r="JLC203"/>
      <c r="JLD203"/>
      <c r="JLE203"/>
      <c r="JLF203"/>
      <c r="JLG203"/>
      <c r="JLH203"/>
      <c r="JLI203"/>
      <c r="JLJ203"/>
      <c r="JLK203"/>
      <c r="JLL203"/>
      <c r="JLM203"/>
      <c r="JLN203"/>
      <c r="JLO203"/>
      <c r="JLP203"/>
      <c r="JLQ203"/>
      <c r="JLR203"/>
      <c r="JLS203"/>
      <c r="JLT203"/>
      <c r="JLU203"/>
      <c r="JLV203"/>
      <c r="JLW203"/>
      <c r="JLX203"/>
      <c r="JLY203"/>
      <c r="JLZ203"/>
      <c r="JMA203"/>
      <c r="JMB203"/>
      <c r="JMC203"/>
      <c r="JMD203"/>
      <c r="JME203"/>
      <c r="JMF203"/>
      <c r="JMG203"/>
      <c r="JMH203"/>
      <c r="JMI203"/>
      <c r="JMJ203"/>
      <c r="JMK203"/>
      <c r="JML203"/>
      <c r="JMM203"/>
      <c r="JMN203"/>
      <c r="JMO203"/>
      <c r="JMP203"/>
      <c r="JMQ203"/>
      <c r="JMR203"/>
      <c r="JMS203"/>
      <c r="JMT203"/>
      <c r="JMU203"/>
      <c r="JMV203"/>
      <c r="JMW203"/>
      <c r="JMX203"/>
      <c r="JMY203"/>
      <c r="JMZ203"/>
      <c r="JNA203"/>
      <c r="JNB203"/>
      <c r="JNC203"/>
      <c r="JND203"/>
      <c r="JNE203"/>
      <c r="JNF203"/>
      <c r="JNG203"/>
      <c r="JNH203"/>
      <c r="JNI203"/>
      <c r="JNJ203"/>
      <c r="JNK203"/>
      <c r="JNL203"/>
      <c r="JNM203"/>
      <c r="JNN203"/>
      <c r="JNO203"/>
      <c r="JNP203"/>
      <c r="JNQ203"/>
      <c r="JNR203"/>
      <c r="JNS203"/>
      <c r="JNT203"/>
      <c r="JNU203"/>
      <c r="JNV203"/>
      <c r="JNW203"/>
      <c r="JNX203"/>
      <c r="JNY203"/>
      <c r="JNZ203"/>
      <c r="JOA203"/>
      <c r="JOB203"/>
      <c r="JOC203"/>
      <c r="JOD203"/>
      <c r="JOE203"/>
      <c r="JOF203"/>
      <c r="JOG203"/>
      <c r="JOH203"/>
      <c r="JOI203"/>
      <c r="JOJ203"/>
      <c r="JOK203"/>
      <c r="JOL203"/>
      <c r="JOM203"/>
      <c r="JON203"/>
      <c r="JOO203"/>
      <c r="JOP203"/>
      <c r="JOQ203"/>
      <c r="JOR203"/>
      <c r="JOS203"/>
      <c r="JOT203"/>
      <c r="JOU203"/>
      <c r="JOV203"/>
      <c r="JOW203"/>
      <c r="JOX203"/>
      <c r="JOY203"/>
      <c r="JOZ203"/>
      <c r="JPA203"/>
      <c r="JPB203"/>
      <c r="JPC203"/>
      <c r="JPD203"/>
      <c r="JPE203"/>
      <c r="JPF203"/>
      <c r="JPG203"/>
      <c r="JPH203"/>
      <c r="JPI203"/>
      <c r="JPJ203"/>
      <c r="JPK203"/>
      <c r="JPL203"/>
      <c r="JPM203"/>
      <c r="JPN203"/>
      <c r="JPO203"/>
      <c r="JPP203"/>
      <c r="JPQ203"/>
      <c r="JPR203"/>
      <c r="JPS203"/>
      <c r="JPT203"/>
      <c r="JPU203"/>
      <c r="JPV203"/>
      <c r="JPW203"/>
      <c r="JPX203"/>
      <c r="JPY203"/>
      <c r="JPZ203"/>
      <c r="JQA203"/>
      <c r="JQB203"/>
      <c r="JQC203"/>
      <c r="JQD203"/>
      <c r="JQE203"/>
      <c r="JQF203"/>
      <c r="JQG203"/>
      <c r="JQH203"/>
      <c r="JQI203"/>
      <c r="JQJ203"/>
      <c r="JQK203"/>
      <c r="JQL203"/>
      <c r="JQM203"/>
      <c r="JQN203"/>
      <c r="JQO203"/>
      <c r="JQP203"/>
      <c r="JQQ203"/>
      <c r="JQR203"/>
      <c r="JQS203"/>
      <c r="JQT203"/>
      <c r="JQU203"/>
      <c r="JQV203"/>
      <c r="JQW203"/>
      <c r="JQX203"/>
      <c r="JQY203"/>
      <c r="JQZ203"/>
      <c r="JRA203"/>
      <c r="JRB203"/>
      <c r="JRC203"/>
      <c r="JRD203"/>
      <c r="JRE203"/>
      <c r="JRF203"/>
      <c r="JRG203"/>
      <c r="JRH203"/>
      <c r="JRI203"/>
      <c r="JRJ203"/>
      <c r="JRK203"/>
      <c r="JRL203"/>
      <c r="JRM203"/>
      <c r="JRN203"/>
      <c r="JRO203"/>
      <c r="JRP203"/>
      <c r="JRQ203"/>
      <c r="JRR203"/>
      <c r="JRS203"/>
      <c r="JRT203"/>
      <c r="JRU203"/>
      <c r="JRV203"/>
      <c r="JRW203"/>
      <c r="JRX203"/>
      <c r="JRY203"/>
      <c r="JRZ203"/>
      <c r="JSA203"/>
      <c r="JSB203"/>
      <c r="JSC203"/>
      <c r="JSD203"/>
      <c r="JSE203"/>
      <c r="JSF203"/>
      <c r="JSG203"/>
      <c r="JSH203"/>
      <c r="JSI203"/>
      <c r="JSJ203"/>
      <c r="JSK203"/>
      <c r="JSL203"/>
      <c r="JSM203"/>
      <c r="JSN203"/>
      <c r="JSO203"/>
      <c r="JSP203"/>
      <c r="JSQ203"/>
      <c r="JSR203"/>
      <c r="JSS203"/>
      <c r="JST203"/>
      <c r="JSU203"/>
      <c r="JSV203"/>
      <c r="JSW203"/>
      <c r="JSX203"/>
      <c r="JSY203"/>
      <c r="JSZ203"/>
      <c r="JTA203"/>
      <c r="JTB203"/>
      <c r="JTC203"/>
      <c r="JTD203"/>
      <c r="JTE203"/>
      <c r="JTF203"/>
      <c r="JTG203"/>
      <c r="JTH203"/>
      <c r="JTI203"/>
      <c r="JTJ203"/>
      <c r="JTK203"/>
      <c r="JTL203"/>
      <c r="JTM203"/>
      <c r="JTN203"/>
      <c r="JTO203"/>
      <c r="JTP203"/>
      <c r="JTQ203"/>
      <c r="JTR203"/>
      <c r="JTS203"/>
      <c r="JTT203"/>
      <c r="JTU203"/>
      <c r="JTV203"/>
      <c r="JTW203"/>
      <c r="JTX203"/>
      <c r="JTY203"/>
      <c r="JTZ203"/>
      <c r="JUA203"/>
      <c r="JUB203"/>
      <c r="JUC203"/>
      <c r="JUD203"/>
      <c r="JUE203"/>
      <c r="JUF203"/>
      <c r="JUG203"/>
      <c r="JUH203"/>
      <c r="JUI203"/>
      <c r="JUJ203"/>
      <c r="JUK203"/>
      <c r="JUL203"/>
      <c r="JUM203"/>
      <c r="JUN203"/>
      <c r="JUO203"/>
      <c r="JUP203"/>
      <c r="JUQ203"/>
      <c r="JUR203"/>
      <c r="JUS203"/>
      <c r="JUT203"/>
      <c r="JUU203"/>
      <c r="JUV203"/>
      <c r="JUW203"/>
      <c r="JUX203"/>
      <c r="JUY203"/>
      <c r="JUZ203"/>
      <c r="JVA203"/>
      <c r="JVB203"/>
      <c r="JVC203"/>
      <c r="JVD203"/>
      <c r="JVE203"/>
      <c r="JVF203"/>
      <c r="JVG203"/>
      <c r="JVH203"/>
      <c r="JVI203"/>
      <c r="JVJ203"/>
      <c r="JVK203"/>
      <c r="JVL203"/>
      <c r="JVM203"/>
      <c r="JVN203"/>
      <c r="JVO203"/>
      <c r="JVP203"/>
      <c r="JVQ203"/>
      <c r="JVR203"/>
      <c r="JVS203"/>
      <c r="JVT203"/>
      <c r="JVU203"/>
      <c r="JVV203"/>
      <c r="JVW203"/>
      <c r="JVX203"/>
      <c r="JVY203"/>
      <c r="JVZ203"/>
      <c r="JWA203"/>
      <c r="JWB203"/>
      <c r="JWC203"/>
      <c r="JWD203"/>
      <c r="JWE203"/>
      <c r="JWF203"/>
      <c r="JWG203"/>
      <c r="JWH203"/>
      <c r="JWI203"/>
      <c r="JWJ203"/>
      <c r="JWK203"/>
      <c r="JWL203"/>
      <c r="JWM203"/>
      <c r="JWN203"/>
      <c r="JWO203"/>
      <c r="JWP203"/>
      <c r="JWQ203"/>
      <c r="JWR203"/>
      <c r="JWS203"/>
      <c r="JWT203"/>
      <c r="JWU203"/>
      <c r="JWV203"/>
      <c r="JWW203"/>
      <c r="JWX203"/>
      <c r="JWY203"/>
      <c r="JWZ203"/>
      <c r="JXA203"/>
      <c r="JXB203"/>
      <c r="JXC203"/>
      <c r="JXD203"/>
      <c r="JXE203"/>
      <c r="JXF203"/>
      <c r="JXG203"/>
      <c r="JXH203"/>
      <c r="JXI203"/>
      <c r="JXJ203"/>
      <c r="JXK203"/>
      <c r="JXL203"/>
      <c r="JXM203"/>
      <c r="JXN203"/>
      <c r="JXO203"/>
      <c r="JXP203"/>
      <c r="JXQ203"/>
      <c r="JXR203"/>
      <c r="JXS203"/>
      <c r="JXT203"/>
      <c r="JXU203"/>
      <c r="JXV203"/>
      <c r="JXW203"/>
      <c r="JXX203"/>
      <c r="JXY203"/>
      <c r="JXZ203"/>
      <c r="JYA203"/>
      <c r="JYB203"/>
      <c r="JYC203"/>
      <c r="JYD203"/>
      <c r="JYE203"/>
      <c r="JYF203"/>
      <c r="JYG203"/>
      <c r="JYH203"/>
      <c r="JYI203"/>
      <c r="JYJ203"/>
      <c r="JYK203"/>
      <c r="JYL203"/>
      <c r="JYM203"/>
      <c r="JYN203"/>
      <c r="JYO203"/>
      <c r="JYP203"/>
      <c r="JYQ203"/>
      <c r="JYR203"/>
      <c r="JYS203"/>
      <c r="JYT203"/>
      <c r="JYU203"/>
      <c r="JYV203"/>
      <c r="JYW203"/>
      <c r="JYX203"/>
      <c r="JYY203"/>
      <c r="JYZ203"/>
      <c r="JZA203"/>
      <c r="JZB203"/>
      <c r="JZC203"/>
      <c r="JZD203"/>
      <c r="JZE203"/>
      <c r="JZF203"/>
      <c r="JZG203"/>
      <c r="JZH203"/>
      <c r="JZI203"/>
      <c r="JZJ203"/>
      <c r="JZK203"/>
      <c r="JZL203"/>
      <c r="JZM203"/>
      <c r="JZN203"/>
      <c r="JZO203"/>
      <c r="JZP203"/>
      <c r="JZQ203"/>
      <c r="JZR203"/>
      <c r="JZS203"/>
      <c r="JZT203"/>
      <c r="JZU203"/>
      <c r="JZV203"/>
      <c r="JZW203"/>
      <c r="JZX203"/>
      <c r="JZY203"/>
      <c r="JZZ203"/>
      <c r="KAA203"/>
      <c r="KAB203"/>
      <c r="KAC203"/>
      <c r="KAD203"/>
      <c r="KAE203"/>
      <c r="KAF203"/>
      <c r="KAG203"/>
      <c r="KAH203"/>
      <c r="KAI203"/>
      <c r="KAJ203"/>
      <c r="KAK203"/>
      <c r="KAL203"/>
      <c r="KAM203"/>
      <c r="KAN203"/>
      <c r="KAO203"/>
      <c r="KAP203"/>
      <c r="KAQ203"/>
      <c r="KAR203"/>
      <c r="KAS203"/>
      <c r="KAT203"/>
      <c r="KAU203"/>
      <c r="KAV203"/>
      <c r="KAW203"/>
      <c r="KAX203"/>
      <c r="KAY203"/>
      <c r="KAZ203"/>
      <c r="KBA203"/>
      <c r="KBB203"/>
      <c r="KBC203"/>
      <c r="KBD203"/>
      <c r="KBE203"/>
      <c r="KBF203"/>
      <c r="KBG203"/>
      <c r="KBH203"/>
      <c r="KBI203"/>
      <c r="KBJ203"/>
      <c r="KBK203"/>
      <c r="KBL203"/>
      <c r="KBM203"/>
      <c r="KBN203"/>
      <c r="KBO203"/>
      <c r="KBP203"/>
      <c r="KBQ203"/>
      <c r="KBR203"/>
      <c r="KBS203"/>
      <c r="KBT203"/>
      <c r="KBU203"/>
      <c r="KBV203"/>
      <c r="KBW203"/>
      <c r="KBX203"/>
      <c r="KBY203"/>
      <c r="KBZ203"/>
      <c r="KCA203"/>
      <c r="KCB203"/>
      <c r="KCC203"/>
      <c r="KCD203"/>
      <c r="KCE203"/>
      <c r="KCF203"/>
      <c r="KCG203"/>
      <c r="KCH203"/>
      <c r="KCI203"/>
      <c r="KCJ203"/>
      <c r="KCK203"/>
      <c r="KCL203"/>
      <c r="KCM203"/>
      <c r="KCN203"/>
      <c r="KCO203"/>
      <c r="KCP203"/>
      <c r="KCQ203"/>
      <c r="KCR203"/>
      <c r="KCS203"/>
      <c r="KCT203"/>
      <c r="KCU203"/>
      <c r="KCV203"/>
      <c r="KCW203"/>
      <c r="KCX203"/>
      <c r="KCY203"/>
      <c r="KCZ203"/>
      <c r="KDA203"/>
      <c r="KDB203"/>
      <c r="KDC203"/>
      <c r="KDD203"/>
      <c r="KDE203"/>
      <c r="KDF203"/>
      <c r="KDG203"/>
      <c r="KDH203"/>
      <c r="KDI203"/>
      <c r="KDJ203"/>
      <c r="KDK203"/>
      <c r="KDL203"/>
      <c r="KDM203"/>
      <c r="KDN203"/>
      <c r="KDO203"/>
      <c r="KDP203"/>
      <c r="KDQ203"/>
      <c r="KDR203"/>
      <c r="KDS203"/>
      <c r="KDT203"/>
      <c r="KDU203"/>
      <c r="KDV203"/>
      <c r="KDW203"/>
      <c r="KDX203"/>
      <c r="KDY203"/>
      <c r="KDZ203"/>
      <c r="KEA203"/>
      <c r="KEB203"/>
      <c r="KEC203"/>
      <c r="KED203"/>
      <c r="KEE203"/>
      <c r="KEF203"/>
      <c r="KEG203"/>
      <c r="KEH203"/>
      <c r="KEI203"/>
      <c r="KEJ203"/>
      <c r="KEK203"/>
      <c r="KEL203"/>
      <c r="KEM203"/>
      <c r="KEN203"/>
      <c r="KEO203"/>
      <c r="KEP203"/>
      <c r="KEQ203"/>
      <c r="KER203"/>
      <c r="KES203"/>
      <c r="KET203"/>
      <c r="KEU203"/>
      <c r="KEV203"/>
      <c r="KEW203"/>
      <c r="KEX203"/>
      <c r="KEY203"/>
      <c r="KEZ203"/>
      <c r="KFA203"/>
      <c r="KFB203"/>
      <c r="KFC203"/>
      <c r="KFD203"/>
      <c r="KFE203"/>
      <c r="KFF203"/>
      <c r="KFG203"/>
      <c r="KFH203"/>
      <c r="KFI203"/>
      <c r="KFJ203"/>
      <c r="KFK203"/>
      <c r="KFL203"/>
      <c r="KFM203"/>
      <c r="KFN203"/>
      <c r="KFO203"/>
      <c r="KFP203"/>
      <c r="KFQ203"/>
      <c r="KFR203"/>
      <c r="KFS203"/>
      <c r="KFT203"/>
      <c r="KFU203"/>
      <c r="KFV203"/>
      <c r="KFW203"/>
      <c r="KFX203"/>
      <c r="KFY203"/>
      <c r="KFZ203"/>
      <c r="KGA203"/>
      <c r="KGB203"/>
      <c r="KGC203"/>
      <c r="KGD203"/>
      <c r="KGE203"/>
      <c r="KGF203"/>
      <c r="KGG203"/>
      <c r="KGH203"/>
      <c r="KGI203"/>
      <c r="KGJ203"/>
      <c r="KGK203"/>
      <c r="KGL203"/>
      <c r="KGM203"/>
      <c r="KGN203"/>
      <c r="KGO203"/>
      <c r="KGP203"/>
      <c r="KGQ203"/>
      <c r="KGR203"/>
      <c r="KGS203"/>
      <c r="KGT203"/>
      <c r="KGU203"/>
      <c r="KGV203"/>
      <c r="KGW203"/>
      <c r="KGX203"/>
      <c r="KGY203"/>
      <c r="KGZ203"/>
      <c r="KHA203"/>
      <c r="KHB203"/>
      <c r="KHC203"/>
      <c r="KHD203"/>
      <c r="KHE203"/>
      <c r="KHF203"/>
      <c r="KHG203"/>
      <c r="KHH203"/>
      <c r="KHI203"/>
      <c r="KHJ203"/>
      <c r="KHK203"/>
      <c r="KHL203"/>
      <c r="KHM203"/>
      <c r="KHN203"/>
      <c r="KHO203"/>
      <c r="KHP203"/>
      <c r="KHQ203"/>
      <c r="KHR203"/>
      <c r="KHS203"/>
      <c r="KHT203"/>
      <c r="KHU203"/>
      <c r="KHV203"/>
      <c r="KHW203"/>
      <c r="KHX203"/>
      <c r="KHY203"/>
      <c r="KHZ203"/>
      <c r="KIA203"/>
      <c r="KIB203"/>
      <c r="KIC203"/>
      <c r="KID203"/>
      <c r="KIE203"/>
      <c r="KIF203"/>
      <c r="KIG203"/>
      <c r="KIH203"/>
      <c r="KII203"/>
      <c r="KIJ203"/>
      <c r="KIK203"/>
      <c r="KIL203"/>
      <c r="KIM203"/>
      <c r="KIN203"/>
      <c r="KIO203"/>
      <c r="KIP203"/>
      <c r="KIQ203"/>
      <c r="KIR203"/>
      <c r="KIS203"/>
      <c r="KIT203"/>
      <c r="KIU203"/>
      <c r="KIV203"/>
      <c r="KIW203"/>
      <c r="KIX203"/>
      <c r="KIY203"/>
      <c r="KIZ203"/>
      <c r="KJA203"/>
      <c r="KJB203"/>
      <c r="KJC203"/>
      <c r="KJD203"/>
      <c r="KJE203"/>
      <c r="KJF203"/>
      <c r="KJG203"/>
      <c r="KJH203"/>
      <c r="KJI203"/>
      <c r="KJJ203"/>
      <c r="KJK203"/>
      <c r="KJL203"/>
      <c r="KJM203"/>
      <c r="KJN203"/>
      <c r="KJO203"/>
      <c r="KJP203"/>
      <c r="KJQ203"/>
      <c r="KJR203"/>
      <c r="KJS203"/>
      <c r="KJT203"/>
      <c r="KJU203"/>
      <c r="KJV203"/>
      <c r="KJW203"/>
      <c r="KJX203"/>
      <c r="KJY203"/>
      <c r="KJZ203"/>
      <c r="KKA203"/>
      <c r="KKB203"/>
      <c r="KKC203"/>
      <c r="KKD203"/>
      <c r="KKE203"/>
      <c r="KKF203"/>
      <c r="KKG203"/>
      <c r="KKH203"/>
      <c r="KKI203"/>
      <c r="KKJ203"/>
      <c r="KKK203"/>
      <c r="KKL203"/>
      <c r="KKM203"/>
      <c r="KKN203"/>
      <c r="KKO203"/>
      <c r="KKP203"/>
      <c r="KKQ203"/>
      <c r="KKR203"/>
      <c r="KKS203"/>
      <c r="KKT203"/>
      <c r="KKU203"/>
      <c r="KKV203"/>
      <c r="KKW203"/>
      <c r="KKX203"/>
      <c r="KKY203"/>
      <c r="KKZ203"/>
      <c r="KLA203"/>
      <c r="KLB203"/>
      <c r="KLC203"/>
      <c r="KLD203"/>
      <c r="KLE203"/>
      <c r="KLF203"/>
      <c r="KLG203"/>
      <c r="KLH203"/>
      <c r="KLI203"/>
      <c r="KLJ203"/>
      <c r="KLK203"/>
      <c r="KLL203"/>
      <c r="KLM203"/>
      <c r="KLN203"/>
      <c r="KLO203"/>
      <c r="KLP203"/>
      <c r="KLQ203"/>
      <c r="KLR203"/>
      <c r="KLS203"/>
      <c r="KLT203"/>
      <c r="KLU203"/>
      <c r="KLV203"/>
      <c r="KLW203"/>
      <c r="KLX203"/>
      <c r="KLY203"/>
      <c r="KLZ203"/>
      <c r="KMA203"/>
      <c r="KMB203"/>
      <c r="KMC203"/>
      <c r="KMD203"/>
      <c r="KME203"/>
      <c r="KMF203"/>
      <c r="KMG203"/>
      <c r="KMH203"/>
      <c r="KMI203"/>
      <c r="KMJ203"/>
      <c r="KMK203"/>
      <c r="KML203"/>
      <c r="KMM203"/>
      <c r="KMN203"/>
      <c r="KMO203"/>
      <c r="KMP203"/>
      <c r="KMQ203"/>
      <c r="KMR203"/>
      <c r="KMS203"/>
      <c r="KMT203"/>
      <c r="KMU203"/>
      <c r="KMV203"/>
      <c r="KMW203"/>
      <c r="KMX203"/>
      <c r="KMY203"/>
      <c r="KMZ203"/>
      <c r="KNA203"/>
      <c r="KNB203"/>
      <c r="KNC203"/>
      <c r="KND203"/>
      <c r="KNE203"/>
      <c r="KNF203"/>
      <c r="KNG203"/>
      <c r="KNH203"/>
      <c r="KNI203"/>
      <c r="KNJ203"/>
      <c r="KNK203"/>
      <c r="KNL203"/>
      <c r="KNM203"/>
      <c r="KNN203"/>
      <c r="KNO203"/>
      <c r="KNP203"/>
      <c r="KNQ203"/>
      <c r="KNR203"/>
      <c r="KNS203"/>
      <c r="KNT203"/>
      <c r="KNU203"/>
      <c r="KNV203"/>
      <c r="KNW203"/>
      <c r="KNX203"/>
      <c r="KNY203"/>
      <c r="KNZ203"/>
      <c r="KOA203"/>
      <c r="KOB203"/>
      <c r="KOC203"/>
      <c r="KOD203"/>
      <c r="KOE203"/>
      <c r="KOF203"/>
      <c r="KOG203"/>
      <c r="KOH203"/>
      <c r="KOI203"/>
      <c r="KOJ203"/>
      <c r="KOK203"/>
      <c r="KOL203"/>
      <c r="KOM203"/>
      <c r="KON203"/>
      <c r="KOO203"/>
      <c r="KOP203"/>
      <c r="KOQ203"/>
      <c r="KOR203"/>
      <c r="KOS203"/>
      <c r="KOT203"/>
      <c r="KOU203"/>
      <c r="KOV203"/>
      <c r="KOW203"/>
      <c r="KOX203"/>
      <c r="KOY203"/>
      <c r="KOZ203"/>
      <c r="KPA203"/>
      <c r="KPB203"/>
      <c r="KPC203"/>
      <c r="KPD203"/>
      <c r="KPE203"/>
      <c r="KPF203"/>
      <c r="KPG203"/>
      <c r="KPH203"/>
      <c r="KPI203"/>
      <c r="KPJ203"/>
      <c r="KPK203"/>
      <c r="KPL203"/>
      <c r="KPM203"/>
      <c r="KPN203"/>
      <c r="KPO203"/>
      <c r="KPP203"/>
      <c r="KPQ203"/>
      <c r="KPR203"/>
      <c r="KPS203"/>
      <c r="KPT203"/>
      <c r="KPU203"/>
      <c r="KPV203"/>
      <c r="KPW203"/>
      <c r="KPX203"/>
      <c r="KPY203"/>
      <c r="KPZ203"/>
      <c r="KQA203"/>
      <c r="KQB203"/>
      <c r="KQC203"/>
      <c r="KQD203"/>
      <c r="KQE203"/>
      <c r="KQF203"/>
      <c r="KQG203"/>
      <c r="KQH203"/>
      <c r="KQI203"/>
      <c r="KQJ203"/>
      <c r="KQK203"/>
      <c r="KQL203"/>
      <c r="KQM203"/>
      <c r="KQN203"/>
      <c r="KQO203"/>
      <c r="KQP203"/>
      <c r="KQQ203"/>
      <c r="KQR203"/>
      <c r="KQS203"/>
      <c r="KQT203"/>
      <c r="KQU203"/>
      <c r="KQV203"/>
      <c r="KQW203"/>
      <c r="KQX203"/>
      <c r="KQY203"/>
      <c r="KQZ203"/>
      <c r="KRA203"/>
      <c r="KRB203"/>
      <c r="KRC203"/>
      <c r="KRD203"/>
      <c r="KRE203"/>
      <c r="KRF203"/>
      <c r="KRG203"/>
      <c r="KRH203"/>
      <c r="KRI203"/>
      <c r="KRJ203"/>
      <c r="KRK203"/>
      <c r="KRL203"/>
      <c r="KRM203"/>
      <c r="KRN203"/>
      <c r="KRO203"/>
      <c r="KRP203"/>
      <c r="KRQ203"/>
      <c r="KRR203"/>
      <c r="KRS203"/>
      <c r="KRT203"/>
      <c r="KRU203"/>
      <c r="KRV203"/>
      <c r="KRW203"/>
      <c r="KRX203"/>
      <c r="KRY203"/>
      <c r="KRZ203"/>
      <c r="KSA203"/>
      <c r="KSB203"/>
      <c r="KSC203"/>
      <c r="KSD203"/>
      <c r="KSE203"/>
      <c r="KSF203"/>
      <c r="KSG203"/>
      <c r="KSH203"/>
      <c r="KSI203"/>
      <c r="KSJ203"/>
      <c r="KSK203"/>
      <c r="KSL203"/>
      <c r="KSM203"/>
      <c r="KSN203"/>
      <c r="KSO203"/>
      <c r="KSP203"/>
      <c r="KSQ203"/>
      <c r="KSR203"/>
      <c r="KSS203"/>
      <c r="KST203"/>
      <c r="KSU203"/>
      <c r="KSV203"/>
      <c r="KSW203"/>
      <c r="KSX203"/>
      <c r="KSY203"/>
      <c r="KSZ203"/>
      <c r="KTA203"/>
      <c r="KTB203"/>
      <c r="KTC203"/>
      <c r="KTD203"/>
      <c r="KTE203"/>
      <c r="KTF203"/>
      <c r="KTG203"/>
      <c r="KTH203"/>
      <c r="KTI203"/>
      <c r="KTJ203"/>
      <c r="KTK203"/>
      <c r="KTL203"/>
      <c r="KTM203"/>
      <c r="KTN203"/>
      <c r="KTO203"/>
      <c r="KTP203"/>
      <c r="KTQ203"/>
      <c r="KTR203"/>
      <c r="KTS203"/>
      <c r="KTT203"/>
      <c r="KTU203"/>
      <c r="KTV203"/>
      <c r="KTW203"/>
      <c r="KTX203"/>
      <c r="KTY203"/>
      <c r="KTZ203"/>
      <c r="KUA203"/>
      <c r="KUB203"/>
      <c r="KUC203"/>
      <c r="KUD203"/>
      <c r="KUE203"/>
      <c r="KUF203"/>
      <c r="KUG203"/>
      <c r="KUH203"/>
      <c r="KUI203"/>
      <c r="KUJ203"/>
      <c r="KUK203"/>
      <c r="KUL203"/>
      <c r="KUM203"/>
      <c r="KUN203"/>
      <c r="KUO203"/>
      <c r="KUP203"/>
      <c r="KUQ203"/>
      <c r="KUR203"/>
      <c r="KUS203"/>
      <c r="KUT203"/>
      <c r="KUU203"/>
      <c r="KUV203"/>
      <c r="KUW203"/>
      <c r="KUX203"/>
      <c r="KUY203"/>
      <c r="KUZ203"/>
      <c r="KVA203"/>
      <c r="KVB203"/>
      <c r="KVC203"/>
      <c r="KVD203"/>
      <c r="KVE203"/>
      <c r="KVF203"/>
      <c r="KVG203"/>
      <c r="KVH203"/>
      <c r="KVI203"/>
      <c r="KVJ203"/>
      <c r="KVK203"/>
      <c r="KVL203"/>
      <c r="KVM203"/>
      <c r="KVN203"/>
      <c r="KVO203"/>
      <c r="KVP203"/>
      <c r="KVQ203"/>
      <c r="KVR203"/>
      <c r="KVS203"/>
      <c r="KVT203"/>
      <c r="KVU203"/>
      <c r="KVV203"/>
      <c r="KVW203"/>
      <c r="KVX203"/>
      <c r="KVY203"/>
      <c r="KVZ203"/>
      <c r="KWA203"/>
      <c r="KWB203"/>
      <c r="KWC203"/>
      <c r="KWD203"/>
      <c r="KWE203"/>
      <c r="KWF203"/>
      <c r="KWG203"/>
      <c r="KWH203"/>
      <c r="KWI203"/>
      <c r="KWJ203"/>
      <c r="KWK203"/>
      <c r="KWL203"/>
      <c r="KWM203"/>
      <c r="KWN203"/>
      <c r="KWO203"/>
      <c r="KWP203"/>
      <c r="KWQ203"/>
      <c r="KWR203"/>
      <c r="KWS203"/>
      <c r="KWT203"/>
      <c r="KWU203"/>
      <c r="KWV203"/>
      <c r="KWW203"/>
      <c r="KWX203"/>
      <c r="KWY203"/>
      <c r="KWZ203"/>
      <c r="KXA203"/>
      <c r="KXB203"/>
      <c r="KXC203"/>
      <c r="KXD203"/>
      <c r="KXE203"/>
      <c r="KXF203"/>
      <c r="KXG203"/>
      <c r="KXH203"/>
      <c r="KXI203"/>
      <c r="KXJ203"/>
      <c r="KXK203"/>
      <c r="KXL203"/>
      <c r="KXM203"/>
      <c r="KXN203"/>
      <c r="KXO203"/>
      <c r="KXP203"/>
      <c r="KXQ203"/>
      <c r="KXR203"/>
      <c r="KXS203"/>
      <c r="KXT203"/>
      <c r="KXU203"/>
      <c r="KXV203"/>
      <c r="KXW203"/>
      <c r="KXX203"/>
      <c r="KXY203"/>
      <c r="KXZ203"/>
      <c r="KYA203"/>
      <c r="KYB203"/>
      <c r="KYC203"/>
      <c r="KYD203"/>
      <c r="KYE203"/>
      <c r="KYF203"/>
      <c r="KYG203"/>
      <c r="KYH203"/>
      <c r="KYI203"/>
      <c r="KYJ203"/>
      <c r="KYK203"/>
      <c r="KYL203"/>
      <c r="KYM203"/>
      <c r="KYN203"/>
      <c r="KYO203"/>
      <c r="KYP203"/>
      <c r="KYQ203"/>
      <c r="KYR203"/>
      <c r="KYS203"/>
      <c r="KYT203"/>
      <c r="KYU203"/>
      <c r="KYV203"/>
      <c r="KYW203"/>
      <c r="KYX203"/>
      <c r="KYY203"/>
      <c r="KYZ203"/>
      <c r="KZA203"/>
      <c r="KZB203"/>
      <c r="KZC203"/>
      <c r="KZD203"/>
      <c r="KZE203"/>
      <c r="KZF203"/>
      <c r="KZG203"/>
      <c r="KZH203"/>
      <c r="KZI203"/>
      <c r="KZJ203"/>
      <c r="KZK203"/>
      <c r="KZL203"/>
      <c r="KZM203"/>
      <c r="KZN203"/>
      <c r="KZO203"/>
      <c r="KZP203"/>
      <c r="KZQ203"/>
      <c r="KZR203"/>
      <c r="KZS203"/>
      <c r="KZT203"/>
      <c r="KZU203"/>
      <c r="KZV203"/>
      <c r="KZW203"/>
      <c r="KZX203"/>
      <c r="KZY203"/>
      <c r="KZZ203"/>
      <c r="LAA203"/>
      <c r="LAB203"/>
      <c r="LAC203"/>
      <c r="LAD203"/>
      <c r="LAE203"/>
      <c r="LAF203"/>
      <c r="LAG203"/>
      <c r="LAH203"/>
      <c r="LAI203"/>
      <c r="LAJ203"/>
      <c r="LAK203"/>
      <c r="LAL203"/>
      <c r="LAM203"/>
      <c r="LAN203"/>
      <c r="LAO203"/>
      <c r="LAP203"/>
      <c r="LAQ203"/>
      <c r="LAR203"/>
      <c r="LAS203"/>
      <c r="LAT203"/>
      <c r="LAU203"/>
      <c r="LAV203"/>
      <c r="LAW203"/>
      <c r="LAX203"/>
      <c r="LAY203"/>
      <c r="LAZ203"/>
      <c r="LBA203"/>
      <c r="LBB203"/>
      <c r="LBC203"/>
      <c r="LBD203"/>
      <c r="LBE203"/>
      <c r="LBF203"/>
      <c r="LBG203"/>
      <c r="LBH203"/>
      <c r="LBI203"/>
      <c r="LBJ203"/>
      <c r="LBK203"/>
      <c r="LBL203"/>
      <c r="LBM203"/>
      <c r="LBN203"/>
      <c r="LBO203"/>
      <c r="LBP203"/>
      <c r="LBQ203"/>
      <c r="LBR203"/>
      <c r="LBS203"/>
      <c r="LBT203"/>
      <c r="LBU203"/>
      <c r="LBV203"/>
      <c r="LBW203"/>
      <c r="LBX203"/>
      <c r="LBY203"/>
      <c r="LBZ203"/>
      <c r="LCA203"/>
      <c r="LCB203"/>
      <c r="LCC203"/>
      <c r="LCD203"/>
      <c r="LCE203"/>
      <c r="LCF203"/>
      <c r="LCG203"/>
      <c r="LCH203"/>
      <c r="LCI203"/>
      <c r="LCJ203"/>
      <c r="LCK203"/>
      <c r="LCL203"/>
      <c r="LCM203"/>
      <c r="LCN203"/>
      <c r="LCO203"/>
      <c r="LCP203"/>
      <c r="LCQ203"/>
      <c r="LCR203"/>
      <c r="LCS203"/>
      <c r="LCT203"/>
      <c r="LCU203"/>
      <c r="LCV203"/>
      <c r="LCW203"/>
      <c r="LCX203"/>
      <c r="LCY203"/>
      <c r="LCZ203"/>
      <c r="LDA203"/>
      <c r="LDB203"/>
      <c r="LDC203"/>
      <c r="LDD203"/>
      <c r="LDE203"/>
      <c r="LDF203"/>
      <c r="LDG203"/>
      <c r="LDH203"/>
      <c r="LDI203"/>
      <c r="LDJ203"/>
      <c r="LDK203"/>
      <c r="LDL203"/>
      <c r="LDM203"/>
      <c r="LDN203"/>
      <c r="LDO203"/>
      <c r="LDP203"/>
      <c r="LDQ203"/>
      <c r="LDR203"/>
      <c r="LDS203"/>
      <c r="LDT203"/>
      <c r="LDU203"/>
      <c r="LDV203"/>
      <c r="LDW203"/>
      <c r="LDX203"/>
      <c r="LDY203"/>
      <c r="LDZ203"/>
      <c r="LEA203"/>
      <c r="LEB203"/>
      <c r="LEC203"/>
      <c r="LED203"/>
      <c r="LEE203"/>
      <c r="LEF203"/>
      <c r="LEG203"/>
      <c r="LEH203"/>
      <c r="LEI203"/>
      <c r="LEJ203"/>
      <c r="LEK203"/>
      <c r="LEL203"/>
      <c r="LEM203"/>
      <c r="LEN203"/>
      <c r="LEO203"/>
      <c r="LEP203"/>
      <c r="LEQ203"/>
      <c r="LER203"/>
      <c r="LES203"/>
      <c r="LET203"/>
      <c r="LEU203"/>
      <c r="LEV203"/>
      <c r="LEW203"/>
      <c r="LEX203"/>
      <c r="LEY203"/>
      <c r="LEZ203"/>
      <c r="LFA203"/>
      <c r="LFB203"/>
      <c r="LFC203"/>
      <c r="LFD203"/>
      <c r="LFE203"/>
      <c r="LFF203"/>
      <c r="LFG203"/>
      <c r="LFH203"/>
      <c r="LFI203"/>
      <c r="LFJ203"/>
      <c r="LFK203"/>
      <c r="LFL203"/>
      <c r="LFM203"/>
      <c r="LFN203"/>
      <c r="LFO203"/>
      <c r="LFP203"/>
      <c r="LFQ203"/>
      <c r="LFR203"/>
      <c r="LFS203"/>
      <c r="LFT203"/>
      <c r="LFU203"/>
      <c r="LFV203"/>
      <c r="LFW203"/>
      <c r="LFX203"/>
      <c r="LFY203"/>
      <c r="LFZ203"/>
      <c r="LGA203"/>
      <c r="LGB203"/>
      <c r="LGC203"/>
      <c r="LGD203"/>
      <c r="LGE203"/>
      <c r="LGF203"/>
      <c r="LGG203"/>
      <c r="LGH203"/>
      <c r="LGI203"/>
      <c r="LGJ203"/>
      <c r="LGK203"/>
      <c r="LGL203"/>
      <c r="LGM203"/>
      <c r="LGN203"/>
      <c r="LGO203"/>
      <c r="LGP203"/>
      <c r="LGQ203"/>
      <c r="LGR203"/>
      <c r="LGS203"/>
      <c r="LGT203"/>
      <c r="LGU203"/>
      <c r="LGV203"/>
      <c r="LGW203"/>
      <c r="LGX203"/>
      <c r="LGY203"/>
      <c r="LGZ203"/>
      <c r="LHA203"/>
      <c r="LHB203"/>
      <c r="LHC203"/>
      <c r="LHD203"/>
      <c r="LHE203"/>
      <c r="LHF203"/>
      <c r="LHG203"/>
      <c r="LHH203"/>
      <c r="LHI203"/>
      <c r="LHJ203"/>
      <c r="LHK203"/>
      <c r="LHL203"/>
      <c r="LHM203"/>
      <c r="LHN203"/>
      <c r="LHO203"/>
      <c r="LHP203"/>
      <c r="LHQ203"/>
      <c r="LHR203"/>
      <c r="LHS203"/>
      <c r="LHT203"/>
      <c r="LHU203"/>
      <c r="LHV203"/>
      <c r="LHW203"/>
      <c r="LHX203"/>
      <c r="LHY203"/>
      <c r="LHZ203"/>
      <c r="LIA203"/>
      <c r="LIB203"/>
      <c r="LIC203"/>
      <c r="LID203"/>
      <c r="LIE203"/>
      <c r="LIF203"/>
      <c r="LIG203"/>
      <c r="LIH203"/>
      <c r="LII203"/>
      <c r="LIJ203"/>
      <c r="LIK203"/>
      <c r="LIL203"/>
      <c r="LIM203"/>
      <c r="LIN203"/>
      <c r="LIO203"/>
      <c r="LIP203"/>
      <c r="LIQ203"/>
      <c r="LIR203"/>
      <c r="LIS203"/>
      <c r="LIT203"/>
      <c r="LIU203"/>
      <c r="LIV203"/>
      <c r="LIW203"/>
      <c r="LIX203"/>
      <c r="LIY203"/>
      <c r="LIZ203"/>
      <c r="LJA203"/>
      <c r="LJB203"/>
      <c r="LJC203"/>
      <c r="LJD203"/>
      <c r="LJE203"/>
      <c r="LJF203"/>
      <c r="LJG203"/>
      <c r="LJH203"/>
      <c r="LJI203"/>
      <c r="LJJ203"/>
      <c r="LJK203"/>
      <c r="LJL203"/>
      <c r="LJM203"/>
      <c r="LJN203"/>
      <c r="LJO203"/>
      <c r="LJP203"/>
      <c r="LJQ203"/>
      <c r="LJR203"/>
      <c r="LJS203"/>
      <c r="LJT203"/>
      <c r="LJU203"/>
      <c r="LJV203"/>
      <c r="LJW203"/>
      <c r="LJX203"/>
      <c r="LJY203"/>
      <c r="LJZ203"/>
      <c r="LKA203"/>
      <c r="LKB203"/>
      <c r="LKC203"/>
      <c r="LKD203"/>
      <c r="LKE203"/>
      <c r="LKF203"/>
      <c r="LKG203"/>
      <c r="LKH203"/>
      <c r="LKI203"/>
      <c r="LKJ203"/>
      <c r="LKK203"/>
      <c r="LKL203"/>
      <c r="LKM203"/>
      <c r="LKN203"/>
      <c r="LKO203"/>
      <c r="LKP203"/>
      <c r="LKQ203"/>
      <c r="LKR203"/>
      <c r="LKS203"/>
      <c r="LKT203"/>
      <c r="LKU203"/>
      <c r="LKV203"/>
      <c r="LKW203"/>
      <c r="LKX203"/>
      <c r="LKY203"/>
      <c r="LKZ203"/>
      <c r="LLA203"/>
      <c r="LLB203"/>
      <c r="LLC203"/>
      <c r="LLD203"/>
      <c r="LLE203"/>
      <c r="LLF203"/>
      <c r="LLG203"/>
      <c r="LLH203"/>
      <c r="LLI203"/>
      <c r="LLJ203"/>
      <c r="LLK203"/>
      <c r="LLL203"/>
      <c r="LLM203"/>
      <c r="LLN203"/>
      <c r="LLO203"/>
      <c r="LLP203"/>
      <c r="LLQ203"/>
      <c r="LLR203"/>
      <c r="LLS203"/>
      <c r="LLT203"/>
      <c r="LLU203"/>
      <c r="LLV203"/>
      <c r="LLW203"/>
      <c r="LLX203"/>
      <c r="LLY203"/>
      <c r="LLZ203"/>
      <c r="LMA203"/>
      <c r="LMB203"/>
      <c r="LMC203"/>
      <c r="LMD203"/>
      <c r="LME203"/>
      <c r="LMF203"/>
      <c r="LMG203"/>
      <c r="LMH203"/>
      <c r="LMI203"/>
      <c r="LMJ203"/>
      <c r="LMK203"/>
      <c r="LML203"/>
      <c r="LMM203"/>
      <c r="LMN203"/>
      <c r="LMO203"/>
      <c r="LMP203"/>
      <c r="LMQ203"/>
      <c r="LMR203"/>
      <c r="LMS203"/>
      <c r="LMT203"/>
      <c r="LMU203"/>
      <c r="LMV203"/>
      <c r="LMW203"/>
      <c r="LMX203"/>
      <c r="LMY203"/>
      <c r="LMZ203"/>
      <c r="LNA203"/>
      <c r="LNB203"/>
      <c r="LNC203"/>
      <c r="LND203"/>
      <c r="LNE203"/>
      <c r="LNF203"/>
      <c r="LNG203"/>
      <c r="LNH203"/>
      <c r="LNI203"/>
      <c r="LNJ203"/>
      <c r="LNK203"/>
      <c r="LNL203"/>
      <c r="LNM203"/>
      <c r="LNN203"/>
      <c r="LNO203"/>
      <c r="LNP203"/>
      <c r="LNQ203"/>
      <c r="LNR203"/>
      <c r="LNS203"/>
      <c r="LNT203"/>
      <c r="LNU203"/>
      <c r="LNV203"/>
      <c r="LNW203"/>
      <c r="LNX203"/>
      <c r="LNY203"/>
      <c r="LNZ203"/>
      <c r="LOA203"/>
      <c r="LOB203"/>
      <c r="LOC203"/>
      <c r="LOD203"/>
      <c r="LOE203"/>
      <c r="LOF203"/>
      <c r="LOG203"/>
      <c r="LOH203"/>
      <c r="LOI203"/>
      <c r="LOJ203"/>
      <c r="LOK203"/>
      <c r="LOL203"/>
      <c r="LOM203"/>
      <c r="LON203"/>
      <c r="LOO203"/>
      <c r="LOP203"/>
      <c r="LOQ203"/>
      <c r="LOR203"/>
      <c r="LOS203"/>
      <c r="LOT203"/>
      <c r="LOU203"/>
      <c r="LOV203"/>
      <c r="LOW203"/>
      <c r="LOX203"/>
      <c r="LOY203"/>
      <c r="LOZ203"/>
      <c r="LPA203"/>
      <c r="LPB203"/>
      <c r="LPC203"/>
      <c r="LPD203"/>
      <c r="LPE203"/>
      <c r="LPF203"/>
      <c r="LPG203"/>
      <c r="LPH203"/>
      <c r="LPI203"/>
      <c r="LPJ203"/>
      <c r="LPK203"/>
      <c r="LPL203"/>
      <c r="LPM203"/>
      <c r="LPN203"/>
      <c r="LPO203"/>
      <c r="LPP203"/>
      <c r="LPQ203"/>
      <c r="LPR203"/>
      <c r="LPS203"/>
      <c r="LPT203"/>
      <c r="LPU203"/>
      <c r="LPV203"/>
      <c r="LPW203"/>
      <c r="LPX203"/>
      <c r="LPY203"/>
      <c r="LPZ203"/>
      <c r="LQA203"/>
      <c r="LQB203"/>
      <c r="LQC203"/>
      <c r="LQD203"/>
      <c r="LQE203"/>
      <c r="LQF203"/>
      <c r="LQG203"/>
      <c r="LQH203"/>
      <c r="LQI203"/>
      <c r="LQJ203"/>
      <c r="LQK203"/>
      <c r="LQL203"/>
      <c r="LQM203"/>
      <c r="LQN203"/>
      <c r="LQO203"/>
      <c r="LQP203"/>
      <c r="LQQ203"/>
      <c r="LQR203"/>
      <c r="LQS203"/>
      <c r="LQT203"/>
      <c r="LQU203"/>
      <c r="LQV203"/>
      <c r="LQW203"/>
      <c r="LQX203"/>
      <c r="LQY203"/>
      <c r="LQZ203"/>
      <c r="LRA203"/>
      <c r="LRB203"/>
      <c r="LRC203"/>
      <c r="LRD203"/>
      <c r="LRE203"/>
      <c r="LRF203"/>
      <c r="LRG203"/>
      <c r="LRH203"/>
      <c r="LRI203"/>
      <c r="LRJ203"/>
      <c r="LRK203"/>
      <c r="LRL203"/>
      <c r="LRM203"/>
      <c r="LRN203"/>
      <c r="LRO203"/>
      <c r="LRP203"/>
      <c r="LRQ203"/>
      <c r="LRR203"/>
      <c r="LRS203"/>
      <c r="LRT203"/>
      <c r="LRU203"/>
      <c r="LRV203"/>
      <c r="LRW203"/>
      <c r="LRX203"/>
      <c r="LRY203"/>
      <c r="LRZ203"/>
      <c r="LSA203"/>
      <c r="LSB203"/>
      <c r="LSC203"/>
      <c r="LSD203"/>
      <c r="LSE203"/>
      <c r="LSF203"/>
      <c r="LSG203"/>
      <c r="LSH203"/>
      <c r="LSI203"/>
      <c r="LSJ203"/>
      <c r="LSK203"/>
      <c r="LSL203"/>
      <c r="LSM203"/>
      <c r="LSN203"/>
      <c r="LSO203"/>
      <c r="LSP203"/>
      <c r="LSQ203"/>
      <c r="LSR203"/>
      <c r="LSS203"/>
      <c r="LST203"/>
      <c r="LSU203"/>
      <c r="LSV203"/>
      <c r="LSW203"/>
      <c r="LSX203"/>
      <c r="LSY203"/>
      <c r="LSZ203"/>
      <c r="LTA203"/>
      <c r="LTB203"/>
      <c r="LTC203"/>
      <c r="LTD203"/>
      <c r="LTE203"/>
      <c r="LTF203"/>
      <c r="LTG203"/>
      <c r="LTH203"/>
      <c r="LTI203"/>
      <c r="LTJ203"/>
      <c r="LTK203"/>
      <c r="LTL203"/>
      <c r="LTM203"/>
      <c r="LTN203"/>
      <c r="LTO203"/>
      <c r="LTP203"/>
      <c r="LTQ203"/>
      <c r="LTR203"/>
      <c r="LTS203"/>
      <c r="LTT203"/>
      <c r="LTU203"/>
      <c r="LTV203"/>
      <c r="LTW203"/>
      <c r="LTX203"/>
      <c r="LTY203"/>
      <c r="LTZ203"/>
      <c r="LUA203"/>
      <c r="LUB203"/>
      <c r="LUC203"/>
      <c r="LUD203"/>
      <c r="LUE203"/>
      <c r="LUF203"/>
      <c r="LUG203"/>
      <c r="LUH203"/>
      <c r="LUI203"/>
      <c r="LUJ203"/>
      <c r="LUK203"/>
      <c r="LUL203"/>
      <c r="LUM203"/>
      <c r="LUN203"/>
      <c r="LUO203"/>
      <c r="LUP203"/>
      <c r="LUQ203"/>
      <c r="LUR203"/>
      <c r="LUS203"/>
      <c r="LUT203"/>
      <c r="LUU203"/>
      <c r="LUV203"/>
      <c r="LUW203"/>
      <c r="LUX203"/>
      <c r="LUY203"/>
      <c r="LUZ203"/>
      <c r="LVA203"/>
      <c r="LVB203"/>
      <c r="LVC203"/>
      <c r="LVD203"/>
      <c r="LVE203"/>
      <c r="LVF203"/>
      <c r="LVG203"/>
      <c r="LVH203"/>
      <c r="LVI203"/>
      <c r="LVJ203"/>
      <c r="LVK203"/>
      <c r="LVL203"/>
      <c r="LVM203"/>
      <c r="LVN203"/>
      <c r="LVO203"/>
      <c r="LVP203"/>
      <c r="LVQ203"/>
      <c r="LVR203"/>
      <c r="LVS203"/>
      <c r="LVT203"/>
      <c r="LVU203"/>
      <c r="LVV203"/>
      <c r="LVW203"/>
      <c r="LVX203"/>
      <c r="LVY203"/>
      <c r="LVZ203"/>
      <c r="LWA203"/>
      <c r="LWB203"/>
      <c r="LWC203"/>
      <c r="LWD203"/>
      <c r="LWE203"/>
      <c r="LWF203"/>
      <c r="LWG203"/>
      <c r="LWH203"/>
      <c r="LWI203"/>
      <c r="LWJ203"/>
      <c r="LWK203"/>
      <c r="LWL203"/>
      <c r="LWM203"/>
      <c r="LWN203"/>
      <c r="LWO203"/>
      <c r="LWP203"/>
      <c r="LWQ203"/>
      <c r="LWR203"/>
      <c r="LWS203"/>
      <c r="LWT203"/>
      <c r="LWU203"/>
      <c r="LWV203"/>
      <c r="LWW203"/>
      <c r="LWX203"/>
      <c r="LWY203"/>
      <c r="LWZ203"/>
      <c r="LXA203"/>
      <c r="LXB203"/>
      <c r="LXC203"/>
      <c r="LXD203"/>
      <c r="LXE203"/>
      <c r="LXF203"/>
      <c r="LXG203"/>
      <c r="LXH203"/>
      <c r="LXI203"/>
      <c r="LXJ203"/>
      <c r="LXK203"/>
      <c r="LXL203"/>
      <c r="LXM203"/>
      <c r="LXN203"/>
      <c r="LXO203"/>
      <c r="LXP203"/>
      <c r="LXQ203"/>
      <c r="LXR203"/>
      <c r="LXS203"/>
      <c r="LXT203"/>
      <c r="LXU203"/>
      <c r="LXV203"/>
      <c r="LXW203"/>
      <c r="LXX203"/>
      <c r="LXY203"/>
      <c r="LXZ203"/>
      <c r="LYA203"/>
      <c r="LYB203"/>
      <c r="LYC203"/>
      <c r="LYD203"/>
      <c r="LYE203"/>
      <c r="LYF203"/>
      <c r="LYG203"/>
      <c r="LYH203"/>
      <c r="LYI203"/>
      <c r="LYJ203"/>
      <c r="LYK203"/>
      <c r="LYL203"/>
      <c r="LYM203"/>
      <c r="LYN203"/>
      <c r="LYO203"/>
      <c r="LYP203"/>
      <c r="LYQ203"/>
      <c r="LYR203"/>
      <c r="LYS203"/>
      <c r="LYT203"/>
      <c r="LYU203"/>
      <c r="LYV203"/>
      <c r="LYW203"/>
      <c r="LYX203"/>
      <c r="LYY203"/>
      <c r="LYZ203"/>
      <c r="LZA203"/>
      <c r="LZB203"/>
      <c r="LZC203"/>
      <c r="LZD203"/>
      <c r="LZE203"/>
      <c r="LZF203"/>
      <c r="LZG203"/>
      <c r="LZH203"/>
      <c r="LZI203"/>
      <c r="LZJ203"/>
      <c r="LZK203"/>
      <c r="LZL203"/>
      <c r="LZM203"/>
      <c r="LZN203"/>
      <c r="LZO203"/>
      <c r="LZP203"/>
      <c r="LZQ203"/>
      <c r="LZR203"/>
      <c r="LZS203"/>
      <c r="LZT203"/>
      <c r="LZU203"/>
      <c r="LZV203"/>
      <c r="LZW203"/>
      <c r="LZX203"/>
      <c r="LZY203"/>
      <c r="LZZ203"/>
      <c r="MAA203"/>
      <c r="MAB203"/>
      <c r="MAC203"/>
      <c r="MAD203"/>
      <c r="MAE203"/>
      <c r="MAF203"/>
      <c r="MAG203"/>
      <c r="MAH203"/>
      <c r="MAI203"/>
      <c r="MAJ203"/>
      <c r="MAK203"/>
      <c r="MAL203"/>
      <c r="MAM203"/>
      <c r="MAN203"/>
      <c r="MAO203"/>
      <c r="MAP203"/>
      <c r="MAQ203"/>
      <c r="MAR203"/>
      <c r="MAS203"/>
      <c r="MAT203"/>
      <c r="MAU203"/>
      <c r="MAV203"/>
      <c r="MAW203"/>
      <c r="MAX203"/>
      <c r="MAY203"/>
      <c r="MAZ203"/>
      <c r="MBA203"/>
      <c r="MBB203"/>
      <c r="MBC203"/>
      <c r="MBD203"/>
      <c r="MBE203"/>
      <c r="MBF203"/>
      <c r="MBG203"/>
      <c r="MBH203"/>
      <c r="MBI203"/>
      <c r="MBJ203"/>
      <c r="MBK203"/>
      <c r="MBL203"/>
      <c r="MBM203"/>
      <c r="MBN203"/>
      <c r="MBO203"/>
      <c r="MBP203"/>
      <c r="MBQ203"/>
      <c r="MBR203"/>
      <c r="MBS203"/>
      <c r="MBT203"/>
      <c r="MBU203"/>
      <c r="MBV203"/>
      <c r="MBW203"/>
      <c r="MBX203"/>
      <c r="MBY203"/>
      <c r="MBZ203"/>
      <c r="MCA203"/>
      <c r="MCB203"/>
      <c r="MCC203"/>
      <c r="MCD203"/>
      <c r="MCE203"/>
      <c r="MCF203"/>
      <c r="MCG203"/>
      <c r="MCH203"/>
      <c r="MCI203"/>
      <c r="MCJ203"/>
      <c r="MCK203"/>
      <c r="MCL203"/>
      <c r="MCM203"/>
      <c r="MCN203"/>
      <c r="MCO203"/>
      <c r="MCP203"/>
      <c r="MCQ203"/>
      <c r="MCR203"/>
      <c r="MCS203"/>
      <c r="MCT203"/>
      <c r="MCU203"/>
      <c r="MCV203"/>
      <c r="MCW203"/>
      <c r="MCX203"/>
      <c r="MCY203"/>
      <c r="MCZ203"/>
      <c r="MDA203"/>
      <c r="MDB203"/>
      <c r="MDC203"/>
      <c r="MDD203"/>
      <c r="MDE203"/>
      <c r="MDF203"/>
      <c r="MDG203"/>
      <c r="MDH203"/>
      <c r="MDI203"/>
      <c r="MDJ203"/>
      <c r="MDK203"/>
      <c r="MDL203"/>
      <c r="MDM203"/>
      <c r="MDN203"/>
      <c r="MDO203"/>
      <c r="MDP203"/>
      <c r="MDQ203"/>
      <c r="MDR203"/>
      <c r="MDS203"/>
      <c r="MDT203"/>
      <c r="MDU203"/>
      <c r="MDV203"/>
      <c r="MDW203"/>
      <c r="MDX203"/>
      <c r="MDY203"/>
      <c r="MDZ203"/>
      <c r="MEA203"/>
      <c r="MEB203"/>
      <c r="MEC203"/>
      <c r="MED203"/>
      <c r="MEE203"/>
      <c r="MEF203"/>
      <c r="MEG203"/>
      <c r="MEH203"/>
      <c r="MEI203"/>
      <c r="MEJ203"/>
      <c r="MEK203"/>
      <c r="MEL203"/>
      <c r="MEM203"/>
      <c r="MEN203"/>
      <c r="MEO203"/>
      <c r="MEP203"/>
      <c r="MEQ203"/>
      <c r="MER203"/>
      <c r="MES203"/>
      <c r="MET203"/>
      <c r="MEU203"/>
      <c r="MEV203"/>
      <c r="MEW203"/>
      <c r="MEX203"/>
      <c r="MEY203"/>
      <c r="MEZ203"/>
      <c r="MFA203"/>
      <c r="MFB203"/>
      <c r="MFC203"/>
      <c r="MFD203"/>
      <c r="MFE203"/>
      <c r="MFF203"/>
      <c r="MFG203"/>
      <c r="MFH203"/>
      <c r="MFI203"/>
      <c r="MFJ203"/>
      <c r="MFK203"/>
      <c r="MFL203"/>
      <c r="MFM203"/>
      <c r="MFN203"/>
      <c r="MFO203"/>
      <c r="MFP203"/>
      <c r="MFQ203"/>
      <c r="MFR203"/>
      <c r="MFS203"/>
      <c r="MFT203"/>
      <c r="MFU203"/>
      <c r="MFV203"/>
      <c r="MFW203"/>
      <c r="MFX203"/>
      <c r="MFY203"/>
      <c r="MFZ203"/>
      <c r="MGA203"/>
      <c r="MGB203"/>
      <c r="MGC203"/>
      <c r="MGD203"/>
      <c r="MGE203"/>
      <c r="MGF203"/>
      <c r="MGG203"/>
      <c r="MGH203"/>
      <c r="MGI203"/>
      <c r="MGJ203"/>
      <c r="MGK203"/>
      <c r="MGL203"/>
      <c r="MGM203"/>
      <c r="MGN203"/>
      <c r="MGO203"/>
      <c r="MGP203"/>
      <c r="MGQ203"/>
      <c r="MGR203"/>
      <c r="MGS203"/>
      <c r="MGT203"/>
      <c r="MGU203"/>
      <c r="MGV203"/>
      <c r="MGW203"/>
      <c r="MGX203"/>
      <c r="MGY203"/>
      <c r="MGZ203"/>
      <c r="MHA203"/>
      <c r="MHB203"/>
      <c r="MHC203"/>
      <c r="MHD203"/>
      <c r="MHE203"/>
      <c r="MHF203"/>
      <c r="MHG203"/>
      <c r="MHH203"/>
      <c r="MHI203"/>
      <c r="MHJ203"/>
      <c r="MHK203"/>
      <c r="MHL203"/>
      <c r="MHM203"/>
      <c r="MHN203"/>
      <c r="MHO203"/>
      <c r="MHP203"/>
      <c r="MHQ203"/>
      <c r="MHR203"/>
      <c r="MHS203"/>
      <c r="MHT203"/>
      <c r="MHU203"/>
      <c r="MHV203"/>
      <c r="MHW203"/>
      <c r="MHX203"/>
      <c r="MHY203"/>
      <c r="MHZ203"/>
      <c r="MIA203"/>
      <c r="MIB203"/>
      <c r="MIC203"/>
      <c r="MID203"/>
      <c r="MIE203"/>
      <c r="MIF203"/>
      <c r="MIG203"/>
      <c r="MIH203"/>
      <c r="MII203"/>
      <c r="MIJ203"/>
      <c r="MIK203"/>
      <c r="MIL203"/>
      <c r="MIM203"/>
      <c r="MIN203"/>
      <c r="MIO203"/>
      <c r="MIP203"/>
      <c r="MIQ203"/>
      <c r="MIR203"/>
      <c r="MIS203"/>
      <c r="MIT203"/>
      <c r="MIU203"/>
      <c r="MIV203"/>
      <c r="MIW203"/>
      <c r="MIX203"/>
      <c r="MIY203"/>
      <c r="MIZ203"/>
      <c r="MJA203"/>
      <c r="MJB203"/>
      <c r="MJC203"/>
      <c r="MJD203"/>
      <c r="MJE203"/>
      <c r="MJF203"/>
      <c r="MJG203"/>
      <c r="MJH203"/>
      <c r="MJI203"/>
      <c r="MJJ203"/>
      <c r="MJK203"/>
      <c r="MJL203"/>
      <c r="MJM203"/>
      <c r="MJN203"/>
      <c r="MJO203"/>
      <c r="MJP203"/>
      <c r="MJQ203"/>
      <c r="MJR203"/>
      <c r="MJS203"/>
      <c r="MJT203"/>
      <c r="MJU203"/>
      <c r="MJV203"/>
      <c r="MJW203"/>
      <c r="MJX203"/>
      <c r="MJY203"/>
      <c r="MJZ203"/>
      <c r="MKA203"/>
      <c r="MKB203"/>
      <c r="MKC203"/>
      <c r="MKD203"/>
      <c r="MKE203"/>
      <c r="MKF203"/>
      <c r="MKG203"/>
      <c r="MKH203"/>
      <c r="MKI203"/>
      <c r="MKJ203"/>
      <c r="MKK203"/>
      <c r="MKL203"/>
      <c r="MKM203"/>
      <c r="MKN203"/>
      <c r="MKO203"/>
      <c r="MKP203"/>
      <c r="MKQ203"/>
      <c r="MKR203"/>
      <c r="MKS203"/>
      <c r="MKT203"/>
      <c r="MKU203"/>
      <c r="MKV203"/>
      <c r="MKW203"/>
      <c r="MKX203"/>
      <c r="MKY203"/>
      <c r="MKZ203"/>
      <c r="MLA203"/>
      <c r="MLB203"/>
      <c r="MLC203"/>
      <c r="MLD203"/>
      <c r="MLE203"/>
      <c r="MLF203"/>
      <c r="MLG203"/>
      <c r="MLH203"/>
      <c r="MLI203"/>
      <c r="MLJ203"/>
      <c r="MLK203"/>
      <c r="MLL203"/>
      <c r="MLM203"/>
      <c r="MLN203"/>
      <c r="MLO203"/>
      <c r="MLP203"/>
      <c r="MLQ203"/>
      <c r="MLR203"/>
      <c r="MLS203"/>
      <c r="MLT203"/>
      <c r="MLU203"/>
      <c r="MLV203"/>
      <c r="MLW203"/>
      <c r="MLX203"/>
      <c r="MLY203"/>
      <c r="MLZ203"/>
      <c r="MMA203"/>
      <c r="MMB203"/>
      <c r="MMC203"/>
      <c r="MMD203"/>
      <c r="MME203"/>
      <c r="MMF203"/>
      <c r="MMG203"/>
      <c r="MMH203"/>
      <c r="MMI203"/>
      <c r="MMJ203"/>
      <c r="MMK203"/>
      <c r="MML203"/>
      <c r="MMM203"/>
      <c r="MMN203"/>
      <c r="MMO203"/>
      <c r="MMP203"/>
      <c r="MMQ203"/>
      <c r="MMR203"/>
      <c r="MMS203"/>
      <c r="MMT203"/>
      <c r="MMU203"/>
      <c r="MMV203"/>
      <c r="MMW203"/>
      <c r="MMX203"/>
      <c r="MMY203"/>
      <c r="MMZ203"/>
      <c r="MNA203"/>
      <c r="MNB203"/>
      <c r="MNC203"/>
      <c r="MND203"/>
      <c r="MNE203"/>
      <c r="MNF203"/>
      <c r="MNG203"/>
      <c r="MNH203"/>
      <c r="MNI203"/>
      <c r="MNJ203"/>
      <c r="MNK203"/>
      <c r="MNL203"/>
      <c r="MNM203"/>
      <c r="MNN203"/>
      <c r="MNO203"/>
      <c r="MNP203"/>
      <c r="MNQ203"/>
      <c r="MNR203"/>
      <c r="MNS203"/>
      <c r="MNT203"/>
      <c r="MNU203"/>
      <c r="MNV203"/>
      <c r="MNW203"/>
      <c r="MNX203"/>
      <c r="MNY203"/>
      <c r="MNZ203"/>
      <c r="MOA203"/>
      <c r="MOB203"/>
      <c r="MOC203"/>
      <c r="MOD203"/>
      <c r="MOE203"/>
      <c r="MOF203"/>
      <c r="MOG203"/>
      <c r="MOH203"/>
      <c r="MOI203"/>
      <c r="MOJ203"/>
      <c r="MOK203"/>
      <c r="MOL203"/>
      <c r="MOM203"/>
      <c r="MON203"/>
      <c r="MOO203"/>
      <c r="MOP203"/>
      <c r="MOQ203"/>
      <c r="MOR203"/>
      <c r="MOS203"/>
      <c r="MOT203"/>
      <c r="MOU203"/>
      <c r="MOV203"/>
      <c r="MOW203"/>
      <c r="MOX203"/>
      <c r="MOY203"/>
      <c r="MOZ203"/>
      <c r="MPA203"/>
      <c r="MPB203"/>
      <c r="MPC203"/>
      <c r="MPD203"/>
      <c r="MPE203"/>
      <c r="MPF203"/>
      <c r="MPG203"/>
      <c r="MPH203"/>
      <c r="MPI203"/>
      <c r="MPJ203"/>
      <c r="MPK203"/>
      <c r="MPL203"/>
      <c r="MPM203"/>
      <c r="MPN203"/>
      <c r="MPO203"/>
      <c r="MPP203"/>
      <c r="MPQ203"/>
      <c r="MPR203"/>
      <c r="MPS203"/>
      <c r="MPT203"/>
      <c r="MPU203"/>
      <c r="MPV203"/>
      <c r="MPW203"/>
      <c r="MPX203"/>
      <c r="MPY203"/>
      <c r="MPZ203"/>
      <c r="MQA203"/>
      <c r="MQB203"/>
      <c r="MQC203"/>
      <c r="MQD203"/>
      <c r="MQE203"/>
      <c r="MQF203"/>
      <c r="MQG203"/>
      <c r="MQH203"/>
      <c r="MQI203"/>
      <c r="MQJ203"/>
      <c r="MQK203"/>
      <c r="MQL203"/>
      <c r="MQM203"/>
      <c r="MQN203"/>
      <c r="MQO203"/>
      <c r="MQP203"/>
      <c r="MQQ203"/>
      <c r="MQR203"/>
      <c r="MQS203"/>
      <c r="MQT203"/>
      <c r="MQU203"/>
      <c r="MQV203"/>
      <c r="MQW203"/>
      <c r="MQX203"/>
      <c r="MQY203"/>
      <c r="MQZ203"/>
      <c r="MRA203"/>
      <c r="MRB203"/>
      <c r="MRC203"/>
      <c r="MRD203"/>
      <c r="MRE203"/>
      <c r="MRF203"/>
      <c r="MRG203"/>
      <c r="MRH203"/>
      <c r="MRI203"/>
      <c r="MRJ203"/>
      <c r="MRK203"/>
      <c r="MRL203"/>
      <c r="MRM203"/>
      <c r="MRN203"/>
      <c r="MRO203"/>
      <c r="MRP203"/>
      <c r="MRQ203"/>
      <c r="MRR203"/>
      <c r="MRS203"/>
      <c r="MRT203"/>
      <c r="MRU203"/>
      <c r="MRV203"/>
      <c r="MRW203"/>
      <c r="MRX203"/>
      <c r="MRY203"/>
      <c r="MRZ203"/>
      <c r="MSA203"/>
      <c r="MSB203"/>
      <c r="MSC203"/>
      <c r="MSD203"/>
      <c r="MSE203"/>
      <c r="MSF203"/>
      <c r="MSG203"/>
      <c r="MSH203"/>
      <c r="MSI203"/>
      <c r="MSJ203"/>
      <c r="MSK203"/>
      <c r="MSL203"/>
      <c r="MSM203"/>
      <c r="MSN203"/>
      <c r="MSO203"/>
      <c r="MSP203"/>
      <c r="MSQ203"/>
      <c r="MSR203"/>
      <c r="MSS203"/>
      <c r="MST203"/>
      <c r="MSU203"/>
      <c r="MSV203"/>
      <c r="MSW203"/>
      <c r="MSX203"/>
      <c r="MSY203"/>
      <c r="MSZ203"/>
      <c r="MTA203"/>
      <c r="MTB203"/>
      <c r="MTC203"/>
      <c r="MTD203"/>
      <c r="MTE203"/>
      <c r="MTF203"/>
      <c r="MTG203"/>
      <c r="MTH203"/>
      <c r="MTI203"/>
      <c r="MTJ203"/>
      <c r="MTK203"/>
      <c r="MTL203"/>
      <c r="MTM203"/>
      <c r="MTN203"/>
      <c r="MTO203"/>
      <c r="MTP203"/>
      <c r="MTQ203"/>
      <c r="MTR203"/>
      <c r="MTS203"/>
      <c r="MTT203"/>
      <c r="MTU203"/>
      <c r="MTV203"/>
      <c r="MTW203"/>
      <c r="MTX203"/>
      <c r="MTY203"/>
      <c r="MTZ203"/>
      <c r="MUA203"/>
      <c r="MUB203"/>
      <c r="MUC203"/>
      <c r="MUD203"/>
      <c r="MUE203"/>
      <c r="MUF203"/>
      <c r="MUG203"/>
      <c r="MUH203"/>
      <c r="MUI203"/>
      <c r="MUJ203"/>
      <c r="MUK203"/>
      <c r="MUL203"/>
      <c r="MUM203"/>
      <c r="MUN203"/>
      <c r="MUO203"/>
      <c r="MUP203"/>
      <c r="MUQ203"/>
      <c r="MUR203"/>
      <c r="MUS203"/>
      <c r="MUT203"/>
      <c r="MUU203"/>
      <c r="MUV203"/>
      <c r="MUW203"/>
      <c r="MUX203"/>
      <c r="MUY203"/>
      <c r="MUZ203"/>
      <c r="MVA203"/>
      <c r="MVB203"/>
      <c r="MVC203"/>
      <c r="MVD203"/>
      <c r="MVE203"/>
      <c r="MVF203"/>
      <c r="MVG203"/>
      <c r="MVH203"/>
      <c r="MVI203"/>
      <c r="MVJ203"/>
      <c r="MVK203"/>
      <c r="MVL203"/>
      <c r="MVM203"/>
      <c r="MVN203"/>
      <c r="MVO203"/>
      <c r="MVP203"/>
      <c r="MVQ203"/>
      <c r="MVR203"/>
      <c r="MVS203"/>
      <c r="MVT203"/>
      <c r="MVU203"/>
      <c r="MVV203"/>
      <c r="MVW203"/>
      <c r="MVX203"/>
      <c r="MVY203"/>
      <c r="MVZ203"/>
      <c r="MWA203"/>
      <c r="MWB203"/>
      <c r="MWC203"/>
      <c r="MWD203"/>
      <c r="MWE203"/>
      <c r="MWF203"/>
      <c r="MWG203"/>
      <c r="MWH203"/>
      <c r="MWI203"/>
      <c r="MWJ203"/>
      <c r="MWK203"/>
      <c r="MWL203"/>
      <c r="MWM203"/>
      <c r="MWN203"/>
      <c r="MWO203"/>
      <c r="MWP203"/>
      <c r="MWQ203"/>
      <c r="MWR203"/>
      <c r="MWS203"/>
      <c r="MWT203"/>
      <c r="MWU203"/>
      <c r="MWV203"/>
      <c r="MWW203"/>
      <c r="MWX203"/>
      <c r="MWY203"/>
      <c r="MWZ203"/>
      <c r="MXA203"/>
      <c r="MXB203"/>
      <c r="MXC203"/>
      <c r="MXD203"/>
      <c r="MXE203"/>
      <c r="MXF203"/>
      <c r="MXG203"/>
      <c r="MXH203"/>
      <c r="MXI203"/>
      <c r="MXJ203"/>
      <c r="MXK203"/>
      <c r="MXL203"/>
      <c r="MXM203"/>
      <c r="MXN203"/>
      <c r="MXO203"/>
      <c r="MXP203"/>
      <c r="MXQ203"/>
      <c r="MXR203"/>
      <c r="MXS203"/>
      <c r="MXT203"/>
      <c r="MXU203"/>
      <c r="MXV203"/>
      <c r="MXW203"/>
      <c r="MXX203"/>
      <c r="MXY203"/>
      <c r="MXZ203"/>
      <c r="MYA203"/>
      <c r="MYB203"/>
      <c r="MYC203"/>
      <c r="MYD203"/>
      <c r="MYE203"/>
      <c r="MYF203"/>
      <c r="MYG203"/>
      <c r="MYH203"/>
      <c r="MYI203"/>
      <c r="MYJ203"/>
      <c r="MYK203"/>
      <c r="MYL203"/>
      <c r="MYM203"/>
      <c r="MYN203"/>
      <c r="MYO203"/>
      <c r="MYP203"/>
      <c r="MYQ203"/>
      <c r="MYR203"/>
      <c r="MYS203"/>
      <c r="MYT203"/>
      <c r="MYU203"/>
      <c r="MYV203"/>
      <c r="MYW203"/>
      <c r="MYX203"/>
      <c r="MYY203"/>
      <c r="MYZ203"/>
      <c r="MZA203"/>
      <c r="MZB203"/>
      <c r="MZC203"/>
      <c r="MZD203"/>
      <c r="MZE203"/>
      <c r="MZF203"/>
      <c r="MZG203"/>
      <c r="MZH203"/>
      <c r="MZI203"/>
      <c r="MZJ203"/>
      <c r="MZK203"/>
      <c r="MZL203"/>
      <c r="MZM203"/>
      <c r="MZN203"/>
      <c r="MZO203"/>
      <c r="MZP203"/>
      <c r="MZQ203"/>
      <c r="MZR203"/>
      <c r="MZS203"/>
      <c r="MZT203"/>
      <c r="MZU203"/>
      <c r="MZV203"/>
      <c r="MZW203"/>
      <c r="MZX203"/>
      <c r="MZY203"/>
      <c r="MZZ203"/>
      <c r="NAA203"/>
      <c r="NAB203"/>
      <c r="NAC203"/>
      <c r="NAD203"/>
      <c r="NAE203"/>
      <c r="NAF203"/>
      <c r="NAG203"/>
      <c r="NAH203"/>
      <c r="NAI203"/>
      <c r="NAJ203"/>
      <c r="NAK203"/>
      <c r="NAL203"/>
      <c r="NAM203"/>
      <c r="NAN203"/>
      <c r="NAO203"/>
      <c r="NAP203"/>
      <c r="NAQ203"/>
      <c r="NAR203"/>
      <c r="NAS203"/>
      <c r="NAT203"/>
      <c r="NAU203"/>
      <c r="NAV203"/>
      <c r="NAW203"/>
      <c r="NAX203"/>
      <c r="NAY203"/>
      <c r="NAZ203"/>
      <c r="NBA203"/>
      <c r="NBB203"/>
      <c r="NBC203"/>
      <c r="NBD203"/>
      <c r="NBE203"/>
      <c r="NBF203"/>
      <c r="NBG203"/>
      <c r="NBH203"/>
      <c r="NBI203"/>
      <c r="NBJ203"/>
      <c r="NBK203"/>
      <c r="NBL203"/>
      <c r="NBM203"/>
      <c r="NBN203"/>
      <c r="NBO203"/>
      <c r="NBP203"/>
      <c r="NBQ203"/>
      <c r="NBR203"/>
      <c r="NBS203"/>
      <c r="NBT203"/>
      <c r="NBU203"/>
      <c r="NBV203"/>
      <c r="NBW203"/>
      <c r="NBX203"/>
      <c r="NBY203"/>
      <c r="NBZ203"/>
      <c r="NCA203"/>
      <c r="NCB203"/>
      <c r="NCC203"/>
      <c r="NCD203"/>
      <c r="NCE203"/>
      <c r="NCF203"/>
      <c r="NCG203"/>
      <c r="NCH203"/>
      <c r="NCI203"/>
      <c r="NCJ203"/>
      <c r="NCK203"/>
      <c r="NCL203"/>
      <c r="NCM203"/>
      <c r="NCN203"/>
      <c r="NCO203"/>
      <c r="NCP203"/>
      <c r="NCQ203"/>
      <c r="NCR203"/>
      <c r="NCS203"/>
      <c r="NCT203"/>
      <c r="NCU203"/>
      <c r="NCV203"/>
      <c r="NCW203"/>
      <c r="NCX203"/>
      <c r="NCY203"/>
      <c r="NCZ203"/>
      <c r="NDA203"/>
      <c r="NDB203"/>
      <c r="NDC203"/>
      <c r="NDD203"/>
      <c r="NDE203"/>
      <c r="NDF203"/>
      <c r="NDG203"/>
      <c r="NDH203"/>
      <c r="NDI203"/>
      <c r="NDJ203"/>
      <c r="NDK203"/>
      <c r="NDL203"/>
      <c r="NDM203"/>
      <c r="NDN203"/>
      <c r="NDO203"/>
      <c r="NDP203"/>
      <c r="NDQ203"/>
      <c r="NDR203"/>
      <c r="NDS203"/>
      <c r="NDT203"/>
      <c r="NDU203"/>
      <c r="NDV203"/>
      <c r="NDW203"/>
      <c r="NDX203"/>
      <c r="NDY203"/>
      <c r="NDZ203"/>
      <c r="NEA203"/>
      <c r="NEB203"/>
      <c r="NEC203"/>
      <c r="NED203"/>
      <c r="NEE203"/>
      <c r="NEF203"/>
      <c r="NEG203"/>
      <c r="NEH203"/>
      <c r="NEI203"/>
      <c r="NEJ203"/>
      <c r="NEK203"/>
      <c r="NEL203"/>
      <c r="NEM203"/>
      <c r="NEN203"/>
      <c r="NEO203"/>
      <c r="NEP203"/>
      <c r="NEQ203"/>
      <c r="NER203"/>
      <c r="NES203"/>
      <c r="NET203"/>
      <c r="NEU203"/>
      <c r="NEV203"/>
      <c r="NEW203"/>
      <c r="NEX203"/>
      <c r="NEY203"/>
      <c r="NEZ203"/>
      <c r="NFA203"/>
      <c r="NFB203"/>
      <c r="NFC203"/>
      <c r="NFD203"/>
      <c r="NFE203"/>
      <c r="NFF203"/>
      <c r="NFG203"/>
      <c r="NFH203"/>
      <c r="NFI203"/>
      <c r="NFJ203"/>
      <c r="NFK203"/>
      <c r="NFL203"/>
      <c r="NFM203"/>
      <c r="NFN203"/>
      <c r="NFO203"/>
      <c r="NFP203"/>
      <c r="NFQ203"/>
      <c r="NFR203"/>
      <c r="NFS203"/>
      <c r="NFT203"/>
      <c r="NFU203"/>
      <c r="NFV203"/>
      <c r="NFW203"/>
      <c r="NFX203"/>
      <c r="NFY203"/>
      <c r="NFZ203"/>
      <c r="NGA203"/>
      <c r="NGB203"/>
      <c r="NGC203"/>
      <c r="NGD203"/>
      <c r="NGE203"/>
      <c r="NGF203"/>
      <c r="NGG203"/>
      <c r="NGH203"/>
      <c r="NGI203"/>
      <c r="NGJ203"/>
      <c r="NGK203"/>
      <c r="NGL203"/>
      <c r="NGM203"/>
      <c r="NGN203"/>
      <c r="NGO203"/>
      <c r="NGP203"/>
      <c r="NGQ203"/>
      <c r="NGR203"/>
      <c r="NGS203"/>
      <c r="NGT203"/>
      <c r="NGU203"/>
      <c r="NGV203"/>
      <c r="NGW203"/>
      <c r="NGX203"/>
      <c r="NGY203"/>
      <c r="NGZ203"/>
      <c r="NHA203"/>
      <c r="NHB203"/>
      <c r="NHC203"/>
      <c r="NHD203"/>
      <c r="NHE203"/>
      <c r="NHF203"/>
      <c r="NHG203"/>
      <c r="NHH203"/>
      <c r="NHI203"/>
      <c r="NHJ203"/>
      <c r="NHK203"/>
      <c r="NHL203"/>
      <c r="NHM203"/>
      <c r="NHN203"/>
      <c r="NHO203"/>
      <c r="NHP203"/>
      <c r="NHQ203"/>
      <c r="NHR203"/>
      <c r="NHS203"/>
      <c r="NHT203"/>
      <c r="NHU203"/>
      <c r="NHV203"/>
      <c r="NHW203"/>
      <c r="NHX203"/>
      <c r="NHY203"/>
      <c r="NHZ203"/>
      <c r="NIA203"/>
      <c r="NIB203"/>
      <c r="NIC203"/>
      <c r="NID203"/>
      <c r="NIE203"/>
      <c r="NIF203"/>
      <c r="NIG203"/>
      <c r="NIH203"/>
      <c r="NII203"/>
      <c r="NIJ203"/>
      <c r="NIK203"/>
      <c r="NIL203"/>
      <c r="NIM203"/>
      <c r="NIN203"/>
      <c r="NIO203"/>
      <c r="NIP203"/>
      <c r="NIQ203"/>
      <c r="NIR203"/>
      <c r="NIS203"/>
      <c r="NIT203"/>
      <c r="NIU203"/>
      <c r="NIV203"/>
      <c r="NIW203"/>
      <c r="NIX203"/>
      <c r="NIY203"/>
      <c r="NIZ203"/>
      <c r="NJA203"/>
      <c r="NJB203"/>
      <c r="NJC203"/>
      <c r="NJD203"/>
      <c r="NJE203"/>
      <c r="NJF203"/>
      <c r="NJG203"/>
      <c r="NJH203"/>
      <c r="NJI203"/>
      <c r="NJJ203"/>
      <c r="NJK203"/>
      <c r="NJL203"/>
      <c r="NJM203"/>
      <c r="NJN203"/>
      <c r="NJO203"/>
      <c r="NJP203"/>
      <c r="NJQ203"/>
      <c r="NJR203"/>
      <c r="NJS203"/>
      <c r="NJT203"/>
      <c r="NJU203"/>
      <c r="NJV203"/>
      <c r="NJW203"/>
      <c r="NJX203"/>
      <c r="NJY203"/>
      <c r="NJZ203"/>
      <c r="NKA203"/>
      <c r="NKB203"/>
      <c r="NKC203"/>
      <c r="NKD203"/>
      <c r="NKE203"/>
      <c r="NKF203"/>
      <c r="NKG203"/>
      <c r="NKH203"/>
      <c r="NKI203"/>
      <c r="NKJ203"/>
      <c r="NKK203"/>
      <c r="NKL203"/>
      <c r="NKM203"/>
      <c r="NKN203"/>
      <c r="NKO203"/>
      <c r="NKP203"/>
      <c r="NKQ203"/>
      <c r="NKR203"/>
      <c r="NKS203"/>
      <c r="NKT203"/>
      <c r="NKU203"/>
      <c r="NKV203"/>
      <c r="NKW203"/>
      <c r="NKX203"/>
      <c r="NKY203"/>
      <c r="NKZ203"/>
      <c r="NLA203"/>
      <c r="NLB203"/>
      <c r="NLC203"/>
      <c r="NLD203"/>
      <c r="NLE203"/>
      <c r="NLF203"/>
      <c r="NLG203"/>
      <c r="NLH203"/>
      <c r="NLI203"/>
      <c r="NLJ203"/>
      <c r="NLK203"/>
      <c r="NLL203"/>
      <c r="NLM203"/>
      <c r="NLN203"/>
      <c r="NLO203"/>
      <c r="NLP203"/>
      <c r="NLQ203"/>
      <c r="NLR203"/>
      <c r="NLS203"/>
      <c r="NLT203"/>
      <c r="NLU203"/>
      <c r="NLV203"/>
      <c r="NLW203"/>
      <c r="NLX203"/>
      <c r="NLY203"/>
      <c r="NLZ203"/>
      <c r="NMA203"/>
      <c r="NMB203"/>
      <c r="NMC203"/>
      <c r="NMD203"/>
      <c r="NME203"/>
      <c r="NMF203"/>
      <c r="NMG203"/>
      <c r="NMH203"/>
      <c r="NMI203"/>
      <c r="NMJ203"/>
      <c r="NMK203"/>
      <c r="NML203"/>
      <c r="NMM203"/>
      <c r="NMN203"/>
      <c r="NMO203"/>
      <c r="NMP203"/>
      <c r="NMQ203"/>
      <c r="NMR203"/>
      <c r="NMS203"/>
      <c r="NMT203"/>
      <c r="NMU203"/>
      <c r="NMV203"/>
      <c r="NMW203"/>
      <c r="NMX203"/>
      <c r="NMY203"/>
      <c r="NMZ203"/>
      <c r="NNA203"/>
      <c r="NNB203"/>
      <c r="NNC203"/>
      <c r="NND203"/>
      <c r="NNE203"/>
      <c r="NNF203"/>
      <c r="NNG203"/>
      <c r="NNH203"/>
      <c r="NNI203"/>
      <c r="NNJ203"/>
      <c r="NNK203"/>
      <c r="NNL203"/>
      <c r="NNM203"/>
      <c r="NNN203"/>
      <c r="NNO203"/>
      <c r="NNP203"/>
      <c r="NNQ203"/>
      <c r="NNR203"/>
      <c r="NNS203"/>
      <c r="NNT203"/>
      <c r="NNU203"/>
      <c r="NNV203"/>
      <c r="NNW203"/>
      <c r="NNX203"/>
      <c r="NNY203"/>
      <c r="NNZ203"/>
      <c r="NOA203"/>
      <c r="NOB203"/>
      <c r="NOC203"/>
      <c r="NOD203"/>
      <c r="NOE203"/>
      <c r="NOF203"/>
      <c r="NOG203"/>
      <c r="NOH203"/>
      <c r="NOI203"/>
      <c r="NOJ203"/>
      <c r="NOK203"/>
      <c r="NOL203"/>
      <c r="NOM203"/>
      <c r="NON203"/>
      <c r="NOO203"/>
      <c r="NOP203"/>
      <c r="NOQ203"/>
      <c r="NOR203"/>
      <c r="NOS203"/>
      <c r="NOT203"/>
      <c r="NOU203"/>
      <c r="NOV203"/>
      <c r="NOW203"/>
      <c r="NOX203"/>
      <c r="NOY203"/>
      <c r="NOZ203"/>
      <c r="NPA203"/>
      <c r="NPB203"/>
      <c r="NPC203"/>
      <c r="NPD203"/>
      <c r="NPE203"/>
      <c r="NPF203"/>
      <c r="NPG203"/>
      <c r="NPH203"/>
      <c r="NPI203"/>
      <c r="NPJ203"/>
      <c r="NPK203"/>
      <c r="NPL203"/>
      <c r="NPM203"/>
      <c r="NPN203"/>
      <c r="NPO203"/>
      <c r="NPP203"/>
      <c r="NPQ203"/>
      <c r="NPR203"/>
      <c r="NPS203"/>
      <c r="NPT203"/>
      <c r="NPU203"/>
      <c r="NPV203"/>
      <c r="NPW203"/>
      <c r="NPX203"/>
      <c r="NPY203"/>
      <c r="NPZ203"/>
      <c r="NQA203"/>
      <c r="NQB203"/>
      <c r="NQC203"/>
      <c r="NQD203"/>
      <c r="NQE203"/>
      <c r="NQF203"/>
      <c r="NQG203"/>
      <c r="NQH203"/>
      <c r="NQI203"/>
      <c r="NQJ203"/>
      <c r="NQK203"/>
      <c r="NQL203"/>
      <c r="NQM203"/>
      <c r="NQN203"/>
      <c r="NQO203"/>
      <c r="NQP203"/>
      <c r="NQQ203"/>
      <c r="NQR203"/>
      <c r="NQS203"/>
      <c r="NQT203"/>
      <c r="NQU203"/>
      <c r="NQV203"/>
      <c r="NQW203"/>
      <c r="NQX203"/>
      <c r="NQY203"/>
      <c r="NQZ203"/>
      <c r="NRA203"/>
      <c r="NRB203"/>
      <c r="NRC203"/>
      <c r="NRD203"/>
      <c r="NRE203"/>
      <c r="NRF203"/>
      <c r="NRG203"/>
      <c r="NRH203"/>
      <c r="NRI203"/>
      <c r="NRJ203"/>
      <c r="NRK203"/>
      <c r="NRL203"/>
      <c r="NRM203"/>
      <c r="NRN203"/>
      <c r="NRO203"/>
      <c r="NRP203"/>
      <c r="NRQ203"/>
      <c r="NRR203"/>
      <c r="NRS203"/>
      <c r="NRT203"/>
      <c r="NRU203"/>
      <c r="NRV203"/>
      <c r="NRW203"/>
      <c r="NRX203"/>
      <c r="NRY203"/>
      <c r="NRZ203"/>
      <c r="NSA203"/>
      <c r="NSB203"/>
      <c r="NSC203"/>
      <c r="NSD203"/>
      <c r="NSE203"/>
      <c r="NSF203"/>
      <c r="NSG203"/>
      <c r="NSH203"/>
      <c r="NSI203"/>
      <c r="NSJ203"/>
      <c r="NSK203"/>
      <c r="NSL203"/>
      <c r="NSM203"/>
      <c r="NSN203"/>
      <c r="NSO203"/>
      <c r="NSP203"/>
      <c r="NSQ203"/>
      <c r="NSR203"/>
      <c r="NSS203"/>
      <c r="NST203"/>
      <c r="NSU203"/>
      <c r="NSV203"/>
      <c r="NSW203"/>
      <c r="NSX203"/>
      <c r="NSY203"/>
      <c r="NSZ203"/>
      <c r="NTA203"/>
      <c r="NTB203"/>
      <c r="NTC203"/>
      <c r="NTD203"/>
      <c r="NTE203"/>
      <c r="NTF203"/>
      <c r="NTG203"/>
      <c r="NTH203"/>
      <c r="NTI203"/>
      <c r="NTJ203"/>
      <c r="NTK203"/>
      <c r="NTL203"/>
      <c r="NTM203"/>
      <c r="NTN203"/>
      <c r="NTO203"/>
      <c r="NTP203"/>
      <c r="NTQ203"/>
      <c r="NTR203"/>
      <c r="NTS203"/>
      <c r="NTT203"/>
      <c r="NTU203"/>
      <c r="NTV203"/>
      <c r="NTW203"/>
      <c r="NTX203"/>
      <c r="NTY203"/>
      <c r="NTZ203"/>
      <c r="NUA203"/>
      <c r="NUB203"/>
      <c r="NUC203"/>
      <c r="NUD203"/>
      <c r="NUE203"/>
      <c r="NUF203"/>
      <c r="NUG203"/>
      <c r="NUH203"/>
      <c r="NUI203"/>
      <c r="NUJ203"/>
      <c r="NUK203"/>
      <c r="NUL203"/>
      <c r="NUM203"/>
      <c r="NUN203"/>
      <c r="NUO203"/>
      <c r="NUP203"/>
      <c r="NUQ203"/>
      <c r="NUR203"/>
      <c r="NUS203"/>
      <c r="NUT203"/>
      <c r="NUU203"/>
      <c r="NUV203"/>
      <c r="NUW203"/>
      <c r="NUX203"/>
      <c r="NUY203"/>
      <c r="NUZ203"/>
      <c r="NVA203"/>
      <c r="NVB203"/>
      <c r="NVC203"/>
      <c r="NVD203"/>
      <c r="NVE203"/>
      <c r="NVF203"/>
      <c r="NVG203"/>
      <c r="NVH203"/>
      <c r="NVI203"/>
      <c r="NVJ203"/>
      <c r="NVK203"/>
      <c r="NVL203"/>
      <c r="NVM203"/>
      <c r="NVN203"/>
      <c r="NVO203"/>
      <c r="NVP203"/>
      <c r="NVQ203"/>
      <c r="NVR203"/>
      <c r="NVS203"/>
      <c r="NVT203"/>
      <c r="NVU203"/>
      <c r="NVV203"/>
      <c r="NVW203"/>
      <c r="NVX203"/>
      <c r="NVY203"/>
      <c r="NVZ203"/>
      <c r="NWA203"/>
      <c r="NWB203"/>
      <c r="NWC203"/>
      <c r="NWD203"/>
      <c r="NWE203"/>
      <c r="NWF203"/>
      <c r="NWG203"/>
      <c r="NWH203"/>
      <c r="NWI203"/>
      <c r="NWJ203"/>
      <c r="NWK203"/>
      <c r="NWL203"/>
      <c r="NWM203"/>
      <c r="NWN203"/>
      <c r="NWO203"/>
      <c r="NWP203"/>
      <c r="NWQ203"/>
      <c r="NWR203"/>
      <c r="NWS203"/>
      <c r="NWT203"/>
      <c r="NWU203"/>
      <c r="NWV203"/>
      <c r="NWW203"/>
      <c r="NWX203"/>
      <c r="NWY203"/>
      <c r="NWZ203"/>
      <c r="NXA203"/>
      <c r="NXB203"/>
      <c r="NXC203"/>
      <c r="NXD203"/>
      <c r="NXE203"/>
      <c r="NXF203"/>
      <c r="NXG203"/>
      <c r="NXH203"/>
      <c r="NXI203"/>
      <c r="NXJ203"/>
      <c r="NXK203"/>
      <c r="NXL203"/>
      <c r="NXM203"/>
      <c r="NXN203"/>
      <c r="NXO203"/>
      <c r="NXP203"/>
      <c r="NXQ203"/>
      <c r="NXR203"/>
      <c r="NXS203"/>
      <c r="NXT203"/>
      <c r="NXU203"/>
      <c r="NXV203"/>
      <c r="NXW203"/>
      <c r="NXX203"/>
      <c r="NXY203"/>
      <c r="NXZ203"/>
      <c r="NYA203"/>
      <c r="NYB203"/>
      <c r="NYC203"/>
      <c r="NYD203"/>
      <c r="NYE203"/>
      <c r="NYF203"/>
      <c r="NYG203"/>
      <c r="NYH203"/>
      <c r="NYI203"/>
      <c r="NYJ203"/>
      <c r="NYK203"/>
      <c r="NYL203"/>
      <c r="NYM203"/>
      <c r="NYN203"/>
      <c r="NYO203"/>
      <c r="NYP203"/>
      <c r="NYQ203"/>
      <c r="NYR203"/>
      <c r="NYS203"/>
      <c r="NYT203"/>
      <c r="NYU203"/>
      <c r="NYV203"/>
      <c r="NYW203"/>
      <c r="NYX203"/>
      <c r="NYY203"/>
      <c r="NYZ203"/>
      <c r="NZA203"/>
      <c r="NZB203"/>
      <c r="NZC203"/>
      <c r="NZD203"/>
      <c r="NZE203"/>
      <c r="NZF203"/>
      <c r="NZG203"/>
      <c r="NZH203"/>
      <c r="NZI203"/>
      <c r="NZJ203"/>
      <c r="NZK203"/>
      <c r="NZL203"/>
      <c r="NZM203"/>
      <c r="NZN203"/>
      <c r="NZO203"/>
      <c r="NZP203"/>
      <c r="NZQ203"/>
      <c r="NZR203"/>
      <c r="NZS203"/>
      <c r="NZT203"/>
      <c r="NZU203"/>
      <c r="NZV203"/>
      <c r="NZW203"/>
      <c r="NZX203"/>
      <c r="NZY203"/>
      <c r="NZZ203"/>
      <c r="OAA203"/>
      <c r="OAB203"/>
      <c r="OAC203"/>
      <c r="OAD203"/>
      <c r="OAE203"/>
      <c r="OAF203"/>
      <c r="OAG203"/>
      <c r="OAH203"/>
      <c r="OAI203"/>
      <c r="OAJ203"/>
      <c r="OAK203"/>
      <c r="OAL203"/>
      <c r="OAM203"/>
      <c r="OAN203"/>
      <c r="OAO203"/>
      <c r="OAP203"/>
      <c r="OAQ203"/>
      <c r="OAR203"/>
      <c r="OAS203"/>
      <c r="OAT203"/>
      <c r="OAU203"/>
      <c r="OAV203"/>
      <c r="OAW203"/>
      <c r="OAX203"/>
      <c r="OAY203"/>
      <c r="OAZ203"/>
      <c r="OBA203"/>
      <c r="OBB203"/>
      <c r="OBC203"/>
      <c r="OBD203"/>
      <c r="OBE203"/>
      <c r="OBF203"/>
      <c r="OBG203"/>
      <c r="OBH203"/>
      <c r="OBI203"/>
      <c r="OBJ203"/>
      <c r="OBK203"/>
      <c r="OBL203"/>
      <c r="OBM203"/>
      <c r="OBN203"/>
      <c r="OBO203"/>
      <c r="OBP203"/>
      <c r="OBQ203"/>
      <c r="OBR203"/>
      <c r="OBS203"/>
      <c r="OBT203"/>
      <c r="OBU203"/>
      <c r="OBV203"/>
      <c r="OBW203"/>
      <c r="OBX203"/>
      <c r="OBY203"/>
      <c r="OBZ203"/>
      <c r="OCA203"/>
      <c r="OCB203"/>
      <c r="OCC203"/>
      <c r="OCD203"/>
      <c r="OCE203"/>
      <c r="OCF203"/>
      <c r="OCG203"/>
      <c r="OCH203"/>
      <c r="OCI203"/>
      <c r="OCJ203"/>
      <c r="OCK203"/>
      <c r="OCL203"/>
      <c r="OCM203"/>
      <c r="OCN203"/>
      <c r="OCO203"/>
      <c r="OCP203"/>
      <c r="OCQ203"/>
      <c r="OCR203"/>
      <c r="OCS203"/>
      <c r="OCT203"/>
      <c r="OCU203"/>
      <c r="OCV203"/>
      <c r="OCW203"/>
      <c r="OCX203"/>
      <c r="OCY203"/>
      <c r="OCZ203"/>
      <c r="ODA203"/>
      <c r="ODB203"/>
      <c r="ODC203"/>
      <c r="ODD203"/>
      <c r="ODE203"/>
      <c r="ODF203"/>
      <c r="ODG203"/>
      <c r="ODH203"/>
      <c r="ODI203"/>
      <c r="ODJ203"/>
      <c r="ODK203"/>
      <c r="ODL203"/>
      <c r="ODM203"/>
      <c r="ODN203"/>
      <c r="ODO203"/>
      <c r="ODP203"/>
      <c r="ODQ203"/>
      <c r="ODR203"/>
      <c r="ODS203"/>
      <c r="ODT203"/>
      <c r="ODU203"/>
      <c r="ODV203"/>
      <c r="ODW203"/>
      <c r="ODX203"/>
      <c r="ODY203"/>
      <c r="ODZ203"/>
      <c r="OEA203"/>
      <c r="OEB203"/>
      <c r="OEC203"/>
      <c r="OED203"/>
      <c r="OEE203"/>
      <c r="OEF203"/>
      <c r="OEG203"/>
      <c r="OEH203"/>
      <c r="OEI203"/>
      <c r="OEJ203"/>
      <c r="OEK203"/>
      <c r="OEL203"/>
      <c r="OEM203"/>
      <c r="OEN203"/>
      <c r="OEO203"/>
      <c r="OEP203"/>
      <c r="OEQ203"/>
      <c r="OER203"/>
      <c r="OES203"/>
      <c r="OET203"/>
      <c r="OEU203"/>
      <c r="OEV203"/>
      <c r="OEW203"/>
      <c r="OEX203"/>
      <c r="OEY203"/>
      <c r="OEZ203"/>
      <c r="OFA203"/>
      <c r="OFB203"/>
      <c r="OFC203"/>
      <c r="OFD203"/>
      <c r="OFE203"/>
      <c r="OFF203"/>
      <c r="OFG203"/>
      <c r="OFH203"/>
      <c r="OFI203"/>
      <c r="OFJ203"/>
      <c r="OFK203"/>
      <c r="OFL203"/>
      <c r="OFM203"/>
      <c r="OFN203"/>
      <c r="OFO203"/>
      <c r="OFP203"/>
      <c r="OFQ203"/>
      <c r="OFR203"/>
      <c r="OFS203"/>
      <c r="OFT203"/>
      <c r="OFU203"/>
      <c r="OFV203"/>
      <c r="OFW203"/>
      <c r="OFX203"/>
      <c r="OFY203"/>
      <c r="OFZ203"/>
      <c r="OGA203"/>
      <c r="OGB203"/>
      <c r="OGC203"/>
      <c r="OGD203"/>
      <c r="OGE203"/>
      <c r="OGF203"/>
      <c r="OGG203"/>
      <c r="OGH203"/>
      <c r="OGI203"/>
      <c r="OGJ203"/>
      <c r="OGK203"/>
      <c r="OGL203"/>
      <c r="OGM203"/>
      <c r="OGN203"/>
      <c r="OGO203"/>
      <c r="OGP203"/>
      <c r="OGQ203"/>
      <c r="OGR203"/>
      <c r="OGS203"/>
      <c r="OGT203"/>
      <c r="OGU203"/>
      <c r="OGV203"/>
      <c r="OGW203"/>
      <c r="OGX203"/>
      <c r="OGY203"/>
      <c r="OGZ203"/>
      <c r="OHA203"/>
      <c r="OHB203"/>
      <c r="OHC203"/>
      <c r="OHD203"/>
      <c r="OHE203"/>
      <c r="OHF203"/>
      <c r="OHG203"/>
      <c r="OHH203"/>
      <c r="OHI203"/>
      <c r="OHJ203"/>
      <c r="OHK203"/>
      <c r="OHL203"/>
      <c r="OHM203"/>
      <c r="OHN203"/>
      <c r="OHO203"/>
      <c r="OHP203"/>
      <c r="OHQ203"/>
      <c r="OHR203"/>
      <c r="OHS203"/>
      <c r="OHT203"/>
      <c r="OHU203"/>
      <c r="OHV203"/>
      <c r="OHW203"/>
      <c r="OHX203"/>
      <c r="OHY203"/>
      <c r="OHZ203"/>
      <c r="OIA203"/>
      <c r="OIB203"/>
      <c r="OIC203"/>
      <c r="OID203"/>
      <c r="OIE203"/>
      <c r="OIF203"/>
      <c r="OIG203"/>
      <c r="OIH203"/>
      <c r="OII203"/>
      <c r="OIJ203"/>
      <c r="OIK203"/>
      <c r="OIL203"/>
      <c r="OIM203"/>
      <c r="OIN203"/>
      <c r="OIO203"/>
      <c r="OIP203"/>
      <c r="OIQ203"/>
      <c r="OIR203"/>
      <c r="OIS203"/>
      <c r="OIT203"/>
      <c r="OIU203"/>
      <c r="OIV203"/>
      <c r="OIW203"/>
      <c r="OIX203"/>
      <c r="OIY203"/>
      <c r="OIZ203"/>
      <c r="OJA203"/>
      <c r="OJB203"/>
      <c r="OJC203"/>
      <c r="OJD203"/>
      <c r="OJE203"/>
      <c r="OJF203"/>
      <c r="OJG203"/>
      <c r="OJH203"/>
      <c r="OJI203"/>
      <c r="OJJ203"/>
      <c r="OJK203"/>
      <c r="OJL203"/>
      <c r="OJM203"/>
      <c r="OJN203"/>
      <c r="OJO203"/>
      <c r="OJP203"/>
      <c r="OJQ203"/>
      <c r="OJR203"/>
      <c r="OJS203"/>
      <c r="OJT203"/>
      <c r="OJU203"/>
      <c r="OJV203"/>
      <c r="OJW203"/>
      <c r="OJX203"/>
      <c r="OJY203"/>
      <c r="OJZ203"/>
      <c r="OKA203"/>
      <c r="OKB203"/>
      <c r="OKC203"/>
      <c r="OKD203"/>
      <c r="OKE203"/>
      <c r="OKF203"/>
      <c r="OKG203"/>
      <c r="OKH203"/>
      <c r="OKI203"/>
      <c r="OKJ203"/>
      <c r="OKK203"/>
      <c r="OKL203"/>
      <c r="OKM203"/>
      <c r="OKN203"/>
      <c r="OKO203"/>
      <c r="OKP203"/>
      <c r="OKQ203"/>
      <c r="OKR203"/>
      <c r="OKS203"/>
      <c r="OKT203"/>
      <c r="OKU203"/>
      <c r="OKV203"/>
      <c r="OKW203"/>
      <c r="OKX203"/>
      <c r="OKY203"/>
      <c r="OKZ203"/>
      <c r="OLA203"/>
      <c r="OLB203"/>
      <c r="OLC203"/>
      <c r="OLD203"/>
      <c r="OLE203"/>
      <c r="OLF203"/>
      <c r="OLG203"/>
      <c r="OLH203"/>
      <c r="OLI203"/>
      <c r="OLJ203"/>
      <c r="OLK203"/>
      <c r="OLL203"/>
      <c r="OLM203"/>
      <c r="OLN203"/>
      <c r="OLO203"/>
      <c r="OLP203"/>
      <c r="OLQ203"/>
      <c r="OLR203"/>
      <c r="OLS203"/>
      <c r="OLT203"/>
      <c r="OLU203"/>
      <c r="OLV203"/>
      <c r="OLW203"/>
      <c r="OLX203"/>
      <c r="OLY203"/>
      <c r="OLZ203"/>
      <c r="OMA203"/>
      <c r="OMB203"/>
      <c r="OMC203"/>
      <c r="OMD203"/>
      <c r="OME203"/>
      <c r="OMF203"/>
      <c r="OMG203"/>
      <c r="OMH203"/>
      <c r="OMI203"/>
      <c r="OMJ203"/>
      <c r="OMK203"/>
      <c r="OML203"/>
      <c r="OMM203"/>
      <c r="OMN203"/>
      <c r="OMO203"/>
      <c r="OMP203"/>
      <c r="OMQ203"/>
      <c r="OMR203"/>
      <c r="OMS203"/>
      <c r="OMT203"/>
      <c r="OMU203"/>
      <c r="OMV203"/>
      <c r="OMW203"/>
      <c r="OMX203"/>
      <c r="OMY203"/>
      <c r="OMZ203"/>
      <c r="ONA203"/>
      <c r="ONB203"/>
      <c r="ONC203"/>
      <c r="OND203"/>
      <c r="ONE203"/>
      <c r="ONF203"/>
      <c r="ONG203"/>
      <c r="ONH203"/>
      <c r="ONI203"/>
      <c r="ONJ203"/>
      <c r="ONK203"/>
      <c r="ONL203"/>
      <c r="ONM203"/>
      <c r="ONN203"/>
      <c r="ONO203"/>
      <c r="ONP203"/>
      <c r="ONQ203"/>
      <c r="ONR203"/>
      <c r="ONS203"/>
      <c r="ONT203"/>
      <c r="ONU203"/>
      <c r="ONV203"/>
      <c r="ONW203"/>
      <c r="ONX203"/>
      <c r="ONY203"/>
      <c r="ONZ203"/>
      <c r="OOA203"/>
      <c r="OOB203"/>
      <c r="OOC203"/>
      <c r="OOD203"/>
      <c r="OOE203"/>
      <c r="OOF203"/>
      <c r="OOG203"/>
      <c r="OOH203"/>
      <c r="OOI203"/>
      <c r="OOJ203"/>
      <c r="OOK203"/>
      <c r="OOL203"/>
      <c r="OOM203"/>
      <c r="OON203"/>
      <c r="OOO203"/>
      <c r="OOP203"/>
      <c r="OOQ203"/>
      <c r="OOR203"/>
      <c r="OOS203"/>
      <c r="OOT203"/>
      <c r="OOU203"/>
      <c r="OOV203"/>
      <c r="OOW203"/>
      <c r="OOX203"/>
      <c r="OOY203"/>
      <c r="OOZ203"/>
      <c r="OPA203"/>
      <c r="OPB203"/>
      <c r="OPC203"/>
      <c r="OPD203"/>
      <c r="OPE203"/>
      <c r="OPF203"/>
      <c r="OPG203"/>
      <c r="OPH203"/>
      <c r="OPI203"/>
      <c r="OPJ203"/>
      <c r="OPK203"/>
      <c r="OPL203"/>
      <c r="OPM203"/>
      <c r="OPN203"/>
      <c r="OPO203"/>
      <c r="OPP203"/>
      <c r="OPQ203"/>
      <c r="OPR203"/>
      <c r="OPS203"/>
      <c r="OPT203"/>
      <c r="OPU203"/>
      <c r="OPV203"/>
      <c r="OPW203"/>
      <c r="OPX203"/>
      <c r="OPY203"/>
      <c r="OPZ203"/>
      <c r="OQA203"/>
      <c r="OQB203"/>
      <c r="OQC203"/>
      <c r="OQD203"/>
      <c r="OQE203"/>
      <c r="OQF203"/>
      <c r="OQG203"/>
      <c r="OQH203"/>
      <c r="OQI203"/>
      <c r="OQJ203"/>
      <c r="OQK203"/>
      <c r="OQL203"/>
      <c r="OQM203"/>
      <c r="OQN203"/>
      <c r="OQO203"/>
      <c r="OQP203"/>
      <c r="OQQ203"/>
      <c r="OQR203"/>
      <c r="OQS203"/>
      <c r="OQT203"/>
      <c r="OQU203"/>
      <c r="OQV203"/>
      <c r="OQW203"/>
      <c r="OQX203"/>
      <c r="OQY203"/>
      <c r="OQZ203"/>
      <c r="ORA203"/>
      <c r="ORB203"/>
      <c r="ORC203"/>
      <c r="ORD203"/>
      <c r="ORE203"/>
      <c r="ORF203"/>
      <c r="ORG203"/>
      <c r="ORH203"/>
      <c r="ORI203"/>
      <c r="ORJ203"/>
      <c r="ORK203"/>
      <c r="ORL203"/>
      <c r="ORM203"/>
      <c r="ORN203"/>
      <c r="ORO203"/>
      <c r="ORP203"/>
      <c r="ORQ203"/>
      <c r="ORR203"/>
      <c r="ORS203"/>
      <c r="ORT203"/>
      <c r="ORU203"/>
      <c r="ORV203"/>
      <c r="ORW203"/>
      <c r="ORX203"/>
      <c r="ORY203"/>
      <c r="ORZ203"/>
      <c r="OSA203"/>
      <c r="OSB203"/>
      <c r="OSC203"/>
      <c r="OSD203"/>
      <c r="OSE203"/>
      <c r="OSF203"/>
      <c r="OSG203"/>
      <c r="OSH203"/>
      <c r="OSI203"/>
      <c r="OSJ203"/>
      <c r="OSK203"/>
      <c r="OSL203"/>
      <c r="OSM203"/>
      <c r="OSN203"/>
      <c r="OSO203"/>
      <c r="OSP203"/>
      <c r="OSQ203"/>
      <c r="OSR203"/>
      <c r="OSS203"/>
      <c r="OST203"/>
      <c r="OSU203"/>
      <c r="OSV203"/>
      <c r="OSW203"/>
      <c r="OSX203"/>
      <c r="OSY203"/>
      <c r="OSZ203"/>
      <c r="OTA203"/>
      <c r="OTB203"/>
      <c r="OTC203"/>
      <c r="OTD203"/>
      <c r="OTE203"/>
      <c r="OTF203"/>
      <c r="OTG203"/>
      <c r="OTH203"/>
      <c r="OTI203"/>
      <c r="OTJ203"/>
      <c r="OTK203"/>
      <c r="OTL203"/>
      <c r="OTM203"/>
      <c r="OTN203"/>
      <c r="OTO203"/>
      <c r="OTP203"/>
      <c r="OTQ203"/>
      <c r="OTR203"/>
      <c r="OTS203"/>
      <c r="OTT203"/>
      <c r="OTU203"/>
      <c r="OTV203"/>
      <c r="OTW203"/>
      <c r="OTX203"/>
      <c r="OTY203"/>
      <c r="OTZ203"/>
      <c r="OUA203"/>
      <c r="OUB203"/>
      <c r="OUC203"/>
      <c r="OUD203"/>
      <c r="OUE203"/>
      <c r="OUF203"/>
      <c r="OUG203"/>
      <c r="OUH203"/>
      <c r="OUI203"/>
      <c r="OUJ203"/>
      <c r="OUK203"/>
      <c r="OUL203"/>
      <c r="OUM203"/>
      <c r="OUN203"/>
      <c r="OUO203"/>
      <c r="OUP203"/>
      <c r="OUQ203"/>
      <c r="OUR203"/>
      <c r="OUS203"/>
      <c r="OUT203"/>
      <c r="OUU203"/>
      <c r="OUV203"/>
      <c r="OUW203"/>
      <c r="OUX203"/>
      <c r="OUY203"/>
      <c r="OUZ203"/>
      <c r="OVA203"/>
      <c r="OVB203"/>
      <c r="OVC203"/>
      <c r="OVD203"/>
      <c r="OVE203"/>
      <c r="OVF203"/>
      <c r="OVG203"/>
      <c r="OVH203"/>
      <c r="OVI203"/>
      <c r="OVJ203"/>
      <c r="OVK203"/>
      <c r="OVL203"/>
      <c r="OVM203"/>
      <c r="OVN203"/>
      <c r="OVO203"/>
      <c r="OVP203"/>
      <c r="OVQ203"/>
      <c r="OVR203"/>
      <c r="OVS203"/>
      <c r="OVT203"/>
      <c r="OVU203"/>
      <c r="OVV203"/>
      <c r="OVW203"/>
      <c r="OVX203"/>
      <c r="OVY203"/>
      <c r="OVZ203"/>
      <c r="OWA203"/>
      <c r="OWB203"/>
      <c r="OWC203"/>
      <c r="OWD203"/>
      <c r="OWE203"/>
      <c r="OWF203"/>
      <c r="OWG203"/>
      <c r="OWH203"/>
      <c r="OWI203"/>
      <c r="OWJ203"/>
      <c r="OWK203"/>
      <c r="OWL203"/>
      <c r="OWM203"/>
      <c r="OWN203"/>
      <c r="OWO203"/>
      <c r="OWP203"/>
      <c r="OWQ203"/>
      <c r="OWR203"/>
      <c r="OWS203"/>
      <c r="OWT203"/>
      <c r="OWU203"/>
      <c r="OWV203"/>
      <c r="OWW203"/>
      <c r="OWX203"/>
      <c r="OWY203"/>
      <c r="OWZ203"/>
      <c r="OXA203"/>
      <c r="OXB203"/>
      <c r="OXC203"/>
      <c r="OXD203"/>
      <c r="OXE203"/>
      <c r="OXF203"/>
      <c r="OXG203"/>
      <c r="OXH203"/>
      <c r="OXI203"/>
      <c r="OXJ203"/>
      <c r="OXK203"/>
      <c r="OXL203"/>
      <c r="OXM203"/>
      <c r="OXN203"/>
      <c r="OXO203"/>
      <c r="OXP203"/>
      <c r="OXQ203"/>
      <c r="OXR203"/>
      <c r="OXS203"/>
      <c r="OXT203"/>
      <c r="OXU203"/>
      <c r="OXV203"/>
      <c r="OXW203"/>
      <c r="OXX203"/>
      <c r="OXY203"/>
      <c r="OXZ203"/>
      <c r="OYA203"/>
      <c r="OYB203"/>
      <c r="OYC203"/>
      <c r="OYD203"/>
      <c r="OYE203"/>
      <c r="OYF203"/>
      <c r="OYG203"/>
      <c r="OYH203"/>
      <c r="OYI203"/>
      <c r="OYJ203"/>
      <c r="OYK203"/>
      <c r="OYL203"/>
      <c r="OYM203"/>
      <c r="OYN203"/>
      <c r="OYO203"/>
      <c r="OYP203"/>
      <c r="OYQ203"/>
      <c r="OYR203"/>
      <c r="OYS203"/>
      <c r="OYT203"/>
      <c r="OYU203"/>
      <c r="OYV203"/>
      <c r="OYW203"/>
      <c r="OYX203"/>
      <c r="OYY203"/>
      <c r="OYZ203"/>
      <c r="OZA203"/>
      <c r="OZB203"/>
      <c r="OZC203"/>
      <c r="OZD203"/>
      <c r="OZE203"/>
      <c r="OZF203"/>
      <c r="OZG203"/>
      <c r="OZH203"/>
      <c r="OZI203"/>
      <c r="OZJ203"/>
      <c r="OZK203"/>
      <c r="OZL203"/>
      <c r="OZM203"/>
      <c r="OZN203"/>
      <c r="OZO203"/>
      <c r="OZP203"/>
      <c r="OZQ203"/>
      <c r="OZR203"/>
      <c r="OZS203"/>
      <c r="OZT203"/>
      <c r="OZU203"/>
      <c r="OZV203"/>
      <c r="OZW203"/>
      <c r="OZX203"/>
      <c r="OZY203"/>
      <c r="OZZ203"/>
      <c r="PAA203"/>
      <c r="PAB203"/>
      <c r="PAC203"/>
      <c r="PAD203"/>
      <c r="PAE203"/>
      <c r="PAF203"/>
      <c r="PAG203"/>
      <c r="PAH203"/>
      <c r="PAI203"/>
      <c r="PAJ203"/>
      <c r="PAK203"/>
      <c r="PAL203"/>
      <c r="PAM203"/>
      <c r="PAN203"/>
      <c r="PAO203"/>
      <c r="PAP203"/>
      <c r="PAQ203"/>
      <c r="PAR203"/>
      <c r="PAS203"/>
      <c r="PAT203"/>
      <c r="PAU203"/>
      <c r="PAV203"/>
      <c r="PAW203"/>
      <c r="PAX203"/>
      <c r="PAY203"/>
      <c r="PAZ203"/>
      <c r="PBA203"/>
      <c r="PBB203"/>
      <c r="PBC203"/>
      <c r="PBD203"/>
      <c r="PBE203"/>
      <c r="PBF203"/>
      <c r="PBG203"/>
      <c r="PBH203"/>
      <c r="PBI203"/>
      <c r="PBJ203"/>
      <c r="PBK203"/>
      <c r="PBL203"/>
      <c r="PBM203"/>
      <c r="PBN203"/>
      <c r="PBO203"/>
      <c r="PBP203"/>
      <c r="PBQ203"/>
      <c r="PBR203"/>
      <c r="PBS203"/>
      <c r="PBT203"/>
      <c r="PBU203"/>
      <c r="PBV203"/>
      <c r="PBW203"/>
      <c r="PBX203"/>
      <c r="PBY203"/>
      <c r="PBZ203"/>
      <c r="PCA203"/>
      <c r="PCB203"/>
      <c r="PCC203"/>
      <c r="PCD203"/>
      <c r="PCE203"/>
      <c r="PCF203"/>
      <c r="PCG203"/>
      <c r="PCH203"/>
      <c r="PCI203"/>
      <c r="PCJ203"/>
      <c r="PCK203"/>
      <c r="PCL203"/>
      <c r="PCM203"/>
      <c r="PCN203"/>
      <c r="PCO203"/>
      <c r="PCP203"/>
      <c r="PCQ203"/>
      <c r="PCR203"/>
      <c r="PCS203"/>
      <c r="PCT203"/>
      <c r="PCU203"/>
      <c r="PCV203"/>
      <c r="PCW203"/>
      <c r="PCX203"/>
      <c r="PCY203"/>
      <c r="PCZ203"/>
      <c r="PDA203"/>
      <c r="PDB203"/>
      <c r="PDC203"/>
      <c r="PDD203"/>
      <c r="PDE203"/>
      <c r="PDF203"/>
      <c r="PDG203"/>
      <c r="PDH203"/>
      <c r="PDI203"/>
      <c r="PDJ203"/>
      <c r="PDK203"/>
      <c r="PDL203"/>
      <c r="PDM203"/>
      <c r="PDN203"/>
      <c r="PDO203"/>
      <c r="PDP203"/>
      <c r="PDQ203"/>
      <c r="PDR203"/>
      <c r="PDS203"/>
      <c r="PDT203"/>
      <c r="PDU203"/>
      <c r="PDV203"/>
      <c r="PDW203"/>
      <c r="PDX203"/>
      <c r="PDY203"/>
      <c r="PDZ203"/>
      <c r="PEA203"/>
      <c r="PEB203"/>
      <c r="PEC203"/>
      <c r="PED203"/>
      <c r="PEE203"/>
      <c r="PEF203"/>
      <c r="PEG203"/>
      <c r="PEH203"/>
      <c r="PEI203"/>
      <c r="PEJ203"/>
      <c r="PEK203"/>
      <c r="PEL203"/>
      <c r="PEM203"/>
      <c r="PEN203"/>
      <c r="PEO203"/>
      <c r="PEP203"/>
      <c r="PEQ203"/>
      <c r="PER203"/>
      <c r="PES203"/>
      <c r="PET203"/>
      <c r="PEU203"/>
      <c r="PEV203"/>
      <c r="PEW203"/>
      <c r="PEX203"/>
      <c r="PEY203"/>
      <c r="PEZ203"/>
      <c r="PFA203"/>
      <c r="PFB203"/>
      <c r="PFC203"/>
      <c r="PFD203"/>
      <c r="PFE203"/>
      <c r="PFF203"/>
      <c r="PFG203"/>
      <c r="PFH203"/>
      <c r="PFI203"/>
      <c r="PFJ203"/>
      <c r="PFK203"/>
      <c r="PFL203"/>
      <c r="PFM203"/>
      <c r="PFN203"/>
      <c r="PFO203"/>
      <c r="PFP203"/>
      <c r="PFQ203"/>
      <c r="PFR203"/>
      <c r="PFS203"/>
      <c r="PFT203"/>
      <c r="PFU203"/>
      <c r="PFV203"/>
      <c r="PFW203"/>
      <c r="PFX203"/>
      <c r="PFY203"/>
      <c r="PFZ203"/>
      <c r="PGA203"/>
      <c r="PGB203"/>
      <c r="PGC203"/>
      <c r="PGD203"/>
      <c r="PGE203"/>
      <c r="PGF203"/>
      <c r="PGG203"/>
      <c r="PGH203"/>
      <c r="PGI203"/>
      <c r="PGJ203"/>
      <c r="PGK203"/>
      <c r="PGL203"/>
      <c r="PGM203"/>
      <c r="PGN203"/>
      <c r="PGO203"/>
      <c r="PGP203"/>
      <c r="PGQ203"/>
      <c r="PGR203"/>
      <c r="PGS203"/>
      <c r="PGT203"/>
      <c r="PGU203"/>
      <c r="PGV203"/>
      <c r="PGW203"/>
      <c r="PGX203"/>
      <c r="PGY203"/>
      <c r="PGZ203"/>
      <c r="PHA203"/>
      <c r="PHB203"/>
      <c r="PHC203"/>
      <c r="PHD203"/>
      <c r="PHE203"/>
      <c r="PHF203"/>
      <c r="PHG203"/>
      <c r="PHH203"/>
      <c r="PHI203"/>
      <c r="PHJ203"/>
      <c r="PHK203"/>
      <c r="PHL203"/>
      <c r="PHM203"/>
      <c r="PHN203"/>
      <c r="PHO203"/>
      <c r="PHP203"/>
      <c r="PHQ203"/>
      <c r="PHR203"/>
      <c r="PHS203"/>
      <c r="PHT203"/>
      <c r="PHU203"/>
      <c r="PHV203"/>
      <c r="PHW203"/>
      <c r="PHX203"/>
      <c r="PHY203"/>
      <c r="PHZ203"/>
      <c r="PIA203"/>
      <c r="PIB203"/>
      <c r="PIC203"/>
      <c r="PID203"/>
      <c r="PIE203"/>
      <c r="PIF203"/>
      <c r="PIG203"/>
      <c r="PIH203"/>
      <c r="PII203"/>
      <c r="PIJ203"/>
      <c r="PIK203"/>
      <c r="PIL203"/>
      <c r="PIM203"/>
      <c r="PIN203"/>
      <c r="PIO203"/>
      <c r="PIP203"/>
      <c r="PIQ203"/>
      <c r="PIR203"/>
      <c r="PIS203"/>
      <c r="PIT203"/>
      <c r="PIU203"/>
      <c r="PIV203"/>
      <c r="PIW203"/>
      <c r="PIX203"/>
      <c r="PIY203"/>
      <c r="PIZ203"/>
      <c r="PJA203"/>
      <c r="PJB203"/>
      <c r="PJC203"/>
      <c r="PJD203"/>
      <c r="PJE203"/>
      <c r="PJF203"/>
      <c r="PJG203"/>
      <c r="PJH203"/>
      <c r="PJI203"/>
      <c r="PJJ203"/>
      <c r="PJK203"/>
      <c r="PJL203"/>
      <c r="PJM203"/>
      <c r="PJN203"/>
      <c r="PJO203"/>
      <c r="PJP203"/>
      <c r="PJQ203"/>
      <c r="PJR203"/>
      <c r="PJS203"/>
      <c r="PJT203"/>
      <c r="PJU203"/>
      <c r="PJV203"/>
      <c r="PJW203"/>
      <c r="PJX203"/>
      <c r="PJY203"/>
      <c r="PJZ203"/>
      <c r="PKA203"/>
      <c r="PKB203"/>
      <c r="PKC203"/>
      <c r="PKD203"/>
      <c r="PKE203"/>
      <c r="PKF203"/>
      <c r="PKG203"/>
      <c r="PKH203"/>
      <c r="PKI203"/>
      <c r="PKJ203"/>
      <c r="PKK203"/>
      <c r="PKL203"/>
      <c r="PKM203"/>
      <c r="PKN203"/>
      <c r="PKO203"/>
      <c r="PKP203"/>
      <c r="PKQ203"/>
      <c r="PKR203"/>
      <c r="PKS203"/>
      <c r="PKT203"/>
      <c r="PKU203"/>
      <c r="PKV203"/>
      <c r="PKW203"/>
      <c r="PKX203"/>
      <c r="PKY203"/>
      <c r="PKZ203"/>
      <c r="PLA203"/>
      <c r="PLB203"/>
      <c r="PLC203"/>
      <c r="PLD203"/>
      <c r="PLE203"/>
      <c r="PLF203"/>
      <c r="PLG203"/>
      <c r="PLH203"/>
      <c r="PLI203"/>
      <c r="PLJ203"/>
      <c r="PLK203"/>
      <c r="PLL203"/>
      <c r="PLM203"/>
      <c r="PLN203"/>
      <c r="PLO203"/>
      <c r="PLP203"/>
      <c r="PLQ203"/>
      <c r="PLR203"/>
      <c r="PLS203"/>
      <c r="PLT203"/>
      <c r="PLU203"/>
      <c r="PLV203"/>
      <c r="PLW203"/>
      <c r="PLX203"/>
      <c r="PLY203"/>
      <c r="PLZ203"/>
      <c r="PMA203"/>
      <c r="PMB203"/>
      <c r="PMC203"/>
      <c r="PMD203"/>
      <c r="PME203"/>
      <c r="PMF203"/>
      <c r="PMG203"/>
      <c r="PMH203"/>
      <c r="PMI203"/>
      <c r="PMJ203"/>
      <c r="PMK203"/>
      <c r="PML203"/>
      <c r="PMM203"/>
      <c r="PMN203"/>
      <c r="PMO203"/>
      <c r="PMP203"/>
      <c r="PMQ203"/>
      <c r="PMR203"/>
      <c r="PMS203"/>
      <c r="PMT203"/>
      <c r="PMU203"/>
      <c r="PMV203"/>
      <c r="PMW203"/>
      <c r="PMX203"/>
      <c r="PMY203"/>
      <c r="PMZ203"/>
      <c r="PNA203"/>
      <c r="PNB203"/>
      <c r="PNC203"/>
      <c r="PND203"/>
      <c r="PNE203"/>
      <c r="PNF203"/>
      <c r="PNG203"/>
      <c r="PNH203"/>
      <c r="PNI203"/>
      <c r="PNJ203"/>
      <c r="PNK203"/>
      <c r="PNL203"/>
      <c r="PNM203"/>
      <c r="PNN203"/>
      <c r="PNO203"/>
      <c r="PNP203"/>
      <c r="PNQ203"/>
      <c r="PNR203"/>
      <c r="PNS203"/>
      <c r="PNT203"/>
      <c r="PNU203"/>
      <c r="PNV203"/>
      <c r="PNW203"/>
      <c r="PNX203"/>
      <c r="PNY203"/>
      <c r="PNZ203"/>
      <c r="POA203"/>
      <c r="POB203"/>
      <c r="POC203"/>
      <c r="POD203"/>
      <c r="POE203"/>
      <c r="POF203"/>
      <c r="POG203"/>
      <c r="POH203"/>
      <c r="POI203"/>
      <c r="POJ203"/>
      <c r="POK203"/>
      <c r="POL203"/>
      <c r="POM203"/>
      <c r="PON203"/>
      <c r="POO203"/>
      <c r="POP203"/>
      <c r="POQ203"/>
      <c r="POR203"/>
      <c r="POS203"/>
      <c r="POT203"/>
      <c r="POU203"/>
      <c r="POV203"/>
      <c r="POW203"/>
      <c r="POX203"/>
      <c r="POY203"/>
      <c r="POZ203"/>
      <c r="PPA203"/>
      <c r="PPB203"/>
      <c r="PPC203"/>
      <c r="PPD203"/>
      <c r="PPE203"/>
      <c r="PPF203"/>
      <c r="PPG203"/>
      <c r="PPH203"/>
      <c r="PPI203"/>
      <c r="PPJ203"/>
      <c r="PPK203"/>
      <c r="PPL203"/>
      <c r="PPM203"/>
      <c r="PPN203"/>
      <c r="PPO203"/>
      <c r="PPP203"/>
      <c r="PPQ203"/>
      <c r="PPR203"/>
      <c r="PPS203"/>
      <c r="PPT203"/>
      <c r="PPU203"/>
      <c r="PPV203"/>
      <c r="PPW203"/>
      <c r="PPX203"/>
      <c r="PPY203"/>
      <c r="PPZ203"/>
      <c r="PQA203"/>
      <c r="PQB203"/>
      <c r="PQC203"/>
      <c r="PQD203"/>
      <c r="PQE203"/>
      <c r="PQF203"/>
      <c r="PQG203"/>
      <c r="PQH203"/>
      <c r="PQI203"/>
      <c r="PQJ203"/>
      <c r="PQK203"/>
      <c r="PQL203"/>
      <c r="PQM203"/>
      <c r="PQN203"/>
      <c r="PQO203"/>
      <c r="PQP203"/>
      <c r="PQQ203"/>
      <c r="PQR203"/>
      <c r="PQS203"/>
      <c r="PQT203"/>
      <c r="PQU203"/>
      <c r="PQV203"/>
      <c r="PQW203"/>
      <c r="PQX203"/>
      <c r="PQY203"/>
      <c r="PQZ203"/>
      <c r="PRA203"/>
      <c r="PRB203"/>
      <c r="PRC203"/>
      <c r="PRD203"/>
      <c r="PRE203"/>
      <c r="PRF203"/>
      <c r="PRG203"/>
      <c r="PRH203"/>
      <c r="PRI203"/>
      <c r="PRJ203"/>
      <c r="PRK203"/>
      <c r="PRL203"/>
      <c r="PRM203"/>
      <c r="PRN203"/>
      <c r="PRO203"/>
      <c r="PRP203"/>
      <c r="PRQ203"/>
      <c r="PRR203"/>
      <c r="PRS203"/>
      <c r="PRT203"/>
      <c r="PRU203"/>
      <c r="PRV203"/>
      <c r="PRW203"/>
      <c r="PRX203"/>
      <c r="PRY203"/>
      <c r="PRZ203"/>
      <c r="PSA203"/>
      <c r="PSB203"/>
      <c r="PSC203"/>
      <c r="PSD203"/>
      <c r="PSE203"/>
      <c r="PSF203"/>
      <c r="PSG203"/>
      <c r="PSH203"/>
      <c r="PSI203"/>
      <c r="PSJ203"/>
      <c r="PSK203"/>
      <c r="PSL203"/>
      <c r="PSM203"/>
      <c r="PSN203"/>
      <c r="PSO203"/>
      <c r="PSP203"/>
      <c r="PSQ203"/>
      <c r="PSR203"/>
      <c r="PSS203"/>
      <c r="PST203"/>
      <c r="PSU203"/>
      <c r="PSV203"/>
      <c r="PSW203"/>
      <c r="PSX203"/>
      <c r="PSY203"/>
      <c r="PSZ203"/>
      <c r="PTA203"/>
      <c r="PTB203"/>
      <c r="PTC203"/>
      <c r="PTD203"/>
      <c r="PTE203"/>
      <c r="PTF203"/>
      <c r="PTG203"/>
      <c r="PTH203"/>
      <c r="PTI203"/>
      <c r="PTJ203"/>
      <c r="PTK203"/>
      <c r="PTL203"/>
      <c r="PTM203"/>
      <c r="PTN203"/>
      <c r="PTO203"/>
      <c r="PTP203"/>
      <c r="PTQ203"/>
      <c r="PTR203"/>
      <c r="PTS203"/>
      <c r="PTT203"/>
      <c r="PTU203"/>
      <c r="PTV203"/>
      <c r="PTW203"/>
      <c r="PTX203"/>
      <c r="PTY203"/>
      <c r="PTZ203"/>
      <c r="PUA203"/>
      <c r="PUB203"/>
      <c r="PUC203"/>
      <c r="PUD203"/>
      <c r="PUE203"/>
      <c r="PUF203"/>
      <c r="PUG203"/>
      <c r="PUH203"/>
      <c r="PUI203"/>
      <c r="PUJ203"/>
      <c r="PUK203"/>
      <c r="PUL203"/>
      <c r="PUM203"/>
      <c r="PUN203"/>
      <c r="PUO203"/>
      <c r="PUP203"/>
      <c r="PUQ203"/>
      <c r="PUR203"/>
      <c r="PUS203"/>
      <c r="PUT203"/>
      <c r="PUU203"/>
      <c r="PUV203"/>
      <c r="PUW203"/>
      <c r="PUX203"/>
      <c r="PUY203"/>
      <c r="PUZ203"/>
      <c r="PVA203"/>
      <c r="PVB203"/>
      <c r="PVC203"/>
      <c r="PVD203"/>
      <c r="PVE203"/>
      <c r="PVF203"/>
      <c r="PVG203"/>
      <c r="PVH203"/>
      <c r="PVI203"/>
      <c r="PVJ203"/>
      <c r="PVK203"/>
      <c r="PVL203"/>
      <c r="PVM203"/>
      <c r="PVN203"/>
      <c r="PVO203"/>
      <c r="PVP203"/>
      <c r="PVQ203"/>
      <c r="PVR203"/>
      <c r="PVS203"/>
      <c r="PVT203"/>
      <c r="PVU203"/>
      <c r="PVV203"/>
      <c r="PVW203"/>
      <c r="PVX203"/>
      <c r="PVY203"/>
      <c r="PVZ203"/>
      <c r="PWA203"/>
      <c r="PWB203"/>
      <c r="PWC203"/>
      <c r="PWD203"/>
      <c r="PWE203"/>
      <c r="PWF203"/>
      <c r="PWG203"/>
      <c r="PWH203"/>
      <c r="PWI203"/>
      <c r="PWJ203"/>
      <c r="PWK203"/>
      <c r="PWL203"/>
      <c r="PWM203"/>
      <c r="PWN203"/>
      <c r="PWO203"/>
      <c r="PWP203"/>
      <c r="PWQ203"/>
      <c r="PWR203"/>
      <c r="PWS203"/>
      <c r="PWT203"/>
      <c r="PWU203"/>
      <c r="PWV203"/>
      <c r="PWW203"/>
      <c r="PWX203"/>
      <c r="PWY203"/>
      <c r="PWZ203"/>
      <c r="PXA203"/>
      <c r="PXB203"/>
      <c r="PXC203"/>
      <c r="PXD203"/>
      <c r="PXE203"/>
      <c r="PXF203"/>
      <c r="PXG203"/>
      <c r="PXH203"/>
      <c r="PXI203"/>
      <c r="PXJ203"/>
      <c r="PXK203"/>
      <c r="PXL203"/>
      <c r="PXM203"/>
      <c r="PXN203"/>
      <c r="PXO203"/>
      <c r="PXP203"/>
      <c r="PXQ203"/>
      <c r="PXR203"/>
      <c r="PXS203"/>
      <c r="PXT203"/>
      <c r="PXU203"/>
      <c r="PXV203"/>
      <c r="PXW203"/>
      <c r="PXX203"/>
      <c r="PXY203"/>
      <c r="PXZ203"/>
      <c r="PYA203"/>
      <c r="PYB203"/>
      <c r="PYC203"/>
      <c r="PYD203"/>
      <c r="PYE203"/>
      <c r="PYF203"/>
      <c r="PYG203"/>
      <c r="PYH203"/>
      <c r="PYI203"/>
      <c r="PYJ203"/>
      <c r="PYK203"/>
      <c r="PYL203"/>
      <c r="PYM203"/>
      <c r="PYN203"/>
      <c r="PYO203"/>
      <c r="PYP203"/>
      <c r="PYQ203"/>
      <c r="PYR203"/>
      <c r="PYS203"/>
      <c r="PYT203"/>
      <c r="PYU203"/>
      <c r="PYV203"/>
      <c r="PYW203"/>
      <c r="PYX203"/>
      <c r="PYY203"/>
      <c r="PYZ203"/>
      <c r="PZA203"/>
      <c r="PZB203"/>
      <c r="PZC203"/>
      <c r="PZD203"/>
      <c r="PZE203"/>
      <c r="PZF203"/>
      <c r="PZG203"/>
      <c r="PZH203"/>
      <c r="PZI203"/>
      <c r="PZJ203"/>
      <c r="PZK203"/>
      <c r="PZL203"/>
      <c r="PZM203"/>
      <c r="PZN203"/>
      <c r="PZO203"/>
      <c r="PZP203"/>
      <c r="PZQ203"/>
      <c r="PZR203"/>
      <c r="PZS203"/>
      <c r="PZT203"/>
      <c r="PZU203"/>
      <c r="PZV203"/>
      <c r="PZW203"/>
      <c r="PZX203"/>
      <c r="PZY203"/>
      <c r="PZZ203"/>
      <c r="QAA203"/>
      <c r="QAB203"/>
      <c r="QAC203"/>
      <c r="QAD203"/>
      <c r="QAE203"/>
      <c r="QAF203"/>
      <c r="QAG203"/>
      <c r="QAH203"/>
      <c r="QAI203"/>
      <c r="QAJ203"/>
      <c r="QAK203"/>
      <c r="QAL203"/>
      <c r="QAM203"/>
      <c r="QAN203"/>
      <c r="QAO203"/>
      <c r="QAP203"/>
      <c r="QAQ203"/>
      <c r="QAR203"/>
      <c r="QAS203"/>
      <c r="QAT203"/>
      <c r="QAU203"/>
      <c r="QAV203"/>
      <c r="QAW203"/>
      <c r="QAX203"/>
      <c r="QAY203"/>
      <c r="QAZ203"/>
      <c r="QBA203"/>
      <c r="QBB203"/>
      <c r="QBC203"/>
      <c r="QBD203"/>
      <c r="QBE203"/>
      <c r="QBF203"/>
      <c r="QBG203"/>
      <c r="QBH203"/>
      <c r="QBI203"/>
      <c r="QBJ203"/>
      <c r="QBK203"/>
      <c r="QBL203"/>
      <c r="QBM203"/>
      <c r="QBN203"/>
      <c r="QBO203"/>
      <c r="QBP203"/>
      <c r="QBQ203"/>
      <c r="QBR203"/>
      <c r="QBS203"/>
      <c r="QBT203"/>
      <c r="QBU203"/>
      <c r="QBV203"/>
      <c r="QBW203"/>
      <c r="QBX203"/>
      <c r="QBY203"/>
      <c r="QBZ203"/>
      <c r="QCA203"/>
      <c r="QCB203"/>
      <c r="QCC203"/>
      <c r="QCD203"/>
      <c r="QCE203"/>
      <c r="QCF203"/>
      <c r="QCG203"/>
      <c r="QCH203"/>
      <c r="QCI203"/>
      <c r="QCJ203"/>
      <c r="QCK203"/>
      <c r="QCL203"/>
      <c r="QCM203"/>
      <c r="QCN203"/>
      <c r="QCO203"/>
      <c r="QCP203"/>
      <c r="QCQ203"/>
      <c r="QCR203"/>
      <c r="QCS203"/>
      <c r="QCT203"/>
      <c r="QCU203"/>
      <c r="QCV203"/>
      <c r="QCW203"/>
      <c r="QCX203"/>
      <c r="QCY203"/>
      <c r="QCZ203"/>
      <c r="QDA203"/>
      <c r="QDB203"/>
      <c r="QDC203"/>
      <c r="QDD203"/>
      <c r="QDE203"/>
      <c r="QDF203"/>
      <c r="QDG203"/>
      <c r="QDH203"/>
      <c r="QDI203"/>
      <c r="QDJ203"/>
      <c r="QDK203"/>
      <c r="QDL203"/>
      <c r="QDM203"/>
      <c r="QDN203"/>
      <c r="QDO203"/>
      <c r="QDP203"/>
      <c r="QDQ203"/>
      <c r="QDR203"/>
      <c r="QDS203"/>
      <c r="QDT203"/>
      <c r="QDU203"/>
      <c r="QDV203"/>
      <c r="QDW203"/>
      <c r="QDX203"/>
      <c r="QDY203"/>
      <c r="QDZ203"/>
      <c r="QEA203"/>
      <c r="QEB203"/>
      <c r="QEC203"/>
      <c r="QED203"/>
      <c r="QEE203"/>
      <c r="QEF203"/>
      <c r="QEG203"/>
      <c r="QEH203"/>
      <c r="QEI203"/>
      <c r="QEJ203"/>
      <c r="QEK203"/>
      <c r="QEL203"/>
      <c r="QEM203"/>
      <c r="QEN203"/>
      <c r="QEO203"/>
      <c r="QEP203"/>
      <c r="QEQ203"/>
      <c r="QER203"/>
      <c r="QES203"/>
      <c r="QET203"/>
      <c r="QEU203"/>
      <c r="QEV203"/>
      <c r="QEW203"/>
      <c r="QEX203"/>
      <c r="QEY203"/>
      <c r="QEZ203"/>
      <c r="QFA203"/>
      <c r="QFB203"/>
      <c r="QFC203"/>
      <c r="QFD203"/>
      <c r="QFE203"/>
      <c r="QFF203"/>
      <c r="QFG203"/>
      <c r="QFH203"/>
      <c r="QFI203"/>
      <c r="QFJ203"/>
      <c r="QFK203"/>
      <c r="QFL203"/>
      <c r="QFM203"/>
      <c r="QFN203"/>
      <c r="QFO203"/>
      <c r="QFP203"/>
      <c r="QFQ203"/>
      <c r="QFR203"/>
      <c r="QFS203"/>
      <c r="QFT203"/>
      <c r="QFU203"/>
      <c r="QFV203"/>
      <c r="QFW203"/>
      <c r="QFX203"/>
      <c r="QFY203"/>
      <c r="QFZ203"/>
      <c r="QGA203"/>
      <c r="QGB203"/>
      <c r="QGC203"/>
      <c r="QGD203"/>
      <c r="QGE203"/>
      <c r="QGF203"/>
      <c r="QGG203"/>
      <c r="QGH203"/>
      <c r="QGI203"/>
      <c r="QGJ203"/>
      <c r="QGK203"/>
      <c r="QGL203"/>
      <c r="QGM203"/>
      <c r="QGN203"/>
      <c r="QGO203"/>
      <c r="QGP203"/>
      <c r="QGQ203"/>
      <c r="QGR203"/>
      <c r="QGS203"/>
      <c r="QGT203"/>
      <c r="QGU203"/>
      <c r="QGV203"/>
      <c r="QGW203"/>
      <c r="QGX203"/>
      <c r="QGY203"/>
      <c r="QGZ203"/>
      <c r="QHA203"/>
      <c r="QHB203"/>
      <c r="QHC203"/>
      <c r="QHD203"/>
      <c r="QHE203"/>
      <c r="QHF203"/>
      <c r="QHG203"/>
      <c r="QHH203"/>
      <c r="QHI203"/>
      <c r="QHJ203"/>
      <c r="QHK203"/>
      <c r="QHL203"/>
      <c r="QHM203"/>
      <c r="QHN203"/>
      <c r="QHO203"/>
      <c r="QHP203"/>
      <c r="QHQ203"/>
      <c r="QHR203"/>
      <c r="QHS203"/>
      <c r="QHT203"/>
      <c r="QHU203"/>
      <c r="QHV203"/>
      <c r="QHW203"/>
      <c r="QHX203"/>
      <c r="QHY203"/>
      <c r="QHZ203"/>
      <c r="QIA203"/>
      <c r="QIB203"/>
      <c r="QIC203"/>
      <c r="QID203"/>
      <c r="QIE203"/>
      <c r="QIF203"/>
      <c r="QIG203"/>
      <c r="QIH203"/>
      <c r="QII203"/>
      <c r="QIJ203"/>
      <c r="QIK203"/>
      <c r="QIL203"/>
      <c r="QIM203"/>
      <c r="QIN203"/>
      <c r="QIO203"/>
      <c r="QIP203"/>
      <c r="QIQ203"/>
      <c r="QIR203"/>
      <c r="QIS203"/>
      <c r="QIT203"/>
      <c r="QIU203"/>
      <c r="QIV203"/>
      <c r="QIW203"/>
      <c r="QIX203"/>
      <c r="QIY203"/>
      <c r="QIZ203"/>
      <c r="QJA203"/>
      <c r="QJB203"/>
      <c r="QJC203"/>
      <c r="QJD203"/>
      <c r="QJE203"/>
      <c r="QJF203"/>
      <c r="QJG203"/>
      <c r="QJH203"/>
      <c r="QJI203"/>
      <c r="QJJ203"/>
      <c r="QJK203"/>
      <c r="QJL203"/>
      <c r="QJM203"/>
      <c r="QJN203"/>
      <c r="QJO203"/>
      <c r="QJP203"/>
      <c r="QJQ203"/>
      <c r="QJR203"/>
      <c r="QJS203"/>
      <c r="QJT203"/>
      <c r="QJU203"/>
      <c r="QJV203"/>
      <c r="QJW203"/>
      <c r="QJX203"/>
      <c r="QJY203"/>
      <c r="QJZ203"/>
      <c r="QKA203"/>
      <c r="QKB203"/>
      <c r="QKC203"/>
      <c r="QKD203"/>
      <c r="QKE203"/>
      <c r="QKF203"/>
      <c r="QKG203"/>
      <c r="QKH203"/>
      <c r="QKI203"/>
      <c r="QKJ203"/>
      <c r="QKK203"/>
      <c r="QKL203"/>
      <c r="QKM203"/>
      <c r="QKN203"/>
      <c r="QKO203"/>
      <c r="QKP203"/>
      <c r="QKQ203"/>
      <c r="QKR203"/>
      <c r="QKS203"/>
      <c r="QKT203"/>
      <c r="QKU203"/>
      <c r="QKV203"/>
      <c r="QKW203"/>
      <c r="QKX203"/>
      <c r="QKY203"/>
      <c r="QKZ203"/>
      <c r="QLA203"/>
      <c r="QLB203"/>
      <c r="QLC203"/>
      <c r="QLD203"/>
      <c r="QLE203"/>
      <c r="QLF203"/>
      <c r="QLG203"/>
      <c r="QLH203"/>
      <c r="QLI203"/>
      <c r="QLJ203"/>
      <c r="QLK203"/>
      <c r="QLL203"/>
      <c r="QLM203"/>
      <c r="QLN203"/>
      <c r="QLO203"/>
      <c r="QLP203"/>
      <c r="QLQ203"/>
      <c r="QLR203"/>
      <c r="QLS203"/>
      <c r="QLT203"/>
      <c r="QLU203"/>
      <c r="QLV203"/>
      <c r="QLW203"/>
      <c r="QLX203"/>
      <c r="QLY203"/>
      <c r="QLZ203"/>
      <c r="QMA203"/>
      <c r="QMB203"/>
      <c r="QMC203"/>
      <c r="QMD203"/>
      <c r="QME203"/>
      <c r="QMF203"/>
      <c r="QMG203"/>
      <c r="QMH203"/>
      <c r="QMI203"/>
      <c r="QMJ203"/>
      <c r="QMK203"/>
      <c r="QML203"/>
      <c r="QMM203"/>
      <c r="QMN203"/>
      <c r="QMO203"/>
      <c r="QMP203"/>
      <c r="QMQ203"/>
      <c r="QMR203"/>
      <c r="QMS203"/>
      <c r="QMT203"/>
      <c r="QMU203"/>
      <c r="QMV203"/>
      <c r="QMW203"/>
      <c r="QMX203"/>
      <c r="QMY203"/>
      <c r="QMZ203"/>
      <c r="QNA203"/>
      <c r="QNB203"/>
      <c r="QNC203"/>
      <c r="QND203"/>
      <c r="QNE203"/>
      <c r="QNF203"/>
      <c r="QNG203"/>
      <c r="QNH203"/>
      <c r="QNI203"/>
      <c r="QNJ203"/>
      <c r="QNK203"/>
      <c r="QNL203"/>
      <c r="QNM203"/>
      <c r="QNN203"/>
      <c r="QNO203"/>
      <c r="QNP203"/>
      <c r="QNQ203"/>
      <c r="QNR203"/>
      <c r="QNS203"/>
      <c r="QNT203"/>
      <c r="QNU203"/>
      <c r="QNV203"/>
      <c r="QNW203"/>
      <c r="QNX203"/>
      <c r="QNY203"/>
      <c r="QNZ203"/>
      <c r="QOA203"/>
      <c r="QOB203"/>
      <c r="QOC203"/>
      <c r="QOD203"/>
      <c r="QOE203"/>
      <c r="QOF203"/>
      <c r="QOG203"/>
      <c r="QOH203"/>
      <c r="QOI203"/>
      <c r="QOJ203"/>
      <c r="QOK203"/>
      <c r="QOL203"/>
      <c r="QOM203"/>
      <c r="QON203"/>
      <c r="QOO203"/>
      <c r="QOP203"/>
      <c r="QOQ203"/>
      <c r="QOR203"/>
      <c r="QOS203"/>
      <c r="QOT203"/>
      <c r="QOU203"/>
      <c r="QOV203"/>
      <c r="QOW203"/>
      <c r="QOX203"/>
      <c r="QOY203"/>
      <c r="QOZ203"/>
      <c r="QPA203"/>
      <c r="QPB203"/>
      <c r="QPC203"/>
      <c r="QPD203"/>
      <c r="QPE203"/>
      <c r="QPF203"/>
      <c r="QPG203"/>
      <c r="QPH203"/>
      <c r="QPI203"/>
      <c r="QPJ203"/>
      <c r="QPK203"/>
      <c r="QPL203"/>
      <c r="QPM203"/>
      <c r="QPN203"/>
      <c r="QPO203"/>
      <c r="QPP203"/>
      <c r="QPQ203"/>
      <c r="QPR203"/>
      <c r="QPS203"/>
      <c r="QPT203"/>
      <c r="QPU203"/>
      <c r="QPV203"/>
      <c r="QPW203"/>
      <c r="QPX203"/>
      <c r="QPY203"/>
      <c r="QPZ203"/>
      <c r="QQA203"/>
      <c r="QQB203"/>
      <c r="QQC203"/>
      <c r="QQD203"/>
      <c r="QQE203"/>
      <c r="QQF203"/>
      <c r="QQG203"/>
      <c r="QQH203"/>
      <c r="QQI203"/>
      <c r="QQJ203"/>
      <c r="QQK203"/>
      <c r="QQL203"/>
      <c r="QQM203"/>
      <c r="QQN203"/>
      <c r="QQO203"/>
      <c r="QQP203"/>
      <c r="QQQ203"/>
      <c r="QQR203"/>
      <c r="QQS203"/>
      <c r="QQT203"/>
      <c r="QQU203"/>
      <c r="QQV203"/>
      <c r="QQW203"/>
      <c r="QQX203"/>
      <c r="QQY203"/>
      <c r="QQZ203"/>
      <c r="QRA203"/>
      <c r="QRB203"/>
      <c r="QRC203"/>
      <c r="QRD203"/>
      <c r="QRE203"/>
      <c r="QRF203"/>
      <c r="QRG203"/>
      <c r="QRH203"/>
      <c r="QRI203"/>
      <c r="QRJ203"/>
      <c r="QRK203"/>
      <c r="QRL203"/>
      <c r="QRM203"/>
      <c r="QRN203"/>
      <c r="QRO203"/>
      <c r="QRP203"/>
      <c r="QRQ203"/>
      <c r="QRR203"/>
      <c r="QRS203"/>
      <c r="QRT203"/>
      <c r="QRU203"/>
      <c r="QRV203"/>
      <c r="QRW203"/>
      <c r="QRX203"/>
      <c r="QRY203"/>
      <c r="QRZ203"/>
      <c r="QSA203"/>
      <c r="QSB203"/>
      <c r="QSC203"/>
      <c r="QSD203"/>
      <c r="QSE203"/>
      <c r="QSF203"/>
      <c r="QSG203"/>
      <c r="QSH203"/>
      <c r="QSI203"/>
      <c r="QSJ203"/>
      <c r="QSK203"/>
      <c r="QSL203"/>
      <c r="QSM203"/>
      <c r="QSN203"/>
      <c r="QSO203"/>
      <c r="QSP203"/>
      <c r="QSQ203"/>
      <c r="QSR203"/>
      <c r="QSS203"/>
      <c r="QST203"/>
      <c r="QSU203"/>
      <c r="QSV203"/>
      <c r="QSW203"/>
      <c r="QSX203"/>
      <c r="QSY203"/>
      <c r="QSZ203"/>
      <c r="QTA203"/>
      <c r="QTB203"/>
      <c r="QTC203"/>
      <c r="QTD203"/>
      <c r="QTE203"/>
      <c r="QTF203"/>
      <c r="QTG203"/>
      <c r="QTH203"/>
      <c r="QTI203"/>
      <c r="QTJ203"/>
      <c r="QTK203"/>
      <c r="QTL203"/>
      <c r="QTM203"/>
      <c r="QTN203"/>
      <c r="QTO203"/>
      <c r="QTP203"/>
      <c r="QTQ203"/>
      <c r="QTR203"/>
      <c r="QTS203"/>
      <c r="QTT203"/>
      <c r="QTU203"/>
      <c r="QTV203"/>
      <c r="QTW203"/>
      <c r="QTX203"/>
      <c r="QTY203"/>
      <c r="QTZ203"/>
      <c r="QUA203"/>
      <c r="QUB203"/>
      <c r="QUC203"/>
      <c r="QUD203"/>
      <c r="QUE203"/>
      <c r="QUF203"/>
      <c r="QUG203"/>
      <c r="QUH203"/>
      <c r="QUI203"/>
      <c r="QUJ203"/>
      <c r="QUK203"/>
      <c r="QUL203"/>
      <c r="QUM203"/>
      <c r="QUN203"/>
      <c r="QUO203"/>
      <c r="QUP203"/>
      <c r="QUQ203"/>
      <c r="QUR203"/>
      <c r="QUS203"/>
      <c r="QUT203"/>
      <c r="QUU203"/>
      <c r="QUV203"/>
      <c r="QUW203"/>
      <c r="QUX203"/>
      <c r="QUY203"/>
      <c r="QUZ203"/>
      <c r="QVA203"/>
      <c r="QVB203"/>
      <c r="QVC203"/>
      <c r="QVD203"/>
      <c r="QVE203"/>
      <c r="QVF203"/>
      <c r="QVG203"/>
      <c r="QVH203"/>
      <c r="QVI203"/>
      <c r="QVJ203"/>
      <c r="QVK203"/>
      <c r="QVL203"/>
      <c r="QVM203"/>
      <c r="QVN203"/>
      <c r="QVO203"/>
      <c r="QVP203"/>
      <c r="QVQ203"/>
      <c r="QVR203"/>
      <c r="QVS203"/>
      <c r="QVT203"/>
      <c r="QVU203"/>
      <c r="QVV203"/>
      <c r="QVW203"/>
      <c r="QVX203"/>
      <c r="QVY203"/>
      <c r="QVZ203"/>
      <c r="QWA203"/>
      <c r="QWB203"/>
      <c r="QWC203"/>
      <c r="QWD203"/>
      <c r="QWE203"/>
      <c r="QWF203"/>
      <c r="QWG203"/>
      <c r="QWH203"/>
      <c r="QWI203"/>
      <c r="QWJ203"/>
      <c r="QWK203"/>
      <c r="QWL203"/>
      <c r="QWM203"/>
      <c r="QWN203"/>
      <c r="QWO203"/>
      <c r="QWP203"/>
      <c r="QWQ203"/>
      <c r="QWR203"/>
      <c r="QWS203"/>
      <c r="QWT203"/>
      <c r="QWU203"/>
      <c r="QWV203"/>
      <c r="QWW203"/>
      <c r="QWX203"/>
      <c r="QWY203"/>
      <c r="QWZ203"/>
      <c r="QXA203"/>
      <c r="QXB203"/>
      <c r="QXC203"/>
      <c r="QXD203"/>
      <c r="QXE203"/>
      <c r="QXF203"/>
      <c r="QXG203"/>
      <c r="QXH203"/>
      <c r="QXI203"/>
      <c r="QXJ203"/>
      <c r="QXK203"/>
      <c r="QXL203"/>
      <c r="QXM203"/>
      <c r="QXN203"/>
      <c r="QXO203"/>
      <c r="QXP203"/>
      <c r="QXQ203"/>
      <c r="QXR203"/>
      <c r="QXS203"/>
      <c r="QXT203"/>
      <c r="QXU203"/>
      <c r="QXV203"/>
      <c r="QXW203"/>
      <c r="QXX203"/>
      <c r="QXY203"/>
      <c r="QXZ203"/>
      <c r="QYA203"/>
      <c r="QYB203"/>
      <c r="QYC203"/>
      <c r="QYD203"/>
      <c r="QYE203"/>
      <c r="QYF203"/>
      <c r="QYG203"/>
      <c r="QYH203"/>
      <c r="QYI203"/>
      <c r="QYJ203"/>
      <c r="QYK203"/>
      <c r="QYL203"/>
      <c r="QYM203"/>
      <c r="QYN203"/>
      <c r="QYO203"/>
      <c r="QYP203"/>
      <c r="QYQ203"/>
      <c r="QYR203"/>
      <c r="QYS203"/>
      <c r="QYT203"/>
      <c r="QYU203"/>
      <c r="QYV203"/>
      <c r="QYW203"/>
      <c r="QYX203"/>
      <c r="QYY203"/>
      <c r="QYZ203"/>
      <c r="QZA203"/>
      <c r="QZB203"/>
      <c r="QZC203"/>
      <c r="QZD203"/>
      <c r="QZE203"/>
      <c r="QZF203"/>
      <c r="QZG203"/>
      <c r="QZH203"/>
      <c r="QZI203"/>
      <c r="QZJ203"/>
      <c r="QZK203"/>
      <c r="QZL203"/>
      <c r="QZM203"/>
      <c r="QZN203"/>
      <c r="QZO203"/>
      <c r="QZP203"/>
      <c r="QZQ203"/>
      <c r="QZR203"/>
      <c r="QZS203"/>
      <c r="QZT203"/>
      <c r="QZU203"/>
      <c r="QZV203"/>
      <c r="QZW203"/>
      <c r="QZX203"/>
      <c r="QZY203"/>
      <c r="QZZ203"/>
      <c r="RAA203"/>
      <c r="RAB203"/>
      <c r="RAC203"/>
      <c r="RAD203"/>
      <c r="RAE203"/>
      <c r="RAF203"/>
      <c r="RAG203"/>
      <c r="RAH203"/>
      <c r="RAI203"/>
      <c r="RAJ203"/>
      <c r="RAK203"/>
      <c r="RAL203"/>
      <c r="RAM203"/>
      <c r="RAN203"/>
      <c r="RAO203"/>
      <c r="RAP203"/>
      <c r="RAQ203"/>
      <c r="RAR203"/>
      <c r="RAS203"/>
      <c r="RAT203"/>
      <c r="RAU203"/>
      <c r="RAV203"/>
      <c r="RAW203"/>
      <c r="RAX203"/>
      <c r="RAY203"/>
      <c r="RAZ203"/>
      <c r="RBA203"/>
      <c r="RBB203"/>
      <c r="RBC203"/>
      <c r="RBD203"/>
      <c r="RBE203"/>
      <c r="RBF203"/>
      <c r="RBG203"/>
      <c r="RBH203"/>
      <c r="RBI203"/>
      <c r="RBJ203"/>
      <c r="RBK203"/>
      <c r="RBL203"/>
      <c r="RBM203"/>
      <c r="RBN203"/>
      <c r="RBO203"/>
      <c r="RBP203"/>
      <c r="RBQ203"/>
      <c r="RBR203"/>
      <c r="RBS203"/>
      <c r="RBT203"/>
      <c r="RBU203"/>
      <c r="RBV203"/>
      <c r="RBW203"/>
      <c r="RBX203"/>
      <c r="RBY203"/>
      <c r="RBZ203"/>
      <c r="RCA203"/>
      <c r="RCB203"/>
      <c r="RCC203"/>
      <c r="RCD203"/>
      <c r="RCE203"/>
      <c r="RCF203"/>
      <c r="RCG203"/>
      <c r="RCH203"/>
      <c r="RCI203"/>
      <c r="RCJ203"/>
      <c r="RCK203"/>
      <c r="RCL203"/>
      <c r="RCM203"/>
      <c r="RCN203"/>
      <c r="RCO203"/>
      <c r="RCP203"/>
      <c r="RCQ203"/>
      <c r="RCR203"/>
      <c r="RCS203"/>
      <c r="RCT203"/>
      <c r="RCU203"/>
      <c r="RCV203"/>
      <c r="RCW203"/>
      <c r="RCX203"/>
      <c r="RCY203"/>
      <c r="RCZ203"/>
      <c r="RDA203"/>
      <c r="RDB203"/>
      <c r="RDC203"/>
      <c r="RDD203"/>
      <c r="RDE203"/>
      <c r="RDF203"/>
      <c r="RDG203"/>
      <c r="RDH203"/>
      <c r="RDI203"/>
      <c r="RDJ203"/>
      <c r="RDK203"/>
      <c r="RDL203"/>
      <c r="RDM203"/>
      <c r="RDN203"/>
      <c r="RDO203"/>
      <c r="RDP203"/>
      <c r="RDQ203"/>
      <c r="RDR203"/>
      <c r="RDS203"/>
      <c r="RDT203"/>
      <c r="RDU203"/>
      <c r="RDV203"/>
      <c r="RDW203"/>
      <c r="RDX203"/>
      <c r="RDY203"/>
      <c r="RDZ203"/>
      <c r="REA203"/>
      <c r="REB203"/>
      <c r="REC203"/>
      <c r="RED203"/>
      <c r="REE203"/>
      <c r="REF203"/>
      <c r="REG203"/>
      <c r="REH203"/>
      <c r="REI203"/>
      <c r="REJ203"/>
      <c r="REK203"/>
      <c r="REL203"/>
      <c r="REM203"/>
      <c r="REN203"/>
      <c r="REO203"/>
      <c r="REP203"/>
      <c r="REQ203"/>
      <c r="RER203"/>
      <c r="RES203"/>
      <c r="RET203"/>
      <c r="REU203"/>
      <c r="REV203"/>
      <c r="REW203"/>
      <c r="REX203"/>
      <c r="REY203"/>
      <c r="REZ203"/>
      <c r="RFA203"/>
      <c r="RFB203"/>
      <c r="RFC203"/>
      <c r="RFD203"/>
      <c r="RFE203"/>
      <c r="RFF203"/>
      <c r="RFG203"/>
      <c r="RFH203"/>
      <c r="RFI203"/>
      <c r="RFJ203"/>
      <c r="RFK203"/>
      <c r="RFL203"/>
      <c r="RFM203"/>
      <c r="RFN203"/>
      <c r="RFO203"/>
      <c r="RFP203"/>
      <c r="RFQ203"/>
      <c r="RFR203"/>
      <c r="RFS203"/>
      <c r="RFT203"/>
      <c r="RFU203"/>
      <c r="RFV203"/>
      <c r="RFW203"/>
      <c r="RFX203"/>
      <c r="RFY203"/>
      <c r="RFZ203"/>
      <c r="RGA203"/>
      <c r="RGB203"/>
      <c r="RGC203"/>
      <c r="RGD203"/>
      <c r="RGE203"/>
      <c r="RGF203"/>
      <c r="RGG203"/>
      <c r="RGH203"/>
      <c r="RGI203"/>
      <c r="RGJ203"/>
      <c r="RGK203"/>
      <c r="RGL203"/>
      <c r="RGM203"/>
      <c r="RGN203"/>
      <c r="RGO203"/>
      <c r="RGP203"/>
      <c r="RGQ203"/>
      <c r="RGR203"/>
      <c r="RGS203"/>
      <c r="RGT203"/>
      <c r="RGU203"/>
      <c r="RGV203"/>
      <c r="RGW203"/>
      <c r="RGX203"/>
      <c r="RGY203"/>
      <c r="RGZ203"/>
      <c r="RHA203"/>
      <c r="RHB203"/>
      <c r="RHC203"/>
      <c r="RHD203"/>
      <c r="RHE203"/>
      <c r="RHF203"/>
      <c r="RHG203"/>
      <c r="RHH203"/>
      <c r="RHI203"/>
      <c r="RHJ203"/>
      <c r="RHK203"/>
      <c r="RHL203"/>
      <c r="RHM203"/>
      <c r="RHN203"/>
      <c r="RHO203"/>
      <c r="RHP203"/>
      <c r="RHQ203"/>
      <c r="RHR203"/>
      <c r="RHS203"/>
      <c r="RHT203"/>
      <c r="RHU203"/>
      <c r="RHV203"/>
      <c r="RHW203"/>
      <c r="RHX203"/>
      <c r="RHY203"/>
      <c r="RHZ203"/>
      <c r="RIA203"/>
      <c r="RIB203"/>
      <c r="RIC203"/>
      <c r="RID203"/>
      <c r="RIE203"/>
      <c r="RIF203"/>
      <c r="RIG203"/>
      <c r="RIH203"/>
      <c r="RII203"/>
      <c r="RIJ203"/>
      <c r="RIK203"/>
      <c r="RIL203"/>
      <c r="RIM203"/>
      <c r="RIN203"/>
      <c r="RIO203"/>
      <c r="RIP203"/>
      <c r="RIQ203"/>
      <c r="RIR203"/>
      <c r="RIS203"/>
      <c r="RIT203"/>
      <c r="RIU203"/>
      <c r="RIV203"/>
      <c r="RIW203"/>
      <c r="RIX203"/>
      <c r="RIY203"/>
      <c r="RIZ203"/>
      <c r="RJA203"/>
      <c r="RJB203"/>
      <c r="RJC203"/>
      <c r="RJD203"/>
      <c r="RJE203"/>
      <c r="RJF203"/>
      <c r="RJG203"/>
      <c r="RJH203"/>
      <c r="RJI203"/>
      <c r="RJJ203"/>
      <c r="RJK203"/>
      <c r="RJL203"/>
      <c r="RJM203"/>
      <c r="RJN203"/>
      <c r="RJO203"/>
      <c r="RJP203"/>
      <c r="RJQ203"/>
      <c r="RJR203"/>
      <c r="RJS203"/>
      <c r="RJT203"/>
      <c r="RJU203"/>
      <c r="RJV203"/>
      <c r="RJW203"/>
      <c r="RJX203"/>
      <c r="RJY203"/>
      <c r="RJZ203"/>
      <c r="RKA203"/>
      <c r="RKB203"/>
      <c r="RKC203"/>
      <c r="RKD203"/>
      <c r="RKE203"/>
      <c r="RKF203"/>
      <c r="RKG203"/>
      <c r="RKH203"/>
      <c r="RKI203"/>
      <c r="RKJ203"/>
      <c r="RKK203"/>
      <c r="RKL203"/>
      <c r="RKM203"/>
      <c r="RKN203"/>
      <c r="RKO203"/>
      <c r="RKP203"/>
      <c r="RKQ203"/>
      <c r="RKR203"/>
      <c r="RKS203"/>
      <c r="RKT203"/>
      <c r="RKU203"/>
      <c r="RKV203"/>
      <c r="RKW203"/>
      <c r="RKX203"/>
      <c r="RKY203"/>
      <c r="RKZ203"/>
      <c r="RLA203"/>
      <c r="RLB203"/>
      <c r="RLC203"/>
      <c r="RLD203"/>
      <c r="RLE203"/>
      <c r="RLF203"/>
      <c r="RLG203"/>
      <c r="RLH203"/>
      <c r="RLI203"/>
      <c r="RLJ203"/>
      <c r="RLK203"/>
      <c r="RLL203"/>
      <c r="RLM203"/>
      <c r="RLN203"/>
      <c r="RLO203"/>
      <c r="RLP203"/>
      <c r="RLQ203"/>
      <c r="RLR203"/>
      <c r="RLS203"/>
      <c r="RLT203"/>
      <c r="RLU203"/>
      <c r="RLV203"/>
      <c r="RLW203"/>
      <c r="RLX203"/>
      <c r="RLY203"/>
      <c r="RLZ203"/>
      <c r="RMA203"/>
      <c r="RMB203"/>
      <c r="RMC203"/>
      <c r="RMD203"/>
      <c r="RME203"/>
      <c r="RMF203"/>
      <c r="RMG203"/>
      <c r="RMH203"/>
      <c r="RMI203"/>
      <c r="RMJ203"/>
      <c r="RMK203"/>
      <c r="RML203"/>
      <c r="RMM203"/>
      <c r="RMN203"/>
      <c r="RMO203"/>
      <c r="RMP203"/>
      <c r="RMQ203"/>
      <c r="RMR203"/>
      <c r="RMS203"/>
      <c r="RMT203"/>
      <c r="RMU203"/>
      <c r="RMV203"/>
      <c r="RMW203"/>
      <c r="RMX203"/>
      <c r="RMY203"/>
      <c r="RMZ203"/>
      <c r="RNA203"/>
      <c r="RNB203"/>
      <c r="RNC203"/>
      <c r="RND203"/>
      <c r="RNE203"/>
      <c r="RNF203"/>
      <c r="RNG203"/>
      <c r="RNH203"/>
      <c r="RNI203"/>
      <c r="RNJ203"/>
      <c r="RNK203"/>
      <c r="RNL203"/>
      <c r="RNM203"/>
      <c r="RNN203"/>
      <c r="RNO203"/>
      <c r="RNP203"/>
      <c r="RNQ203"/>
      <c r="RNR203"/>
      <c r="RNS203"/>
      <c r="RNT203"/>
      <c r="RNU203"/>
      <c r="RNV203"/>
      <c r="RNW203"/>
      <c r="RNX203"/>
      <c r="RNY203"/>
      <c r="RNZ203"/>
      <c r="ROA203"/>
      <c r="ROB203"/>
      <c r="ROC203"/>
      <c r="ROD203"/>
      <c r="ROE203"/>
      <c r="ROF203"/>
      <c r="ROG203"/>
      <c r="ROH203"/>
      <c r="ROI203"/>
      <c r="ROJ203"/>
      <c r="ROK203"/>
      <c r="ROL203"/>
      <c r="ROM203"/>
      <c r="RON203"/>
      <c r="ROO203"/>
      <c r="ROP203"/>
      <c r="ROQ203"/>
      <c r="ROR203"/>
      <c r="ROS203"/>
      <c r="ROT203"/>
      <c r="ROU203"/>
      <c r="ROV203"/>
      <c r="ROW203"/>
      <c r="ROX203"/>
      <c r="ROY203"/>
      <c r="ROZ203"/>
      <c r="RPA203"/>
      <c r="RPB203"/>
      <c r="RPC203"/>
      <c r="RPD203"/>
      <c r="RPE203"/>
      <c r="RPF203"/>
      <c r="RPG203"/>
      <c r="RPH203"/>
      <c r="RPI203"/>
      <c r="RPJ203"/>
      <c r="RPK203"/>
      <c r="RPL203"/>
      <c r="RPM203"/>
      <c r="RPN203"/>
      <c r="RPO203"/>
      <c r="RPP203"/>
      <c r="RPQ203"/>
      <c r="RPR203"/>
      <c r="RPS203"/>
      <c r="RPT203"/>
      <c r="RPU203"/>
      <c r="RPV203"/>
      <c r="RPW203"/>
      <c r="RPX203"/>
      <c r="RPY203"/>
      <c r="RPZ203"/>
      <c r="RQA203"/>
      <c r="RQB203"/>
      <c r="RQC203"/>
      <c r="RQD203"/>
      <c r="RQE203"/>
      <c r="RQF203"/>
      <c r="RQG203"/>
      <c r="RQH203"/>
      <c r="RQI203"/>
      <c r="RQJ203"/>
      <c r="RQK203"/>
      <c r="RQL203"/>
      <c r="RQM203"/>
      <c r="RQN203"/>
      <c r="RQO203"/>
      <c r="RQP203"/>
      <c r="RQQ203"/>
      <c r="RQR203"/>
      <c r="RQS203"/>
      <c r="RQT203"/>
      <c r="RQU203"/>
      <c r="RQV203"/>
      <c r="RQW203"/>
      <c r="RQX203"/>
      <c r="RQY203"/>
      <c r="RQZ203"/>
      <c r="RRA203"/>
      <c r="RRB203"/>
      <c r="RRC203"/>
      <c r="RRD203"/>
      <c r="RRE203"/>
      <c r="RRF203"/>
      <c r="RRG203"/>
      <c r="RRH203"/>
      <c r="RRI203"/>
      <c r="RRJ203"/>
      <c r="RRK203"/>
      <c r="RRL203"/>
      <c r="RRM203"/>
      <c r="RRN203"/>
      <c r="RRO203"/>
      <c r="RRP203"/>
      <c r="RRQ203"/>
      <c r="RRR203"/>
      <c r="RRS203"/>
      <c r="RRT203"/>
      <c r="RRU203"/>
      <c r="RRV203"/>
      <c r="RRW203"/>
      <c r="RRX203"/>
      <c r="RRY203"/>
      <c r="RRZ203"/>
      <c r="RSA203"/>
      <c r="RSB203"/>
      <c r="RSC203"/>
      <c r="RSD203"/>
      <c r="RSE203"/>
      <c r="RSF203"/>
      <c r="RSG203"/>
      <c r="RSH203"/>
      <c r="RSI203"/>
      <c r="RSJ203"/>
      <c r="RSK203"/>
      <c r="RSL203"/>
      <c r="RSM203"/>
      <c r="RSN203"/>
      <c r="RSO203"/>
      <c r="RSP203"/>
      <c r="RSQ203"/>
      <c r="RSR203"/>
      <c r="RSS203"/>
      <c r="RST203"/>
      <c r="RSU203"/>
      <c r="RSV203"/>
      <c r="RSW203"/>
      <c r="RSX203"/>
      <c r="RSY203"/>
      <c r="RSZ203"/>
      <c r="RTA203"/>
      <c r="RTB203"/>
      <c r="RTC203"/>
      <c r="RTD203"/>
      <c r="RTE203"/>
      <c r="RTF203"/>
      <c r="RTG203"/>
      <c r="RTH203"/>
      <c r="RTI203"/>
      <c r="RTJ203"/>
      <c r="RTK203"/>
      <c r="RTL203"/>
      <c r="RTM203"/>
      <c r="RTN203"/>
      <c r="RTO203"/>
      <c r="RTP203"/>
      <c r="RTQ203"/>
      <c r="RTR203"/>
      <c r="RTS203"/>
      <c r="RTT203"/>
      <c r="RTU203"/>
      <c r="RTV203"/>
      <c r="RTW203"/>
      <c r="RTX203"/>
      <c r="RTY203"/>
      <c r="RTZ203"/>
      <c r="RUA203"/>
      <c r="RUB203"/>
      <c r="RUC203"/>
      <c r="RUD203"/>
      <c r="RUE203"/>
      <c r="RUF203"/>
      <c r="RUG203"/>
      <c r="RUH203"/>
      <c r="RUI203"/>
      <c r="RUJ203"/>
      <c r="RUK203"/>
      <c r="RUL203"/>
      <c r="RUM203"/>
      <c r="RUN203"/>
      <c r="RUO203"/>
      <c r="RUP203"/>
      <c r="RUQ203"/>
      <c r="RUR203"/>
      <c r="RUS203"/>
      <c r="RUT203"/>
      <c r="RUU203"/>
      <c r="RUV203"/>
      <c r="RUW203"/>
      <c r="RUX203"/>
      <c r="RUY203"/>
      <c r="RUZ203"/>
      <c r="RVA203"/>
      <c r="RVB203"/>
      <c r="RVC203"/>
      <c r="RVD203"/>
      <c r="RVE203"/>
      <c r="RVF203"/>
      <c r="RVG203"/>
      <c r="RVH203"/>
      <c r="RVI203"/>
      <c r="RVJ203"/>
      <c r="RVK203"/>
      <c r="RVL203"/>
      <c r="RVM203"/>
      <c r="RVN203"/>
      <c r="RVO203"/>
      <c r="RVP203"/>
      <c r="RVQ203"/>
      <c r="RVR203"/>
      <c r="RVS203"/>
      <c r="RVT203"/>
      <c r="RVU203"/>
      <c r="RVV203"/>
      <c r="RVW203"/>
      <c r="RVX203"/>
      <c r="RVY203"/>
      <c r="RVZ203"/>
      <c r="RWA203"/>
      <c r="RWB203"/>
      <c r="RWC203"/>
      <c r="RWD203"/>
      <c r="RWE203"/>
      <c r="RWF203"/>
      <c r="RWG203"/>
      <c r="RWH203"/>
      <c r="RWI203"/>
      <c r="RWJ203"/>
      <c r="RWK203"/>
      <c r="RWL203"/>
      <c r="RWM203"/>
      <c r="RWN203"/>
      <c r="RWO203"/>
      <c r="RWP203"/>
      <c r="RWQ203"/>
      <c r="RWR203"/>
      <c r="RWS203"/>
      <c r="RWT203"/>
      <c r="RWU203"/>
      <c r="RWV203"/>
      <c r="RWW203"/>
      <c r="RWX203"/>
      <c r="RWY203"/>
      <c r="RWZ203"/>
      <c r="RXA203"/>
      <c r="RXB203"/>
      <c r="RXC203"/>
      <c r="RXD203"/>
      <c r="RXE203"/>
      <c r="RXF203"/>
      <c r="RXG203"/>
      <c r="RXH203"/>
      <c r="RXI203"/>
      <c r="RXJ203"/>
      <c r="RXK203"/>
      <c r="RXL203"/>
      <c r="RXM203"/>
      <c r="RXN203"/>
      <c r="RXO203"/>
      <c r="RXP203"/>
      <c r="RXQ203"/>
      <c r="RXR203"/>
      <c r="RXS203"/>
      <c r="RXT203"/>
      <c r="RXU203"/>
      <c r="RXV203"/>
      <c r="RXW203"/>
      <c r="RXX203"/>
      <c r="RXY203"/>
      <c r="RXZ203"/>
      <c r="RYA203"/>
      <c r="RYB203"/>
      <c r="RYC203"/>
      <c r="RYD203"/>
      <c r="RYE203"/>
      <c r="RYF203"/>
      <c r="RYG203"/>
      <c r="RYH203"/>
      <c r="RYI203"/>
      <c r="RYJ203"/>
      <c r="RYK203"/>
      <c r="RYL203"/>
      <c r="RYM203"/>
      <c r="RYN203"/>
      <c r="RYO203"/>
      <c r="RYP203"/>
      <c r="RYQ203"/>
      <c r="RYR203"/>
      <c r="RYS203"/>
      <c r="RYT203"/>
      <c r="RYU203"/>
      <c r="RYV203"/>
      <c r="RYW203"/>
      <c r="RYX203"/>
      <c r="RYY203"/>
      <c r="RYZ203"/>
      <c r="RZA203"/>
      <c r="RZB203"/>
      <c r="RZC203"/>
      <c r="RZD203"/>
      <c r="RZE203"/>
      <c r="RZF203"/>
      <c r="RZG203"/>
      <c r="RZH203"/>
      <c r="RZI203"/>
      <c r="RZJ203"/>
      <c r="RZK203"/>
      <c r="RZL203"/>
      <c r="RZM203"/>
      <c r="RZN203"/>
      <c r="RZO203"/>
      <c r="RZP203"/>
      <c r="RZQ203"/>
      <c r="RZR203"/>
      <c r="RZS203"/>
      <c r="RZT203"/>
      <c r="RZU203"/>
      <c r="RZV203"/>
      <c r="RZW203"/>
      <c r="RZX203"/>
      <c r="RZY203"/>
      <c r="RZZ203"/>
      <c r="SAA203"/>
      <c r="SAB203"/>
      <c r="SAC203"/>
      <c r="SAD203"/>
      <c r="SAE203"/>
      <c r="SAF203"/>
      <c r="SAG203"/>
      <c r="SAH203"/>
      <c r="SAI203"/>
      <c r="SAJ203"/>
      <c r="SAK203"/>
      <c r="SAL203"/>
      <c r="SAM203"/>
      <c r="SAN203"/>
      <c r="SAO203"/>
      <c r="SAP203"/>
      <c r="SAQ203"/>
      <c r="SAR203"/>
      <c r="SAS203"/>
      <c r="SAT203"/>
      <c r="SAU203"/>
      <c r="SAV203"/>
      <c r="SAW203"/>
      <c r="SAX203"/>
      <c r="SAY203"/>
      <c r="SAZ203"/>
      <c r="SBA203"/>
      <c r="SBB203"/>
      <c r="SBC203"/>
      <c r="SBD203"/>
      <c r="SBE203"/>
      <c r="SBF203"/>
      <c r="SBG203"/>
      <c r="SBH203"/>
      <c r="SBI203"/>
      <c r="SBJ203"/>
      <c r="SBK203"/>
      <c r="SBL203"/>
      <c r="SBM203"/>
      <c r="SBN203"/>
      <c r="SBO203"/>
      <c r="SBP203"/>
      <c r="SBQ203"/>
      <c r="SBR203"/>
      <c r="SBS203"/>
      <c r="SBT203"/>
      <c r="SBU203"/>
      <c r="SBV203"/>
      <c r="SBW203"/>
      <c r="SBX203"/>
      <c r="SBY203"/>
      <c r="SBZ203"/>
      <c r="SCA203"/>
      <c r="SCB203"/>
      <c r="SCC203"/>
      <c r="SCD203"/>
      <c r="SCE203"/>
      <c r="SCF203"/>
      <c r="SCG203"/>
      <c r="SCH203"/>
      <c r="SCI203"/>
      <c r="SCJ203"/>
      <c r="SCK203"/>
      <c r="SCL203"/>
      <c r="SCM203"/>
      <c r="SCN203"/>
      <c r="SCO203"/>
      <c r="SCP203"/>
      <c r="SCQ203"/>
      <c r="SCR203"/>
      <c r="SCS203"/>
      <c r="SCT203"/>
      <c r="SCU203"/>
      <c r="SCV203"/>
      <c r="SCW203"/>
      <c r="SCX203"/>
      <c r="SCY203"/>
      <c r="SCZ203"/>
      <c r="SDA203"/>
      <c r="SDB203"/>
      <c r="SDC203"/>
      <c r="SDD203"/>
      <c r="SDE203"/>
      <c r="SDF203"/>
      <c r="SDG203"/>
      <c r="SDH203"/>
      <c r="SDI203"/>
      <c r="SDJ203"/>
      <c r="SDK203"/>
      <c r="SDL203"/>
      <c r="SDM203"/>
      <c r="SDN203"/>
      <c r="SDO203"/>
      <c r="SDP203"/>
      <c r="SDQ203"/>
      <c r="SDR203"/>
      <c r="SDS203"/>
      <c r="SDT203"/>
      <c r="SDU203"/>
      <c r="SDV203"/>
      <c r="SDW203"/>
      <c r="SDX203"/>
      <c r="SDY203"/>
      <c r="SDZ203"/>
      <c r="SEA203"/>
      <c r="SEB203"/>
      <c r="SEC203"/>
      <c r="SED203"/>
      <c r="SEE203"/>
      <c r="SEF203"/>
      <c r="SEG203"/>
      <c r="SEH203"/>
      <c r="SEI203"/>
      <c r="SEJ203"/>
      <c r="SEK203"/>
      <c r="SEL203"/>
      <c r="SEM203"/>
      <c r="SEN203"/>
      <c r="SEO203"/>
      <c r="SEP203"/>
      <c r="SEQ203"/>
      <c r="SER203"/>
      <c r="SES203"/>
      <c r="SET203"/>
      <c r="SEU203"/>
      <c r="SEV203"/>
      <c r="SEW203"/>
      <c r="SEX203"/>
      <c r="SEY203"/>
      <c r="SEZ203"/>
      <c r="SFA203"/>
      <c r="SFB203"/>
      <c r="SFC203"/>
      <c r="SFD203"/>
      <c r="SFE203"/>
      <c r="SFF203"/>
      <c r="SFG203"/>
      <c r="SFH203"/>
      <c r="SFI203"/>
      <c r="SFJ203"/>
      <c r="SFK203"/>
      <c r="SFL203"/>
      <c r="SFM203"/>
      <c r="SFN203"/>
      <c r="SFO203"/>
      <c r="SFP203"/>
      <c r="SFQ203"/>
      <c r="SFR203"/>
      <c r="SFS203"/>
      <c r="SFT203"/>
      <c r="SFU203"/>
      <c r="SFV203"/>
      <c r="SFW203"/>
      <c r="SFX203"/>
      <c r="SFY203"/>
      <c r="SFZ203"/>
      <c r="SGA203"/>
      <c r="SGB203"/>
      <c r="SGC203"/>
      <c r="SGD203"/>
      <c r="SGE203"/>
      <c r="SGF203"/>
      <c r="SGG203"/>
      <c r="SGH203"/>
      <c r="SGI203"/>
      <c r="SGJ203"/>
      <c r="SGK203"/>
      <c r="SGL203"/>
      <c r="SGM203"/>
      <c r="SGN203"/>
      <c r="SGO203"/>
      <c r="SGP203"/>
      <c r="SGQ203"/>
      <c r="SGR203"/>
      <c r="SGS203"/>
      <c r="SGT203"/>
      <c r="SGU203"/>
      <c r="SGV203"/>
      <c r="SGW203"/>
      <c r="SGX203"/>
      <c r="SGY203"/>
      <c r="SGZ203"/>
      <c r="SHA203"/>
      <c r="SHB203"/>
      <c r="SHC203"/>
      <c r="SHD203"/>
      <c r="SHE203"/>
      <c r="SHF203"/>
      <c r="SHG203"/>
      <c r="SHH203"/>
      <c r="SHI203"/>
      <c r="SHJ203"/>
      <c r="SHK203"/>
      <c r="SHL203"/>
      <c r="SHM203"/>
      <c r="SHN203"/>
      <c r="SHO203"/>
      <c r="SHP203"/>
      <c r="SHQ203"/>
      <c r="SHR203"/>
      <c r="SHS203"/>
      <c r="SHT203"/>
      <c r="SHU203"/>
      <c r="SHV203"/>
      <c r="SHW203"/>
      <c r="SHX203"/>
      <c r="SHY203"/>
      <c r="SHZ203"/>
      <c r="SIA203"/>
      <c r="SIB203"/>
      <c r="SIC203"/>
      <c r="SID203"/>
      <c r="SIE203"/>
      <c r="SIF203"/>
      <c r="SIG203"/>
      <c r="SIH203"/>
      <c r="SII203"/>
      <c r="SIJ203"/>
      <c r="SIK203"/>
      <c r="SIL203"/>
      <c r="SIM203"/>
      <c r="SIN203"/>
      <c r="SIO203"/>
      <c r="SIP203"/>
      <c r="SIQ203"/>
      <c r="SIR203"/>
      <c r="SIS203"/>
      <c r="SIT203"/>
      <c r="SIU203"/>
      <c r="SIV203"/>
      <c r="SIW203"/>
      <c r="SIX203"/>
      <c r="SIY203"/>
      <c r="SIZ203"/>
      <c r="SJA203"/>
      <c r="SJB203"/>
      <c r="SJC203"/>
      <c r="SJD203"/>
      <c r="SJE203"/>
      <c r="SJF203"/>
      <c r="SJG203"/>
      <c r="SJH203"/>
      <c r="SJI203"/>
      <c r="SJJ203"/>
      <c r="SJK203"/>
      <c r="SJL203"/>
      <c r="SJM203"/>
      <c r="SJN203"/>
      <c r="SJO203"/>
      <c r="SJP203"/>
      <c r="SJQ203"/>
      <c r="SJR203"/>
      <c r="SJS203"/>
      <c r="SJT203"/>
      <c r="SJU203"/>
      <c r="SJV203"/>
      <c r="SJW203"/>
      <c r="SJX203"/>
      <c r="SJY203"/>
      <c r="SJZ203"/>
      <c r="SKA203"/>
      <c r="SKB203"/>
      <c r="SKC203"/>
      <c r="SKD203"/>
      <c r="SKE203"/>
      <c r="SKF203"/>
      <c r="SKG203"/>
      <c r="SKH203"/>
      <c r="SKI203"/>
      <c r="SKJ203"/>
      <c r="SKK203"/>
      <c r="SKL203"/>
      <c r="SKM203"/>
      <c r="SKN203"/>
      <c r="SKO203"/>
      <c r="SKP203"/>
      <c r="SKQ203"/>
      <c r="SKR203"/>
      <c r="SKS203"/>
      <c r="SKT203"/>
      <c r="SKU203"/>
      <c r="SKV203"/>
      <c r="SKW203"/>
      <c r="SKX203"/>
      <c r="SKY203"/>
      <c r="SKZ203"/>
      <c r="SLA203"/>
      <c r="SLB203"/>
      <c r="SLC203"/>
      <c r="SLD203"/>
      <c r="SLE203"/>
      <c r="SLF203"/>
      <c r="SLG203"/>
      <c r="SLH203"/>
      <c r="SLI203"/>
      <c r="SLJ203"/>
      <c r="SLK203"/>
      <c r="SLL203"/>
      <c r="SLM203"/>
      <c r="SLN203"/>
      <c r="SLO203"/>
      <c r="SLP203"/>
      <c r="SLQ203"/>
      <c r="SLR203"/>
      <c r="SLS203"/>
      <c r="SLT203"/>
      <c r="SLU203"/>
      <c r="SLV203"/>
      <c r="SLW203"/>
      <c r="SLX203"/>
      <c r="SLY203"/>
      <c r="SLZ203"/>
      <c r="SMA203"/>
      <c r="SMB203"/>
      <c r="SMC203"/>
      <c r="SMD203"/>
      <c r="SME203"/>
      <c r="SMF203"/>
      <c r="SMG203"/>
      <c r="SMH203"/>
      <c r="SMI203"/>
      <c r="SMJ203"/>
      <c r="SMK203"/>
      <c r="SML203"/>
      <c r="SMM203"/>
      <c r="SMN203"/>
      <c r="SMO203"/>
      <c r="SMP203"/>
      <c r="SMQ203"/>
      <c r="SMR203"/>
      <c r="SMS203"/>
      <c r="SMT203"/>
      <c r="SMU203"/>
      <c r="SMV203"/>
      <c r="SMW203"/>
      <c r="SMX203"/>
      <c r="SMY203"/>
      <c r="SMZ203"/>
      <c r="SNA203"/>
      <c r="SNB203"/>
      <c r="SNC203"/>
      <c r="SND203"/>
      <c r="SNE203"/>
      <c r="SNF203"/>
      <c r="SNG203"/>
      <c r="SNH203"/>
      <c r="SNI203"/>
      <c r="SNJ203"/>
      <c r="SNK203"/>
      <c r="SNL203"/>
      <c r="SNM203"/>
      <c r="SNN203"/>
      <c r="SNO203"/>
      <c r="SNP203"/>
      <c r="SNQ203"/>
      <c r="SNR203"/>
      <c r="SNS203"/>
      <c r="SNT203"/>
      <c r="SNU203"/>
      <c r="SNV203"/>
      <c r="SNW203"/>
      <c r="SNX203"/>
      <c r="SNY203"/>
      <c r="SNZ203"/>
      <c r="SOA203"/>
      <c r="SOB203"/>
      <c r="SOC203"/>
      <c r="SOD203"/>
      <c r="SOE203"/>
      <c r="SOF203"/>
      <c r="SOG203"/>
      <c r="SOH203"/>
      <c r="SOI203"/>
      <c r="SOJ203"/>
      <c r="SOK203"/>
      <c r="SOL203"/>
      <c r="SOM203"/>
      <c r="SON203"/>
      <c r="SOO203"/>
      <c r="SOP203"/>
      <c r="SOQ203"/>
      <c r="SOR203"/>
      <c r="SOS203"/>
      <c r="SOT203"/>
      <c r="SOU203"/>
      <c r="SOV203"/>
      <c r="SOW203"/>
      <c r="SOX203"/>
      <c r="SOY203"/>
      <c r="SOZ203"/>
      <c r="SPA203"/>
      <c r="SPB203"/>
      <c r="SPC203"/>
      <c r="SPD203"/>
      <c r="SPE203"/>
      <c r="SPF203"/>
      <c r="SPG203"/>
      <c r="SPH203"/>
      <c r="SPI203"/>
      <c r="SPJ203"/>
      <c r="SPK203"/>
      <c r="SPL203"/>
      <c r="SPM203"/>
      <c r="SPN203"/>
      <c r="SPO203"/>
      <c r="SPP203"/>
      <c r="SPQ203"/>
      <c r="SPR203"/>
      <c r="SPS203"/>
      <c r="SPT203"/>
      <c r="SPU203"/>
      <c r="SPV203"/>
      <c r="SPW203"/>
      <c r="SPX203"/>
      <c r="SPY203"/>
      <c r="SPZ203"/>
      <c r="SQA203"/>
      <c r="SQB203"/>
      <c r="SQC203"/>
      <c r="SQD203"/>
      <c r="SQE203"/>
      <c r="SQF203"/>
      <c r="SQG203"/>
      <c r="SQH203"/>
      <c r="SQI203"/>
      <c r="SQJ203"/>
      <c r="SQK203"/>
      <c r="SQL203"/>
      <c r="SQM203"/>
      <c r="SQN203"/>
      <c r="SQO203"/>
      <c r="SQP203"/>
      <c r="SQQ203"/>
      <c r="SQR203"/>
      <c r="SQS203"/>
      <c r="SQT203"/>
      <c r="SQU203"/>
      <c r="SQV203"/>
      <c r="SQW203"/>
      <c r="SQX203"/>
      <c r="SQY203"/>
      <c r="SQZ203"/>
      <c r="SRA203"/>
      <c r="SRB203"/>
      <c r="SRC203"/>
      <c r="SRD203"/>
      <c r="SRE203"/>
      <c r="SRF203"/>
      <c r="SRG203"/>
      <c r="SRH203"/>
      <c r="SRI203"/>
      <c r="SRJ203"/>
      <c r="SRK203"/>
      <c r="SRL203"/>
      <c r="SRM203"/>
      <c r="SRN203"/>
      <c r="SRO203"/>
      <c r="SRP203"/>
      <c r="SRQ203"/>
      <c r="SRR203"/>
      <c r="SRS203"/>
      <c r="SRT203"/>
      <c r="SRU203"/>
      <c r="SRV203"/>
      <c r="SRW203"/>
      <c r="SRX203"/>
      <c r="SRY203"/>
      <c r="SRZ203"/>
      <c r="SSA203"/>
      <c r="SSB203"/>
      <c r="SSC203"/>
      <c r="SSD203"/>
      <c r="SSE203"/>
      <c r="SSF203"/>
      <c r="SSG203"/>
      <c r="SSH203"/>
      <c r="SSI203"/>
      <c r="SSJ203"/>
      <c r="SSK203"/>
      <c r="SSL203"/>
      <c r="SSM203"/>
      <c r="SSN203"/>
      <c r="SSO203"/>
      <c r="SSP203"/>
      <c r="SSQ203"/>
      <c r="SSR203"/>
      <c r="SSS203"/>
      <c r="SST203"/>
      <c r="SSU203"/>
      <c r="SSV203"/>
      <c r="SSW203"/>
      <c r="SSX203"/>
      <c r="SSY203"/>
      <c r="SSZ203"/>
      <c r="STA203"/>
      <c r="STB203"/>
      <c r="STC203"/>
      <c r="STD203"/>
      <c r="STE203"/>
      <c r="STF203"/>
      <c r="STG203"/>
      <c r="STH203"/>
      <c r="STI203"/>
      <c r="STJ203"/>
      <c r="STK203"/>
      <c r="STL203"/>
      <c r="STM203"/>
      <c r="STN203"/>
      <c r="STO203"/>
      <c r="STP203"/>
      <c r="STQ203"/>
      <c r="STR203"/>
      <c r="STS203"/>
      <c r="STT203"/>
      <c r="STU203"/>
      <c r="STV203"/>
      <c r="STW203"/>
      <c r="STX203"/>
      <c r="STY203"/>
      <c r="STZ203"/>
      <c r="SUA203"/>
      <c r="SUB203"/>
      <c r="SUC203"/>
      <c r="SUD203"/>
      <c r="SUE203"/>
      <c r="SUF203"/>
      <c r="SUG203"/>
      <c r="SUH203"/>
      <c r="SUI203"/>
      <c r="SUJ203"/>
      <c r="SUK203"/>
      <c r="SUL203"/>
      <c r="SUM203"/>
      <c r="SUN203"/>
      <c r="SUO203"/>
      <c r="SUP203"/>
      <c r="SUQ203"/>
      <c r="SUR203"/>
      <c r="SUS203"/>
      <c r="SUT203"/>
      <c r="SUU203"/>
      <c r="SUV203"/>
      <c r="SUW203"/>
      <c r="SUX203"/>
      <c r="SUY203"/>
      <c r="SUZ203"/>
      <c r="SVA203"/>
      <c r="SVB203"/>
      <c r="SVC203"/>
      <c r="SVD203"/>
      <c r="SVE203"/>
      <c r="SVF203"/>
      <c r="SVG203"/>
      <c r="SVH203"/>
      <c r="SVI203"/>
      <c r="SVJ203"/>
      <c r="SVK203"/>
      <c r="SVL203"/>
      <c r="SVM203"/>
      <c r="SVN203"/>
      <c r="SVO203"/>
      <c r="SVP203"/>
      <c r="SVQ203"/>
      <c r="SVR203"/>
      <c r="SVS203"/>
      <c r="SVT203"/>
      <c r="SVU203"/>
      <c r="SVV203"/>
      <c r="SVW203"/>
      <c r="SVX203"/>
      <c r="SVY203"/>
      <c r="SVZ203"/>
      <c r="SWA203"/>
      <c r="SWB203"/>
      <c r="SWC203"/>
      <c r="SWD203"/>
      <c r="SWE203"/>
      <c r="SWF203"/>
      <c r="SWG203"/>
      <c r="SWH203"/>
      <c r="SWI203"/>
      <c r="SWJ203"/>
      <c r="SWK203"/>
      <c r="SWL203"/>
      <c r="SWM203"/>
      <c r="SWN203"/>
      <c r="SWO203"/>
      <c r="SWP203"/>
      <c r="SWQ203"/>
      <c r="SWR203"/>
      <c r="SWS203"/>
      <c r="SWT203"/>
      <c r="SWU203"/>
      <c r="SWV203"/>
      <c r="SWW203"/>
      <c r="SWX203"/>
      <c r="SWY203"/>
      <c r="SWZ203"/>
      <c r="SXA203"/>
      <c r="SXB203"/>
      <c r="SXC203"/>
      <c r="SXD203"/>
      <c r="SXE203"/>
      <c r="SXF203"/>
      <c r="SXG203"/>
      <c r="SXH203"/>
      <c r="SXI203"/>
      <c r="SXJ203"/>
      <c r="SXK203"/>
      <c r="SXL203"/>
      <c r="SXM203"/>
      <c r="SXN203"/>
      <c r="SXO203"/>
      <c r="SXP203"/>
      <c r="SXQ203"/>
      <c r="SXR203"/>
      <c r="SXS203"/>
      <c r="SXT203"/>
      <c r="SXU203"/>
      <c r="SXV203"/>
      <c r="SXW203"/>
      <c r="SXX203"/>
      <c r="SXY203"/>
      <c r="SXZ203"/>
      <c r="SYA203"/>
      <c r="SYB203"/>
      <c r="SYC203"/>
      <c r="SYD203"/>
      <c r="SYE203"/>
      <c r="SYF203"/>
      <c r="SYG203"/>
      <c r="SYH203"/>
      <c r="SYI203"/>
      <c r="SYJ203"/>
      <c r="SYK203"/>
      <c r="SYL203"/>
      <c r="SYM203"/>
      <c r="SYN203"/>
      <c r="SYO203"/>
      <c r="SYP203"/>
      <c r="SYQ203"/>
      <c r="SYR203"/>
      <c r="SYS203"/>
      <c r="SYT203"/>
      <c r="SYU203"/>
      <c r="SYV203"/>
      <c r="SYW203"/>
      <c r="SYX203"/>
      <c r="SYY203"/>
      <c r="SYZ203"/>
      <c r="SZA203"/>
      <c r="SZB203"/>
      <c r="SZC203"/>
      <c r="SZD203"/>
      <c r="SZE203"/>
      <c r="SZF203"/>
      <c r="SZG203"/>
      <c r="SZH203"/>
      <c r="SZI203"/>
      <c r="SZJ203"/>
      <c r="SZK203"/>
      <c r="SZL203"/>
      <c r="SZM203"/>
      <c r="SZN203"/>
      <c r="SZO203"/>
      <c r="SZP203"/>
      <c r="SZQ203"/>
      <c r="SZR203"/>
      <c r="SZS203"/>
      <c r="SZT203"/>
      <c r="SZU203"/>
      <c r="SZV203"/>
      <c r="SZW203"/>
      <c r="SZX203"/>
      <c r="SZY203"/>
      <c r="SZZ203"/>
      <c r="TAA203"/>
      <c r="TAB203"/>
      <c r="TAC203"/>
      <c r="TAD203"/>
      <c r="TAE203"/>
      <c r="TAF203"/>
      <c r="TAG203"/>
      <c r="TAH203"/>
      <c r="TAI203"/>
      <c r="TAJ203"/>
      <c r="TAK203"/>
      <c r="TAL203"/>
      <c r="TAM203"/>
      <c r="TAN203"/>
      <c r="TAO203"/>
      <c r="TAP203"/>
      <c r="TAQ203"/>
      <c r="TAR203"/>
      <c r="TAS203"/>
      <c r="TAT203"/>
      <c r="TAU203"/>
      <c r="TAV203"/>
      <c r="TAW203"/>
      <c r="TAX203"/>
      <c r="TAY203"/>
      <c r="TAZ203"/>
      <c r="TBA203"/>
      <c r="TBB203"/>
      <c r="TBC203"/>
      <c r="TBD203"/>
      <c r="TBE203"/>
      <c r="TBF203"/>
      <c r="TBG203"/>
      <c r="TBH203"/>
      <c r="TBI203"/>
      <c r="TBJ203"/>
      <c r="TBK203"/>
      <c r="TBL203"/>
      <c r="TBM203"/>
      <c r="TBN203"/>
      <c r="TBO203"/>
      <c r="TBP203"/>
      <c r="TBQ203"/>
      <c r="TBR203"/>
      <c r="TBS203"/>
      <c r="TBT203"/>
      <c r="TBU203"/>
      <c r="TBV203"/>
      <c r="TBW203"/>
      <c r="TBX203"/>
      <c r="TBY203"/>
      <c r="TBZ203"/>
      <c r="TCA203"/>
      <c r="TCB203"/>
      <c r="TCC203"/>
      <c r="TCD203"/>
      <c r="TCE203"/>
      <c r="TCF203"/>
      <c r="TCG203"/>
      <c r="TCH203"/>
      <c r="TCI203"/>
      <c r="TCJ203"/>
      <c r="TCK203"/>
      <c r="TCL203"/>
      <c r="TCM203"/>
      <c r="TCN203"/>
      <c r="TCO203"/>
      <c r="TCP203"/>
      <c r="TCQ203"/>
      <c r="TCR203"/>
      <c r="TCS203"/>
      <c r="TCT203"/>
      <c r="TCU203"/>
      <c r="TCV203"/>
      <c r="TCW203"/>
      <c r="TCX203"/>
      <c r="TCY203"/>
      <c r="TCZ203"/>
      <c r="TDA203"/>
      <c r="TDB203"/>
      <c r="TDC203"/>
      <c r="TDD203"/>
      <c r="TDE203"/>
      <c r="TDF203"/>
      <c r="TDG203"/>
      <c r="TDH203"/>
      <c r="TDI203"/>
      <c r="TDJ203"/>
      <c r="TDK203"/>
      <c r="TDL203"/>
      <c r="TDM203"/>
      <c r="TDN203"/>
      <c r="TDO203"/>
      <c r="TDP203"/>
      <c r="TDQ203"/>
      <c r="TDR203"/>
      <c r="TDS203"/>
      <c r="TDT203"/>
      <c r="TDU203"/>
      <c r="TDV203"/>
      <c r="TDW203"/>
      <c r="TDX203"/>
      <c r="TDY203"/>
      <c r="TDZ203"/>
      <c r="TEA203"/>
      <c r="TEB203"/>
      <c r="TEC203"/>
      <c r="TED203"/>
      <c r="TEE203"/>
      <c r="TEF203"/>
      <c r="TEG203"/>
      <c r="TEH203"/>
      <c r="TEI203"/>
      <c r="TEJ203"/>
      <c r="TEK203"/>
      <c r="TEL203"/>
      <c r="TEM203"/>
      <c r="TEN203"/>
      <c r="TEO203"/>
      <c r="TEP203"/>
      <c r="TEQ203"/>
      <c r="TER203"/>
      <c r="TES203"/>
      <c r="TET203"/>
      <c r="TEU203"/>
      <c r="TEV203"/>
      <c r="TEW203"/>
      <c r="TEX203"/>
      <c r="TEY203"/>
      <c r="TEZ203"/>
      <c r="TFA203"/>
      <c r="TFB203"/>
      <c r="TFC203"/>
      <c r="TFD203"/>
      <c r="TFE203"/>
      <c r="TFF203"/>
      <c r="TFG203"/>
      <c r="TFH203"/>
      <c r="TFI203"/>
      <c r="TFJ203"/>
      <c r="TFK203"/>
      <c r="TFL203"/>
      <c r="TFM203"/>
      <c r="TFN203"/>
      <c r="TFO203"/>
      <c r="TFP203"/>
      <c r="TFQ203"/>
      <c r="TFR203"/>
      <c r="TFS203"/>
      <c r="TFT203"/>
      <c r="TFU203"/>
      <c r="TFV203"/>
      <c r="TFW203"/>
      <c r="TFX203"/>
      <c r="TFY203"/>
      <c r="TFZ203"/>
      <c r="TGA203"/>
      <c r="TGB203"/>
      <c r="TGC203"/>
      <c r="TGD203"/>
      <c r="TGE203"/>
      <c r="TGF203"/>
      <c r="TGG203"/>
      <c r="TGH203"/>
      <c r="TGI203"/>
      <c r="TGJ203"/>
      <c r="TGK203"/>
      <c r="TGL203"/>
      <c r="TGM203"/>
      <c r="TGN203"/>
      <c r="TGO203"/>
      <c r="TGP203"/>
      <c r="TGQ203"/>
      <c r="TGR203"/>
      <c r="TGS203"/>
      <c r="TGT203"/>
      <c r="TGU203"/>
      <c r="TGV203"/>
      <c r="TGW203"/>
      <c r="TGX203"/>
      <c r="TGY203"/>
      <c r="TGZ203"/>
      <c r="THA203"/>
      <c r="THB203"/>
      <c r="THC203"/>
      <c r="THD203"/>
      <c r="THE203"/>
      <c r="THF203"/>
      <c r="THG203"/>
      <c r="THH203"/>
      <c r="THI203"/>
      <c r="THJ203"/>
      <c r="THK203"/>
      <c r="THL203"/>
      <c r="THM203"/>
      <c r="THN203"/>
      <c r="THO203"/>
      <c r="THP203"/>
      <c r="THQ203"/>
      <c r="THR203"/>
      <c r="THS203"/>
      <c r="THT203"/>
      <c r="THU203"/>
      <c r="THV203"/>
      <c r="THW203"/>
      <c r="THX203"/>
      <c r="THY203"/>
      <c r="THZ203"/>
      <c r="TIA203"/>
      <c r="TIB203"/>
      <c r="TIC203"/>
      <c r="TID203"/>
      <c r="TIE203"/>
      <c r="TIF203"/>
      <c r="TIG203"/>
      <c r="TIH203"/>
      <c r="TII203"/>
      <c r="TIJ203"/>
      <c r="TIK203"/>
      <c r="TIL203"/>
      <c r="TIM203"/>
      <c r="TIN203"/>
      <c r="TIO203"/>
      <c r="TIP203"/>
      <c r="TIQ203"/>
      <c r="TIR203"/>
      <c r="TIS203"/>
      <c r="TIT203"/>
      <c r="TIU203"/>
      <c r="TIV203"/>
      <c r="TIW203"/>
      <c r="TIX203"/>
      <c r="TIY203"/>
      <c r="TIZ203"/>
      <c r="TJA203"/>
      <c r="TJB203"/>
      <c r="TJC203"/>
      <c r="TJD203"/>
      <c r="TJE203"/>
      <c r="TJF203"/>
      <c r="TJG203"/>
      <c r="TJH203"/>
      <c r="TJI203"/>
      <c r="TJJ203"/>
      <c r="TJK203"/>
      <c r="TJL203"/>
      <c r="TJM203"/>
      <c r="TJN203"/>
      <c r="TJO203"/>
      <c r="TJP203"/>
      <c r="TJQ203"/>
      <c r="TJR203"/>
      <c r="TJS203"/>
      <c r="TJT203"/>
      <c r="TJU203"/>
      <c r="TJV203"/>
      <c r="TJW203"/>
      <c r="TJX203"/>
      <c r="TJY203"/>
      <c r="TJZ203"/>
      <c r="TKA203"/>
      <c r="TKB203"/>
      <c r="TKC203"/>
      <c r="TKD203"/>
      <c r="TKE203"/>
      <c r="TKF203"/>
      <c r="TKG203"/>
      <c r="TKH203"/>
      <c r="TKI203"/>
      <c r="TKJ203"/>
      <c r="TKK203"/>
      <c r="TKL203"/>
      <c r="TKM203"/>
      <c r="TKN203"/>
      <c r="TKO203"/>
      <c r="TKP203"/>
      <c r="TKQ203"/>
      <c r="TKR203"/>
      <c r="TKS203"/>
      <c r="TKT203"/>
      <c r="TKU203"/>
      <c r="TKV203"/>
      <c r="TKW203"/>
      <c r="TKX203"/>
      <c r="TKY203"/>
      <c r="TKZ203"/>
      <c r="TLA203"/>
      <c r="TLB203"/>
      <c r="TLC203"/>
      <c r="TLD203"/>
      <c r="TLE203"/>
      <c r="TLF203"/>
      <c r="TLG203"/>
      <c r="TLH203"/>
      <c r="TLI203"/>
      <c r="TLJ203"/>
      <c r="TLK203"/>
      <c r="TLL203"/>
      <c r="TLM203"/>
      <c r="TLN203"/>
      <c r="TLO203"/>
      <c r="TLP203"/>
      <c r="TLQ203"/>
      <c r="TLR203"/>
      <c r="TLS203"/>
      <c r="TLT203"/>
      <c r="TLU203"/>
      <c r="TLV203"/>
      <c r="TLW203"/>
      <c r="TLX203"/>
      <c r="TLY203"/>
      <c r="TLZ203"/>
      <c r="TMA203"/>
      <c r="TMB203"/>
      <c r="TMC203"/>
      <c r="TMD203"/>
      <c r="TME203"/>
      <c r="TMF203"/>
      <c r="TMG203"/>
      <c r="TMH203"/>
      <c r="TMI203"/>
      <c r="TMJ203"/>
      <c r="TMK203"/>
      <c r="TML203"/>
      <c r="TMM203"/>
      <c r="TMN203"/>
      <c r="TMO203"/>
      <c r="TMP203"/>
      <c r="TMQ203"/>
      <c r="TMR203"/>
      <c r="TMS203"/>
      <c r="TMT203"/>
      <c r="TMU203"/>
      <c r="TMV203"/>
      <c r="TMW203"/>
      <c r="TMX203"/>
      <c r="TMY203"/>
      <c r="TMZ203"/>
      <c r="TNA203"/>
      <c r="TNB203"/>
      <c r="TNC203"/>
      <c r="TND203"/>
      <c r="TNE203"/>
      <c r="TNF203"/>
      <c r="TNG203"/>
      <c r="TNH203"/>
      <c r="TNI203"/>
      <c r="TNJ203"/>
      <c r="TNK203"/>
      <c r="TNL203"/>
      <c r="TNM203"/>
      <c r="TNN203"/>
      <c r="TNO203"/>
      <c r="TNP203"/>
      <c r="TNQ203"/>
      <c r="TNR203"/>
      <c r="TNS203"/>
      <c r="TNT203"/>
      <c r="TNU203"/>
      <c r="TNV203"/>
      <c r="TNW203"/>
      <c r="TNX203"/>
      <c r="TNY203"/>
      <c r="TNZ203"/>
      <c r="TOA203"/>
      <c r="TOB203"/>
      <c r="TOC203"/>
      <c r="TOD203"/>
      <c r="TOE203"/>
      <c r="TOF203"/>
      <c r="TOG203"/>
      <c r="TOH203"/>
      <c r="TOI203"/>
      <c r="TOJ203"/>
      <c r="TOK203"/>
      <c r="TOL203"/>
      <c r="TOM203"/>
      <c r="TON203"/>
      <c r="TOO203"/>
      <c r="TOP203"/>
      <c r="TOQ203"/>
      <c r="TOR203"/>
      <c r="TOS203"/>
      <c r="TOT203"/>
      <c r="TOU203"/>
      <c r="TOV203"/>
      <c r="TOW203"/>
      <c r="TOX203"/>
      <c r="TOY203"/>
      <c r="TOZ203"/>
      <c r="TPA203"/>
      <c r="TPB203"/>
      <c r="TPC203"/>
      <c r="TPD203"/>
      <c r="TPE203"/>
      <c r="TPF203"/>
      <c r="TPG203"/>
      <c r="TPH203"/>
      <c r="TPI203"/>
      <c r="TPJ203"/>
      <c r="TPK203"/>
      <c r="TPL203"/>
      <c r="TPM203"/>
      <c r="TPN203"/>
      <c r="TPO203"/>
      <c r="TPP203"/>
      <c r="TPQ203"/>
      <c r="TPR203"/>
      <c r="TPS203"/>
      <c r="TPT203"/>
      <c r="TPU203"/>
      <c r="TPV203"/>
      <c r="TPW203"/>
      <c r="TPX203"/>
      <c r="TPY203"/>
      <c r="TPZ203"/>
      <c r="TQA203"/>
      <c r="TQB203"/>
      <c r="TQC203"/>
      <c r="TQD203"/>
      <c r="TQE203"/>
      <c r="TQF203"/>
      <c r="TQG203"/>
      <c r="TQH203"/>
      <c r="TQI203"/>
      <c r="TQJ203"/>
      <c r="TQK203"/>
      <c r="TQL203"/>
      <c r="TQM203"/>
      <c r="TQN203"/>
      <c r="TQO203"/>
      <c r="TQP203"/>
      <c r="TQQ203"/>
      <c r="TQR203"/>
      <c r="TQS203"/>
      <c r="TQT203"/>
      <c r="TQU203"/>
      <c r="TQV203"/>
      <c r="TQW203"/>
      <c r="TQX203"/>
      <c r="TQY203"/>
      <c r="TQZ203"/>
      <c r="TRA203"/>
      <c r="TRB203"/>
      <c r="TRC203"/>
      <c r="TRD203"/>
      <c r="TRE203"/>
      <c r="TRF203"/>
      <c r="TRG203"/>
      <c r="TRH203"/>
      <c r="TRI203"/>
      <c r="TRJ203"/>
      <c r="TRK203"/>
      <c r="TRL203"/>
      <c r="TRM203"/>
      <c r="TRN203"/>
      <c r="TRO203"/>
      <c r="TRP203"/>
      <c r="TRQ203"/>
      <c r="TRR203"/>
      <c r="TRS203"/>
      <c r="TRT203"/>
      <c r="TRU203"/>
      <c r="TRV203"/>
      <c r="TRW203"/>
      <c r="TRX203"/>
      <c r="TRY203"/>
      <c r="TRZ203"/>
      <c r="TSA203"/>
      <c r="TSB203"/>
      <c r="TSC203"/>
      <c r="TSD203"/>
      <c r="TSE203"/>
      <c r="TSF203"/>
      <c r="TSG203"/>
      <c r="TSH203"/>
      <c r="TSI203"/>
      <c r="TSJ203"/>
      <c r="TSK203"/>
      <c r="TSL203"/>
      <c r="TSM203"/>
      <c r="TSN203"/>
      <c r="TSO203"/>
      <c r="TSP203"/>
      <c r="TSQ203"/>
      <c r="TSR203"/>
      <c r="TSS203"/>
      <c r="TST203"/>
      <c r="TSU203"/>
      <c r="TSV203"/>
      <c r="TSW203"/>
      <c r="TSX203"/>
      <c r="TSY203"/>
      <c r="TSZ203"/>
      <c r="TTA203"/>
      <c r="TTB203"/>
      <c r="TTC203"/>
      <c r="TTD203"/>
      <c r="TTE203"/>
      <c r="TTF203"/>
      <c r="TTG203"/>
      <c r="TTH203"/>
      <c r="TTI203"/>
      <c r="TTJ203"/>
      <c r="TTK203"/>
      <c r="TTL203"/>
      <c r="TTM203"/>
      <c r="TTN203"/>
      <c r="TTO203"/>
      <c r="TTP203"/>
      <c r="TTQ203"/>
      <c r="TTR203"/>
      <c r="TTS203"/>
      <c r="TTT203"/>
      <c r="TTU203"/>
      <c r="TTV203"/>
      <c r="TTW203"/>
      <c r="TTX203"/>
      <c r="TTY203"/>
      <c r="TTZ203"/>
      <c r="TUA203"/>
      <c r="TUB203"/>
      <c r="TUC203"/>
      <c r="TUD203"/>
      <c r="TUE203"/>
      <c r="TUF203"/>
      <c r="TUG203"/>
      <c r="TUH203"/>
      <c r="TUI203"/>
      <c r="TUJ203"/>
      <c r="TUK203"/>
      <c r="TUL203"/>
      <c r="TUM203"/>
      <c r="TUN203"/>
      <c r="TUO203"/>
      <c r="TUP203"/>
      <c r="TUQ203"/>
      <c r="TUR203"/>
      <c r="TUS203"/>
      <c r="TUT203"/>
      <c r="TUU203"/>
      <c r="TUV203"/>
      <c r="TUW203"/>
      <c r="TUX203"/>
      <c r="TUY203"/>
      <c r="TUZ203"/>
      <c r="TVA203"/>
      <c r="TVB203"/>
      <c r="TVC203"/>
      <c r="TVD203"/>
      <c r="TVE203"/>
      <c r="TVF203"/>
      <c r="TVG203"/>
      <c r="TVH203"/>
      <c r="TVI203"/>
      <c r="TVJ203"/>
      <c r="TVK203"/>
      <c r="TVL203"/>
      <c r="TVM203"/>
      <c r="TVN203"/>
      <c r="TVO203"/>
      <c r="TVP203"/>
      <c r="TVQ203"/>
      <c r="TVR203"/>
      <c r="TVS203"/>
      <c r="TVT203"/>
      <c r="TVU203"/>
      <c r="TVV203"/>
      <c r="TVW203"/>
      <c r="TVX203"/>
      <c r="TVY203"/>
      <c r="TVZ203"/>
      <c r="TWA203"/>
      <c r="TWB203"/>
      <c r="TWC203"/>
      <c r="TWD203"/>
      <c r="TWE203"/>
      <c r="TWF203"/>
      <c r="TWG203"/>
      <c r="TWH203"/>
      <c r="TWI203"/>
      <c r="TWJ203"/>
      <c r="TWK203"/>
      <c r="TWL203"/>
      <c r="TWM203"/>
      <c r="TWN203"/>
      <c r="TWO203"/>
      <c r="TWP203"/>
      <c r="TWQ203"/>
      <c r="TWR203"/>
      <c r="TWS203"/>
      <c r="TWT203"/>
      <c r="TWU203"/>
      <c r="TWV203"/>
      <c r="TWW203"/>
      <c r="TWX203"/>
      <c r="TWY203"/>
      <c r="TWZ203"/>
      <c r="TXA203"/>
      <c r="TXB203"/>
      <c r="TXC203"/>
      <c r="TXD203"/>
      <c r="TXE203"/>
      <c r="TXF203"/>
      <c r="TXG203"/>
      <c r="TXH203"/>
      <c r="TXI203"/>
      <c r="TXJ203"/>
      <c r="TXK203"/>
      <c r="TXL203"/>
      <c r="TXM203"/>
      <c r="TXN203"/>
      <c r="TXO203"/>
      <c r="TXP203"/>
      <c r="TXQ203"/>
      <c r="TXR203"/>
      <c r="TXS203"/>
      <c r="TXT203"/>
      <c r="TXU203"/>
      <c r="TXV203"/>
      <c r="TXW203"/>
      <c r="TXX203"/>
      <c r="TXY203"/>
      <c r="TXZ203"/>
      <c r="TYA203"/>
      <c r="TYB203"/>
      <c r="TYC203"/>
      <c r="TYD203"/>
      <c r="TYE203"/>
      <c r="TYF203"/>
      <c r="TYG203"/>
      <c r="TYH203"/>
      <c r="TYI203"/>
      <c r="TYJ203"/>
      <c r="TYK203"/>
      <c r="TYL203"/>
      <c r="TYM203"/>
      <c r="TYN203"/>
      <c r="TYO203"/>
      <c r="TYP203"/>
      <c r="TYQ203"/>
      <c r="TYR203"/>
      <c r="TYS203"/>
      <c r="TYT203"/>
      <c r="TYU203"/>
      <c r="TYV203"/>
      <c r="TYW203"/>
      <c r="TYX203"/>
      <c r="TYY203"/>
      <c r="TYZ203"/>
      <c r="TZA203"/>
      <c r="TZB203"/>
      <c r="TZC203"/>
      <c r="TZD203"/>
      <c r="TZE203"/>
      <c r="TZF203"/>
      <c r="TZG203"/>
      <c r="TZH203"/>
      <c r="TZI203"/>
      <c r="TZJ203"/>
      <c r="TZK203"/>
      <c r="TZL203"/>
      <c r="TZM203"/>
      <c r="TZN203"/>
      <c r="TZO203"/>
      <c r="TZP203"/>
      <c r="TZQ203"/>
      <c r="TZR203"/>
      <c r="TZS203"/>
      <c r="TZT203"/>
      <c r="TZU203"/>
      <c r="TZV203"/>
      <c r="TZW203"/>
      <c r="TZX203"/>
      <c r="TZY203"/>
      <c r="TZZ203"/>
      <c r="UAA203"/>
      <c r="UAB203"/>
      <c r="UAC203"/>
      <c r="UAD203"/>
      <c r="UAE203"/>
      <c r="UAF203"/>
      <c r="UAG203"/>
      <c r="UAH203"/>
      <c r="UAI203"/>
      <c r="UAJ203"/>
      <c r="UAK203"/>
      <c r="UAL203"/>
      <c r="UAM203"/>
      <c r="UAN203"/>
      <c r="UAO203"/>
      <c r="UAP203"/>
      <c r="UAQ203"/>
      <c r="UAR203"/>
      <c r="UAS203"/>
      <c r="UAT203"/>
      <c r="UAU203"/>
      <c r="UAV203"/>
      <c r="UAW203"/>
      <c r="UAX203"/>
      <c r="UAY203"/>
      <c r="UAZ203"/>
      <c r="UBA203"/>
      <c r="UBB203"/>
      <c r="UBC203"/>
      <c r="UBD203"/>
      <c r="UBE203"/>
      <c r="UBF203"/>
      <c r="UBG203"/>
      <c r="UBH203"/>
      <c r="UBI203"/>
      <c r="UBJ203"/>
      <c r="UBK203"/>
      <c r="UBL203"/>
      <c r="UBM203"/>
      <c r="UBN203"/>
      <c r="UBO203"/>
      <c r="UBP203"/>
      <c r="UBQ203"/>
      <c r="UBR203"/>
      <c r="UBS203"/>
      <c r="UBT203"/>
      <c r="UBU203"/>
      <c r="UBV203"/>
      <c r="UBW203"/>
      <c r="UBX203"/>
      <c r="UBY203"/>
      <c r="UBZ203"/>
      <c r="UCA203"/>
      <c r="UCB203"/>
      <c r="UCC203"/>
      <c r="UCD203"/>
      <c r="UCE203"/>
      <c r="UCF203"/>
      <c r="UCG203"/>
      <c r="UCH203"/>
      <c r="UCI203"/>
      <c r="UCJ203"/>
      <c r="UCK203"/>
      <c r="UCL203"/>
      <c r="UCM203"/>
      <c r="UCN203"/>
      <c r="UCO203"/>
      <c r="UCP203"/>
      <c r="UCQ203"/>
      <c r="UCR203"/>
      <c r="UCS203"/>
      <c r="UCT203"/>
      <c r="UCU203"/>
      <c r="UCV203"/>
      <c r="UCW203"/>
      <c r="UCX203"/>
      <c r="UCY203"/>
      <c r="UCZ203"/>
      <c r="UDA203"/>
      <c r="UDB203"/>
      <c r="UDC203"/>
      <c r="UDD203"/>
      <c r="UDE203"/>
      <c r="UDF203"/>
      <c r="UDG203"/>
      <c r="UDH203"/>
      <c r="UDI203"/>
      <c r="UDJ203"/>
      <c r="UDK203"/>
      <c r="UDL203"/>
      <c r="UDM203"/>
      <c r="UDN203"/>
      <c r="UDO203"/>
      <c r="UDP203"/>
      <c r="UDQ203"/>
      <c r="UDR203"/>
      <c r="UDS203"/>
      <c r="UDT203"/>
      <c r="UDU203"/>
      <c r="UDV203"/>
      <c r="UDW203"/>
      <c r="UDX203"/>
      <c r="UDY203"/>
      <c r="UDZ203"/>
      <c r="UEA203"/>
      <c r="UEB203"/>
      <c r="UEC203"/>
      <c r="UED203"/>
      <c r="UEE203"/>
      <c r="UEF203"/>
      <c r="UEG203"/>
      <c r="UEH203"/>
      <c r="UEI203"/>
      <c r="UEJ203"/>
      <c r="UEK203"/>
      <c r="UEL203"/>
      <c r="UEM203"/>
      <c r="UEN203"/>
      <c r="UEO203"/>
      <c r="UEP203"/>
      <c r="UEQ203"/>
      <c r="UER203"/>
      <c r="UES203"/>
      <c r="UET203"/>
      <c r="UEU203"/>
      <c r="UEV203"/>
      <c r="UEW203"/>
      <c r="UEX203"/>
      <c r="UEY203"/>
      <c r="UEZ203"/>
      <c r="UFA203"/>
      <c r="UFB203"/>
      <c r="UFC203"/>
      <c r="UFD203"/>
      <c r="UFE203"/>
      <c r="UFF203"/>
      <c r="UFG203"/>
      <c r="UFH203"/>
      <c r="UFI203"/>
      <c r="UFJ203"/>
      <c r="UFK203"/>
      <c r="UFL203"/>
      <c r="UFM203"/>
      <c r="UFN203"/>
      <c r="UFO203"/>
      <c r="UFP203"/>
      <c r="UFQ203"/>
      <c r="UFR203"/>
      <c r="UFS203"/>
      <c r="UFT203"/>
      <c r="UFU203"/>
      <c r="UFV203"/>
      <c r="UFW203"/>
      <c r="UFX203"/>
      <c r="UFY203"/>
      <c r="UFZ203"/>
      <c r="UGA203"/>
      <c r="UGB203"/>
      <c r="UGC203"/>
      <c r="UGD203"/>
      <c r="UGE203"/>
      <c r="UGF203"/>
      <c r="UGG203"/>
      <c r="UGH203"/>
      <c r="UGI203"/>
      <c r="UGJ203"/>
      <c r="UGK203"/>
      <c r="UGL203"/>
      <c r="UGM203"/>
      <c r="UGN203"/>
      <c r="UGO203"/>
      <c r="UGP203"/>
      <c r="UGQ203"/>
      <c r="UGR203"/>
      <c r="UGS203"/>
      <c r="UGT203"/>
      <c r="UGU203"/>
      <c r="UGV203"/>
      <c r="UGW203"/>
      <c r="UGX203"/>
      <c r="UGY203"/>
      <c r="UGZ203"/>
      <c r="UHA203"/>
      <c r="UHB203"/>
      <c r="UHC203"/>
      <c r="UHD203"/>
      <c r="UHE203"/>
      <c r="UHF203"/>
      <c r="UHG203"/>
      <c r="UHH203"/>
      <c r="UHI203"/>
      <c r="UHJ203"/>
      <c r="UHK203"/>
      <c r="UHL203"/>
      <c r="UHM203"/>
      <c r="UHN203"/>
      <c r="UHO203"/>
      <c r="UHP203"/>
      <c r="UHQ203"/>
      <c r="UHR203"/>
      <c r="UHS203"/>
      <c r="UHT203"/>
      <c r="UHU203"/>
      <c r="UHV203"/>
      <c r="UHW203"/>
      <c r="UHX203"/>
      <c r="UHY203"/>
      <c r="UHZ203"/>
      <c r="UIA203"/>
      <c r="UIB203"/>
      <c r="UIC203"/>
      <c r="UID203"/>
      <c r="UIE203"/>
      <c r="UIF203"/>
      <c r="UIG203"/>
      <c r="UIH203"/>
      <c r="UII203"/>
      <c r="UIJ203"/>
      <c r="UIK203"/>
      <c r="UIL203"/>
      <c r="UIM203"/>
      <c r="UIN203"/>
      <c r="UIO203"/>
      <c r="UIP203"/>
      <c r="UIQ203"/>
      <c r="UIR203"/>
      <c r="UIS203"/>
      <c r="UIT203"/>
      <c r="UIU203"/>
      <c r="UIV203"/>
      <c r="UIW203"/>
      <c r="UIX203"/>
      <c r="UIY203"/>
      <c r="UIZ203"/>
      <c r="UJA203"/>
      <c r="UJB203"/>
      <c r="UJC203"/>
      <c r="UJD203"/>
      <c r="UJE203"/>
      <c r="UJF203"/>
      <c r="UJG203"/>
      <c r="UJH203"/>
      <c r="UJI203"/>
      <c r="UJJ203"/>
      <c r="UJK203"/>
      <c r="UJL203"/>
      <c r="UJM203"/>
      <c r="UJN203"/>
      <c r="UJO203"/>
      <c r="UJP203"/>
      <c r="UJQ203"/>
      <c r="UJR203"/>
      <c r="UJS203"/>
      <c r="UJT203"/>
      <c r="UJU203"/>
      <c r="UJV203"/>
      <c r="UJW203"/>
      <c r="UJX203"/>
      <c r="UJY203"/>
      <c r="UJZ203"/>
      <c r="UKA203"/>
      <c r="UKB203"/>
      <c r="UKC203"/>
      <c r="UKD203"/>
      <c r="UKE203"/>
      <c r="UKF203"/>
      <c r="UKG203"/>
      <c r="UKH203"/>
      <c r="UKI203"/>
      <c r="UKJ203"/>
      <c r="UKK203"/>
      <c r="UKL203"/>
      <c r="UKM203"/>
      <c r="UKN203"/>
      <c r="UKO203"/>
      <c r="UKP203"/>
      <c r="UKQ203"/>
      <c r="UKR203"/>
      <c r="UKS203"/>
      <c r="UKT203"/>
      <c r="UKU203"/>
      <c r="UKV203"/>
      <c r="UKW203"/>
      <c r="UKX203"/>
      <c r="UKY203"/>
      <c r="UKZ203"/>
      <c r="ULA203"/>
      <c r="ULB203"/>
      <c r="ULC203"/>
      <c r="ULD203"/>
      <c r="ULE203"/>
      <c r="ULF203"/>
      <c r="ULG203"/>
      <c r="ULH203"/>
      <c r="ULI203"/>
      <c r="ULJ203"/>
      <c r="ULK203"/>
      <c r="ULL203"/>
      <c r="ULM203"/>
      <c r="ULN203"/>
      <c r="ULO203"/>
      <c r="ULP203"/>
      <c r="ULQ203"/>
      <c r="ULR203"/>
      <c r="ULS203"/>
      <c r="ULT203"/>
      <c r="ULU203"/>
      <c r="ULV203"/>
      <c r="ULW203"/>
      <c r="ULX203"/>
      <c r="ULY203"/>
      <c r="ULZ203"/>
      <c r="UMA203"/>
      <c r="UMB203"/>
      <c r="UMC203"/>
      <c r="UMD203"/>
      <c r="UME203"/>
      <c r="UMF203"/>
      <c r="UMG203"/>
      <c r="UMH203"/>
      <c r="UMI203"/>
      <c r="UMJ203"/>
      <c r="UMK203"/>
      <c r="UML203"/>
      <c r="UMM203"/>
      <c r="UMN203"/>
      <c r="UMO203"/>
      <c r="UMP203"/>
      <c r="UMQ203"/>
      <c r="UMR203"/>
      <c r="UMS203"/>
      <c r="UMT203"/>
      <c r="UMU203"/>
      <c r="UMV203"/>
      <c r="UMW203"/>
      <c r="UMX203"/>
      <c r="UMY203"/>
      <c r="UMZ203"/>
      <c r="UNA203"/>
      <c r="UNB203"/>
      <c r="UNC203"/>
      <c r="UND203"/>
      <c r="UNE203"/>
      <c r="UNF203"/>
      <c r="UNG203"/>
      <c r="UNH203"/>
      <c r="UNI203"/>
      <c r="UNJ203"/>
      <c r="UNK203"/>
      <c r="UNL203"/>
      <c r="UNM203"/>
      <c r="UNN203"/>
      <c r="UNO203"/>
      <c r="UNP203"/>
      <c r="UNQ203"/>
      <c r="UNR203"/>
      <c r="UNS203"/>
      <c r="UNT203"/>
      <c r="UNU203"/>
      <c r="UNV203"/>
      <c r="UNW203"/>
      <c r="UNX203"/>
      <c r="UNY203"/>
      <c r="UNZ203"/>
      <c r="UOA203"/>
      <c r="UOB203"/>
      <c r="UOC203"/>
      <c r="UOD203"/>
      <c r="UOE203"/>
      <c r="UOF203"/>
      <c r="UOG203"/>
      <c r="UOH203"/>
      <c r="UOI203"/>
      <c r="UOJ203"/>
      <c r="UOK203"/>
      <c r="UOL203"/>
      <c r="UOM203"/>
      <c r="UON203"/>
      <c r="UOO203"/>
      <c r="UOP203"/>
      <c r="UOQ203"/>
      <c r="UOR203"/>
      <c r="UOS203"/>
      <c r="UOT203"/>
      <c r="UOU203"/>
      <c r="UOV203"/>
      <c r="UOW203"/>
      <c r="UOX203"/>
      <c r="UOY203"/>
      <c r="UOZ203"/>
      <c r="UPA203"/>
      <c r="UPB203"/>
      <c r="UPC203"/>
      <c r="UPD203"/>
      <c r="UPE203"/>
      <c r="UPF203"/>
      <c r="UPG203"/>
      <c r="UPH203"/>
      <c r="UPI203"/>
      <c r="UPJ203"/>
      <c r="UPK203"/>
      <c r="UPL203"/>
      <c r="UPM203"/>
      <c r="UPN203"/>
      <c r="UPO203"/>
      <c r="UPP203"/>
      <c r="UPQ203"/>
      <c r="UPR203"/>
      <c r="UPS203"/>
      <c r="UPT203"/>
      <c r="UPU203"/>
      <c r="UPV203"/>
      <c r="UPW203"/>
      <c r="UPX203"/>
      <c r="UPY203"/>
      <c r="UPZ203"/>
      <c r="UQA203"/>
      <c r="UQB203"/>
      <c r="UQC203"/>
      <c r="UQD203"/>
      <c r="UQE203"/>
      <c r="UQF203"/>
      <c r="UQG203"/>
      <c r="UQH203"/>
      <c r="UQI203"/>
      <c r="UQJ203"/>
      <c r="UQK203"/>
      <c r="UQL203"/>
      <c r="UQM203"/>
      <c r="UQN203"/>
      <c r="UQO203"/>
      <c r="UQP203"/>
      <c r="UQQ203"/>
      <c r="UQR203"/>
      <c r="UQS203"/>
      <c r="UQT203"/>
      <c r="UQU203"/>
      <c r="UQV203"/>
      <c r="UQW203"/>
      <c r="UQX203"/>
      <c r="UQY203"/>
      <c r="UQZ203"/>
      <c r="URA203"/>
      <c r="URB203"/>
      <c r="URC203"/>
      <c r="URD203"/>
      <c r="URE203"/>
      <c r="URF203"/>
      <c r="URG203"/>
      <c r="URH203"/>
      <c r="URI203"/>
      <c r="URJ203"/>
      <c r="URK203"/>
      <c r="URL203"/>
      <c r="URM203"/>
      <c r="URN203"/>
      <c r="URO203"/>
      <c r="URP203"/>
      <c r="URQ203"/>
      <c r="URR203"/>
      <c r="URS203"/>
      <c r="URT203"/>
      <c r="URU203"/>
      <c r="URV203"/>
      <c r="URW203"/>
      <c r="URX203"/>
      <c r="URY203"/>
      <c r="URZ203"/>
      <c r="USA203"/>
      <c r="USB203"/>
      <c r="USC203"/>
      <c r="USD203"/>
      <c r="USE203"/>
      <c r="USF203"/>
      <c r="USG203"/>
      <c r="USH203"/>
      <c r="USI203"/>
      <c r="USJ203"/>
      <c r="USK203"/>
      <c r="USL203"/>
      <c r="USM203"/>
      <c r="USN203"/>
      <c r="USO203"/>
      <c r="USP203"/>
      <c r="USQ203"/>
      <c r="USR203"/>
      <c r="USS203"/>
      <c r="UST203"/>
      <c r="USU203"/>
      <c r="USV203"/>
      <c r="USW203"/>
      <c r="USX203"/>
      <c r="USY203"/>
      <c r="USZ203"/>
      <c r="UTA203"/>
      <c r="UTB203"/>
      <c r="UTC203"/>
      <c r="UTD203"/>
      <c r="UTE203"/>
      <c r="UTF203"/>
      <c r="UTG203"/>
      <c r="UTH203"/>
      <c r="UTI203"/>
      <c r="UTJ203"/>
      <c r="UTK203"/>
      <c r="UTL203"/>
      <c r="UTM203"/>
      <c r="UTN203"/>
      <c r="UTO203"/>
      <c r="UTP203"/>
      <c r="UTQ203"/>
      <c r="UTR203"/>
      <c r="UTS203"/>
      <c r="UTT203"/>
      <c r="UTU203"/>
      <c r="UTV203"/>
      <c r="UTW203"/>
      <c r="UTX203"/>
      <c r="UTY203"/>
      <c r="UTZ203"/>
      <c r="UUA203"/>
      <c r="UUB203"/>
      <c r="UUC203"/>
      <c r="UUD203"/>
      <c r="UUE203"/>
      <c r="UUF203"/>
      <c r="UUG203"/>
      <c r="UUH203"/>
      <c r="UUI203"/>
      <c r="UUJ203"/>
      <c r="UUK203"/>
      <c r="UUL203"/>
      <c r="UUM203"/>
      <c r="UUN203"/>
      <c r="UUO203"/>
      <c r="UUP203"/>
      <c r="UUQ203"/>
      <c r="UUR203"/>
      <c r="UUS203"/>
      <c r="UUT203"/>
      <c r="UUU203"/>
      <c r="UUV203"/>
      <c r="UUW203"/>
      <c r="UUX203"/>
      <c r="UUY203"/>
      <c r="UUZ203"/>
      <c r="UVA203"/>
      <c r="UVB203"/>
      <c r="UVC203"/>
      <c r="UVD203"/>
      <c r="UVE203"/>
      <c r="UVF203"/>
      <c r="UVG203"/>
      <c r="UVH203"/>
      <c r="UVI203"/>
      <c r="UVJ203"/>
      <c r="UVK203"/>
      <c r="UVL203"/>
      <c r="UVM203"/>
      <c r="UVN203"/>
      <c r="UVO203"/>
      <c r="UVP203"/>
      <c r="UVQ203"/>
      <c r="UVR203"/>
      <c r="UVS203"/>
      <c r="UVT203"/>
      <c r="UVU203"/>
      <c r="UVV203"/>
      <c r="UVW203"/>
      <c r="UVX203"/>
      <c r="UVY203"/>
      <c r="UVZ203"/>
      <c r="UWA203"/>
      <c r="UWB203"/>
      <c r="UWC203"/>
      <c r="UWD203"/>
      <c r="UWE203"/>
      <c r="UWF203"/>
      <c r="UWG203"/>
      <c r="UWH203"/>
      <c r="UWI203"/>
      <c r="UWJ203"/>
      <c r="UWK203"/>
      <c r="UWL203"/>
      <c r="UWM203"/>
      <c r="UWN203"/>
      <c r="UWO203"/>
      <c r="UWP203"/>
      <c r="UWQ203"/>
      <c r="UWR203"/>
      <c r="UWS203"/>
      <c r="UWT203"/>
      <c r="UWU203"/>
      <c r="UWV203"/>
      <c r="UWW203"/>
      <c r="UWX203"/>
      <c r="UWY203"/>
      <c r="UWZ203"/>
      <c r="UXA203"/>
      <c r="UXB203"/>
      <c r="UXC203"/>
      <c r="UXD203"/>
      <c r="UXE203"/>
      <c r="UXF203"/>
      <c r="UXG203"/>
      <c r="UXH203"/>
      <c r="UXI203"/>
      <c r="UXJ203"/>
      <c r="UXK203"/>
      <c r="UXL203"/>
      <c r="UXM203"/>
      <c r="UXN203"/>
      <c r="UXO203"/>
      <c r="UXP203"/>
      <c r="UXQ203"/>
      <c r="UXR203"/>
      <c r="UXS203"/>
      <c r="UXT203"/>
      <c r="UXU203"/>
      <c r="UXV203"/>
      <c r="UXW203"/>
      <c r="UXX203"/>
      <c r="UXY203"/>
      <c r="UXZ203"/>
      <c r="UYA203"/>
      <c r="UYB203"/>
      <c r="UYC203"/>
      <c r="UYD203"/>
      <c r="UYE203"/>
      <c r="UYF203"/>
      <c r="UYG203"/>
      <c r="UYH203"/>
      <c r="UYI203"/>
      <c r="UYJ203"/>
      <c r="UYK203"/>
      <c r="UYL203"/>
      <c r="UYM203"/>
      <c r="UYN203"/>
      <c r="UYO203"/>
      <c r="UYP203"/>
      <c r="UYQ203"/>
      <c r="UYR203"/>
      <c r="UYS203"/>
      <c r="UYT203"/>
      <c r="UYU203"/>
      <c r="UYV203"/>
      <c r="UYW203"/>
      <c r="UYX203"/>
      <c r="UYY203"/>
      <c r="UYZ203"/>
      <c r="UZA203"/>
      <c r="UZB203"/>
      <c r="UZC203"/>
      <c r="UZD203"/>
      <c r="UZE203"/>
      <c r="UZF203"/>
      <c r="UZG203"/>
      <c r="UZH203"/>
      <c r="UZI203"/>
      <c r="UZJ203"/>
      <c r="UZK203"/>
      <c r="UZL203"/>
      <c r="UZM203"/>
      <c r="UZN203"/>
      <c r="UZO203"/>
      <c r="UZP203"/>
      <c r="UZQ203"/>
      <c r="UZR203"/>
      <c r="UZS203"/>
      <c r="UZT203"/>
      <c r="UZU203"/>
      <c r="UZV203"/>
      <c r="UZW203"/>
      <c r="UZX203"/>
      <c r="UZY203"/>
      <c r="UZZ203"/>
      <c r="VAA203"/>
      <c r="VAB203"/>
      <c r="VAC203"/>
      <c r="VAD203"/>
      <c r="VAE203"/>
      <c r="VAF203"/>
      <c r="VAG203"/>
      <c r="VAH203"/>
      <c r="VAI203"/>
      <c r="VAJ203"/>
      <c r="VAK203"/>
      <c r="VAL203"/>
      <c r="VAM203"/>
      <c r="VAN203"/>
      <c r="VAO203"/>
      <c r="VAP203"/>
      <c r="VAQ203"/>
      <c r="VAR203"/>
      <c r="VAS203"/>
      <c r="VAT203"/>
      <c r="VAU203"/>
      <c r="VAV203"/>
      <c r="VAW203"/>
      <c r="VAX203"/>
      <c r="VAY203"/>
      <c r="VAZ203"/>
      <c r="VBA203"/>
      <c r="VBB203"/>
      <c r="VBC203"/>
      <c r="VBD203"/>
      <c r="VBE203"/>
      <c r="VBF203"/>
      <c r="VBG203"/>
      <c r="VBH203"/>
      <c r="VBI203"/>
      <c r="VBJ203"/>
      <c r="VBK203"/>
      <c r="VBL203"/>
      <c r="VBM203"/>
      <c r="VBN203"/>
      <c r="VBO203"/>
      <c r="VBP203"/>
      <c r="VBQ203"/>
      <c r="VBR203"/>
      <c r="VBS203"/>
      <c r="VBT203"/>
      <c r="VBU203"/>
      <c r="VBV203"/>
      <c r="VBW203"/>
      <c r="VBX203"/>
      <c r="VBY203"/>
      <c r="VBZ203"/>
      <c r="VCA203"/>
      <c r="VCB203"/>
      <c r="VCC203"/>
      <c r="VCD203"/>
      <c r="VCE203"/>
      <c r="VCF203"/>
      <c r="VCG203"/>
      <c r="VCH203"/>
      <c r="VCI203"/>
      <c r="VCJ203"/>
      <c r="VCK203"/>
      <c r="VCL203"/>
      <c r="VCM203"/>
      <c r="VCN203"/>
      <c r="VCO203"/>
      <c r="VCP203"/>
      <c r="VCQ203"/>
      <c r="VCR203"/>
      <c r="VCS203"/>
      <c r="VCT203"/>
      <c r="VCU203"/>
      <c r="VCV203"/>
      <c r="VCW203"/>
      <c r="VCX203"/>
      <c r="VCY203"/>
      <c r="VCZ203"/>
      <c r="VDA203"/>
      <c r="VDB203"/>
      <c r="VDC203"/>
      <c r="VDD203"/>
      <c r="VDE203"/>
      <c r="VDF203"/>
      <c r="VDG203"/>
      <c r="VDH203"/>
      <c r="VDI203"/>
      <c r="VDJ203"/>
      <c r="VDK203"/>
      <c r="VDL203"/>
      <c r="VDM203"/>
      <c r="VDN203"/>
      <c r="VDO203"/>
      <c r="VDP203"/>
      <c r="VDQ203"/>
      <c r="VDR203"/>
      <c r="VDS203"/>
      <c r="VDT203"/>
      <c r="VDU203"/>
      <c r="VDV203"/>
      <c r="VDW203"/>
      <c r="VDX203"/>
      <c r="VDY203"/>
      <c r="VDZ203"/>
      <c r="VEA203"/>
      <c r="VEB203"/>
      <c r="VEC203"/>
      <c r="VED203"/>
      <c r="VEE203"/>
      <c r="VEF203"/>
      <c r="VEG203"/>
      <c r="VEH203"/>
      <c r="VEI203"/>
      <c r="VEJ203"/>
      <c r="VEK203"/>
      <c r="VEL203"/>
      <c r="VEM203"/>
      <c r="VEN203"/>
      <c r="VEO203"/>
      <c r="VEP203"/>
      <c r="VEQ203"/>
      <c r="VER203"/>
      <c r="VES203"/>
      <c r="VET203"/>
      <c r="VEU203"/>
      <c r="VEV203"/>
      <c r="VEW203"/>
      <c r="VEX203"/>
      <c r="VEY203"/>
      <c r="VEZ203"/>
      <c r="VFA203"/>
      <c r="VFB203"/>
      <c r="VFC203"/>
      <c r="VFD203"/>
      <c r="VFE203"/>
      <c r="VFF203"/>
      <c r="VFG203"/>
      <c r="VFH203"/>
      <c r="VFI203"/>
      <c r="VFJ203"/>
      <c r="VFK203"/>
      <c r="VFL203"/>
      <c r="VFM203"/>
      <c r="VFN203"/>
      <c r="VFO203"/>
      <c r="VFP203"/>
      <c r="VFQ203"/>
      <c r="VFR203"/>
      <c r="VFS203"/>
      <c r="VFT203"/>
      <c r="VFU203"/>
      <c r="VFV203"/>
      <c r="VFW203"/>
      <c r="VFX203"/>
      <c r="VFY203"/>
      <c r="VFZ203"/>
      <c r="VGA203"/>
      <c r="VGB203"/>
      <c r="VGC203"/>
      <c r="VGD203"/>
      <c r="VGE203"/>
      <c r="VGF203"/>
      <c r="VGG203"/>
      <c r="VGH203"/>
      <c r="VGI203"/>
      <c r="VGJ203"/>
      <c r="VGK203"/>
      <c r="VGL203"/>
      <c r="VGM203"/>
      <c r="VGN203"/>
      <c r="VGO203"/>
      <c r="VGP203"/>
      <c r="VGQ203"/>
      <c r="VGR203"/>
      <c r="VGS203"/>
      <c r="VGT203"/>
      <c r="VGU203"/>
      <c r="VGV203"/>
      <c r="VGW203"/>
      <c r="VGX203"/>
      <c r="VGY203"/>
      <c r="VGZ203"/>
      <c r="VHA203"/>
      <c r="VHB203"/>
      <c r="VHC203"/>
      <c r="VHD203"/>
      <c r="VHE203"/>
      <c r="VHF203"/>
      <c r="VHG203"/>
      <c r="VHH203"/>
      <c r="VHI203"/>
      <c r="VHJ203"/>
      <c r="VHK203"/>
      <c r="VHL203"/>
      <c r="VHM203"/>
      <c r="VHN203"/>
      <c r="VHO203"/>
      <c r="VHP203"/>
      <c r="VHQ203"/>
      <c r="VHR203"/>
      <c r="VHS203"/>
      <c r="VHT203"/>
      <c r="VHU203"/>
      <c r="VHV203"/>
      <c r="VHW203"/>
      <c r="VHX203"/>
      <c r="VHY203"/>
      <c r="VHZ203"/>
      <c r="VIA203"/>
      <c r="VIB203"/>
      <c r="VIC203"/>
      <c r="VID203"/>
      <c r="VIE203"/>
      <c r="VIF203"/>
      <c r="VIG203"/>
      <c r="VIH203"/>
      <c r="VII203"/>
      <c r="VIJ203"/>
      <c r="VIK203"/>
      <c r="VIL203"/>
      <c r="VIM203"/>
      <c r="VIN203"/>
      <c r="VIO203"/>
      <c r="VIP203"/>
      <c r="VIQ203"/>
      <c r="VIR203"/>
      <c r="VIS203"/>
      <c r="VIT203"/>
      <c r="VIU203"/>
      <c r="VIV203"/>
      <c r="VIW203"/>
      <c r="VIX203"/>
      <c r="VIY203"/>
      <c r="VIZ203"/>
      <c r="VJA203"/>
      <c r="VJB203"/>
      <c r="VJC203"/>
      <c r="VJD203"/>
      <c r="VJE203"/>
      <c r="VJF203"/>
      <c r="VJG203"/>
      <c r="VJH203"/>
      <c r="VJI203"/>
      <c r="VJJ203"/>
      <c r="VJK203"/>
      <c r="VJL203"/>
      <c r="VJM203"/>
      <c r="VJN203"/>
      <c r="VJO203"/>
      <c r="VJP203"/>
      <c r="VJQ203"/>
      <c r="VJR203"/>
      <c r="VJS203"/>
      <c r="VJT203"/>
      <c r="VJU203"/>
      <c r="VJV203"/>
      <c r="VJW203"/>
      <c r="VJX203"/>
      <c r="VJY203"/>
      <c r="VJZ203"/>
      <c r="VKA203"/>
      <c r="VKB203"/>
      <c r="VKC203"/>
      <c r="VKD203"/>
      <c r="VKE203"/>
      <c r="VKF203"/>
      <c r="VKG203"/>
      <c r="VKH203"/>
      <c r="VKI203"/>
      <c r="VKJ203"/>
      <c r="VKK203"/>
      <c r="VKL203"/>
      <c r="VKM203"/>
      <c r="VKN203"/>
      <c r="VKO203"/>
      <c r="VKP203"/>
      <c r="VKQ203"/>
      <c r="VKR203"/>
      <c r="VKS203"/>
      <c r="VKT203"/>
      <c r="VKU203"/>
      <c r="VKV203"/>
      <c r="VKW203"/>
      <c r="VKX203"/>
      <c r="VKY203"/>
      <c r="VKZ203"/>
      <c r="VLA203"/>
      <c r="VLB203"/>
      <c r="VLC203"/>
      <c r="VLD203"/>
      <c r="VLE203"/>
      <c r="VLF203"/>
      <c r="VLG203"/>
      <c r="VLH203"/>
      <c r="VLI203"/>
      <c r="VLJ203"/>
      <c r="VLK203"/>
      <c r="VLL203"/>
      <c r="VLM203"/>
      <c r="VLN203"/>
      <c r="VLO203"/>
      <c r="VLP203"/>
      <c r="VLQ203"/>
      <c r="VLR203"/>
      <c r="VLS203"/>
      <c r="VLT203"/>
      <c r="VLU203"/>
      <c r="VLV203"/>
      <c r="VLW203"/>
      <c r="VLX203"/>
      <c r="VLY203"/>
      <c r="VLZ203"/>
      <c r="VMA203"/>
      <c r="VMB203"/>
      <c r="VMC203"/>
      <c r="VMD203"/>
      <c r="VME203"/>
      <c r="VMF203"/>
      <c r="VMG203"/>
      <c r="VMH203"/>
      <c r="VMI203"/>
      <c r="VMJ203"/>
      <c r="VMK203"/>
      <c r="VML203"/>
      <c r="VMM203"/>
      <c r="VMN203"/>
      <c r="VMO203"/>
      <c r="VMP203"/>
      <c r="VMQ203"/>
      <c r="VMR203"/>
      <c r="VMS203"/>
      <c r="VMT203"/>
      <c r="VMU203"/>
      <c r="VMV203"/>
      <c r="VMW203"/>
      <c r="VMX203"/>
      <c r="VMY203"/>
      <c r="VMZ203"/>
      <c r="VNA203"/>
      <c r="VNB203"/>
      <c r="VNC203"/>
      <c r="VND203"/>
      <c r="VNE203"/>
      <c r="VNF203"/>
      <c r="VNG203"/>
      <c r="VNH203"/>
      <c r="VNI203"/>
      <c r="VNJ203"/>
      <c r="VNK203"/>
      <c r="VNL203"/>
      <c r="VNM203"/>
      <c r="VNN203"/>
      <c r="VNO203"/>
      <c r="VNP203"/>
      <c r="VNQ203"/>
      <c r="VNR203"/>
      <c r="VNS203"/>
      <c r="VNT203"/>
      <c r="VNU203"/>
      <c r="VNV203"/>
      <c r="VNW203"/>
      <c r="VNX203"/>
      <c r="VNY203"/>
      <c r="VNZ203"/>
      <c r="VOA203"/>
      <c r="VOB203"/>
      <c r="VOC203"/>
      <c r="VOD203"/>
      <c r="VOE203"/>
      <c r="VOF203"/>
      <c r="VOG203"/>
      <c r="VOH203"/>
      <c r="VOI203"/>
      <c r="VOJ203"/>
      <c r="VOK203"/>
      <c r="VOL203"/>
      <c r="VOM203"/>
      <c r="VON203"/>
      <c r="VOO203"/>
      <c r="VOP203"/>
      <c r="VOQ203"/>
      <c r="VOR203"/>
      <c r="VOS203"/>
      <c r="VOT203"/>
      <c r="VOU203"/>
      <c r="VOV203"/>
      <c r="VOW203"/>
      <c r="VOX203"/>
      <c r="VOY203"/>
      <c r="VOZ203"/>
      <c r="VPA203"/>
      <c r="VPB203"/>
      <c r="VPC203"/>
      <c r="VPD203"/>
      <c r="VPE203"/>
      <c r="VPF203"/>
      <c r="VPG203"/>
      <c r="VPH203"/>
      <c r="VPI203"/>
      <c r="VPJ203"/>
      <c r="VPK203"/>
      <c r="VPL203"/>
      <c r="VPM203"/>
      <c r="VPN203"/>
      <c r="VPO203"/>
      <c r="VPP203"/>
      <c r="VPQ203"/>
      <c r="VPR203"/>
      <c r="VPS203"/>
      <c r="VPT203"/>
      <c r="VPU203"/>
      <c r="VPV203"/>
      <c r="VPW203"/>
      <c r="VPX203"/>
      <c r="VPY203"/>
      <c r="VPZ203"/>
      <c r="VQA203"/>
      <c r="VQB203"/>
      <c r="VQC203"/>
      <c r="VQD203"/>
      <c r="VQE203"/>
      <c r="VQF203"/>
      <c r="VQG203"/>
      <c r="VQH203"/>
      <c r="VQI203"/>
      <c r="VQJ203"/>
      <c r="VQK203"/>
      <c r="VQL203"/>
      <c r="VQM203"/>
      <c r="VQN203"/>
      <c r="VQO203"/>
      <c r="VQP203"/>
      <c r="VQQ203"/>
      <c r="VQR203"/>
      <c r="VQS203"/>
      <c r="VQT203"/>
      <c r="VQU203"/>
      <c r="VQV203"/>
      <c r="VQW203"/>
      <c r="VQX203"/>
      <c r="VQY203"/>
      <c r="VQZ203"/>
      <c r="VRA203"/>
      <c r="VRB203"/>
      <c r="VRC203"/>
      <c r="VRD203"/>
      <c r="VRE203"/>
      <c r="VRF203"/>
      <c r="VRG203"/>
      <c r="VRH203"/>
      <c r="VRI203"/>
      <c r="VRJ203"/>
      <c r="VRK203"/>
      <c r="VRL203"/>
      <c r="VRM203"/>
      <c r="VRN203"/>
      <c r="VRO203"/>
      <c r="VRP203"/>
      <c r="VRQ203"/>
      <c r="VRR203"/>
      <c r="VRS203"/>
      <c r="VRT203"/>
      <c r="VRU203"/>
      <c r="VRV203"/>
      <c r="VRW203"/>
      <c r="VRX203"/>
      <c r="VRY203"/>
      <c r="VRZ203"/>
      <c r="VSA203"/>
      <c r="VSB203"/>
      <c r="VSC203"/>
      <c r="VSD203"/>
      <c r="VSE203"/>
      <c r="VSF203"/>
      <c r="VSG203"/>
      <c r="VSH203"/>
      <c r="VSI203"/>
      <c r="VSJ203"/>
      <c r="VSK203"/>
      <c r="VSL203"/>
      <c r="VSM203"/>
      <c r="VSN203"/>
      <c r="VSO203"/>
      <c r="VSP203"/>
      <c r="VSQ203"/>
      <c r="VSR203"/>
      <c r="VSS203"/>
      <c r="VST203"/>
      <c r="VSU203"/>
      <c r="VSV203"/>
      <c r="VSW203"/>
      <c r="VSX203"/>
      <c r="VSY203"/>
      <c r="VSZ203"/>
      <c r="VTA203"/>
      <c r="VTB203"/>
      <c r="VTC203"/>
      <c r="VTD203"/>
      <c r="VTE203"/>
      <c r="VTF203"/>
      <c r="VTG203"/>
      <c r="VTH203"/>
      <c r="VTI203"/>
      <c r="VTJ203"/>
      <c r="VTK203"/>
      <c r="VTL203"/>
      <c r="VTM203"/>
      <c r="VTN203"/>
      <c r="VTO203"/>
      <c r="VTP203"/>
      <c r="VTQ203"/>
      <c r="VTR203"/>
      <c r="VTS203"/>
      <c r="VTT203"/>
      <c r="VTU203"/>
      <c r="VTV203"/>
      <c r="VTW203"/>
      <c r="VTX203"/>
      <c r="VTY203"/>
      <c r="VTZ203"/>
      <c r="VUA203"/>
      <c r="VUB203"/>
      <c r="VUC203"/>
      <c r="VUD203"/>
      <c r="VUE203"/>
      <c r="VUF203"/>
      <c r="VUG203"/>
      <c r="VUH203"/>
      <c r="VUI203"/>
      <c r="VUJ203"/>
      <c r="VUK203"/>
      <c r="VUL203"/>
      <c r="VUM203"/>
      <c r="VUN203"/>
      <c r="VUO203"/>
      <c r="VUP203"/>
      <c r="VUQ203"/>
      <c r="VUR203"/>
      <c r="VUS203"/>
      <c r="VUT203"/>
      <c r="VUU203"/>
      <c r="VUV203"/>
      <c r="VUW203"/>
      <c r="VUX203"/>
      <c r="VUY203"/>
      <c r="VUZ203"/>
      <c r="VVA203"/>
      <c r="VVB203"/>
      <c r="VVC203"/>
      <c r="VVD203"/>
      <c r="VVE203"/>
      <c r="VVF203"/>
      <c r="VVG203"/>
      <c r="VVH203"/>
      <c r="VVI203"/>
      <c r="VVJ203"/>
      <c r="VVK203"/>
      <c r="VVL203"/>
      <c r="VVM203"/>
      <c r="VVN203"/>
      <c r="VVO203"/>
      <c r="VVP203"/>
      <c r="VVQ203"/>
      <c r="VVR203"/>
      <c r="VVS203"/>
      <c r="VVT203"/>
      <c r="VVU203"/>
      <c r="VVV203"/>
      <c r="VVW203"/>
      <c r="VVX203"/>
      <c r="VVY203"/>
      <c r="VVZ203"/>
      <c r="VWA203"/>
      <c r="VWB203"/>
      <c r="VWC203"/>
      <c r="VWD203"/>
      <c r="VWE203"/>
      <c r="VWF203"/>
      <c r="VWG203"/>
      <c r="VWH203"/>
      <c r="VWI203"/>
      <c r="VWJ203"/>
      <c r="VWK203"/>
      <c r="VWL203"/>
      <c r="VWM203"/>
      <c r="VWN203"/>
      <c r="VWO203"/>
      <c r="VWP203"/>
      <c r="VWQ203"/>
      <c r="VWR203"/>
      <c r="VWS203"/>
      <c r="VWT203"/>
      <c r="VWU203"/>
      <c r="VWV203"/>
      <c r="VWW203"/>
      <c r="VWX203"/>
      <c r="VWY203"/>
      <c r="VWZ203"/>
      <c r="VXA203"/>
      <c r="VXB203"/>
      <c r="VXC203"/>
      <c r="VXD203"/>
      <c r="VXE203"/>
      <c r="VXF203"/>
      <c r="VXG203"/>
      <c r="VXH203"/>
      <c r="VXI203"/>
      <c r="VXJ203"/>
      <c r="VXK203"/>
      <c r="VXL203"/>
      <c r="VXM203"/>
      <c r="VXN203"/>
      <c r="VXO203"/>
      <c r="VXP203"/>
      <c r="VXQ203"/>
      <c r="VXR203"/>
      <c r="VXS203"/>
      <c r="VXT203"/>
      <c r="VXU203"/>
      <c r="VXV203"/>
      <c r="VXW203"/>
      <c r="VXX203"/>
      <c r="VXY203"/>
      <c r="VXZ203"/>
      <c r="VYA203"/>
      <c r="VYB203"/>
      <c r="VYC203"/>
      <c r="VYD203"/>
      <c r="VYE203"/>
      <c r="VYF203"/>
      <c r="VYG203"/>
      <c r="VYH203"/>
      <c r="VYI203"/>
      <c r="VYJ203"/>
      <c r="VYK203"/>
      <c r="VYL203"/>
      <c r="VYM203"/>
      <c r="VYN203"/>
      <c r="VYO203"/>
      <c r="VYP203"/>
      <c r="VYQ203"/>
      <c r="VYR203"/>
      <c r="VYS203"/>
      <c r="VYT203"/>
      <c r="VYU203"/>
      <c r="VYV203"/>
      <c r="VYW203"/>
      <c r="VYX203"/>
      <c r="VYY203"/>
      <c r="VYZ203"/>
      <c r="VZA203"/>
      <c r="VZB203"/>
      <c r="VZC203"/>
      <c r="VZD203"/>
      <c r="VZE203"/>
      <c r="VZF203"/>
      <c r="VZG203"/>
      <c r="VZH203"/>
      <c r="VZI203"/>
      <c r="VZJ203"/>
      <c r="VZK203"/>
      <c r="VZL203"/>
      <c r="VZM203"/>
      <c r="VZN203"/>
      <c r="VZO203"/>
      <c r="VZP203"/>
      <c r="VZQ203"/>
      <c r="VZR203"/>
      <c r="VZS203"/>
      <c r="VZT203"/>
      <c r="VZU203"/>
      <c r="VZV203"/>
      <c r="VZW203"/>
      <c r="VZX203"/>
      <c r="VZY203"/>
      <c r="VZZ203"/>
      <c r="WAA203"/>
      <c r="WAB203"/>
      <c r="WAC203"/>
      <c r="WAD203"/>
      <c r="WAE203"/>
      <c r="WAF203"/>
      <c r="WAG203"/>
      <c r="WAH203"/>
      <c r="WAI203"/>
      <c r="WAJ203"/>
      <c r="WAK203"/>
      <c r="WAL203"/>
      <c r="WAM203"/>
      <c r="WAN203"/>
      <c r="WAO203"/>
      <c r="WAP203"/>
      <c r="WAQ203"/>
      <c r="WAR203"/>
      <c r="WAS203"/>
      <c r="WAT203"/>
      <c r="WAU203"/>
      <c r="WAV203"/>
      <c r="WAW203"/>
      <c r="WAX203"/>
      <c r="WAY203"/>
      <c r="WAZ203"/>
      <c r="WBA203"/>
      <c r="WBB203"/>
      <c r="WBC203"/>
      <c r="WBD203"/>
      <c r="WBE203"/>
      <c r="WBF203"/>
      <c r="WBG203"/>
      <c r="WBH203"/>
      <c r="WBI203"/>
      <c r="WBJ203"/>
      <c r="WBK203"/>
      <c r="WBL203"/>
      <c r="WBM203"/>
      <c r="WBN203"/>
      <c r="WBO203"/>
      <c r="WBP203"/>
      <c r="WBQ203"/>
      <c r="WBR203"/>
      <c r="WBS203"/>
      <c r="WBT203"/>
      <c r="WBU203"/>
      <c r="WBV203"/>
      <c r="WBW203"/>
      <c r="WBX203"/>
      <c r="WBY203"/>
      <c r="WBZ203"/>
      <c r="WCA203"/>
      <c r="WCB203"/>
      <c r="WCC203"/>
      <c r="WCD203"/>
      <c r="WCE203"/>
      <c r="WCF203"/>
      <c r="WCG203"/>
      <c r="WCH203"/>
      <c r="WCI203"/>
      <c r="WCJ203"/>
      <c r="WCK203"/>
      <c r="WCL203"/>
      <c r="WCM203"/>
      <c r="WCN203"/>
      <c r="WCO203"/>
      <c r="WCP203"/>
      <c r="WCQ203"/>
      <c r="WCR203"/>
      <c r="WCS203"/>
      <c r="WCT203"/>
      <c r="WCU203"/>
      <c r="WCV203"/>
      <c r="WCW203"/>
      <c r="WCX203"/>
      <c r="WCY203"/>
      <c r="WCZ203"/>
      <c r="WDA203"/>
      <c r="WDB203"/>
      <c r="WDC203"/>
      <c r="WDD203"/>
      <c r="WDE203"/>
      <c r="WDF203"/>
      <c r="WDG203"/>
      <c r="WDH203"/>
      <c r="WDI203"/>
      <c r="WDJ203"/>
      <c r="WDK203"/>
      <c r="WDL203"/>
      <c r="WDM203"/>
      <c r="WDN203"/>
      <c r="WDO203"/>
      <c r="WDP203"/>
      <c r="WDQ203"/>
      <c r="WDR203"/>
      <c r="WDS203"/>
      <c r="WDT203"/>
      <c r="WDU203"/>
      <c r="WDV203"/>
      <c r="WDW203"/>
      <c r="WDX203"/>
      <c r="WDY203"/>
      <c r="WDZ203"/>
      <c r="WEA203"/>
      <c r="WEB203"/>
      <c r="WEC203"/>
      <c r="WED203"/>
      <c r="WEE203"/>
      <c r="WEF203"/>
      <c r="WEG203"/>
      <c r="WEH203"/>
      <c r="WEI203"/>
      <c r="WEJ203"/>
      <c r="WEK203"/>
      <c r="WEL203"/>
      <c r="WEM203"/>
      <c r="WEN203"/>
      <c r="WEO203"/>
      <c r="WEP203"/>
      <c r="WEQ203"/>
      <c r="WER203"/>
      <c r="WES203"/>
      <c r="WET203"/>
      <c r="WEU203"/>
      <c r="WEV203"/>
      <c r="WEW203"/>
      <c r="WEX203"/>
      <c r="WEY203"/>
      <c r="WEZ203"/>
      <c r="WFA203"/>
      <c r="WFB203"/>
      <c r="WFC203"/>
      <c r="WFD203"/>
      <c r="WFE203"/>
      <c r="WFF203"/>
      <c r="WFG203"/>
      <c r="WFH203"/>
      <c r="WFI203"/>
      <c r="WFJ203"/>
      <c r="WFK203"/>
      <c r="WFL203"/>
      <c r="WFM203"/>
      <c r="WFN203"/>
      <c r="WFO203"/>
      <c r="WFP203"/>
      <c r="WFQ203"/>
      <c r="WFR203"/>
      <c r="WFS203"/>
      <c r="WFT203"/>
      <c r="WFU203"/>
      <c r="WFV203"/>
      <c r="WFW203"/>
      <c r="WFX203"/>
      <c r="WFY203"/>
      <c r="WFZ203"/>
      <c r="WGA203"/>
      <c r="WGB203"/>
      <c r="WGC203"/>
      <c r="WGD203"/>
      <c r="WGE203"/>
      <c r="WGF203"/>
      <c r="WGG203"/>
      <c r="WGH203"/>
      <c r="WGI203"/>
      <c r="WGJ203"/>
      <c r="WGK203"/>
      <c r="WGL203"/>
      <c r="WGM203"/>
      <c r="WGN203"/>
      <c r="WGO203"/>
      <c r="WGP203"/>
      <c r="WGQ203"/>
      <c r="WGR203"/>
      <c r="WGS203"/>
      <c r="WGT203"/>
      <c r="WGU203"/>
      <c r="WGV203"/>
      <c r="WGW203"/>
      <c r="WGX203"/>
      <c r="WGY203"/>
      <c r="WGZ203"/>
      <c r="WHA203"/>
      <c r="WHB203"/>
      <c r="WHC203"/>
      <c r="WHD203"/>
      <c r="WHE203"/>
      <c r="WHF203"/>
      <c r="WHG203"/>
      <c r="WHH203"/>
      <c r="WHI203"/>
      <c r="WHJ203"/>
      <c r="WHK203"/>
      <c r="WHL203"/>
      <c r="WHM203"/>
      <c r="WHN203"/>
      <c r="WHO203"/>
      <c r="WHP203"/>
      <c r="WHQ203"/>
      <c r="WHR203"/>
      <c r="WHS203"/>
      <c r="WHT203"/>
      <c r="WHU203"/>
      <c r="WHV203"/>
      <c r="WHW203"/>
      <c r="WHX203"/>
      <c r="WHY203"/>
      <c r="WHZ203"/>
      <c r="WIA203"/>
      <c r="WIB203"/>
      <c r="WIC203"/>
      <c r="WID203"/>
      <c r="WIE203"/>
      <c r="WIF203"/>
      <c r="WIG203"/>
      <c r="WIH203"/>
      <c r="WII203"/>
      <c r="WIJ203"/>
      <c r="WIK203"/>
      <c r="WIL203"/>
      <c r="WIM203"/>
      <c r="WIN203"/>
      <c r="WIO203"/>
      <c r="WIP203"/>
      <c r="WIQ203"/>
      <c r="WIR203"/>
      <c r="WIS203"/>
      <c r="WIT203"/>
      <c r="WIU203"/>
      <c r="WIV203"/>
      <c r="WIW203"/>
      <c r="WIX203"/>
      <c r="WIY203"/>
      <c r="WIZ203"/>
      <c r="WJA203"/>
      <c r="WJB203"/>
      <c r="WJC203"/>
      <c r="WJD203"/>
      <c r="WJE203"/>
      <c r="WJF203"/>
      <c r="WJG203"/>
      <c r="WJH203"/>
      <c r="WJI203"/>
      <c r="WJJ203"/>
      <c r="WJK203"/>
      <c r="WJL203"/>
      <c r="WJM203"/>
      <c r="WJN203"/>
      <c r="WJO203"/>
      <c r="WJP203"/>
      <c r="WJQ203"/>
      <c r="WJR203"/>
      <c r="WJS203"/>
      <c r="WJT203"/>
      <c r="WJU203"/>
      <c r="WJV203"/>
      <c r="WJW203"/>
      <c r="WJX203"/>
      <c r="WJY203"/>
      <c r="WJZ203"/>
      <c r="WKA203"/>
      <c r="WKB203"/>
      <c r="WKC203"/>
      <c r="WKD203"/>
      <c r="WKE203"/>
      <c r="WKF203"/>
      <c r="WKG203"/>
      <c r="WKH203"/>
      <c r="WKI203"/>
      <c r="WKJ203"/>
      <c r="WKK203"/>
      <c r="WKL203"/>
      <c r="WKM203"/>
      <c r="WKN203"/>
      <c r="WKO203"/>
      <c r="WKP203"/>
      <c r="WKQ203"/>
      <c r="WKR203"/>
      <c r="WKS203"/>
      <c r="WKT203"/>
      <c r="WKU203"/>
      <c r="WKV203"/>
      <c r="WKW203"/>
      <c r="WKX203"/>
      <c r="WKY203"/>
      <c r="WKZ203"/>
      <c r="WLA203"/>
      <c r="WLB203"/>
      <c r="WLC203"/>
      <c r="WLD203"/>
      <c r="WLE203"/>
      <c r="WLF203"/>
      <c r="WLG203"/>
      <c r="WLH203"/>
      <c r="WLI203"/>
      <c r="WLJ203"/>
      <c r="WLK203"/>
      <c r="WLL203"/>
      <c r="WLM203"/>
      <c r="WLN203"/>
      <c r="WLO203"/>
      <c r="WLP203"/>
      <c r="WLQ203"/>
      <c r="WLR203"/>
      <c r="WLS203"/>
      <c r="WLT203"/>
      <c r="WLU203"/>
      <c r="WLV203"/>
      <c r="WLW203"/>
      <c r="WLX203"/>
      <c r="WLY203"/>
      <c r="WLZ203"/>
      <c r="WMA203"/>
      <c r="WMB203"/>
      <c r="WMC203"/>
      <c r="WMD203"/>
      <c r="WME203"/>
      <c r="WMF203"/>
      <c r="WMG203"/>
      <c r="WMH203"/>
      <c r="WMI203"/>
      <c r="WMJ203"/>
      <c r="WMK203"/>
      <c r="WML203"/>
      <c r="WMM203"/>
      <c r="WMN203"/>
      <c r="WMO203"/>
      <c r="WMP203"/>
      <c r="WMQ203"/>
      <c r="WMR203"/>
      <c r="WMS203"/>
      <c r="WMT203"/>
      <c r="WMU203"/>
      <c r="WMV203"/>
      <c r="WMW203"/>
      <c r="WMX203"/>
      <c r="WMY203"/>
      <c r="WMZ203"/>
      <c r="WNA203"/>
      <c r="WNB203"/>
      <c r="WNC203"/>
      <c r="WND203"/>
      <c r="WNE203"/>
      <c r="WNF203"/>
      <c r="WNG203"/>
      <c r="WNH203"/>
      <c r="WNI203"/>
      <c r="WNJ203"/>
      <c r="WNK203"/>
      <c r="WNL203"/>
      <c r="WNM203"/>
      <c r="WNN203"/>
      <c r="WNO203"/>
      <c r="WNP203"/>
      <c r="WNQ203"/>
      <c r="WNR203"/>
      <c r="WNS203"/>
      <c r="WNT203"/>
      <c r="WNU203"/>
      <c r="WNV203"/>
      <c r="WNW203"/>
      <c r="WNX203"/>
      <c r="WNY203"/>
      <c r="WNZ203"/>
      <c r="WOA203"/>
      <c r="WOB203"/>
      <c r="WOC203"/>
      <c r="WOD203"/>
      <c r="WOE203"/>
      <c r="WOF203"/>
      <c r="WOG203"/>
      <c r="WOH203"/>
      <c r="WOI203"/>
      <c r="WOJ203"/>
      <c r="WOK203"/>
      <c r="WOL203"/>
      <c r="WOM203"/>
      <c r="WON203"/>
      <c r="WOO203"/>
      <c r="WOP203"/>
      <c r="WOQ203"/>
      <c r="WOR203"/>
      <c r="WOS203"/>
      <c r="WOT203"/>
      <c r="WOU203"/>
      <c r="WOV203"/>
      <c r="WOW203"/>
      <c r="WOX203"/>
      <c r="WOY203"/>
      <c r="WOZ203"/>
      <c r="WPA203"/>
      <c r="WPB203"/>
      <c r="WPC203"/>
      <c r="WPD203"/>
      <c r="WPE203"/>
      <c r="WPF203"/>
      <c r="WPG203"/>
      <c r="WPH203"/>
      <c r="WPI203"/>
      <c r="WPJ203"/>
      <c r="WPK203"/>
      <c r="WPL203"/>
      <c r="WPM203"/>
      <c r="WPN203"/>
      <c r="WPO203"/>
      <c r="WPP203"/>
      <c r="WPQ203"/>
      <c r="WPR203"/>
      <c r="WPS203"/>
      <c r="WPT203"/>
      <c r="WPU203"/>
      <c r="WPV203"/>
      <c r="WPW203"/>
      <c r="WPX203"/>
      <c r="WPY203"/>
      <c r="WPZ203"/>
      <c r="WQA203"/>
      <c r="WQB203"/>
      <c r="WQC203"/>
      <c r="WQD203"/>
      <c r="WQE203"/>
      <c r="WQF203"/>
      <c r="WQG203"/>
      <c r="WQH203"/>
      <c r="WQI203"/>
      <c r="WQJ203"/>
      <c r="WQK203"/>
      <c r="WQL203"/>
      <c r="WQM203"/>
      <c r="WQN203"/>
      <c r="WQO203"/>
      <c r="WQP203"/>
      <c r="WQQ203"/>
      <c r="WQR203"/>
      <c r="WQS203"/>
      <c r="WQT203"/>
      <c r="WQU203"/>
      <c r="WQV203"/>
      <c r="WQW203"/>
      <c r="WQX203"/>
      <c r="WQY203"/>
      <c r="WQZ203"/>
      <c r="WRA203"/>
      <c r="WRB203"/>
      <c r="WRC203"/>
      <c r="WRD203"/>
      <c r="WRE203"/>
      <c r="WRF203"/>
      <c r="WRG203"/>
      <c r="WRH203"/>
      <c r="WRI203"/>
      <c r="WRJ203"/>
      <c r="WRK203"/>
      <c r="WRL203"/>
      <c r="WRM203"/>
      <c r="WRN203"/>
      <c r="WRO203"/>
      <c r="WRP203"/>
      <c r="WRQ203"/>
      <c r="WRR203"/>
      <c r="WRS203"/>
      <c r="WRT203"/>
      <c r="WRU203"/>
      <c r="WRV203"/>
      <c r="WRW203"/>
      <c r="WRX203"/>
      <c r="WRY203"/>
      <c r="WRZ203"/>
      <c r="WSA203"/>
      <c r="WSB203"/>
      <c r="WSC203"/>
      <c r="WSD203"/>
      <c r="WSE203"/>
      <c r="WSF203"/>
      <c r="WSG203"/>
      <c r="WSH203"/>
      <c r="WSI203"/>
      <c r="WSJ203"/>
      <c r="WSK203"/>
      <c r="WSL203"/>
      <c r="WSM203"/>
      <c r="WSN203"/>
      <c r="WSO203"/>
      <c r="WSP203"/>
      <c r="WSQ203"/>
      <c r="WSR203"/>
      <c r="WSS203"/>
      <c r="WST203"/>
      <c r="WSU203"/>
      <c r="WSV203"/>
      <c r="WSW203"/>
      <c r="WSX203"/>
      <c r="WSY203"/>
      <c r="WSZ203"/>
      <c r="WTA203"/>
      <c r="WTB203"/>
      <c r="WTC203"/>
      <c r="WTD203"/>
      <c r="WTE203"/>
      <c r="WTF203"/>
      <c r="WTG203"/>
      <c r="WTH203"/>
      <c r="WTI203"/>
      <c r="WTJ203"/>
      <c r="WTK203"/>
      <c r="WTL203"/>
      <c r="WTM203"/>
      <c r="WTN203"/>
      <c r="WTO203"/>
      <c r="WTP203"/>
      <c r="WTQ203"/>
      <c r="WTR203"/>
      <c r="WTS203"/>
      <c r="WTT203"/>
      <c r="WTU203"/>
      <c r="WTV203"/>
      <c r="WTW203"/>
      <c r="WTX203"/>
      <c r="WTY203"/>
      <c r="WTZ203"/>
      <c r="WUA203"/>
      <c r="WUB203"/>
      <c r="WUC203"/>
      <c r="WUD203"/>
      <c r="WUE203"/>
      <c r="WUF203"/>
      <c r="WUG203"/>
      <c r="WUH203"/>
      <c r="WUI203"/>
      <c r="WUJ203"/>
      <c r="WUK203"/>
      <c r="WUL203"/>
      <c r="WUM203"/>
      <c r="WUN203"/>
      <c r="WUO203"/>
      <c r="WUP203"/>
      <c r="WUQ203"/>
      <c r="WUR203"/>
      <c r="WUS203"/>
      <c r="WUT203"/>
      <c r="WUU203"/>
      <c r="WUV203"/>
      <c r="WUW203"/>
      <c r="WUX203"/>
      <c r="WUY203"/>
      <c r="WUZ203"/>
      <c r="WVA203"/>
      <c r="WVB203"/>
      <c r="WVC203"/>
      <c r="WVD203"/>
      <c r="WVE203"/>
      <c r="WVF203"/>
      <c r="WVG203"/>
      <c r="WVH203"/>
      <c r="WVI203"/>
      <c r="WVJ203"/>
      <c r="WVK203"/>
      <c r="WVL203"/>
      <c r="WVM203"/>
      <c r="WVN203"/>
      <c r="WVO203"/>
      <c r="WVP203"/>
      <c r="WVQ203"/>
      <c r="WVR203"/>
      <c r="WVS203"/>
      <c r="WVT203"/>
      <c r="WVU203"/>
      <c r="WVV203"/>
      <c r="WVW203"/>
      <c r="WVX203"/>
      <c r="WVY203"/>
      <c r="WVZ203"/>
      <c r="WWA203"/>
      <c r="WWB203"/>
      <c r="WWC203"/>
      <c r="WWD203"/>
      <c r="WWE203"/>
      <c r="WWF203"/>
      <c r="WWG203"/>
      <c r="WWH203"/>
      <c r="WWI203"/>
      <c r="WWJ203"/>
      <c r="WWK203"/>
      <c r="WWL203"/>
      <c r="WWM203"/>
      <c r="WWN203"/>
      <c r="WWO203"/>
      <c r="WWP203"/>
      <c r="WWQ203"/>
      <c r="WWR203"/>
      <c r="WWS203"/>
      <c r="WWT203"/>
      <c r="WWU203"/>
      <c r="WWV203"/>
      <c r="WWW203"/>
      <c r="WWX203"/>
      <c r="WWY203"/>
      <c r="WWZ203"/>
      <c r="WXA203"/>
      <c r="WXB203"/>
      <c r="WXC203"/>
      <c r="WXD203"/>
      <c r="WXE203"/>
      <c r="WXF203"/>
      <c r="WXG203"/>
      <c r="WXH203"/>
      <c r="WXI203"/>
      <c r="WXJ203"/>
      <c r="WXK203"/>
      <c r="WXL203"/>
      <c r="WXM203"/>
      <c r="WXN203"/>
      <c r="WXO203"/>
      <c r="WXP203"/>
      <c r="WXQ203"/>
      <c r="WXR203"/>
      <c r="WXS203"/>
      <c r="WXT203"/>
      <c r="WXU203"/>
      <c r="WXV203"/>
      <c r="WXW203"/>
      <c r="WXX203"/>
      <c r="WXY203"/>
      <c r="WXZ203"/>
      <c r="WYA203"/>
      <c r="WYB203"/>
      <c r="WYC203"/>
      <c r="WYD203"/>
      <c r="WYE203"/>
      <c r="WYF203"/>
      <c r="WYG203"/>
      <c r="WYH203"/>
      <c r="WYI203"/>
      <c r="WYJ203"/>
      <c r="WYK203"/>
      <c r="WYL203"/>
      <c r="WYM203"/>
      <c r="WYN203"/>
      <c r="WYO203"/>
      <c r="WYP203"/>
      <c r="WYQ203"/>
      <c r="WYR203"/>
      <c r="WYS203"/>
      <c r="WYT203"/>
      <c r="WYU203"/>
      <c r="WYV203"/>
      <c r="WYW203"/>
      <c r="WYX203"/>
      <c r="WYY203"/>
      <c r="WYZ203"/>
      <c r="WZA203"/>
      <c r="WZB203"/>
      <c r="WZC203"/>
      <c r="WZD203"/>
      <c r="WZE203"/>
      <c r="WZF203"/>
      <c r="WZG203"/>
      <c r="WZH203"/>
      <c r="WZI203"/>
      <c r="WZJ203"/>
      <c r="WZK203"/>
      <c r="WZL203"/>
      <c r="WZM203"/>
      <c r="WZN203"/>
      <c r="WZO203"/>
      <c r="WZP203"/>
      <c r="WZQ203"/>
      <c r="WZR203"/>
      <c r="WZS203"/>
      <c r="WZT203"/>
      <c r="WZU203"/>
      <c r="WZV203"/>
      <c r="WZW203"/>
      <c r="WZX203"/>
      <c r="WZY203"/>
      <c r="WZZ203"/>
      <c r="XAA203"/>
      <c r="XAB203"/>
      <c r="XAC203"/>
      <c r="XAD203"/>
      <c r="XAE203"/>
      <c r="XAF203"/>
      <c r="XAG203"/>
      <c r="XAH203"/>
      <c r="XAI203"/>
      <c r="XAJ203"/>
      <c r="XAK203"/>
      <c r="XAL203"/>
      <c r="XAM203"/>
      <c r="XAN203"/>
      <c r="XAO203"/>
      <c r="XAP203"/>
      <c r="XAQ203"/>
      <c r="XAR203"/>
      <c r="XAS203"/>
      <c r="XAT203"/>
      <c r="XAU203"/>
      <c r="XAV203"/>
      <c r="XAW203"/>
      <c r="XAX203"/>
      <c r="XAY203"/>
      <c r="XAZ203"/>
      <c r="XBA203"/>
      <c r="XBB203"/>
      <c r="XBC203"/>
      <c r="XBD203"/>
      <c r="XBE203"/>
      <c r="XBF203"/>
      <c r="XBG203"/>
      <c r="XBH203"/>
      <c r="XBI203"/>
      <c r="XBJ203"/>
      <c r="XBK203"/>
      <c r="XBL203"/>
      <c r="XBM203"/>
      <c r="XBN203"/>
      <c r="XBO203"/>
      <c r="XBP203"/>
      <c r="XBQ203"/>
      <c r="XBR203"/>
      <c r="XBS203"/>
      <c r="XBT203"/>
      <c r="XBU203"/>
      <c r="XBV203"/>
      <c r="XBW203"/>
      <c r="XBX203"/>
      <c r="XBY203"/>
      <c r="XBZ203"/>
      <c r="XCA203"/>
      <c r="XCB203"/>
      <c r="XCC203"/>
      <c r="XCD203"/>
      <c r="XCE203"/>
      <c r="XCF203"/>
      <c r="XCG203"/>
      <c r="XCH203"/>
      <c r="XCI203"/>
      <c r="XCJ203"/>
      <c r="XCK203"/>
      <c r="XCL203"/>
      <c r="XCM203"/>
      <c r="XCN203"/>
      <c r="XCO203"/>
      <c r="XCP203"/>
      <c r="XCQ203"/>
      <c r="XCR203"/>
      <c r="XCS203"/>
      <c r="XCT203"/>
      <c r="XCU203"/>
      <c r="XCV203"/>
      <c r="XCW203"/>
      <c r="XCX203"/>
      <c r="XCY203"/>
      <c r="XCZ203"/>
      <c r="XDA203"/>
      <c r="XDB203"/>
      <c r="XDC203"/>
      <c r="XDD203"/>
      <c r="XDE203"/>
      <c r="XDF203"/>
      <c r="XDG203"/>
      <c r="XDH203"/>
      <c r="XDI203"/>
      <c r="XDJ203"/>
      <c r="XDK203"/>
      <c r="XDL203"/>
      <c r="XDM203"/>
      <c r="XDN203"/>
      <c r="XDO203"/>
      <c r="XDP203"/>
      <c r="XDQ203"/>
      <c r="XDR203"/>
      <c r="XDS203"/>
      <c r="XDT203"/>
      <c r="XDU203"/>
      <c r="XDV203"/>
      <c r="XDW203"/>
      <c r="XDX203"/>
      <c r="XDY203"/>
      <c r="XDZ203"/>
      <c r="XEA203"/>
      <c r="XEB203"/>
      <c r="XEC203"/>
      <c r="XED203"/>
      <c r="XEE203"/>
      <c r="XEF203"/>
      <c r="XEG203"/>
      <c r="XEH203"/>
      <c r="XEI203"/>
      <c r="XEJ203"/>
      <c r="XEK203"/>
      <c r="XEL203"/>
      <c r="XEM203"/>
      <c r="XEN203"/>
      <c r="XEO203"/>
      <c r="XEP203"/>
      <c r="XEQ203"/>
      <c r="XER203"/>
      <c r="XES203"/>
      <c r="XET203"/>
      <c r="XEU203"/>
      <c r="XEV203"/>
      <c r="XEW203"/>
      <c r="XEX203"/>
      <c r="XEY203"/>
      <c r="XEZ203"/>
      <c r="XFA203"/>
      <c r="XFB203"/>
    </row>
    <row r="204" spans="1:16382" s="57" customFormat="1" ht="14.5" customHeight="1" x14ac:dyDescent="0.35">
      <c r="A204" s="22" t="s">
        <v>245</v>
      </c>
      <c r="B204" s="90"/>
      <c r="C204" s="175"/>
      <c r="D204" s="176"/>
      <c r="E204" s="21">
        <v>140</v>
      </c>
      <c r="F204" s="177"/>
      <c r="G204" s="178"/>
      <c r="H204" s="177"/>
      <c r="I204" s="179" t="s">
        <v>239</v>
      </c>
      <c r="J204" s="24" t="s">
        <v>240</v>
      </c>
      <c r="K204" s="22"/>
      <c r="L204" s="22"/>
      <c r="M204" s="22"/>
      <c r="N204" s="22"/>
      <c r="O204" s="22"/>
      <c r="AA204" s="16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  <c r="BDV204"/>
      <c r="BDW204"/>
      <c r="BDX204"/>
      <c r="BDY204"/>
      <c r="BDZ204"/>
      <c r="BEA204"/>
      <c r="BEB204"/>
      <c r="BEC204"/>
      <c r="BED204"/>
      <c r="BEE204"/>
      <c r="BEF204"/>
      <c r="BEG204"/>
      <c r="BEH204"/>
      <c r="BEI204"/>
      <c r="BEJ204"/>
      <c r="BEK204"/>
      <c r="BEL204"/>
      <c r="BEM204"/>
      <c r="BEN204"/>
      <c r="BEO204"/>
      <c r="BEP204"/>
      <c r="BEQ204"/>
      <c r="BER204"/>
      <c r="BES204"/>
      <c r="BET204"/>
      <c r="BEU204"/>
      <c r="BEV204"/>
      <c r="BEW204"/>
      <c r="BEX204"/>
      <c r="BEY204"/>
      <c r="BEZ204"/>
      <c r="BFA204"/>
      <c r="BFB204"/>
      <c r="BFC204"/>
      <c r="BFD204"/>
      <c r="BFE204"/>
      <c r="BFF204"/>
      <c r="BFG204"/>
      <c r="BFH204"/>
      <c r="BFI204"/>
      <c r="BFJ204"/>
      <c r="BFK204"/>
      <c r="BFL204"/>
      <c r="BFM204"/>
      <c r="BFN204"/>
      <c r="BFO204"/>
      <c r="BFP204"/>
      <c r="BFQ204"/>
      <c r="BFR204"/>
      <c r="BFS204"/>
      <c r="BFT204"/>
      <c r="BFU204"/>
      <c r="BFV204"/>
      <c r="BFW204"/>
      <c r="BFX204"/>
      <c r="BFY204"/>
      <c r="BFZ204"/>
      <c r="BGA204"/>
      <c r="BGB204"/>
      <c r="BGC204"/>
      <c r="BGD204"/>
      <c r="BGE204"/>
      <c r="BGF204"/>
      <c r="BGG204"/>
      <c r="BGH204"/>
      <c r="BGI204"/>
      <c r="BGJ204"/>
      <c r="BGK204"/>
      <c r="BGL204"/>
      <c r="BGM204"/>
      <c r="BGN204"/>
      <c r="BGO204"/>
      <c r="BGP204"/>
      <c r="BGQ204"/>
      <c r="BGR204"/>
      <c r="BGS204"/>
      <c r="BGT204"/>
      <c r="BGU204"/>
      <c r="BGV204"/>
      <c r="BGW204"/>
      <c r="BGX204"/>
      <c r="BGY204"/>
      <c r="BGZ204"/>
      <c r="BHA204"/>
      <c r="BHB204"/>
      <c r="BHC204"/>
      <c r="BHD204"/>
      <c r="BHE204"/>
      <c r="BHF204"/>
      <c r="BHG204"/>
      <c r="BHH204"/>
      <c r="BHI204"/>
      <c r="BHJ204"/>
      <c r="BHK204"/>
      <c r="BHL204"/>
      <c r="BHM204"/>
      <c r="BHN204"/>
      <c r="BHO204"/>
      <c r="BHP204"/>
      <c r="BHQ204"/>
      <c r="BHR204"/>
      <c r="BHS204"/>
      <c r="BHT204"/>
      <c r="BHU204"/>
      <c r="BHV204"/>
      <c r="BHW204"/>
      <c r="BHX204"/>
      <c r="BHY204"/>
      <c r="BHZ204"/>
      <c r="BIA204"/>
      <c r="BIB204"/>
      <c r="BIC204"/>
      <c r="BID204"/>
      <c r="BIE204"/>
      <c r="BIF204"/>
      <c r="BIG204"/>
      <c r="BIH204"/>
      <c r="BII204"/>
      <c r="BIJ204"/>
      <c r="BIK204"/>
      <c r="BIL204"/>
      <c r="BIM204"/>
      <c r="BIN204"/>
      <c r="BIO204"/>
      <c r="BIP204"/>
      <c r="BIQ204"/>
      <c r="BIR204"/>
      <c r="BIS204"/>
      <c r="BIT204"/>
      <c r="BIU204"/>
      <c r="BIV204"/>
      <c r="BIW204"/>
      <c r="BIX204"/>
      <c r="BIY204"/>
      <c r="BIZ204"/>
      <c r="BJA204"/>
      <c r="BJB204"/>
      <c r="BJC204"/>
      <c r="BJD204"/>
      <c r="BJE204"/>
      <c r="BJF204"/>
      <c r="BJG204"/>
      <c r="BJH204"/>
      <c r="BJI204"/>
      <c r="BJJ204"/>
      <c r="BJK204"/>
      <c r="BJL204"/>
      <c r="BJM204"/>
      <c r="BJN204"/>
      <c r="BJO204"/>
      <c r="BJP204"/>
      <c r="BJQ204"/>
      <c r="BJR204"/>
      <c r="BJS204"/>
      <c r="BJT204"/>
      <c r="BJU204"/>
      <c r="BJV204"/>
      <c r="BJW204"/>
      <c r="BJX204"/>
      <c r="BJY204"/>
      <c r="BJZ204"/>
      <c r="BKA204"/>
      <c r="BKB204"/>
      <c r="BKC204"/>
      <c r="BKD204"/>
      <c r="BKE204"/>
      <c r="BKF204"/>
      <c r="BKG204"/>
      <c r="BKH204"/>
      <c r="BKI204"/>
      <c r="BKJ204"/>
      <c r="BKK204"/>
      <c r="BKL204"/>
      <c r="BKM204"/>
      <c r="BKN204"/>
      <c r="BKO204"/>
      <c r="BKP204"/>
      <c r="BKQ204"/>
      <c r="BKR204"/>
      <c r="BKS204"/>
      <c r="BKT204"/>
      <c r="BKU204"/>
      <c r="BKV204"/>
      <c r="BKW204"/>
      <c r="BKX204"/>
      <c r="BKY204"/>
      <c r="BKZ204"/>
      <c r="BLA204"/>
      <c r="BLB204"/>
      <c r="BLC204"/>
      <c r="BLD204"/>
      <c r="BLE204"/>
      <c r="BLF204"/>
      <c r="BLG204"/>
      <c r="BLH204"/>
      <c r="BLI204"/>
      <c r="BLJ204"/>
      <c r="BLK204"/>
      <c r="BLL204"/>
      <c r="BLM204"/>
      <c r="BLN204"/>
      <c r="BLO204"/>
      <c r="BLP204"/>
      <c r="BLQ204"/>
      <c r="BLR204"/>
      <c r="BLS204"/>
      <c r="BLT204"/>
      <c r="BLU204"/>
      <c r="BLV204"/>
      <c r="BLW204"/>
      <c r="BLX204"/>
      <c r="BLY204"/>
      <c r="BLZ204"/>
      <c r="BMA204"/>
      <c r="BMB204"/>
      <c r="BMC204"/>
      <c r="BMD204"/>
      <c r="BME204"/>
      <c r="BMF204"/>
      <c r="BMG204"/>
      <c r="BMH204"/>
      <c r="BMI204"/>
      <c r="BMJ204"/>
      <c r="BMK204"/>
      <c r="BML204"/>
      <c r="BMM204"/>
      <c r="BMN204"/>
      <c r="BMO204"/>
      <c r="BMP204"/>
      <c r="BMQ204"/>
      <c r="BMR204"/>
      <c r="BMS204"/>
      <c r="BMT204"/>
      <c r="BMU204"/>
      <c r="BMV204"/>
      <c r="BMW204"/>
      <c r="BMX204"/>
      <c r="BMY204"/>
      <c r="BMZ204"/>
      <c r="BNA204"/>
      <c r="BNB204"/>
      <c r="BNC204"/>
      <c r="BND204"/>
      <c r="BNE204"/>
      <c r="BNF204"/>
      <c r="BNG204"/>
      <c r="BNH204"/>
      <c r="BNI204"/>
      <c r="BNJ204"/>
      <c r="BNK204"/>
      <c r="BNL204"/>
      <c r="BNM204"/>
      <c r="BNN204"/>
      <c r="BNO204"/>
      <c r="BNP204"/>
      <c r="BNQ204"/>
      <c r="BNR204"/>
      <c r="BNS204"/>
      <c r="BNT204"/>
      <c r="BNU204"/>
      <c r="BNV204"/>
      <c r="BNW204"/>
      <c r="BNX204"/>
      <c r="BNY204"/>
      <c r="BNZ204"/>
      <c r="BOA204"/>
      <c r="BOB204"/>
      <c r="BOC204"/>
      <c r="BOD204"/>
      <c r="BOE204"/>
      <c r="BOF204"/>
      <c r="BOG204"/>
      <c r="BOH204"/>
      <c r="BOI204"/>
      <c r="BOJ204"/>
      <c r="BOK204"/>
      <c r="BOL204"/>
      <c r="BOM204"/>
      <c r="BON204"/>
      <c r="BOO204"/>
      <c r="BOP204"/>
      <c r="BOQ204"/>
      <c r="BOR204"/>
      <c r="BOS204"/>
      <c r="BOT204"/>
      <c r="BOU204"/>
      <c r="BOV204"/>
      <c r="BOW204"/>
      <c r="BOX204"/>
      <c r="BOY204"/>
      <c r="BOZ204"/>
      <c r="BPA204"/>
      <c r="BPB204"/>
      <c r="BPC204"/>
      <c r="BPD204"/>
      <c r="BPE204"/>
      <c r="BPF204"/>
      <c r="BPG204"/>
      <c r="BPH204"/>
      <c r="BPI204"/>
      <c r="BPJ204"/>
      <c r="BPK204"/>
      <c r="BPL204"/>
      <c r="BPM204"/>
      <c r="BPN204"/>
      <c r="BPO204"/>
      <c r="BPP204"/>
      <c r="BPQ204"/>
      <c r="BPR204"/>
      <c r="BPS204"/>
      <c r="BPT204"/>
      <c r="BPU204"/>
      <c r="BPV204"/>
      <c r="BPW204"/>
      <c r="BPX204"/>
      <c r="BPY204"/>
      <c r="BPZ204"/>
      <c r="BQA204"/>
      <c r="BQB204"/>
      <c r="BQC204"/>
      <c r="BQD204"/>
      <c r="BQE204"/>
      <c r="BQF204"/>
      <c r="BQG204"/>
      <c r="BQH204"/>
      <c r="BQI204"/>
      <c r="BQJ204"/>
      <c r="BQK204"/>
      <c r="BQL204"/>
      <c r="BQM204"/>
      <c r="BQN204"/>
      <c r="BQO204"/>
      <c r="BQP204"/>
      <c r="BQQ204"/>
      <c r="BQR204"/>
      <c r="BQS204"/>
      <c r="BQT204"/>
      <c r="BQU204"/>
      <c r="BQV204"/>
      <c r="BQW204"/>
      <c r="BQX204"/>
      <c r="BQY204"/>
      <c r="BQZ204"/>
      <c r="BRA204"/>
      <c r="BRB204"/>
      <c r="BRC204"/>
      <c r="BRD204"/>
      <c r="BRE204"/>
      <c r="BRF204"/>
      <c r="BRG204"/>
      <c r="BRH204"/>
      <c r="BRI204"/>
      <c r="BRJ204"/>
      <c r="BRK204"/>
      <c r="BRL204"/>
      <c r="BRM204"/>
      <c r="BRN204"/>
      <c r="BRO204"/>
      <c r="BRP204"/>
      <c r="BRQ204"/>
      <c r="BRR204"/>
      <c r="BRS204"/>
      <c r="BRT204"/>
      <c r="BRU204"/>
      <c r="BRV204"/>
      <c r="BRW204"/>
      <c r="BRX204"/>
      <c r="BRY204"/>
      <c r="BRZ204"/>
      <c r="BSA204"/>
      <c r="BSB204"/>
      <c r="BSC204"/>
      <c r="BSD204"/>
      <c r="BSE204"/>
      <c r="BSF204"/>
      <c r="BSG204"/>
      <c r="BSH204"/>
      <c r="BSI204"/>
      <c r="BSJ204"/>
      <c r="BSK204"/>
      <c r="BSL204"/>
      <c r="BSM204"/>
      <c r="BSN204"/>
      <c r="BSO204"/>
      <c r="BSP204"/>
      <c r="BSQ204"/>
      <c r="BSR204"/>
      <c r="BSS204"/>
      <c r="BST204"/>
      <c r="BSU204"/>
      <c r="BSV204"/>
      <c r="BSW204"/>
      <c r="BSX204"/>
      <c r="BSY204"/>
      <c r="BSZ204"/>
      <c r="BTA204"/>
      <c r="BTB204"/>
      <c r="BTC204"/>
      <c r="BTD204"/>
      <c r="BTE204"/>
      <c r="BTF204"/>
      <c r="BTG204"/>
      <c r="BTH204"/>
      <c r="BTI204"/>
      <c r="BTJ204"/>
      <c r="BTK204"/>
      <c r="BTL204"/>
      <c r="BTM204"/>
      <c r="BTN204"/>
      <c r="BTO204"/>
      <c r="BTP204"/>
      <c r="BTQ204"/>
      <c r="BTR204"/>
      <c r="BTS204"/>
      <c r="BTT204"/>
      <c r="BTU204"/>
      <c r="BTV204"/>
      <c r="BTW204"/>
      <c r="BTX204"/>
      <c r="BTY204"/>
      <c r="BTZ204"/>
      <c r="BUA204"/>
      <c r="BUB204"/>
      <c r="BUC204"/>
      <c r="BUD204"/>
      <c r="BUE204"/>
      <c r="BUF204"/>
      <c r="BUG204"/>
      <c r="BUH204"/>
      <c r="BUI204"/>
      <c r="BUJ204"/>
      <c r="BUK204"/>
      <c r="BUL204"/>
      <c r="BUM204"/>
      <c r="BUN204"/>
      <c r="BUO204"/>
      <c r="BUP204"/>
      <c r="BUQ204"/>
      <c r="BUR204"/>
      <c r="BUS204"/>
      <c r="BUT204"/>
      <c r="BUU204"/>
      <c r="BUV204"/>
      <c r="BUW204"/>
      <c r="BUX204"/>
      <c r="BUY204"/>
      <c r="BUZ204"/>
      <c r="BVA204"/>
      <c r="BVB204"/>
      <c r="BVC204"/>
      <c r="BVD204"/>
      <c r="BVE204"/>
      <c r="BVF204"/>
      <c r="BVG204"/>
      <c r="BVH204"/>
      <c r="BVI204"/>
      <c r="BVJ204"/>
      <c r="BVK204"/>
      <c r="BVL204"/>
      <c r="BVM204"/>
      <c r="BVN204"/>
      <c r="BVO204"/>
      <c r="BVP204"/>
      <c r="BVQ204"/>
      <c r="BVR204"/>
      <c r="BVS204"/>
      <c r="BVT204"/>
      <c r="BVU204"/>
      <c r="BVV204"/>
      <c r="BVW204"/>
      <c r="BVX204"/>
      <c r="BVY204"/>
      <c r="BVZ204"/>
      <c r="BWA204"/>
      <c r="BWB204"/>
      <c r="BWC204"/>
      <c r="BWD204"/>
      <c r="BWE204"/>
      <c r="BWF204"/>
      <c r="BWG204"/>
      <c r="BWH204"/>
      <c r="BWI204"/>
      <c r="BWJ204"/>
      <c r="BWK204"/>
      <c r="BWL204"/>
      <c r="BWM204"/>
      <c r="BWN204"/>
      <c r="BWO204"/>
      <c r="BWP204"/>
      <c r="BWQ204"/>
      <c r="BWR204"/>
      <c r="BWS204"/>
      <c r="BWT204"/>
      <c r="BWU204"/>
      <c r="BWV204"/>
      <c r="BWW204"/>
      <c r="BWX204"/>
      <c r="BWY204"/>
      <c r="BWZ204"/>
      <c r="BXA204"/>
      <c r="BXB204"/>
      <c r="BXC204"/>
      <c r="BXD204"/>
      <c r="BXE204"/>
      <c r="BXF204"/>
      <c r="BXG204"/>
      <c r="BXH204"/>
      <c r="BXI204"/>
      <c r="BXJ204"/>
      <c r="BXK204"/>
      <c r="BXL204"/>
      <c r="BXM204"/>
      <c r="BXN204"/>
      <c r="BXO204"/>
      <c r="BXP204"/>
      <c r="BXQ204"/>
      <c r="BXR204"/>
      <c r="BXS204"/>
      <c r="BXT204"/>
      <c r="BXU204"/>
      <c r="BXV204"/>
      <c r="BXW204"/>
      <c r="BXX204"/>
      <c r="BXY204"/>
      <c r="BXZ204"/>
      <c r="BYA204"/>
      <c r="BYB204"/>
      <c r="BYC204"/>
      <c r="BYD204"/>
      <c r="BYE204"/>
      <c r="BYF204"/>
      <c r="BYG204"/>
      <c r="BYH204"/>
      <c r="BYI204"/>
      <c r="BYJ204"/>
      <c r="BYK204"/>
      <c r="BYL204"/>
      <c r="BYM204"/>
      <c r="BYN204"/>
      <c r="BYO204"/>
      <c r="BYP204"/>
      <c r="BYQ204"/>
      <c r="BYR204"/>
      <c r="BYS204"/>
      <c r="BYT204"/>
      <c r="BYU204"/>
      <c r="BYV204"/>
      <c r="BYW204"/>
      <c r="BYX204"/>
      <c r="BYY204"/>
      <c r="BYZ204"/>
      <c r="BZA204"/>
      <c r="BZB204"/>
      <c r="BZC204"/>
      <c r="BZD204"/>
      <c r="BZE204"/>
      <c r="BZF204"/>
      <c r="BZG204"/>
      <c r="BZH204"/>
      <c r="BZI204"/>
      <c r="BZJ204"/>
      <c r="BZK204"/>
      <c r="BZL204"/>
      <c r="BZM204"/>
      <c r="BZN204"/>
      <c r="BZO204"/>
      <c r="BZP204"/>
      <c r="BZQ204"/>
      <c r="BZR204"/>
      <c r="BZS204"/>
      <c r="BZT204"/>
      <c r="BZU204"/>
      <c r="BZV204"/>
      <c r="BZW204"/>
      <c r="BZX204"/>
      <c r="BZY204"/>
      <c r="BZZ204"/>
      <c r="CAA204"/>
      <c r="CAB204"/>
      <c r="CAC204"/>
      <c r="CAD204"/>
      <c r="CAE204"/>
      <c r="CAF204"/>
      <c r="CAG204"/>
      <c r="CAH204"/>
      <c r="CAI204"/>
      <c r="CAJ204"/>
      <c r="CAK204"/>
      <c r="CAL204"/>
      <c r="CAM204"/>
      <c r="CAN204"/>
      <c r="CAO204"/>
      <c r="CAP204"/>
      <c r="CAQ204"/>
      <c r="CAR204"/>
      <c r="CAS204"/>
      <c r="CAT204"/>
      <c r="CAU204"/>
      <c r="CAV204"/>
      <c r="CAW204"/>
      <c r="CAX204"/>
      <c r="CAY204"/>
      <c r="CAZ204"/>
      <c r="CBA204"/>
      <c r="CBB204"/>
      <c r="CBC204"/>
      <c r="CBD204"/>
      <c r="CBE204"/>
      <c r="CBF204"/>
      <c r="CBG204"/>
      <c r="CBH204"/>
      <c r="CBI204"/>
      <c r="CBJ204"/>
      <c r="CBK204"/>
      <c r="CBL204"/>
      <c r="CBM204"/>
      <c r="CBN204"/>
      <c r="CBO204"/>
      <c r="CBP204"/>
      <c r="CBQ204"/>
      <c r="CBR204"/>
      <c r="CBS204"/>
      <c r="CBT204"/>
      <c r="CBU204"/>
      <c r="CBV204"/>
      <c r="CBW204"/>
      <c r="CBX204"/>
      <c r="CBY204"/>
      <c r="CBZ204"/>
      <c r="CCA204"/>
      <c r="CCB204"/>
      <c r="CCC204"/>
      <c r="CCD204"/>
      <c r="CCE204"/>
      <c r="CCF204"/>
      <c r="CCG204"/>
      <c r="CCH204"/>
      <c r="CCI204"/>
      <c r="CCJ204"/>
      <c r="CCK204"/>
      <c r="CCL204"/>
      <c r="CCM204"/>
      <c r="CCN204"/>
      <c r="CCO204"/>
      <c r="CCP204"/>
      <c r="CCQ204"/>
      <c r="CCR204"/>
      <c r="CCS204"/>
      <c r="CCT204"/>
      <c r="CCU204"/>
      <c r="CCV204"/>
      <c r="CCW204"/>
      <c r="CCX204"/>
      <c r="CCY204"/>
      <c r="CCZ204"/>
      <c r="CDA204"/>
      <c r="CDB204"/>
      <c r="CDC204"/>
      <c r="CDD204"/>
      <c r="CDE204"/>
      <c r="CDF204"/>
      <c r="CDG204"/>
      <c r="CDH204"/>
      <c r="CDI204"/>
      <c r="CDJ204"/>
      <c r="CDK204"/>
      <c r="CDL204"/>
      <c r="CDM204"/>
      <c r="CDN204"/>
      <c r="CDO204"/>
      <c r="CDP204"/>
      <c r="CDQ204"/>
      <c r="CDR204"/>
      <c r="CDS204"/>
      <c r="CDT204"/>
      <c r="CDU204"/>
      <c r="CDV204"/>
      <c r="CDW204"/>
      <c r="CDX204"/>
      <c r="CDY204"/>
      <c r="CDZ204"/>
      <c r="CEA204"/>
      <c r="CEB204"/>
      <c r="CEC204"/>
      <c r="CED204"/>
      <c r="CEE204"/>
      <c r="CEF204"/>
      <c r="CEG204"/>
      <c r="CEH204"/>
      <c r="CEI204"/>
      <c r="CEJ204"/>
      <c r="CEK204"/>
      <c r="CEL204"/>
      <c r="CEM204"/>
      <c r="CEN204"/>
      <c r="CEO204"/>
      <c r="CEP204"/>
      <c r="CEQ204"/>
      <c r="CER204"/>
      <c r="CES204"/>
      <c r="CET204"/>
      <c r="CEU204"/>
      <c r="CEV204"/>
      <c r="CEW204"/>
      <c r="CEX204"/>
      <c r="CEY204"/>
      <c r="CEZ204"/>
      <c r="CFA204"/>
      <c r="CFB204"/>
      <c r="CFC204"/>
      <c r="CFD204"/>
      <c r="CFE204"/>
      <c r="CFF204"/>
      <c r="CFG204"/>
      <c r="CFH204"/>
      <c r="CFI204"/>
      <c r="CFJ204"/>
      <c r="CFK204"/>
      <c r="CFL204"/>
      <c r="CFM204"/>
      <c r="CFN204"/>
      <c r="CFO204"/>
      <c r="CFP204"/>
      <c r="CFQ204"/>
      <c r="CFR204"/>
      <c r="CFS204"/>
      <c r="CFT204"/>
      <c r="CFU204"/>
      <c r="CFV204"/>
      <c r="CFW204"/>
      <c r="CFX204"/>
      <c r="CFY204"/>
      <c r="CFZ204"/>
      <c r="CGA204"/>
      <c r="CGB204"/>
      <c r="CGC204"/>
      <c r="CGD204"/>
      <c r="CGE204"/>
      <c r="CGF204"/>
      <c r="CGG204"/>
      <c r="CGH204"/>
      <c r="CGI204"/>
      <c r="CGJ204"/>
      <c r="CGK204"/>
      <c r="CGL204"/>
      <c r="CGM204"/>
      <c r="CGN204"/>
      <c r="CGO204"/>
      <c r="CGP204"/>
      <c r="CGQ204"/>
      <c r="CGR204"/>
      <c r="CGS204"/>
      <c r="CGT204"/>
      <c r="CGU204"/>
      <c r="CGV204"/>
      <c r="CGW204"/>
      <c r="CGX204"/>
      <c r="CGY204"/>
      <c r="CGZ204"/>
      <c r="CHA204"/>
      <c r="CHB204"/>
      <c r="CHC204"/>
      <c r="CHD204"/>
      <c r="CHE204"/>
      <c r="CHF204"/>
      <c r="CHG204"/>
      <c r="CHH204"/>
      <c r="CHI204"/>
      <c r="CHJ204"/>
      <c r="CHK204"/>
      <c r="CHL204"/>
      <c r="CHM204"/>
      <c r="CHN204"/>
      <c r="CHO204"/>
      <c r="CHP204"/>
      <c r="CHQ204"/>
      <c r="CHR204"/>
      <c r="CHS204"/>
      <c r="CHT204"/>
      <c r="CHU204"/>
      <c r="CHV204"/>
      <c r="CHW204"/>
      <c r="CHX204"/>
      <c r="CHY204"/>
      <c r="CHZ204"/>
      <c r="CIA204"/>
      <c r="CIB204"/>
      <c r="CIC204"/>
      <c r="CID204"/>
      <c r="CIE204"/>
      <c r="CIF204"/>
      <c r="CIG204"/>
      <c r="CIH204"/>
      <c r="CII204"/>
      <c r="CIJ204"/>
      <c r="CIK204"/>
      <c r="CIL204"/>
      <c r="CIM204"/>
      <c r="CIN204"/>
      <c r="CIO204"/>
      <c r="CIP204"/>
      <c r="CIQ204"/>
      <c r="CIR204"/>
      <c r="CIS204"/>
      <c r="CIT204"/>
      <c r="CIU204"/>
      <c r="CIV204"/>
      <c r="CIW204"/>
      <c r="CIX204"/>
      <c r="CIY204"/>
      <c r="CIZ204"/>
      <c r="CJA204"/>
      <c r="CJB204"/>
      <c r="CJC204"/>
      <c r="CJD204"/>
      <c r="CJE204"/>
      <c r="CJF204"/>
      <c r="CJG204"/>
      <c r="CJH204"/>
      <c r="CJI204"/>
      <c r="CJJ204"/>
      <c r="CJK204"/>
      <c r="CJL204"/>
      <c r="CJM204"/>
      <c r="CJN204"/>
      <c r="CJO204"/>
      <c r="CJP204"/>
      <c r="CJQ204"/>
      <c r="CJR204"/>
      <c r="CJS204"/>
      <c r="CJT204"/>
      <c r="CJU204"/>
      <c r="CJV204"/>
      <c r="CJW204"/>
      <c r="CJX204"/>
      <c r="CJY204"/>
      <c r="CJZ204"/>
      <c r="CKA204"/>
      <c r="CKB204"/>
      <c r="CKC204"/>
      <c r="CKD204"/>
      <c r="CKE204"/>
      <c r="CKF204"/>
      <c r="CKG204"/>
      <c r="CKH204"/>
      <c r="CKI204"/>
      <c r="CKJ204"/>
      <c r="CKK204"/>
      <c r="CKL204"/>
      <c r="CKM204"/>
      <c r="CKN204"/>
      <c r="CKO204"/>
      <c r="CKP204"/>
      <c r="CKQ204"/>
      <c r="CKR204"/>
      <c r="CKS204"/>
      <c r="CKT204"/>
      <c r="CKU204"/>
      <c r="CKV204"/>
      <c r="CKW204"/>
      <c r="CKX204"/>
      <c r="CKY204"/>
      <c r="CKZ204"/>
      <c r="CLA204"/>
      <c r="CLB204"/>
      <c r="CLC204"/>
      <c r="CLD204"/>
      <c r="CLE204"/>
      <c r="CLF204"/>
      <c r="CLG204"/>
      <c r="CLH204"/>
      <c r="CLI204"/>
      <c r="CLJ204"/>
      <c r="CLK204"/>
      <c r="CLL204"/>
      <c r="CLM204"/>
      <c r="CLN204"/>
      <c r="CLO204"/>
      <c r="CLP204"/>
      <c r="CLQ204"/>
      <c r="CLR204"/>
      <c r="CLS204"/>
      <c r="CLT204"/>
      <c r="CLU204"/>
      <c r="CLV204"/>
      <c r="CLW204"/>
      <c r="CLX204"/>
      <c r="CLY204"/>
      <c r="CLZ204"/>
      <c r="CMA204"/>
      <c r="CMB204"/>
      <c r="CMC204"/>
      <c r="CMD204"/>
      <c r="CME204"/>
      <c r="CMF204"/>
      <c r="CMG204"/>
      <c r="CMH204"/>
      <c r="CMI204"/>
      <c r="CMJ204"/>
      <c r="CMK204"/>
      <c r="CML204"/>
      <c r="CMM204"/>
      <c r="CMN204"/>
      <c r="CMO204"/>
      <c r="CMP204"/>
      <c r="CMQ204"/>
      <c r="CMR204"/>
      <c r="CMS204"/>
      <c r="CMT204"/>
      <c r="CMU204"/>
      <c r="CMV204"/>
      <c r="CMW204"/>
      <c r="CMX204"/>
      <c r="CMY204"/>
      <c r="CMZ204"/>
      <c r="CNA204"/>
      <c r="CNB204"/>
      <c r="CNC204"/>
      <c r="CND204"/>
      <c r="CNE204"/>
      <c r="CNF204"/>
      <c r="CNG204"/>
      <c r="CNH204"/>
      <c r="CNI204"/>
      <c r="CNJ204"/>
      <c r="CNK204"/>
      <c r="CNL204"/>
      <c r="CNM204"/>
      <c r="CNN204"/>
      <c r="CNO204"/>
      <c r="CNP204"/>
      <c r="CNQ204"/>
      <c r="CNR204"/>
      <c r="CNS204"/>
      <c r="CNT204"/>
      <c r="CNU204"/>
      <c r="CNV204"/>
      <c r="CNW204"/>
      <c r="CNX204"/>
      <c r="CNY204"/>
      <c r="CNZ204"/>
      <c r="COA204"/>
      <c r="COB204"/>
      <c r="COC204"/>
      <c r="COD204"/>
      <c r="COE204"/>
      <c r="COF204"/>
      <c r="COG204"/>
      <c r="COH204"/>
      <c r="COI204"/>
      <c r="COJ204"/>
      <c r="COK204"/>
      <c r="COL204"/>
      <c r="COM204"/>
      <c r="CON204"/>
      <c r="COO204"/>
      <c r="COP204"/>
      <c r="COQ204"/>
      <c r="COR204"/>
      <c r="COS204"/>
      <c r="COT204"/>
      <c r="COU204"/>
      <c r="COV204"/>
      <c r="COW204"/>
      <c r="COX204"/>
      <c r="COY204"/>
      <c r="COZ204"/>
      <c r="CPA204"/>
      <c r="CPB204"/>
      <c r="CPC204"/>
      <c r="CPD204"/>
      <c r="CPE204"/>
      <c r="CPF204"/>
      <c r="CPG204"/>
      <c r="CPH204"/>
      <c r="CPI204"/>
      <c r="CPJ204"/>
      <c r="CPK204"/>
      <c r="CPL204"/>
      <c r="CPM204"/>
      <c r="CPN204"/>
      <c r="CPO204"/>
      <c r="CPP204"/>
      <c r="CPQ204"/>
      <c r="CPR204"/>
      <c r="CPS204"/>
      <c r="CPT204"/>
      <c r="CPU204"/>
      <c r="CPV204"/>
      <c r="CPW204"/>
      <c r="CPX204"/>
      <c r="CPY204"/>
      <c r="CPZ204"/>
      <c r="CQA204"/>
      <c r="CQB204"/>
      <c r="CQC204"/>
      <c r="CQD204"/>
      <c r="CQE204"/>
      <c r="CQF204"/>
      <c r="CQG204"/>
      <c r="CQH204"/>
      <c r="CQI204"/>
      <c r="CQJ204"/>
      <c r="CQK204"/>
      <c r="CQL204"/>
      <c r="CQM204"/>
      <c r="CQN204"/>
      <c r="CQO204"/>
      <c r="CQP204"/>
      <c r="CQQ204"/>
      <c r="CQR204"/>
      <c r="CQS204"/>
      <c r="CQT204"/>
      <c r="CQU204"/>
      <c r="CQV204"/>
      <c r="CQW204"/>
      <c r="CQX204"/>
      <c r="CQY204"/>
      <c r="CQZ204"/>
      <c r="CRA204"/>
      <c r="CRB204"/>
      <c r="CRC204"/>
      <c r="CRD204"/>
      <c r="CRE204"/>
      <c r="CRF204"/>
      <c r="CRG204"/>
      <c r="CRH204"/>
      <c r="CRI204"/>
      <c r="CRJ204"/>
      <c r="CRK204"/>
      <c r="CRL204"/>
      <c r="CRM204"/>
      <c r="CRN204"/>
      <c r="CRO204"/>
      <c r="CRP204"/>
      <c r="CRQ204"/>
      <c r="CRR204"/>
      <c r="CRS204"/>
      <c r="CRT204"/>
      <c r="CRU204"/>
      <c r="CRV204"/>
      <c r="CRW204"/>
      <c r="CRX204"/>
      <c r="CRY204"/>
      <c r="CRZ204"/>
      <c r="CSA204"/>
      <c r="CSB204"/>
      <c r="CSC204"/>
      <c r="CSD204"/>
      <c r="CSE204"/>
      <c r="CSF204"/>
      <c r="CSG204"/>
      <c r="CSH204"/>
      <c r="CSI204"/>
      <c r="CSJ204"/>
      <c r="CSK204"/>
      <c r="CSL204"/>
      <c r="CSM204"/>
      <c r="CSN204"/>
      <c r="CSO204"/>
      <c r="CSP204"/>
      <c r="CSQ204"/>
      <c r="CSR204"/>
      <c r="CSS204"/>
      <c r="CST204"/>
      <c r="CSU204"/>
      <c r="CSV204"/>
      <c r="CSW204"/>
      <c r="CSX204"/>
      <c r="CSY204"/>
      <c r="CSZ204"/>
      <c r="CTA204"/>
      <c r="CTB204"/>
      <c r="CTC204"/>
      <c r="CTD204"/>
      <c r="CTE204"/>
      <c r="CTF204"/>
      <c r="CTG204"/>
      <c r="CTH204"/>
      <c r="CTI204"/>
      <c r="CTJ204"/>
      <c r="CTK204"/>
      <c r="CTL204"/>
      <c r="CTM204"/>
      <c r="CTN204"/>
      <c r="CTO204"/>
      <c r="CTP204"/>
      <c r="CTQ204"/>
      <c r="CTR204"/>
      <c r="CTS204"/>
      <c r="CTT204"/>
      <c r="CTU204"/>
      <c r="CTV204"/>
      <c r="CTW204"/>
      <c r="CTX204"/>
      <c r="CTY204"/>
      <c r="CTZ204"/>
      <c r="CUA204"/>
      <c r="CUB204"/>
      <c r="CUC204"/>
      <c r="CUD204"/>
      <c r="CUE204"/>
      <c r="CUF204"/>
      <c r="CUG204"/>
      <c r="CUH204"/>
      <c r="CUI204"/>
      <c r="CUJ204"/>
      <c r="CUK204"/>
      <c r="CUL204"/>
      <c r="CUM204"/>
      <c r="CUN204"/>
      <c r="CUO204"/>
      <c r="CUP204"/>
      <c r="CUQ204"/>
      <c r="CUR204"/>
      <c r="CUS204"/>
      <c r="CUT204"/>
      <c r="CUU204"/>
      <c r="CUV204"/>
      <c r="CUW204"/>
      <c r="CUX204"/>
      <c r="CUY204"/>
      <c r="CUZ204"/>
      <c r="CVA204"/>
      <c r="CVB204"/>
      <c r="CVC204"/>
      <c r="CVD204"/>
      <c r="CVE204"/>
      <c r="CVF204"/>
      <c r="CVG204"/>
      <c r="CVH204"/>
      <c r="CVI204"/>
      <c r="CVJ204"/>
      <c r="CVK204"/>
      <c r="CVL204"/>
      <c r="CVM204"/>
      <c r="CVN204"/>
      <c r="CVO204"/>
      <c r="CVP204"/>
      <c r="CVQ204"/>
      <c r="CVR204"/>
      <c r="CVS204"/>
      <c r="CVT204"/>
      <c r="CVU204"/>
      <c r="CVV204"/>
      <c r="CVW204"/>
      <c r="CVX204"/>
      <c r="CVY204"/>
      <c r="CVZ204"/>
      <c r="CWA204"/>
      <c r="CWB204"/>
      <c r="CWC204"/>
      <c r="CWD204"/>
      <c r="CWE204"/>
      <c r="CWF204"/>
      <c r="CWG204"/>
      <c r="CWH204"/>
      <c r="CWI204"/>
      <c r="CWJ204"/>
      <c r="CWK204"/>
      <c r="CWL204"/>
      <c r="CWM204"/>
      <c r="CWN204"/>
      <c r="CWO204"/>
      <c r="CWP204"/>
      <c r="CWQ204"/>
      <c r="CWR204"/>
      <c r="CWS204"/>
      <c r="CWT204"/>
      <c r="CWU204"/>
      <c r="CWV204"/>
      <c r="CWW204"/>
      <c r="CWX204"/>
      <c r="CWY204"/>
      <c r="CWZ204"/>
      <c r="CXA204"/>
      <c r="CXB204"/>
      <c r="CXC204"/>
      <c r="CXD204"/>
      <c r="CXE204"/>
      <c r="CXF204"/>
      <c r="CXG204"/>
      <c r="CXH204"/>
      <c r="CXI204"/>
      <c r="CXJ204"/>
      <c r="CXK204"/>
      <c r="CXL204"/>
      <c r="CXM204"/>
      <c r="CXN204"/>
      <c r="CXO204"/>
      <c r="CXP204"/>
      <c r="CXQ204"/>
      <c r="CXR204"/>
      <c r="CXS204"/>
      <c r="CXT204"/>
      <c r="CXU204"/>
      <c r="CXV204"/>
      <c r="CXW204"/>
      <c r="CXX204"/>
      <c r="CXY204"/>
      <c r="CXZ204"/>
      <c r="CYA204"/>
      <c r="CYB204"/>
      <c r="CYC204"/>
      <c r="CYD204"/>
      <c r="CYE204"/>
      <c r="CYF204"/>
      <c r="CYG204"/>
      <c r="CYH204"/>
      <c r="CYI204"/>
      <c r="CYJ204"/>
      <c r="CYK204"/>
      <c r="CYL204"/>
      <c r="CYM204"/>
      <c r="CYN204"/>
      <c r="CYO204"/>
      <c r="CYP204"/>
      <c r="CYQ204"/>
      <c r="CYR204"/>
      <c r="CYS204"/>
      <c r="CYT204"/>
      <c r="CYU204"/>
      <c r="CYV204"/>
      <c r="CYW204"/>
      <c r="CYX204"/>
      <c r="CYY204"/>
      <c r="CYZ204"/>
      <c r="CZA204"/>
      <c r="CZB204"/>
      <c r="CZC204"/>
      <c r="CZD204"/>
      <c r="CZE204"/>
      <c r="CZF204"/>
      <c r="CZG204"/>
      <c r="CZH204"/>
      <c r="CZI204"/>
      <c r="CZJ204"/>
      <c r="CZK204"/>
      <c r="CZL204"/>
      <c r="CZM204"/>
      <c r="CZN204"/>
      <c r="CZO204"/>
      <c r="CZP204"/>
      <c r="CZQ204"/>
      <c r="CZR204"/>
      <c r="CZS204"/>
      <c r="CZT204"/>
      <c r="CZU204"/>
      <c r="CZV204"/>
      <c r="CZW204"/>
      <c r="CZX204"/>
      <c r="CZY204"/>
      <c r="CZZ204"/>
      <c r="DAA204"/>
      <c r="DAB204"/>
      <c r="DAC204"/>
      <c r="DAD204"/>
      <c r="DAE204"/>
      <c r="DAF204"/>
      <c r="DAG204"/>
      <c r="DAH204"/>
      <c r="DAI204"/>
      <c r="DAJ204"/>
      <c r="DAK204"/>
      <c r="DAL204"/>
      <c r="DAM204"/>
      <c r="DAN204"/>
      <c r="DAO204"/>
      <c r="DAP204"/>
      <c r="DAQ204"/>
      <c r="DAR204"/>
      <c r="DAS204"/>
      <c r="DAT204"/>
      <c r="DAU204"/>
      <c r="DAV204"/>
      <c r="DAW204"/>
      <c r="DAX204"/>
      <c r="DAY204"/>
      <c r="DAZ204"/>
      <c r="DBA204"/>
      <c r="DBB204"/>
      <c r="DBC204"/>
      <c r="DBD204"/>
      <c r="DBE204"/>
      <c r="DBF204"/>
      <c r="DBG204"/>
      <c r="DBH204"/>
      <c r="DBI204"/>
      <c r="DBJ204"/>
      <c r="DBK204"/>
      <c r="DBL204"/>
      <c r="DBM204"/>
      <c r="DBN204"/>
      <c r="DBO204"/>
      <c r="DBP204"/>
      <c r="DBQ204"/>
      <c r="DBR204"/>
      <c r="DBS204"/>
      <c r="DBT204"/>
      <c r="DBU204"/>
      <c r="DBV204"/>
      <c r="DBW204"/>
      <c r="DBX204"/>
      <c r="DBY204"/>
      <c r="DBZ204"/>
      <c r="DCA204"/>
      <c r="DCB204"/>
      <c r="DCC204"/>
      <c r="DCD204"/>
      <c r="DCE204"/>
      <c r="DCF204"/>
      <c r="DCG204"/>
      <c r="DCH204"/>
      <c r="DCI204"/>
      <c r="DCJ204"/>
      <c r="DCK204"/>
      <c r="DCL204"/>
      <c r="DCM204"/>
      <c r="DCN204"/>
      <c r="DCO204"/>
      <c r="DCP204"/>
      <c r="DCQ204"/>
      <c r="DCR204"/>
      <c r="DCS204"/>
      <c r="DCT204"/>
      <c r="DCU204"/>
      <c r="DCV204"/>
      <c r="DCW204"/>
      <c r="DCX204"/>
      <c r="DCY204"/>
      <c r="DCZ204"/>
      <c r="DDA204"/>
      <c r="DDB204"/>
      <c r="DDC204"/>
      <c r="DDD204"/>
      <c r="DDE204"/>
      <c r="DDF204"/>
      <c r="DDG204"/>
      <c r="DDH204"/>
      <c r="DDI204"/>
      <c r="DDJ204"/>
      <c r="DDK204"/>
      <c r="DDL204"/>
      <c r="DDM204"/>
      <c r="DDN204"/>
      <c r="DDO204"/>
      <c r="DDP204"/>
      <c r="DDQ204"/>
      <c r="DDR204"/>
      <c r="DDS204"/>
      <c r="DDT204"/>
      <c r="DDU204"/>
      <c r="DDV204"/>
      <c r="DDW204"/>
      <c r="DDX204"/>
      <c r="DDY204"/>
      <c r="DDZ204"/>
      <c r="DEA204"/>
      <c r="DEB204"/>
      <c r="DEC204"/>
      <c r="DED204"/>
      <c r="DEE204"/>
      <c r="DEF204"/>
      <c r="DEG204"/>
      <c r="DEH204"/>
      <c r="DEI204"/>
      <c r="DEJ204"/>
      <c r="DEK204"/>
      <c r="DEL204"/>
      <c r="DEM204"/>
      <c r="DEN204"/>
      <c r="DEO204"/>
      <c r="DEP204"/>
      <c r="DEQ204"/>
      <c r="DER204"/>
      <c r="DES204"/>
      <c r="DET204"/>
      <c r="DEU204"/>
      <c r="DEV204"/>
      <c r="DEW204"/>
      <c r="DEX204"/>
      <c r="DEY204"/>
      <c r="DEZ204"/>
      <c r="DFA204"/>
      <c r="DFB204"/>
      <c r="DFC204"/>
      <c r="DFD204"/>
      <c r="DFE204"/>
      <c r="DFF204"/>
      <c r="DFG204"/>
      <c r="DFH204"/>
      <c r="DFI204"/>
      <c r="DFJ204"/>
      <c r="DFK204"/>
      <c r="DFL204"/>
      <c r="DFM204"/>
      <c r="DFN204"/>
      <c r="DFO204"/>
      <c r="DFP204"/>
      <c r="DFQ204"/>
      <c r="DFR204"/>
      <c r="DFS204"/>
      <c r="DFT204"/>
      <c r="DFU204"/>
      <c r="DFV204"/>
      <c r="DFW204"/>
      <c r="DFX204"/>
      <c r="DFY204"/>
      <c r="DFZ204"/>
      <c r="DGA204"/>
      <c r="DGB204"/>
      <c r="DGC204"/>
      <c r="DGD204"/>
      <c r="DGE204"/>
      <c r="DGF204"/>
      <c r="DGG204"/>
      <c r="DGH204"/>
      <c r="DGI204"/>
      <c r="DGJ204"/>
      <c r="DGK204"/>
      <c r="DGL204"/>
      <c r="DGM204"/>
      <c r="DGN204"/>
      <c r="DGO204"/>
      <c r="DGP204"/>
      <c r="DGQ204"/>
      <c r="DGR204"/>
      <c r="DGS204"/>
      <c r="DGT204"/>
      <c r="DGU204"/>
      <c r="DGV204"/>
      <c r="DGW204"/>
      <c r="DGX204"/>
      <c r="DGY204"/>
      <c r="DGZ204"/>
      <c r="DHA204"/>
      <c r="DHB204"/>
      <c r="DHC204"/>
      <c r="DHD204"/>
      <c r="DHE204"/>
      <c r="DHF204"/>
      <c r="DHG204"/>
      <c r="DHH204"/>
      <c r="DHI204"/>
      <c r="DHJ204"/>
      <c r="DHK204"/>
      <c r="DHL204"/>
      <c r="DHM204"/>
      <c r="DHN204"/>
      <c r="DHO204"/>
      <c r="DHP204"/>
      <c r="DHQ204"/>
      <c r="DHR204"/>
      <c r="DHS204"/>
      <c r="DHT204"/>
      <c r="DHU204"/>
      <c r="DHV204"/>
      <c r="DHW204"/>
      <c r="DHX204"/>
      <c r="DHY204"/>
      <c r="DHZ204"/>
      <c r="DIA204"/>
      <c r="DIB204"/>
      <c r="DIC204"/>
      <c r="DID204"/>
      <c r="DIE204"/>
      <c r="DIF204"/>
      <c r="DIG204"/>
      <c r="DIH204"/>
      <c r="DII204"/>
      <c r="DIJ204"/>
      <c r="DIK204"/>
      <c r="DIL204"/>
      <c r="DIM204"/>
      <c r="DIN204"/>
      <c r="DIO204"/>
      <c r="DIP204"/>
      <c r="DIQ204"/>
      <c r="DIR204"/>
      <c r="DIS204"/>
      <c r="DIT204"/>
      <c r="DIU204"/>
      <c r="DIV204"/>
      <c r="DIW204"/>
      <c r="DIX204"/>
      <c r="DIY204"/>
      <c r="DIZ204"/>
      <c r="DJA204"/>
      <c r="DJB204"/>
      <c r="DJC204"/>
      <c r="DJD204"/>
      <c r="DJE204"/>
      <c r="DJF204"/>
      <c r="DJG204"/>
      <c r="DJH204"/>
      <c r="DJI204"/>
      <c r="DJJ204"/>
      <c r="DJK204"/>
      <c r="DJL204"/>
      <c r="DJM204"/>
      <c r="DJN204"/>
      <c r="DJO204"/>
      <c r="DJP204"/>
      <c r="DJQ204"/>
      <c r="DJR204"/>
      <c r="DJS204"/>
      <c r="DJT204"/>
      <c r="DJU204"/>
      <c r="DJV204"/>
      <c r="DJW204"/>
      <c r="DJX204"/>
      <c r="DJY204"/>
      <c r="DJZ204"/>
      <c r="DKA204"/>
      <c r="DKB204"/>
      <c r="DKC204"/>
      <c r="DKD204"/>
      <c r="DKE204"/>
      <c r="DKF204"/>
      <c r="DKG204"/>
      <c r="DKH204"/>
      <c r="DKI204"/>
      <c r="DKJ204"/>
      <c r="DKK204"/>
      <c r="DKL204"/>
      <c r="DKM204"/>
      <c r="DKN204"/>
      <c r="DKO204"/>
      <c r="DKP204"/>
      <c r="DKQ204"/>
      <c r="DKR204"/>
      <c r="DKS204"/>
      <c r="DKT204"/>
      <c r="DKU204"/>
      <c r="DKV204"/>
      <c r="DKW204"/>
      <c r="DKX204"/>
      <c r="DKY204"/>
      <c r="DKZ204"/>
      <c r="DLA204"/>
      <c r="DLB204"/>
      <c r="DLC204"/>
      <c r="DLD204"/>
      <c r="DLE204"/>
      <c r="DLF204"/>
      <c r="DLG204"/>
      <c r="DLH204"/>
      <c r="DLI204"/>
      <c r="DLJ204"/>
      <c r="DLK204"/>
      <c r="DLL204"/>
      <c r="DLM204"/>
      <c r="DLN204"/>
      <c r="DLO204"/>
      <c r="DLP204"/>
      <c r="DLQ204"/>
      <c r="DLR204"/>
      <c r="DLS204"/>
      <c r="DLT204"/>
      <c r="DLU204"/>
      <c r="DLV204"/>
      <c r="DLW204"/>
      <c r="DLX204"/>
      <c r="DLY204"/>
      <c r="DLZ204"/>
      <c r="DMA204"/>
      <c r="DMB204"/>
      <c r="DMC204"/>
      <c r="DMD204"/>
      <c r="DME204"/>
      <c r="DMF204"/>
      <c r="DMG204"/>
      <c r="DMH204"/>
      <c r="DMI204"/>
      <c r="DMJ204"/>
      <c r="DMK204"/>
      <c r="DML204"/>
      <c r="DMM204"/>
      <c r="DMN204"/>
      <c r="DMO204"/>
      <c r="DMP204"/>
      <c r="DMQ204"/>
      <c r="DMR204"/>
      <c r="DMS204"/>
      <c r="DMT204"/>
      <c r="DMU204"/>
      <c r="DMV204"/>
      <c r="DMW204"/>
      <c r="DMX204"/>
      <c r="DMY204"/>
      <c r="DMZ204"/>
      <c r="DNA204"/>
      <c r="DNB204"/>
      <c r="DNC204"/>
      <c r="DND204"/>
      <c r="DNE204"/>
      <c r="DNF204"/>
      <c r="DNG204"/>
      <c r="DNH204"/>
      <c r="DNI204"/>
      <c r="DNJ204"/>
      <c r="DNK204"/>
      <c r="DNL204"/>
      <c r="DNM204"/>
      <c r="DNN204"/>
      <c r="DNO204"/>
      <c r="DNP204"/>
      <c r="DNQ204"/>
      <c r="DNR204"/>
      <c r="DNS204"/>
      <c r="DNT204"/>
      <c r="DNU204"/>
      <c r="DNV204"/>
      <c r="DNW204"/>
      <c r="DNX204"/>
      <c r="DNY204"/>
      <c r="DNZ204"/>
      <c r="DOA204"/>
      <c r="DOB204"/>
      <c r="DOC204"/>
      <c r="DOD204"/>
      <c r="DOE204"/>
      <c r="DOF204"/>
      <c r="DOG204"/>
      <c r="DOH204"/>
      <c r="DOI204"/>
      <c r="DOJ204"/>
      <c r="DOK204"/>
      <c r="DOL204"/>
      <c r="DOM204"/>
      <c r="DON204"/>
      <c r="DOO204"/>
      <c r="DOP204"/>
      <c r="DOQ204"/>
      <c r="DOR204"/>
      <c r="DOS204"/>
      <c r="DOT204"/>
      <c r="DOU204"/>
      <c r="DOV204"/>
      <c r="DOW204"/>
      <c r="DOX204"/>
      <c r="DOY204"/>
      <c r="DOZ204"/>
      <c r="DPA204"/>
      <c r="DPB204"/>
      <c r="DPC204"/>
      <c r="DPD204"/>
      <c r="DPE204"/>
      <c r="DPF204"/>
      <c r="DPG204"/>
      <c r="DPH204"/>
      <c r="DPI204"/>
      <c r="DPJ204"/>
      <c r="DPK204"/>
      <c r="DPL204"/>
      <c r="DPM204"/>
      <c r="DPN204"/>
      <c r="DPO204"/>
      <c r="DPP204"/>
      <c r="DPQ204"/>
      <c r="DPR204"/>
      <c r="DPS204"/>
      <c r="DPT204"/>
      <c r="DPU204"/>
      <c r="DPV204"/>
      <c r="DPW204"/>
      <c r="DPX204"/>
      <c r="DPY204"/>
      <c r="DPZ204"/>
      <c r="DQA204"/>
      <c r="DQB204"/>
      <c r="DQC204"/>
      <c r="DQD204"/>
      <c r="DQE204"/>
      <c r="DQF204"/>
      <c r="DQG204"/>
      <c r="DQH204"/>
      <c r="DQI204"/>
      <c r="DQJ204"/>
      <c r="DQK204"/>
      <c r="DQL204"/>
      <c r="DQM204"/>
      <c r="DQN204"/>
      <c r="DQO204"/>
      <c r="DQP204"/>
      <c r="DQQ204"/>
      <c r="DQR204"/>
      <c r="DQS204"/>
      <c r="DQT204"/>
      <c r="DQU204"/>
      <c r="DQV204"/>
      <c r="DQW204"/>
      <c r="DQX204"/>
      <c r="DQY204"/>
      <c r="DQZ204"/>
      <c r="DRA204"/>
      <c r="DRB204"/>
      <c r="DRC204"/>
      <c r="DRD204"/>
      <c r="DRE204"/>
      <c r="DRF204"/>
      <c r="DRG204"/>
      <c r="DRH204"/>
      <c r="DRI204"/>
      <c r="DRJ204"/>
      <c r="DRK204"/>
      <c r="DRL204"/>
      <c r="DRM204"/>
      <c r="DRN204"/>
      <c r="DRO204"/>
      <c r="DRP204"/>
      <c r="DRQ204"/>
      <c r="DRR204"/>
      <c r="DRS204"/>
      <c r="DRT204"/>
      <c r="DRU204"/>
      <c r="DRV204"/>
      <c r="DRW204"/>
      <c r="DRX204"/>
      <c r="DRY204"/>
      <c r="DRZ204"/>
      <c r="DSA204"/>
      <c r="DSB204"/>
      <c r="DSC204"/>
      <c r="DSD204"/>
      <c r="DSE204"/>
      <c r="DSF204"/>
      <c r="DSG204"/>
      <c r="DSH204"/>
      <c r="DSI204"/>
      <c r="DSJ204"/>
      <c r="DSK204"/>
      <c r="DSL204"/>
      <c r="DSM204"/>
      <c r="DSN204"/>
      <c r="DSO204"/>
      <c r="DSP204"/>
      <c r="DSQ204"/>
      <c r="DSR204"/>
      <c r="DSS204"/>
      <c r="DST204"/>
      <c r="DSU204"/>
      <c r="DSV204"/>
      <c r="DSW204"/>
      <c r="DSX204"/>
      <c r="DSY204"/>
      <c r="DSZ204"/>
      <c r="DTA204"/>
      <c r="DTB204"/>
      <c r="DTC204"/>
      <c r="DTD204"/>
      <c r="DTE204"/>
      <c r="DTF204"/>
      <c r="DTG204"/>
      <c r="DTH204"/>
      <c r="DTI204"/>
      <c r="DTJ204"/>
      <c r="DTK204"/>
      <c r="DTL204"/>
      <c r="DTM204"/>
      <c r="DTN204"/>
      <c r="DTO204"/>
      <c r="DTP204"/>
      <c r="DTQ204"/>
      <c r="DTR204"/>
      <c r="DTS204"/>
      <c r="DTT204"/>
      <c r="DTU204"/>
      <c r="DTV204"/>
      <c r="DTW204"/>
      <c r="DTX204"/>
      <c r="DTY204"/>
      <c r="DTZ204"/>
      <c r="DUA204"/>
      <c r="DUB204"/>
      <c r="DUC204"/>
      <c r="DUD204"/>
      <c r="DUE204"/>
      <c r="DUF204"/>
      <c r="DUG204"/>
      <c r="DUH204"/>
      <c r="DUI204"/>
      <c r="DUJ204"/>
      <c r="DUK204"/>
      <c r="DUL204"/>
      <c r="DUM204"/>
      <c r="DUN204"/>
      <c r="DUO204"/>
      <c r="DUP204"/>
      <c r="DUQ204"/>
      <c r="DUR204"/>
      <c r="DUS204"/>
      <c r="DUT204"/>
      <c r="DUU204"/>
      <c r="DUV204"/>
      <c r="DUW204"/>
      <c r="DUX204"/>
      <c r="DUY204"/>
      <c r="DUZ204"/>
      <c r="DVA204"/>
      <c r="DVB204"/>
      <c r="DVC204"/>
      <c r="DVD204"/>
      <c r="DVE204"/>
      <c r="DVF204"/>
      <c r="DVG204"/>
      <c r="DVH204"/>
      <c r="DVI204"/>
      <c r="DVJ204"/>
      <c r="DVK204"/>
      <c r="DVL204"/>
      <c r="DVM204"/>
      <c r="DVN204"/>
      <c r="DVO204"/>
      <c r="DVP204"/>
      <c r="DVQ204"/>
      <c r="DVR204"/>
      <c r="DVS204"/>
      <c r="DVT204"/>
      <c r="DVU204"/>
      <c r="DVV204"/>
      <c r="DVW204"/>
      <c r="DVX204"/>
      <c r="DVY204"/>
      <c r="DVZ204"/>
      <c r="DWA204"/>
      <c r="DWB204"/>
      <c r="DWC204"/>
      <c r="DWD204"/>
      <c r="DWE204"/>
      <c r="DWF204"/>
      <c r="DWG204"/>
      <c r="DWH204"/>
      <c r="DWI204"/>
      <c r="DWJ204"/>
      <c r="DWK204"/>
      <c r="DWL204"/>
      <c r="DWM204"/>
      <c r="DWN204"/>
      <c r="DWO204"/>
      <c r="DWP204"/>
      <c r="DWQ204"/>
      <c r="DWR204"/>
      <c r="DWS204"/>
      <c r="DWT204"/>
      <c r="DWU204"/>
      <c r="DWV204"/>
      <c r="DWW204"/>
      <c r="DWX204"/>
      <c r="DWY204"/>
      <c r="DWZ204"/>
      <c r="DXA204"/>
      <c r="DXB204"/>
      <c r="DXC204"/>
      <c r="DXD204"/>
      <c r="DXE204"/>
      <c r="DXF204"/>
      <c r="DXG204"/>
      <c r="DXH204"/>
      <c r="DXI204"/>
      <c r="DXJ204"/>
      <c r="DXK204"/>
      <c r="DXL204"/>
      <c r="DXM204"/>
      <c r="DXN204"/>
      <c r="DXO204"/>
      <c r="DXP204"/>
      <c r="DXQ204"/>
      <c r="DXR204"/>
      <c r="DXS204"/>
      <c r="DXT204"/>
      <c r="DXU204"/>
      <c r="DXV204"/>
      <c r="DXW204"/>
      <c r="DXX204"/>
      <c r="DXY204"/>
      <c r="DXZ204"/>
      <c r="DYA204"/>
      <c r="DYB204"/>
      <c r="DYC204"/>
      <c r="DYD204"/>
      <c r="DYE204"/>
      <c r="DYF204"/>
      <c r="DYG204"/>
      <c r="DYH204"/>
      <c r="DYI204"/>
      <c r="DYJ204"/>
      <c r="DYK204"/>
      <c r="DYL204"/>
      <c r="DYM204"/>
      <c r="DYN204"/>
      <c r="DYO204"/>
      <c r="DYP204"/>
      <c r="DYQ204"/>
      <c r="DYR204"/>
      <c r="DYS204"/>
      <c r="DYT204"/>
      <c r="DYU204"/>
      <c r="DYV204"/>
      <c r="DYW204"/>
      <c r="DYX204"/>
      <c r="DYY204"/>
      <c r="DYZ204"/>
      <c r="DZA204"/>
      <c r="DZB204"/>
      <c r="DZC204"/>
      <c r="DZD204"/>
      <c r="DZE204"/>
      <c r="DZF204"/>
      <c r="DZG204"/>
      <c r="DZH204"/>
      <c r="DZI204"/>
      <c r="DZJ204"/>
      <c r="DZK204"/>
      <c r="DZL204"/>
      <c r="DZM204"/>
      <c r="DZN204"/>
      <c r="DZO204"/>
      <c r="DZP204"/>
      <c r="DZQ204"/>
      <c r="DZR204"/>
      <c r="DZS204"/>
      <c r="DZT204"/>
      <c r="DZU204"/>
      <c r="DZV204"/>
      <c r="DZW204"/>
      <c r="DZX204"/>
      <c r="DZY204"/>
      <c r="DZZ204"/>
      <c r="EAA204"/>
      <c r="EAB204"/>
      <c r="EAC204"/>
      <c r="EAD204"/>
      <c r="EAE204"/>
      <c r="EAF204"/>
      <c r="EAG204"/>
      <c r="EAH204"/>
      <c r="EAI204"/>
      <c r="EAJ204"/>
      <c r="EAK204"/>
      <c r="EAL204"/>
      <c r="EAM204"/>
      <c r="EAN204"/>
      <c r="EAO204"/>
      <c r="EAP204"/>
      <c r="EAQ204"/>
      <c r="EAR204"/>
      <c r="EAS204"/>
      <c r="EAT204"/>
      <c r="EAU204"/>
      <c r="EAV204"/>
      <c r="EAW204"/>
      <c r="EAX204"/>
      <c r="EAY204"/>
      <c r="EAZ204"/>
      <c r="EBA204"/>
      <c r="EBB204"/>
      <c r="EBC204"/>
      <c r="EBD204"/>
      <c r="EBE204"/>
      <c r="EBF204"/>
      <c r="EBG204"/>
      <c r="EBH204"/>
      <c r="EBI204"/>
      <c r="EBJ204"/>
      <c r="EBK204"/>
      <c r="EBL204"/>
      <c r="EBM204"/>
      <c r="EBN204"/>
      <c r="EBO204"/>
      <c r="EBP204"/>
      <c r="EBQ204"/>
      <c r="EBR204"/>
      <c r="EBS204"/>
      <c r="EBT204"/>
      <c r="EBU204"/>
      <c r="EBV204"/>
      <c r="EBW204"/>
      <c r="EBX204"/>
      <c r="EBY204"/>
      <c r="EBZ204"/>
      <c r="ECA204"/>
      <c r="ECB204"/>
      <c r="ECC204"/>
      <c r="ECD204"/>
      <c r="ECE204"/>
      <c r="ECF204"/>
      <c r="ECG204"/>
      <c r="ECH204"/>
      <c r="ECI204"/>
      <c r="ECJ204"/>
      <c r="ECK204"/>
      <c r="ECL204"/>
      <c r="ECM204"/>
      <c r="ECN204"/>
      <c r="ECO204"/>
      <c r="ECP204"/>
      <c r="ECQ204"/>
      <c r="ECR204"/>
      <c r="ECS204"/>
      <c r="ECT204"/>
      <c r="ECU204"/>
      <c r="ECV204"/>
      <c r="ECW204"/>
      <c r="ECX204"/>
      <c r="ECY204"/>
      <c r="ECZ204"/>
      <c r="EDA204"/>
      <c r="EDB204"/>
      <c r="EDC204"/>
      <c r="EDD204"/>
      <c r="EDE204"/>
      <c r="EDF204"/>
      <c r="EDG204"/>
      <c r="EDH204"/>
      <c r="EDI204"/>
      <c r="EDJ204"/>
      <c r="EDK204"/>
      <c r="EDL204"/>
      <c r="EDM204"/>
      <c r="EDN204"/>
      <c r="EDO204"/>
      <c r="EDP204"/>
      <c r="EDQ204"/>
      <c r="EDR204"/>
      <c r="EDS204"/>
      <c r="EDT204"/>
      <c r="EDU204"/>
      <c r="EDV204"/>
      <c r="EDW204"/>
      <c r="EDX204"/>
      <c r="EDY204"/>
      <c r="EDZ204"/>
      <c r="EEA204"/>
      <c r="EEB204"/>
      <c r="EEC204"/>
      <c r="EED204"/>
      <c r="EEE204"/>
      <c r="EEF204"/>
      <c r="EEG204"/>
      <c r="EEH204"/>
      <c r="EEI204"/>
      <c r="EEJ204"/>
      <c r="EEK204"/>
      <c r="EEL204"/>
      <c r="EEM204"/>
      <c r="EEN204"/>
      <c r="EEO204"/>
      <c r="EEP204"/>
      <c r="EEQ204"/>
      <c r="EER204"/>
      <c r="EES204"/>
      <c r="EET204"/>
      <c r="EEU204"/>
      <c r="EEV204"/>
      <c r="EEW204"/>
      <c r="EEX204"/>
      <c r="EEY204"/>
      <c r="EEZ204"/>
      <c r="EFA204"/>
      <c r="EFB204"/>
      <c r="EFC204"/>
      <c r="EFD204"/>
      <c r="EFE204"/>
      <c r="EFF204"/>
      <c r="EFG204"/>
      <c r="EFH204"/>
      <c r="EFI204"/>
      <c r="EFJ204"/>
      <c r="EFK204"/>
      <c r="EFL204"/>
      <c r="EFM204"/>
      <c r="EFN204"/>
      <c r="EFO204"/>
      <c r="EFP204"/>
      <c r="EFQ204"/>
      <c r="EFR204"/>
      <c r="EFS204"/>
      <c r="EFT204"/>
      <c r="EFU204"/>
      <c r="EFV204"/>
      <c r="EFW204"/>
      <c r="EFX204"/>
      <c r="EFY204"/>
      <c r="EFZ204"/>
      <c r="EGA204"/>
      <c r="EGB204"/>
      <c r="EGC204"/>
      <c r="EGD204"/>
      <c r="EGE204"/>
      <c r="EGF204"/>
      <c r="EGG204"/>
      <c r="EGH204"/>
      <c r="EGI204"/>
      <c r="EGJ204"/>
      <c r="EGK204"/>
      <c r="EGL204"/>
      <c r="EGM204"/>
      <c r="EGN204"/>
      <c r="EGO204"/>
      <c r="EGP204"/>
      <c r="EGQ204"/>
      <c r="EGR204"/>
      <c r="EGS204"/>
      <c r="EGT204"/>
      <c r="EGU204"/>
      <c r="EGV204"/>
      <c r="EGW204"/>
      <c r="EGX204"/>
      <c r="EGY204"/>
      <c r="EGZ204"/>
      <c r="EHA204"/>
      <c r="EHB204"/>
      <c r="EHC204"/>
      <c r="EHD204"/>
      <c r="EHE204"/>
      <c r="EHF204"/>
      <c r="EHG204"/>
      <c r="EHH204"/>
      <c r="EHI204"/>
      <c r="EHJ204"/>
      <c r="EHK204"/>
      <c r="EHL204"/>
      <c r="EHM204"/>
      <c r="EHN204"/>
      <c r="EHO204"/>
      <c r="EHP204"/>
      <c r="EHQ204"/>
      <c r="EHR204"/>
      <c r="EHS204"/>
      <c r="EHT204"/>
      <c r="EHU204"/>
      <c r="EHV204"/>
      <c r="EHW204"/>
      <c r="EHX204"/>
      <c r="EHY204"/>
      <c r="EHZ204"/>
      <c r="EIA204"/>
      <c r="EIB204"/>
      <c r="EIC204"/>
      <c r="EID204"/>
      <c r="EIE204"/>
      <c r="EIF204"/>
      <c r="EIG204"/>
      <c r="EIH204"/>
      <c r="EII204"/>
      <c r="EIJ204"/>
      <c r="EIK204"/>
      <c r="EIL204"/>
      <c r="EIM204"/>
      <c r="EIN204"/>
      <c r="EIO204"/>
      <c r="EIP204"/>
      <c r="EIQ204"/>
      <c r="EIR204"/>
      <c r="EIS204"/>
      <c r="EIT204"/>
      <c r="EIU204"/>
      <c r="EIV204"/>
      <c r="EIW204"/>
      <c r="EIX204"/>
      <c r="EIY204"/>
      <c r="EIZ204"/>
      <c r="EJA204"/>
      <c r="EJB204"/>
      <c r="EJC204"/>
      <c r="EJD204"/>
      <c r="EJE204"/>
      <c r="EJF204"/>
      <c r="EJG204"/>
      <c r="EJH204"/>
      <c r="EJI204"/>
      <c r="EJJ204"/>
      <c r="EJK204"/>
      <c r="EJL204"/>
      <c r="EJM204"/>
      <c r="EJN204"/>
      <c r="EJO204"/>
      <c r="EJP204"/>
      <c r="EJQ204"/>
      <c r="EJR204"/>
      <c r="EJS204"/>
      <c r="EJT204"/>
      <c r="EJU204"/>
      <c r="EJV204"/>
      <c r="EJW204"/>
      <c r="EJX204"/>
      <c r="EJY204"/>
      <c r="EJZ204"/>
      <c r="EKA204"/>
      <c r="EKB204"/>
      <c r="EKC204"/>
      <c r="EKD204"/>
      <c r="EKE204"/>
      <c r="EKF204"/>
      <c r="EKG204"/>
      <c r="EKH204"/>
      <c r="EKI204"/>
      <c r="EKJ204"/>
      <c r="EKK204"/>
      <c r="EKL204"/>
      <c r="EKM204"/>
      <c r="EKN204"/>
      <c r="EKO204"/>
      <c r="EKP204"/>
      <c r="EKQ204"/>
      <c r="EKR204"/>
      <c r="EKS204"/>
      <c r="EKT204"/>
      <c r="EKU204"/>
      <c r="EKV204"/>
      <c r="EKW204"/>
      <c r="EKX204"/>
      <c r="EKY204"/>
      <c r="EKZ204"/>
      <c r="ELA204"/>
      <c r="ELB204"/>
      <c r="ELC204"/>
      <c r="ELD204"/>
      <c r="ELE204"/>
      <c r="ELF204"/>
      <c r="ELG204"/>
      <c r="ELH204"/>
      <c r="ELI204"/>
      <c r="ELJ204"/>
      <c r="ELK204"/>
      <c r="ELL204"/>
      <c r="ELM204"/>
      <c r="ELN204"/>
      <c r="ELO204"/>
      <c r="ELP204"/>
      <c r="ELQ204"/>
      <c r="ELR204"/>
      <c r="ELS204"/>
      <c r="ELT204"/>
      <c r="ELU204"/>
      <c r="ELV204"/>
      <c r="ELW204"/>
      <c r="ELX204"/>
      <c r="ELY204"/>
      <c r="ELZ204"/>
      <c r="EMA204"/>
      <c r="EMB204"/>
      <c r="EMC204"/>
      <c r="EMD204"/>
      <c r="EME204"/>
      <c r="EMF204"/>
      <c r="EMG204"/>
      <c r="EMH204"/>
      <c r="EMI204"/>
      <c r="EMJ204"/>
      <c r="EMK204"/>
      <c r="EML204"/>
      <c r="EMM204"/>
      <c r="EMN204"/>
      <c r="EMO204"/>
      <c r="EMP204"/>
      <c r="EMQ204"/>
      <c r="EMR204"/>
      <c r="EMS204"/>
      <c r="EMT204"/>
      <c r="EMU204"/>
      <c r="EMV204"/>
      <c r="EMW204"/>
      <c r="EMX204"/>
      <c r="EMY204"/>
      <c r="EMZ204"/>
      <c r="ENA204"/>
      <c r="ENB204"/>
      <c r="ENC204"/>
      <c r="END204"/>
      <c r="ENE204"/>
      <c r="ENF204"/>
      <c r="ENG204"/>
      <c r="ENH204"/>
      <c r="ENI204"/>
      <c r="ENJ204"/>
      <c r="ENK204"/>
      <c r="ENL204"/>
      <c r="ENM204"/>
      <c r="ENN204"/>
      <c r="ENO204"/>
      <c r="ENP204"/>
      <c r="ENQ204"/>
      <c r="ENR204"/>
      <c r="ENS204"/>
      <c r="ENT204"/>
      <c r="ENU204"/>
      <c r="ENV204"/>
      <c r="ENW204"/>
      <c r="ENX204"/>
      <c r="ENY204"/>
      <c r="ENZ204"/>
      <c r="EOA204"/>
      <c r="EOB204"/>
      <c r="EOC204"/>
      <c r="EOD204"/>
      <c r="EOE204"/>
      <c r="EOF204"/>
      <c r="EOG204"/>
      <c r="EOH204"/>
      <c r="EOI204"/>
      <c r="EOJ204"/>
      <c r="EOK204"/>
      <c r="EOL204"/>
      <c r="EOM204"/>
      <c r="EON204"/>
      <c r="EOO204"/>
      <c r="EOP204"/>
      <c r="EOQ204"/>
      <c r="EOR204"/>
      <c r="EOS204"/>
      <c r="EOT204"/>
      <c r="EOU204"/>
      <c r="EOV204"/>
      <c r="EOW204"/>
      <c r="EOX204"/>
      <c r="EOY204"/>
      <c r="EOZ204"/>
      <c r="EPA204"/>
      <c r="EPB204"/>
      <c r="EPC204"/>
      <c r="EPD204"/>
      <c r="EPE204"/>
      <c r="EPF204"/>
      <c r="EPG204"/>
      <c r="EPH204"/>
      <c r="EPI204"/>
      <c r="EPJ204"/>
      <c r="EPK204"/>
      <c r="EPL204"/>
      <c r="EPM204"/>
      <c r="EPN204"/>
      <c r="EPO204"/>
      <c r="EPP204"/>
      <c r="EPQ204"/>
      <c r="EPR204"/>
      <c r="EPS204"/>
      <c r="EPT204"/>
      <c r="EPU204"/>
      <c r="EPV204"/>
      <c r="EPW204"/>
      <c r="EPX204"/>
      <c r="EPY204"/>
      <c r="EPZ204"/>
      <c r="EQA204"/>
      <c r="EQB204"/>
      <c r="EQC204"/>
      <c r="EQD204"/>
      <c r="EQE204"/>
      <c r="EQF204"/>
      <c r="EQG204"/>
      <c r="EQH204"/>
      <c r="EQI204"/>
      <c r="EQJ204"/>
      <c r="EQK204"/>
      <c r="EQL204"/>
      <c r="EQM204"/>
      <c r="EQN204"/>
      <c r="EQO204"/>
      <c r="EQP204"/>
      <c r="EQQ204"/>
      <c r="EQR204"/>
      <c r="EQS204"/>
      <c r="EQT204"/>
      <c r="EQU204"/>
      <c r="EQV204"/>
      <c r="EQW204"/>
      <c r="EQX204"/>
      <c r="EQY204"/>
      <c r="EQZ204"/>
      <c r="ERA204"/>
      <c r="ERB204"/>
      <c r="ERC204"/>
      <c r="ERD204"/>
      <c r="ERE204"/>
      <c r="ERF204"/>
      <c r="ERG204"/>
      <c r="ERH204"/>
      <c r="ERI204"/>
      <c r="ERJ204"/>
      <c r="ERK204"/>
      <c r="ERL204"/>
      <c r="ERM204"/>
      <c r="ERN204"/>
      <c r="ERO204"/>
      <c r="ERP204"/>
      <c r="ERQ204"/>
      <c r="ERR204"/>
      <c r="ERS204"/>
      <c r="ERT204"/>
      <c r="ERU204"/>
      <c r="ERV204"/>
      <c r="ERW204"/>
      <c r="ERX204"/>
      <c r="ERY204"/>
      <c r="ERZ204"/>
      <c r="ESA204"/>
      <c r="ESB204"/>
      <c r="ESC204"/>
      <c r="ESD204"/>
      <c r="ESE204"/>
      <c r="ESF204"/>
      <c r="ESG204"/>
      <c r="ESH204"/>
      <c r="ESI204"/>
      <c r="ESJ204"/>
      <c r="ESK204"/>
      <c r="ESL204"/>
      <c r="ESM204"/>
      <c r="ESN204"/>
      <c r="ESO204"/>
      <c r="ESP204"/>
      <c r="ESQ204"/>
      <c r="ESR204"/>
      <c r="ESS204"/>
      <c r="EST204"/>
      <c r="ESU204"/>
      <c r="ESV204"/>
      <c r="ESW204"/>
      <c r="ESX204"/>
      <c r="ESY204"/>
      <c r="ESZ204"/>
      <c r="ETA204"/>
      <c r="ETB204"/>
      <c r="ETC204"/>
      <c r="ETD204"/>
      <c r="ETE204"/>
      <c r="ETF204"/>
      <c r="ETG204"/>
      <c r="ETH204"/>
      <c r="ETI204"/>
      <c r="ETJ204"/>
      <c r="ETK204"/>
      <c r="ETL204"/>
      <c r="ETM204"/>
      <c r="ETN204"/>
      <c r="ETO204"/>
      <c r="ETP204"/>
      <c r="ETQ204"/>
      <c r="ETR204"/>
      <c r="ETS204"/>
      <c r="ETT204"/>
      <c r="ETU204"/>
      <c r="ETV204"/>
      <c r="ETW204"/>
      <c r="ETX204"/>
      <c r="ETY204"/>
      <c r="ETZ204"/>
      <c r="EUA204"/>
      <c r="EUB204"/>
      <c r="EUC204"/>
      <c r="EUD204"/>
      <c r="EUE204"/>
      <c r="EUF204"/>
      <c r="EUG204"/>
      <c r="EUH204"/>
      <c r="EUI204"/>
      <c r="EUJ204"/>
      <c r="EUK204"/>
      <c r="EUL204"/>
      <c r="EUM204"/>
      <c r="EUN204"/>
      <c r="EUO204"/>
      <c r="EUP204"/>
      <c r="EUQ204"/>
      <c r="EUR204"/>
      <c r="EUS204"/>
      <c r="EUT204"/>
      <c r="EUU204"/>
      <c r="EUV204"/>
      <c r="EUW204"/>
      <c r="EUX204"/>
      <c r="EUY204"/>
      <c r="EUZ204"/>
      <c r="EVA204"/>
      <c r="EVB204"/>
      <c r="EVC204"/>
      <c r="EVD204"/>
      <c r="EVE204"/>
      <c r="EVF204"/>
      <c r="EVG204"/>
      <c r="EVH204"/>
      <c r="EVI204"/>
      <c r="EVJ204"/>
      <c r="EVK204"/>
      <c r="EVL204"/>
      <c r="EVM204"/>
      <c r="EVN204"/>
      <c r="EVO204"/>
      <c r="EVP204"/>
      <c r="EVQ204"/>
      <c r="EVR204"/>
      <c r="EVS204"/>
      <c r="EVT204"/>
      <c r="EVU204"/>
      <c r="EVV204"/>
      <c r="EVW204"/>
      <c r="EVX204"/>
      <c r="EVY204"/>
      <c r="EVZ204"/>
      <c r="EWA204"/>
      <c r="EWB204"/>
      <c r="EWC204"/>
      <c r="EWD204"/>
      <c r="EWE204"/>
      <c r="EWF204"/>
      <c r="EWG204"/>
      <c r="EWH204"/>
      <c r="EWI204"/>
      <c r="EWJ204"/>
      <c r="EWK204"/>
      <c r="EWL204"/>
      <c r="EWM204"/>
      <c r="EWN204"/>
      <c r="EWO204"/>
      <c r="EWP204"/>
      <c r="EWQ204"/>
      <c r="EWR204"/>
      <c r="EWS204"/>
      <c r="EWT204"/>
      <c r="EWU204"/>
      <c r="EWV204"/>
      <c r="EWW204"/>
      <c r="EWX204"/>
      <c r="EWY204"/>
      <c r="EWZ204"/>
      <c r="EXA204"/>
      <c r="EXB204"/>
      <c r="EXC204"/>
      <c r="EXD204"/>
      <c r="EXE204"/>
      <c r="EXF204"/>
      <c r="EXG204"/>
      <c r="EXH204"/>
      <c r="EXI204"/>
      <c r="EXJ204"/>
      <c r="EXK204"/>
      <c r="EXL204"/>
      <c r="EXM204"/>
      <c r="EXN204"/>
      <c r="EXO204"/>
      <c r="EXP204"/>
      <c r="EXQ204"/>
      <c r="EXR204"/>
      <c r="EXS204"/>
      <c r="EXT204"/>
      <c r="EXU204"/>
      <c r="EXV204"/>
      <c r="EXW204"/>
      <c r="EXX204"/>
      <c r="EXY204"/>
      <c r="EXZ204"/>
      <c r="EYA204"/>
      <c r="EYB204"/>
      <c r="EYC204"/>
      <c r="EYD204"/>
      <c r="EYE204"/>
      <c r="EYF204"/>
      <c r="EYG204"/>
      <c r="EYH204"/>
      <c r="EYI204"/>
      <c r="EYJ204"/>
      <c r="EYK204"/>
      <c r="EYL204"/>
      <c r="EYM204"/>
      <c r="EYN204"/>
      <c r="EYO204"/>
      <c r="EYP204"/>
      <c r="EYQ204"/>
      <c r="EYR204"/>
      <c r="EYS204"/>
      <c r="EYT204"/>
      <c r="EYU204"/>
      <c r="EYV204"/>
      <c r="EYW204"/>
      <c r="EYX204"/>
      <c r="EYY204"/>
      <c r="EYZ204"/>
      <c r="EZA204"/>
      <c r="EZB204"/>
      <c r="EZC204"/>
      <c r="EZD204"/>
      <c r="EZE204"/>
      <c r="EZF204"/>
      <c r="EZG204"/>
      <c r="EZH204"/>
      <c r="EZI204"/>
      <c r="EZJ204"/>
      <c r="EZK204"/>
      <c r="EZL204"/>
      <c r="EZM204"/>
      <c r="EZN204"/>
      <c r="EZO204"/>
      <c r="EZP204"/>
      <c r="EZQ204"/>
      <c r="EZR204"/>
      <c r="EZS204"/>
      <c r="EZT204"/>
      <c r="EZU204"/>
      <c r="EZV204"/>
      <c r="EZW204"/>
      <c r="EZX204"/>
      <c r="EZY204"/>
      <c r="EZZ204"/>
      <c r="FAA204"/>
      <c r="FAB204"/>
      <c r="FAC204"/>
      <c r="FAD204"/>
      <c r="FAE204"/>
      <c r="FAF204"/>
      <c r="FAG204"/>
      <c r="FAH204"/>
      <c r="FAI204"/>
      <c r="FAJ204"/>
      <c r="FAK204"/>
      <c r="FAL204"/>
      <c r="FAM204"/>
      <c r="FAN204"/>
      <c r="FAO204"/>
      <c r="FAP204"/>
      <c r="FAQ204"/>
      <c r="FAR204"/>
      <c r="FAS204"/>
      <c r="FAT204"/>
      <c r="FAU204"/>
      <c r="FAV204"/>
      <c r="FAW204"/>
      <c r="FAX204"/>
      <c r="FAY204"/>
      <c r="FAZ204"/>
      <c r="FBA204"/>
      <c r="FBB204"/>
      <c r="FBC204"/>
      <c r="FBD204"/>
      <c r="FBE204"/>
      <c r="FBF204"/>
      <c r="FBG204"/>
      <c r="FBH204"/>
      <c r="FBI204"/>
      <c r="FBJ204"/>
      <c r="FBK204"/>
      <c r="FBL204"/>
      <c r="FBM204"/>
      <c r="FBN204"/>
      <c r="FBO204"/>
      <c r="FBP204"/>
      <c r="FBQ204"/>
      <c r="FBR204"/>
      <c r="FBS204"/>
      <c r="FBT204"/>
      <c r="FBU204"/>
      <c r="FBV204"/>
      <c r="FBW204"/>
      <c r="FBX204"/>
      <c r="FBY204"/>
      <c r="FBZ204"/>
      <c r="FCA204"/>
      <c r="FCB204"/>
      <c r="FCC204"/>
      <c r="FCD204"/>
      <c r="FCE204"/>
      <c r="FCF204"/>
      <c r="FCG204"/>
      <c r="FCH204"/>
      <c r="FCI204"/>
      <c r="FCJ204"/>
      <c r="FCK204"/>
      <c r="FCL204"/>
      <c r="FCM204"/>
      <c r="FCN204"/>
      <c r="FCO204"/>
      <c r="FCP204"/>
      <c r="FCQ204"/>
      <c r="FCR204"/>
      <c r="FCS204"/>
      <c r="FCT204"/>
      <c r="FCU204"/>
      <c r="FCV204"/>
      <c r="FCW204"/>
      <c r="FCX204"/>
      <c r="FCY204"/>
      <c r="FCZ204"/>
      <c r="FDA204"/>
      <c r="FDB204"/>
      <c r="FDC204"/>
      <c r="FDD204"/>
      <c r="FDE204"/>
      <c r="FDF204"/>
      <c r="FDG204"/>
      <c r="FDH204"/>
      <c r="FDI204"/>
      <c r="FDJ204"/>
      <c r="FDK204"/>
      <c r="FDL204"/>
      <c r="FDM204"/>
      <c r="FDN204"/>
      <c r="FDO204"/>
      <c r="FDP204"/>
      <c r="FDQ204"/>
      <c r="FDR204"/>
      <c r="FDS204"/>
      <c r="FDT204"/>
      <c r="FDU204"/>
      <c r="FDV204"/>
      <c r="FDW204"/>
      <c r="FDX204"/>
      <c r="FDY204"/>
      <c r="FDZ204"/>
      <c r="FEA204"/>
      <c r="FEB204"/>
      <c r="FEC204"/>
      <c r="FED204"/>
      <c r="FEE204"/>
      <c r="FEF204"/>
      <c r="FEG204"/>
      <c r="FEH204"/>
      <c r="FEI204"/>
      <c r="FEJ204"/>
      <c r="FEK204"/>
      <c r="FEL204"/>
      <c r="FEM204"/>
      <c r="FEN204"/>
      <c r="FEO204"/>
      <c r="FEP204"/>
      <c r="FEQ204"/>
      <c r="FER204"/>
      <c r="FES204"/>
      <c r="FET204"/>
      <c r="FEU204"/>
      <c r="FEV204"/>
      <c r="FEW204"/>
      <c r="FEX204"/>
      <c r="FEY204"/>
      <c r="FEZ204"/>
      <c r="FFA204"/>
      <c r="FFB204"/>
      <c r="FFC204"/>
      <c r="FFD204"/>
      <c r="FFE204"/>
      <c r="FFF204"/>
      <c r="FFG204"/>
      <c r="FFH204"/>
      <c r="FFI204"/>
      <c r="FFJ204"/>
      <c r="FFK204"/>
      <c r="FFL204"/>
      <c r="FFM204"/>
      <c r="FFN204"/>
      <c r="FFO204"/>
      <c r="FFP204"/>
      <c r="FFQ204"/>
      <c r="FFR204"/>
      <c r="FFS204"/>
      <c r="FFT204"/>
      <c r="FFU204"/>
      <c r="FFV204"/>
      <c r="FFW204"/>
      <c r="FFX204"/>
      <c r="FFY204"/>
      <c r="FFZ204"/>
      <c r="FGA204"/>
      <c r="FGB204"/>
      <c r="FGC204"/>
      <c r="FGD204"/>
      <c r="FGE204"/>
      <c r="FGF204"/>
      <c r="FGG204"/>
      <c r="FGH204"/>
      <c r="FGI204"/>
      <c r="FGJ204"/>
      <c r="FGK204"/>
      <c r="FGL204"/>
      <c r="FGM204"/>
      <c r="FGN204"/>
      <c r="FGO204"/>
      <c r="FGP204"/>
      <c r="FGQ204"/>
      <c r="FGR204"/>
      <c r="FGS204"/>
      <c r="FGT204"/>
      <c r="FGU204"/>
      <c r="FGV204"/>
      <c r="FGW204"/>
      <c r="FGX204"/>
      <c r="FGY204"/>
      <c r="FGZ204"/>
      <c r="FHA204"/>
      <c r="FHB204"/>
      <c r="FHC204"/>
      <c r="FHD204"/>
      <c r="FHE204"/>
      <c r="FHF204"/>
      <c r="FHG204"/>
      <c r="FHH204"/>
      <c r="FHI204"/>
      <c r="FHJ204"/>
      <c r="FHK204"/>
      <c r="FHL204"/>
      <c r="FHM204"/>
      <c r="FHN204"/>
      <c r="FHO204"/>
      <c r="FHP204"/>
      <c r="FHQ204"/>
      <c r="FHR204"/>
      <c r="FHS204"/>
      <c r="FHT204"/>
      <c r="FHU204"/>
      <c r="FHV204"/>
      <c r="FHW204"/>
      <c r="FHX204"/>
      <c r="FHY204"/>
      <c r="FHZ204"/>
      <c r="FIA204"/>
      <c r="FIB204"/>
      <c r="FIC204"/>
      <c r="FID204"/>
      <c r="FIE204"/>
      <c r="FIF204"/>
      <c r="FIG204"/>
      <c r="FIH204"/>
      <c r="FII204"/>
      <c r="FIJ204"/>
      <c r="FIK204"/>
      <c r="FIL204"/>
      <c r="FIM204"/>
      <c r="FIN204"/>
      <c r="FIO204"/>
      <c r="FIP204"/>
      <c r="FIQ204"/>
      <c r="FIR204"/>
      <c r="FIS204"/>
      <c r="FIT204"/>
      <c r="FIU204"/>
      <c r="FIV204"/>
      <c r="FIW204"/>
      <c r="FIX204"/>
      <c r="FIY204"/>
      <c r="FIZ204"/>
      <c r="FJA204"/>
      <c r="FJB204"/>
      <c r="FJC204"/>
      <c r="FJD204"/>
      <c r="FJE204"/>
      <c r="FJF204"/>
      <c r="FJG204"/>
      <c r="FJH204"/>
      <c r="FJI204"/>
      <c r="FJJ204"/>
      <c r="FJK204"/>
      <c r="FJL204"/>
      <c r="FJM204"/>
      <c r="FJN204"/>
      <c r="FJO204"/>
      <c r="FJP204"/>
      <c r="FJQ204"/>
      <c r="FJR204"/>
      <c r="FJS204"/>
      <c r="FJT204"/>
      <c r="FJU204"/>
      <c r="FJV204"/>
      <c r="FJW204"/>
      <c r="FJX204"/>
      <c r="FJY204"/>
      <c r="FJZ204"/>
      <c r="FKA204"/>
      <c r="FKB204"/>
      <c r="FKC204"/>
      <c r="FKD204"/>
      <c r="FKE204"/>
      <c r="FKF204"/>
      <c r="FKG204"/>
      <c r="FKH204"/>
      <c r="FKI204"/>
      <c r="FKJ204"/>
      <c r="FKK204"/>
      <c r="FKL204"/>
      <c r="FKM204"/>
      <c r="FKN204"/>
      <c r="FKO204"/>
      <c r="FKP204"/>
      <c r="FKQ204"/>
      <c r="FKR204"/>
      <c r="FKS204"/>
      <c r="FKT204"/>
      <c r="FKU204"/>
      <c r="FKV204"/>
      <c r="FKW204"/>
      <c r="FKX204"/>
      <c r="FKY204"/>
      <c r="FKZ204"/>
      <c r="FLA204"/>
      <c r="FLB204"/>
      <c r="FLC204"/>
      <c r="FLD204"/>
      <c r="FLE204"/>
      <c r="FLF204"/>
      <c r="FLG204"/>
      <c r="FLH204"/>
      <c r="FLI204"/>
      <c r="FLJ204"/>
      <c r="FLK204"/>
      <c r="FLL204"/>
      <c r="FLM204"/>
      <c r="FLN204"/>
      <c r="FLO204"/>
      <c r="FLP204"/>
      <c r="FLQ204"/>
      <c r="FLR204"/>
      <c r="FLS204"/>
      <c r="FLT204"/>
      <c r="FLU204"/>
      <c r="FLV204"/>
      <c r="FLW204"/>
      <c r="FLX204"/>
      <c r="FLY204"/>
      <c r="FLZ204"/>
      <c r="FMA204"/>
      <c r="FMB204"/>
      <c r="FMC204"/>
      <c r="FMD204"/>
      <c r="FME204"/>
      <c r="FMF204"/>
      <c r="FMG204"/>
      <c r="FMH204"/>
      <c r="FMI204"/>
      <c r="FMJ204"/>
      <c r="FMK204"/>
      <c r="FML204"/>
      <c r="FMM204"/>
      <c r="FMN204"/>
      <c r="FMO204"/>
      <c r="FMP204"/>
      <c r="FMQ204"/>
      <c r="FMR204"/>
      <c r="FMS204"/>
      <c r="FMT204"/>
      <c r="FMU204"/>
      <c r="FMV204"/>
      <c r="FMW204"/>
      <c r="FMX204"/>
      <c r="FMY204"/>
      <c r="FMZ204"/>
      <c r="FNA204"/>
      <c r="FNB204"/>
      <c r="FNC204"/>
      <c r="FND204"/>
      <c r="FNE204"/>
      <c r="FNF204"/>
      <c r="FNG204"/>
      <c r="FNH204"/>
      <c r="FNI204"/>
      <c r="FNJ204"/>
      <c r="FNK204"/>
      <c r="FNL204"/>
      <c r="FNM204"/>
      <c r="FNN204"/>
      <c r="FNO204"/>
      <c r="FNP204"/>
      <c r="FNQ204"/>
      <c r="FNR204"/>
      <c r="FNS204"/>
      <c r="FNT204"/>
      <c r="FNU204"/>
      <c r="FNV204"/>
      <c r="FNW204"/>
      <c r="FNX204"/>
      <c r="FNY204"/>
      <c r="FNZ204"/>
      <c r="FOA204"/>
      <c r="FOB204"/>
      <c r="FOC204"/>
      <c r="FOD204"/>
      <c r="FOE204"/>
      <c r="FOF204"/>
      <c r="FOG204"/>
      <c r="FOH204"/>
      <c r="FOI204"/>
      <c r="FOJ204"/>
      <c r="FOK204"/>
      <c r="FOL204"/>
      <c r="FOM204"/>
      <c r="FON204"/>
      <c r="FOO204"/>
      <c r="FOP204"/>
      <c r="FOQ204"/>
      <c r="FOR204"/>
      <c r="FOS204"/>
      <c r="FOT204"/>
      <c r="FOU204"/>
      <c r="FOV204"/>
      <c r="FOW204"/>
      <c r="FOX204"/>
      <c r="FOY204"/>
      <c r="FOZ204"/>
      <c r="FPA204"/>
      <c r="FPB204"/>
      <c r="FPC204"/>
      <c r="FPD204"/>
      <c r="FPE204"/>
      <c r="FPF204"/>
      <c r="FPG204"/>
      <c r="FPH204"/>
      <c r="FPI204"/>
      <c r="FPJ204"/>
      <c r="FPK204"/>
      <c r="FPL204"/>
      <c r="FPM204"/>
      <c r="FPN204"/>
      <c r="FPO204"/>
      <c r="FPP204"/>
      <c r="FPQ204"/>
      <c r="FPR204"/>
      <c r="FPS204"/>
      <c r="FPT204"/>
      <c r="FPU204"/>
      <c r="FPV204"/>
      <c r="FPW204"/>
      <c r="FPX204"/>
      <c r="FPY204"/>
      <c r="FPZ204"/>
      <c r="FQA204"/>
      <c r="FQB204"/>
      <c r="FQC204"/>
      <c r="FQD204"/>
      <c r="FQE204"/>
      <c r="FQF204"/>
      <c r="FQG204"/>
      <c r="FQH204"/>
      <c r="FQI204"/>
      <c r="FQJ204"/>
      <c r="FQK204"/>
      <c r="FQL204"/>
      <c r="FQM204"/>
      <c r="FQN204"/>
      <c r="FQO204"/>
      <c r="FQP204"/>
      <c r="FQQ204"/>
      <c r="FQR204"/>
      <c r="FQS204"/>
      <c r="FQT204"/>
      <c r="FQU204"/>
      <c r="FQV204"/>
      <c r="FQW204"/>
      <c r="FQX204"/>
      <c r="FQY204"/>
      <c r="FQZ204"/>
      <c r="FRA204"/>
      <c r="FRB204"/>
      <c r="FRC204"/>
      <c r="FRD204"/>
      <c r="FRE204"/>
      <c r="FRF204"/>
      <c r="FRG204"/>
      <c r="FRH204"/>
      <c r="FRI204"/>
      <c r="FRJ204"/>
      <c r="FRK204"/>
      <c r="FRL204"/>
      <c r="FRM204"/>
      <c r="FRN204"/>
      <c r="FRO204"/>
      <c r="FRP204"/>
      <c r="FRQ204"/>
      <c r="FRR204"/>
      <c r="FRS204"/>
      <c r="FRT204"/>
      <c r="FRU204"/>
      <c r="FRV204"/>
      <c r="FRW204"/>
      <c r="FRX204"/>
      <c r="FRY204"/>
      <c r="FRZ204"/>
      <c r="FSA204"/>
      <c r="FSB204"/>
      <c r="FSC204"/>
      <c r="FSD204"/>
      <c r="FSE204"/>
      <c r="FSF204"/>
      <c r="FSG204"/>
      <c r="FSH204"/>
      <c r="FSI204"/>
      <c r="FSJ204"/>
      <c r="FSK204"/>
      <c r="FSL204"/>
      <c r="FSM204"/>
      <c r="FSN204"/>
      <c r="FSO204"/>
      <c r="FSP204"/>
      <c r="FSQ204"/>
      <c r="FSR204"/>
      <c r="FSS204"/>
      <c r="FST204"/>
      <c r="FSU204"/>
      <c r="FSV204"/>
      <c r="FSW204"/>
      <c r="FSX204"/>
      <c r="FSY204"/>
      <c r="FSZ204"/>
      <c r="FTA204"/>
      <c r="FTB204"/>
      <c r="FTC204"/>
      <c r="FTD204"/>
      <c r="FTE204"/>
      <c r="FTF204"/>
      <c r="FTG204"/>
      <c r="FTH204"/>
      <c r="FTI204"/>
      <c r="FTJ204"/>
      <c r="FTK204"/>
      <c r="FTL204"/>
      <c r="FTM204"/>
      <c r="FTN204"/>
      <c r="FTO204"/>
      <c r="FTP204"/>
      <c r="FTQ204"/>
      <c r="FTR204"/>
      <c r="FTS204"/>
      <c r="FTT204"/>
      <c r="FTU204"/>
      <c r="FTV204"/>
      <c r="FTW204"/>
      <c r="FTX204"/>
      <c r="FTY204"/>
      <c r="FTZ204"/>
      <c r="FUA204"/>
      <c r="FUB204"/>
      <c r="FUC204"/>
      <c r="FUD204"/>
      <c r="FUE204"/>
      <c r="FUF204"/>
      <c r="FUG204"/>
      <c r="FUH204"/>
      <c r="FUI204"/>
      <c r="FUJ204"/>
      <c r="FUK204"/>
      <c r="FUL204"/>
      <c r="FUM204"/>
      <c r="FUN204"/>
      <c r="FUO204"/>
      <c r="FUP204"/>
      <c r="FUQ204"/>
      <c r="FUR204"/>
      <c r="FUS204"/>
      <c r="FUT204"/>
      <c r="FUU204"/>
      <c r="FUV204"/>
      <c r="FUW204"/>
      <c r="FUX204"/>
      <c r="FUY204"/>
      <c r="FUZ204"/>
      <c r="FVA204"/>
      <c r="FVB204"/>
      <c r="FVC204"/>
      <c r="FVD204"/>
      <c r="FVE204"/>
      <c r="FVF204"/>
      <c r="FVG204"/>
      <c r="FVH204"/>
      <c r="FVI204"/>
      <c r="FVJ204"/>
      <c r="FVK204"/>
      <c r="FVL204"/>
      <c r="FVM204"/>
      <c r="FVN204"/>
      <c r="FVO204"/>
      <c r="FVP204"/>
      <c r="FVQ204"/>
      <c r="FVR204"/>
      <c r="FVS204"/>
      <c r="FVT204"/>
      <c r="FVU204"/>
      <c r="FVV204"/>
      <c r="FVW204"/>
      <c r="FVX204"/>
      <c r="FVY204"/>
      <c r="FVZ204"/>
      <c r="FWA204"/>
      <c r="FWB204"/>
      <c r="FWC204"/>
      <c r="FWD204"/>
      <c r="FWE204"/>
      <c r="FWF204"/>
      <c r="FWG204"/>
      <c r="FWH204"/>
      <c r="FWI204"/>
      <c r="FWJ204"/>
      <c r="FWK204"/>
      <c r="FWL204"/>
      <c r="FWM204"/>
      <c r="FWN204"/>
      <c r="FWO204"/>
      <c r="FWP204"/>
      <c r="FWQ204"/>
      <c r="FWR204"/>
      <c r="FWS204"/>
      <c r="FWT204"/>
      <c r="FWU204"/>
      <c r="FWV204"/>
      <c r="FWW204"/>
      <c r="FWX204"/>
      <c r="FWY204"/>
      <c r="FWZ204"/>
      <c r="FXA204"/>
      <c r="FXB204"/>
      <c r="FXC204"/>
      <c r="FXD204"/>
      <c r="FXE204"/>
      <c r="FXF204"/>
      <c r="FXG204"/>
      <c r="FXH204"/>
      <c r="FXI204"/>
      <c r="FXJ204"/>
      <c r="FXK204"/>
      <c r="FXL204"/>
      <c r="FXM204"/>
      <c r="FXN204"/>
      <c r="FXO204"/>
      <c r="FXP204"/>
      <c r="FXQ204"/>
      <c r="FXR204"/>
      <c r="FXS204"/>
      <c r="FXT204"/>
      <c r="FXU204"/>
      <c r="FXV204"/>
      <c r="FXW204"/>
      <c r="FXX204"/>
      <c r="FXY204"/>
      <c r="FXZ204"/>
      <c r="FYA204"/>
      <c r="FYB204"/>
      <c r="FYC204"/>
      <c r="FYD204"/>
      <c r="FYE204"/>
      <c r="FYF204"/>
      <c r="FYG204"/>
      <c r="FYH204"/>
      <c r="FYI204"/>
      <c r="FYJ204"/>
      <c r="FYK204"/>
      <c r="FYL204"/>
      <c r="FYM204"/>
      <c r="FYN204"/>
      <c r="FYO204"/>
      <c r="FYP204"/>
      <c r="FYQ204"/>
      <c r="FYR204"/>
      <c r="FYS204"/>
      <c r="FYT204"/>
      <c r="FYU204"/>
      <c r="FYV204"/>
      <c r="FYW204"/>
      <c r="FYX204"/>
      <c r="FYY204"/>
      <c r="FYZ204"/>
      <c r="FZA204"/>
      <c r="FZB204"/>
      <c r="FZC204"/>
      <c r="FZD204"/>
      <c r="FZE204"/>
      <c r="FZF204"/>
      <c r="FZG204"/>
      <c r="FZH204"/>
      <c r="FZI204"/>
      <c r="FZJ204"/>
      <c r="FZK204"/>
      <c r="FZL204"/>
      <c r="FZM204"/>
      <c r="FZN204"/>
      <c r="FZO204"/>
      <c r="FZP204"/>
      <c r="FZQ204"/>
      <c r="FZR204"/>
      <c r="FZS204"/>
      <c r="FZT204"/>
      <c r="FZU204"/>
      <c r="FZV204"/>
      <c r="FZW204"/>
      <c r="FZX204"/>
      <c r="FZY204"/>
      <c r="FZZ204"/>
      <c r="GAA204"/>
      <c r="GAB204"/>
      <c r="GAC204"/>
      <c r="GAD204"/>
      <c r="GAE204"/>
      <c r="GAF204"/>
      <c r="GAG204"/>
      <c r="GAH204"/>
      <c r="GAI204"/>
      <c r="GAJ204"/>
      <c r="GAK204"/>
      <c r="GAL204"/>
      <c r="GAM204"/>
      <c r="GAN204"/>
      <c r="GAO204"/>
      <c r="GAP204"/>
      <c r="GAQ204"/>
      <c r="GAR204"/>
      <c r="GAS204"/>
      <c r="GAT204"/>
      <c r="GAU204"/>
      <c r="GAV204"/>
      <c r="GAW204"/>
      <c r="GAX204"/>
      <c r="GAY204"/>
      <c r="GAZ204"/>
      <c r="GBA204"/>
      <c r="GBB204"/>
      <c r="GBC204"/>
      <c r="GBD204"/>
      <c r="GBE204"/>
      <c r="GBF204"/>
      <c r="GBG204"/>
      <c r="GBH204"/>
      <c r="GBI204"/>
      <c r="GBJ204"/>
      <c r="GBK204"/>
      <c r="GBL204"/>
      <c r="GBM204"/>
      <c r="GBN204"/>
      <c r="GBO204"/>
      <c r="GBP204"/>
      <c r="GBQ204"/>
      <c r="GBR204"/>
      <c r="GBS204"/>
      <c r="GBT204"/>
      <c r="GBU204"/>
      <c r="GBV204"/>
      <c r="GBW204"/>
      <c r="GBX204"/>
      <c r="GBY204"/>
      <c r="GBZ204"/>
      <c r="GCA204"/>
      <c r="GCB204"/>
      <c r="GCC204"/>
      <c r="GCD204"/>
      <c r="GCE204"/>
      <c r="GCF204"/>
      <c r="GCG204"/>
      <c r="GCH204"/>
      <c r="GCI204"/>
      <c r="GCJ204"/>
      <c r="GCK204"/>
      <c r="GCL204"/>
      <c r="GCM204"/>
      <c r="GCN204"/>
      <c r="GCO204"/>
      <c r="GCP204"/>
      <c r="GCQ204"/>
      <c r="GCR204"/>
      <c r="GCS204"/>
      <c r="GCT204"/>
      <c r="GCU204"/>
      <c r="GCV204"/>
      <c r="GCW204"/>
      <c r="GCX204"/>
      <c r="GCY204"/>
      <c r="GCZ204"/>
      <c r="GDA204"/>
      <c r="GDB204"/>
      <c r="GDC204"/>
      <c r="GDD204"/>
      <c r="GDE204"/>
      <c r="GDF204"/>
      <c r="GDG204"/>
      <c r="GDH204"/>
      <c r="GDI204"/>
      <c r="GDJ204"/>
      <c r="GDK204"/>
      <c r="GDL204"/>
      <c r="GDM204"/>
      <c r="GDN204"/>
      <c r="GDO204"/>
      <c r="GDP204"/>
      <c r="GDQ204"/>
      <c r="GDR204"/>
      <c r="GDS204"/>
      <c r="GDT204"/>
      <c r="GDU204"/>
      <c r="GDV204"/>
      <c r="GDW204"/>
      <c r="GDX204"/>
      <c r="GDY204"/>
      <c r="GDZ204"/>
      <c r="GEA204"/>
      <c r="GEB204"/>
      <c r="GEC204"/>
      <c r="GED204"/>
      <c r="GEE204"/>
      <c r="GEF204"/>
      <c r="GEG204"/>
      <c r="GEH204"/>
      <c r="GEI204"/>
      <c r="GEJ204"/>
      <c r="GEK204"/>
      <c r="GEL204"/>
      <c r="GEM204"/>
      <c r="GEN204"/>
      <c r="GEO204"/>
      <c r="GEP204"/>
      <c r="GEQ204"/>
      <c r="GER204"/>
      <c r="GES204"/>
      <c r="GET204"/>
      <c r="GEU204"/>
      <c r="GEV204"/>
      <c r="GEW204"/>
      <c r="GEX204"/>
      <c r="GEY204"/>
      <c r="GEZ204"/>
      <c r="GFA204"/>
      <c r="GFB204"/>
      <c r="GFC204"/>
      <c r="GFD204"/>
      <c r="GFE204"/>
      <c r="GFF204"/>
      <c r="GFG204"/>
      <c r="GFH204"/>
      <c r="GFI204"/>
      <c r="GFJ204"/>
      <c r="GFK204"/>
      <c r="GFL204"/>
      <c r="GFM204"/>
      <c r="GFN204"/>
      <c r="GFO204"/>
      <c r="GFP204"/>
      <c r="GFQ204"/>
      <c r="GFR204"/>
      <c r="GFS204"/>
      <c r="GFT204"/>
      <c r="GFU204"/>
      <c r="GFV204"/>
      <c r="GFW204"/>
      <c r="GFX204"/>
      <c r="GFY204"/>
      <c r="GFZ204"/>
      <c r="GGA204"/>
      <c r="GGB204"/>
      <c r="GGC204"/>
      <c r="GGD204"/>
      <c r="GGE204"/>
      <c r="GGF204"/>
      <c r="GGG204"/>
      <c r="GGH204"/>
      <c r="GGI204"/>
      <c r="GGJ204"/>
      <c r="GGK204"/>
      <c r="GGL204"/>
      <c r="GGM204"/>
      <c r="GGN204"/>
      <c r="GGO204"/>
      <c r="GGP204"/>
      <c r="GGQ204"/>
      <c r="GGR204"/>
      <c r="GGS204"/>
      <c r="GGT204"/>
      <c r="GGU204"/>
      <c r="GGV204"/>
      <c r="GGW204"/>
      <c r="GGX204"/>
      <c r="GGY204"/>
      <c r="GGZ204"/>
      <c r="GHA204"/>
      <c r="GHB204"/>
      <c r="GHC204"/>
      <c r="GHD204"/>
      <c r="GHE204"/>
      <c r="GHF204"/>
      <c r="GHG204"/>
      <c r="GHH204"/>
      <c r="GHI204"/>
      <c r="GHJ204"/>
      <c r="GHK204"/>
      <c r="GHL204"/>
      <c r="GHM204"/>
      <c r="GHN204"/>
      <c r="GHO204"/>
      <c r="GHP204"/>
      <c r="GHQ204"/>
      <c r="GHR204"/>
      <c r="GHS204"/>
      <c r="GHT204"/>
      <c r="GHU204"/>
      <c r="GHV204"/>
      <c r="GHW204"/>
      <c r="GHX204"/>
      <c r="GHY204"/>
      <c r="GHZ204"/>
      <c r="GIA204"/>
      <c r="GIB204"/>
      <c r="GIC204"/>
      <c r="GID204"/>
      <c r="GIE204"/>
      <c r="GIF204"/>
      <c r="GIG204"/>
      <c r="GIH204"/>
      <c r="GII204"/>
      <c r="GIJ204"/>
      <c r="GIK204"/>
      <c r="GIL204"/>
      <c r="GIM204"/>
      <c r="GIN204"/>
      <c r="GIO204"/>
      <c r="GIP204"/>
      <c r="GIQ204"/>
      <c r="GIR204"/>
      <c r="GIS204"/>
      <c r="GIT204"/>
      <c r="GIU204"/>
      <c r="GIV204"/>
      <c r="GIW204"/>
      <c r="GIX204"/>
      <c r="GIY204"/>
      <c r="GIZ204"/>
      <c r="GJA204"/>
      <c r="GJB204"/>
      <c r="GJC204"/>
      <c r="GJD204"/>
      <c r="GJE204"/>
      <c r="GJF204"/>
      <c r="GJG204"/>
      <c r="GJH204"/>
      <c r="GJI204"/>
      <c r="GJJ204"/>
      <c r="GJK204"/>
      <c r="GJL204"/>
      <c r="GJM204"/>
      <c r="GJN204"/>
      <c r="GJO204"/>
      <c r="GJP204"/>
      <c r="GJQ204"/>
      <c r="GJR204"/>
      <c r="GJS204"/>
      <c r="GJT204"/>
      <c r="GJU204"/>
      <c r="GJV204"/>
      <c r="GJW204"/>
      <c r="GJX204"/>
      <c r="GJY204"/>
      <c r="GJZ204"/>
      <c r="GKA204"/>
      <c r="GKB204"/>
      <c r="GKC204"/>
      <c r="GKD204"/>
      <c r="GKE204"/>
      <c r="GKF204"/>
      <c r="GKG204"/>
      <c r="GKH204"/>
      <c r="GKI204"/>
      <c r="GKJ204"/>
      <c r="GKK204"/>
      <c r="GKL204"/>
      <c r="GKM204"/>
      <c r="GKN204"/>
      <c r="GKO204"/>
      <c r="GKP204"/>
      <c r="GKQ204"/>
      <c r="GKR204"/>
      <c r="GKS204"/>
      <c r="GKT204"/>
      <c r="GKU204"/>
      <c r="GKV204"/>
      <c r="GKW204"/>
      <c r="GKX204"/>
      <c r="GKY204"/>
      <c r="GKZ204"/>
      <c r="GLA204"/>
      <c r="GLB204"/>
      <c r="GLC204"/>
      <c r="GLD204"/>
      <c r="GLE204"/>
      <c r="GLF204"/>
      <c r="GLG204"/>
      <c r="GLH204"/>
      <c r="GLI204"/>
      <c r="GLJ204"/>
      <c r="GLK204"/>
      <c r="GLL204"/>
      <c r="GLM204"/>
      <c r="GLN204"/>
      <c r="GLO204"/>
      <c r="GLP204"/>
      <c r="GLQ204"/>
      <c r="GLR204"/>
      <c r="GLS204"/>
      <c r="GLT204"/>
      <c r="GLU204"/>
      <c r="GLV204"/>
      <c r="GLW204"/>
      <c r="GLX204"/>
      <c r="GLY204"/>
      <c r="GLZ204"/>
      <c r="GMA204"/>
      <c r="GMB204"/>
      <c r="GMC204"/>
      <c r="GMD204"/>
      <c r="GME204"/>
      <c r="GMF204"/>
      <c r="GMG204"/>
      <c r="GMH204"/>
      <c r="GMI204"/>
      <c r="GMJ204"/>
      <c r="GMK204"/>
      <c r="GML204"/>
      <c r="GMM204"/>
      <c r="GMN204"/>
      <c r="GMO204"/>
      <c r="GMP204"/>
      <c r="GMQ204"/>
      <c r="GMR204"/>
      <c r="GMS204"/>
      <c r="GMT204"/>
      <c r="GMU204"/>
      <c r="GMV204"/>
      <c r="GMW204"/>
      <c r="GMX204"/>
      <c r="GMY204"/>
      <c r="GMZ204"/>
      <c r="GNA204"/>
      <c r="GNB204"/>
      <c r="GNC204"/>
      <c r="GND204"/>
      <c r="GNE204"/>
      <c r="GNF204"/>
      <c r="GNG204"/>
      <c r="GNH204"/>
      <c r="GNI204"/>
      <c r="GNJ204"/>
      <c r="GNK204"/>
      <c r="GNL204"/>
      <c r="GNM204"/>
      <c r="GNN204"/>
      <c r="GNO204"/>
      <c r="GNP204"/>
      <c r="GNQ204"/>
      <c r="GNR204"/>
      <c r="GNS204"/>
      <c r="GNT204"/>
      <c r="GNU204"/>
      <c r="GNV204"/>
      <c r="GNW204"/>
      <c r="GNX204"/>
      <c r="GNY204"/>
      <c r="GNZ204"/>
      <c r="GOA204"/>
      <c r="GOB204"/>
      <c r="GOC204"/>
      <c r="GOD204"/>
      <c r="GOE204"/>
      <c r="GOF204"/>
      <c r="GOG204"/>
      <c r="GOH204"/>
      <c r="GOI204"/>
      <c r="GOJ204"/>
      <c r="GOK204"/>
      <c r="GOL204"/>
      <c r="GOM204"/>
      <c r="GON204"/>
      <c r="GOO204"/>
      <c r="GOP204"/>
      <c r="GOQ204"/>
      <c r="GOR204"/>
      <c r="GOS204"/>
      <c r="GOT204"/>
      <c r="GOU204"/>
      <c r="GOV204"/>
      <c r="GOW204"/>
      <c r="GOX204"/>
      <c r="GOY204"/>
      <c r="GOZ204"/>
      <c r="GPA204"/>
      <c r="GPB204"/>
      <c r="GPC204"/>
      <c r="GPD204"/>
      <c r="GPE204"/>
      <c r="GPF204"/>
      <c r="GPG204"/>
      <c r="GPH204"/>
      <c r="GPI204"/>
      <c r="GPJ204"/>
      <c r="GPK204"/>
      <c r="GPL204"/>
      <c r="GPM204"/>
      <c r="GPN204"/>
      <c r="GPO204"/>
      <c r="GPP204"/>
      <c r="GPQ204"/>
      <c r="GPR204"/>
      <c r="GPS204"/>
      <c r="GPT204"/>
      <c r="GPU204"/>
      <c r="GPV204"/>
      <c r="GPW204"/>
      <c r="GPX204"/>
      <c r="GPY204"/>
      <c r="GPZ204"/>
      <c r="GQA204"/>
      <c r="GQB204"/>
      <c r="GQC204"/>
      <c r="GQD204"/>
      <c r="GQE204"/>
      <c r="GQF204"/>
      <c r="GQG204"/>
      <c r="GQH204"/>
      <c r="GQI204"/>
      <c r="GQJ204"/>
      <c r="GQK204"/>
      <c r="GQL204"/>
      <c r="GQM204"/>
      <c r="GQN204"/>
      <c r="GQO204"/>
      <c r="GQP204"/>
      <c r="GQQ204"/>
      <c r="GQR204"/>
      <c r="GQS204"/>
      <c r="GQT204"/>
      <c r="GQU204"/>
      <c r="GQV204"/>
      <c r="GQW204"/>
      <c r="GQX204"/>
      <c r="GQY204"/>
      <c r="GQZ204"/>
      <c r="GRA204"/>
      <c r="GRB204"/>
      <c r="GRC204"/>
      <c r="GRD204"/>
      <c r="GRE204"/>
      <c r="GRF204"/>
      <c r="GRG204"/>
      <c r="GRH204"/>
      <c r="GRI204"/>
      <c r="GRJ204"/>
      <c r="GRK204"/>
      <c r="GRL204"/>
      <c r="GRM204"/>
      <c r="GRN204"/>
      <c r="GRO204"/>
      <c r="GRP204"/>
      <c r="GRQ204"/>
      <c r="GRR204"/>
      <c r="GRS204"/>
      <c r="GRT204"/>
      <c r="GRU204"/>
      <c r="GRV204"/>
      <c r="GRW204"/>
      <c r="GRX204"/>
      <c r="GRY204"/>
      <c r="GRZ204"/>
      <c r="GSA204"/>
      <c r="GSB204"/>
      <c r="GSC204"/>
      <c r="GSD204"/>
      <c r="GSE204"/>
      <c r="GSF204"/>
      <c r="GSG204"/>
      <c r="GSH204"/>
      <c r="GSI204"/>
      <c r="GSJ204"/>
      <c r="GSK204"/>
      <c r="GSL204"/>
      <c r="GSM204"/>
      <c r="GSN204"/>
      <c r="GSO204"/>
      <c r="GSP204"/>
      <c r="GSQ204"/>
      <c r="GSR204"/>
      <c r="GSS204"/>
      <c r="GST204"/>
      <c r="GSU204"/>
      <c r="GSV204"/>
      <c r="GSW204"/>
      <c r="GSX204"/>
      <c r="GSY204"/>
      <c r="GSZ204"/>
      <c r="GTA204"/>
      <c r="GTB204"/>
      <c r="GTC204"/>
      <c r="GTD204"/>
      <c r="GTE204"/>
      <c r="GTF204"/>
      <c r="GTG204"/>
      <c r="GTH204"/>
      <c r="GTI204"/>
      <c r="GTJ204"/>
      <c r="GTK204"/>
      <c r="GTL204"/>
      <c r="GTM204"/>
      <c r="GTN204"/>
      <c r="GTO204"/>
      <c r="GTP204"/>
      <c r="GTQ204"/>
      <c r="GTR204"/>
      <c r="GTS204"/>
      <c r="GTT204"/>
      <c r="GTU204"/>
      <c r="GTV204"/>
      <c r="GTW204"/>
      <c r="GTX204"/>
      <c r="GTY204"/>
      <c r="GTZ204"/>
      <c r="GUA204"/>
      <c r="GUB204"/>
      <c r="GUC204"/>
      <c r="GUD204"/>
      <c r="GUE204"/>
      <c r="GUF204"/>
      <c r="GUG204"/>
      <c r="GUH204"/>
      <c r="GUI204"/>
      <c r="GUJ204"/>
      <c r="GUK204"/>
      <c r="GUL204"/>
      <c r="GUM204"/>
      <c r="GUN204"/>
      <c r="GUO204"/>
      <c r="GUP204"/>
      <c r="GUQ204"/>
      <c r="GUR204"/>
      <c r="GUS204"/>
      <c r="GUT204"/>
      <c r="GUU204"/>
      <c r="GUV204"/>
      <c r="GUW204"/>
      <c r="GUX204"/>
      <c r="GUY204"/>
      <c r="GUZ204"/>
      <c r="GVA204"/>
      <c r="GVB204"/>
      <c r="GVC204"/>
      <c r="GVD204"/>
      <c r="GVE204"/>
      <c r="GVF204"/>
      <c r="GVG204"/>
      <c r="GVH204"/>
      <c r="GVI204"/>
      <c r="GVJ204"/>
      <c r="GVK204"/>
      <c r="GVL204"/>
      <c r="GVM204"/>
      <c r="GVN204"/>
      <c r="GVO204"/>
      <c r="GVP204"/>
      <c r="GVQ204"/>
      <c r="GVR204"/>
      <c r="GVS204"/>
      <c r="GVT204"/>
      <c r="GVU204"/>
      <c r="GVV204"/>
      <c r="GVW204"/>
      <c r="GVX204"/>
      <c r="GVY204"/>
      <c r="GVZ204"/>
      <c r="GWA204"/>
      <c r="GWB204"/>
      <c r="GWC204"/>
      <c r="GWD204"/>
      <c r="GWE204"/>
      <c r="GWF204"/>
      <c r="GWG204"/>
      <c r="GWH204"/>
      <c r="GWI204"/>
      <c r="GWJ204"/>
      <c r="GWK204"/>
      <c r="GWL204"/>
      <c r="GWM204"/>
      <c r="GWN204"/>
      <c r="GWO204"/>
      <c r="GWP204"/>
      <c r="GWQ204"/>
      <c r="GWR204"/>
      <c r="GWS204"/>
      <c r="GWT204"/>
      <c r="GWU204"/>
      <c r="GWV204"/>
      <c r="GWW204"/>
      <c r="GWX204"/>
      <c r="GWY204"/>
      <c r="GWZ204"/>
      <c r="GXA204"/>
      <c r="GXB204"/>
      <c r="GXC204"/>
      <c r="GXD204"/>
      <c r="GXE204"/>
      <c r="GXF204"/>
      <c r="GXG204"/>
      <c r="GXH204"/>
      <c r="GXI204"/>
      <c r="GXJ204"/>
      <c r="GXK204"/>
      <c r="GXL204"/>
      <c r="GXM204"/>
      <c r="GXN204"/>
      <c r="GXO204"/>
      <c r="GXP204"/>
      <c r="GXQ204"/>
      <c r="GXR204"/>
      <c r="GXS204"/>
      <c r="GXT204"/>
      <c r="GXU204"/>
      <c r="GXV204"/>
      <c r="GXW204"/>
      <c r="GXX204"/>
      <c r="GXY204"/>
      <c r="GXZ204"/>
      <c r="GYA204"/>
      <c r="GYB204"/>
      <c r="GYC204"/>
      <c r="GYD204"/>
      <c r="GYE204"/>
      <c r="GYF204"/>
      <c r="GYG204"/>
      <c r="GYH204"/>
      <c r="GYI204"/>
      <c r="GYJ204"/>
      <c r="GYK204"/>
      <c r="GYL204"/>
      <c r="GYM204"/>
      <c r="GYN204"/>
      <c r="GYO204"/>
      <c r="GYP204"/>
      <c r="GYQ204"/>
      <c r="GYR204"/>
      <c r="GYS204"/>
      <c r="GYT204"/>
      <c r="GYU204"/>
      <c r="GYV204"/>
      <c r="GYW204"/>
      <c r="GYX204"/>
      <c r="GYY204"/>
      <c r="GYZ204"/>
      <c r="GZA204"/>
      <c r="GZB204"/>
      <c r="GZC204"/>
      <c r="GZD204"/>
      <c r="GZE204"/>
      <c r="GZF204"/>
      <c r="GZG204"/>
      <c r="GZH204"/>
      <c r="GZI204"/>
      <c r="GZJ204"/>
      <c r="GZK204"/>
      <c r="GZL204"/>
      <c r="GZM204"/>
      <c r="GZN204"/>
      <c r="GZO204"/>
      <c r="GZP204"/>
      <c r="GZQ204"/>
      <c r="GZR204"/>
      <c r="GZS204"/>
      <c r="GZT204"/>
      <c r="GZU204"/>
      <c r="GZV204"/>
      <c r="GZW204"/>
      <c r="GZX204"/>
      <c r="GZY204"/>
      <c r="GZZ204"/>
      <c r="HAA204"/>
      <c r="HAB204"/>
      <c r="HAC204"/>
      <c r="HAD204"/>
      <c r="HAE204"/>
      <c r="HAF204"/>
      <c r="HAG204"/>
      <c r="HAH204"/>
      <c r="HAI204"/>
      <c r="HAJ204"/>
      <c r="HAK204"/>
      <c r="HAL204"/>
      <c r="HAM204"/>
      <c r="HAN204"/>
      <c r="HAO204"/>
      <c r="HAP204"/>
      <c r="HAQ204"/>
      <c r="HAR204"/>
      <c r="HAS204"/>
      <c r="HAT204"/>
      <c r="HAU204"/>
      <c r="HAV204"/>
      <c r="HAW204"/>
      <c r="HAX204"/>
      <c r="HAY204"/>
      <c r="HAZ204"/>
      <c r="HBA204"/>
      <c r="HBB204"/>
      <c r="HBC204"/>
      <c r="HBD204"/>
      <c r="HBE204"/>
      <c r="HBF204"/>
      <c r="HBG204"/>
      <c r="HBH204"/>
      <c r="HBI204"/>
      <c r="HBJ204"/>
      <c r="HBK204"/>
      <c r="HBL204"/>
      <c r="HBM204"/>
      <c r="HBN204"/>
      <c r="HBO204"/>
      <c r="HBP204"/>
      <c r="HBQ204"/>
      <c r="HBR204"/>
      <c r="HBS204"/>
      <c r="HBT204"/>
      <c r="HBU204"/>
      <c r="HBV204"/>
      <c r="HBW204"/>
      <c r="HBX204"/>
      <c r="HBY204"/>
      <c r="HBZ204"/>
      <c r="HCA204"/>
      <c r="HCB204"/>
      <c r="HCC204"/>
      <c r="HCD204"/>
      <c r="HCE204"/>
      <c r="HCF204"/>
      <c r="HCG204"/>
      <c r="HCH204"/>
      <c r="HCI204"/>
      <c r="HCJ204"/>
      <c r="HCK204"/>
      <c r="HCL204"/>
      <c r="HCM204"/>
      <c r="HCN204"/>
      <c r="HCO204"/>
      <c r="HCP204"/>
      <c r="HCQ204"/>
      <c r="HCR204"/>
      <c r="HCS204"/>
      <c r="HCT204"/>
      <c r="HCU204"/>
      <c r="HCV204"/>
      <c r="HCW204"/>
      <c r="HCX204"/>
      <c r="HCY204"/>
      <c r="HCZ204"/>
      <c r="HDA204"/>
      <c r="HDB204"/>
      <c r="HDC204"/>
      <c r="HDD204"/>
      <c r="HDE204"/>
      <c r="HDF204"/>
      <c r="HDG204"/>
      <c r="HDH204"/>
      <c r="HDI204"/>
      <c r="HDJ204"/>
      <c r="HDK204"/>
      <c r="HDL204"/>
      <c r="HDM204"/>
      <c r="HDN204"/>
      <c r="HDO204"/>
      <c r="HDP204"/>
      <c r="HDQ204"/>
      <c r="HDR204"/>
      <c r="HDS204"/>
      <c r="HDT204"/>
      <c r="HDU204"/>
      <c r="HDV204"/>
      <c r="HDW204"/>
      <c r="HDX204"/>
      <c r="HDY204"/>
      <c r="HDZ204"/>
      <c r="HEA204"/>
      <c r="HEB204"/>
      <c r="HEC204"/>
      <c r="HED204"/>
      <c r="HEE204"/>
      <c r="HEF204"/>
      <c r="HEG204"/>
      <c r="HEH204"/>
      <c r="HEI204"/>
      <c r="HEJ204"/>
      <c r="HEK204"/>
      <c r="HEL204"/>
      <c r="HEM204"/>
      <c r="HEN204"/>
      <c r="HEO204"/>
      <c r="HEP204"/>
      <c r="HEQ204"/>
      <c r="HER204"/>
      <c r="HES204"/>
      <c r="HET204"/>
      <c r="HEU204"/>
      <c r="HEV204"/>
      <c r="HEW204"/>
      <c r="HEX204"/>
      <c r="HEY204"/>
      <c r="HEZ204"/>
      <c r="HFA204"/>
      <c r="HFB204"/>
      <c r="HFC204"/>
      <c r="HFD204"/>
      <c r="HFE204"/>
      <c r="HFF204"/>
      <c r="HFG204"/>
      <c r="HFH204"/>
      <c r="HFI204"/>
      <c r="HFJ204"/>
      <c r="HFK204"/>
      <c r="HFL204"/>
      <c r="HFM204"/>
      <c r="HFN204"/>
      <c r="HFO204"/>
      <c r="HFP204"/>
      <c r="HFQ204"/>
      <c r="HFR204"/>
      <c r="HFS204"/>
      <c r="HFT204"/>
      <c r="HFU204"/>
      <c r="HFV204"/>
      <c r="HFW204"/>
      <c r="HFX204"/>
      <c r="HFY204"/>
      <c r="HFZ204"/>
      <c r="HGA204"/>
      <c r="HGB204"/>
      <c r="HGC204"/>
      <c r="HGD204"/>
      <c r="HGE204"/>
      <c r="HGF204"/>
      <c r="HGG204"/>
      <c r="HGH204"/>
      <c r="HGI204"/>
      <c r="HGJ204"/>
      <c r="HGK204"/>
      <c r="HGL204"/>
      <c r="HGM204"/>
      <c r="HGN204"/>
      <c r="HGO204"/>
      <c r="HGP204"/>
      <c r="HGQ204"/>
      <c r="HGR204"/>
      <c r="HGS204"/>
      <c r="HGT204"/>
      <c r="HGU204"/>
      <c r="HGV204"/>
      <c r="HGW204"/>
      <c r="HGX204"/>
      <c r="HGY204"/>
      <c r="HGZ204"/>
      <c r="HHA204"/>
      <c r="HHB204"/>
      <c r="HHC204"/>
      <c r="HHD204"/>
      <c r="HHE204"/>
      <c r="HHF204"/>
      <c r="HHG204"/>
      <c r="HHH204"/>
      <c r="HHI204"/>
      <c r="HHJ204"/>
      <c r="HHK204"/>
      <c r="HHL204"/>
      <c r="HHM204"/>
      <c r="HHN204"/>
      <c r="HHO204"/>
      <c r="HHP204"/>
      <c r="HHQ204"/>
      <c r="HHR204"/>
      <c r="HHS204"/>
      <c r="HHT204"/>
      <c r="HHU204"/>
      <c r="HHV204"/>
      <c r="HHW204"/>
      <c r="HHX204"/>
      <c r="HHY204"/>
      <c r="HHZ204"/>
      <c r="HIA204"/>
      <c r="HIB204"/>
      <c r="HIC204"/>
      <c r="HID204"/>
      <c r="HIE204"/>
      <c r="HIF204"/>
      <c r="HIG204"/>
      <c r="HIH204"/>
      <c r="HII204"/>
      <c r="HIJ204"/>
      <c r="HIK204"/>
      <c r="HIL204"/>
      <c r="HIM204"/>
      <c r="HIN204"/>
      <c r="HIO204"/>
      <c r="HIP204"/>
      <c r="HIQ204"/>
      <c r="HIR204"/>
      <c r="HIS204"/>
      <c r="HIT204"/>
      <c r="HIU204"/>
      <c r="HIV204"/>
      <c r="HIW204"/>
      <c r="HIX204"/>
      <c r="HIY204"/>
      <c r="HIZ204"/>
      <c r="HJA204"/>
      <c r="HJB204"/>
      <c r="HJC204"/>
      <c r="HJD204"/>
      <c r="HJE204"/>
      <c r="HJF204"/>
      <c r="HJG204"/>
      <c r="HJH204"/>
      <c r="HJI204"/>
      <c r="HJJ204"/>
      <c r="HJK204"/>
      <c r="HJL204"/>
      <c r="HJM204"/>
      <c r="HJN204"/>
      <c r="HJO204"/>
      <c r="HJP204"/>
      <c r="HJQ204"/>
      <c r="HJR204"/>
      <c r="HJS204"/>
      <c r="HJT204"/>
      <c r="HJU204"/>
      <c r="HJV204"/>
      <c r="HJW204"/>
      <c r="HJX204"/>
      <c r="HJY204"/>
      <c r="HJZ204"/>
      <c r="HKA204"/>
      <c r="HKB204"/>
      <c r="HKC204"/>
      <c r="HKD204"/>
      <c r="HKE204"/>
      <c r="HKF204"/>
      <c r="HKG204"/>
      <c r="HKH204"/>
      <c r="HKI204"/>
      <c r="HKJ204"/>
      <c r="HKK204"/>
      <c r="HKL204"/>
      <c r="HKM204"/>
      <c r="HKN204"/>
      <c r="HKO204"/>
      <c r="HKP204"/>
      <c r="HKQ204"/>
      <c r="HKR204"/>
      <c r="HKS204"/>
      <c r="HKT204"/>
      <c r="HKU204"/>
      <c r="HKV204"/>
      <c r="HKW204"/>
      <c r="HKX204"/>
      <c r="HKY204"/>
      <c r="HKZ204"/>
      <c r="HLA204"/>
      <c r="HLB204"/>
      <c r="HLC204"/>
      <c r="HLD204"/>
      <c r="HLE204"/>
      <c r="HLF204"/>
      <c r="HLG204"/>
      <c r="HLH204"/>
      <c r="HLI204"/>
      <c r="HLJ204"/>
      <c r="HLK204"/>
      <c r="HLL204"/>
      <c r="HLM204"/>
      <c r="HLN204"/>
      <c r="HLO204"/>
      <c r="HLP204"/>
      <c r="HLQ204"/>
      <c r="HLR204"/>
      <c r="HLS204"/>
      <c r="HLT204"/>
      <c r="HLU204"/>
      <c r="HLV204"/>
      <c r="HLW204"/>
      <c r="HLX204"/>
      <c r="HLY204"/>
      <c r="HLZ204"/>
      <c r="HMA204"/>
      <c r="HMB204"/>
      <c r="HMC204"/>
      <c r="HMD204"/>
      <c r="HME204"/>
      <c r="HMF204"/>
      <c r="HMG204"/>
      <c r="HMH204"/>
      <c r="HMI204"/>
      <c r="HMJ204"/>
      <c r="HMK204"/>
      <c r="HML204"/>
      <c r="HMM204"/>
      <c r="HMN204"/>
      <c r="HMO204"/>
      <c r="HMP204"/>
      <c r="HMQ204"/>
      <c r="HMR204"/>
      <c r="HMS204"/>
      <c r="HMT204"/>
      <c r="HMU204"/>
      <c r="HMV204"/>
      <c r="HMW204"/>
      <c r="HMX204"/>
      <c r="HMY204"/>
      <c r="HMZ204"/>
      <c r="HNA204"/>
      <c r="HNB204"/>
      <c r="HNC204"/>
      <c r="HND204"/>
      <c r="HNE204"/>
      <c r="HNF204"/>
      <c r="HNG204"/>
      <c r="HNH204"/>
      <c r="HNI204"/>
      <c r="HNJ204"/>
      <c r="HNK204"/>
      <c r="HNL204"/>
      <c r="HNM204"/>
      <c r="HNN204"/>
      <c r="HNO204"/>
      <c r="HNP204"/>
      <c r="HNQ204"/>
      <c r="HNR204"/>
      <c r="HNS204"/>
      <c r="HNT204"/>
      <c r="HNU204"/>
      <c r="HNV204"/>
      <c r="HNW204"/>
      <c r="HNX204"/>
      <c r="HNY204"/>
      <c r="HNZ204"/>
      <c r="HOA204"/>
      <c r="HOB204"/>
      <c r="HOC204"/>
      <c r="HOD204"/>
      <c r="HOE204"/>
      <c r="HOF204"/>
      <c r="HOG204"/>
      <c r="HOH204"/>
      <c r="HOI204"/>
      <c r="HOJ204"/>
      <c r="HOK204"/>
      <c r="HOL204"/>
      <c r="HOM204"/>
      <c r="HON204"/>
      <c r="HOO204"/>
      <c r="HOP204"/>
      <c r="HOQ204"/>
      <c r="HOR204"/>
      <c r="HOS204"/>
      <c r="HOT204"/>
      <c r="HOU204"/>
      <c r="HOV204"/>
      <c r="HOW204"/>
      <c r="HOX204"/>
      <c r="HOY204"/>
      <c r="HOZ204"/>
      <c r="HPA204"/>
      <c r="HPB204"/>
      <c r="HPC204"/>
      <c r="HPD204"/>
      <c r="HPE204"/>
      <c r="HPF204"/>
      <c r="HPG204"/>
      <c r="HPH204"/>
      <c r="HPI204"/>
      <c r="HPJ204"/>
      <c r="HPK204"/>
      <c r="HPL204"/>
      <c r="HPM204"/>
      <c r="HPN204"/>
      <c r="HPO204"/>
      <c r="HPP204"/>
      <c r="HPQ204"/>
      <c r="HPR204"/>
      <c r="HPS204"/>
      <c r="HPT204"/>
      <c r="HPU204"/>
      <c r="HPV204"/>
      <c r="HPW204"/>
      <c r="HPX204"/>
      <c r="HPY204"/>
      <c r="HPZ204"/>
      <c r="HQA204"/>
      <c r="HQB204"/>
      <c r="HQC204"/>
      <c r="HQD204"/>
      <c r="HQE204"/>
      <c r="HQF204"/>
      <c r="HQG204"/>
      <c r="HQH204"/>
      <c r="HQI204"/>
      <c r="HQJ204"/>
      <c r="HQK204"/>
      <c r="HQL204"/>
      <c r="HQM204"/>
      <c r="HQN204"/>
      <c r="HQO204"/>
      <c r="HQP204"/>
      <c r="HQQ204"/>
      <c r="HQR204"/>
      <c r="HQS204"/>
      <c r="HQT204"/>
      <c r="HQU204"/>
      <c r="HQV204"/>
      <c r="HQW204"/>
      <c r="HQX204"/>
      <c r="HQY204"/>
      <c r="HQZ204"/>
      <c r="HRA204"/>
      <c r="HRB204"/>
      <c r="HRC204"/>
      <c r="HRD204"/>
      <c r="HRE204"/>
      <c r="HRF204"/>
      <c r="HRG204"/>
      <c r="HRH204"/>
      <c r="HRI204"/>
      <c r="HRJ204"/>
      <c r="HRK204"/>
      <c r="HRL204"/>
      <c r="HRM204"/>
      <c r="HRN204"/>
      <c r="HRO204"/>
      <c r="HRP204"/>
      <c r="HRQ204"/>
      <c r="HRR204"/>
      <c r="HRS204"/>
      <c r="HRT204"/>
      <c r="HRU204"/>
      <c r="HRV204"/>
      <c r="HRW204"/>
      <c r="HRX204"/>
      <c r="HRY204"/>
      <c r="HRZ204"/>
      <c r="HSA204"/>
      <c r="HSB204"/>
      <c r="HSC204"/>
      <c r="HSD204"/>
      <c r="HSE204"/>
      <c r="HSF204"/>
      <c r="HSG204"/>
      <c r="HSH204"/>
      <c r="HSI204"/>
      <c r="HSJ204"/>
      <c r="HSK204"/>
      <c r="HSL204"/>
      <c r="HSM204"/>
      <c r="HSN204"/>
      <c r="HSO204"/>
      <c r="HSP204"/>
      <c r="HSQ204"/>
      <c r="HSR204"/>
      <c r="HSS204"/>
      <c r="HST204"/>
      <c r="HSU204"/>
      <c r="HSV204"/>
      <c r="HSW204"/>
      <c r="HSX204"/>
      <c r="HSY204"/>
      <c r="HSZ204"/>
      <c r="HTA204"/>
      <c r="HTB204"/>
      <c r="HTC204"/>
      <c r="HTD204"/>
      <c r="HTE204"/>
      <c r="HTF204"/>
      <c r="HTG204"/>
      <c r="HTH204"/>
      <c r="HTI204"/>
      <c r="HTJ204"/>
      <c r="HTK204"/>
      <c r="HTL204"/>
      <c r="HTM204"/>
      <c r="HTN204"/>
      <c r="HTO204"/>
      <c r="HTP204"/>
      <c r="HTQ204"/>
      <c r="HTR204"/>
      <c r="HTS204"/>
      <c r="HTT204"/>
      <c r="HTU204"/>
      <c r="HTV204"/>
      <c r="HTW204"/>
      <c r="HTX204"/>
      <c r="HTY204"/>
      <c r="HTZ204"/>
      <c r="HUA204"/>
      <c r="HUB204"/>
      <c r="HUC204"/>
      <c r="HUD204"/>
      <c r="HUE204"/>
      <c r="HUF204"/>
      <c r="HUG204"/>
      <c r="HUH204"/>
      <c r="HUI204"/>
      <c r="HUJ204"/>
      <c r="HUK204"/>
      <c r="HUL204"/>
      <c r="HUM204"/>
      <c r="HUN204"/>
      <c r="HUO204"/>
      <c r="HUP204"/>
      <c r="HUQ204"/>
      <c r="HUR204"/>
      <c r="HUS204"/>
      <c r="HUT204"/>
      <c r="HUU204"/>
      <c r="HUV204"/>
      <c r="HUW204"/>
      <c r="HUX204"/>
      <c r="HUY204"/>
      <c r="HUZ204"/>
      <c r="HVA204"/>
      <c r="HVB204"/>
      <c r="HVC204"/>
      <c r="HVD204"/>
      <c r="HVE204"/>
      <c r="HVF204"/>
      <c r="HVG204"/>
      <c r="HVH204"/>
      <c r="HVI204"/>
      <c r="HVJ204"/>
      <c r="HVK204"/>
      <c r="HVL204"/>
      <c r="HVM204"/>
      <c r="HVN204"/>
      <c r="HVO204"/>
      <c r="HVP204"/>
      <c r="HVQ204"/>
      <c r="HVR204"/>
      <c r="HVS204"/>
      <c r="HVT204"/>
      <c r="HVU204"/>
      <c r="HVV204"/>
      <c r="HVW204"/>
      <c r="HVX204"/>
      <c r="HVY204"/>
      <c r="HVZ204"/>
      <c r="HWA204"/>
      <c r="HWB204"/>
      <c r="HWC204"/>
      <c r="HWD204"/>
      <c r="HWE204"/>
      <c r="HWF204"/>
      <c r="HWG204"/>
      <c r="HWH204"/>
      <c r="HWI204"/>
      <c r="HWJ204"/>
      <c r="HWK204"/>
      <c r="HWL204"/>
      <c r="HWM204"/>
      <c r="HWN204"/>
      <c r="HWO204"/>
      <c r="HWP204"/>
      <c r="HWQ204"/>
      <c r="HWR204"/>
      <c r="HWS204"/>
      <c r="HWT204"/>
      <c r="HWU204"/>
      <c r="HWV204"/>
      <c r="HWW204"/>
      <c r="HWX204"/>
      <c r="HWY204"/>
      <c r="HWZ204"/>
      <c r="HXA204"/>
      <c r="HXB204"/>
      <c r="HXC204"/>
      <c r="HXD204"/>
      <c r="HXE204"/>
      <c r="HXF204"/>
      <c r="HXG204"/>
      <c r="HXH204"/>
      <c r="HXI204"/>
      <c r="HXJ204"/>
      <c r="HXK204"/>
      <c r="HXL204"/>
      <c r="HXM204"/>
      <c r="HXN204"/>
      <c r="HXO204"/>
      <c r="HXP204"/>
      <c r="HXQ204"/>
      <c r="HXR204"/>
      <c r="HXS204"/>
      <c r="HXT204"/>
      <c r="HXU204"/>
      <c r="HXV204"/>
      <c r="HXW204"/>
      <c r="HXX204"/>
      <c r="HXY204"/>
      <c r="HXZ204"/>
      <c r="HYA204"/>
      <c r="HYB204"/>
      <c r="HYC204"/>
      <c r="HYD204"/>
      <c r="HYE204"/>
      <c r="HYF204"/>
      <c r="HYG204"/>
      <c r="HYH204"/>
      <c r="HYI204"/>
      <c r="HYJ204"/>
      <c r="HYK204"/>
      <c r="HYL204"/>
      <c r="HYM204"/>
      <c r="HYN204"/>
      <c r="HYO204"/>
      <c r="HYP204"/>
      <c r="HYQ204"/>
      <c r="HYR204"/>
      <c r="HYS204"/>
      <c r="HYT204"/>
      <c r="HYU204"/>
      <c r="HYV204"/>
      <c r="HYW204"/>
      <c r="HYX204"/>
      <c r="HYY204"/>
      <c r="HYZ204"/>
      <c r="HZA204"/>
      <c r="HZB204"/>
      <c r="HZC204"/>
      <c r="HZD204"/>
      <c r="HZE204"/>
      <c r="HZF204"/>
      <c r="HZG204"/>
      <c r="HZH204"/>
      <c r="HZI204"/>
      <c r="HZJ204"/>
      <c r="HZK204"/>
      <c r="HZL204"/>
      <c r="HZM204"/>
      <c r="HZN204"/>
      <c r="HZO204"/>
      <c r="HZP204"/>
      <c r="HZQ204"/>
      <c r="HZR204"/>
      <c r="HZS204"/>
      <c r="HZT204"/>
      <c r="HZU204"/>
      <c r="HZV204"/>
      <c r="HZW204"/>
      <c r="HZX204"/>
      <c r="HZY204"/>
      <c r="HZZ204"/>
      <c r="IAA204"/>
      <c r="IAB204"/>
      <c r="IAC204"/>
      <c r="IAD204"/>
      <c r="IAE204"/>
      <c r="IAF204"/>
      <c r="IAG204"/>
      <c r="IAH204"/>
      <c r="IAI204"/>
      <c r="IAJ204"/>
      <c r="IAK204"/>
      <c r="IAL204"/>
      <c r="IAM204"/>
      <c r="IAN204"/>
      <c r="IAO204"/>
      <c r="IAP204"/>
      <c r="IAQ204"/>
      <c r="IAR204"/>
      <c r="IAS204"/>
      <c r="IAT204"/>
      <c r="IAU204"/>
      <c r="IAV204"/>
      <c r="IAW204"/>
      <c r="IAX204"/>
      <c r="IAY204"/>
      <c r="IAZ204"/>
      <c r="IBA204"/>
      <c r="IBB204"/>
      <c r="IBC204"/>
      <c r="IBD204"/>
      <c r="IBE204"/>
      <c r="IBF204"/>
      <c r="IBG204"/>
      <c r="IBH204"/>
      <c r="IBI204"/>
      <c r="IBJ204"/>
      <c r="IBK204"/>
      <c r="IBL204"/>
      <c r="IBM204"/>
      <c r="IBN204"/>
      <c r="IBO204"/>
      <c r="IBP204"/>
      <c r="IBQ204"/>
      <c r="IBR204"/>
      <c r="IBS204"/>
      <c r="IBT204"/>
      <c r="IBU204"/>
      <c r="IBV204"/>
      <c r="IBW204"/>
      <c r="IBX204"/>
      <c r="IBY204"/>
      <c r="IBZ204"/>
      <c r="ICA204"/>
      <c r="ICB204"/>
      <c r="ICC204"/>
      <c r="ICD204"/>
      <c r="ICE204"/>
      <c r="ICF204"/>
      <c r="ICG204"/>
      <c r="ICH204"/>
      <c r="ICI204"/>
      <c r="ICJ204"/>
      <c r="ICK204"/>
      <c r="ICL204"/>
      <c r="ICM204"/>
      <c r="ICN204"/>
      <c r="ICO204"/>
      <c r="ICP204"/>
      <c r="ICQ204"/>
      <c r="ICR204"/>
      <c r="ICS204"/>
      <c r="ICT204"/>
      <c r="ICU204"/>
      <c r="ICV204"/>
      <c r="ICW204"/>
      <c r="ICX204"/>
      <c r="ICY204"/>
      <c r="ICZ204"/>
      <c r="IDA204"/>
      <c r="IDB204"/>
      <c r="IDC204"/>
      <c r="IDD204"/>
      <c r="IDE204"/>
      <c r="IDF204"/>
      <c r="IDG204"/>
      <c r="IDH204"/>
      <c r="IDI204"/>
      <c r="IDJ204"/>
      <c r="IDK204"/>
      <c r="IDL204"/>
      <c r="IDM204"/>
      <c r="IDN204"/>
      <c r="IDO204"/>
      <c r="IDP204"/>
      <c r="IDQ204"/>
      <c r="IDR204"/>
      <c r="IDS204"/>
      <c r="IDT204"/>
      <c r="IDU204"/>
      <c r="IDV204"/>
      <c r="IDW204"/>
      <c r="IDX204"/>
      <c r="IDY204"/>
      <c r="IDZ204"/>
      <c r="IEA204"/>
      <c r="IEB204"/>
      <c r="IEC204"/>
      <c r="IED204"/>
      <c r="IEE204"/>
      <c r="IEF204"/>
      <c r="IEG204"/>
      <c r="IEH204"/>
      <c r="IEI204"/>
      <c r="IEJ204"/>
      <c r="IEK204"/>
      <c r="IEL204"/>
      <c r="IEM204"/>
      <c r="IEN204"/>
      <c r="IEO204"/>
      <c r="IEP204"/>
      <c r="IEQ204"/>
      <c r="IER204"/>
      <c r="IES204"/>
      <c r="IET204"/>
      <c r="IEU204"/>
      <c r="IEV204"/>
      <c r="IEW204"/>
      <c r="IEX204"/>
      <c r="IEY204"/>
      <c r="IEZ204"/>
      <c r="IFA204"/>
      <c r="IFB204"/>
      <c r="IFC204"/>
      <c r="IFD204"/>
      <c r="IFE204"/>
      <c r="IFF204"/>
      <c r="IFG204"/>
      <c r="IFH204"/>
      <c r="IFI204"/>
      <c r="IFJ204"/>
      <c r="IFK204"/>
      <c r="IFL204"/>
      <c r="IFM204"/>
      <c r="IFN204"/>
      <c r="IFO204"/>
      <c r="IFP204"/>
      <c r="IFQ204"/>
      <c r="IFR204"/>
      <c r="IFS204"/>
      <c r="IFT204"/>
      <c r="IFU204"/>
      <c r="IFV204"/>
      <c r="IFW204"/>
      <c r="IFX204"/>
      <c r="IFY204"/>
      <c r="IFZ204"/>
      <c r="IGA204"/>
      <c r="IGB204"/>
      <c r="IGC204"/>
      <c r="IGD204"/>
      <c r="IGE204"/>
      <c r="IGF204"/>
      <c r="IGG204"/>
      <c r="IGH204"/>
      <c r="IGI204"/>
      <c r="IGJ204"/>
      <c r="IGK204"/>
      <c r="IGL204"/>
      <c r="IGM204"/>
      <c r="IGN204"/>
      <c r="IGO204"/>
      <c r="IGP204"/>
      <c r="IGQ204"/>
      <c r="IGR204"/>
      <c r="IGS204"/>
      <c r="IGT204"/>
      <c r="IGU204"/>
      <c r="IGV204"/>
      <c r="IGW204"/>
      <c r="IGX204"/>
      <c r="IGY204"/>
      <c r="IGZ204"/>
      <c r="IHA204"/>
      <c r="IHB204"/>
      <c r="IHC204"/>
      <c r="IHD204"/>
      <c r="IHE204"/>
      <c r="IHF204"/>
      <c r="IHG204"/>
      <c r="IHH204"/>
      <c r="IHI204"/>
      <c r="IHJ204"/>
      <c r="IHK204"/>
      <c r="IHL204"/>
      <c r="IHM204"/>
      <c r="IHN204"/>
      <c r="IHO204"/>
      <c r="IHP204"/>
      <c r="IHQ204"/>
      <c r="IHR204"/>
      <c r="IHS204"/>
      <c r="IHT204"/>
      <c r="IHU204"/>
      <c r="IHV204"/>
      <c r="IHW204"/>
      <c r="IHX204"/>
      <c r="IHY204"/>
      <c r="IHZ204"/>
      <c r="IIA204"/>
      <c r="IIB204"/>
      <c r="IIC204"/>
      <c r="IID204"/>
      <c r="IIE204"/>
      <c r="IIF204"/>
      <c r="IIG204"/>
      <c r="IIH204"/>
      <c r="III204"/>
      <c r="IIJ204"/>
      <c r="IIK204"/>
      <c r="IIL204"/>
      <c r="IIM204"/>
      <c r="IIN204"/>
      <c r="IIO204"/>
      <c r="IIP204"/>
      <c r="IIQ204"/>
      <c r="IIR204"/>
      <c r="IIS204"/>
      <c r="IIT204"/>
      <c r="IIU204"/>
      <c r="IIV204"/>
      <c r="IIW204"/>
      <c r="IIX204"/>
      <c r="IIY204"/>
      <c r="IIZ204"/>
      <c r="IJA204"/>
      <c r="IJB204"/>
      <c r="IJC204"/>
      <c r="IJD204"/>
      <c r="IJE204"/>
      <c r="IJF204"/>
      <c r="IJG204"/>
      <c r="IJH204"/>
      <c r="IJI204"/>
      <c r="IJJ204"/>
      <c r="IJK204"/>
      <c r="IJL204"/>
      <c r="IJM204"/>
      <c r="IJN204"/>
      <c r="IJO204"/>
      <c r="IJP204"/>
      <c r="IJQ204"/>
      <c r="IJR204"/>
      <c r="IJS204"/>
      <c r="IJT204"/>
      <c r="IJU204"/>
      <c r="IJV204"/>
      <c r="IJW204"/>
      <c r="IJX204"/>
      <c r="IJY204"/>
      <c r="IJZ204"/>
      <c r="IKA204"/>
      <c r="IKB204"/>
      <c r="IKC204"/>
      <c r="IKD204"/>
      <c r="IKE204"/>
      <c r="IKF204"/>
      <c r="IKG204"/>
      <c r="IKH204"/>
      <c r="IKI204"/>
      <c r="IKJ204"/>
      <c r="IKK204"/>
      <c r="IKL204"/>
      <c r="IKM204"/>
      <c r="IKN204"/>
      <c r="IKO204"/>
      <c r="IKP204"/>
      <c r="IKQ204"/>
      <c r="IKR204"/>
      <c r="IKS204"/>
      <c r="IKT204"/>
      <c r="IKU204"/>
      <c r="IKV204"/>
      <c r="IKW204"/>
      <c r="IKX204"/>
      <c r="IKY204"/>
      <c r="IKZ204"/>
      <c r="ILA204"/>
      <c r="ILB204"/>
      <c r="ILC204"/>
      <c r="ILD204"/>
      <c r="ILE204"/>
      <c r="ILF204"/>
      <c r="ILG204"/>
      <c r="ILH204"/>
      <c r="ILI204"/>
      <c r="ILJ204"/>
      <c r="ILK204"/>
      <c r="ILL204"/>
      <c r="ILM204"/>
      <c r="ILN204"/>
      <c r="ILO204"/>
      <c r="ILP204"/>
      <c r="ILQ204"/>
      <c r="ILR204"/>
      <c r="ILS204"/>
      <c r="ILT204"/>
      <c r="ILU204"/>
      <c r="ILV204"/>
      <c r="ILW204"/>
      <c r="ILX204"/>
      <c r="ILY204"/>
      <c r="ILZ204"/>
      <c r="IMA204"/>
      <c r="IMB204"/>
      <c r="IMC204"/>
      <c r="IMD204"/>
      <c r="IME204"/>
      <c r="IMF204"/>
      <c r="IMG204"/>
      <c r="IMH204"/>
      <c r="IMI204"/>
      <c r="IMJ204"/>
      <c r="IMK204"/>
      <c r="IML204"/>
      <c r="IMM204"/>
      <c r="IMN204"/>
      <c r="IMO204"/>
      <c r="IMP204"/>
      <c r="IMQ204"/>
      <c r="IMR204"/>
      <c r="IMS204"/>
      <c r="IMT204"/>
      <c r="IMU204"/>
      <c r="IMV204"/>
      <c r="IMW204"/>
      <c r="IMX204"/>
      <c r="IMY204"/>
      <c r="IMZ204"/>
      <c r="INA204"/>
      <c r="INB204"/>
      <c r="INC204"/>
      <c r="IND204"/>
      <c r="INE204"/>
      <c r="INF204"/>
      <c r="ING204"/>
      <c r="INH204"/>
      <c r="INI204"/>
      <c r="INJ204"/>
      <c r="INK204"/>
      <c r="INL204"/>
      <c r="INM204"/>
      <c r="INN204"/>
      <c r="INO204"/>
      <c r="INP204"/>
      <c r="INQ204"/>
      <c r="INR204"/>
      <c r="INS204"/>
      <c r="INT204"/>
      <c r="INU204"/>
      <c r="INV204"/>
      <c r="INW204"/>
      <c r="INX204"/>
      <c r="INY204"/>
      <c r="INZ204"/>
      <c r="IOA204"/>
      <c r="IOB204"/>
      <c r="IOC204"/>
      <c r="IOD204"/>
      <c r="IOE204"/>
      <c r="IOF204"/>
      <c r="IOG204"/>
      <c r="IOH204"/>
      <c r="IOI204"/>
      <c r="IOJ204"/>
      <c r="IOK204"/>
      <c r="IOL204"/>
      <c r="IOM204"/>
      <c r="ION204"/>
      <c r="IOO204"/>
      <c r="IOP204"/>
      <c r="IOQ204"/>
      <c r="IOR204"/>
      <c r="IOS204"/>
      <c r="IOT204"/>
      <c r="IOU204"/>
      <c r="IOV204"/>
      <c r="IOW204"/>
      <c r="IOX204"/>
      <c r="IOY204"/>
      <c r="IOZ204"/>
      <c r="IPA204"/>
      <c r="IPB204"/>
      <c r="IPC204"/>
      <c r="IPD204"/>
      <c r="IPE204"/>
      <c r="IPF204"/>
      <c r="IPG204"/>
      <c r="IPH204"/>
      <c r="IPI204"/>
      <c r="IPJ204"/>
      <c r="IPK204"/>
      <c r="IPL204"/>
      <c r="IPM204"/>
      <c r="IPN204"/>
      <c r="IPO204"/>
      <c r="IPP204"/>
      <c r="IPQ204"/>
      <c r="IPR204"/>
      <c r="IPS204"/>
      <c r="IPT204"/>
      <c r="IPU204"/>
      <c r="IPV204"/>
      <c r="IPW204"/>
      <c r="IPX204"/>
      <c r="IPY204"/>
      <c r="IPZ204"/>
      <c r="IQA204"/>
      <c r="IQB204"/>
      <c r="IQC204"/>
      <c r="IQD204"/>
      <c r="IQE204"/>
      <c r="IQF204"/>
      <c r="IQG204"/>
      <c r="IQH204"/>
      <c r="IQI204"/>
      <c r="IQJ204"/>
      <c r="IQK204"/>
      <c r="IQL204"/>
      <c r="IQM204"/>
      <c r="IQN204"/>
      <c r="IQO204"/>
      <c r="IQP204"/>
      <c r="IQQ204"/>
      <c r="IQR204"/>
      <c r="IQS204"/>
      <c r="IQT204"/>
      <c r="IQU204"/>
      <c r="IQV204"/>
      <c r="IQW204"/>
      <c r="IQX204"/>
      <c r="IQY204"/>
      <c r="IQZ204"/>
      <c r="IRA204"/>
      <c r="IRB204"/>
      <c r="IRC204"/>
      <c r="IRD204"/>
      <c r="IRE204"/>
      <c r="IRF204"/>
      <c r="IRG204"/>
      <c r="IRH204"/>
      <c r="IRI204"/>
      <c r="IRJ204"/>
      <c r="IRK204"/>
      <c r="IRL204"/>
      <c r="IRM204"/>
      <c r="IRN204"/>
      <c r="IRO204"/>
      <c r="IRP204"/>
      <c r="IRQ204"/>
      <c r="IRR204"/>
      <c r="IRS204"/>
      <c r="IRT204"/>
      <c r="IRU204"/>
      <c r="IRV204"/>
      <c r="IRW204"/>
      <c r="IRX204"/>
      <c r="IRY204"/>
      <c r="IRZ204"/>
      <c r="ISA204"/>
      <c r="ISB204"/>
      <c r="ISC204"/>
      <c r="ISD204"/>
      <c r="ISE204"/>
      <c r="ISF204"/>
      <c r="ISG204"/>
      <c r="ISH204"/>
      <c r="ISI204"/>
      <c r="ISJ204"/>
      <c r="ISK204"/>
      <c r="ISL204"/>
      <c r="ISM204"/>
      <c r="ISN204"/>
      <c r="ISO204"/>
      <c r="ISP204"/>
      <c r="ISQ204"/>
      <c r="ISR204"/>
      <c r="ISS204"/>
      <c r="IST204"/>
      <c r="ISU204"/>
      <c r="ISV204"/>
      <c r="ISW204"/>
      <c r="ISX204"/>
      <c r="ISY204"/>
      <c r="ISZ204"/>
      <c r="ITA204"/>
      <c r="ITB204"/>
      <c r="ITC204"/>
      <c r="ITD204"/>
      <c r="ITE204"/>
      <c r="ITF204"/>
      <c r="ITG204"/>
      <c r="ITH204"/>
      <c r="ITI204"/>
      <c r="ITJ204"/>
      <c r="ITK204"/>
      <c r="ITL204"/>
      <c r="ITM204"/>
      <c r="ITN204"/>
      <c r="ITO204"/>
      <c r="ITP204"/>
      <c r="ITQ204"/>
      <c r="ITR204"/>
      <c r="ITS204"/>
      <c r="ITT204"/>
      <c r="ITU204"/>
      <c r="ITV204"/>
      <c r="ITW204"/>
      <c r="ITX204"/>
      <c r="ITY204"/>
      <c r="ITZ204"/>
      <c r="IUA204"/>
      <c r="IUB204"/>
      <c r="IUC204"/>
      <c r="IUD204"/>
      <c r="IUE204"/>
      <c r="IUF204"/>
      <c r="IUG204"/>
      <c r="IUH204"/>
      <c r="IUI204"/>
      <c r="IUJ204"/>
      <c r="IUK204"/>
      <c r="IUL204"/>
      <c r="IUM204"/>
      <c r="IUN204"/>
      <c r="IUO204"/>
      <c r="IUP204"/>
      <c r="IUQ204"/>
      <c r="IUR204"/>
      <c r="IUS204"/>
      <c r="IUT204"/>
      <c r="IUU204"/>
      <c r="IUV204"/>
      <c r="IUW204"/>
      <c r="IUX204"/>
      <c r="IUY204"/>
      <c r="IUZ204"/>
      <c r="IVA204"/>
      <c r="IVB204"/>
      <c r="IVC204"/>
      <c r="IVD204"/>
      <c r="IVE204"/>
      <c r="IVF204"/>
      <c r="IVG204"/>
      <c r="IVH204"/>
      <c r="IVI204"/>
      <c r="IVJ204"/>
      <c r="IVK204"/>
      <c r="IVL204"/>
      <c r="IVM204"/>
      <c r="IVN204"/>
      <c r="IVO204"/>
      <c r="IVP204"/>
      <c r="IVQ204"/>
      <c r="IVR204"/>
      <c r="IVS204"/>
      <c r="IVT204"/>
      <c r="IVU204"/>
      <c r="IVV204"/>
      <c r="IVW204"/>
      <c r="IVX204"/>
      <c r="IVY204"/>
      <c r="IVZ204"/>
      <c r="IWA204"/>
      <c r="IWB204"/>
      <c r="IWC204"/>
      <c r="IWD204"/>
      <c r="IWE204"/>
      <c r="IWF204"/>
      <c r="IWG204"/>
      <c r="IWH204"/>
      <c r="IWI204"/>
      <c r="IWJ204"/>
      <c r="IWK204"/>
      <c r="IWL204"/>
      <c r="IWM204"/>
      <c r="IWN204"/>
      <c r="IWO204"/>
      <c r="IWP204"/>
      <c r="IWQ204"/>
      <c r="IWR204"/>
      <c r="IWS204"/>
      <c r="IWT204"/>
      <c r="IWU204"/>
      <c r="IWV204"/>
      <c r="IWW204"/>
      <c r="IWX204"/>
      <c r="IWY204"/>
      <c r="IWZ204"/>
      <c r="IXA204"/>
      <c r="IXB204"/>
      <c r="IXC204"/>
      <c r="IXD204"/>
      <c r="IXE204"/>
      <c r="IXF204"/>
      <c r="IXG204"/>
      <c r="IXH204"/>
      <c r="IXI204"/>
      <c r="IXJ204"/>
      <c r="IXK204"/>
      <c r="IXL204"/>
      <c r="IXM204"/>
      <c r="IXN204"/>
      <c r="IXO204"/>
      <c r="IXP204"/>
      <c r="IXQ204"/>
      <c r="IXR204"/>
      <c r="IXS204"/>
      <c r="IXT204"/>
      <c r="IXU204"/>
      <c r="IXV204"/>
      <c r="IXW204"/>
      <c r="IXX204"/>
      <c r="IXY204"/>
      <c r="IXZ204"/>
      <c r="IYA204"/>
      <c r="IYB204"/>
      <c r="IYC204"/>
      <c r="IYD204"/>
      <c r="IYE204"/>
      <c r="IYF204"/>
      <c r="IYG204"/>
      <c r="IYH204"/>
      <c r="IYI204"/>
      <c r="IYJ204"/>
      <c r="IYK204"/>
      <c r="IYL204"/>
      <c r="IYM204"/>
      <c r="IYN204"/>
      <c r="IYO204"/>
      <c r="IYP204"/>
      <c r="IYQ204"/>
      <c r="IYR204"/>
      <c r="IYS204"/>
      <c r="IYT204"/>
      <c r="IYU204"/>
      <c r="IYV204"/>
      <c r="IYW204"/>
      <c r="IYX204"/>
      <c r="IYY204"/>
      <c r="IYZ204"/>
      <c r="IZA204"/>
      <c r="IZB204"/>
      <c r="IZC204"/>
      <c r="IZD204"/>
      <c r="IZE204"/>
      <c r="IZF204"/>
      <c r="IZG204"/>
      <c r="IZH204"/>
      <c r="IZI204"/>
      <c r="IZJ204"/>
      <c r="IZK204"/>
      <c r="IZL204"/>
      <c r="IZM204"/>
      <c r="IZN204"/>
      <c r="IZO204"/>
      <c r="IZP204"/>
      <c r="IZQ204"/>
      <c r="IZR204"/>
      <c r="IZS204"/>
      <c r="IZT204"/>
      <c r="IZU204"/>
      <c r="IZV204"/>
      <c r="IZW204"/>
      <c r="IZX204"/>
      <c r="IZY204"/>
      <c r="IZZ204"/>
      <c r="JAA204"/>
      <c r="JAB204"/>
      <c r="JAC204"/>
      <c r="JAD204"/>
      <c r="JAE204"/>
      <c r="JAF204"/>
      <c r="JAG204"/>
      <c r="JAH204"/>
      <c r="JAI204"/>
      <c r="JAJ204"/>
      <c r="JAK204"/>
      <c r="JAL204"/>
      <c r="JAM204"/>
      <c r="JAN204"/>
      <c r="JAO204"/>
      <c r="JAP204"/>
      <c r="JAQ204"/>
      <c r="JAR204"/>
      <c r="JAS204"/>
      <c r="JAT204"/>
      <c r="JAU204"/>
      <c r="JAV204"/>
      <c r="JAW204"/>
      <c r="JAX204"/>
      <c r="JAY204"/>
      <c r="JAZ204"/>
      <c r="JBA204"/>
      <c r="JBB204"/>
      <c r="JBC204"/>
      <c r="JBD204"/>
      <c r="JBE204"/>
      <c r="JBF204"/>
      <c r="JBG204"/>
      <c r="JBH204"/>
      <c r="JBI204"/>
      <c r="JBJ204"/>
      <c r="JBK204"/>
      <c r="JBL204"/>
      <c r="JBM204"/>
      <c r="JBN204"/>
      <c r="JBO204"/>
      <c r="JBP204"/>
      <c r="JBQ204"/>
      <c r="JBR204"/>
      <c r="JBS204"/>
      <c r="JBT204"/>
      <c r="JBU204"/>
      <c r="JBV204"/>
      <c r="JBW204"/>
      <c r="JBX204"/>
      <c r="JBY204"/>
      <c r="JBZ204"/>
      <c r="JCA204"/>
      <c r="JCB204"/>
      <c r="JCC204"/>
      <c r="JCD204"/>
      <c r="JCE204"/>
      <c r="JCF204"/>
      <c r="JCG204"/>
      <c r="JCH204"/>
      <c r="JCI204"/>
      <c r="JCJ204"/>
      <c r="JCK204"/>
      <c r="JCL204"/>
      <c r="JCM204"/>
      <c r="JCN204"/>
      <c r="JCO204"/>
      <c r="JCP204"/>
      <c r="JCQ204"/>
      <c r="JCR204"/>
      <c r="JCS204"/>
      <c r="JCT204"/>
      <c r="JCU204"/>
      <c r="JCV204"/>
      <c r="JCW204"/>
      <c r="JCX204"/>
      <c r="JCY204"/>
      <c r="JCZ204"/>
      <c r="JDA204"/>
      <c r="JDB204"/>
      <c r="JDC204"/>
      <c r="JDD204"/>
      <c r="JDE204"/>
      <c r="JDF204"/>
      <c r="JDG204"/>
      <c r="JDH204"/>
      <c r="JDI204"/>
      <c r="JDJ204"/>
      <c r="JDK204"/>
      <c r="JDL204"/>
      <c r="JDM204"/>
      <c r="JDN204"/>
      <c r="JDO204"/>
      <c r="JDP204"/>
      <c r="JDQ204"/>
      <c r="JDR204"/>
      <c r="JDS204"/>
      <c r="JDT204"/>
      <c r="JDU204"/>
      <c r="JDV204"/>
      <c r="JDW204"/>
      <c r="JDX204"/>
      <c r="JDY204"/>
      <c r="JDZ204"/>
      <c r="JEA204"/>
      <c r="JEB204"/>
      <c r="JEC204"/>
      <c r="JED204"/>
      <c r="JEE204"/>
      <c r="JEF204"/>
      <c r="JEG204"/>
      <c r="JEH204"/>
      <c r="JEI204"/>
      <c r="JEJ204"/>
      <c r="JEK204"/>
      <c r="JEL204"/>
      <c r="JEM204"/>
      <c r="JEN204"/>
      <c r="JEO204"/>
      <c r="JEP204"/>
      <c r="JEQ204"/>
      <c r="JER204"/>
      <c r="JES204"/>
      <c r="JET204"/>
      <c r="JEU204"/>
      <c r="JEV204"/>
      <c r="JEW204"/>
      <c r="JEX204"/>
      <c r="JEY204"/>
      <c r="JEZ204"/>
      <c r="JFA204"/>
      <c r="JFB204"/>
      <c r="JFC204"/>
      <c r="JFD204"/>
      <c r="JFE204"/>
      <c r="JFF204"/>
      <c r="JFG204"/>
      <c r="JFH204"/>
      <c r="JFI204"/>
      <c r="JFJ204"/>
      <c r="JFK204"/>
      <c r="JFL204"/>
      <c r="JFM204"/>
      <c r="JFN204"/>
      <c r="JFO204"/>
      <c r="JFP204"/>
      <c r="JFQ204"/>
      <c r="JFR204"/>
      <c r="JFS204"/>
      <c r="JFT204"/>
      <c r="JFU204"/>
      <c r="JFV204"/>
      <c r="JFW204"/>
      <c r="JFX204"/>
      <c r="JFY204"/>
      <c r="JFZ204"/>
      <c r="JGA204"/>
      <c r="JGB204"/>
      <c r="JGC204"/>
      <c r="JGD204"/>
      <c r="JGE204"/>
      <c r="JGF204"/>
      <c r="JGG204"/>
      <c r="JGH204"/>
      <c r="JGI204"/>
      <c r="JGJ204"/>
      <c r="JGK204"/>
      <c r="JGL204"/>
      <c r="JGM204"/>
      <c r="JGN204"/>
      <c r="JGO204"/>
      <c r="JGP204"/>
      <c r="JGQ204"/>
      <c r="JGR204"/>
      <c r="JGS204"/>
      <c r="JGT204"/>
      <c r="JGU204"/>
      <c r="JGV204"/>
      <c r="JGW204"/>
      <c r="JGX204"/>
      <c r="JGY204"/>
      <c r="JGZ204"/>
      <c r="JHA204"/>
      <c r="JHB204"/>
      <c r="JHC204"/>
      <c r="JHD204"/>
      <c r="JHE204"/>
      <c r="JHF204"/>
      <c r="JHG204"/>
      <c r="JHH204"/>
      <c r="JHI204"/>
      <c r="JHJ204"/>
      <c r="JHK204"/>
      <c r="JHL204"/>
      <c r="JHM204"/>
      <c r="JHN204"/>
      <c r="JHO204"/>
      <c r="JHP204"/>
      <c r="JHQ204"/>
      <c r="JHR204"/>
      <c r="JHS204"/>
      <c r="JHT204"/>
      <c r="JHU204"/>
      <c r="JHV204"/>
      <c r="JHW204"/>
      <c r="JHX204"/>
      <c r="JHY204"/>
      <c r="JHZ204"/>
      <c r="JIA204"/>
      <c r="JIB204"/>
      <c r="JIC204"/>
      <c r="JID204"/>
      <c r="JIE204"/>
      <c r="JIF204"/>
      <c r="JIG204"/>
      <c r="JIH204"/>
      <c r="JII204"/>
      <c r="JIJ204"/>
      <c r="JIK204"/>
      <c r="JIL204"/>
      <c r="JIM204"/>
      <c r="JIN204"/>
      <c r="JIO204"/>
      <c r="JIP204"/>
      <c r="JIQ204"/>
      <c r="JIR204"/>
      <c r="JIS204"/>
      <c r="JIT204"/>
      <c r="JIU204"/>
      <c r="JIV204"/>
      <c r="JIW204"/>
      <c r="JIX204"/>
      <c r="JIY204"/>
      <c r="JIZ204"/>
      <c r="JJA204"/>
      <c r="JJB204"/>
      <c r="JJC204"/>
      <c r="JJD204"/>
      <c r="JJE204"/>
      <c r="JJF204"/>
      <c r="JJG204"/>
      <c r="JJH204"/>
      <c r="JJI204"/>
      <c r="JJJ204"/>
      <c r="JJK204"/>
      <c r="JJL204"/>
      <c r="JJM204"/>
      <c r="JJN204"/>
      <c r="JJO204"/>
      <c r="JJP204"/>
      <c r="JJQ204"/>
      <c r="JJR204"/>
      <c r="JJS204"/>
      <c r="JJT204"/>
      <c r="JJU204"/>
      <c r="JJV204"/>
      <c r="JJW204"/>
      <c r="JJX204"/>
      <c r="JJY204"/>
      <c r="JJZ204"/>
      <c r="JKA204"/>
      <c r="JKB204"/>
      <c r="JKC204"/>
      <c r="JKD204"/>
      <c r="JKE204"/>
      <c r="JKF204"/>
      <c r="JKG204"/>
      <c r="JKH204"/>
      <c r="JKI204"/>
      <c r="JKJ204"/>
      <c r="JKK204"/>
      <c r="JKL204"/>
      <c r="JKM204"/>
      <c r="JKN204"/>
      <c r="JKO204"/>
      <c r="JKP204"/>
      <c r="JKQ204"/>
      <c r="JKR204"/>
      <c r="JKS204"/>
      <c r="JKT204"/>
      <c r="JKU204"/>
      <c r="JKV204"/>
      <c r="JKW204"/>
      <c r="JKX204"/>
      <c r="JKY204"/>
      <c r="JKZ204"/>
      <c r="JLA204"/>
      <c r="JLB204"/>
      <c r="JLC204"/>
      <c r="JLD204"/>
      <c r="JLE204"/>
      <c r="JLF204"/>
      <c r="JLG204"/>
      <c r="JLH204"/>
      <c r="JLI204"/>
      <c r="JLJ204"/>
      <c r="JLK204"/>
      <c r="JLL204"/>
      <c r="JLM204"/>
      <c r="JLN204"/>
      <c r="JLO204"/>
      <c r="JLP204"/>
      <c r="JLQ204"/>
      <c r="JLR204"/>
      <c r="JLS204"/>
      <c r="JLT204"/>
      <c r="JLU204"/>
      <c r="JLV204"/>
      <c r="JLW204"/>
      <c r="JLX204"/>
      <c r="JLY204"/>
      <c r="JLZ204"/>
      <c r="JMA204"/>
      <c r="JMB204"/>
      <c r="JMC204"/>
      <c r="JMD204"/>
      <c r="JME204"/>
      <c r="JMF204"/>
      <c r="JMG204"/>
      <c r="JMH204"/>
      <c r="JMI204"/>
      <c r="JMJ204"/>
      <c r="JMK204"/>
      <c r="JML204"/>
      <c r="JMM204"/>
      <c r="JMN204"/>
      <c r="JMO204"/>
      <c r="JMP204"/>
      <c r="JMQ204"/>
      <c r="JMR204"/>
      <c r="JMS204"/>
      <c r="JMT204"/>
      <c r="JMU204"/>
      <c r="JMV204"/>
      <c r="JMW204"/>
      <c r="JMX204"/>
      <c r="JMY204"/>
      <c r="JMZ204"/>
      <c r="JNA204"/>
      <c r="JNB204"/>
      <c r="JNC204"/>
      <c r="JND204"/>
      <c r="JNE204"/>
      <c r="JNF204"/>
      <c r="JNG204"/>
      <c r="JNH204"/>
      <c r="JNI204"/>
      <c r="JNJ204"/>
      <c r="JNK204"/>
      <c r="JNL204"/>
      <c r="JNM204"/>
      <c r="JNN204"/>
      <c r="JNO204"/>
      <c r="JNP204"/>
      <c r="JNQ204"/>
      <c r="JNR204"/>
      <c r="JNS204"/>
      <c r="JNT204"/>
      <c r="JNU204"/>
      <c r="JNV204"/>
      <c r="JNW204"/>
      <c r="JNX204"/>
      <c r="JNY204"/>
      <c r="JNZ204"/>
      <c r="JOA204"/>
      <c r="JOB204"/>
      <c r="JOC204"/>
      <c r="JOD204"/>
      <c r="JOE204"/>
      <c r="JOF204"/>
      <c r="JOG204"/>
      <c r="JOH204"/>
      <c r="JOI204"/>
      <c r="JOJ204"/>
      <c r="JOK204"/>
      <c r="JOL204"/>
      <c r="JOM204"/>
      <c r="JON204"/>
      <c r="JOO204"/>
      <c r="JOP204"/>
      <c r="JOQ204"/>
      <c r="JOR204"/>
      <c r="JOS204"/>
      <c r="JOT204"/>
      <c r="JOU204"/>
      <c r="JOV204"/>
      <c r="JOW204"/>
      <c r="JOX204"/>
      <c r="JOY204"/>
      <c r="JOZ204"/>
      <c r="JPA204"/>
      <c r="JPB204"/>
      <c r="JPC204"/>
      <c r="JPD204"/>
      <c r="JPE204"/>
      <c r="JPF204"/>
      <c r="JPG204"/>
      <c r="JPH204"/>
      <c r="JPI204"/>
      <c r="JPJ204"/>
      <c r="JPK204"/>
      <c r="JPL204"/>
      <c r="JPM204"/>
      <c r="JPN204"/>
      <c r="JPO204"/>
      <c r="JPP204"/>
      <c r="JPQ204"/>
      <c r="JPR204"/>
      <c r="JPS204"/>
      <c r="JPT204"/>
      <c r="JPU204"/>
      <c r="JPV204"/>
      <c r="JPW204"/>
      <c r="JPX204"/>
      <c r="JPY204"/>
      <c r="JPZ204"/>
      <c r="JQA204"/>
      <c r="JQB204"/>
      <c r="JQC204"/>
      <c r="JQD204"/>
      <c r="JQE204"/>
      <c r="JQF204"/>
      <c r="JQG204"/>
      <c r="JQH204"/>
      <c r="JQI204"/>
      <c r="JQJ204"/>
      <c r="JQK204"/>
      <c r="JQL204"/>
      <c r="JQM204"/>
      <c r="JQN204"/>
      <c r="JQO204"/>
      <c r="JQP204"/>
      <c r="JQQ204"/>
      <c r="JQR204"/>
      <c r="JQS204"/>
      <c r="JQT204"/>
      <c r="JQU204"/>
      <c r="JQV204"/>
      <c r="JQW204"/>
      <c r="JQX204"/>
      <c r="JQY204"/>
      <c r="JQZ204"/>
      <c r="JRA204"/>
      <c r="JRB204"/>
      <c r="JRC204"/>
      <c r="JRD204"/>
      <c r="JRE204"/>
      <c r="JRF204"/>
      <c r="JRG204"/>
      <c r="JRH204"/>
      <c r="JRI204"/>
      <c r="JRJ204"/>
      <c r="JRK204"/>
      <c r="JRL204"/>
      <c r="JRM204"/>
      <c r="JRN204"/>
      <c r="JRO204"/>
      <c r="JRP204"/>
      <c r="JRQ204"/>
      <c r="JRR204"/>
      <c r="JRS204"/>
      <c r="JRT204"/>
      <c r="JRU204"/>
      <c r="JRV204"/>
      <c r="JRW204"/>
      <c r="JRX204"/>
      <c r="JRY204"/>
      <c r="JRZ204"/>
      <c r="JSA204"/>
      <c r="JSB204"/>
      <c r="JSC204"/>
      <c r="JSD204"/>
      <c r="JSE204"/>
      <c r="JSF204"/>
      <c r="JSG204"/>
      <c r="JSH204"/>
      <c r="JSI204"/>
      <c r="JSJ204"/>
      <c r="JSK204"/>
      <c r="JSL204"/>
      <c r="JSM204"/>
      <c r="JSN204"/>
      <c r="JSO204"/>
      <c r="JSP204"/>
      <c r="JSQ204"/>
      <c r="JSR204"/>
      <c r="JSS204"/>
      <c r="JST204"/>
      <c r="JSU204"/>
      <c r="JSV204"/>
      <c r="JSW204"/>
      <c r="JSX204"/>
      <c r="JSY204"/>
      <c r="JSZ204"/>
      <c r="JTA204"/>
      <c r="JTB204"/>
      <c r="JTC204"/>
      <c r="JTD204"/>
      <c r="JTE204"/>
      <c r="JTF204"/>
      <c r="JTG204"/>
      <c r="JTH204"/>
      <c r="JTI204"/>
      <c r="JTJ204"/>
      <c r="JTK204"/>
      <c r="JTL204"/>
      <c r="JTM204"/>
      <c r="JTN204"/>
      <c r="JTO204"/>
      <c r="JTP204"/>
      <c r="JTQ204"/>
      <c r="JTR204"/>
      <c r="JTS204"/>
      <c r="JTT204"/>
      <c r="JTU204"/>
      <c r="JTV204"/>
      <c r="JTW204"/>
      <c r="JTX204"/>
      <c r="JTY204"/>
      <c r="JTZ204"/>
      <c r="JUA204"/>
      <c r="JUB204"/>
      <c r="JUC204"/>
      <c r="JUD204"/>
      <c r="JUE204"/>
      <c r="JUF204"/>
      <c r="JUG204"/>
      <c r="JUH204"/>
      <c r="JUI204"/>
      <c r="JUJ204"/>
      <c r="JUK204"/>
      <c r="JUL204"/>
      <c r="JUM204"/>
      <c r="JUN204"/>
      <c r="JUO204"/>
      <c r="JUP204"/>
      <c r="JUQ204"/>
      <c r="JUR204"/>
      <c r="JUS204"/>
      <c r="JUT204"/>
      <c r="JUU204"/>
      <c r="JUV204"/>
      <c r="JUW204"/>
      <c r="JUX204"/>
      <c r="JUY204"/>
      <c r="JUZ204"/>
      <c r="JVA204"/>
      <c r="JVB204"/>
      <c r="JVC204"/>
      <c r="JVD204"/>
      <c r="JVE204"/>
      <c r="JVF204"/>
      <c r="JVG204"/>
      <c r="JVH204"/>
      <c r="JVI204"/>
      <c r="JVJ204"/>
      <c r="JVK204"/>
      <c r="JVL204"/>
      <c r="JVM204"/>
      <c r="JVN204"/>
      <c r="JVO204"/>
      <c r="JVP204"/>
      <c r="JVQ204"/>
      <c r="JVR204"/>
      <c r="JVS204"/>
      <c r="JVT204"/>
      <c r="JVU204"/>
      <c r="JVV204"/>
      <c r="JVW204"/>
      <c r="JVX204"/>
      <c r="JVY204"/>
      <c r="JVZ204"/>
      <c r="JWA204"/>
      <c r="JWB204"/>
      <c r="JWC204"/>
      <c r="JWD204"/>
      <c r="JWE204"/>
      <c r="JWF204"/>
      <c r="JWG204"/>
      <c r="JWH204"/>
      <c r="JWI204"/>
      <c r="JWJ204"/>
      <c r="JWK204"/>
      <c r="JWL204"/>
      <c r="JWM204"/>
      <c r="JWN204"/>
      <c r="JWO204"/>
      <c r="JWP204"/>
      <c r="JWQ204"/>
      <c r="JWR204"/>
      <c r="JWS204"/>
      <c r="JWT204"/>
      <c r="JWU204"/>
      <c r="JWV204"/>
      <c r="JWW204"/>
      <c r="JWX204"/>
      <c r="JWY204"/>
      <c r="JWZ204"/>
      <c r="JXA204"/>
      <c r="JXB204"/>
      <c r="JXC204"/>
      <c r="JXD204"/>
      <c r="JXE204"/>
      <c r="JXF204"/>
      <c r="JXG204"/>
      <c r="JXH204"/>
      <c r="JXI204"/>
      <c r="JXJ204"/>
      <c r="JXK204"/>
      <c r="JXL204"/>
      <c r="JXM204"/>
      <c r="JXN204"/>
      <c r="JXO204"/>
      <c r="JXP204"/>
      <c r="JXQ204"/>
      <c r="JXR204"/>
      <c r="JXS204"/>
      <c r="JXT204"/>
      <c r="JXU204"/>
      <c r="JXV204"/>
      <c r="JXW204"/>
      <c r="JXX204"/>
      <c r="JXY204"/>
      <c r="JXZ204"/>
      <c r="JYA204"/>
      <c r="JYB204"/>
      <c r="JYC204"/>
      <c r="JYD204"/>
      <c r="JYE204"/>
      <c r="JYF204"/>
      <c r="JYG204"/>
      <c r="JYH204"/>
      <c r="JYI204"/>
      <c r="JYJ204"/>
      <c r="JYK204"/>
      <c r="JYL204"/>
      <c r="JYM204"/>
      <c r="JYN204"/>
      <c r="JYO204"/>
      <c r="JYP204"/>
      <c r="JYQ204"/>
      <c r="JYR204"/>
      <c r="JYS204"/>
      <c r="JYT204"/>
      <c r="JYU204"/>
      <c r="JYV204"/>
      <c r="JYW204"/>
      <c r="JYX204"/>
      <c r="JYY204"/>
      <c r="JYZ204"/>
      <c r="JZA204"/>
      <c r="JZB204"/>
      <c r="JZC204"/>
      <c r="JZD204"/>
      <c r="JZE204"/>
      <c r="JZF204"/>
      <c r="JZG204"/>
      <c r="JZH204"/>
      <c r="JZI204"/>
      <c r="JZJ204"/>
      <c r="JZK204"/>
      <c r="JZL204"/>
      <c r="JZM204"/>
      <c r="JZN204"/>
      <c r="JZO204"/>
      <c r="JZP204"/>
      <c r="JZQ204"/>
      <c r="JZR204"/>
      <c r="JZS204"/>
      <c r="JZT204"/>
      <c r="JZU204"/>
      <c r="JZV204"/>
      <c r="JZW204"/>
      <c r="JZX204"/>
      <c r="JZY204"/>
      <c r="JZZ204"/>
      <c r="KAA204"/>
      <c r="KAB204"/>
      <c r="KAC204"/>
      <c r="KAD204"/>
      <c r="KAE204"/>
      <c r="KAF204"/>
      <c r="KAG204"/>
      <c r="KAH204"/>
      <c r="KAI204"/>
      <c r="KAJ204"/>
      <c r="KAK204"/>
      <c r="KAL204"/>
      <c r="KAM204"/>
      <c r="KAN204"/>
      <c r="KAO204"/>
      <c r="KAP204"/>
      <c r="KAQ204"/>
      <c r="KAR204"/>
      <c r="KAS204"/>
      <c r="KAT204"/>
      <c r="KAU204"/>
      <c r="KAV204"/>
      <c r="KAW204"/>
      <c r="KAX204"/>
      <c r="KAY204"/>
      <c r="KAZ204"/>
      <c r="KBA204"/>
      <c r="KBB204"/>
      <c r="KBC204"/>
      <c r="KBD204"/>
      <c r="KBE204"/>
      <c r="KBF204"/>
      <c r="KBG204"/>
      <c r="KBH204"/>
      <c r="KBI204"/>
      <c r="KBJ204"/>
      <c r="KBK204"/>
      <c r="KBL204"/>
      <c r="KBM204"/>
      <c r="KBN204"/>
      <c r="KBO204"/>
      <c r="KBP204"/>
      <c r="KBQ204"/>
      <c r="KBR204"/>
      <c r="KBS204"/>
      <c r="KBT204"/>
      <c r="KBU204"/>
      <c r="KBV204"/>
      <c r="KBW204"/>
      <c r="KBX204"/>
      <c r="KBY204"/>
      <c r="KBZ204"/>
      <c r="KCA204"/>
      <c r="KCB204"/>
      <c r="KCC204"/>
      <c r="KCD204"/>
      <c r="KCE204"/>
      <c r="KCF204"/>
      <c r="KCG204"/>
      <c r="KCH204"/>
      <c r="KCI204"/>
      <c r="KCJ204"/>
      <c r="KCK204"/>
      <c r="KCL204"/>
      <c r="KCM204"/>
      <c r="KCN204"/>
      <c r="KCO204"/>
      <c r="KCP204"/>
      <c r="KCQ204"/>
      <c r="KCR204"/>
      <c r="KCS204"/>
      <c r="KCT204"/>
      <c r="KCU204"/>
      <c r="KCV204"/>
      <c r="KCW204"/>
      <c r="KCX204"/>
      <c r="KCY204"/>
      <c r="KCZ204"/>
      <c r="KDA204"/>
      <c r="KDB204"/>
      <c r="KDC204"/>
      <c r="KDD204"/>
      <c r="KDE204"/>
      <c r="KDF204"/>
      <c r="KDG204"/>
      <c r="KDH204"/>
      <c r="KDI204"/>
      <c r="KDJ204"/>
      <c r="KDK204"/>
      <c r="KDL204"/>
      <c r="KDM204"/>
      <c r="KDN204"/>
      <c r="KDO204"/>
      <c r="KDP204"/>
      <c r="KDQ204"/>
      <c r="KDR204"/>
      <c r="KDS204"/>
      <c r="KDT204"/>
      <c r="KDU204"/>
      <c r="KDV204"/>
      <c r="KDW204"/>
      <c r="KDX204"/>
      <c r="KDY204"/>
      <c r="KDZ204"/>
      <c r="KEA204"/>
      <c r="KEB204"/>
      <c r="KEC204"/>
      <c r="KED204"/>
      <c r="KEE204"/>
      <c r="KEF204"/>
      <c r="KEG204"/>
      <c r="KEH204"/>
      <c r="KEI204"/>
      <c r="KEJ204"/>
      <c r="KEK204"/>
      <c r="KEL204"/>
      <c r="KEM204"/>
      <c r="KEN204"/>
      <c r="KEO204"/>
      <c r="KEP204"/>
      <c r="KEQ204"/>
      <c r="KER204"/>
      <c r="KES204"/>
      <c r="KET204"/>
      <c r="KEU204"/>
      <c r="KEV204"/>
      <c r="KEW204"/>
      <c r="KEX204"/>
      <c r="KEY204"/>
      <c r="KEZ204"/>
      <c r="KFA204"/>
      <c r="KFB204"/>
      <c r="KFC204"/>
      <c r="KFD204"/>
      <c r="KFE204"/>
      <c r="KFF204"/>
      <c r="KFG204"/>
      <c r="KFH204"/>
      <c r="KFI204"/>
      <c r="KFJ204"/>
      <c r="KFK204"/>
      <c r="KFL204"/>
      <c r="KFM204"/>
      <c r="KFN204"/>
      <c r="KFO204"/>
      <c r="KFP204"/>
      <c r="KFQ204"/>
      <c r="KFR204"/>
      <c r="KFS204"/>
      <c r="KFT204"/>
      <c r="KFU204"/>
      <c r="KFV204"/>
      <c r="KFW204"/>
      <c r="KFX204"/>
      <c r="KFY204"/>
      <c r="KFZ204"/>
      <c r="KGA204"/>
      <c r="KGB204"/>
      <c r="KGC204"/>
      <c r="KGD204"/>
      <c r="KGE204"/>
      <c r="KGF204"/>
      <c r="KGG204"/>
      <c r="KGH204"/>
      <c r="KGI204"/>
      <c r="KGJ204"/>
      <c r="KGK204"/>
      <c r="KGL204"/>
      <c r="KGM204"/>
      <c r="KGN204"/>
      <c r="KGO204"/>
      <c r="KGP204"/>
      <c r="KGQ204"/>
      <c r="KGR204"/>
      <c r="KGS204"/>
      <c r="KGT204"/>
      <c r="KGU204"/>
      <c r="KGV204"/>
      <c r="KGW204"/>
      <c r="KGX204"/>
      <c r="KGY204"/>
      <c r="KGZ204"/>
      <c r="KHA204"/>
      <c r="KHB204"/>
      <c r="KHC204"/>
      <c r="KHD204"/>
      <c r="KHE204"/>
      <c r="KHF204"/>
      <c r="KHG204"/>
      <c r="KHH204"/>
      <c r="KHI204"/>
      <c r="KHJ204"/>
      <c r="KHK204"/>
      <c r="KHL204"/>
      <c r="KHM204"/>
      <c r="KHN204"/>
      <c r="KHO204"/>
      <c r="KHP204"/>
      <c r="KHQ204"/>
      <c r="KHR204"/>
      <c r="KHS204"/>
      <c r="KHT204"/>
      <c r="KHU204"/>
      <c r="KHV204"/>
      <c r="KHW204"/>
      <c r="KHX204"/>
      <c r="KHY204"/>
      <c r="KHZ204"/>
      <c r="KIA204"/>
      <c r="KIB204"/>
      <c r="KIC204"/>
      <c r="KID204"/>
      <c r="KIE204"/>
      <c r="KIF204"/>
      <c r="KIG204"/>
      <c r="KIH204"/>
      <c r="KII204"/>
      <c r="KIJ204"/>
      <c r="KIK204"/>
      <c r="KIL204"/>
      <c r="KIM204"/>
      <c r="KIN204"/>
      <c r="KIO204"/>
      <c r="KIP204"/>
      <c r="KIQ204"/>
      <c r="KIR204"/>
      <c r="KIS204"/>
      <c r="KIT204"/>
      <c r="KIU204"/>
      <c r="KIV204"/>
      <c r="KIW204"/>
      <c r="KIX204"/>
      <c r="KIY204"/>
      <c r="KIZ204"/>
      <c r="KJA204"/>
      <c r="KJB204"/>
      <c r="KJC204"/>
      <c r="KJD204"/>
      <c r="KJE204"/>
      <c r="KJF204"/>
      <c r="KJG204"/>
      <c r="KJH204"/>
      <c r="KJI204"/>
      <c r="KJJ204"/>
      <c r="KJK204"/>
      <c r="KJL204"/>
      <c r="KJM204"/>
      <c r="KJN204"/>
      <c r="KJO204"/>
      <c r="KJP204"/>
      <c r="KJQ204"/>
      <c r="KJR204"/>
      <c r="KJS204"/>
      <c r="KJT204"/>
      <c r="KJU204"/>
      <c r="KJV204"/>
      <c r="KJW204"/>
      <c r="KJX204"/>
      <c r="KJY204"/>
      <c r="KJZ204"/>
      <c r="KKA204"/>
      <c r="KKB204"/>
      <c r="KKC204"/>
      <c r="KKD204"/>
      <c r="KKE204"/>
      <c r="KKF204"/>
      <c r="KKG204"/>
      <c r="KKH204"/>
      <c r="KKI204"/>
      <c r="KKJ204"/>
      <c r="KKK204"/>
      <c r="KKL204"/>
      <c r="KKM204"/>
      <c r="KKN204"/>
      <c r="KKO204"/>
      <c r="KKP204"/>
      <c r="KKQ204"/>
      <c r="KKR204"/>
      <c r="KKS204"/>
      <c r="KKT204"/>
      <c r="KKU204"/>
      <c r="KKV204"/>
      <c r="KKW204"/>
      <c r="KKX204"/>
      <c r="KKY204"/>
      <c r="KKZ204"/>
      <c r="KLA204"/>
      <c r="KLB204"/>
      <c r="KLC204"/>
      <c r="KLD204"/>
      <c r="KLE204"/>
      <c r="KLF204"/>
      <c r="KLG204"/>
      <c r="KLH204"/>
      <c r="KLI204"/>
      <c r="KLJ204"/>
      <c r="KLK204"/>
      <c r="KLL204"/>
      <c r="KLM204"/>
      <c r="KLN204"/>
      <c r="KLO204"/>
      <c r="KLP204"/>
      <c r="KLQ204"/>
      <c r="KLR204"/>
      <c r="KLS204"/>
      <c r="KLT204"/>
      <c r="KLU204"/>
      <c r="KLV204"/>
      <c r="KLW204"/>
      <c r="KLX204"/>
      <c r="KLY204"/>
      <c r="KLZ204"/>
      <c r="KMA204"/>
      <c r="KMB204"/>
      <c r="KMC204"/>
      <c r="KMD204"/>
      <c r="KME204"/>
      <c r="KMF204"/>
      <c r="KMG204"/>
      <c r="KMH204"/>
      <c r="KMI204"/>
      <c r="KMJ204"/>
      <c r="KMK204"/>
      <c r="KML204"/>
      <c r="KMM204"/>
      <c r="KMN204"/>
      <c r="KMO204"/>
      <c r="KMP204"/>
      <c r="KMQ204"/>
      <c r="KMR204"/>
      <c r="KMS204"/>
      <c r="KMT204"/>
      <c r="KMU204"/>
      <c r="KMV204"/>
      <c r="KMW204"/>
      <c r="KMX204"/>
      <c r="KMY204"/>
      <c r="KMZ204"/>
      <c r="KNA204"/>
      <c r="KNB204"/>
      <c r="KNC204"/>
      <c r="KND204"/>
      <c r="KNE204"/>
      <c r="KNF204"/>
      <c r="KNG204"/>
      <c r="KNH204"/>
      <c r="KNI204"/>
      <c r="KNJ204"/>
      <c r="KNK204"/>
      <c r="KNL204"/>
      <c r="KNM204"/>
      <c r="KNN204"/>
      <c r="KNO204"/>
      <c r="KNP204"/>
      <c r="KNQ204"/>
      <c r="KNR204"/>
      <c r="KNS204"/>
      <c r="KNT204"/>
      <c r="KNU204"/>
      <c r="KNV204"/>
      <c r="KNW204"/>
      <c r="KNX204"/>
      <c r="KNY204"/>
      <c r="KNZ204"/>
      <c r="KOA204"/>
      <c r="KOB204"/>
      <c r="KOC204"/>
      <c r="KOD204"/>
      <c r="KOE204"/>
      <c r="KOF204"/>
      <c r="KOG204"/>
      <c r="KOH204"/>
      <c r="KOI204"/>
      <c r="KOJ204"/>
      <c r="KOK204"/>
      <c r="KOL204"/>
      <c r="KOM204"/>
      <c r="KON204"/>
      <c r="KOO204"/>
      <c r="KOP204"/>
      <c r="KOQ204"/>
      <c r="KOR204"/>
      <c r="KOS204"/>
      <c r="KOT204"/>
      <c r="KOU204"/>
      <c r="KOV204"/>
      <c r="KOW204"/>
      <c r="KOX204"/>
      <c r="KOY204"/>
      <c r="KOZ204"/>
      <c r="KPA204"/>
      <c r="KPB204"/>
      <c r="KPC204"/>
      <c r="KPD204"/>
      <c r="KPE204"/>
      <c r="KPF204"/>
      <c r="KPG204"/>
      <c r="KPH204"/>
      <c r="KPI204"/>
      <c r="KPJ204"/>
      <c r="KPK204"/>
      <c r="KPL204"/>
      <c r="KPM204"/>
      <c r="KPN204"/>
      <c r="KPO204"/>
      <c r="KPP204"/>
      <c r="KPQ204"/>
      <c r="KPR204"/>
      <c r="KPS204"/>
      <c r="KPT204"/>
      <c r="KPU204"/>
      <c r="KPV204"/>
      <c r="KPW204"/>
      <c r="KPX204"/>
      <c r="KPY204"/>
      <c r="KPZ204"/>
      <c r="KQA204"/>
      <c r="KQB204"/>
      <c r="KQC204"/>
      <c r="KQD204"/>
      <c r="KQE204"/>
      <c r="KQF204"/>
      <c r="KQG204"/>
      <c r="KQH204"/>
      <c r="KQI204"/>
      <c r="KQJ204"/>
      <c r="KQK204"/>
      <c r="KQL204"/>
      <c r="KQM204"/>
      <c r="KQN204"/>
      <c r="KQO204"/>
      <c r="KQP204"/>
      <c r="KQQ204"/>
      <c r="KQR204"/>
      <c r="KQS204"/>
      <c r="KQT204"/>
      <c r="KQU204"/>
      <c r="KQV204"/>
      <c r="KQW204"/>
      <c r="KQX204"/>
      <c r="KQY204"/>
      <c r="KQZ204"/>
      <c r="KRA204"/>
      <c r="KRB204"/>
      <c r="KRC204"/>
      <c r="KRD204"/>
      <c r="KRE204"/>
      <c r="KRF204"/>
      <c r="KRG204"/>
      <c r="KRH204"/>
      <c r="KRI204"/>
      <c r="KRJ204"/>
      <c r="KRK204"/>
      <c r="KRL204"/>
      <c r="KRM204"/>
      <c r="KRN204"/>
      <c r="KRO204"/>
      <c r="KRP204"/>
      <c r="KRQ204"/>
      <c r="KRR204"/>
      <c r="KRS204"/>
      <c r="KRT204"/>
      <c r="KRU204"/>
      <c r="KRV204"/>
      <c r="KRW204"/>
      <c r="KRX204"/>
      <c r="KRY204"/>
      <c r="KRZ204"/>
      <c r="KSA204"/>
      <c r="KSB204"/>
      <c r="KSC204"/>
      <c r="KSD204"/>
      <c r="KSE204"/>
      <c r="KSF204"/>
      <c r="KSG204"/>
      <c r="KSH204"/>
      <c r="KSI204"/>
      <c r="KSJ204"/>
      <c r="KSK204"/>
      <c r="KSL204"/>
      <c r="KSM204"/>
      <c r="KSN204"/>
      <c r="KSO204"/>
      <c r="KSP204"/>
      <c r="KSQ204"/>
      <c r="KSR204"/>
      <c r="KSS204"/>
      <c r="KST204"/>
      <c r="KSU204"/>
      <c r="KSV204"/>
      <c r="KSW204"/>
      <c r="KSX204"/>
      <c r="KSY204"/>
      <c r="KSZ204"/>
      <c r="KTA204"/>
      <c r="KTB204"/>
      <c r="KTC204"/>
      <c r="KTD204"/>
      <c r="KTE204"/>
      <c r="KTF204"/>
      <c r="KTG204"/>
      <c r="KTH204"/>
      <c r="KTI204"/>
      <c r="KTJ204"/>
      <c r="KTK204"/>
      <c r="KTL204"/>
      <c r="KTM204"/>
      <c r="KTN204"/>
      <c r="KTO204"/>
      <c r="KTP204"/>
      <c r="KTQ204"/>
      <c r="KTR204"/>
      <c r="KTS204"/>
      <c r="KTT204"/>
      <c r="KTU204"/>
      <c r="KTV204"/>
      <c r="KTW204"/>
      <c r="KTX204"/>
      <c r="KTY204"/>
      <c r="KTZ204"/>
      <c r="KUA204"/>
      <c r="KUB204"/>
      <c r="KUC204"/>
      <c r="KUD204"/>
      <c r="KUE204"/>
      <c r="KUF204"/>
      <c r="KUG204"/>
      <c r="KUH204"/>
      <c r="KUI204"/>
      <c r="KUJ204"/>
      <c r="KUK204"/>
      <c r="KUL204"/>
      <c r="KUM204"/>
      <c r="KUN204"/>
      <c r="KUO204"/>
      <c r="KUP204"/>
      <c r="KUQ204"/>
      <c r="KUR204"/>
      <c r="KUS204"/>
      <c r="KUT204"/>
      <c r="KUU204"/>
      <c r="KUV204"/>
      <c r="KUW204"/>
      <c r="KUX204"/>
      <c r="KUY204"/>
      <c r="KUZ204"/>
      <c r="KVA204"/>
      <c r="KVB204"/>
      <c r="KVC204"/>
      <c r="KVD204"/>
      <c r="KVE204"/>
      <c r="KVF204"/>
      <c r="KVG204"/>
      <c r="KVH204"/>
      <c r="KVI204"/>
      <c r="KVJ204"/>
      <c r="KVK204"/>
      <c r="KVL204"/>
      <c r="KVM204"/>
      <c r="KVN204"/>
      <c r="KVO204"/>
      <c r="KVP204"/>
      <c r="KVQ204"/>
      <c r="KVR204"/>
      <c r="KVS204"/>
      <c r="KVT204"/>
      <c r="KVU204"/>
      <c r="KVV204"/>
      <c r="KVW204"/>
      <c r="KVX204"/>
      <c r="KVY204"/>
      <c r="KVZ204"/>
      <c r="KWA204"/>
      <c r="KWB204"/>
      <c r="KWC204"/>
      <c r="KWD204"/>
      <c r="KWE204"/>
      <c r="KWF204"/>
      <c r="KWG204"/>
      <c r="KWH204"/>
      <c r="KWI204"/>
      <c r="KWJ204"/>
      <c r="KWK204"/>
      <c r="KWL204"/>
      <c r="KWM204"/>
      <c r="KWN204"/>
      <c r="KWO204"/>
      <c r="KWP204"/>
      <c r="KWQ204"/>
      <c r="KWR204"/>
      <c r="KWS204"/>
      <c r="KWT204"/>
      <c r="KWU204"/>
      <c r="KWV204"/>
      <c r="KWW204"/>
      <c r="KWX204"/>
      <c r="KWY204"/>
      <c r="KWZ204"/>
      <c r="KXA204"/>
      <c r="KXB204"/>
      <c r="KXC204"/>
      <c r="KXD204"/>
      <c r="KXE204"/>
      <c r="KXF204"/>
      <c r="KXG204"/>
      <c r="KXH204"/>
      <c r="KXI204"/>
      <c r="KXJ204"/>
      <c r="KXK204"/>
      <c r="KXL204"/>
      <c r="KXM204"/>
      <c r="KXN204"/>
      <c r="KXO204"/>
      <c r="KXP204"/>
      <c r="KXQ204"/>
      <c r="KXR204"/>
      <c r="KXS204"/>
      <c r="KXT204"/>
      <c r="KXU204"/>
      <c r="KXV204"/>
      <c r="KXW204"/>
      <c r="KXX204"/>
      <c r="KXY204"/>
      <c r="KXZ204"/>
      <c r="KYA204"/>
      <c r="KYB204"/>
      <c r="KYC204"/>
      <c r="KYD204"/>
      <c r="KYE204"/>
      <c r="KYF204"/>
      <c r="KYG204"/>
      <c r="KYH204"/>
      <c r="KYI204"/>
      <c r="KYJ204"/>
      <c r="KYK204"/>
      <c r="KYL204"/>
      <c r="KYM204"/>
      <c r="KYN204"/>
      <c r="KYO204"/>
      <c r="KYP204"/>
      <c r="KYQ204"/>
      <c r="KYR204"/>
      <c r="KYS204"/>
      <c r="KYT204"/>
      <c r="KYU204"/>
      <c r="KYV204"/>
      <c r="KYW204"/>
      <c r="KYX204"/>
      <c r="KYY204"/>
      <c r="KYZ204"/>
      <c r="KZA204"/>
      <c r="KZB204"/>
      <c r="KZC204"/>
      <c r="KZD204"/>
      <c r="KZE204"/>
      <c r="KZF204"/>
      <c r="KZG204"/>
      <c r="KZH204"/>
      <c r="KZI204"/>
      <c r="KZJ204"/>
      <c r="KZK204"/>
      <c r="KZL204"/>
      <c r="KZM204"/>
      <c r="KZN204"/>
      <c r="KZO204"/>
      <c r="KZP204"/>
      <c r="KZQ204"/>
      <c r="KZR204"/>
      <c r="KZS204"/>
      <c r="KZT204"/>
      <c r="KZU204"/>
      <c r="KZV204"/>
      <c r="KZW204"/>
      <c r="KZX204"/>
      <c r="KZY204"/>
      <c r="KZZ204"/>
      <c r="LAA204"/>
      <c r="LAB204"/>
      <c r="LAC204"/>
      <c r="LAD204"/>
      <c r="LAE204"/>
      <c r="LAF204"/>
      <c r="LAG204"/>
      <c r="LAH204"/>
      <c r="LAI204"/>
      <c r="LAJ204"/>
      <c r="LAK204"/>
      <c r="LAL204"/>
      <c r="LAM204"/>
      <c r="LAN204"/>
      <c r="LAO204"/>
      <c r="LAP204"/>
      <c r="LAQ204"/>
      <c r="LAR204"/>
      <c r="LAS204"/>
      <c r="LAT204"/>
      <c r="LAU204"/>
      <c r="LAV204"/>
      <c r="LAW204"/>
      <c r="LAX204"/>
      <c r="LAY204"/>
      <c r="LAZ204"/>
      <c r="LBA204"/>
      <c r="LBB204"/>
      <c r="LBC204"/>
      <c r="LBD204"/>
      <c r="LBE204"/>
      <c r="LBF204"/>
      <c r="LBG204"/>
      <c r="LBH204"/>
      <c r="LBI204"/>
      <c r="LBJ204"/>
      <c r="LBK204"/>
      <c r="LBL204"/>
      <c r="LBM204"/>
      <c r="LBN204"/>
      <c r="LBO204"/>
      <c r="LBP204"/>
      <c r="LBQ204"/>
      <c r="LBR204"/>
      <c r="LBS204"/>
      <c r="LBT204"/>
      <c r="LBU204"/>
      <c r="LBV204"/>
      <c r="LBW204"/>
      <c r="LBX204"/>
      <c r="LBY204"/>
      <c r="LBZ204"/>
      <c r="LCA204"/>
      <c r="LCB204"/>
      <c r="LCC204"/>
      <c r="LCD204"/>
      <c r="LCE204"/>
      <c r="LCF204"/>
      <c r="LCG204"/>
      <c r="LCH204"/>
      <c r="LCI204"/>
      <c r="LCJ204"/>
      <c r="LCK204"/>
      <c r="LCL204"/>
      <c r="LCM204"/>
      <c r="LCN204"/>
      <c r="LCO204"/>
      <c r="LCP204"/>
      <c r="LCQ204"/>
      <c r="LCR204"/>
      <c r="LCS204"/>
      <c r="LCT204"/>
      <c r="LCU204"/>
      <c r="LCV204"/>
      <c r="LCW204"/>
      <c r="LCX204"/>
      <c r="LCY204"/>
      <c r="LCZ204"/>
      <c r="LDA204"/>
      <c r="LDB204"/>
      <c r="LDC204"/>
      <c r="LDD204"/>
      <c r="LDE204"/>
      <c r="LDF204"/>
      <c r="LDG204"/>
      <c r="LDH204"/>
      <c r="LDI204"/>
      <c r="LDJ204"/>
      <c r="LDK204"/>
      <c r="LDL204"/>
      <c r="LDM204"/>
      <c r="LDN204"/>
      <c r="LDO204"/>
      <c r="LDP204"/>
      <c r="LDQ204"/>
      <c r="LDR204"/>
      <c r="LDS204"/>
      <c r="LDT204"/>
      <c r="LDU204"/>
      <c r="LDV204"/>
      <c r="LDW204"/>
      <c r="LDX204"/>
      <c r="LDY204"/>
      <c r="LDZ204"/>
      <c r="LEA204"/>
      <c r="LEB204"/>
      <c r="LEC204"/>
      <c r="LED204"/>
      <c r="LEE204"/>
      <c r="LEF204"/>
      <c r="LEG204"/>
      <c r="LEH204"/>
      <c r="LEI204"/>
      <c r="LEJ204"/>
      <c r="LEK204"/>
      <c r="LEL204"/>
      <c r="LEM204"/>
      <c r="LEN204"/>
      <c r="LEO204"/>
      <c r="LEP204"/>
      <c r="LEQ204"/>
      <c r="LER204"/>
      <c r="LES204"/>
      <c r="LET204"/>
      <c r="LEU204"/>
      <c r="LEV204"/>
      <c r="LEW204"/>
      <c r="LEX204"/>
      <c r="LEY204"/>
      <c r="LEZ204"/>
      <c r="LFA204"/>
      <c r="LFB204"/>
      <c r="LFC204"/>
      <c r="LFD204"/>
      <c r="LFE204"/>
      <c r="LFF204"/>
      <c r="LFG204"/>
      <c r="LFH204"/>
      <c r="LFI204"/>
      <c r="LFJ204"/>
      <c r="LFK204"/>
      <c r="LFL204"/>
      <c r="LFM204"/>
      <c r="LFN204"/>
      <c r="LFO204"/>
      <c r="LFP204"/>
      <c r="LFQ204"/>
      <c r="LFR204"/>
      <c r="LFS204"/>
      <c r="LFT204"/>
      <c r="LFU204"/>
      <c r="LFV204"/>
      <c r="LFW204"/>
      <c r="LFX204"/>
      <c r="LFY204"/>
      <c r="LFZ204"/>
      <c r="LGA204"/>
      <c r="LGB204"/>
      <c r="LGC204"/>
      <c r="LGD204"/>
      <c r="LGE204"/>
      <c r="LGF204"/>
      <c r="LGG204"/>
      <c r="LGH204"/>
      <c r="LGI204"/>
      <c r="LGJ204"/>
      <c r="LGK204"/>
      <c r="LGL204"/>
      <c r="LGM204"/>
      <c r="LGN204"/>
      <c r="LGO204"/>
      <c r="LGP204"/>
      <c r="LGQ204"/>
      <c r="LGR204"/>
      <c r="LGS204"/>
      <c r="LGT204"/>
      <c r="LGU204"/>
      <c r="LGV204"/>
      <c r="LGW204"/>
      <c r="LGX204"/>
      <c r="LGY204"/>
      <c r="LGZ204"/>
      <c r="LHA204"/>
      <c r="LHB204"/>
      <c r="LHC204"/>
      <c r="LHD204"/>
      <c r="LHE204"/>
      <c r="LHF204"/>
      <c r="LHG204"/>
      <c r="LHH204"/>
      <c r="LHI204"/>
      <c r="LHJ204"/>
      <c r="LHK204"/>
      <c r="LHL204"/>
      <c r="LHM204"/>
      <c r="LHN204"/>
      <c r="LHO204"/>
      <c r="LHP204"/>
      <c r="LHQ204"/>
      <c r="LHR204"/>
      <c r="LHS204"/>
      <c r="LHT204"/>
      <c r="LHU204"/>
      <c r="LHV204"/>
      <c r="LHW204"/>
      <c r="LHX204"/>
      <c r="LHY204"/>
      <c r="LHZ204"/>
      <c r="LIA204"/>
      <c r="LIB204"/>
      <c r="LIC204"/>
      <c r="LID204"/>
      <c r="LIE204"/>
      <c r="LIF204"/>
      <c r="LIG204"/>
      <c r="LIH204"/>
      <c r="LII204"/>
      <c r="LIJ204"/>
      <c r="LIK204"/>
      <c r="LIL204"/>
      <c r="LIM204"/>
      <c r="LIN204"/>
      <c r="LIO204"/>
      <c r="LIP204"/>
      <c r="LIQ204"/>
      <c r="LIR204"/>
      <c r="LIS204"/>
      <c r="LIT204"/>
      <c r="LIU204"/>
      <c r="LIV204"/>
      <c r="LIW204"/>
      <c r="LIX204"/>
      <c r="LIY204"/>
      <c r="LIZ204"/>
      <c r="LJA204"/>
      <c r="LJB204"/>
      <c r="LJC204"/>
      <c r="LJD204"/>
      <c r="LJE204"/>
      <c r="LJF204"/>
      <c r="LJG204"/>
      <c r="LJH204"/>
      <c r="LJI204"/>
      <c r="LJJ204"/>
      <c r="LJK204"/>
      <c r="LJL204"/>
      <c r="LJM204"/>
      <c r="LJN204"/>
      <c r="LJO204"/>
      <c r="LJP204"/>
      <c r="LJQ204"/>
      <c r="LJR204"/>
      <c r="LJS204"/>
      <c r="LJT204"/>
      <c r="LJU204"/>
      <c r="LJV204"/>
      <c r="LJW204"/>
      <c r="LJX204"/>
      <c r="LJY204"/>
      <c r="LJZ204"/>
      <c r="LKA204"/>
      <c r="LKB204"/>
      <c r="LKC204"/>
      <c r="LKD204"/>
      <c r="LKE204"/>
      <c r="LKF204"/>
      <c r="LKG204"/>
      <c r="LKH204"/>
      <c r="LKI204"/>
      <c r="LKJ204"/>
      <c r="LKK204"/>
      <c r="LKL204"/>
      <c r="LKM204"/>
      <c r="LKN204"/>
      <c r="LKO204"/>
      <c r="LKP204"/>
      <c r="LKQ204"/>
      <c r="LKR204"/>
      <c r="LKS204"/>
      <c r="LKT204"/>
      <c r="LKU204"/>
      <c r="LKV204"/>
      <c r="LKW204"/>
      <c r="LKX204"/>
      <c r="LKY204"/>
      <c r="LKZ204"/>
      <c r="LLA204"/>
      <c r="LLB204"/>
      <c r="LLC204"/>
      <c r="LLD204"/>
      <c r="LLE204"/>
      <c r="LLF204"/>
      <c r="LLG204"/>
      <c r="LLH204"/>
      <c r="LLI204"/>
      <c r="LLJ204"/>
      <c r="LLK204"/>
      <c r="LLL204"/>
      <c r="LLM204"/>
      <c r="LLN204"/>
      <c r="LLO204"/>
      <c r="LLP204"/>
      <c r="LLQ204"/>
      <c r="LLR204"/>
      <c r="LLS204"/>
      <c r="LLT204"/>
      <c r="LLU204"/>
      <c r="LLV204"/>
      <c r="LLW204"/>
      <c r="LLX204"/>
      <c r="LLY204"/>
      <c r="LLZ204"/>
      <c r="LMA204"/>
      <c r="LMB204"/>
      <c r="LMC204"/>
      <c r="LMD204"/>
      <c r="LME204"/>
      <c r="LMF204"/>
      <c r="LMG204"/>
      <c r="LMH204"/>
      <c r="LMI204"/>
      <c r="LMJ204"/>
      <c r="LMK204"/>
      <c r="LML204"/>
      <c r="LMM204"/>
      <c r="LMN204"/>
      <c r="LMO204"/>
      <c r="LMP204"/>
      <c r="LMQ204"/>
      <c r="LMR204"/>
      <c r="LMS204"/>
      <c r="LMT204"/>
      <c r="LMU204"/>
      <c r="LMV204"/>
      <c r="LMW204"/>
      <c r="LMX204"/>
      <c r="LMY204"/>
      <c r="LMZ204"/>
      <c r="LNA204"/>
      <c r="LNB204"/>
      <c r="LNC204"/>
      <c r="LND204"/>
      <c r="LNE204"/>
      <c r="LNF204"/>
      <c r="LNG204"/>
      <c r="LNH204"/>
      <c r="LNI204"/>
      <c r="LNJ204"/>
      <c r="LNK204"/>
      <c r="LNL204"/>
      <c r="LNM204"/>
      <c r="LNN204"/>
      <c r="LNO204"/>
      <c r="LNP204"/>
      <c r="LNQ204"/>
      <c r="LNR204"/>
      <c r="LNS204"/>
      <c r="LNT204"/>
      <c r="LNU204"/>
      <c r="LNV204"/>
      <c r="LNW204"/>
      <c r="LNX204"/>
      <c r="LNY204"/>
      <c r="LNZ204"/>
      <c r="LOA204"/>
      <c r="LOB204"/>
      <c r="LOC204"/>
      <c r="LOD204"/>
      <c r="LOE204"/>
      <c r="LOF204"/>
      <c r="LOG204"/>
      <c r="LOH204"/>
      <c r="LOI204"/>
      <c r="LOJ204"/>
      <c r="LOK204"/>
      <c r="LOL204"/>
      <c r="LOM204"/>
      <c r="LON204"/>
      <c r="LOO204"/>
      <c r="LOP204"/>
      <c r="LOQ204"/>
      <c r="LOR204"/>
      <c r="LOS204"/>
      <c r="LOT204"/>
      <c r="LOU204"/>
      <c r="LOV204"/>
      <c r="LOW204"/>
      <c r="LOX204"/>
      <c r="LOY204"/>
      <c r="LOZ204"/>
      <c r="LPA204"/>
      <c r="LPB204"/>
      <c r="LPC204"/>
      <c r="LPD204"/>
      <c r="LPE204"/>
      <c r="LPF204"/>
      <c r="LPG204"/>
      <c r="LPH204"/>
      <c r="LPI204"/>
      <c r="LPJ204"/>
      <c r="LPK204"/>
      <c r="LPL204"/>
      <c r="LPM204"/>
      <c r="LPN204"/>
      <c r="LPO204"/>
      <c r="LPP204"/>
      <c r="LPQ204"/>
      <c r="LPR204"/>
      <c r="LPS204"/>
      <c r="LPT204"/>
      <c r="LPU204"/>
      <c r="LPV204"/>
      <c r="LPW204"/>
      <c r="LPX204"/>
      <c r="LPY204"/>
      <c r="LPZ204"/>
      <c r="LQA204"/>
      <c r="LQB204"/>
      <c r="LQC204"/>
      <c r="LQD204"/>
      <c r="LQE204"/>
      <c r="LQF204"/>
      <c r="LQG204"/>
      <c r="LQH204"/>
      <c r="LQI204"/>
      <c r="LQJ204"/>
      <c r="LQK204"/>
      <c r="LQL204"/>
      <c r="LQM204"/>
      <c r="LQN204"/>
      <c r="LQO204"/>
      <c r="LQP204"/>
      <c r="LQQ204"/>
      <c r="LQR204"/>
      <c r="LQS204"/>
      <c r="LQT204"/>
      <c r="LQU204"/>
      <c r="LQV204"/>
      <c r="LQW204"/>
      <c r="LQX204"/>
      <c r="LQY204"/>
      <c r="LQZ204"/>
      <c r="LRA204"/>
      <c r="LRB204"/>
      <c r="LRC204"/>
      <c r="LRD204"/>
      <c r="LRE204"/>
      <c r="LRF204"/>
      <c r="LRG204"/>
      <c r="LRH204"/>
      <c r="LRI204"/>
      <c r="LRJ204"/>
      <c r="LRK204"/>
      <c r="LRL204"/>
      <c r="LRM204"/>
      <c r="LRN204"/>
      <c r="LRO204"/>
      <c r="LRP204"/>
      <c r="LRQ204"/>
      <c r="LRR204"/>
      <c r="LRS204"/>
      <c r="LRT204"/>
      <c r="LRU204"/>
      <c r="LRV204"/>
      <c r="LRW204"/>
      <c r="LRX204"/>
      <c r="LRY204"/>
      <c r="LRZ204"/>
      <c r="LSA204"/>
      <c r="LSB204"/>
      <c r="LSC204"/>
      <c r="LSD204"/>
      <c r="LSE204"/>
      <c r="LSF204"/>
      <c r="LSG204"/>
      <c r="LSH204"/>
      <c r="LSI204"/>
      <c r="LSJ204"/>
      <c r="LSK204"/>
      <c r="LSL204"/>
      <c r="LSM204"/>
      <c r="LSN204"/>
      <c r="LSO204"/>
      <c r="LSP204"/>
      <c r="LSQ204"/>
      <c r="LSR204"/>
      <c r="LSS204"/>
      <c r="LST204"/>
      <c r="LSU204"/>
      <c r="LSV204"/>
      <c r="LSW204"/>
      <c r="LSX204"/>
      <c r="LSY204"/>
      <c r="LSZ204"/>
      <c r="LTA204"/>
      <c r="LTB204"/>
      <c r="LTC204"/>
      <c r="LTD204"/>
      <c r="LTE204"/>
      <c r="LTF204"/>
      <c r="LTG204"/>
      <c r="LTH204"/>
      <c r="LTI204"/>
      <c r="LTJ204"/>
      <c r="LTK204"/>
      <c r="LTL204"/>
      <c r="LTM204"/>
      <c r="LTN204"/>
      <c r="LTO204"/>
      <c r="LTP204"/>
      <c r="LTQ204"/>
      <c r="LTR204"/>
      <c r="LTS204"/>
      <c r="LTT204"/>
      <c r="LTU204"/>
      <c r="LTV204"/>
      <c r="LTW204"/>
      <c r="LTX204"/>
      <c r="LTY204"/>
      <c r="LTZ204"/>
      <c r="LUA204"/>
      <c r="LUB204"/>
      <c r="LUC204"/>
      <c r="LUD204"/>
      <c r="LUE204"/>
      <c r="LUF204"/>
      <c r="LUG204"/>
      <c r="LUH204"/>
      <c r="LUI204"/>
      <c r="LUJ204"/>
      <c r="LUK204"/>
      <c r="LUL204"/>
      <c r="LUM204"/>
      <c r="LUN204"/>
      <c r="LUO204"/>
      <c r="LUP204"/>
      <c r="LUQ204"/>
      <c r="LUR204"/>
      <c r="LUS204"/>
      <c r="LUT204"/>
      <c r="LUU204"/>
      <c r="LUV204"/>
      <c r="LUW204"/>
      <c r="LUX204"/>
      <c r="LUY204"/>
      <c r="LUZ204"/>
      <c r="LVA204"/>
      <c r="LVB204"/>
      <c r="LVC204"/>
      <c r="LVD204"/>
      <c r="LVE204"/>
      <c r="LVF204"/>
      <c r="LVG204"/>
      <c r="LVH204"/>
      <c r="LVI204"/>
      <c r="LVJ204"/>
      <c r="LVK204"/>
      <c r="LVL204"/>
      <c r="LVM204"/>
      <c r="LVN204"/>
      <c r="LVO204"/>
      <c r="LVP204"/>
      <c r="LVQ204"/>
      <c r="LVR204"/>
      <c r="LVS204"/>
      <c r="LVT204"/>
      <c r="LVU204"/>
      <c r="LVV204"/>
      <c r="LVW204"/>
      <c r="LVX204"/>
      <c r="LVY204"/>
      <c r="LVZ204"/>
      <c r="LWA204"/>
      <c r="LWB204"/>
      <c r="LWC204"/>
      <c r="LWD204"/>
      <c r="LWE204"/>
      <c r="LWF204"/>
      <c r="LWG204"/>
      <c r="LWH204"/>
      <c r="LWI204"/>
      <c r="LWJ204"/>
      <c r="LWK204"/>
      <c r="LWL204"/>
      <c r="LWM204"/>
      <c r="LWN204"/>
      <c r="LWO204"/>
      <c r="LWP204"/>
      <c r="LWQ204"/>
      <c r="LWR204"/>
      <c r="LWS204"/>
      <c r="LWT204"/>
      <c r="LWU204"/>
      <c r="LWV204"/>
      <c r="LWW204"/>
      <c r="LWX204"/>
      <c r="LWY204"/>
      <c r="LWZ204"/>
      <c r="LXA204"/>
      <c r="LXB204"/>
      <c r="LXC204"/>
      <c r="LXD204"/>
      <c r="LXE204"/>
      <c r="LXF204"/>
      <c r="LXG204"/>
      <c r="LXH204"/>
      <c r="LXI204"/>
      <c r="LXJ204"/>
      <c r="LXK204"/>
      <c r="LXL204"/>
      <c r="LXM204"/>
      <c r="LXN204"/>
      <c r="LXO204"/>
      <c r="LXP204"/>
      <c r="LXQ204"/>
      <c r="LXR204"/>
      <c r="LXS204"/>
      <c r="LXT204"/>
      <c r="LXU204"/>
      <c r="LXV204"/>
      <c r="LXW204"/>
      <c r="LXX204"/>
      <c r="LXY204"/>
      <c r="LXZ204"/>
      <c r="LYA204"/>
      <c r="LYB204"/>
      <c r="LYC204"/>
      <c r="LYD204"/>
      <c r="LYE204"/>
      <c r="LYF204"/>
      <c r="LYG204"/>
      <c r="LYH204"/>
      <c r="LYI204"/>
      <c r="LYJ204"/>
      <c r="LYK204"/>
      <c r="LYL204"/>
      <c r="LYM204"/>
      <c r="LYN204"/>
      <c r="LYO204"/>
      <c r="LYP204"/>
      <c r="LYQ204"/>
      <c r="LYR204"/>
      <c r="LYS204"/>
      <c r="LYT204"/>
      <c r="LYU204"/>
      <c r="LYV204"/>
      <c r="LYW204"/>
      <c r="LYX204"/>
      <c r="LYY204"/>
      <c r="LYZ204"/>
      <c r="LZA204"/>
      <c r="LZB204"/>
      <c r="LZC204"/>
      <c r="LZD204"/>
      <c r="LZE204"/>
      <c r="LZF204"/>
      <c r="LZG204"/>
      <c r="LZH204"/>
      <c r="LZI204"/>
      <c r="LZJ204"/>
      <c r="LZK204"/>
      <c r="LZL204"/>
      <c r="LZM204"/>
      <c r="LZN204"/>
      <c r="LZO204"/>
      <c r="LZP204"/>
      <c r="LZQ204"/>
      <c r="LZR204"/>
      <c r="LZS204"/>
      <c r="LZT204"/>
      <c r="LZU204"/>
      <c r="LZV204"/>
      <c r="LZW204"/>
      <c r="LZX204"/>
      <c r="LZY204"/>
      <c r="LZZ204"/>
      <c r="MAA204"/>
      <c r="MAB204"/>
      <c r="MAC204"/>
      <c r="MAD204"/>
      <c r="MAE204"/>
      <c r="MAF204"/>
      <c r="MAG204"/>
      <c r="MAH204"/>
      <c r="MAI204"/>
      <c r="MAJ204"/>
      <c r="MAK204"/>
      <c r="MAL204"/>
      <c r="MAM204"/>
      <c r="MAN204"/>
      <c r="MAO204"/>
      <c r="MAP204"/>
      <c r="MAQ204"/>
      <c r="MAR204"/>
      <c r="MAS204"/>
      <c r="MAT204"/>
      <c r="MAU204"/>
      <c r="MAV204"/>
      <c r="MAW204"/>
      <c r="MAX204"/>
      <c r="MAY204"/>
      <c r="MAZ204"/>
      <c r="MBA204"/>
      <c r="MBB204"/>
      <c r="MBC204"/>
      <c r="MBD204"/>
      <c r="MBE204"/>
      <c r="MBF204"/>
      <c r="MBG204"/>
      <c r="MBH204"/>
      <c r="MBI204"/>
      <c r="MBJ204"/>
      <c r="MBK204"/>
      <c r="MBL204"/>
      <c r="MBM204"/>
      <c r="MBN204"/>
      <c r="MBO204"/>
      <c r="MBP204"/>
      <c r="MBQ204"/>
      <c r="MBR204"/>
      <c r="MBS204"/>
      <c r="MBT204"/>
      <c r="MBU204"/>
      <c r="MBV204"/>
      <c r="MBW204"/>
      <c r="MBX204"/>
      <c r="MBY204"/>
      <c r="MBZ204"/>
      <c r="MCA204"/>
      <c r="MCB204"/>
      <c r="MCC204"/>
      <c r="MCD204"/>
      <c r="MCE204"/>
      <c r="MCF204"/>
      <c r="MCG204"/>
      <c r="MCH204"/>
      <c r="MCI204"/>
      <c r="MCJ204"/>
      <c r="MCK204"/>
      <c r="MCL204"/>
      <c r="MCM204"/>
      <c r="MCN204"/>
      <c r="MCO204"/>
      <c r="MCP204"/>
      <c r="MCQ204"/>
      <c r="MCR204"/>
      <c r="MCS204"/>
      <c r="MCT204"/>
      <c r="MCU204"/>
      <c r="MCV204"/>
      <c r="MCW204"/>
      <c r="MCX204"/>
      <c r="MCY204"/>
      <c r="MCZ204"/>
      <c r="MDA204"/>
      <c r="MDB204"/>
      <c r="MDC204"/>
      <c r="MDD204"/>
      <c r="MDE204"/>
      <c r="MDF204"/>
      <c r="MDG204"/>
      <c r="MDH204"/>
      <c r="MDI204"/>
      <c r="MDJ204"/>
      <c r="MDK204"/>
      <c r="MDL204"/>
      <c r="MDM204"/>
      <c r="MDN204"/>
      <c r="MDO204"/>
      <c r="MDP204"/>
      <c r="MDQ204"/>
      <c r="MDR204"/>
      <c r="MDS204"/>
      <c r="MDT204"/>
      <c r="MDU204"/>
      <c r="MDV204"/>
      <c r="MDW204"/>
      <c r="MDX204"/>
      <c r="MDY204"/>
      <c r="MDZ204"/>
      <c r="MEA204"/>
      <c r="MEB204"/>
      <c r="MEC204"/>
      <c r="MED204"/>
      <c r="MEE204"/>
      <c r="MEF204"/>
      <c r="MEG204"/>
      <c r="MEH204"/>
      <c r="MEI204"/>
      <c r="MEJ204"/>
      <c r="MEK204"/>
      <c r="MEL204"/>
      <c r="MEM204"/>
      <c r="MEN204"/>
      <c r="MEO204"/>
      <c r="MEP204"/>
      <c r="MEQ204"/>
      <c r="MER204"/>
      <c r="MES204"/>
      <c r="MET204"/>
      <c r="MEU204"/>
      <c r="MEV204"/>
      <c r="MEW204"/>
      <c r="MEX204"/>
      <c r="MEY204"/>
      <c r="MEZ204"/>
      <c r="MFA204"/>
      <c r="MFB204"/>
      <c r="MFC204"/>
      <c r="MFD204"/>
      <c r="MFE204"/>
      <c r="MFF204"/>
      <c r="MFG204"/>
      <c r="MFH204"/>
      <c r="MFI204"/>
      <c r="MFJ204"/>
      <c r="MFK204"/>
      <c r="MFL204"/>
      <c r="MFM204"/>
      <c r="MFN204"/>
      <c r="MFO204"/>
      <c r="MFP204"/>
      <c r="MFQ204"/>
      <c r="MFR204"/>
      <c r="MFS204"/>
      <c r="MFT204"/>
      <c r="MFU204"/>
      <c r="MFV204"/>
      <c r="MFW204"/>
      <c r="MFX204"/>
      <c r="MFY204"/>
      <c r="MFZ204"/>
      <c r="MGA204"/>
      <c r="MGB204"/>
      <c r="MGC204"/>
      <c r="MGD204"/>
      <c r="MGE204"/>
      <c r="MGF204"/>
      <c r="MGG204"/>
      <c r="MGH204"/>
      <c r="MGI204"/>
      <c r="MGJ204"/>
      <c r="MGK204"/>
      <c r="MGL204"/>
      <c r="MGM204"/>
      <c r="MGN204"/>
      <c r="MGO204"/>
      <c r="MGP204"/>
      <c r="MGQ204"/>
      <c r="MGR204"/>
      <c r="MGS204"/>
      <c r="MGT204"/>
      <c r="MGU204"/>
      <c r="MGV204"/>
      <c r="MGW204"/>
      <c r="MGX204"/>
      <c r="MGY204"/>
      <c r="MGZ204"/>
      <c r="MHA204"/>
      <c r="MHB204"/>
      <c r="MHC204"/>
      <c r="MHD204"/>
      <c r="MHE204"/>
      <c r="MHF204"/>
      <c r="MHG204"/>
      <c r="MHH204"/>
      <c r="MHI204"/>
      <c r="MHJ204"/>
      <c r="MHK204"/>
      <c r="MHL204"/>
      <c r="MHM204"/>
      <c r="MHN204"/>
      <c r="MHO204"/>
      <c r="MHP204"/>
      <c r="MHQ204"/>
      <c r="MHR204"/>
      <c r="MHS204"/>
      <c r="MHT204"/>
      <c r="MHU204"/>
      <c r="MHV204"/>
      <c r="MHW204"/>
      <c r="MHX204"/>
      <c r="MHY204"/>
      <c r="MHZ204"/>
      <c r="MIA204"/>
      <c r="MIB204"/>
      <c r="MIC204"/>
      <c r="MID204"/>
      <c r="MIE204"/>
      <c r="MIF204"/>
      <c r="MIG204"/>
      <c r="MIH204"/>
      <c r="MII204"/>
      <c r="MIJ204"/>
      <c r="MIK204"/>
      <c r="MIL204"/>
      <c r="MIM204"/>
      <c r="MIN204"/>
      <c r="MIO204"/>
      <c r="MIP204"/>
      <c r="MIQ204"/>
      <c r="MIR204"/>
      <c r="MIS204"/>
      <c r="MIT204"/>
      <c r="MIU204"/>
      <c r="MIV204"/>
      <c r="MIW204"/>
      <c r="MIX204"/>
      <c r="MIY204"/>
      <c r="MIZ204"/>
      <c r="MJA204"/>
      <c r="MJB204"/>
      <c r="MJC204"/>
      <c r="MJD204"/>
      <c r="MJE204"/>
      <c r="MJF204"/>
      <c r="MJG204"/>
      <c r="MJH204"/>
      <c r="MJI204"/>
      <c r="MJJ204"/>
      <c r="MJK204"/>
      <c r="MJL204"/>
      <c r="MJM204"/>
      <c r="MJN204"/>
      <c r="MJO204"/>
      <c r="MJP204"/>
      <c r="MJQ204"/>
      <c r="MJR204"/>
      <c r="MJS204"/>
      <c r="MJT204"/>
      <c r="MJU204"/>
      <c r="MJV204"/>
      <c r="MJW204"/>
      <c r="MJX204"/>
      <c r="MJY204"/>
      <c r="MJZ204"/>
      <c r="MKA204"/>
      <c r="MKB204"/>
      <c r="MKC204"/>
      <c r="MKD204"/>
      <c r="MKE204"/>
      <c r="MKF204"/>
      <c r="MKG204"/>
      <c r="MKH204"/>
      <c r="MKI204"/>
      <c r="MKJ204"/>
      <c r="MKK204"/>
      <c r="MKL204"/>
      <c r="MKM204"/>
      <c r="MKN204"/>
      <c r="MKO204"/>
      <c r="MKP204"/>
      <c r="MKQ204"/>
      <c r="MKR204"/>
      <c r="MKS204"/>
      <c r="MKT204"/>
      <c r="MKU204"/>
      <c r="MKV204"/>
      <c r="MKW204"/>
      <c r="MKX204"/>
      <c r="MKY204"/>
      <c r="MKZ204"/>
      <c r="MLA204"/>
      <c r="MLB204"/>
      <c r="MLC204"/>
      <c r="MLD204"/>
      <c r="MLE204"/>
      <c r="MLF204"/>
      <c r="MLG204"/>
      <c r="MLH204"/>
      <c r="MLI204"/>
      <c r="MLJ204"/>
      <c r="MLK204"/>
      <c r="MLL204"/>
      <c r="MLM204"/>
      <c r="MLN204"/>
      <c r="MLO204"/>
      <c r="MLP204"/>
      <c r="MLQ204"/>
      <c r="MLR204"/>
      <c r="MLS204"/>
      <c r="MLT204"/>
      <c r="MLU204"/>
      <c r="MLV204"/>
      <c r="MLW204"/>
      <c r="MLX204"/>
      <c r="MLY204"/>
      <c r="MLZ204"/>
      <c r="MMA204"/>
      <c r="MMB204"/>
      <c r="MMC204"/>
      <c r="MMD204"/>
      <c r="MME204"/>
      <c r="MMF204"/>
      <c r="MMG204"/>
      <c r="MMH204"/>
      <c r="MMI204"/>
      <c r="MMJ204"/>
      <c r="MMK204"/>
      <c r="MML204"/>
      <c r="MMM204"/>
      <c r="MMN204"/>
      <c r="MMO204"/>
      <c r="MMP204"/>
      <c r="MMQ204"/>
      <c r="MMR204"/>
      <c r="MMS204"/>
      <c r="MMT204"/>
      <c r="MMU204"/>
      <c r="MMV204"/>
      <c r="MMW204"/>
      <c r="MMX204"/>
      <c r="MMY204"/>
      <c r="MMZ204"/>
      <c r="MNA204"/>
      <c r="MNB204"/>
      <c r="MNC204"/>
      <c r="MND204"/>
      <c r="MNE204"/>
      <c r="MNF204"/>
      <c r="MNG204"/>
      <c r="MNH204"/>
      <c r="MNI204"/>
      <c r="MNJ204"/>
      <c r="MNK204"/>
      <c r="MNL204"/>
      <c r="MNM204"/>
      <c r="MNN204"/>
      <c r="MNO204"/>
      <c r="MNP204"/>
      <c r="MNQ204"/>
      <c r="MNR204"/>
      <c r="MNS204"/>
      <c r="MNT204"/>
      <c r="MNU204"/>
      <c r="MNV204"/>
      <c r="MNW204"/>
      <c r="MNX204"/>
      <c r="MNY204"/>
      <c r="MNZ204"/>
      <c r="MOA204"/>
      <c r="MOB204"/>
      <c r="MOC204"/>
      <c r="MOD204"/>
      <c r="MOE204"/>
      <c r="MOF204"/>
      <c r="MOG204"/>
      <c r="MOH204"/>
      <c r="MOI204"/>
      <c r="MOJ204"/>
      <c r="MOK204"/>
      <c r="MOL204"/>
      <c r="MOM204"/>
      <c r="MON204"/>
      <c r="MOO204"/>
      <c r="MOP204"/>
      <c r="MOQ204"/>
      <c r="MOR204"/>
      <c r="MOS204"/>
      <c r="MOT204"/>
      <c r="MOU204"/>
      <c r="MOV204"/>
      <c r="MOW204"/>
      <c r="MOX204"/>
      <c r="MOY204"/>
      <c r="MOZ204"/>
      <c r="MPA204"/>
      <c r="MPB204"/>
      <c r="MPC204"/>
      <c r="MPD204"/>
      <c r="MPE204"/>
      <c r="MPF204"/>
      <c r="MPG204"/>
      <c r="MPH204"/>
      <c r="MPI204"/>
      <c r="MPJ204"/>
      <c r="MPK204"/>
      <c r="MPL204"/>
      <c r="MPM204"/>
      <c r="MPN204"/>
      <c r="MPO204"/>
      <c r="MPP204"/>
      <c r="MPQ204"/>
      <c r="MPR204"/>
      <c r="MPS204"/>
      <c r="MPT204"/>
      <c r="MPU204"/>
      <c r="MPV204"/>
      <c r="MPW204"/>
      <c r="MPX204"/>
      <c r="MPY204"/>
      <c r="MPZ204"/>
      <c r="MQA204"/>
      <c r="MQB204"/>
      <c r="MQC204"/>
      <c r="MQD204"/>
      <c r="MQE204"/>
      <c r="MQF204"/>
      <c r="MQG204"/>
      <c r="MQH204"/>
      <c r="MQI204"/>
      <c r="MQJ204"/>
      <c r="MQK204"/>
      <c r="MQL204"/>
      <c r="MQM204"/>
      <c r="MQN204"/>
      <c r="MQO204"/>
      <c r="MQP204"/>
      <c r="MQQ204"/>
      <c r="MQR204"/>
      <c r="MQS204"/>
      <c r="MQT204"/>
      <c r="MQU204"/>
      <c r="MQV204"/>
      <c r="MQW204"/>
      <c r="MQX204"/>
      <c r="MQY204"/>
      <c r="MQZ204"/>
      <c r="MRA204"/>
      <c r="MRB204"/>
      <c r="MRC204"/>
      <c r="MRD204"/>
      <c r="MRE204"/>
      <c r="MRF204"/>
      <c r="MRG204"/>
      <c r="MRH204"/>
      <c r="MRI204"/>
      <c r="MRJ204"/>
      <c r="MRK204"/>
      <c r="MRL204"/>
      <c r="MRM204"/>
      <c r="MRN204"/>
      <c r="MRO204"/>
      <c r="MRP204"/>
      <c r="MRQ204"/>
      <c r="MRR204"/>
      <c r="MRS204"/>
      <c r="MRT204"/>
      <c r="MRU204"/>
      <c r="MRV204"/>
      <c r="MRW204"/>
      <c r="MRX204"/>
      <c r="MRY204"/>
      <c r="MRZ204"/>
      <c r="MSA204"/>
      <c r="MSB204"/>
      <c r="MSC204"/>
      <c r="MSD204"/>
      <c r="MSE204"/>
      <c r="MSF204"/>
      <c r="MSG204"/>
      <c r="MSH204"/>
      <c r="MSI204"/>
      <c r="MSJ204"/>
      <c r="MSK204"/>
      <c r="MSL204"/>
      <c r="MSM204"/>
      <c r="MSN204"/>
      <c r="MSO204"/>
      <c r="MSP204"/>
      <c r="MSQ204"/>
      <c r="MSR204"/>
      <c r="MSS204"/>
      <c r="MST204"/>
      <c r="MSU204"/>
      <c r="MSV204"/>
      <c r="MSW204"/>
      <c r="MSX204"/>
      <c r="MSY204"/>
      <c r="MSZ204"/>
      <c r="MTA204"/>
      <c r="MTB204"/>
      <c r="MTC204"/>
      <c r="MTD204"/>
      <c r="MTE204"/>
      <c r="MTF204"/>
      <c r="MTG204"/>
      <c r="MTH204"/>
      <c r="MTI204"/>
      <c r="MTJ204"/>
      <c r="MTK204"/>
      <c r="MTL204"/>
      <c r="MTM204"/>
      <c r="MTN204"/>
      <c r="MTO204"/>
      <c r="MTP204"/>
      <c r="MTQ204"/>
      <c r="MTR204"/>
      <c r="MTS204"/>
      <c r="MTT204"/>
      <c r="MTU204"/>
      <c r="MTV204"/>
      <c r="MTW204"/>
      <c r="MTX204"/>
      <c r="MTY204"/>
      <c r="MTZ204"/>
      <c r="MUA204"/>
      <c r="MUB204"/>
      <c r="MUC204"/>
      <c r="MUD204"/>
      <c r="MUE204"/>
      <c r="MUF204"/>
      <c r="MUG204"/>
      <c r="MUH204"/>
      <c r="MUI204"/>
      <c r="MUJ204"/>
      <c r="MUK204"/>
      <c r="MUL204"/>
      <c r="MUM204"/>
      <c r="MUN204"/>
      <c r="MUO204"/>
      <c r="MUP204"/>
      <c r="MUQ204"/>
      <c r="MUR204"/>
      <c r="MUS204"/>
      <c r="MUT204"/>
      <c r="MUU204"/>
      <c r="MUV204"/>
      <c r="MUW204"/>
      <c r="MUX204"/>
      <c r="MUY204"/>
      <c r="MUZ204"/>
      <c r="MVA204"/>
      <c r="MVB204"/>
      <c r="MVC204"/>
      <c r="MVD204"/>
      <c r="MVE204"/>
      <c r="MVF204"/>
      <c r="MVG204"/>
      <c r="MVH204"/>
      <c r="MVI204"/>
      <c r="MVJ204"/>
      <c r="MVK204"/>
      <c r="MVL204"/>
      <c r="MVM204"/>
      <c r="MVN204"/>
      <c r="MVO204"/>
      <c r="MVP204"/>
      <c r="MVQ204"/>
      <c r="MVR204"/>
      <c r="MVS204"/>
      <c r="MVT204"/>
      <c r="MVU204"/>
      <c r="MVV204"/>
      <c r="MVW204"/>
      <c r="MVX204"/>
      <c r="MVY204"/>
      <c r="MVZ204"/>
      <c r="MWA204"/>
      <c r="MWB204"/>
      <c r="MWC204"/>
      <c r="MWD204"/>
      <c r="MWE204"/>
      <c r="MWF204"/>
      <c r="MWG204"/>
      <c r="MWH204"/>
      <c r="MWI204"/>
      <c r="MWJ204"/>
      <c r="MWK204"/>
      <c r="MWL204"/>
      <c r="MWM204"/>
      <c r="MWN204"/>
      <c r="MWO204"/>
      <c r="MWP204"/>
      <c r="MWQ204"/>
      <c r="MWR204"/>
      <c r="MWS204"/>
      <c r="MWT204"/>
      <c r="MWU204"/>
      <c r="MWV204"/>
      <c r="MWW204"/>
      <c r="MWX204"/>
      <c r="MWY204"/>
      <c r="MWZ204"/>
      <c r="MXA204"/>
      <c r="MXB204"/>
      <c r="MXC204"/>
      <c r="MXD204"/>
      <c r="MXE204"/>
      <c r="MXF204"/>
      <c r="MXG204"/>
      <c r="MXH204"/>
      <c r="MXI204"/>
      <c r="MXJ204"/>
      <c r="MXK204"/>
      <c r="MXL204"/>
      <c r="MXM204"/>
      <c r="MXN204"/>
      <c r="MXO204"/>
      <c r="MXP204"/>
      <c r="MXQ204"/>
      <c r="MXR204"/>
      <c r="MXS204"/>
      <c r="MXT204"/>
      <c r="MXU204"/>
      <c r="MXV204"/>
      <c r="MXW204"/>
      <c r="MXX204"/>
      <c r="MXY204"/>
      <c r="MXZ204"/>
      <c r="MYA204"/>
      <c r="MYB204"/>
      <c r="MYC204"/>
      <c r="MYD204"/>
      <c r="MYE204"/>
      <c r="MYF204"/>
      <c r="MYG204"/>
      <c r="MYH204"/>
      <c r="MYI204"/>
      <c r="MYJ204"/>
      <c r="MYK204"/>
      <c r="MYL204"/>
      <c r="MYM204"/>
      <c r="MYN204"/>
      <c r="MYO204"/>
      <c r="MYP204"/>
      <c r="MYQ204"/>
      <c r="MYR204"/>
      <c r="MYS204"/>
      <c r="MYT204"/>
      <c r="MYU204"/>
      <c r="MYV204"/>
      <c r="MYW204"/>
      <c r="MYX204"/>
      <c r="MYY204"/>
      <c r="MYZ204"/>
      <c r="MZA204"/>
      <c r="MZB204"/>
      <c r="MZC204"/>
      <c r="MZD204"/>
      <c r="MZE204"/>
      <c r="MZF204"/>
      <c r="MZG204"/>
      <c r="MZH204"/>
      <c r="MZI204"/>
      <c r="MZJ204"/>
      <c r="MZK204"/>
      <c r="MZL204"/>
      <c r="MZM204"/>
      <c r="MZN204"/>
      <c r="MZO204"/>
      <c r="MZP204"/>
      <c r="MZQ204"/>
      <c r="MZR204"/>
      <c r="MZS204"/>
      <c r="MZT204"/>
      <c r="MZU204"/>
      <c r="MZV204"/>
      <c r="MZW204"/>
      <c r="MZX204"/>
      <c r="MZY204"/>
      <c r="MZZ204"/>
      <c r="NAA204"/>
      <c r="NAB204"/>
      <c r="NAC204"/>
      <c r="NAD204"/>
      <c r="NAE204"/>
      <c r="NAF204"/>
      <c r="NAG204"/>
      <c r="NAH204"/>
      <c r="NAI204"/>
      <c r="NAJ204"/>
      <c r="NAK204"/>
      <c r="NAL204"/>
      <c r="NAM204"/>
      <c r="NAN204"/>
      <c r="NAO204"/>
      <c r="NAP204"/>
      <c r="NAQ204"/>
      <c r="NAR204"/>
      <c r="NAS204"/>
      <c r="NAT204"/>
      <c r="NAU204"/>
      <c r="NAV204"/>
      <c r="NAW204"/>
      <c r="NAX204"/>
      <c r="NAY204"/>
      <c r="NAZ204"/>
      <c r="NBA204"/>
      <c r="NBB204"/>
      <c r="NBC204"/>
      <c r="NBD204"/>
      <c r="NBE204"/>
      <c r="NBF204"/>
      <c r="NBG204"/>
      <c r="NBH204"/>
      <c r="NBI204"/>
      <c r="NBJ204"/>
      <c r="NBK204"/>
      <c r="NBL204"/>
      <c r="NBM204"/>
      <c r="NBN204"/>
      <c r="NBO204"/>
      <c r="NBP204"/>
      <c r="NBQ204"/>
      <c r="NBR204"/>
      <c r="NBS204"/>
      <c r="NBT204"/>
      <c r="NBU204"/>
      <c r="NBV204"/>
      <c r="NBW204"/>
      <c r="NBX204"/>
      <c r="NBY204"/>
      <c r="NBZ204"/>
      <c r="NCA204"/>
      <c r="NCB204"/>
      <c r="NCC204"/>
      <c r="NCD204"/>
      <c r="NCE204"/>
      <c r="NCF204"/>
      <c r="NCG204"/>
      <c r="NCH204"/>
      <c r="NCI204"/>
      <c r="NCJ204"/>
      <c r="NCK204"/>
      <c r="NCL204"/>
      <c r="NCM204"/>
      <c r="NCN204"/>
      <c r="NCO204"/>
      <c r="NCP204"/>
      <c r="NCQ204"/>
      <c r="NCR204"/>
      <c r="NCS204"/>
      <c r="NCT204"/>
      <c r="NCU204"/>
      <c r="NCV204"/>
      <c r="NCW204"/>
      <c r="NCX204"/>
      <c r="NCY204"/>
      <c r="NCZ204"/>
      <c r="NDA204"/>
      <c r="NDB204"/>
      <c r="NDC204"/>
      <c r="NDD204"/>
      <c r="NDE204"/>
      <c r="NDF204"/>
      <c r="NDG204"/>
      <c r="NDH204"/>
      <c r="NDI204"/>
      <c r="NDJ204"/>
      <c r="NDK204"/>
      <c r="NDL204"/>
      <c r="NDM204"/>
      <c r="NDN204"/>
      <c r="NDO204"/>
      <c r="NDP204"/>
      <c r="NDQ204"/>
      <c r="NDR204"/>
      <c r="NDS204"/>
      <c r="NDT204"/>
      <c r="NDU204"/>
      <c r="NDV204"/>
      <c r="NDW204"/>
      <c r="NDX204"/>
      <c r="NDY204"/>
      <c r="NDZ204"/>
      <c r="NEA204"/>
      <c r="NEB204"/>
      <c r="NEC204"/>
      <c r="NED204"/>
      <c r="NEE204"/>
      <c r="NEF204"/>
      <c r="NEG204"/>
      <c r="NEH204"/>
      <c r="NEI204"/>
      <c r="NEJ204"/>
      <c r="NEK204"/>
      <c r="NEL204"/>
      <c r="NEM204"/>
      <c r="NEN204"/>
      <c r="NEO204"/>
      <c r="NEP204"/>
      <c r="NEQ204"/>
      <c r="NER204"/>
      <c r="NES204"/>
      <c r="NET204"/>
      <c r="NEU204"/>
      <c r="NEV204"/>
      <c r="NEW204"/>
      <c r="NEX204"/>
      <c r="NEY204"/>
      <c r="NEZ204"/>
      <c r="NFA204"/>
      <c r="NFB204"/>
      <c r="NFC204"/>
      <c r="NFD204"/>
      <c r="NFE204"/>
      <c r="NFF204"/>
      <c r="NFG204"/>
      <c r="NFH204"/>
      <c r="NFI204"/>
      <c r="NFJ204"/>
      <c r="NFK204"/>
      <c r="NFL204"/>
      <c r="NFM204"/>
      <c r="NFN204"/>
      <c r="NFO204"/>
      <c r="NFP204"/>
      <c r="NFQ204"/>
      <c r="NFR204"/>
      <c r="NFS204"/>
      <c r="NFT204"/>
      <c r="NFU204"/>
      <c r="NFV204"/>
      <c r="NFW204"/>
      <c r="NFX204"/>
      <c r="NFY204"/>
      <c r="NFZ204"/>
      <c r="NGA204"/>
      <c r="NGB204"/>
      <c r="NGC204"/>
      <c r="NGD204"/>
      <c r="NGE204"/>
      <c r="NGF204"/>
      <c r="NGG204"/>
      <c r="NGH204"/>
      <c r="NGI204"/>
      <c r="NGJ204"/>
      <c r="NGK204"/>
      <c r="NGL204"/>
      <c r="NGM204"/>
      <c r="NGN204"/>
      <c r="NGO204"/>
      <c r="NGP204"/>
      <c r="NGQ204"/>
      <c r="NGR204"/>
      <c r="NGS204"/>
      <c r="NGT204"/>
      <c r="NGU204"/>
      <c r="NGV204"/>
      <c r="NGW204"/>
      <c r="NGX204"/>
      <c r="NGY204"/>
      <c r="NGZ204"/>
      <c r="NHA204"/>
      <c r="NHB204"/>
      <c r="NHC204"/>
      <c r="NHD204"/>
      <c r="NHE204"/>
      <c r="NHF204"/>
      <c r="NHG204"/>
      <c r="NHH204"/>
      <c r="NHI204"/>
      <c r="NHJ204"/>
      <c r="NHK204"/>
      <c r="NHL204"/>
      <c r="NHM204"/>
      <c r="NHN204"/>
      <c r="NHO204"/>
      <c r="NHP204"/>
      <c r="NHQ204"/>
      <c r="NHR204"/>
      <c r="NHS204"/>
      <c r="NHT204"/>
      <c r="NHU204"/>
      <c r="NHV204"/>
      <c r="NHW204"/>
      <c r="NHX204"/>
      <c r="NHY204"/>
      <c r="NHZ204"/>
      <c r="NIA204"/>
      <c r="NIB204"/>
      <c r="NIC204"/>
      <c r="NID204"/>
      <c r="NIE204"/>
      <c r="NIF204"/>
      <c r="NIG204"/>
      <c r="NIH204"/>
      <c r="NII204"/>
      <c r="NIJ204"/>
      <c r="NIK204"/>
      <c r="NIL204"/>
      <c r="NIM204"/>
      <c r="NIN204"/>
      <c r="NIO204"/>
      <c r="NIP204"/>
      <c r="NIQ204"/>
      <c r="NIR204"/>
      <c r="NIS204"/>
      <c r="NIT204"/>
      <c r="NIU204"/>
      <c r="NIV204"/>
      <c r="NIW204"/>
      <c r="NIX204"/>
      <c r="NIY204"/>
      <c r="NIZ204"/>
      <c r="NJA204"/>
      <c r="NJB204"/>
      <c r="NJC204"/>
      <c r="NJD204"/>
      <c r="NJE204"/>
      <c r="NJF204"/>
      <c r="NJG204"/>
      <c r="NJH204"/>
      <c r="NJI204"/>
      <c r="NJJ204"/>
      <c r="NJK204"/>
      <c r="NJL204"/>
      <c r="NJM204"/>
      <c r="NJN204"/>
      <c r="NJO204"/>
      <c r="NJP204"/>
      <c r="NJQ204"/>
      <c r="NJR204"/>
      <c r="NJS204"/>
      <c r="NJT204"/>
      <c r="NJU204"/>
      <c r="NJV204"/>
      <c r="NJW204"/>
      <c r="NJX204"/>
      <c r="NJY204"/>
      <c r="NJZ204"/>
      <c r="NKA204"/>
      <c r="NKB204"/>
      <c r="NKC204"/>
      <c r="NKD204"/>
      <c r="NKE204"/>
      <c r="NKF204"/>
      <c r="NKG204"/>
      <c r="NKH204"/>
      <c r="NKI204"/>
      <c r="NKJ204"/>
      <c r="NKK204"/>
      <c r="NKL204"/>
      <c r="NKM204"/>
      <c r="NKN204"/>
      <c r="NKO204"/>
      <c r="NKP204"/>
      <c r="NKQ204"/>
      <c r="NKR204"/>
      <c r="NKS204"/>
      <c r="NKT204"/>
      <c r="NKU204"/>
      <c r="NKV204"/>
      <c r="NKW204"/>
      <c r="NKX204"/>
      <c r="NKY204"/>
      <c r="NKZ204"/>
      <c r="NLA204"/>
      <c r="NLB204"/>
      <c r="NLC204"/>
      <c r="NLD204"/>
      <c r="NLE204"/>
      <c r="NLF204"/>
      <c r="NLG204"/>
      <c r="NLH204"/>
      <c r="NLI204"/>
      <c r="NLJ204"/>
      <c r="NLK204"/>
      <c r="NLL204"/>
      <c r="NLM204"/>
      <c r="NLN204"/>
      <c r="NLO204"/>
      <c r="NLP204"/>
      <c r="NLQ204"/>
      <c r="NLR204"/>
      <c r="NLS204"/>
      <c r="NLT204"/>
      <c r="NLU204"/>
      <c r="NLV204"/>
      <c r="NLW204"/>
      <c r="NLX204"/>
      <c r="NLY204"/>
      <c r="NLZ204"/>
      <c r="NMA204"/>
      <c r="NMB204"/>
      <c r="NMC204"/>
      <c r="NMD204"/>
      <c r="NME204"/>
      <c r="NMF204"/>
      <c r="NMG204"/>
      <c r="NMH204"/>
      <c r="NMI204"/>
      <c r="NMJ204"/>
      <c r="NMK204"/>
      <c r="NML204"/>
      <c r="NMM204"/>
      <c r="NMN204"/>
      <c r="NMO204"/>
      <c r="NMP204"/>
      <c r="NMQ204"/>
      <c r="NMR204"/>
      <c r="NMS204"/>
      <c r="NMT204"/>
      <c r="NMU204"/>
      <c r="NMV204"/>
      <c r="NMW204"/>
      <c r="NMX204"/>
      <c r="NMY204"/>
      <c r="NMZ204"/>
      <c r="NNA204"/>
      <c r="NNB204"/>
      <c r="NNC204"/>
      <c r="NND204"/>
      <c r="NNE204"/>
      <c r="NNF204"/>
      <c r="NNG204"/>
      <c r="NNH204"/>
      <c r="NNI204"/>
      <c r="NNJ204"/>
      <c r="NNK204"/>
      <c r="NNL204"/>
      <c r="NNM204"/>
      <c r="NNN204"/>
      <c r="NNO204"/>
      <c r="NNP204"/>
      <c r="NNQ204"/>
      <c r="NNR204"/>
      <c r="NNS204"/>
      <c r="NNT204"/>
      <c r="NNU204"/>
      <c r="NNV204"/>
      <c r="NNW204"/>
      <c r="NNX204"/>
      <c r="NNY204"/>
      <c r="NNZ204"/>
      <c r="NOA204"/>
      <c r="NOB204"/>
      <c r="NOC204"/>
      <c r="NOD204"/>
      <c r="NOE204"/>
      <c r="NOF204"/>
      <c r="NOG204"/>
      <c r="NOH204"/>
      <c r="NOI204"/>
      <c r="NOJ204"/>
      <c r="NOK204"/>
      <c r="NOL204"/>
      <c r="NOM204"/>
      <c r="NON204"/>
      <c r="NOO204"/>
      <c r="NOP204"/>
      <c r="NOQ204"/>
      <c r="NOR204"/>
      <c r="NOS204"/>
      <c r="NOT204"/>
      <c r="NOU204"/>
      <c r="NOV204"/>
      <c r="NOW204"/>
      <c r="NOX204"/>
      <c r="NOY204"/>
      <c r="NOZ204"/>
      <c r="NPA204"/>
      <c r="NPB204"/>
      <c r="NPC204"/>
      <c r="NPD204"/>
      <c r="NPE204"/>
      <c r="NPF204"/>
      <c r="NPG204"/>
      <c r="NPH204"/>
      <c r="NPI204"/>
      <c r="NPJ204"/>
      <c r="NPK204"/>
      <c r="NPL204"/>
      <c r="NPM204"/>
      <c r="NPN204"/>
      <c r="NPO204"/>
      <c r="NPP204"/>
      <c r="NPQ204"/>
      <c r="NPR204"/>
      <c r="NPS204"/>
      <c r="NPT204"/>
      <c r="NPU204"/>
      <c r="NPV204"/>
      <c r="NPW204"/>
      <c r="NPX204"/>
      <c r="NPY204"/>
      <c r="NPZ204"/>
      <c r="NQA204"/>
      <c r="NQB204"/>
      <c r="NQC204"/>
      <c r="NQD204"/>
      <c r="NQE204"/>
      <c r="NQF204"/>
      <c r="NQG204"/>
      <c r="NQH204"/>
      <c r="NQI204"/>
      <c r="NQJ204"/>
      <c r="NQK204"/>
      <c r="NQL204"/>
      <c r="NQM204"/>
      <c r="NQN204"/>
      <c r="NQO204"/>
      <c r="NQP204"/>
      <c r="NQQ204"/>
      <c r="NQR204"/>
      <c r="NQS204"/>
      <c r="NQT204"/>
      <c r="NQU204"/>
      <c r="NQV204"/>
      <c r="NQW204"/>
      <c r="NQX204"/>
      <c r="NQY204"/>
      <c r="NQZ204"/>
      <c r="NRA204"/>
      <c r="NRB204"/>
      <c r="NRC204"/>
      <c r="NRD204"/>
      <c r="NRE204"/>
      <c r="NRF204"/>
      <c r="NRG204"/>
      <c r="NRH204"/>
      <c r="NRI204"/>
      <c r="NRJ204"/>
      <c r="NRK204"/>
      <c r="NRL204"/>
      <c r="NRM204"/>
      <c r="NRN204"/>
      <c r="NRO204"/>
      <c r="NRP204"/>
      <c r="NRQ204"/>
      <c r="NRR204"/>
      <c r="NRS204"/>
      <c r="NRT204"/>
      <c r="NRU204"/>
      <c r="NRV204"/>
      <c r="NRW204"/>
      <c r="NRX204"/>
      <c r="NRY204"/>
      <c r="NRZ204"/>
      <c r="NSA204"/>
      <c r="NSB204"/>
      <c r="NSC204"/>
      <c r="NSD204"/>
      <c r="NSE204"/>
      <c r="NSF204"/>
      <c r="NSG204"/>
      <c r="NSH204"/>
      <c r="NSI204"/>
      <c r="NSJ204"/>
      <c r="NSK204"/>
      <c r="NSL204"/>
      <c r="NSM204"/>
      <c r="NSN204"/>
      <c r="NSO204"/>
      <c r="NSP204"/>
      <c r="NSQ204"/>
      <c r="NSR204"/>
      <c r="NSS204"/>
      <c r="NST204"/>
      <c r="NSU204"/>
      <c r="NSV204"/>
      <c r="NSW204"/>
      <c r="NSX204"/>
      <c r="NSY204"/>
      <c r="NSZ204"/>
      <c r="NTA204"/>
      <c r="NTB204"/>
      <c r="NTC204"/>
      <c r="NTD204"/>
      <c r="NTE204"/>
      <c r="NTF204"/>
      <c r="NTG204"/>
      <c r="NTH204"/>
      <c r="NTI204"/>
      <c r="NTJ204"/>
      <c r="NTK204"/>
      <c r="NTL204"/>
      <c r="NTM204"/>
      <c r="NTN204"/>
      <c r="NTO204"/>
      <c r="NTP204"/>
      <c r="NTQ204"/>
      <c r="NTR204"/>
      <c r="NTS204"/>
      <c r="NTT204"/>
      <c r="NTU204"/>
      <c r="NTV204"/>
      <c r="NTW204"/>
      <c r="NTX204"/>
      <c r="NTY204"/>
      <c r="NTZ204"/>
      <c r="NUA204"/>
      <c r="NUB204"/>
      <c r="NUC204"/>
      <c r="NUD204"/>
      <c r="NUE204"/>
      <c r="NUF204"/>
      <c r="NUG204"/>
      <c r="NUH204"/>
      <c r="NUI204"/>
      <c r="NUJ204"/>
      <c r="NUK204"/>
      <c r="NUL204"/>
      <c r="NUM204"/>
      <c r="NUN204"/>
      <c r="NUO204"/>
      <c r="NUP204"/>
      <c r="NUQ204"/>
      <c r="NUR204"/>
      <c r="NUS204"/>
      <c r="NUT204"/>
      <c r="NUU204"/>
      <c r="NUV204"/>
      <c r="NUW204"/>
      <c r="NUX204"/>
      <c r="NUY204"/>
      <c r="NUZ204"/>
      <c r="NVA204"/>
      <c r="NVB204"/>
      <c r="NVC204"/>
      <c r="NVD204"/>
      <c r="NVE204"/>
      <c r="NVF204"/>
      <c r="NVG204"/>
      <c r="NVH204"/>
      <c r="NVI204"/>
      <c r="NVJ204"/>
      <c r="NVK204"/>
      <c r="NVL204"/>
      <c r="NVM204"/>
      <c r="NVN204"/>
      <c r="NVO204"/>
      <c r="NVP204"/>
      <c r="NVQ204"/>
      <c r="NVR204"/>
      <c r="NVS204"/>
      <c r="NVT204"/>
      <c r="NVU204"/>
      <c r="NVV204"/>
      <c r="NVW204"/>
      <c r="NVX204"/>
      <c r="NVY204"/>
      <c r="NVZ204"/>
      <c r="NWA204"/>
      <c r="NWB204"/>
      <c r="NWC204"/>
      <c r="NWD204"/>
      <c r="NWE204"/>
      <c r="NWF204"/>
      <c r="NWG204"/>
      <c r="NWH204"/>
      <c r="NWI204"/>
      <c r="NWJ204"/>
      <c r="NWK204"/>
      <c r="NWL204"/>
      <c r="NWM204"/>
      <c r="NWN204"/>
      <c r="NWO204"/>
      <c r="NWP204"/>
      <c r="NWQ204"/>
      <c r="NWR204"/>
      <c r="NWS204"/>
      <c r="NWT204"/>
      <c r="NWU204"/>
      <c r="NWV204"/>
      <c r="NWW204"/>
      <c r="NWX204"/>
      <c r="NWY204"/>
      <c r="NWZ204"/>
      <c r="NXA204"/>
      <c r="NXB204"/>
      <c r="NXC204"/>
      <c r="NXD204"/>
      <c r="NXE204"/>
      <c r="NXF204"/>
      <c r="NXG204"/>
      <c r="NXH204"/>
      <c r="NXI204"/>
      <c r="NXJ204"/>
      <c r="NXK204"/>
      <c r="NXL204"/>
      <c r="NXM204"/>
      <c r="NXN204"/>
      <c r="NXO204"/>
      <c r="NXP204"/>
      <c r="NXQ204"/>
      <c r="NXR204"/>
      <c r="NXS204"/>
      <c r="NXT204"/>
      <c r="NXU204"/>
      <c r="NXV204"/>
      <c r="NXW204"/>
      <c r="NXX204"/>
      <c r="NXY204"/>
      <c r="NXZ204"/>
      <c r="NYA204"/>
      <c r="NYB204"/>
      <c r="NYC204"/>
      <c r="NYD204"/>
      <c r="NYE204"/>
      <c r="NYF204"/>
      <c r="NYG204"/>
      <c r="NYH204"/>
      <c r="NYI204"/>
      <c r="NYJ204"/>
      <c r="NYK204"/>
      <c r="NYL204"/>
      <c r="NYM204"/>
      <c r="NYN204"/>
      <c r="NYO204"/>
      <c r="NYP204"/>
      <c r="NYQ204"/>
      <c r="NYR204"/>
      <c r="NYS204"/>
      <c r="NYT204"/>
      <c r="NYU204"/>
      <c r="NYV204"/>
      <c r="NYW204"/>
      <c r="NYX204"/>
      <c r="NYY204"/>
      <c r="NYZ204"/>
      <c r="NZA204"/>
      <c r="NZB204"/>
      <c r="NZC204"/>
      <c r="NZD204"/>
      <c r="NZE204"/>
      <c r="NZF204"/>
      <c r="NZG204"/>
      <c r="NZH204"/>
      <c r="NZI204"/>
      <c r="NZJ204"/>
      <c r="NZK204"/>
      <c r="NZL204"/>
      <c r="NZM204"/>
      <c r="NZN204"/>
      <c r="NZO204"/>
      <c r="NZP204"/>
      <c r="NZQ204"/>
      <c r="NZR204"/>
      <c r="NZS204"/>
      <c r="NZT204"/>
      <c r="NZU204"/>
      <c r="NZV204"/>
      <c r="NZW204"/>
      <c r="NZX204"/>
      <c r="NZY204"/>
      <c r="NZZ204"/>
      <c r="OAA204"/>
      <c r="OAB204"/>
      <c r="OAC204"/>
      <c r="OAD204"/>
      <c r="OAE204"/>
      <c r="OAF204"/>
      <c r="OAG204"/>
      <c r="OAH204"/>
      <c r="OAI204"/>
      <c r="OAJ204"/>
      <c r="OAK204"/>
      <c r="OAL204"/>
      <c r="OAM204"/>
      <c r="OAN204"/>
      <c r="OAO204"/>
      <c r="OAP204"/>
      <c r="OAQ204"/>
      <c r="OAR204"/>
      <c r="OAS204"/>
      <c r="OAT204"/>
      <c r="OAU204"/>
      <c r="OAV204"/>
      <c r="OAW204"/>
      <c r="OAX204"/>
      <c r="OAY204"/>
      <c r="OAZ204"/>
      <c r="OBA204"/>
      <c r="OBB204"/>
      <c r="OBC204"/>
      <c r="OBD204"/>
      <c r="OBE204"/>
      <c r="OBF204"/>
      <c r="OBG204"/>
      <c r="OBH204"/>
      <c r="OBI204"/>
      <c r="OBJ204"/>
      <c r="OBK204"/>
      <c r="OBL204"/>
      <c r="OBM204"/>
      <c r="OBN204"/>
      <c r="OBO204"/>
      <c r="OBP204"/>
      <c r="OBQ204"/>
      <c r="OBR204"/>
      <c r="OBS204"/>
      <c r="OBT204"/>
      <c r="OBU204"/>
      <c r="OBV204"/>
      <c r="OBW204"/>
      <c r="OBX204"/>
      <c r="OBY204"/>
      <c r="OBZ204"/>
      <c r="OCA204"/>
      <c r="OCB204"/>
      <c r="OCC204"/>
      <c r="OCD204"/>
      <c r="OCE204"/>
      <c r="OCF204"/>
      <c r="OCG204"/>
      <c r="OCH204"/>
      <c r="OCI204"/>
      <c r="OCJ204"/>
      <c r="OCK204"/>
      <c r="OCL204"/>
      <c r="OCM204"/>
      <c r="OCN204"/>
      <c r="OCO204"/>
      <c r="OCP204"/>
      <c r="OCQ204"/>
      <c r="OCR204"/>
      <c r="OCS204"/>
      <c r="OCT204"/>
      <c r="OCU204"/>
      <c r="OCV204"/>
      <c r="OCW204"/>
      <c r="OCX204"/>
      <c r="OCY204"/>
      <c r="OCZ204"/>
      <c r="ODA204"/>
      <c r="ODB204"/>
      <c r="ODC204"/>
      <c r="ODD204"/>
      <c r="ODE204"/>
      <c r="ODF204"/>
      <c r="ODG204"/>
      <c r="ODH204"/>
      <c r="ODI204"/>
      <c r="ODJ204"/>
      <c r="ODK204"/>
      <c r="ODL204"/>
      <c r="ODM204"/>
      <c r="ODN204"/>
      <c r="ODO204"/>
      <c r="ODP204"/>
      <c r="ODQ204"/>
      <c r="ODR204"/>
      <c r="ODS204"/>
      <c r="ODT204"/>
      <c r="ODU204"/>
      <c r="ODV204"/>
      <c r="ODW204"/>
      <c r="ODX204"/>
      <c r="ODY204"/>
      <c r="ODZ204"/>
      <c r="OEA204"/>
      <c r="OEB204"/>
      <c r="OEC204"/>
      <c r="OED204"/>
      <c r="OEE204"/>
      <c r="OEF204"/>
      <c r="OEG204"/>
      <c r="OEH204"/>
      <c r="OEI204"/>
      <c r="OEJ204"/>
      <c r="OEK204"/>
      <c r="OEL204"/>
      <c r="OEM204"/>
      <c r="OEN204"/>
      <c r="OEO204"/>
      <c r="OEP204"/>
      <c r="OEQ204"/>
      <c r="OER204"/>
      <c r="OES204"/>
      <c r="OET204"/>
      <c r="OEU204"/>
      <c r="OEV204"/>
      <c r="OEW204"/>
      <c r="OEX204"/>
      <c r="OEY204"/>
      <c r="OEZ204"/>
      <c r="OFA204"/>
      <c r="OFB204"/>
      <c r="OFC204"/>
      <c r="OFD204"/>
      <c r="OFE204"/>
      <c r="OFF204"/>
      <c r="OFG204"/>
      <c r="OFH204"/>
      <c r="OFI204"/>
      <c r="OFJ204"/>
      <c r="OFK204"/>
      <c r="OFL204"/>
      <c r="OFM204"/>
      <c r="OFN204"/>
      <c r="OFO204"/>
      <c r="OFP204"/>
      <c r="OFQ204"/>
      <c r="OFR204"/>
      <c r="OFS204"/>
      <c r="OFT204"/>
      <c r="OFU204"/>
      <c r="OFV204"/>
      <c r="OFW204"/>
      <c r="OFX204"/>
      <c r="OFY204"/>
      <c r="OFZ204"/>
      <c r="OGA204"/>
      <c r="OGB204"/>
      <c r="OGC204"/>
      <c r="OGD204"/>
      <c r="OGE204"/>
      <c r="OGF204"/>
      <c r="OGG204"/>
      <c r="OGH204"/>
      <c r="OGI204"/>
      <c r="OGJ204"/>
      <c r="OGK204"/>
      <c r="OGL204"/>
      <c r="OGM204"/>
      <c r="OGN204"/>
      <c r="OGO204"/>
      <c r="OGP204"/>
      <c r="OGQ204"/>
      <c r="OGR204"/>
      <c r="OGS204"/>
      <c r="OGT204"/>
      <c r="OGU204"/>
      <c r="OGV204"/>
      <c r="OGW204"/>
      <c r="OGX204"/>
      <c r="OGY204"/>
      <c r="OGZ204"/>
      <c r="OHA204"/>
      <c r="OHB204"/>
      <c r="OHC204"/>
      <c r="OHD204"/>
      <c r="OHE204"/>
      <c r="OHF204"/>
      <c r="OHG204"/>
      <c r="OHH204"/>
      <c r="OHI204"/>
      <c r="OHJ204"/>
      <c r="OHK204"/>
      <c r="OHL204"/>
      <c r="OHM204"/>
      <c r="OHN204"/>
      <c r="OHO204"/>
      <c r="OHP204"/>
      <c r="OHQ204"/>
      <c r="OHR204"/>
      <c r="OHS204"/>
      <c r="OHT204"/>
      <c r="OHU204"/>
      <c r="OHV204"/>
      <c r="OHW204"/>
      <c r="OHX204"/>
      <c r="OHY204"/>
      <c r="OHZ204"/>
      <c r="OIA204"/>
      <c r="OIB204"/>
      <c r="OIC204"/>
      <c r="OID204"/>
      <c r="OIE204"/>
      <c r="OIF204"/>
      <c r="OIG204"/>
      <c r="OIH204"/>
      <c r="OII204"/>
      <c r="OIJ204"/>
      <c r="OIK204"/>
      <c r="OIL204"/>
      <c r="OIM204"/>
      <c r="OIN204"/>
      <c r="OIO204"/>
      <c r="OIP204"/>
      <c r="OIQ204"/>
      <c r="OIR204"/>
      <c r="OIS204"/>
      <c r="OIT204"/>
      <c r="OIU204"/>
      <c r="OIV204"/>
      <c r="OIW204"/>
      <c r="OIX204"/>
      <c r="OIY204"/>
      <c r="OIZ204"/>
      <c r="OJA204"/>
      <c r="OJB204"/>
      <c r="OJC204"/>
      <c r="OJD204"/>
      <c r="OJE204"/>
      <c r="OJF204"/>
      <c r="OJG204"/>
      <c r="OJH204"/>
      <c r="OJI204"/>
      <c r="OJJ204"/>
      <c r="OJK204"/>
      <c r="OJL204"/>
      <c r="OJM204"/>
      <c r="OJN204"/>
      <c r="OJO204"/>
      <c r="OJP204"/>
      <c r="OJQ204"/>
      <c r="OJR204"/>
      <c r="OJS204"/>
      <c r="OJT204"/>
      <c r="OJU204"/>
      <c r="OJV204"/>
      <c r="OJW204"/>
      <c r="OJX204"/>
      <c r="OJY204"/>
      <c r="OJZ204"/>
      <c r="OKA204"/>
      <c r="OKB204"/>
      <c r="OKC204"/>
      <c r="OKD204"/>
      <c r="OKE204"/>
      <c r="OKF204"/>
      <c r="OKG204"/>
      <c r="OKH204"/>
      <c r="OKI204"/>
      <c r="OKJ204"/>
      <c r="OKK204"/>
      <c r="OKL204"/>
      <c r="OKM204"/>
      <c r="OKN204"/>
      <c r="OKO204"/>
      <c r="OKP204"/>
      <c r="OKQ204"/>
      <c r="OKR204"/>
      <c r="OKS204"/>
      <c r="OKT204"/>
      <c r="OKU204"/>
      <c r="OKV204"/>
      <c r="OKW204"/>
      <c r="OKX204"/>
      <c r="OKY204"/>
      <c r="OKZ204"/>
      <c r="OLA204"/>
      <c r="OLB204"/>
      <c r="OLC204"/>
      <c r="OLD204"/>
      <c r="OLE204"/>
      <c r="OLF204"/>
      <c r="OLG204"/>
      <c r="OLH204"/>
      <c r="OLI204"/>
      <c r="OLJ204"/>
      <c r="OLK204"/>
      <c r="OLL204"/>
      <c r="OLM204"/>
      <c r="OLN204"/>
      <c r="OLO204"/>
      <c r="OLP204"/>
      <c r="OLQ204"/>
      <c r="OLR204"/>
      <c r="OLS204"/>
      <c r="OLT204"/>
      <c r="OLU204"/>
      <c r="OLV204"/>
      <c r="OLW204"/>
      <c r="OLX204"/>
      <c r="OLY204"/>
      <c r="OLZ204"/>
      <c r="OMA204"/>
      <c r="OMB204"/>
      <c r="OMC204"/>
      <c r="OMD204"/>
      <c r="OME204"/>
      <c r="OMF204"/>
      <c r="OMG204"/>
      <c r="OMH204"/>
      <c r="OMI204"/>
      <c r="OMJ204"/>
      <c r="OMK204"/>
      <c r="OML204"/>
      <c r="OMM204"/>
      <c r="OMN204"/>
      <c r="OMO204"/>
      <c r="OMP204"/>
      <c r="OMQ204"/>
      <c r="OMR204"/>
      <c r="OMS204"/>
      <c r="OMT204"/>
      <c r="OMU204"/>
      <c r="OMV204"/>
      <c r="OMW204"/>
      <c r="OMX204"/>
      <c r="OMY204"/>
      <c r="OMZ204"/>
      <c r="ONA204"/>
      <c r="ONB204"/>
      <c r="ONC204"/>
      <c r="OND204"/>
      <c r="ONE204"/>
      <c r="ONF204"/>
      <c r="ONG204"/>
      <c r="ONH204"/>
      <c r="ONI204"/>
      <c r="ONJ204"/>
      <c r="ONK204"/>
      <c r="ONL204"/>
      <c r="ONM204"/>
      <c r="ONN204"/>
      <c r="ONO204"/>
      <c r="ONP204"/>
      <c r="ONQ204"/>
      <c r="ONR204"/>
      <c r="ONS204"/>
      <c r="ONT204"/>
      <c r="ONU204"/>
      <c r="ONV204"/>
      <c r="ONW204"/>
      <c r="ONX204"/>
      <c r="ONY204"/>
      <c r="ONZ204"/>
      <c r="OOA204"/>
      <c r="OOB204"/>
      <c r="OOC204"/>
      <c r="OOD204"/>
      <c r="OOE204"/>
      <c r="OOF204"/>
      <c r="OOG204"/>
      <c r="OOH204"/>
      <c r="OOI204"/>
      <c r="OOJ204"/>
      <c r="OOK204"/>
      <c r="OOL204"/>
      <c r="OOM204"/>
      <c r="OON204"/>
      <c r="OOO204"/>
      <c r="OOP204"/>
      <c r="OOQ204"/>
      <c r="OOR204"/>
      <c r="OOS204"/>
      <c r="OOT204"/>
      <c r="OOU204"/>
      <c r="OOV204"/>
      <c r="OOW204"/>
      <c r="OOX204"/>
      <c r="OOY204"/>
      <c r="OOZ204"/>
      <c r="OPA204"/>
      <c r="OPB204"/>
      <c r="OPC204"/>
      <c r="OPD204"/>
      <c r="OPE204"/>
      <c r="OPF204"/>
      <c r="OPG204"/>
      <c r="OPH204"/>
      <c r="OPI204"/>
      <c r="OPJ204"/>
      <c r="OPK204"/>
      <c r="OPL204"/>
      <c r="OPM204"/>
      <c r="OPN204"/>
      <c r="OPO204"/>
      <c r="OPP204"/>
      <c r="OPQ204"/>
      <c r="OPR204"/>
      <c r="OPS204"/>
      <c r="OPT204"/>
      <c r="OPU204"/>
      <c r="OPV204"/>
      <c r="OPW204"/>
      <c r="OPX204"/>
      <c r="OPY204"/>
      <c r="OPZ204"/>
      <c r="OQA204"/>
      <c r="OQB204"/>
      <c r="OQC204"/>
      <c r="OQD204"/>
      <c r="OQE204"/>
      <c r="OQF204"/>
      <c r="OQG204"/>
      <c r="OQH204"/>
      <c r="OQI204"/>
      <c r="OQJ204"/>
      <c r="OQK204"/>
      <c r="OQL204"/>
      <c r="OQM204"/>
      <c r="OQN204"/>
      <c r="OQO204"/>
      <c r="OQP204"/>
      <c r="OQQ204"/>
      <c r="OQR204"/>
      <c r="OQS204"/>
      <c r="OQT204"/>
      <c r="OQU204"/>
      <c r="OQV204"/>
      <c r="OQW204"/>
      <c r="OQX204"/>
      <c r="OQY204"/>
      <c r="OQZ204"/>
      <c r="ORA204"/>
      <c r="ORB204"/>
      <c r="ORC204"/>
      <c r="ORD204"/>
      <c r="ORE204"/>
      <c r="ORF204"/>
      <c r="ORG204"/>
      <c r="ORH204"/>
      <c r="ORI204"/>
      <c r="ORJ204"/>
      <c r="ORK204"/>
      <c r="ORL204"/>
      <c r="ORM204"/>
      <c r="ORN204"/>
      <c r="ORO204"/>
      <c r="ORP204"/>
      <c r="ORQ204"/>
      <c r="ORR204"/>
      <c r="ORS204"/>
      <c r="ORT204"/>
      <c r="ORU204"/>
      <c r="ORV204"/>
      <c r="ORW204"/>
      <c r="ORX204"/>
      <c r="ORY204"/>
      <c r="ORZ204"/>
      <c r="OSA204"/>
      <c r="OSB204"/>
      <c r="OSC204"/>
      <c r="OSD204"/>
      <c r="OSE204"/>
      <c r="OSF204"/>
      <c r="OSG204"/>
      <c r="OSH204"/>
      <c r="OSI204"/>
      <c r="OSJ204"/>
      <c r="OSK204"/>
      <c r="OSL204"/>
      <c r="OSM204"/>
      <c r="OSN204"/>
      <c r="OSO204"/>
      <c r="OSP204"/>
      <c r="OSQ204"/>
      <c r="OSR204"/>
      <c r="OSS204"/>
      <c r="OST204"/>
      <c r="OSU204"/>
      <c r="OSV204"/>
      <c r="OSW204"/>
      <c r="OSX204"/>
      <c r="OSY204"/>
      <c r="OSZ204"/>
      <c r="OTA204"/>
      <c r="OTB204"/>
      <c r="OTC204"/>
      <c r="OTD204"/>
      <c r="OTE204"/>
      <c r="OTF204"/>
      <c r="OTG204"/>
      <c r="OTH204"/>
      <c r="OTI204"/>
      <c r="OTJ204"/>
      <c r="OTK204"/>
      <c r="OTL204"/>
      <c r="OTM204"/>
      <c r="OTN204"/>
      <c r="OTO204"/>
      <c r="OTP204"/>
      <c r="OTQ204"/>
      <c r="OTR204"/>
      <c r="OTS204"/>
      <c r="OTT204"/>
      <c r="OTU204"/>
      <c r="OTV204"/>
      <c r="OTW204"/>
      <c r="OTX204"/>
      <c r="OTY204"/>
      <c r="OTZ204"/>
      <c r="OUA204"/>
      <c r="OUB204"/>
      <c r="OUC204"/>
      <c r="OUD204"/>
      <c r="OUE204"/>
      <c r="OUF204"/>
      <c r="OUG204"/>
      <c r="OUH204"/>
      <c r="OUI204"/>
      <c r="OUJ204"/>
      <c r="OUK204"/>
      <c r="OUL204"/>
      <c r="OUM204"/>
      <c r="OUN204"/>
      <c r="OUO204"/>
      <c r="OUP204"/>
      <c r="OUQ204"/>
      <c r="OUR204"/>
      <c r="OUS204"/>
      <c r="OUT204"/>
      <c r="OUU204"/>
      <c r="OUV204"/>
      <c r="OUW204"/>
      <c r="OUX204"/>
      <c r="OUY204"/>
      <c r="OUZ204"/>
      <c r="OVA204"/>
      <c r="OVB204"/>
      <c r="OVC204"/>
      <c r="OVD204"/>
      <c r="OVE204"/>
      <c r="OVF204"/>
      <c r="OVG204"/>
      <c r="OVH204"/>
      <c r="OVI204"/>
      <c r="OVJ204"/>
      <c r="OVK204"/>
      <c r="OVL204"/>
      <c r="OVM204"/>
      <c r="OVN204"/>
      <c r="OVO204"/>
      <c r="OVP204"/>
      <c r="OVQ204"/>
      <c r="OVR204"/>
      <c r="OVS204"/>
      <c r="OVT204"/>
      <c r="OVU204"/>
      <c r="OVV204"/>
      <c r="OVW204"/>
      <c r="OVX204"/>
      <c r="OVY204"/>
      <c r="OVZ204"/>
      <c r="OWA204"/>
      <c r="OWB204"/>
      <c r="OWC204"/>
      <c r="OWD204"/>
      <c r="OWE204"/>
      <c r="OWF204"/>
      <c r="OWG204"/>
      <c r="OWH204"/>
      <c r="OWI204"/>
      <c r="OWJ204"/>
      <c r="OWK204"/>
      <c r="OWL204"/>
      <c r="OWM204"/>
      <c r="OWN204"/>
      <c r="OWO204"/>
      <c r="OWP204"/>
      <c r="OWQ204"/>
      <c r="OWR204"/>
      <c r="OWS204"/>
      <c r="OWT204"/>
      <c r="OWU204"/>
      <c r="OWV204"/>
      <c r="OWW204"/>
      <c r="OWX204"/>
      <c r="OWY204"/>
      <c r="OWZ204"/>
      <c r="OXA204"/>
      <c r="OXB204"/>
      <c r="OXC204"/>
      <c r="OXD204"/>
      <c r="OXE204"/>
      <c r="OXF204"/>
      <c r="OXG204"/>
      <c r="OXH204"/>
      <c r="OXI204"/>
      <c r="OXJ204"/>
      <c r="OXK204"/>
      <c r="OXL204"/>
      <c r="OXM204"/>
      <c r="OXN204"/>
      <c r="OXO204"/>
      <c r="OXP204"/>
      <c r="OXQ204"/>
      <c r="OXR204"/>
      <c r="OXS204"/>
      <c r="OXT204"/>
      <c r="OXU204"/>
      <c r="OXV204"/>
      <c r="OXW204"/>
      <c r="OXX204"/>
      <c r="OXY204"/>
      <c r="OXZ204"/>
      <c r="OYA204"/>
      <c r="OYB204"/>
      <c r="OYC204"/>
      <c r="OYD204"/>
      <c r="OYE204"/>
      <c r="OYF204"/>
      <c r="OYG204"/>
      <c r="OYH204"/>
      <c r="OYI204"/>
      <c r="OYJ204"/>
      <c r="OYK204"/>
      <c r="OYL204"/>
      <c r="OYM204"/>
      <c r="OYN204"/>
      <c r="OYO204"/>
      <c r="OYP204"/>
      <c r="OYQ204"/>
      <c r="OYR204"/>
      <c r="OYS204"/>
      <c r="OYT204"/>
      <c r="OYU204"/>
      <c r="OYV204"/>
      <c r="OYW204"/>
      <c r="OYX204"/>
      <c r="OYY204"/>
      <c r="OYZ204"/>
      <c r="OZA204"/>
      <c r="OZB204"/>
      <c r="OZC204"/>
      <c r="OZD204"/>
      <c r="OZE204"/>
      <c r="OZF204"/>
      <c r="OZG204"/>
      <c r="OZH204"/>
      <c r="OZI204"/>
      <c r="OZJ204"/>
      <c r="OZK204"/>
      <c r="OZL204"/>
      <c r="OZM204"/>
      <c r="OZN204"/>
      <c r="OZO204"/>
      <c r="OZP204"/>
      <c r="OZQ204"/>
      <c r="OZR204"/>
      <c r="OZS204"/>
      <c r="OZT204"/>
      <c r="OZU204"/>
      <c r="OZV204"/>
      <c r="OZW204"/>
      <c r="OZX204"/>
      <c r="OZY204"/>
      <c r="OZZ204"/>
      <c r="PAA204"/>
      <c r="PAB204"/>
      <c r="PAC204"/>
      <c r="PAD204"/>
      <c r="PAE204"/>
      <c r="PAF204"/>
      <c r="PAG204"/>
      <c r="PAH204"/>
      <c r="PAI204"/>
      <c r="PAJ204"/>
      <c r="PAK204"/>
      <c r="PAL204"/>
      <c r="PAM204"/>
      <c r="PAN204"/>
      <c r="PAO204"/>
      <c r="PAP204"/>
      <c r="PAQ204"/>
      <c r="PAR204"/>
      <c r="PAS204"/>
      <c r="PAT204"/>
      <c r="PAU204"/>
      <c r="PAV204"/>
      <c r="PAW204"/>
      <c r="PAX204"/>
      <c r="PAY204"/>
      <c r="PAZ204"/>
      <c r="PBA204"/>
      <c r="PBB204"/>
      <c r="PBC204"/>
      <c r="PBD204"/>
      <c r="PBE204"/>
      <c r="PBF204"/>
      <c r="PBG204"/>
      <c r="PBH204"/>
      <c r="PBI204"/>
      <c r="PBJ204"/>
      <c r="PBK204"/>
      <c r="PBL204"/>
      <c r="PBM204"/>
      <c r="PBN204"/>
      <c r="PBO204"/>
      <c r="PBP204"/>
      <c r="PBQ204"/>
      <c r="PBR204"/>
      <c r="PBS204"/>
      <c r="PBT204"/>
      <c r="PBU204"/>
      <c r="PBV204"/>
      <c r="PBW204"/>
      <c r="PBX204"/>
      <c r="PBY204"/>
      <c r="PBZ204"/>
      <c r="PCA204"/>
      <c r="PCB204"/>
      <c r="PCC204"/>
      <c r="PCD204"/>
      <c r="PCE204"/>
      <c r="PCF204"/>
      <c r="PCG204"/>
      <c r="PCH204"/>
      <c r="PCI204"/>
      <c r="PCJ204"/>
      <c r="PCK204"/>
      <c r="PCL204"/>
      <c r="PCM204"/>
      <c r="PCN204"/>
      <c r="PCO204"/>
      <c r="PCP204"/>
      <c r="PCQ204"/>
      <c r="PCR204"/>
      <c r="PCS204"/>
      <c r="PCT204"/>
      <c r="PCU204"/>
      <c r="PCV204"/>
      <c r="PCW204"/>
      <c r="PCX204"/>
      <c r="PCY204"/>
      <c r="PCZ204"/>
      <c r="PDA204"/>
      <c r="PDB204"/>
      <c r="PDC204"/>
      <c r="PDD204"/>
      <c r="PDE204"/>
      <c r="PDF204"/>
      <c r="PDG204"/>
      <c r="PDH204"/>
      <c r="PDI204"/>
      <c r="PDJ204"/>
      <c r="PDK204"/>
      <c r="PDL204"/>
      <c r="PDM204"/>
      <c r="PDN204"/>
      <c r="PDO204"/>
      <c r="PDP204"/>
      <c r="PDQ204"/>
      <c r="PDR204"/>
      <c r="PDS204"/>
      <c r="PDT204"/>
      <c r="PDU204"/>
      <c r="PDV204"/>
      <c r="PDW204"/>
      <c r="PDX204"/>
      <c r="PDY204"/>
      <c r="PDZ204"/>
      <c r="PEA204"/>
      <c r="PEB204"/>
      <c r="PEC204"/>
      <c r="PED204"/>
      <c r="PEE204"/>
      <c r="PEF204"/>
      <c r="PEG204"/>
      <c r="PEH204"/>
      <c r="PEI204"/>
      <c r="PEJ204"/>
      <c r="PEK204"/>
      <c r="PEL204"/>
      <c r="PEM204"/>
      <c r="PEN204"/>
      <c r="PEO204"/>
      <c r="PEP204"/>
      <c r="PEQ204"/>
      <c r="PER204"/>
      <c r="PES204"/>
      <c r="PET204"/>
      <c r="PEU204"/>
      <c r="PEV204"/>
      <c r="PEW204"/>
      <c r="PEX204"/>
      <c r="PEY204"/>
      <c r="PEZ204"/>
      <c r="PFA204"/>
      <c r="PFB204"/>
      <c r="PFC204"/>
      <c r="PFD204"/>
      <c r="PFE204"/>
      <c r="PFF204"/>
      <c r="PFG204"/>
      <c r="PFH204"/>
      <c r="PFI204"/>
      <c r="PFJ204"/>
      <c r="PFK204"/>
      <c r="PFL204"/>
      <c r="PFM204"/>
      <c r="PFN204"/>
      <c r="PFO204"/>
      <c r="PFP204"/>
      <c r="PFQ204"/>
      <c r="PFR204"/>
      <c r="PFS204"/>
      <c r="PFT204"/>
      <c r="PFU204"/>
      <c r="PFV204"/>
      <c r="PFW204"/>
      <c r="PFX204"/>
      <c r="PFY204"/>
      <c r="PFZ204"/>
      <c r="PGA204"/>
      <c r="PGB204"/>
      <c r="PGC204"/>
      <c r="PGD204"/>
      <c r="PGE204"/>
      <c r="PGF204"/>
      <c r="PGG204"/>
      <c r="PGH204"/>
      <c r="PGI204"/>
      <c r="PGJ204"/>
      <c r="PGK204"/>
      <c r="PGL204"/>
      <c r="PGM204"/>
      <c r="PGN204"/>
      <c r="PGO204"/>
      <c r="PGP204"/>
      <c r="PGQ204"/>
      <c r="PGR204"/>
      <c r="PGS204"/>
      <c r="PGT204"/>
      <c r="PGU204"/>
      <c r="PGV204"/>
      <c r="PGW204"/>
      <c r="PGX204"/>
      <c r="PGY204"/>
      <c r="PGZ204"/>
      <c r="PHA204"/>
      <c r="PHB204"/>
      <c r="PHC204"/>
      <c r="PHD204"/>
      <c r="PHE204"/>
      <c r="PHF204"/>
      <c r="PHG204"/>
      <c r="PHH204"/>
      <c r="PHI204"/>
      <c r="PHJ204"/>
      <c r="PHK204"/>
      <c r="PHL204"/>
      <c r="PHM204"/>
      <c r="PHN204"/>
      <c r="PHO204"/>
      <c r="PHP204"/>
      <c r="PHQ204"/>
      <c r="PHR204"/>
      <c r="PHS204"/>
      <c r="PHT204"/>
      <c r="PHU204"/>
      <c r="PHV204"/>
      <c r="PHW204"/>
      <c r="PHX204"/>
      <c r="PHY204"/>
      <c r="PHZ204"/>
      <c r="PIA204"/>
      <c r="PIB204"/>
      <c r="PIC204"/>
      <c r="PID204"/>
      <c r="PIE204"/>
      <c r="PIF204"/>
      <c r="PIG204"/>
      <c r="PIH204"/>
      <c r="PII204"/>
      <c r="PIJ204"/>
      <c r="PIK204"/>
      <c r="PIL204"/>
      <c r="PIM204"/>
      <c r="PIN204"/>
      <c r="PIO204"/>
      <c r="PIP204"/>
      <c r="PIQ204"/>
      <c r="PIR204"/>
      <c r="PIS204"/>
      <c r="PIT204"/>
      <c r="PIU204"/>
      <c r="PIV204"/>
      <c r="PIW204"/>
      <c r="PIX204"/>
      <c r="PIY204"/>
      <c r="PIZ204"/>
      <c r="PJA204"/>
      <c r="PJB204"/>
      <c r="PJC204"/>
      <c r="PJD204"/>
      <c r="PJE204"/>
      <c r="PJF204"/>
      <c r="PJG204"/>
      <c r="PJH204"/>
      <c r="PJI204"/>
      <c r="PJJ204"/>
      <c r="PJK204"/>
      <c r="PJL204"/>
      <c r="PJM204"/>
      <c r="PJN204"/>
      <c r="PJO204"/>
      <c r="PJP204"/>
      <c r="PJQ204"/>
      <c r="PJR204"/>
      <c r="PJS204"/>
      <c r="PJT204"/>
      <c r="PJU204"/>
      <c r="PJV204"/>
      <c r="PJW204"/>
      <c r="PJX204"/>
      <c r="PJY204"/>
      <c r="PJZ204"/>
      <c r="PKA204"/>
      <c r="PKB204"/>
      <c r="PKC204"/>
      <c r="PKD204"/>
      <c r="PKE204"/>
      <c r="PKF204"/>
      <c r="PKG204"/>
      <c r="PKH204"/>
      <c r="PKI204"/>
      <c r="PKJ204"/>
      <c r="PKK204"/>
      <c r="PKL204"/>
      <c r="PKM204"/>
      <c r="PKN204"/>
      <c r="PKO204"/>
      <c r="PKP204"/>
      <c r="PKQ204"/>
      <c r="PKR204"/>
      <c r="PKS204"/>
      <c r="PKT204"/>
      <c r="PKU204"/>
      <c r="PKV204"/>
      <c r="PKW204"/>
      <c r="PKX204"/>
      <c r="PKY204"/>
      <c r="PKZ204"/>
      <c r="PLA204"/>
      <c r="PLB204"/>
      <c r="PLC204"/>
      <c r="PLD204"/>
      <c r="PLE204"/>
      <c r="PLF204"/>
      <c r="PLG204"/>
      <c r="PLH204"/>
      <c r="PLI204"/>
      <c r="PLJ204"/>
      <c r="PLK204"/>
      <c r="PLL204"/>
      <c r="PLM204"/>
      <c r="PLN204"/>
      <c r="PLO204"/>
      <c r="PLP204"/>
      <c r="PLQ204"/>
      <c r="PLR204"/>
      <c r="PLS204"/>
      <c r="PLT204"/>
      <c r="PLU204"/>
      <c r="PLV204"/>
      <c r="PLW204"/>
      <c r="PLX204"/>
      <c r="PLY204"/>
      <c r="PLZ204"/>
      <c r="PMA204"/>
      <c r="PMB204"/>
      <c r="PMC204"/>
      <c r="PMD204"/>
      <c r="PME204"/>
      <c r="PMF204"/>
      <c r="PMG204"/>
      <c r="PMH204"/>
      <c r="PMI204"/>
      <c r="PMJ204"/>
      <c r="PMK204"/>
      <c r="PML204"/>
      <c r="PMM204"/>
      <c r="PMN204"/>
      <c r="PMO204"/>
      <c r="PMP204"/>
      <c r="PMQ204"/>
      <c r="PMR204"/>
      <c r="PMS204"/>
      <c r="PMT204"/>
      <c r="PMU204"/>
      <c r="PMV204"/>
      <c r="PMW204"/>
      <c r="PMX204"/>
      <c r="PMY204"/>
      <c r="PMZ204"/>
      <c r="PNA204"/>
      <c r="PNB204"/>
      <c r="PNC204"/>
      <c r="PND204"/>
      <c r="PNE204"/>
      <c r="PNF204"/>
      <c r="PNG204"/>
      <c r="PNH204"/>
      <c r="PNI204"/>
      <c r="PNJ204"/>
      <c r="PNK204"/>
      <c r="PNL204"/>
      <c r="PNM204"/>
      <c r="PNN204"/>
      <c r="PNO204"/>
      <c r="PNP204"/>
      <c r="PNQ204"/>
      <c r="PNR204"/>
      <c r="PNS204"/>
      <c r="PNT204"/>
      <c r="PNU204"/>
      <c r="PNV204"/>
      <c r="PNW204"/>
      <c r="PNX204"/>
      <c r="PNY204"/>
      <c r="PNZ204"/>
      <c r="POA204"/>
      <c r="POB204"/>
      <c r="POC204"/>
      <c r="POD204"/>
      <c r="POE204"/>
      <c r="POF204"/>
      <c r="POG204"/>
      <c r="POH204"/>
      <c r="POI204"/>
      <c r="POJ204"/>
      <c r="POK204"/>
      <c r="POL204"/>
      <c r="POM204"/>
      <c r="PON204"/>
      <c r="POO204"/>
      <c r="POP204"/>
      <c r="POQ204"/>
      <c r="POR204"/>
      <c r="POS204"/>
      <c r="POT204"/>
      <c r="POU204"/>
      <c r="POV204"/>
      <c r="POW204"/>
      <c r="POX204"/>
      <c r="POY204"/>
      <c r="POZ204"/>
      <c r="PPA204"/>
      <c r="PPB204"/>
      <c r="PPC204"/>
      <c r="PPD204"/>
      <c r="PPE204"/>
      <c r="PPF204"/>
      <c r="PPG204"/>
      <c r="PPH204"/>
      <c r="PPI204"/>
      <c r="PPJ204"/>
      <c r="PPK204"/>
      <c r="PPL204"/>
      <c r="PPM204"/>
      <c r="PPN204"/>
      <c r="PPO204"/>
      <c r="PPP204"/>
      <c r="PPQ204"/>
      <c r="PPR204"/>
      <c r="PPS204"/>
      <c r="PPT204"/>
      <c r="PPU204"/>
      <c r="PPV204"/>
      <c r="PPW204"/>
      <c r="PPX204"/>
      <c r="PPY204"/>
      <c r="PPZ204"/>
      <c r="PQA204"/>
      <c r="PQB204"/>
      <c r="PQC204"/>
      <c r="PQD204"/>
      <c r="PQE204"/>
      <c r="PQF204"/>
      <c r="PQG204"/>
      <c r="PQH204"/>
      <c r="PQI204"/>
      <c r="PQJ204"/>
      <c r="PQK204"/>
      <c r="PQL204"/>
      <c r="PQM204"/>
      <c r="PQN204"/>
      <c r="PQO204"/>
      <c r="PQP204"/>
      <c r="PQQ204"/>
      <c r="PQR204"/>
      <c r="PQS204"/>
      <c r="PQT204"/>
      <c r="PQU204"/>
      <c r="PQV204"/>
      <c r="PQW204"/>
      <c r="PQX204"/>
      <c r="PQY204"/>
      <c r="PQZ204"/>
      <c r="PRA204"/>
      <c r="PRB204"/>
      <c r="PRC204"/>
      <c r="PRD204"/>
      <c r="PRE204"/>
      <c r="PRF204"/>
      <c r="PRG204"/>
      <c r="PRH204"/>
      <c r="PRI204"/>
      <c r="PRJ204"/>
      <c r="PRK204"/>
      <c r="PRL204"/>
      <c r="PRM204"/>
      <c r="PRN204"/>
      <c r="PRO204"/>
      <c r="PRP204"/>
      <c r="PRQ204"/>
      <c r="PRR204"/>
      <c r="PRS204"/>
      <c r="PRT204"/>
      <c r="PRU204"/>
      <c r="PRV204"/>
      <c r="PRW204"/>
      <c r="PRX204"/>
      <c r="PRY204"/>
      <c r="PRZ204"/>
      <c r="PSA204"/>
      <c r="PSB204"/>
      <c r="PSC204"/>
      <c r="PSD204"/>
      <c r="PSE204"/>
      <c r="PSF204"/>
      <c r="PSG204"/>
      <c r="PSH204"/>
      <c r="PSI204"/>
      <c r="PSJ204"/>
      <c r="PSK204"/>
      <c r="PSL204"/>
      <c r="PSM204"/>
      <c r="PSN204"/>
      <c r="PSO204"/>
      <c r="PSP204"/>
      <c r="PSQ204"/>
      <c r="PSR204"/>
      <c r="PSS204"/>
      <c r="PST204"/>
      <c r="PSU204"/>
      <c r="PSV204"/>
      <c r="PSW204"/>
      <c r="PSX204"/>
      <c r="PSY204"/>
      <c r="PSZ204"/>
      <c r="PTA204"/>
      <c r="PTB204"/>
      <c r="PTC204"/>
      <c r="PTD204"/>
      <c r="PTE204"/>
      <c r="PTF204"/>
      <c r="PTG204"/>
      <c r="PTH204"/>
      <c r="PTI204"/>
      <c r="PTJ204"/>
      <c r="PTK204"/>
      <c r="PTL204"/>
      <c r="PTM204"/>
      <c r="PTN204"/>
      <c r="PTO204"/>
      <c r="PTP204"/>
      <c r="PTQ204"/>
      <c r="PTR204"/>
      <c r="PTS204"/>
      <c r="PTT204"/>
      <c r="PTU204"/>
      <c r="PTV204"/>
      <c r="PTW204"/>
      <c r="PTX204"/>
      <c r="PTY204"/>
      <c r="PTZ204"/>
      <c r="PUA204"/>
      <c r="PUB204"/>
      <c r="PUC204"/>
      <c r="PUD204"/>
      <c r="PUE204"/>
      <c r="PUF204"/>
      <c r="PUG204"/>
      <c r="PUH204"/>
      <c r="PUI204"/>
      <c r="PUJ204"/>
      <c r="PUK204"/>
      <c r="PUL204"/>
      <c r="PUM204"/>
      <c r="PUN204"/>
      <c r="PUO204"/>
      <c r="PUP204"/>
      <c r="PUQ204"/>
      <c r="PUR204"/>
      <c r="PUS204"/>
      <c r="PUT204"/>
      <c r="PUU204"/>
      <c r="PUV204"/>
      <c r="PUW204"/>
      <c r="PUX204"/>
      <c r="PUY204"/>
      <c r="PUZ204"/>
      <c r="PVA204"/>
      <c r="PVB204"/>
      <c r="PVC204"/>
      <c r="PVD204"/>
      <c r="PVE204"/>
      <c r="PVF204"/>
      <c r="PVG204"/>
      <c r="PVH204"/>
      <c r="PVI204"/>
      <c r="PVJ204"/>
      <c r="PVK204"/>
      <c r="PVL204"/>
      <c r="PVM204"/>
      <c r="PVN204"/>
      <c r="PVO204"/>
      <c r="PVP204"/>
      <c r="PVQ204"/>
      <c r="PVR204"/>
      <c r="PVS204"/>
      <c r="PVT204"/>
      <c r="PVU204"/>
      <c r="PVV204"/>
      <c r="PVW204"/>
      <c r="PVX204"/>
      <c r="PVY204"/>
      <c r="PVZ204"/>
      <c r="PWA204"/>
      <c r="PWB204"/>
      <c r="PWC204"/>
      <c r="PWD204"/>
      <c r="PWE204"/>
      <c r="PWF204"/>
      <c r="PWG204"/>
      <c r="PWH204"/>
      <c r="PWI204"/>
      <c r="PWJ204"/>
      <c r="PWK204"/>
      <c r="PWL204"/>
      <c r="PWM204"/>
      <c r="PWN204"/>
      <c r="PWO204"/>
      <c r="PWP204"/>
      <c r="PWQ204"/>
      <c r="PWR204"/>
      <c r="PWS204"/>
      <c r="PWT204"/>
      <c r="PWU204"/>
      <c r="PWV204"/>
      <c r="PWW204"/>
      <c r="PWX204"/>
      <c r="PWY204"/>
      <c r="PWZ204"/>
      <c r="PXA204"/>
      <c r="PXB204"/>
      <c r="PXC204"/>
      <c r="PXD204"/>
      <c r="PXE204"/>
      <c r="PXF204"/>
      <c r="PXG204"/>
      <c r="PXH204"/>
      <c r="PXI204"/>
      <c r="PXJ204"/>
      <c r="PXK204"/>
      <c r="PXL204"/>
      <c r="PXM204"/>
      <c r="PXN204"/>
      <c r="PXO204"/>
      <c r="PXP204"/>
      <c r="PXQ204"/>
      <c r="PXR204"/>
      <c r="PXS204"/>
      <c r="PXT204"/>
      <c r="PXU204"/>
      <c r="PXV204"/>
      <c r="PXW204"/>
      <c r="PXX204"/>
      <c r="PXY204"/>
      <c r="PXZ204"/>
      <c r="PYA204"/>
      <c r="PYB204"/>
      <c r="PYC204"/>
      <c r="PYD204"/>
      <c r="PYE204"/>
      <c r="PYF204"/>
      <c r="PYG204"/>
      <c r="PYH204"/>
      <c r="PYI204"/>
      <c r="PYJ204"/>
      <c r="PYK204"/>
      <c r="PYL204"/>
      <c r="PYM204"/>
      <c r="PYN204"/>
      <c r="PYO204"/>
      <c r="PYP204"/>
      <c r="PYQ204"/>
      <c r="PYR204"/>
      <c r="PYS204"/>
      <c r="PYT204"/>
      <c r="PYU204"/>
      <c r="PYV204"/>
      <c r="PYW204"/>
      <c r="PYX204"/>
      <c r="PYY204"/>
      <c r="PYZ204"/>
      <c r="PZA204"/>
      <c r="PZB204"/>
      <c r="PZC204"/>
      <c r="PZD204"/>
      <c r="PZE204"/>
      <c r="PZF204"/>
      <c r="PZG204"/>
      <c r="PZH204"/>
      <c r="PZI204"/>
      <c r="PZJ204"/>
      <c r="PZK204"/>
      <c r="PZL204"/>
      <c r="PZM204"/>
      <c r="PZN204"/>
      <c r="PZO204"/>
      <c r="PZP204"/>
      <c r="PZQ204"/>
      <c r="PZR204"/>
      <c r="PZS204"/>
      <c r="PZT204"/>
      <c r="PZU204"/>
      <c r="PZV204"/>
      <c r="PZW204"/>
      <c r="PZX204"/>
      <c r="PZY204"/>
      <c r="PZZ204"/>
      <c r="QAA204"/>
      <c r="QAB204"/>
      <c r="QAC204"/>
      <c r="QAD204"/>
      <c r="QAE204"/>
      <c r="QAF204"/>
      <c r="QAG204"/>
      <c r="QAH204"/>
      <c r="QAI204"/>
      <c r="QAJ204"/>
      <c r="QAK204"/>
      <c r="QAL204"/>
      <c r="QAM204"/>
      <c r="QAN204"/>
      <c r="QAO204"/>
      <c r="QAP204"/>
      <c r="QAQ204"/>
      <c r="QAR204"/>
      <c r="QAS204"/>
      <c r="QAT204"/>
      <c r="QAU204"/>
      <c r="QAV204"/>
      <c r="QAW204"/>
      <c r="QAX204"/>
      <c r="QAY204"/>
      <c r="QAZ204"/>
      <c r="QBA204"/>
      <c r="QBB204"/>
      <c r="QBC204"/>
      <c r="QBD204"/>
      <c r="QBE204"/>
      <c r="QBF204"/>
      <c r="QBG204"/>
      <c r="QBH204"/>
      <c r="QBI204"/>
      <c r="QBJ204"/>
      <c r="QBK204"/>
      <c r="QBL204"/>
      <c r="QBM204"/>
      <c r="QBN204"/>
      <c r="QBO204"/>
      <c r="QBP204"/>
      <c r="QBQ204"/>
      <c r="QBR204"/>
      <c r="QBS204"/>
      <c r="QBT204"/>
      <c r="QBU204"/>
      <c r="QBV204"/>
      <c r="QBW204"/>
      <c r="QBX204"/>
      <c r="QBY204"/>
      <c r="QBZ204"/>
      <c r="QCA204"/>
      <c r="QCB204"/>
      <c r="QCC204"/>
      <c r="QCD204"/>
      <c r="QCE204"/>
      <c r="QCF204"/>
      <c r="QCG204"/>
      <c r="QCH204"/>
      <c r="QCI204"/>
      <c r="QCJ204"/>
      <c r="QCK204"/>
      <c r="QCL204"/>
      <c r="QCM204"/>
      <c r="QCN204"/>
      <c r="QCO204"/>
      <c r="QCP204"/>
      <c r="QCQ204"/>
      <c r="QCR204"/>
      <c r="QCS204"/>
      <c r="QCT204"/>
      <c r="QCU204"/>
      <c r="QCV204"/>
      <c r="QCW204"/>
      <c r="QCX204"/>
      <c r="QCY204"/>
      <c r="QCZ204"/>
      <c r="QDA204"/>
      <c r="QDB204"/>
      <c r="QDC204"/>
      <c r="QDD204"/>
      <c r="QDE204"/>
      <c r="QDF204"/>
      <c r="QDG204"/>
      <c r="QDH204"/>
      <c r="QDI204"/>
      <c r="QDJ204"/>
      <c r="QDK204"/>
      <c r="QDL204"/>
      <c r="QDM204"/>
      <c r="QDN204"/>
      <c r="QDO204"/>
      <c r="QDP204"/>
      <c r="QDQ204"/>
      <c r="QDR204"/>
      <c r="QDS204"/>
      <c r="QDT204"/>
      <c r="QDU204"/>
      <c r="QDV204"/>
      <c r="QDW204"/>
      <c r="QDX204"/>
      <c r="QDY204"/>
      <c r="QDZ204"/>
      <c r="QEA204"/>
      <c r="QEB204"/>
      <c r="QEC204"/>
      <c r="QED204"/>
      <c r="QEE204"/>
      <c r="QEF204"/>
      <c r="QEG204"/>
      <c r="QEH204"/>
      <c r="QEI204"/>
      <c r="QEJ204"/>
      <c r="QEK204"/>
      <c r="QEL204"/>
      <c r="QEM204"/>
      <c r="QEN204"/>
      <c r="QEO204"/>
      <c r="QEP204"/>
      <c r="QEQ204"/>
      <c r="QER204"/>
      <c r="QES204"/>
      <c r="QET204"/>
      <c r="QEU204"/>
      <c r="QEV204"/>
      <c r="QEW204"/>
      <c r="QEX204"/>
      <c r="QEY204"/>
      <c r="QEZ204"/>
      <c r="QFA204"/>
      <c r="QFB204"/>
      <c r="QFC204"/>
      <c r="QFD204"/>
      <c r="QFE204"/>
      <c r="QFF204"/>
      <c r="QFG204"/>
      <c r="QFH204"/>
      <c r="QFI204"/>
      <c r="QFJ204"/>
      <c r="QFK204"/>
      <c r="QFL204"/>
      <c r="QFM204"/>
      <c r="QFN204"/>
      <c r="QFO204"/>
      <c r="QFP204"/>
      <c r="QFQ204"/>
      <c r="QFR204"/>
      <c r="QFS204"/>
      <c r="QFT204"/>
      <c r="QFU204"/>
      <c r="QFV204"/>
      <c r="QFW204"/>
      <c r="QFX204"/>
      <c r="QFY204"/>
      <c r="QFZ204"/>
      <c r="QGA204"/>
      <c r="QGB204"/>
      <c r="QGC204"/>
      <c r="QGD204"/>
      <c r="QGE204"/>
      <c r="QGF204"/>
      <c r="QGG204"/>
      <c r="QGH204"/>
      <c r="QGI204"/>
      <c r="QGJ204"/>
      <c r="QGK204"/>
      <c r="QGL204"/>
      <c r="QGM204"/>
      <c r="QGN204"/>
      <c r="QGO204"/>
      <c r="QGP204"/>
      <c r="QGQ204"/>
      <c r="QGR204"/>
      <c r="QGS204"/>
      <c r="QGT204"/>
      <c r="QGU204"/>
      <c r="QGV204"/>
      <c r="QGW204"/>
      <c r="QGX204"/>
      <c r="QGY204"/>
      <c r="QGZ204"/>
      <c r="QHA204"/>
      <c r="QHB204"/>
      <c r="QHC204"/>
      <c r="QHD204"/>
      <c r="QHE204"/>
      <c r="QHF204"/>
      <c r="QHG204"/>
      <c r="QHH204"/>
      <c r="QHI204"/>
      <c r="QHJ204"/>
      <c r="QHK204"/>
      <c r="QHL204"/>
      <c r="QHM204"/>
      <c r="QHN204"/>
      <c r="QHO204"/>
      <c r="QHP204"/>
      <c r="QHQ204"/>
      <c r="QHR204"/>
      <c r="QHS204"/>
      <c r="QHT204"/>
      <c r="QHU204"/>
      <c r="QHV204"/>
      <c r="QHW204"/>
      <c r="QHX204"/>
      <c r="QHY204"/>
      <c r="QHZ204"/>
      <c r="QIA204"/>
      <c r="QIB204"/>
      <c r="QIC204"/>
      <c r="QID204"/>
      <c r="QIE204"/>
      <c r="QIF204"/>
      <c r="QIG204"/>
      <c r="QIH204"/>
      <c r="QII204"/>
      <c r="QIJ204"/>
      <c r="QIK204"/>
      <c r="QIL204"/>
      <c r="QIM204"/>
      <c r="QIN204"/>
      <c r="QIO204"/>
      <c r="QIP204"/>
      <c r="QIQ204"/>
      <c r="QIR204"/>
      <c r="QIS204"/>
      <c r="QIT204"/>
      <c r="QIU204"/>
      <c r="QIV204"/>
      <c r="QIW204"/>
      <c r="QIX204"/>
      <c r="QIY204"/>
      <c r="QIZ204"/>
      <c r="QJA204"/>
      <c r="QJB204"/>
      <c r="QJC204"/>
      <c r="QJD204"/>
      <c r="QJE204"/>
      <c r="QJF204"/>
      <c r="QJG204"/>
      <c r="QJH204"/>
      <c r="QJI204"/>
      <c r="QJJ204"/>
      <c r="QJK204"/>
      <c r="QJL204"/>
      <c r="QJM204"/>
      <c r="QJN204"/>
      <c r="QJO204"/>
      <c r="QJP204"/>
      <c r="QJQ204"/>
      <c r="QJR204"/>
      <c r="QJS204"/>
      <c r="QJT204"/>
      <c r="QJU204"/>
      <c r="QJV204"/>
      <c r="QJW204"/>
      <c r="QJX204"/>
      <c r="QJY204"/>
      <c r="QJZ204"/>
      <c r="QKA204"/>
      <c r="QKB204"/>
      <c r="QKC204"/>
      <c r="QKD204"/>
      <c r="QKE204"/>
      <c r="QKF204"/>
      <c r="QKG204"/>
      <c r="QKH204"/>
      <c r="QKI204"/>
      <c r="QKJ204"/>
      <c r="QKK204"/>
      <c r="QKL204"/>
      <c r="QKM204"/>
      <c r="QKN204"/>
      <c r="QKO204"/>
      <c r="QKP204"/>
      <c r="QKQ204"/>
      <c r="QKR204"/>
      <c r="QKS204"/>
      <c r="QKT204"/>
      <c r="QKU204"/>
      <c r="QKV204"/>
      <c r="QKW204"/>
      <c r="QKX204"/>
      <c r="QKY204"/>
      <c r="QKZ204"/>
      <c r="QLA204"/>
      <c r="QLB204"/>
      <c r="QLC204"/>
      <c r="QLD204"/>
      <c r="QLE204"/>
      <c r="QLF204"/>
      <c r="QLG204"/>
      <c r="QLH204"/>
      <c r="QLI204"/>
      <c r="QLJ204"/>
      <c r="QLK204"/>
      <c r="QLL204"/>
      <c r="QLM204"/>
      <c r="QLN204"/>
      <c r="QLO204"/>
      <c r="QLP204"/>
      <c r="QLQ204"/>
      <c r="QLR204"/>
      <c r="QLS204"/>
      <c r="QLT204"/>
      <c r="QLU204"/>
      <c r="QLV204"/>
      <c r="QLW204"/>
      <c r="QLX204"/>
      <c r="QLY204"/>
      <c r="QLZ204"/>
      <c r="QMA204"/>
      <c r="QMB204"/>
      <c r="QMC204"/>
      <c r="QMD204"/>
      <c r="QME204"/>
      <c r="QMF204"/>
      <c r="QMG204"/>
      <c r="QMH204"/>
      <c r="QMI204"/>
      <c r="QMJ204"/>
      <c r="QMK204"/>
      <c r="QML204"/>
      <c r="QMM204"/>
      <c r="QMN204"/>
      <c r="QMO204"/>
      <c r="QMP204"/>
      <c r="QMQ204"/>
      <c r="QMR204"/>
      <c r="QMS204"/>
      <c r="QMT204"/>
      <c r="QMU204"/>
      <c r="QMV204"/>
      <c r="QMW204"/>
      <c r="QMX204"/>
      <c r="QMY204"/>
      <c r="QMZ204"/>
      <c r="QNA204"/>
      <c r="QNB204"/>
      <c r="QNC204"/>
      <c r="QND204"/>
      <c r="QNE204"/>
      <c r="QNF204"/>
      <c r="QNG204"/>
      <c r="QNH204"/>
      <c r="QNI204"/>
      <c r="QNJ204"/>
      <c r="QNK204"/>
      <c r="QNL204"/>
      <c r="QNM204"/>
      <c r="QNN204"/>
      <c r="QNO204"/>
      <c r="QNP204"/>
      <c r="QNQ204"/>
      <c r="QNR204"/>
      <c r="QNS204"/>
      <c r="QNT204"/>
      <c r="QNU204"/>
      <c r="QNV204"/>
      <c r="QNW204"/>
      <c r="QNX204"/>
      <c r="QNY204"/>
      <c r="QNZ204"/>
      <c r="QOA204"/>
      <c r="QOB204"/>
      <c r="QOC204"/>
      <c r="QOD204"/>
      <c r="QOE204"/>
      <c r="QOF204"/>
      <c r="QOG204"/>
      <c r="QOH204"/>
      <c r="QOI204"/>
      <c r="QOJ204"/>
      <c r="QOK204"/>
      <c r="QOL204"/>
      <c r="QOM204"/>
      <c r="QON204"/>
      <c r="QOO204"/>
      <c r="QOP204"/>
      <c r="QOQ204"/>
      <c r="QOR204"/>
      <c r="QOS204"/>
      <c r="QOT204"/>
      <c r="QOU204"/>
      <c r="QOV204"/>
      <c r="QOW204"/>
      <c r="QOX204"/>
      <c r="QOY204"/>
      <c r="QOZ204"/>
      <c r="QPA204"/>
      <c r="QPB204"/>
      <c r="QPC204"/>
      <c r="QPD204"/>
      <c r="QPE204"/>
      <c r="QPF204"/>
      <c r="QPG204"/>
      <c r="QPH204"/>
      <c r="QPI204"/>
      <c r="QPJ204"/>
      <c r="QPK204"/>
      <c r="QPL204"/>
      <c r="QPM204"/>
      <c r="QPN204"/>
      <c r="QPO204"/>
      <c r="QPP204"/>
      <c r="QPQ204"/>
      <c r="QPR204"/>
      <c r="QPS204"/>
      <c r="QPT204"/>
      <c r="QPU204"/>
      <c r="QPV204"/>
      <c r="QPW204"/>
      <c r="QPX204"/>
      <c r="QPY204"/>
      <c r="QPZ204"/>
      <c r="QQA204"/>
      <c r="QQB204"/>
      <c r="QQC204"/>
      <c r="QQD204"/>
      <c r="QQE204"/>
      <c r="QQF204"/>
      <c r="QQG204"/>
      <c r="QQH204"/>
      <c r="QQI204"/>
      <c r="QQJ204"/>
      <c r="QQK204"/>
      <c r="QQL204"/>
      <c r="QQM204"/>
      <c r="QQN204"/>
      <c r="QQO204"/>
      <c r="QQP204"/>
      <c r="QQQ204"/>
      <c r="QQR204"/>
      <c r="QQS204"/>
      <c r="QQT204"/>
      <c r="QQU204"/>
      <c r="QQV204"/>
      <c r="QQW204"/>
      <c r="QQX204"/>
      <c r="QQY204"/>
      <c r="QQZ204"/>
      <c r="QRA204"/>
      <c r="QRB204"/>
      <c r="QRC204"/>
      <c r="QRD204"/>
      <c r="QRE204"/>
      <c r="QRF204"/>
      <c r="QRG204"/>
      <c r="QRH204"/>
      <c r="QRI204"/>
      <c r="QRJ204"/>
      <c r="QRK204"/>
      <c r="QRL204"/>
      <c r="QRM204"/>
      <c r="QRN204"/>
      <c r="QRO204"/>
      <c r="QRP204"/>
      <c r="QRQ204"/>
      <c r="QRR204"/>
      <c r="QRS204"/>
      <c r="QRT204"/>
      <c r="QRU204"/>
      <c r="QRV204"/>
      <c r="QRW204"/>
      <c r="QRX204"/>
      <c r="QRY204"/>
      <c r="QRZ204"/>
      <c r="QSA204"/>
      <c r="QSB204"/>
      <c r="QSC204"/>
      <c r="QSD204"/>
      <c r="QSE204"/>
      <c r="QSF204"/>
      <c r="QSG204"/>
      <c r="QSH204"/>
      <c r="QSI204"/>
      <c r="QSJ204"/>
      <c r="QSK204"/>
      <c r="QSL204"/>
      <c r="QSM204"/>
      <c r="QSN204"/>
      <c r="QSO204"/>
      <c r="QSP204"/>
      <c r="QSQ204"/>
      <c r="QSR204"/>
      <c r="QSS204"/>
      <c r="QST204"/>
      <c r="QSU204"/>
      <c r="QSV204"/>
      <c r="QSW204"/>
      <c r="QSX204"/>
      <c r="QSY204"/>
      <c r="QSZ204"/>
      <c r="QTA204"/>
      <c r="QTB204"/>
      <c r="QTC204"/>
      <c r="QTD204"/>
      <c r="QTE204"/>
      <c r="QTF204"/>
      <c r="QTG204"/>
      <c r="QTH204"/>
      <c r="QTI204"/>
      <c r="QTJ204"/>
      <c r="QTK204"/>
      <c r="QTL204"/>
      <c r="QTM204"/>
      <c r="QTN204"/>
      <c r="QTO204"/>
      <c r="QTP204"/>
      <c r="QTQ204"/>
      <c r="QTR204"/>
      <c r="QTS204"/>
      <c r="QTT204"/>
      <c r="QTU204"/>
      <c r="QTV204"/>
      <c r="QTW204"/>
      <c r="QTX204"/>
      <c r="QTY204"/>
      <c r="QTZ204"/>
      <c r="QUA204"/>
      <c r="QUB204"/>
      <c r="QUC204"/>
      <c r="QUD204"/>
      <c r="QUE204"/>
      <c r="QUF204"/>
      <c r="QUG204"/>
      <c r="QUH204"/>
      <c r="QUI204"/>
      <c r="QUJ204"/>
      <c r="QUK204"/>
      <c r="QUL204"/>
      <c r="QUM204"/>
      <c r="QUN204"/>
      <c r="QUO204"/>
      <c r="QUP204"/>
      <c r="QUQ204"/>
      <c r="QUR204"/>
      <c r="QUS204"/>
      <c r="QUT204"/>
      <c r="QUU204"/>
      <c r="QUV204"/>
      <c r="QUW204"/>
      <c r="QUX204"/>
      <c r="QUY204"/>
      <c r="QUZ204"/>
      <c r="QVA204"/>
      <c r="QVB204"/>
      <c r="QVC204"/>
      <c r="QVD204"/>
      <c r="QVE204"/>
      <c r="QVF204"/>
      <c r="QVG204"/>
      <c r="QVH204"/>
      <c r="QVI204"/>
      <c r="QVJ204"/>
      <c r="QVK204"/>
      <c r="QVL204"/>
      <c r="QVM204"/>
      <c r="QVN204"/>
      <c r="QVO204"/>
      <c r="QVP204"/>
      <c r="QVQ204"/>
      <c r="QVR204"/>
      <c r="QVS204"/>
      <c r="QVT204"/>
      <c r="QVU204"/>
      <c r="QVV204"/>
      <c r="QVW204"/>
      <c r="QVX204"/>
      <c r="QVY204"/>
      <c r="QVZ204"/>
      <c r="QWA204"/>
      <c r="QWB204"/>
      <c r="QWC204"/>
      <c r="QWD204"/>
      <c r="QWE204"/>
      <c r="QWF204"/>
      <c r="QWG204"/>
      <c r="QWH204"/>
      <c r="QWI204"/>
      <c r="QWJ204"/>
      <c r="QWK204"/>
      <c r="QWL204"/>
      <c r="QWM204"/>
      <c r="QWN204"/>
      <c r="QWO204"/>
      <c r="QWP204"/>
      <c r="QWQ204"/>
      <c r="QWR204"/>
      <c r="QWS204"/>
      <c r="QWT204"/>
      <c r="QWU204"/>
      <c r="QWV204"/>
      <c r="QWW204"/>
      <c r="QWX204"/>
      <c r="QWY204"/>
      <c r="QWZ204"/>
      <c r="QXA204"/>
      <c r="QXB204"/>
      <c r="QXC204"/>
      <c r="QXD204"/>
      <c r="QXE204"/>
      <c r="QXF204"/>
      <c r="QXG204"/>
      <c r="QXH204"/>
      <c r="QXI204"/>
      <c r="QXJ204"/>
      <c r="QXK204"/>
      <c r="QXL204"/>
      <c r="QXM204"/>
      <c r="QXN204"/>
      <c r="QXO204"/>
      <c r="QXP204"/>
      <c r="QXQ204"/>
      <c r="QXR204"/>
      <c r="QXS204"/>
      <c r="QXT204"/>
      <c r="QXU204"/>
      <c r="QXV204"/>
      <c r="QXW204"/>
      <c r="QXX204"/>
      <c r="QXY204"/>
      <c r="QXZ204"/>
      <c r="QYA204"/>
      <c r="QYB204"/>
      <c r="QYC204"/>
      <c r="QYD204"/>
      <c r="QYE204"/>
      <c r="QYF204"/>
      <c r="QYG204"/>
      <c r="QYH204"/>
      <c r="QYI204"/>
      <c r="QYJ204"/>
      <c r="QYK204"/>
      <c r="QYL204"/>
      <c r="QYM204"/>
      <c r="QYN204"/>
      <c r="QYO204"/>
      <c r="QYP204"/>
      <c r="QYQ204"/>
      <c r="QYR204"/>
      <c r="QYS204"/>
      <c r="QYT204"/>
      <c r="QYU204"/>
      <c r="QYV204"/>
      <c r="QYW204"/>
      <c r="QYX204"/>
      <c r="QYY204"/>
      <c r="QYZ204"/>
      <c r="QZA204"/>
      <c r="QZB204"/>
      <c r="QZC204"/>
      <c r="QZD204"/>
      <c r="QZE204"/>
      <c r="QZF204"/>
      <c r="QZG204"/>
      <c r="QZH204"/>
      <c r="QZI204"/>
      <c r="QZJ204"/>
      <c r="QZK204"/>
      <c r="QZL204"/>
      <c r="QZM204"/>
      <c r="QZN204"/>
      <c r="QZO204"/>
      <c r="QZP204"/>
      <c r="QZQ204"/>
      <c r="QZR204"/>
      <c r="QZS204"/>
      <c r="QZT204"/>
      <c r="QZU204"/>
      <c r="QZV204"/>
      <c r="QZW204"/>
      <c r="QZX204"/>
      <c r="QZY204"/>
      <c r="QZZ204"/>
      <c r="RAA204"/>
      <c r="RAB204"/>
      <c r="RAC204"/>
      <c r="RAD204"/>
      <c r="RAE204"/>
      <c r="RAF204"/>
      <c r="RAG204"/>
      <c r="RAH204"/>
      <c r="RAI204"/>
      <c r="RAJ204"/>
      <c r="RAK204"/>
      <c r="RAL204"/>
      <c r="RAM204"/>
      <c r="RAN204"/>
      <c r="RAO204"/>
      <c r="RAP204"/>
      <c r="RAQ204"/>
      <c r="RAR204"/>
      <c r="RAS204"/>
      <c r="RAT204"/>
      <c r="RAU204"/>
      <c r="RAV204"/>
      <c r="RAW204"/>
      <c r="RAX204"/>
      <c r="RAY204"/>
      <c r="RAZ204"/>
      <c r="RBA204"/>
      <c r="RBB204"/>
      <c r="RBC204"/>
      <c r="RBD204"/>
      <c r="RBE204"/>
      <c r="RBF204"/>
      <c r="RBG204"/>
      <c r="RBH204"/>
      <c r="RBI204"/>
      <c r="RBJ204"/>
      <c r="RBK204"/>
      <c r="RBL204"/>
      <c r="RBM204"/>
      <c r="RBN204"/>
      <c r="RBO204"/>
      <c r="RBP204"/>
      <c r="RBQ204"/>
      <c r="RBR204"/>
      <c r="RBS204"/>
      <c r="RBT204"/>
      <c r="RBU204"/>
      <c r="RBV204"/>
      <c r="RBW204"/>
      <c r="RBX204"/>
      <c r="RBY204"/>
      <c r="RBZ204"/>
      <c r="RCA204"/>
      <c r="RCB204"/>
      <c r="RCC204"/>
      <c r="RCD204"/>
      <c r="RCE204"/>
      <c r="RCF204"/>
      <c r="RCG204"/>
      <c r="RCH204"/>
      <c r="RCI204"/>
      <c r="RCJ204"/>
      <c r="RCK204"/>
      <c r="RCL204"/>
      <c r="RCM204"/>
      <c r="RCN204"/>
      <c r="RCO204"/>
      <c r="RCP204"/>
      <c r="RCQ204"/>
      <c r="RCR204"/>
      <c r="RCS204"/>
      <c r="RCT204"/>
      <c r="RCU204"/>
      <c r="RCV204"/>
      <c r="RCW204"/>
      <c r="RCX204"/>
      <c r="RCY204"/>
      <c r="RCZ204"/>
      <c r="RDA204"/>
      <c r="RDB204"/>
      <c r="RDC204"/>
      <c r="RDD204"/>
      <c r="RDE204"/>
      <c r="RDF204"/>
      <c r="RDG204"/>
      <c r="RDH204"/>
      <c r="RDI204"/>
      <c r="RDJ204"/>
      <c r="RDK204"/>
      <c r="RDL204"/>
      <c r="RDM204"/>
      <c r="RDN204"/>
      <c r="RDO204"/>
      <c r="RDP204"/>
      <c r="RDQ204"/>
      <c r="RDR204"/>
      <c r="RDS204"/>
      <c r="RDT204"/>
      <c r="RDU204"/>
      <c r="RDV204"/>
      <c r="RDW204"/>
      <c r="RDX204"/>
      <c r="RDY204"/>
      <c r="RDZ204"/>
      <c r="REA204"/>
      <c r="REB204"/>
      <c r="REC204"/>
      <c r="RED204"/>
      <c r="REE204"/>
      <c r="REF204"/>
      <c r="REG204"/>
      <c r="REH204"/>
      <c r="REI204"/>
      <c r="REJ204"/>
      <c r="REK204"/>
      <c r="REL204"/>
      <c r="REM204"/>
      <c r="REN204"/>
      <c r="REO204"/>
      <c r="REP204"/>
      <c r="REQ204"/>
      <c r="RER204"/>
      <c r="RES204"/>
      <c r="RET204"/>
      <c r="REU204"/>
      <c r="REV204"/>
      <c r="REW204"/>
      <c r="REX204"/>
      <c r="REY204"/>
      <c r="REZ204"/>
      <c r="RFA204"/>
      <c r="RFB204"/>
      <c r="RFC204"/>
      <c r="RFD204"/>
      <c r="RFE204"/>
      <c r="RFF204"/>
      <c r="RFG204"/>
      <c r="RFH204"/>
      <c r="RFI204"/>
      <c r="RFJ204"/>
      <c r="RFK204"/>
      <c r="RFL204"/>
      <c r="RFM204"/>
      <c r="RFN204"/>
      <c r="RFO204"/>
      <c r="RFP204"/>
      <c r="RFQ204"/>
      <c r="RFR204"/>
      <c r="RFS204"/>
      <c r="RFT204"/>
      <c r="RFU204"/>
      <c r="RFV204"/>
      <c r="RFW204"/>
      <c r="RFX204"/>
      <c r="RFY204"/>
      <c r="RFZ204"/>
      <c r="RGA204"/>
      <c r="RGB204"/>
      <c r="RGC204"/>
      <c r="RGD204"/>
      <c r="RGE204"/>
      <c r="RGF204"/>
      <c r="RGG204"/>
      <c r="RGH204"/>
      <c r="RGI204"/>
      <c r="RGJ204"/>
      <c r="RGK204"/>
      <c r="RGL204"/>
      <c r="RGM204"/>
      <c r="RGN204"/>
      <c r="RGO204"/>
      <c r="RGP204"/>
      <c r="RGQ204"/>
      <c r="RGR204"/>
      <c r="RGS204"/>
      <c r="RGT204"/>
      <c r="RGU204"/>
      <c r="RGV204"/>
      <c r="RGW204"/>
      <c r="RGX204"/>
      <c r="RGY204"/>
      <c r="RGZ204"/>
      <c r="RHA204"/>
      <c r="RHB204"/>
      <c r="RHC204"/>
      <c r="RHD204"/>
      <c r="RHE204"/>
      <c r="RHF204"/>
      <c r="RHG204"/>
      <c r="RHH204"/>
      <c r="RHI204"/>
      <c r="RHJ204"/>
      <c r="RHK204"/>
      <c r="RHL204"/>
      <c r="RHM204"/>
      <c r="RHN204"/>
      <c r="RHO204"/>
      <c r="RHP204"/>
      <c r="RHQ204"/>
      <c r="RHR204"/>
      <c r="RHS204"/>
      <c r="RHT204"/>
      <c r="RHU204"/>
      <c r="RHV204"/>
      <c r="RHW204"/>
      <c r="RHX204"/>
      <c r="RHY204"/>
      <c r="RHZ204"/>
      <c r="RIA204"/>
      <c r="RIB204"/>
      <c r="RIC204"/>
      <c r="RID204"/>
      <c r="RIE204"/>
      <c r="RIF204"/>
      <c r="RIG204"/>
      <c r="RIH204"/>
      <c r="RII204"/>
      <c r="RIJ204"/>
      <c r="RIK204"/>
      <c r="RIL204"/>
      <c r="RIM204"/>
      <c r="RIN204"/>
      <c r="RIO204"/>
      <c r="RIP204"/>
      <c r="RIQ204"/>
      <c r="RIR204"/>
      <c r="RIS204"/>
      <c r="RIT204"/>
      <c r="RIU204"/>
      <c r="RIV204"/>
      <c r="RIW204"/>
      <c r="RIX204"/>
      <c r="RIY204"/>
      <c r="RIZ204"/>
      <c r="RJA204"/>
      <c r="RJB204"/>
      <c r="RJC204"/>
      <c r="RJD204"/>
      <c r="RJE204"/>
      <c r="RJF204"/>
      <c r="RJG204"/>
      <c r="RJH204"/>
      <c r="RJI204"/>
      <c r="RJJ204"/>
      <c r="RJK204"/>
      <c r="RJL204"/>
      <c r="RJM204"/>
      <c r="RJN204"/>
      <c r="RJO204"/>
      <c r="RJP204"/>
      <c r="RJQ204"/>
      <c r="RJR204"/>
      <c r="RJS204"/>
      <c r="RJT204"/>
      <c r="RJU204"/>
      <c r="RJV204"/>
      <c r="RJW204"/>
      <c r="RJX204"/>
      <c r="RJY204"/>
      <c r="RJZ204"/>
      <c r="RKA204"/>
      <c r="RKB204"/>
      <c r="RKC204"/>
      <c r="RKD204"/>
      <c r="RKE204"/>
      <c r="RKF204"/>
      <c r="RKG204"/>
      <c r="RKH204"/>
      <c r="RKI204"/>
      <c r="RKJ204"/>
      <c r="RKK204"/>
      <c r="RKL204"/>
      <c r="RKM204"/>
      <c r="RKN204"/>
      <c r="RKO204"/>
      <c r="RKP204"/>
      <c r="RKQ204"/>
      <c r="RKR204"/>
      <c r="RKS204"/>
      <c r="RKT204"/>
      <c r="RKU204"/>
      <c r="RKV204"/>
      <c r="RKW204"/>
      <c r="RKX204"/>
      <c r="RKY204"/>
      <c r="RKZ204"/>
      <c r="RLA204"/>
      <c r="RLB204"/>
      <c r="RLC204"/>
      <c r="RLD204"/>
      <c r="RLE204"/>
      <c r="RLF204"/>
      <c r="RLG204"/>
      <c r="RLH204"/>
      <c r="RLI204"/>
      <c r="RLJ204"/>
      <c r="RLK204"/>
      <c r="RLL204"/>
      <c r="RLM204"/>
      <c r="RLN204"/>
      <c r="RLO204"/>
      <c r="RLP204"/>
      <c r="RLQ204"/>
      <c r="RLR204"/>
      <c r="RLS204"/>
      <c r="RLT204"/>
      <c r="RLU204"/>
      <c r="RLV204"/>
      <c r="RLW204"/>
      <c r="RLX204"/>
      <c r="RLY204"/>
      <c r="RLZ204"/>
      <c r="RMA204"/>
      <c r="RMB204"/>
      <c r="RMC204"/>
      <c r="RMD204"/>
      <c r="RME204"/>
      <c r="RMF204"/>
      <c r="RMG204"/>
      <c r="RMH204"/>
      <c r="RMI204"/>
      <c r="RMJ204"/>
      <c r="RMK204"/>
      <c r="RML204"/>
      <c r="RMM204"/>
      <c r="RMN204"/>
      <c r="RMO204"/>
      <c r="RMP204"/>
      <c r="RMQ204"/>
      <c r="RMR204"/>
      <c r="RMS204"/>
      <c r="RMT204"/>
      <c r="RMU204"/>
      <c r="RMV204"/>
      <c r="RMW204"/>
      <c r="RMX204"/>
      <c r="RMY204"/>
      <c r="RMZ204"/>
      <c r="RNA204"/>
      <c r="RNB204"/>
      <c r="RNC204"/>
      <c r="RND204"/>
      <c r="RNE204"/>
      <c r="RNF204"/>
      <c r="RNG204"/>
      <c r="RNH204"/>
      <c r="RNI204"/>
      <c r="RNJ204"/>
      <c r="RNK204"/>
      <c r="RNL204"/>
      <c r="RNM204"/>
      <c r="RNN204"/>
      <c r="RNO204"/>
      <c r="RNP204"/>
      <c r="RNQ204"/>
      <c r="RNR204"/>
      <c r="RNS204"/>
      <c r="RNT204"/>
      <c r="RNU204"/>
      <c r="RNV204"/>
      <c r="RNW204"/>
      <c r="RNX204"/>
      <c r="RNY204"/>
      <c r="RNZ204"/>
      <c r="ROA204"/>
      <c r="ROB204"/>
      <c r="ROC204"/>
      <c r="ROD204"/>
      <c r="ROE204"/>
      <c r="ROF204"/>
      <c r="ROG204"/>
      <c r="ROH204"/>
      <c r="ROI204"/>
      <c r="ROJ204"/>
      <c r="ROK204"/>
      <c r="ROL204"/>
      <c r="ROM204"/>
      <c r="RON204"/>
      <c r="ROO204"/>
      <c r="ROP204"/>
      <c r="ROQ204"/>
      <c r="ROR204"/>
      <c r="ROS204"/>
      <c r="ROT204"/>
      <c r="ROU204"/>
      <c r="ROV204"/>
      <c r="ROW204"/>
      <c r="ROX204"/>
      <c r="ROY204"/>
      <c r="ROZ204"/>
      <c r="RPA204"/>
      <c r="RPB204"/>
      <c r="RPC204"/>
      <c r="RPD204"/>
      <c r="RPE204"/>
      <c r="RPF204"/>
      <c r="RPG204"/>
      <c r="RPH204"/>
      <c r="RPI204"/>
      <c r="RPJ204"/>
      <c r="RPK204"/>
      <c r="RPL204"/>
      <c r="RPM204"/>
      <c r="RPN204"/>
      <c r="RPO204"/>
      <c r="RPP204"/>
      <c r="RPQ204"/>
      <c r="RPR204"/>
      <c r="RPS204"/>
      <c r="RPT204"/>
      <c r="RPU204"/>
      <c r="RPV204"/>
      <c r="RPW204"/>
      <c r="RPX204"/>
      <c r="RPY204"/>
      <c r="RPZ204"/>
      <c r="RQA204"/>
      <c r="RQB204"/>
      <c r="RQC204"/>
      <c r="RQD204"/>
      <c r="RQE204"/>
      <c r="RQF204"/>
      <c r="RQG204"/>
      <c r="RQH204"/>
      <c r="RQI204"/>
      <c r="RQJ204"/>
      <c r="RQK204"/>
      <c r="RQL204"/>
      <c r="RQM204"/>
      <c r="RQN204"/>
      <c r="RQO204"/>
      <c r="RQP204"/>
      <c r="RQQ204"/>
      <c r="RQR204"/>
      <c r="RQS204"/>
      <c r="RQT204"/>
      <c r="RQU204"/>
      <c r="RQV204"/>
      <c r="RQW204"/>
      <c r="RQX204"/>
      <c r="RQY204"/>
      <c r="RQZ204"/>
      <c r="RRA204"/>
      <c r="RRB204"/>
      <c r="RRC204"/>
      <c r="RRD204"/>
      <c r="RRE204"/>
      <c r="RRF204"/>
      <c r="RRG204"/>
      <c r="RRH204"/>
      <c r="RRI204"/>
      <c r="RRJ204"/>
      <c r="RRK204"/>
      <c r="RRL204"/>
      <c r="RRM204"/>
      <c r="RRN204"/>
      <c r="RRO204"/>
      <c r="RRP204"/>
      <c r="RRQ204"/>
      <c r="RRR204"/>
      <c r="RRS204"/>
      <c r="RRT204"/>
      <c r="RRU204"/>
      <c r="RRV204"/>
      <c r="RRW204"/>
      <c r="RRX204"/>
      <c r="RRY204"/>
      <c r="RRZ204"/>
      <c r="RSA204"/>
      <c r="RSB204"/>
      <c r="RSC204"/>
      <c r="RSD204"/>
      <c r="RSE204"/>
      <c r="RSF204"/>
      <c r="RSG204"/>
      <c r="RSH204"/>
      <c r="RSI204"/>
      <c r="RSJ204"/>
      <c r="RSK204"/>
      <c r="RSL204"/>
      <c r="RSM204"/>
      <c r="RSN204"/>
      <c r="RSO204"/>
      <c r="RSP204"/>
      <c r="RSQ204"/>
      <c r="RSR204"/>
      <c r="RSS204"/>
      <c r="RST204"/>
      <c r="RSU204"/>
      <c r="RSV204"/>
      <c r="RSW204"/>
      <c r="RSX204"/>
      <c r="RSY204"/>
      <c r="RSZ204"/>
      <c r="RTA204"/>
      <c r="RTB204"/>
      <c r="RTC204"/>
      <c r="RTD204"/>
      <c r="RTE204"/>
      <c r="RTF204"/>
      <c r="RTG204"/>
      <c r="RTH204"/>
      <c r="RTI204"/>
      <c r="RTJ204"/>
      <c r="RTK204"/>
      <c r="RTL204"/>
      <c r="RTM204"/>
      <c r="RTN204"/>
      <c r="RTO204"/>
      <c r="RTP204"/>
      <c r="RTQ204"/>
      <c r="RTR204"/>
      <c r="RTS204"/>
      <c r="RTT204"/>
      <c r="RTU204"/>
      <c r="RTV204"/>
      <c r="RTW204"/>
      <c r="RTX204"/>
      <c r="RTY204"/>
      <c r="RTZ204"/>
      <c r="RUA204"/>
      <c r="RUB204"/>
      <c r="RUC204"/>
      <c r="RUD204"/>
      <c r="RUE204"/>
      <c r="RUF204"/>
      <c r="RUG204"/>
      <c r="RUH204"/>
      <c r="RUI204"/>
      <c r="RUJ204"/>
      <c r="RUK204"/>
      <c r="RUL204"/>
      <c r="RUM204"/>
      <c r="RUN204"/>
      <c r="RUO204"/>
      <c r="RUP204"/>
      <c r="RUQ204"/>
      <c r="RUR204"/>
      <c r="RUS204"/>
      <c r="RUT204"/>
      <c r="RUU204"/>
      <c r="RUV204"/>
      <c r="RUW204"/>
      <c r="RUX204"/>
      <c r="RUY204"/>
      <c r="RUZ204"/>
      <c r="RVA204"/>
      <c r="RVB204"/>
      <c r="RVC204"/>
      <c r="RVD204"/>
      <c r="RVE204"/>
      <c r="RVF204"/>
      <c r="RVG204"/>
      <c r="RVH204"/>
      <c r="RVI204"/>
      <c r="RVJ204"/>
      <c r="RVK204"/>
      <c r="RVL204"/>
      <c r="RVM204"/>
      <c r="RVN204"/>
      <c r="RVO204"/>
      <c r="RVP204"/>
      <c r="RVQ204"/>
      <c r="RVR204"/>
      <c r="RVS204"/>
      <c r="RVT204"/>
      <c r="RVU204"/>
      <c r="RVV204"/>
      <c r="RVW204"/>
      <c r="RVX204"/>
      <c r="RVY204"/>
      <c r="RVZ204"/>
      <c r="RWA204"/>
      <c r="RWB204"/>
      <c r="RWC204"/>
      <c r="RWD204"/>
      <c r="RWE204"/>
      <c r="RWF204"/>
      <c r="RWG204"/>
      <c r="RWH204"/>
      <c r="RWI204"/>
      <c r="RWJ204"/>
      <c r="RWK204"/>
      <c r="RWL204"/>
      <c r="RWM204"/>
      <c r="RWN204"/>
      <c r="RWO204"/>
      <c r="RWP204"/>
      <c r="RWQ204"/>
      <c r="RWR204"/>
      <c r="RWS204"/>
      <c r="RWT204"/>
      <c r="RWU204"/>
      <c r="RWV204"/>
      <c r="RWW204"/>
      <c r="RWX204"/>
      <c r="RWY204"/>
      <c r="RWZ204"/>
      <c r="RXA204"/>
      <c r="RXB204"/>
      <c r="RXC204"/>
      <c r="RXD204"/>
      <c r="RXE204"/>
      <c r="RXF204"/>
      <c r="RXG204"/>
      <c r="RXH204"/>
      <c r="RXI204"/>
      <c r="RXJ204"/>
      <c r="RXK204"/>
      <c r="RXL204"/>
      <c r="RXM204"/>
      <c r="RXN204"/>
      <c r="RXO204"/>
      <c r="RXP204"/>
      <c r="RXQ204"/>
      <c r="RXR204"/>
      <c r="RXS204"/>
      <c r="RXT204"/>
      <c r="RXU204"/>
      <c r="RXV204"/>
      <c r="RXW204"/>
      <c r="RXX204"/>
      <c r="RXY204"/>
      <c r="RXZ204"/>
      <c r="RYA204"/>
      <c r="RYB204"/>
      <c r="RYC204"/>
      <c r="RYD204"/>
      <c r="RYE204"/>
      <c r="RYF204"/>
      <c r="RYG204"/>
      <c r="RYH204"/>
      <c r="RYI204"/>
      <c r="RYJ204"/>
      <c r="RYK204"/>
      <c r="RYL204"/>
      <c r="RYM204"/>
      <c r="RYN204"/>
      <c r="RYO204"/>
      <c r="RYP204"/>
      <c r="RYQ204"/>
      <c r="RYR204"/>
      <c r="RYS204"/>
      <c r="RYT204"/>
      <c r="RYU204"/>
      <c r="RYV204"/>
      <c r="RYW204"/>
      <c r="RYX204"/>
      <c r="RYY204"/>
      <c r="RYZ204"/>
      <c r="RZA204"/>
      <c r="RZB204"/>
      <c r="RZC204"/>
      <c r="RZD204"/>
      <c r="RZE204"/>
      <c r="RZF204"/>
      <c r="RZG204"/>
      <c r="RZH204"/>
      <c r="RZI204"/>
      <c r="RZJ204"/>
      <c r="RZK204"/>
      <c r="RZL204"/>
      <c r="RZM204"/>
      <c r="RZN204"/>
      <c r="RZO204"/>
      <c r="RZP204"/>
      <c r="RZQ204"/>
      <c r="RZR204"/>
      <c r="RZS204"/>
      <c r="RZT204"/>
      <c r="RZU204"/>
      <c r="RZV204"/>
      <c r="RZW204"/>
      <c r="RZX204"/>
      <c r="RZY204"/>
      <c r="RZZ204"/>
      <c r="SAA204"/>
      <c r="SAB204"/>
      <c r="SAC204"/>
      <c r="SAD204"/>
      <c r="SAE204"/>
      <c r="SAF204"/>
      <c r="SAG204"/>
      <c r="SAH204"/>
      <c r="SAI204"/>
      <c r="SAJ204"/>
      <c r="SAK204"/>
      <c r="SAL204"/>
      <c r="SAM204"/>
      <c r="SAN204"/>
      <c r="SAO204"/>
      <c r="SAP204"/>
      <c r="SAQ204"/>
      <c r="SAR204"/>
      <c r="SAS204"/>
      <c r="SAT204"/>
      <c r="SAU204"/>
      <c r="SAV204"/>
      <c r="SAW204"/>
      <c r="SAX204"/>
      <c r="SAY204"/>
      <c r="SAZ204"/>
      <c r="SBA204"/>
      <c r="SBB204"/>
      <c r="SBC204"/>
      <c r="SBD204"/>
      <c r="SBE204"/>
      <c r="SBF204"/>
      <c r="SBG204"/>
      <c r="SBH204"/>
      <c r="SBI204"/>
      <c r="SBJ204"/>
      <c r="SBK204"/>
      <c r="SBL204"/>
      <c r="SBM204"/>
      <c r="SBN204"/>
      <c r="SBO204"/>
      <c r="SBP204"/>
      <c r="SBQ204"/>
      <c r="SBR204"/>
      <c r="SBS204"/>
      <c r="SBT204"/>
      <c r="SBU204"/>
      <c r="SBV204"/>
      <c r="SBW204"/>
      <c r="SBX204"/>
      <c r="SBY204"/>
      <c r="SBZ204"/>
      <c r="SCA204"/>
      <c r="SCB204"/>
      <c r="SCC204"/>
      <c r="SCD204"/>
      <c r="SCE204"/>
      <c r="SCF204"/>
      <c r="SCG204"/>
      <c r="SCH204"/>
      <c r="SCI204"/>
      <c r="SCJ204"/>
      <c r="SCK204"/>
      <c r="SCL204"/>
      <c r="SCM204"/>
      <c r="SCN204"/>
      <c r="SCO204"/>
      <c r="SCP204"/>
      <c r="SCQ204"/>
      <c r="SCR204"/>
      <c r="SCS204"/>
      <c r="SCT204"/>
      <c r="SCU204"/>
      <c r="SCV204"/>
      <c r="SCW204"/>
      <c r="SCX204"/>
      <c r="SCY204"/>
      <c r="SCZ204"/>
      <c r="SDA204"/>
      <c r="SDB204"/>
      <c r="SDC204"/>
      <c r="SDD204"/>
      <c r="SDE204"/>
      <c r="SDF204"/>
      <c r="SDG204"/>
      <c r="SDH204"/>
      <c r="SDI204"/>
      <c r="SDJ204"/>
      <c r="SDK204"/>
      <c r="SDL204"/>
      <c r="SDM204"/>
      <c r="SDN204"/>
      <c r="SDO204"/>
      <c r="SDP204"/>
      <c r="SDQ204"/>
      <c r="SDR204"/>
      <c r="SDS204"/>
      <c r="SDT204"/>
      <c r="SDU204"/>
      <c r="SDV204"/>
      <c r="SDW204"/>
      <c r="SDX204"/>
      <c r="SDY204"/>
      <c r="SDZ204"/>
      <c r="SEA204"/>
      <c r="SEB204"/>
      <c r="SEC204"/>
      <c r="SED204"/>
      <c r="SEE204"/>
      <c r="SEF204"/>
      <c r="SEG204"/>
      <c r="SEH204"/>
      <c r="SEI204"/>
      <c r="SEJ204"/>
      <c r="SEK204"/>
      <c r="SEL204"/>
      <c r="SEM204"/>
      <c r="SEN204"/>
      <c r="SEO204"/>
      <c r="SEP204"/>
      <c r="SEQ204"/>
      <c r="SER204"/>
      <c r="SES204"/>
      <c r="SET204"/>
      <c r="SEU204"/>
      <c r="SEV204"/>
      <c r="SEW204"/>
      <c r="SEX204"/>
      <c r="SEY204"/>
      <c r="SEZ204"/>
      <c r="SFA204"/>
      <c r="SFB204"/>
      <c r="SFC204"/>
      <c r="SFD204"/>
      <c r="SFE204"/>
      <c r="SFF204"/>
      <c r="SFG204"/>
      <c r="SFH204"/>
      <c r="SFI204"/>
      <c r="SFJ204"/>
      <c r="SFK204"/>
      <c r="SFL204"/>
      <c r="SFM204"/>
      <c r="SFN204"/>
      <c r="SFO204"/>
      <c r="SFP204"/>
      <c r="SFQ204"/>
      <c r="SFR204"/>
      <c r="SFS204"/>
      <c r="SFT204"/>
      <c r="SFU204"/>
      <c r="SFV204"/>
      <c r="SFW204"/>
      <c r="SFX204"/>
      <c r="SFY204"/>
      <c r="SFZ204"/>
      <c r="SGA204"/>
      <c r="SGB204"/>
      <c r="SGC204"/>
      <c r="SGD204"/>
      <c r="SGE204"/>
      <c r="SGF204"/>
      <c r="SGG204"/>
      <c r="SGH204"/>
      <c r="SGI204"/>
      <c r="SGJ204"/>
      <c r="SGK204"/>
      <c r="SGL204"/>
      <c r="SGM204"/>
      <c r="SGN204"/>
      <c r="SGO204"/>
      <c r="SGP204"/>
      <c r="SGQ204"/>
      <c r="SGR204"/>
      <c r="SGS204"/>
      <c r="SGT204"/>
      <c r="SGU204"/>
      <c r="SGV204"/>
      <c r="SGW204"/>
      <c r="SGX204"/>
      <c r="SGY204"/>
      <c r="SGZ204"/>
      <c r="SHA204"/>
      <c r="SHB204"/>
      <c r="SHC204"/>
      <c r="SHD204"/>
      <c r="SHE204"/>
      <c r="SHF204"/>
      <c r="SHG204"/>
      <c r="SHH204"/>
      <c r="SHI204"/>
      <c r="SHJ204"/>
      <c r="SHK204"/>
      <c r="SHL204"/>
      <c r="SHM204"/>
      <c r="SHN204"/>
      <c r="SHO204"/>
      <c r="SHP204"/>
      <c r="SHQ204"/>
      <c r="SHR204"/>
      <c r="SHS204"/>
      <c r="SHT204"/>
      <c r="SHU204"/>
      <c r="SHV204"/>
      <c r="SHW204"/>
      <c r="SHX204"/>
      <c r="SHY204"/>
      <c r="SHZ204"/>
      <c r="SIA204"/>
      <c r="SIB204"/>
      <c r="SIC204"/>
      <c r="SID204"/>
      <c r="SIE204"/>
      <c r="SIF204"/>
      <c r="SIG204"/>
      <c r="SIH204"/>
      <c r="SII204"/>
      <c r="SIJ204"/>
      <c r="SIK204"/>
      <c r="SIL204"/>
      <c r="SIM204"/>
      <c r="SIN204"/>
      <c r="SIO204"/>
      <c r="SIP204"/>
      <c r="SIQ204"/>
      <c r="SIR204"/>
      <c r="SIS204"/>
      <c r="SIT204"/>
      <c r="SIU204"/>
      <c r="SIV204"/>
      <c r="SIW204"/>
      <c r="SIX204"/>
      <c r="SIY204"/>
      <c r="SIZ204"/>
      <c r="SJA204"/>
      <c r="SJB204"/>
      <c r="SJC204"/>
      <c r="SJD204"/>
      <c r="SJE204"/>
      <c r="SJF204"/>
      <c r="SJG204"/>
      <c r="SJH204"/>
      <c r="SJI204"/>
      <c r="SJJ204"/>
      <c r="SJK204"/>
      <c r="SJL204"/>
      <c r="SJM204"/>
      <c r="SJN204"/>
      <c r="SJO204"/>
      <c r="SJP204"/>
      <c r="SJQ204"/>
      <c r="SJR204"/>
      <c r="SJS204"/>
      <c r="SJT204"/>
      <c r="SJU204"/>
      <c r="SJV204"/>
      <c r="SJW204"/>
      <c r="SJX204"/>
      <c r="SJY204"/>
      <c r="SJZ204"/>
      <c r="SKA204"/>
      <c r="SKB204"/>
      <c r="SKC204"/>
      <c r="SKD204"/>
      <c r="SKE204"/>
      <c r="SKF204"/>
      <c r="SKG204"/>
      <c r="SKH204"/>
      <c r="SKI204"/>
      <c r="SKJ204"/>
      <c r="SKK204"/>
      <c r="SKL204"/>
      <c r="SKM204"/>
      <c r="SKN204"/>
      <c r="SKO204"/>
      <c r="SKP204"/>
      <c r="SKQ204"/>
      <c r="SKR204"/>
      <c r="SKS204"/>
      <c r="SKT204"/>
      <c r="SKU204"/>
      <c r="SKV204"/>
      <c r="SKW204"/>
      <c r="SKX204"/>
      <c r="SKY204"/>
      <c r="SKZ204"/>
      <c r="SLA204"/>
      <c r="SLB204"/>
      <c r="SLC204"/>
      <c r="SLD204"/>
      <c r="SLE204"/>
      <c r="SLF204"/>
      <c r="SLG204"/>
      <c r="SLH204"/>
      <c r="SLI204"/>
      <c r="SLJ204"/>
      <c r="SLK204"/>
      <c r="SLL204"/>
      <c r="SLM204"/>
      <c r="SLN204"/>
      <c r="SLO204"/>
      <c r="SLP204"/>
      <c r="SLQ204"/>
      <c r="SLR204"/>
      <c r="SLS204"/>
      <c r="SLT204"/>
      <c r="SLU204"/>
      <c r="SLV204"/>
      <c r="SLW204"/>
      <c r="SLX204"/>
      <c r="SLY204"/>
      <c r="SLZ204"/>
      <c r="SMA204"/>
      <c r="SMB204"/>
      <c r="SMC204"/>
      <c r="SMD204"/>
      <c r="SME204"/>
      <c r="SMF204"/>
      <c r="SMG204"/>
      <c r="SMH204"/>
      <c r="SMI204"/>
      <c r="SMJ204"/>
      <c r="SMK204"/>
      <c r="SML204"/>
      <c r="SMM204"/>
      <c r="SMN204"/>
      <c r="SMO204"/>
      <c r="SMP204"/>
      <c r="SMQ204"/>
      <c r="SMR204"/>
      <c r="SMS204"/>
      <c r="SMT204"/>
      <c r="SMU204"/>
      <c r="SMV204"/>
      <c r="SMW204"/>
      <c r="SMX204"/>
      <c r="SMY204"/>
      <c r="SMZ204"/>
      <c r="SNA204"/>
      <c r="SNB204"/>
      <c r="SNC204"/>
      <c r="SND204"/>
      <c r="SNE204"/>
      <c r="SNF204"/>
      <c r="SNG204"/>
      <c r="SNH204"/>
      <c r="SNI204"/>
      <c r="SNJ204"/>
      <c r="SNK204"/>
      <c r="SNL204"/>
      <c r="SNM204"/>
      <c r="SNN204"/>
      <c r="SNO204"/>
      <c r="SNP204"/>
      <c r="SNQ204"/>
      <c r="SNR204"/>
      <c r="SNS204"/>
      <c r="SNT204"/>
      <c r="SNU204"/>
      <c r="SNV204"/>
      <c r="SNW204"/>
      <c r="SNX204"/>
      <c r="SNY204"/>
      <c r="SNZ204"/>
      <c r="SOA204"/>
      <c r="SOB204"/>
      <c r="SOC204"/>
      <c r="SOD204"/>
      <c r="SOE204"/>
      <c r="SOF204"/>
      <c r="SOG204"/>
      <c r="SOH204"/>
      <c r="SOI204"/>
      <c r="SOJ204"/>
      <c r="SOK204"/>
      <c r="SOL204"/>
      <c r="SOM204"/>
      <c r="SON204"/>
      <c r="SOO204"/>
      <c r="SOP204"/>
      <c r="SOQ204"/>
      <c r="SOR204"/>
      <c r="SOS204"/>
      <c r="SOT204"/>
      <c r="SOU204"/>
      <c r="SOV204"/>
      <c r="SOW204"/>
      <c r="SOX204"/>
      <c r="SOY204"/>
      <c r="SOZ204"/>
      <c r="SPA204"/>
      <c r="SPB204"/>
      <c r="SPC204"/>
      <c r="SPD204"/>
      <c r="SPE204"/>
      <c r="SPF204"/>
      <c r="SPG204"/>
      <c r="SPH204"/>
      <c r="SPI204"/>
      <c r="SPJ204"/>
      <c r="SPK204"/>
      <c r="SPL204"/>
      <c r="SPM204"/>
      <c r="SPN204"/>
      <c r="SPO204"/>
      <c r="SPP204"/>
      <c r="SPQ204"/>
      <c r="SPR204"/>
      <c r="SPS204"/>
      <c r="SPT204"/>
      <c r="SPU204"/>
      <c r="SPV204"/>
      <c r="SPW204"/>
      <c r="SPX204"/>
      <c r="SPY204"/>
      <c r="SPZ204"/>
      <c r="SQA204"/>
      <c r="SQB204"/>
      <c r="SQC204"/>
      <c r="SQD204"/>
      <c r="SQE204"/>
      <c r="SQF204"/>
      <c r="SQG204"/>
      <c r="SQH204"/>
      <c r="SQI204"/>
      <c r="SQJ204"/>
      <c r="SQK204"/>
      <c r="SQL204"/>
      <c r="SQM204"/>
      <c r="SQN204"/>
      <c r="SQO204"/>
      <c r="SQP204"/>
      <c r="SQQ204"/>
      <c r="SQR204"/>
      <c r="SQS204"/>
      <c r="SQT204"/>
      <c r="SQU204"/>
      <c r="SQV204"/>
      <c r="SQW204"/>
      <c r="SQX204"/>
      <c r="SQY204"/>
      <c r="SQZ204"/>
      <c r="SRA204"/>
      <c r="SRB204"/>
      <c r="SRC204"/>
      <c r="SRD204"/>
      <c r="SRE204"/>
      <c r="SRF204"/>
      <c r="SRG204"/>
      <c r="SRH204"/>
      <c r="SRI204"/>
      <c r="SRJ204"/>
      <c r="SRK204"/>
      <c r="SRL204"/>
      <c r="SRM204"/>
      <c r="SRN204"/>
      <c r="SRO204"/>
      <c r="SRP204"/>
      <c r="SRQ204"/>
      <c r="SRR204"/>
      <c r="SRS204"/>
      <c r="SRT204"/>
      <c r="SRU204"/>
      <c r="SRV204"/>
      <c r="SRW204"/>
      <c r="SRX204"/>
      <c r="SRY204"/>
      <c r="SRZ204"/>
      <c r="SSA204"/>
      <c r="SSB204"/>
      <c r="SSC204"/>
      <c r="SSD204"/>
      <c r="SSE204"/>
      <c r="SSF204"/>
      <c r="SSG204"/>
      <c r="SSH204"/>
      <c r="SSI204"/>
      <c r="SSJ204"/>
      <c r="SSK204"/>
      <c r="SSL204"/>
      <c r="SSM204"/>
      <c r="SSN204"/>
      <c r="SSO204"/>
      <c r="SSP204"/>
      <c r="SSQ204"/>
      <c r="SSR204"/>
      <c r="SSS204"/>
      <c r="SST204"/>
      <c r="SSU204"/>
      <c r="SSV204"/>
      <c r="SSW204"/>
      <c r="SSX204"/>
      <c r="SSY204"/>
      <c r="SSZ204"/>
      <c r="STA204"/>
      <c r="STB204"/>
      <c r="STC204"/>
      <c r="STD204"/>
      <c r="STE204"/>
      <c r="STF204"/>
      <c r="STG204"/>
      <c r="STH204"/>
      <c r="STI204"/>
      <c r="STJ204"/>
      <c r="STK204"/>
      <c r="STL204"/>
      <c r="STM204"/>
      <c r="STN204"/>
      <c r="STO204"/>
      <c r="STP204"/>
      <c r="STQ204"/>
      <c r="STR204"/>
      <c r="STS204"/>
      <c r="STT204"/>
      <c r="STU204"/>
      <c r="STV204"/>
      <c r="STW204"/>
      <c r="STX204"/>
      <c r="STY204"/>
      <c r="STZ204"/>
      <c r="SUA204"/>
      <c r="SUB204"/>
      <c r="SUC204"/>
      <c r="SUD204"/>
      <c r="SUE204"/>
      <c r="SUF204"/>
      <c r="SUG204"/>
      <c r="SUH204"/>
      <c r="SUI204"/>
      <c r="SUJ204"/>
      <c r="SUK204"/>
      <c r="SUL204"/>
      <c r="SUM204"/>
      <c r="SUN204"/>
      <c r="SUO204"/>
      <c r="SUP204"/>
      <c r="SUQ204"/>
      <c r="SUR204"/>
      <c r="SUS204"/>
      <c r="SUT204"/>
      <c r="SUU204"/>
      <c r="SUV204"/>
      <c r="SUW204"/>
      <c r="SUX204"/>
      <c r="SUY204"/>
      <c r="SUZ204"/>
      <c r="SVA204"/>
      <c r="SVB204"/>
      <c r="SVC204"/>
      <c r="SVD204"/>
      <c r="SVE204"/>
      <c r="SVF204"/>
      <c r="SVG204"/>
      <c r="SVH204"/>
      <c r="SVI204"/>
      <c r="SVJ204"/>
      <c r="SVK204"/>
      <c r="SVL204"/>
      <c r="SVM204"/>
      <c r="SVN204"/>
      <c r="SVO204"/>
      <c r="SVP204"/>
      <c r="SVQ204"/>
      <c r="SVR204"/>
      <c r="SVS204"/>
      <c r="SVT204"/>
      <c r="SVU204"/>
      <c r="SVV204"/>
      <c r="SVW204"/>
      <c r="SVX204"/>
      <c r="SVY204"/>
      <c r="SVZ204"/>
      <c r="SWA204"/>
      <c r="SWB204"/>
      <c r="SWC204"/>
      <c r="SWD204"/>
      <c r="SWE204"/>
      <c r="SWF204"/>
      <c r="SWG204"/>
      <c r="SWH204"/>
      <c r="SWI204"/>
      <c r="SWJ204"/>
      <c r="SWK204"/>
      <c r="SWL204"/>
      <c r="SWM204"/>
      <c r="SWN204"/>
      <c r="SWO204"/>
      <c r="SWP204"/>
      <c r="SWQ204"/>
      <c r="SWR204"/>
      <c r="SWS204"/>
      <c r="SWT204"/>
      <c r="SWU204"/>
      <c r="SWV204"/>
      <c r="SWW204"/>
      <c r="SWX204"/>
      <c r="SWY204"/>
      <c r="SWZ204"/>
      <c r="SXA204"/>
      <c r="SXB204"/>
      <c r="SXC204"/>
      <c r="SXD204"/>
      <c r="SXE204"/>
      <c r="SXF204"/>
      <c r="SXG204"/>
      <c r="SXH204"/>
      <c r="SXI204"/>
      <c r="SXJ204"/>
      <c r="SXK204"/>
      <c r="SXL204"/>
      <c r="SXM204"/>
      <c r="SXN204"/>
      <c r="SXO204"/>
      <c r="SXP204"/>
      <c r="SXQ204"/>
      <c r="SXR204"/>
      <c r="SXS204"/>
      <c r="SXT204"/>
      <c r="SXU204"/>
      <c r="SXV204"/>
      <c r="SXW204"/>
      <c r="SXX204"/>
      <c r="SXY204"/>
      <c r="SXZ204"/>
      <c r="SYA204"/>
      <c r="SYB204"/>
      <c r="SYC204"/>
      <c r="SYD204"/>
      <c r="SYE204"/>
      <c r="SYF204"/>
      <c r="SYG204"/>
      <c r="SYH204"/>
      <c r="SYI204"/>
      <c r="SYJ204"/>
      <c r="SYK204"/>
      <c r="SYL204"/>
      <c r="SYM204"/>
      <c r="SYN204"/>
      <c r="SYO204"/>
      <c r="SYP204"/>
      <c r="SYQ204"/>
      <c r="SYR204"/>
      <c r="SYS204"/>
      <c r="SYT204"/>
      <c r="SYU204"/>
      <c r="SYV204"/>
      <c r="SYW204"/>
      <c r="SYX204"/>
      <c r="SYY204"/>
      <c r="SYZ204"/>
      <c r="SZA204"/>
      <c r="SZB204"/>
      <c r="SZC204"/>
      <c r="SZD204"/>
      <c r="SZE204"/>
      <c r="SZF204"/>
      <c r="SZG204"/>
      <c r="SZH204"/>
      <c r="SZI204"/>
      <c r="SZJ204"/>
      <c r="SZK204"/>
      <c r="SZL204"/>
      <c r="SZM204"/>
      <c r="SZN204"/>
      <c r="SZO204"/>
      <c r="SZP204"/>
      <c r="SZQ204"/>
      <c r="SZR204"/>
      <c r="SZS204"/>
      <c r="SZT204"/>
      <c r="SZU204"/>
      <c r="SZV204"/>
      <c r="SZW204"/>
      <c r="SZX204"/>
      <c r="SZY204"/>
      <c r="SZZ204"/>
      <c r="TAA204"/>
      <c r="TAB204"/>
      <c r="TAC204"/>
      <c r="TAD204"/>
      <c r="TAE204"/>
      <c r="TAF204"/>
      <c r="TAG204"/>
      <c r="TAH204"/>
      <c r="TAI204"/>
      <c r="TAJ204"/>
      <c r="TAK204"/>
      <c r="TAL204"/>
      <c r="TAM204"/>
      <c r="TAN204"/>
      <c r="TAO204"/>
      <c r="TAP204"/>
      <c r="TAQ204"/>
      <c r="TAR204"/>
      <c r="TAS204"/>
      <c r="TAT204"/>
      <c r="TAU204"/>
      <c r="TAV204"/>
      <c r="TAW204"/>
      <c r="TAX204"/>
      <c r="TAY204"/>
      <c r="TAZ204"/>
      <c r="TBA204"/>
      <c r="TBB204"/>
      <c r="TBC204"/>
      <c r="TBD204"/>
      <c r="TBE204"/>
      <c r="TBF204"/>
      <c r="TBG204"/>
      <c r="TBH204"/>
      <c r="TBI204"/>
      <c r="TBJ204"/>
      <c r="TBK204"/>
      <c r="TBL204"/>
      <c r="TBM204"/>
      <c r="TBN204"/>
      <c r="TBO204"/>
      <c r="TBP204"/>
      <c r="TBQ204"/>
      <c r="TBR204"/>
      <c r="TBS204"/>
      <c r="TBT204"/>
      <c r="TBU204"/>
      <c r="TBV204"/>
      <c r="TBW204"/>
      <c r="TBX204"/>
      <c r="TBY204"/>
      <c r="TBZ204"/>
      <c r="TCA204"/>
      <c r="TCB204"/>
      <c r="TCC204"/>
      <c r="TCD204"/>
      <c r="TCE204"/>
      <c r="TCF204"/>
      <c r="TCG204"/>
      <c r="TCH204"/>
      <c r="TCI204"/>
      <c r="TCJ204"/>
      <c r="TCK204"/>
      <c r="TCL204"/>
      <c r="TCM204"/>
      <c r="TCN204"/>
      <c r="TCO204"/>
      <c r="TCP204"/>
      <c r="TCQ204"/>
      <c r="TCR204"/>
      <c r="TCS204"/>
      <c r="TCT204"/>
      <c r="TCU204"/>
      <c r="TCV204"/>
      <c r="TCW204"/>
      <c r="TCX204"/>
      <c r="TCY204"/>
      <c r="TCZ204"/>
      <c r="TDA204"/>
      <c r="TDB204"/>
      <c r="TDC204"/>
      <c r="TDD204"/>
      <c r="TDE204"/>
      <c r="TDF204"/>
      <c r="TDG204"/>
      <c r="TDH204"/>
      <c r="TDI204"/>
      <c r="TDJ204"/>
      <c r="TDK204"/>
      <c r="TDL204"/>
      <c r="TDM204"/>
      <c r="TDN204"/>
      <c r="TDO204"/>
      <c r="TDP204"/>
      <c r="TDQ204"/>
      <c r="TDR204"/>
      <c r="TDS204"/>
      <c r="TDT204"/>
      <c r="TDU204"/>
      <c r="TDV204"/>
      <c r="TDW204"/>
      <c r="TDX204"/>
      <c r="TDY204"/>
      <c r="TDZ204"/>
      <c r="TEA204"/>
      <c r="TEB204"/>
      <c r="TEC204"/>
      <c r="TED204"/>
      <c r="TEE204"/>
      <c r="TEF204"/>
      <c r="TEG204"/>
      <c r="TEH204"/>
      <c r="TEI204"/>
      <c r="TEJ204"/>
      <c r="TEK204"/>
      <c r="TEL204"/>
      <c r="TEM204"/>
      <c r="TEN204"/>
      <c r="TEO204"/>
      <c r="TEP204"/>
      <c r="TEQ204"/>
      <c r="TER204"/>
      <c r="TES204"/>
      <c r="TET204"/>
      <c r="TEU204"/>
      <c r="TEV204"/>
      <c r="TEW204"/>
      <c r="TEX204"/>
      <c r="TEY204"/>
      <c r="TEZ204"/>
      <c r="TFA204"/>
      <c r="TFB204"/>
      <c r="TFC204"/>
      <c r="TFD204"/>
      <c r="TFE204"/>
      <c r="TFF204"/>
      <c r="TFG204"/>
      <c r="TFH204"/>
      <c r="TFI204"/>
      <c r="TFJ204"/>
      <c r="TFK204"/>
      <c r="TFL204"/>
      <c r="TFM204"/>
      <c r="TFN204"/>
      <c r="TFO204"/>
      <c r="TFP204"/>
      <c r="TFQ204"/>
      <c r="TFR204"/>
      <c r="TFS204"/>
      <c r="TFT204"/>
      <c r="TFU204"/>
      <c r="TFV204"/>
      <c r="TFW204"/>
      <c r="TFX204"/>
      <c r="TFY204"/>
      <c r="TFZ204"/>
      <c r="TGA204"/>
      <c r="TGB204"/>
      <c r="TGC204"/>
      <c r="TGD204"/>
      <c r="TGE204"/>
      <c r="TGF204"/>
      <c r="TGG204"/>
      <c r="TGH204"/>
      <c r="TGI204"/>
      <c r="TGJ204"/>
      <c r="TGK204"/>
      <c r="TGL204"/>
      <c r="TGM204"/>
      <c r="TGN204"/>
      <c r="TGO204"/>
      <c r="TGP204"/>
      <c r="TGQ204"/>
      <c r="TGR204"/>
      <c r="TGS204"/>
      <c r="TGT204"/>
      <c r="TGU204"/>
      <c r="TGV204"/>
      <c r="TGW204"/>
      <c r="TGX204"/>
      <c r="TGY204"/>
      <c r="TGZ204"/>
      <c r="THA204"/>
      <c r="THB204"/>
      <c r="THC204"/>
      <c r="THD204"/>
      <c r="THE204"/>
      <c r="THF204"/>
      <c r="THG204"/>
      <c r="THH204"/>
      <c r="THI204"/>
      <c r="THJ204"/>
      <c r="THK204"/>
      <c r="THL204"/>
      <c r="THM204"/>
      <c r="THN204"/>
      <c r="THO204"/>
      <c r="THP204"/>
      <c r="THQ204"/>
      <c r="THR204"/>
      <c r="THS204"/>
      <c r="THT204"/>
      <c r="THU204"/>
      <c r="THV204"/>
      <c r="THW204"/>
      <c r="THX204"/>
      <c r="THY204"/>
      <c r="THZ204"/>
      <c r="TIA204"/>
      <c r="TIB204"/>
      <c r="TIC204"/>
      <c r="TID204"/>
      <c r="TIE204"/>
      <c r="TIF204"/>
      <c r="TIG204"/>
      <c r="TIH204"/>
      <c r="TII204"/>
      <c r="TIJ204"/>
      <c r="TIK204"/>
      <c r="TIL204"/>
      <c r="TIM204"/>
      <c r="TIN204"/>
      <c r="TIO204"/>
      <c r="TIP204"/>
      <c r="TIQ204"/>
      <c r="TIR204"/>
      <c r="TIS204"/>
      <c r="TIT204"/>
      <c r="TIU204"/>
      <c r="TIV204"/>
      <c r="TIW204"/>
      <c r="TIX204"/>
      <c r="TIY204"/>
      <c r="TIZ204"/>
      <c r="TJA204"/>
      <c r="TJB204"/>
      <c r="TJC204"/>
      <c r="TJD204"/>
      <c r="TJE204"/>
      <c r="TJF204"/>
      <c r="TJG204"/>
      <c r="TJH204"/>
      <c r="TJI204"/>
      <c r="TJJ204"/>
      <c r="TJK204"/>
      <c r="TJL204"/>
      <c r="TJM204"/>
      <c r="TJN204"/>
      <c r="TJO204"/>
      <c r="TJP204"/>
      <c r="TJQ204"/>
      <c r="TJR204"/>
      <c r="TJS204"/>
      <c r="TJT204"/>
      <c r="TJU204"/>
      <c r="TJV204"/>
      <c r="TJW204"/>
      <c r="TJX204"/>
      <c r="TJY204"/>
      <c r="TJZ204"/>
      <c r="TKA204"/>
      <c r="TKB204"/>
      <c r="TKC204"/>
      <c r="TKD204"/>
      <c r="TKE204"/>
      <c r="TKF204"/>
      <c r="TKG204"/>
      <c r="TKH204"/>
      <c r="TKI204"/>
      <c r="TKJ204"/>
      <c r="TKK204"/>
      <c r="TKL204"/>
      <c r="TKM204"/>
      <c r="TKN204"/>
      <c r="TKO204"/>
      <c r="TKP204"/>
      <c r="TKQ204"/>
      <c r="TKR204"/>
      <c r="TKS204"/>
      <c r="TKT204"/>
      <c r="TKU204"/>
      <c r="TKV204"/>
      <c r="TKW204"/>
      <c r="TKX204"/>
      <c r="TKY204"/>
      <c r="TKZ204"/>
      <c r="TLA204"/>
      <c r="TLB204"/>
      <c r="TLC204"/>
      <c r="TLD204"/>
      <c r="TLE204"/>
      <c r="TLF204"/>
      <c r="TLG204"/>
      <c r="TLH204"/>
      <c r="TLI204"/>
      <c r="TLJ204"/>
      <c r="TLK204"/>
      <c r="TLL204"/>
      <c r="TLM204"/>
      <c r="TLN204"/>
      <c r="TLO204"/>
      <c r="TLP204"/>
      <c r="TLQ204"/>
      <c r="TLR204"/>
      <c r="TLS204"/>
      <c r="TLT204"/>
      <c r="TLU204"/>
      <c r="TLV204"/>
      <c r="TLW204"/>
      <c r="TLX204"/>
      <c r="TLY204"/>
      <c r="TLZ204"/>
      <c r="TMA204"/>
      <c r="TMB204"/>
      <c r="TMC204"/>
      <c r="TMD204"/>
      <c r="TME204"/>
      <c r="TMF204"/>
      <c r="TMG204"/>
      <c r="TMH204"/>
      <c r="TMI204"/>
      <c r="TMJ204"/>
      <c r="TMK204"/>
      <c r="TML204"/>
      <c r="TMM204"/>
      <c r="TMN204"/>
      <c r="TMO204"/>
      <c r="TMP204"/>
      <c r="TMQ204"/>
      <c r="TMR204"/>
      <c r="TMS204"/>
      <c r="TMT204"/>
      <c r="TMU204"/>
      <c r="TMV204"/>
      <c r="TMW204"/>
      <c r="TMX204"/>
      <c r="TMY204"/>
      <c r="TMZ204"/>
      <c r="TNA204"/>
      <c r="TNB204"/>
      <c r="TNC204"/>
      <c r="TND204"/>
      <c r="TNE204"/>
      <c r="TNF204"/>
      <c r="TNG204"/>
      <c r="TNH204"/>
      <c r="TNI204"/>
      <c r="TNJ204"/>
      <c r="TNK204"/>
      <c r="TNL204"/>
      <c r="TNM204"/>
      <c r="TNN204"/>
      <c r="TNO204"/>
      <c r="TNP204"/>
      <c r="TNQ204"/>
      <c r="TNR204"/>
      <c r="TNS204"/>
      <c r="TNT204"/>
      <c r="TNU204"/>
      <c r="TNV204"/>
      <c r="TNW204"/>
      <c r="TNX204"/>
      <c r="TNY204"/>
      <c r="TNZ204"/>
      <c r="TOA204"/>
      <c r="TOB204"/>
      <c r="TOC204"/>
      <c r="TOD204"/>
      <c r="TOE204"/>
      <c r="TOF204"/>
      <c r="TOG204"/>
      <c r="TOH204"/>
      <c r="TOI204"/>
      <c r="TOJ204"/>
      <c r="TOK204"/>
      <c r="TOL204"/>
      <c r="TOM204"/>
      <c r="TON204"/>
      <c r="TOO204"/>
      <c r="TOP204"/>
      <c r="TOQ204"/>
      <c r="TOR204"/>
      <c r="TOS204"/>
      <c r="TOT204"/>
      <c r="TOU204"/>
      <c r="TOV204"/>
      <c r="TOW204"/>
      <c r="TOX204"/>
      <c r="TOY204"/>
      <c r="TOZ204"/>
      <c r="TPA204"/>
      <c r="TPB204"/>
      <c r="TPC204"/>
      <c r="TPD204"/>
      <c r="TPE204"/>
      <c r="TPF204"/>
      <c r="TPG204"/>
      <c r="TPH204"/>
      <c r="TPI204"/>
      <c r="TPJ204"/>
      <c r="TPK204"/>
      <c r="TPL204"/>
      <c r="TPM204"/>
      <c r="TPN204"/>
      <c r="TPO204"/>
      <c r="TPP204"/>
      <c r="TPQ204"/>
      <c r="TPR204"/>
      <c r="TPS204"/>
      <c r="TPT204"/>
      <c r="TPU204"/>
      <c r="TPV204"/>
      <c r="TPW204"/>
      <c r="TPX204"/>
      <c r="TPY204"/>
      <c r="TPZ204"/>
      <c r="TQA204"/>
      <c r="TQB204"/>
      <c r="TQC204"/>
      <c r="TQD204"/>
      <c r="TQE204"/>
      <c r="TQF204"/>
      <c r="TQG204"/>
      <c r="TQH204"/>
      <c r="TQI204"/>
      <c r="TQJ204"/>
      <c r="TQK204"/>
      <c r="TQL204"/>
      <c r="TQM204"/>
      <c r="TQN204"/>
      <c r="TQO204"/>
      <c r="TQP204"/>
      <c r="TQQ204"/>
      <c r="TQR204"/>
      <c r="TQS204"/>
      <c r="TQT204"/>
      <c r="TQU204"/>
      <c r="TQV204"/>
      <c r="TQW204"/>
      <c r="TQX204"/>
      <c r="TQY204"/>
      <c r="TQZ204"/>
      <c r="TRA204"/>
      <c r="TRB204"/>
      <c r="TRC204"/>
      <c r="TRD204"/>
      <c r="TRE204"/>
      <c r="TRF204"/>
      <c r="TRG204"/>
      <c r="TRH204"/>
      <c r="TRI204"/>
      <c r="TRJ204"/>
      <c r="TRK204"/>
      <c r="TRL204"/>
      <c r="TRM204"/>
      <c r="TRN204"/>
      <c r="TRO204"/>
      <c r="TRP204"/>
      <c r="TRQ204"/>
      <c r="TRR204"/>
      <c r="TRS204"/>
      <c r="TRT204"/>
      <c r="TRU204"/>
      <c r="TRV204"/>
      <c r="TRW204"/>
      <c r="TRX204"/>
      <c r="TRY204"/>
      <c r="TRZ204"/>
      <c r="TSA204"/>
      <c r="TSB204"/>
      <c r="TSC204"/>
      <c r="TSD204"/>
      <c r="TSE204"/>
      <c r="TSF204"/>
      <c r="TSG204"/>
      <c r="TSH204"/>
      <c r="TSI204"/>
      <c r="TSJ204"/>
      <c r="TSK204"/>
      <c r="TSL204"/>
      <c r="TSM204"/>
      <c r="TSN204"/>
      <c r="TSO204"/>
      <c r="TSP204"/>
      <c r="TSQ204"/>
      <c r="TSR204"/>
      <c r="TSS204"/>
      <c r="TST204"/>
      <c r="TSU204"/>
      <c r="TSV204"/>
      <c r="TSW204"/>
      <c r="TSX204"/>
      <c r="TSY204"/>
      <c r="TSZ204"/>
      <c r="TTA204"/>
      <c r="TTB204"/>
      <c r="TTC204"/>
      <c r="TTD204"/>
      <c r="TTE204"/>
      <c r="TTF204"/>
      <c r="TTG204"/>
      <c r="TTH204"/>
      <c r="TTI204"/>
      <c r="TTJ204"/>
      <c r="TTK204"/>
      <c r="TTL204"/>
      <c r="TTM204"/>
      <c r="TTN204"/>
      <c r="TTO204"/>
      <c r="TTP204"/>
      <c r="TTQ204"/>
      <c r="TTR204"/>
      <c r="TTS204"/>
      <c r="TTT204"/>
      <c r="TTU204"/>
      <c r="TTV204"/>
      <c r="TTW204"/>
      <c r="TTX204"/>
      <c r="TTY204"/>
      <c r="TTZ204"/>
      <c r="TUA204"/>
      <c r="TUB204"/>
      <c r="TUC204"/>
      <c r="TUD204"/>
      <c r="TUE204"/>
      <c r="TUF204"/>
      <c r="TUG204"/>
      <c r="TUH204"/>
      <c r="TUI204"/>
      <c r="TUJ204"/>
      <c r="TUK204"/>
      <c r="TUL204"/>
      <c r="TUM204"/>
      <c r="TUN204"/>
      <c r="TUO204"/>
      <c r="TUP204"/>
      <c r="TUQ204"/>
      <c r="TUR204"/>
      <c r="TUS204"/>
      <c r="TUT204"/>
      <c r="TUU204"/>
      <c r="TUV204"/>
      <c r="TUW204"/>
      <c r="TUX204"/>
      <c r="TUY204"/>
      <c r="TUZ204"/>
      <c r="TVA204"/>
      <c r="TVB204"/>
      <c r="TVC204"/>
      <c r="TVD204"/>
      <c r="TVE204"/>
      <c r="TVF204"/>
      <c r="TVG204"/>
      <c r="TVH204"/>
      <c r="TVI204"/>
      <c r="TVJ204"/>
      <c r="TVK204"/>
      <c r="TVL204"/>
      <c r="TVM204"/>
      <c r="TVN204"/>
      <c r="TVO204"/>
      <c r="TVP204"/>
      <c r="TVQ204"/>
      <c r="TVR204"/>
      <c r="TVS204"/>
      <c r="TVT204"/>
      <c r="TVU204"/>
      <c r="TVV204"/>
      <c r="TVW204"/>
      <c r="TVX204"/>
      <c r="TVY204"/>
      <c r="TVZ204"/>
      <c r="TWA204"/>
      <c r="TWB204"/>
      <c r="TWC204"/>
      <c r="TWD204"/>
      <c r="TWE204"/>
      <c r="TWF204"/>
      <c r="TWG204"/>
      <c r="TWH204"/>
      <c r="TWI204"/>
      <c r="TWJ204"/>
      <c r="TWK204"/>
      <c r="TWL204"/>
      <c r="TWM204"/>
      <c r="TWN204"/>
      <c r="TWO204"/>
      <c r="TWP204"/>
      <c r="TWQ204"/>
      <c r="TWR204"/>
      <c r="TWS204"/>
      <c r="TWT204"/>
      <c r="TWU204"/>
      <c r="TWV204"/>
      <c r="TWW204"/>
      <c r="TWX204"/>
      <c r="TWY204"/>
      <c r="TWZ204"/>
      <c r="TXA204"/>
      <c r="TXB204"/>
      <c r="TXC204"/>
      <c r="TXD204"/>
      <c r="TXE204"/>
      <c r="TXF204"/>
      <c r="TXG204"/>
      <c r="TXH204"/>
      <c r="TXI204"/>
      <c r="TXJ204"/>
      <c r="TXK204"/>
      <c r="TXL204"/>
      <c r="TXM204"/>
      <c r="TXN204"/>
      <c r="TXO204"/>
      <c r="TXP204"/>
      <c r="TXQ204"/>
      <c r="TXR204"/>
      <c r="TXS204"/>
      <c r="TXT204"/>
      <c r="TXU204"/>
      <c r="TXV204"/>
      <c r="TXW204"/>
      <c r="TXX204"/>
      <c r="TXY204"/>
      <c r="TXZ204"/>
      <c r="TYA204"/>
      <c r="TYB204"/>
      <c r="TYC204"/>
      <c r="TYD204"/>
      <c r="TYE204"/>
      <c r="TYF204"/>
      <c r="TYG204"/>
      <c r="TYH204"/>
      <c r="TYI204"/>
      <c r="TYJ204"/>
      <c r="TYK204"/>
      <c r="TYL204"/>
      <c r="TYM204"/>
      <c r="TYN204"/>
      <c r="TYO204"/>
      <c r="TYP204"/>
      <c r="TYQ204"/>
      <c r="TYR204"/>
      <c r="TYS204"/>
      <c r="TYT204"/>
      <c r="TYU204"/>
      <c r="TYV204"/>
      <c r="TYW204"/>
      <c r="TYX204"/>
      <c r="TYY204"/>
      <c r="TYZ204"/>
      <c r="TZA204"/>
      <c r="TZB204"/>
      <c r="TZC204"/>
      <c r="TZD204"/>
      <c r="TZE204"/>
      <c r="TZF204"/>
      <c r="TZG204"/>
      <c r="TZH204"/>
      <c r="TZI204"/>
      <c r="TZJ204"/>
      <c r="TZK204"/>
      <c r="TZL204"/>
      <c r="TZM204"/>
      <c r="TZN204"/>
      <c r="TZO204"/>
      <c r="TZP204"/>
      <c r="TZQ204"/>
      <c r="TZR204"/>
      <c r="TZS204"/>
      <c r="TZT204"/>
      <c r="TZU204"/>
      <c r="TZV204"/>
      <c r="TZW204"/>
      <c r="TZX204"/>
      <c r="TZY204"/>
      <c r="TZZ204"/>
      <c r="UAA204"/>
      <c r="UAB204"/>
      <c r="UAC204"/>
      <c r="UAD204"/>
      <c r="UAE204"/>
      <c r="UAF204"/>
      <c r="UAG204"/>
      <c r="UAH204"/>
      <c r="UAI204"/>
      <c r="UAJ204"/>
      <c r="UAK204"/>
      <c r="UAL204"/>
      <c r="UAM204"/>
      <c r="UAN204"/>
      <c r="UAO204"/>
      <c r="UAP204"/>
      <c r="UAQ204"/>
      <c r="UAR204"/>
      <c r="UAS204"/>
      <c r="UAT204"/>
      <c r="UAU204"/>
      <c r="UAV204"/>
      <c r="UAW204"/>
      <c r="UAX204"/>
      <c r="UAY204"/>
      <c r="UAZ204"/>
      <c r="UBA204"/>
      <c r="UBB204"/>
      <c r="UBC204"/>
      <c r="UBD204"/>
      <c r="UBE204"/>
      <c r="UBF204"/>
      <c r="UBG204"/>
      <c r="UBH204"/>
      <c r="UBI204"/>
      <c r="UBJ204"/>
      <c r="UBK204"/>
      <c r="UBL204"/>
      <c r="UBM204"/>
      <c r="UBN204"/>
      <c r="UBO204"/>
      <c r="UBP204"/>
      <c r="UBQ204"/>
      <c r="UBR204"/>
      <c r="UBS204"/>
      <c r="UBT204"/>
      <c r="UBU204"/>
      <c r="UBV204"/>
      <c r="UBW204"/>
      <c r="UBX204"/>
      <c r="UBY204"/>
      <c r="UBZ204"/>
      <c r="UCA204"/>
      <c r="UCB204"/>
      <c r="UCC204"/>
      <c r="UCD204"/>
      <c r="UCE204"/>
      <c r="UCF204"/>
      <c r="UCG204"/>
      <c r="UCH204"/>
      <c r="UCI204"/>
      <c r="UCJ204"/>
      <c r="UCK204"/>
      <c r="UCL204"/>
      <c r="UCM204"/>
      <c r="UCN204"/>
      <c r="UCO204"/>
      <c r="UCP204"/>
      <c r="UCQ204"/>
      <c r="UCR204"/>
      <c r="UCS204"/>
      <c r="UCT204"/>
      <c r="UCU204"/>
      <c r="UCV204"/>
      <c r="UCW204"/>
      <c r="UCX204"/>
      <c r="UCY204"/>
      <c r="UCZ204"/>
      <c r="UDA204"/>
      <c r="UDB204"/>
      <c r="UDC204"/>
      <c r="UDD204"/>
      <c r="UDE204"/>
      <c r="UDF204"/>
      <c r="UDG204"/>
      <c r="UDH204"/>
      <c r="UDI204"/>
      <c r="UDJ204"/>
      <c r="UDK204"/>
      <c r="UDL204"/>
      <c r="UDM204"/>
      <c r="UDN204"/>
      <c r="UDO204"/>
      <c r="UDP204"/>
      <c r="UDQ204"/>
      <c r="UDR204"/>
      <c r="UDS204"/>
      <c r="UDT204"/>
      <c r="UDU204"/>
      <c r="UDV204"/>
      <c r="UDW204"/>
      <c r="UDX204"/>
      <c r="UDY204"/>
      <c r="UDZ204"/>
      <c r="UEA204"/>
      <c r="UEB204"/>
      <c r="UEC204"/>
      <c r="UED204"/>
      <c r="UEE204"/>
      <c r="UEF204"/>
      <c r="UEG204"/>
      <c r="UEH204"/>
      <c r="UEI204"/>
      <c r="UEJ204"/>
      <c r="UEK204"/>
      <c r="UEL204"/>
      <c r="UEM204"/>
      <c r="UEN204"/>
      <c r="UEO204"/>
      <c r="UEP204"/>
      <c r="UEQ204"/>
      <c r="UER204"/>
      <c r="UES204"/>
      <c r="UET204"/>
      <c r="UEU204"/>
      <c r="UEV204"/>
      <c r="UEW204"/>
      <c r="UEX204"/>
      <c r="UEY204"/>
      <c r="UEZ204"/>
      <c r="UFA204"/>
      <c r="UFB204"/>
      <c r="UFC204"/>
      <c r="UFD204"/>
      <c r="UFE204"/>
      <c r="UFF204"/>
      <c r="UFG204"/>
      <c r="UFH204"/>
      <c r="UFI204"/>
      <c r="UFJ204"/>
      <c r="UFK204"/>
      <c r="UFL204"/>
      <c r="UFM204"/>
      <c r="UFN204"/>
      <c r="UFO204"/>
      <c r="UFP204"/>
      <c r="UFQ204"/>
      <c r="UFR204"/>
      <c r="UFS204"/>
      <c r="UFT204"/>
      <c r="UFU204"/>
      <c r="UFV204"/>
      <c r="UFW204"/>
      <c r="UFX204"/>
      <c r="UFY204"/>
      <c r="UFZ204"/>
      <c r="UGA204"/>
      <c r="UGB204"/>
      <c r="UGC204"/>
      <c r="UGD204"/>
      <c r="UGE204"/>
      <c r="UGF204"/>
      <c r="UGG204"/>
      <c r="UGH204"/>
      <c r="UGI204"/>
      <c r="UGJ204"/>
      <c r="UGK204"/>
      <c r="UGL204"/>
      <c r="UGM204"/>
      <c r="UGN204"/>
      <c r="UGO204"/>
      <c r="UGP204"/>
      <c r="UGQ204"/>
      <c r="UGR204"/>
      <c r="UGS204"/>
      <c r="UGT204"/>
      <c r="UGU204"/>
      <c r="UGV204"/>
      <c r="UGW204"/>
      <c r="UGX204"/>
      <c r="UGY204"/>
      <c r="UGZ204"/>
      <c r="UHA204"/>
      <c r="UHB204"/>
      <c r="UHC204"/>
      <c r="UHD204"/>
      <c r="UHE204"/>
      <c r="UHF204"/>
      <c r="UHG204"/>
      <c r="UHH204"/>
      <c r="UHI204"/>
      <c r="UHJ204"/>
      <c r="UHK204"/>
      <c r="UHL204"/>
      <c r="UHM204"/>
      <c r="UHN204"/>
      <c r="UHO204"/>
      <c r="UHP204"/>
      <c r="UHQ204"/>
      <c r="UHR204"/>
      <c r="UHS204"/>
      <c r="UHT204"/>
      <c r="UHU204"/>
      <c r="UHV204"/>
      <c r="UHW204"/>
      <c r="UHX204"/>
      <c r="UHY204"/>
      <c r="UHZ204"/>
      <c r="UIA204"/>
      <c r="UIB204"/>
      <c r="UIC204"/>
      <c r="UID204"/>
      <c r="UIE204"/>
      <c r="UIF204"/>
      <c r="UIG204"/>
      <c r="UIH204"/>
      <c r="UII204"/>
      <c r="UIJ204"/>
      <c r="UIK204"/>
      <c r="UIL204"/>
      <c r="UIM204"/>
      <c r="UIN204"/>
      <c r="UIO204"/>
      <c r="UIP204"/>
      <c r="UIQ204"/>
      <c r="UIR204"/>
      <c r="UIS204"/>
      <c r="UIT204"/>
      <c r="UIU204"/>
      <c r="UIV204"/>
      <c r="UIW204"/>
      <c r="UIX204"/>
      <c r="UIY204"/>
      <c r="UIZ204"/>
      <c r="UJA204"/>
      <c r="UJB204"/>
      <c r="UJC204"/>
      <c r="UJD204"/>
      <c r="UJE204"/>
      <c r="UJF204"/>
      <c r="UJG204"/>
      <c r="UJH204"/>
      <c r="UJI204"/>
      <c r="UJJ204"/>
      <c r="UJK204"/>
      <c r="UJL204"/>
      <c r="UJM204"/>
      <c r="UJN204"/>
      <c r="UJO204"/>
      <c r="UJP204"/>
      <c r="UJQ204"/>
      <c r="UJR204"/>
      <c r="UJS204"/>
      <c r="UJT204"/>
      <c r="UJU204"/>
      <c r="UJV204"/>
      <c r="UJW204"/>
      <c r="UJX204"/>
      <c r="UJY204"/>
      <c r="UJZ204"/>
      <c r="UKA204"/>
      <c r="UKB204"/>
      <c r="UKC204"/>
      <c r="UKD204"/>
      <c r="UKE204"/>
      <c r="UKF204"/>
      <c r="UKG204"/>
      <c r="UKH204"/>
      <c r="UKI204"/>
      <c r="UKJ204"/>
      <c r="UKK204"/>
      <c r="UKL204"/>
      <c r="UKM204"/>
      <c r="UKN204"/>
      <c r="UKO204"/>
      <c r="UKP204"/>
      <c r="UKQ204"/>
      <c r="UKR204"/>
      <c r="UKS204"/>
      <c r="UKT204"/>
      <c r="UKU204"/>
      <c r="UKV204"/>
      <c r="UKW204"/>
      <c r="UKX204"/>
      <c r="UKY204"/>
      <c r="UKZ204"/>
      <c r="ULA204"/>
      <c r="ULB204"/>
      <c r="ULC204"/>
      <c r="ULD204"/>
      <c r="ULE204"/>
      <c r="ULF204"/>
      <c r="ULG204"/>
      <c r="ULH204"/>
      <c r="ULI204"/>
      <c r="ULJ204"/>
      <c r="ULK204"/>
      <c r="ULL204"/>
      <c r="ULM204"/>
      <c r="ULN204"/>
      <c r="ULO204"/>
      <c r="ULP204"/>
      <c r="ULQ204"/>
      <c r="ULR204"/>
      <c r="ULS204"/>
      <c r="ULT204"/>
      <c r="ULU204"/>
      <c r="ULV204"/>
      <c r="ULW204"/>
      <c r="ULX204"/>
      <c r="ULY204"/>
      <c r="ULZ204"/>
      <c r="UMA204"/>
      <c r="UMB204"/>
      <c r="UMC204"/>
      <c r="UMD204"/>
      <c r="UME204"/>
      <c r="UMF204"/>
      <c r="UMG204"/>
      <c r="UMH204"/>
      <c r="UMI204"/>
      <c r="UMJ204"/>
      <c r="UMK204"/>
      <c r="UML204"/>
      <c r="UMM204"/>
      <c r="UMN204"/>
      <c r="UMO204"/>
      <c r="UMP204"/>
      <c r="UMQ204"/>
      <c r="UMR204"/>
      <c r="UMS204"/>
      <c r="UMT204"/>
      <c r="UMU204"/>
      <c r="UMV204"/>
      <c r="UMW204"/>
      <c r="UMX204"/>
      <c r="UMY204"/>
      <c r="UMZ204"/>
      <c r="UNA204"/>
      <c r="UNB204"/>
      <c r="UNC204"/>
      <c r="UND204"/>
      <c r="UNE204"/>
      <c r="UNF204"/>
      <c r="UNG204"/>
      <c r="UNH204"/>
      <c r="UNI204"/>
      <c r="UNJ204"/>
      <c r="UNK204"/>
      <c r="UNL204"/>
      <c r="UNM204"/>
      <c r="UNN204"/>
      <c r="UNO204"/>
      <c r="UNP204"/>
      <c r="UNQ204"/>
      <c r="UNR204"/>
      <c r="UNS204"/>
      <c r="UNT204"/>
      <c r="UNU204"/>
      <c r="UNV204"/>
      <c r="UNW204"/>
      <c r="UNX204"/>
      <c r="UNY204"/>
      <c r="UNZ204"/>
      <c r="UOA204"/>
      <c r="UOB204"/>
      <c r="UOC204"/>
      <c r="UOD204"/>
      <c r="UOE204"/>
      <c r="UOF204"/>
      <c r="UOG204"/>
      <c r="UOH204"/>
      <c r="UOI204"/>
      <c r="UOJ204"/>
      <c r="UOK204"/>
      <c r="UOL204"/>
      <c r="UOM204"/>
      <c r="UON204"/>
      <c r="UOO204"/>
      <c r="UOP204"/>
      <c r="UOQ204"/>
      <c r="UOR204"/>
      <c r="UOS204"/>
      <c r="UOT204"/>
      <c r="UOU204"/>
      <c r="UOV204"/>
      <c r="UOW204"/>
      <c r="UOX204"/>
      <c r="UOY204"/>
      <c r="UOZ204"/>
      <c r="UPA204"/>
      <c r="UPB204"/>
      <c r="UPC204"/>
      <c r="UPD204"/>
      <c r="UPE204"/>
      <c r="UPF204"/>
      <c r="UPG204"/>
      <c r="UPH204"/>
      <c r="UPI204"/>
      <c r="UPJ204"/>
      <c r="UPK204"/>
      <c r="UPL204"/>
      <c r="UPM204"/>
      <c r="UPN204"/>
      <c r="UPO204"/>
      <c r="UPP204"/>
      <c r="UPQ204"/>
      <c r="UPR204"/>
      <c r="UPS204"/>
      <c r="UPT204"/>
      <c r="UPU204"/>
      <c r="UPV204"/>
      <c r="UPW204"/>
      <c r="UPX204"/>
      <c r="UPY204"/>
      <c r="UPZ204"/>
      <c r="UQA204"/>
      <c r="UQB204"/>
      <c r="UQC204"/>
      <c r="UQD204"/>
      <c r="UQE204"/>
      <c r="UQF204"/>
      <c r="UQG204"/>
      <c r="UQH204"/>
      <c r="UQI204"/>
      <c r="UQJ204"/>
      <c r="UQK204"/>
      <c r="UQL204"/>
      <c r="UQM204"/>
      <c r="UQN204"/>
      <c r="UQO204"/>
      <c r="UQP204"/>
      <c r="UQQ204"/>
      <c r="UQR204"/>
      <c r="UQS204"/>
      <c r="UQT204"/>
      <c r="UQU204"/>
      <c r="UQV204"/>
      <c r="UQW204"/>
      <c r="UQX204"/>
      <c r="UQY204"/>
      <c r="UQZ204"/>
      <c r="URA204"/>
      <c r="URB204"/>
      <c r="URC204"/>
      <c r="URD204"/>
      <c r="URE204"/>
      <c r="URF204"/>
      <c r="URG204"/>
      <c r="URH204"/>
      <c r="URI204"/>
      <c r="URJ204"/>
      <c r="URK204"/>
      <c r="URL204"/>
      <c r="URM204"/>
      <c r="URN204"/>
      <c r="URO204"/>
      <c r="URP204"/>
      <c r="URQ204"/>
      <c r="URR204"/>
      <c r="URS204"/>
      <c r="URT204"/>
      <c r="URU204"/>
      <c r="URV204"/>
      <c r="URW204"/>
      <c r="URX204"/>
      <c r="URY204"/>
      <c r="URZ204"/>
      <c r="USA204"/>
      <c r="USB204"/>
      <c r="USC204"/>
      <c r="USD204"/>
      <c r="USE204"/>
      <c r="USF204"/>
      <c r="USG204"/>
      <c r="USH204"/>
      <c r="USI204"/>
      <c r="USJ204"/>
      <c r="USK204"/>
      <c r="USL204"/>
      <c r="USM204"/>
      <c r="USN204"/>
      <c r="USO204"/>
      <c r="USP204"/>
      <c r="USQ204"/>
      <c r="USR204"/>
      <c r="USS204"/>
      <c r="UST204"/>
      <c r="USU204"/>
      <c r="USV204"/>
      <c r="USW204"/>
      <c r="USX204"/>
      <c r="USY204"/>
      <c r="USZ204"/>
      <c r="UTA204"/>
      <c r="UTB204"/>
      <c r="UTC204"/>
      <c r="UTD204"/>
      <c r="UTE204"/>
      <c r="UTF204"/>
      <c r="UTG204"/>
      <c r="UTH204"/>
      <c r="UTI204"/>
      <c r="UTJ204"/>
      <c r="UTK204"/>
      <c r="UTL204"/>
      <c r="UTM204"/>
      <c r="UTN204"/>
      <c r="UTO204"/>
      <c r="UTP204"/>
      <c r="UTQ204"/>
      <c r="UTR204"/>
      <c r="UTS204"/>
      <c r="UTT204"/>
      <c r="UTU204"/>
      <c r="UTV204"/>
      <c r="UTW204"/>
      <c r="UTX204"/>
      <c r="UTY204"/>
      <c r="UTZ204"/>
      <c r="UUA204"/>
      <c r="UUB204"/>
      <c r="UUC204"/>
      <c r="UUD204"/>
      <c r="UUE204"/>
      <c r="UUF204"/>
      <c r="UUG204"/>
      <c r="UUH204"/>
      <c r="UUI204"/>
      <c r="UUJ204"/>
      <c r="UUK204"/>
      <c r="UUL204"/>
      <c r="UUM204"/>
      <c r="UUN204"/>
      <c r="UUO204"/>
      <c r="UUP204"/>
      <c r="UUQ204"/>
      <c r="UUR204"/>
      <c r="UUS204"/>
      <c r="UUT204"/>
      <c r="UUU204"/>
      <c r="UUV204"/>
      <c r="UUW204"/>
      <c r="UUX204"/>
      <c r="UUY204"/>
      <c r="UUZ204"/>
      <c r="UVA204"/>
      <c r="UVB204"/>
      <c r="UVC204"/>
      <c r="UVD204"/>
      <c r="UVE204"/>
      <c r="UVF204"/>
      <c r="UVG204"/>
      <c r="UVH204"/>
      <c r="UVI204"/>
      <c r="UVJ204"/>
      <c r="UVK204"/>
      <c r="UVL204"/>
      <c r="UVM204"/>
      <c r="UVN204"/>
      <c r="UVO204"/>
      <c r="UVP204"/>
      <c r="UVQ204"/>
      <c r="UVR204"/>
      <c r="UVS204"/>
      <c r="UVT204"/>
      <c r="UVU204"/>
      <c r="UVV204"/>
      <c r="UVW204"/>
      <c r="UVX204"/>
      <c r="UVY204"/>
      <c r="UVZ204"/>
      <c r="UWA204"/>
      <c r="UWB204"/>
      <c r="UWC204"/>
      <c r="UWD204"/>
      <c r="UWE204"/>
      <c r="UWF204"/>
      <c r="UWG204"/>
      <c r="UWH204"/>
      <c r="UWI204"/>
      <c r="UWJ204"/>
      <c r="UWK204"/>
      <c r="UWL204"/>
      <c r="UWM204"/>
      <c r="UWN204"/>
      <c r="UWO204"/>
      <c r="UWP204"/>
      <c r="UWQ204"/>
      <c r="UWR204"/>
      <c r="UWS204"/>
      <c r="UWT204"/>
      <c r="UWU204"/>
      <c r="UWV204"/>
      <c r="UWW204"/>
      <c r="UWX204"/>
      <c r="UWY204"/>
      <c r="UWZ204"/>
      <c r="UXA204"/>
      <c r="UXB204"/>
      <c r="UXC204"/>
      <c r="UXD204"/>
      <c r="UXE204"/>
      <c r="UXF204"/>
      <c r="UXG204"/>
      <c r="UXH204"/>
      <c r="UXI204"/>
      <c r="UXJ204"/>
      <c r="UXK204"/>
      <c r="UXL204"/>
      <c r="UXM204"/>
      <c r="UXN204"/>
      <c r="UXO204"/>
      <c r="UXP204"/>
      <c r="UXQ204"/>
      <c r="UXR204"/>
      <c r="UXS204"/>
      <c r="UXT204"/>
      <c r="UXU204"/>
      <c r="UXV204"/>
      <c r="UXW204"/>
      <c r="UXX204"/>
      <c r="UXY204"/>
      <c r="UXZ204"/>
      <c r="UYA204"/>
      <c r="UYB204"/>
      <c r="UYC204"/>
      <c r="UYD204"/>
      <c r="UYE204"/>
      <c r="UYF204"/>
      <c r="UYG204"/>
      <c r="UYH204"/>
      <c r="UYI204"/>
      <c r="UYJ204"/>
      <c r="UYK204"/>
      <c r="UYL204"/>
      <c r="UYM204"/>
      <c r="UYN204"/>
      <c r="UYO204"/>
      <c r="UYP204"/>
      <c r="UYQ204"/>
      <c r="UYR204"/>
      <c r="UYS204"/>
      <c r="UYT204"/>
      <c r="UYU204"/>
      <c r="UYV204"/>
      <c r="UYW204"/>
      <c r="UYX204"/>
      <c r="UYY204"/>
      <c r="UYZ204"/>
      <c r="UZA204"/>
      <c r="UZB204"/>
      <c r="UZC204"/>
      <c r="UZD204"/>
      <c r="UZE204"/>
      <c r="UZF204"/>
      <c r="UZG204"/>
      <c r="UZH204"/>
      <c r="UZI204"/>
      <c r="UZJ204"/>
      <c r="UZK204"/>
      <c r="UZL204"/>
      <c r="UZM204"/>
      <c r="UZN204"/>
      <c r="UZO204"/>
      <c r="UZP204"/>
      <c r="UZQ204"/>
      <c r="UZR204"/>
      <c r="UZS204"/>
      <c r="UZT204"/>
      <c r="UZU204"/>
      <c r="UZV204"/>
      <c r="UZW204"/>
      <c r="UZX204"/>
      <c r="UZY204"/>
      <c r="UZZ204"/>
      <c r="VAA204"/>
      <c r="VAB204"/>
      <c r="VAC204"/>
      <c r="VAD204"/>
      <c r="VAE204"/>
      <c r="VAF204"/>
      <c r="VAG204"/>
      <c r="VAH204"/>
      <c r="VAI204"/>
      <c r="VAJ204"/>
      <c r="VAK204"/>
      <c r="VAL204"/>
      <c r="VAM204"/>
      <c r="VAN204"/>
      <c r="VAO204"/>
      <c r="VAP204"/>
      <c r="VAQ204"/>
      <c r="VAR204"/>
      <c r="VAS204"/>
      <c r="VAT204"/>
      <c r="VAU204"/>
      <c r="VAV204"/>
      <c r="VAW204"/>
      <c r="VAX204"/>
      <c r="VAY204"/>
      <c r="VAZ204"/>
      <c r="VBA204"/>
      <c r="VBB204"/>
      <c r="VBC204"/>
      <c r="VBD204"/>
      <c r="VBE204"/>
      <c r="VBF204"/>
      <c r="VBG204"/>
      <c r="VBH204"/>
      <c r="VBI204"/>
      <c r="VBJ204"/>
      <c r="VBK204"/>
      <c r="VBL204"/>
      <c r="VBM204"/>
      <c r="VBN204"/>
      <c r="VBO204"/>
      <c r="VBP204"/>
      <c r="VBQ204"/>
      <c r="VBR204"/>
      <c r="VBS204"/>
      <c r="VBT204"/>
      <c r="VBU204"/>
      <c r="VBV204"/>
      <c r="VBW204"/>
      <c r="VBX204"/>
      <c r="VBY204"/>
      <c r="VBZ204"/>
      <c r="VCA204"/>
      <c r="VCB204"/>
      <c r="VCC204"/>
      <c r="VCD204"/>
      <c r="VCE204"/>
      <c r="VCF204"/>
      <c r="VCG204"/>
      <c r="VCH204"/>
      <c r="VCI204"/>
      <c r="VCJ204"/>
      <c r="VCK204"/>
      <c r="VCL204"/>
      <c r="VCM204"/>
      <c r="VCN204"/>
      <c r="VCO204"/>
      <c r="VCP204"/>
      <c r="VCQ204"/>
      <c r="VCR204"/>
      <c r="VCS204"/>
      <c r="VCT204"/>
      <c r="VCU204"/>
      <c r="VCV204"/>
      <c r="VCW204"/>
      <c r="VCX204"/>
      <c r="VCY204"/>
      <c r="VCZ204"/>
      <c r="VDA204"/>
      <c r="VDB204"/>
      <c r="VDC204"/>
      <c r="VDD204"/>
      <c r="VDE204"/>
      <c r="VDF204"/>
      <c r="VDG204"/>
      <c r="VDH204"/>
      <c r="VDI204"/>
      <c r="VDJ204"/>
      <c r="VDK204"/>
      <c r="VDL204"/>
      <c r="VDM204"/>
      <c r="VDN204"/>
      <c r="VDO204"/>
      <c r="VDP204"/>
      <c r="VDQ204"/>
      <c r="VDR204"/>
      <c r="VDS204"/>
      <c r="VDT204"/>
      <c r="VDU204"/>
      <c r="VDV204"/>
      <c r="VDW204"/>
      <c r="VDX204"/>
      <c r="VDY204"/>
      <c r="VDZ204"/>
      <c r="VEA204"/>
      <c r="VEB204"/>
      <c r="VEC204"/>
      <c r="VED204"/>
      <c r="VEE204"/>
      <c r="VEF204"/>
      <c r="VEG204"/>
      <c r="VEH204"/>
      <c r="VEI204"/>
      <c r="VEJ204"/>
      <c r="VEK204"/>
      <c r="VEL204"/>
      <c r="VEM204"/>
      <c r="VEN204"/>
      <c r="VEO204"/>
      <c r="VEP204"/>
      <c r="VEQ204"/>
      <c r="VER204"/>
      <c r="VES204"/>
      <c r="VET204"/>
      <c r="VEU204"/>
      <c r="VEV204"/>
      <c r="VEW204"/>
      <c r="VEX204"/>
      <c r="VEY204"/>
      <c r="VEZ204"/>
      <c r="VFA204"/>
      <c r="VFB204"/>
      <c r="VFC204"/>
      <c r="VFD204"/>
      <c r="VFE204"/>
      <c r="VFF204"/>
      <c r="VFG204"/>
      <c r="VFH204"/>
      <c r="VFI204"/>
      <c r="VFJ204"/>
      <c r="VFK204"/>
      <c r="VFL204"/>
      <c r="VFM204"/>
      <c r="VFN204"/>
      <c r="VFO204"/>
      <c r="VFP204"/>
      <c r="VFQ204"/>
      <c r="VFR204"/>
      <c r="VFS204"/>
      <c r="VFT204"/>
      <c r="VFU204"/>
      <c r="VFV204"/>
      <c r="VFW204"/>
      <c r="VFX204"/>
      <c r="VFY204"/>
      <c r="VFZ204"/>
      <c r="VGA204"/>
      <c r="VGB204"/>
      <c r="VGC204"/>
      <c r="VGD204"/>
      <c r="VGE204"/>
      <c r="VGF204"/>
      <c r="VGG204"/>
      <c r="VGH204"/>
      <c r="VGI204"/>
      <c r="VGJ204"/>
      <c r="VGK204"/>
      <c r="VGL204"/>
      <c r="VGM204"/>
      <c r="VGN204"/>
      <c r="VGO204"/>
      <c r="VGP204"/>
      <c r="VGQ204"/>
      <c r="VGR204"/>
      <c r="VGS204"/>
      <c r="VGT204"/>
      <c r="VGU204"/>
      <c r="VGV204"/>
      <c r="VGW204"/>
      <c r="VGX204"/>
      <c r="VGY204"/>
      <c r="VGZ204"/>
      <c r="VHA204"/>
      <c r="VHB204"/>
      <c r="VHC204"/>
      <c r="VHD204"/>
      <c r="VHE204"/>
      <c r="VHF204"/>
      <c r="VHG204"/>
      <c r="VHH204"/>
      <c r="VHI204"/>
      <c r="VHJ204"/>
      <c r="VHK204"/>
      <c r="VHL204"/>
      <c r="VHM204"/>
      <c r="VHN204"/>
      <c r="VHO204"/>
      <c r="VHP204"/>
      <c r="VHQ204"/>
      <c r="VHR204"/>
      <c r="VHS204"/>
      <c r="VHT204"/>
      <c r="VHU204"/>
      <c r="VHV204"/>
      <c r="VHW204"/>
      <c r="VHX204"/>
      <c r="VHY204"/>
      <c r="VHZ204"/>
      <c r="VIA204"/>
      <c r="VIB204"/>
      <c r="VIC204"/>
      <c r="VID204"/>
      <c r="VIE204"/>
      <c r="VIF204"/>
      <c r="VIG204"/>
      <c r="VIH204"/>
      <c r="VII204"/>
      <c r="VIJ204"/>
      <c r="VIK204"/>
      <c r="VIL204"/>
      <c r="VIM204"/>
      <c r="VIN204"/>
      <c r="VIO204"/>
      <c r="VIP204"/>
      <c r="VIQ204"/>
      <c r="VIR204"/>
      <c r="VIS204"/>
      <c r="VIT204"/>
      <c r="VIU204"/>
      <c r="VIV204"/>
      <c r="VIW204"/>
      <c r="VIX204"/>
      <c r="VIY204"/>
      <c r="VIZ204"/>
      <c r="VJA204"/>
      <c r="VJB204"/>
      <c r="VJC204"/>
      <c r="VJD204"/>
      <c r="VJE204"/>
      <c r="VJF204"/>
      <c r="VJG204"/>
      <c r="VJH204"/>
      <c r="VJI204"/>
      <c r="VJJ204"/>
      <c r="VJK204"/>
      <c r="VJL204"/>
      <c r="VJM204"/>
      <c r="VJN204"/>
      <c r="VJO204"/>
      <c r="VJP204"/>
      <c r="VJQ204"/>
      <c r="VJR204"/>
      <c r="VJS204"/>
      <c r="VJT204"/>
      <c r="VJU204"/>
      <c r="VJV204"/>
      <c r="VJW204"/>
      <c r="VJX204"/>
      <c r="VJY204"/>
      <c r="VJZ204"/>
      <c r="VKA204"/>
      <c r="VKB204"/>
      <c r="VKC204"/>
      <c r="VKD204"/>
      <c r="VKE204"/>
      <c r="VKF204"/>
      <c r="VKG204"/>
      <c r="VKH204"/>
      <c r="VKI204"/>
      <c r="VKJ204"/>
      <c r="VKK204"/>
      <c r="VKL204"/>
      <c r="VKM204"/>
      <c r="VKN204"/>
      <c r="VKO204"/>
      <c r="VKP204"/>
      <c r="VKQ204"/>
      <c r="VKR204"/>
      <c r="VKS204"/>
      <c r="VKT204"/>
      <c r="VKU204"/>
      <c r="VKV204"/>
      <c r="VKW204"/>
      <c r="VKX204"/>
      <c r="VKY204"/>
      <c r="VKZ204"/>
      <c r="VLA204"/>
      <c r="VLB204"/>
      <c r="VLC204"/>
      <c r="VLD204"/>
      <c r="VLE204"/>
      <c r="VLF204"/>
      <c r="VLG204"/>
      <c r="VLH204"/>
      <c r="VLI204"/>
      <c r="VLJ204"/>
      <c r="VLK204"/>
      <c r="VLL204"/>
      <c r="VLM204"/>
      <c r="VLN204"/>
      <c r="VLO204"/>
      <c r="VLP204"/>
      <c r="VLQ204"/>
      <c r="VLR204"/>
      <c r="VLS204"/>
      <c r="VLT204"/>
      <c r="VLU204"/>
      <c r="VLV204"/>
      <c r="VLW204"/>
      <c r="VLX204"/>
      <c r="VLY204"/>
      <c r="VLZ204"/>
      <c r="VMA204"/>
      <c r="VMB204"/>
      <c r="VMC204"/>
      <c r="VMD204"/>
      <c r="VME204"/>
      <c r="VMF204"/>
      <c r="VMG204"/>
      <c r="VMH204"/>
      <c r="VMI204"/>
      <c r="VMJ204"/>
      <c r="VMK204"/>
      <c r="VML204"/>
      <c r="VMM204"/>
      <c r="VMN204"/>
      <c r="VMO204"/>
      <c r="VMP204"/>
      <c r="VMQ204"/>
      <c r="VMR204"/>
      <c r="VMS204"/>
      <c r="VMT204"/>
      <c r="VMU204"/>
      <c r="VMV204"/>
      <c r="VMW204"/>
      <c r="VMX204"/>
      <c r="VMY204"/>
      <c r="VMZ204"/>
      <c r="VNA204"/>
      <c r="VNB204"/>
      <c r="VNC204"/>
      <c r="VND204"/>
      <c r="VNE204"/>
      <c r="VNF204"/>
      <c r="VNG204"/>
      <c r="VNH204"/>
      <c r="VNI204"/>
      <c r="VNJ204"/>
      <c r="VNK204"/>
      <c r="VNL204"/>
      <c r="VNM204"/>
      <c r="VNN204"/>
      <c r="VNO204"/>
      <c r="VNP204"/>
      <c r="VNQ204"/>
      <c r="VNR204"/>
      <c r="VNS204"/>
      <c r="VNT204"/>
      <c r="VNU204"/>
      <c r="VNV204"/>
      <c r="VNW204"/>
      <c r="VNX204"/>
      <c r="VNY204"/>
      <c r="VNZ204"/>
      <c r="VOA204"/>
      <c r="VOB204"/>
      <c r="VOC204"/>
      <c r="VOD204"/>
      <c r="VOE204"/>
      <c r="VOF204"/>
      <c r="VOG204"/>
      <c r="VOH204"/>
      <c r="VOI204"/>
      <c r="VOJ204"/>
      <c r="VOK204"/>
      <c r="VOL204"/>
      <c r="VOM204"/>
      <c r="VON204"/>
      <c r="VOO204"/>
      <c r="VOP204"/>
      <c r="VOQ204"/>
      <c r="VOR204"/>
      <c r="VOS204"/>
      <c r="VOT204"/>
      <c r="VOU204"/>
      <c r="VOV204"/>
      <c r="VOW204"/>
      <c r="VOX204"/>
      <c r="VOY204"/>
      <c r="VOZ204"/>
      <c r="VPA204"/>
      <c r="VPB204"/>
      <c r="VPC204"/>
      <c r="VPD204"/>
      <c r="VPE204"/>
      <c r="VPF204"/>
      <c r="VPG204"/>
      <c r="VPH204"/>
      <c r="VPI204"/>
      <c r="VPJ204"/>
      <c r="VPK204"/>
      <c r="VPL204"/>
      <c r="VPM204"/>
      <c r="VPN204"/>
      <c r="VPO204"/>
      <c r="VPP204"/>
      <c r="VPQ204"/>
      <c r="VPR204"/>
      <c r="VPS204"/>
      <c r="VPT204"/>
      <c r="VPU204"/>
      <c r="VPV204"/>
      <c r="VPW204"/>
      <c r="VPX204"/>
      <c r="VPY204"/>
      <c r="VPZ204"/>
      <c r="VQA204"/>
      <c r="VQB204"/>
      <c r="VQC204"/>
      <c r="VQD204"/>
      <c r="VQE204"/>
      <c r="VQF204"/>
      <c r="VQG204"/>
      <c r="VQH204"/>
      <c r="VQI204"/>
      <c r="VQJ204"/>
      <c r="VQK204"/>
      <c r="VQL204"/>
      <c r="VQM204"/>
      <c r="VQN204"/>
      <c r="VQO204"/>
      <c r="VQP204"/>
      <c r="VQQ204"/>
      <c r="VQR204"/>
      <c r="VQS204"/>
      <c r="VQT204"/>
      <c r="VQU204"/>
      <c r="VQV204"/>
      <c r="VQW204"/>
      <c r="VQX204"/>
      <c r="VQY204"/>
      <c r="VQZ204"/>
      <c r="VRA204"/>
      <c r="VRB204"/>
      <c r="VRC204"/>
      <c r="VRD204"/>
      <c r="VRE204"/>
      <c r="VRF204"/>
      <c r="VRG204"/>
      <c r="VRH204"/>
      <c r="VRI204"/>
      <c r="VRJ204"/>
      <c r="VRK204"/>
      <c r="VRL204"/>
      <c r="VRM204"/>
      <c r="VRN204"/>
      <c r="VRO204"/>
      <c r="VRP204"/>
      <c r="VRQ204"/>
      <c r="VRR204"/>
      <c r="VRS204"/>
      <c r="VRT204"/>
      <c r="VRU204"/>
      <c r="VRV204"/>
      <c r="VRW204"/>
      <c r="VRX204"/>
      <c r="VRY204"/>
      <c r="VRZ204"/>
      <c r="VSA204"/>
      <c r="VSB204"/>
      <c r="VSC204"/>
      <c r="VSD204"/>
      <c r="VSE204"/>
      <c r="VSF204"/>
      <c r="VSG204"/>
      <c r="VSH204"/>
      <c r="VSI204"/>
      <c r="VSJ204"/>
      <c r="VSK204"/>
      <c r="VSL204"/>
      <c r="VSM204"/>
      <c r="VSN204"/>
      <c r="VSO204"/>
      <c r="VSP204"/>
      <c r="VSQ204"/>
      <c r="VSR204"/>
      <c r="VSS204"/>
      <c r="VST204"/>
      <c r="VSU204"/>
      <c r="VSV204"/>
      <c r="VSW204"/>
      <c r="VSX204"/>
      <c r="VSY204"/>
      <c r="VSZ204"/>
      <c r="VTA204"/>
      <c r="VTB204"/>
      <c r="VTC204"/>
      <c r="VTD204"/>
      <c r="VTE204"/>
      <c r="VTF204"/>
      <c r="VTG204"/>
      <c r="VTH204"/>
      <c r="VTI204"/>
      <c r="VTJ204"/>
      <c r="VTK204"/>
      <c r="VTL204"/>
      <c r="VTM204"/>
      <c r="VTN204"/>
      <c r="VTO204"/>
      <c r="VTP204"/>
      <c r="VTQ204"/>
      <c r="VTR204"/>
      <c r="VTS204"/>
      <c r="VTT204"/>
      <c r="VTU204"/>
      <c r="VTV204"/>
      <c r="VTW204"/>
      <c r="VTX204"/>
      <c r="VTY204"/>
      <c r="VTZ204"/>
      <c r="VUA204"/>
      <c r="VUB204"/>
      <c r="VUC204"/>
      <c r="VUD204"/>
      <c r="VUE204"/>
      <c r="VUF204"/>
      <c r="VUG204"/>
      <c r="VUH204"/>
      <c r="VUI204"/>
      <c r="VUJ204"/>
      <c r="VUK204"/>
      <c r="VUL204"/>
      <c r="VUM204"/>
      <c r="VUN204"/>
      <c r="VUO204"/>
      <c r="VUP204"/>
      <c r="VUQ204"/>
      <c r="VUR204"/>
      <c r="VUS204"/>
      <c r="VUT204"/>
      <c r="VUU204"/>
      <c r="VUV204"/>
      <c r="VUW204"/>
      <c r="VUX204"/>
      <c r="VUY204"/>
      <c r="VUZ204"/>
      <c r="VVA204"/>
      <c r="VVB204"/>
      <c r="VVC204"/>
      <c r="VVD204"/>
      <c r="VVE204"/>
      <c r="VVF204"/>
      <c r="VVG204"/>
      <c r="VVH204"/>
      <c r="VVI204"/>
      <c r="VVJ204"/>
      <c r="VVK204"/>
      <c r="VVL204"/>
      <c r="VVM204"/>
      <c r="VVN204"/>
      <c r="VVO204"/>
      <c r="VVP204"/>
      <c r="VVQ204"/>
      <c r="VVR204"/>
      <c r="VVS204"/>
      <c r="VVT204"/>
      <c r="VVU204"/>
      <c r="VVV204"/>
      <c r="VVW204"/>
      <c r="VVX204"/>
      <c r="VVY204"/>
      <c r="VVZ204"/>
      <c r="VWA204"/>
      <c r="VWB204"/>
      <c r="VWC204"/>
      <c r="VWD204"/>
      <c r="VWE204"/>
      <c r="VWF204"/>
      <c r="VWG204"/>
      <c r="VWH204"/>
      <c r="VWI204"/>
      <c r="VWJ204"/>
      <c r="VWK204"/>
      <c r="VWL204"/>
      <c r="VWM204"/>
      <c r="VWN204"/>
      <c r="VWO204"/>
      <c r="VWP204"/>
      <c r="VWQ204"/>
      <c r="VWR204"/>
      <c r="VWS204"/>
      <c r="VWT204"/>
      <c r="VWU204"/>
      <c r="VWV204"/>
      <c r="VWW204"/>
      <c r="VWX204"/>
      <c r="VWY204"/>
      <c r="VWZ204"/>
      <c r="VXA204"/>
      <c r="VXB204"/>
      <c r="VXC204"/>
      <c r="VXD204"/>
      <c r="VXE204"/>
      <c r="VXF204"/>
      <c r="VXG204"/>
      <c r="VXH204"/>
      <c r="VXI204"/>
      <c r="VXJ204"/>
      <c r="VXK204"/>
      <c r="VXL204"/>
      <c r="VXM204"/>
      <c r="VXN204"/>
      <c r="VXO204"/>
      <c r="VXP204"/>
      <c r="VXQ204"/>
      <c r="VXR204"/>
      <c r="VXS204"/>
      <c r="VXT204"/>
      <c r="VXU204"/>
      <c r="VXV204"/>
      <c r="VXW204"/>
      <c r="VXX204"/>
      <c r="VXY204"/>
      <c r="VXZ204"/>
      <c r="VYA204"/>
      <c r="VYB204"/>
      <c r="VYC204"/>
      <c r="VYD204"/>
      <c r="VYE204"/>
      <c r="VYF204"/>
      <c r="VYG204"/>
      <c r="VYH204"/>
      <c r="VYI204"/>
      <c r="VYJ204"/>
      <c r="VYK204"/>
      <c r="VYL204"/>
      <c r="VYM204"/>
      <c r="VYN204"/>
      <c r="VYO204"/>
      <c r="VYP204"/>
      <c r="VYQ204"/>
      <c r="VYR204"/>
      <c r="VYS204"/>
      <c r="VYT204"/>
      <c r="VYU204"/>
      <c r="VYV204"/>
      <c r="VYW204"/>
      <c r="VYX204"/>
      <c r="VYY204"/>
      <c r="VYZ204"/>
      <c r="VZA204"/>
      <c r="VZB204"/>
      <c r="VZC204"/>
      <c r="VZD204"/>
      <c r="VZE204"/>
      <c r="VZF204"/>
      <c r="VZG204"/>
      <c r="VZH204"/>
      <c r="VZI204"/>
      <c r="VZJ204"/>
      <c r="VZK204"/>
      <c r="VZL204"/>
      <c r="VZM204"/>
      <c r="VZN204"/>
      <c r="VZO204"/>
      <c r="VZP204"/>
      <c r="VZQ204"/>
      <c r="VZR204"/>
      <c r="VZS204"/>
      <c r="VZT204"/>
      <c r="VZU204"/>
      <c r="VZV204"/>
      <c r="VZW204"/>
      <c r="VZX204"/>
      <c r="VZY204"/>
      <c r="VZZ204"/>
      <c r="WAA204"/>
      <c r="WAB204"/>
      <c r="WAC204"/>
      <c r="WAD204"/>
      <c r="WAE204"/>
      <c r="WAF204"/>
      <c r="WAG204"/>
      <c r="WAH204"/>
      <c r="WAI204"/>
      <c r="WAJ204"/>
      <c r="WAK204"/>
      <c r="WAL204"/>
      <c r="WAM204"/>
      <c r="WAN204"/>
      <c r="WAO204"/>
      <c r="WAP204"/>
      <c r="WAQ204"/>
      <c r="WAR204"/>
      <c r="WAS204"/>
      <c r="WAT204"/>
      <c r="WAU204"/>
      <c r="WAV204"/>
      <c r="WAW204"/>
      <c r="WAX204"/>
      <c r="WAY204"/>
      <c r="WAZ204"/>
      <c r="WBA204"/>
      <c r="WBB204"/>
      <c r="WBC204"/>
      <c r="WBD204"/>
      <c r="WBE204"/>
      <c r="WBF204"/>
      <c r="WBG204"/>
      <c r="WBH204"/>
      <c r="WBI204"/>
      <c r="WBJ204"/>
      <c r="WBK204"/>
      <c r="WBL204"/>
      <c r="WBM204"/>
      <c r="WBN204"/>
      <c r="WBO204"/>
      <c r="WBP204"/>
      <c r="WBQ204"/>
      <c r="WBR204"/>
      <c r="WBS204"/>
      <c r="WBT204"/>
      <c r="WBU204"/>
      <c r="WBV204"/>
      <c r="WBW204"/>
      <c r="WBX204"/>
      <c r="WBY204"/>
      <c r="WBZ204"/>
      <c r="WCA204"/>
      <c r="WCB204"/>
      <c r="WCC204"/>
      <c r="WCD204"/>
      <c r="WCE204"/>
      <c r="WCF204"/>
      <c r="WCG204"/>
      <c r="WCH204"/>
      <c r="WCI204"/>
      <c r="WCJ204"/>
      <c r="WCK204"/>
      <c r="WCL204"/>
      <c r="WCM204"/>
      <c r="WCN204"/>
      <c r="WCO204"/>
      <c r="WCP204"/>
      <c r="WCQ204"/>
      <c r="WCR204"/>
      <c r="WCS204"/>
      <c r="WCT204"/>
      <c r="WCU204"/>
      <c r="WCV204"/>
      <c r="WCW204"/>
      <c r="WCX204"/>
      <c r="WCY204"/>
      <c r="WCZ204"/>
      <c r="WDA204"/>
      <c r="WDB204"/>
      <c r="WDC204"/>
      <c r="WDD204"/>
      <c r="WDE204"/>
      <c r="WDF204"/>
      <c r="WDG204"/>
      <c r="WDH204"/>
      <c r="WDI204"/>
      <c r="WDJ204"/>
      <c r="WDK204"/>
      <c r="WDL204"/>
      <c r="WDM204"/>
      <c r="WDN204"/>
      <c r="WDO204"/>
      <c r="WDP204"/>
      <c r="WDQ204"/>
      <c r="WDR204"/>
      <c r="WDS204"/>
      <c r="WDT204"/>
      <c r="WDU204"/>
      <c r="WDV204"/>
      <c r="WDW204"/>
      <c r="WDX204"/>
      <c r="WDY204"/>
      <c r="WDZ204"/>
      <c r="WEA204"/>
      <c r="WEB204"/>
      <c r="WEC204"/>
      <c r="WED204"/>
      <c r="WEE204"/>
      <c r="WEF204"/>
      <c r="WEG204"/>
      <c r="WEH204"/>
      <c r="WEI204"/>
      <c r="WEJ204"/>
      <c r="WEK204"/>
      <c r="WEL204"/>
      <c r="WEM204"/>
      <c r="WEN204"/>
      <c r="WEO204"/>
      <c r="WEP204"/>
      <c r="WEQ204"/>
      <c r="WER204"/>
      <c r="WES204"/>
      <c r="WET204"/>
      <c r="WEU204"/>
      <c r="WEV204"/>
      <c r="WEW204"/>
      <c r="WEX204"/>
      <c r="WEY204"/>
      <c r="WEZ204"/>
      <c r="WFA204"/>
      <c r="WFB204"/>
      <c r="WFC204"/>
      <c r="WFD204"/>
      <c r="WFE204"/>
      <c r="WFF204"/>
      <c r="WFG204"/>
      <c r="WFH204"/>
      <c r="WFI204"/>
      <c r="WFJ204"/>
      <c r="WFK204"/>
      <c r="WFL204"/>
      <c r="WFM204"/>
      <c r="WFN204"/>
      <c r="WFO204"/>
      <c r="WFP204"/>
      <c r="WFQ204"/>
      <c r="WFR204"/>
      <c r="WFS204"/>
      <c r="WFT204"/>
      <c r="WFU204"/>
      <c r="WFV204"/>
      <c r="WFW204"/>
      <c r="WFX204"/>
      <c r="WFY204"/>
      <c r="WFZ204"/>
      <c r="WGA204"/>
      <c r="WGB204"/>
      <c r="WGC204"/>
      <c r="WGD204"/>
      <c r="WGE204"/>
      <c r="WGF204"/>
      <c r="WGG204"/>
      <c r="WGH204"/>
      <c r="WGI204"/>
      <c r="WGJ204"/>
      <c r="WGK204"/>
      <c r="WGL204"/>
      <c r="WGM204"/>
      <c r="WGN204"/>
      <c r="WGO204"/>
      <c r="WGP204"/>
      <c r="WGQ204"/>
      <c r="WGR204"/>
      <c r="WGS204"/>
      <c r="WGT204"/>
      <c r="WGU204"/>
      <c r="WGV204"/>
      <c r="WGW204"/>
      <c r="WGX204"/>
      <c r="WGY204"/>
      <c r="WGZ204"/>
      <c r="WHA204"/>
      <c r="WHB204"/>
      <c r="WHC204"/>
      <c r="WHD204"/>
      <c r="WHE204"/>
      <c r="WHF204"/>
      <c r="WHG204"/>
      <c r="WHH204"/>
      <c r="WHI204"/>
      <c r="WHJ204"/>
      <c r="WHK204"/>
      <c r="WHL204"/>
      <c r="WHM204"/>
      <c r="WHN204"/>
      <c r="WHO204"/>
      <c r="WHP204"/>
      <c r="WHQ204"/>
      <c r="WHR204"/>
      <c r="WHS204"/>
      <c r="WHT204"/>
      <c r="WHU204"/>
      <c r="WHV204"/>
      <c r="WHW204"/>
      <c r="WHX204"/>
      <c r="WHY204"/>
      <c r="WHZ204"/>
      <c r="WIA204"/>
      <c r="WIB204"/>
      <c r="WIC204"/>
      <c r="WID204"/>
      <c r="WIE204"/>
      <c r="WIF204"/>
      <c r="WIG204"/>
      <c r="WIH204"/>
      <c r="WII204"/>
      <c r="WIJ204"/>
      <c r="WIK204"/>
      <c r="WIL204"/>
      <c r="WIM204"/>
      <c r="WIN204"/>
      <c r="WIO204"/>
      <c r="WIP204"/>
      <c r="WIQ204"/>
      <c r="WIR204"/>
      <c r="WIS204"/>
      <c r="WIT204"/>
      <c r="WIU204"/>
      <c r="WIV204"/>
      <c r="WIW204"/>
      <c r="WIX204"/>
      <c r="WIY204"/>
      <c r="WIZ204"/>
      <c r="WJA204"/>
      <c r="WJB204"/>
      <c r="WJC204"/>
      <c r="WJD204"/>
      <c r="WJE204"/>
      <c r="WJF204"/>
      <c r="WJG204"/>
      <c r="WJH204"/>
      <c r="WJI204"/>
      <c r="WJJ204"/>
      <c r="WJK204"/>
      <c r="WJL204"/>
      <c r="WJM204"/>
      <c r="WJN204"/>
      <c r="WJO204"/>
      <c r="WJP204"/>
      <c r="WJQ204"/>
      <c r="WJR204"/>
      <c r="WJS204"/>
      <c r="WJT204"/>
      <c r="WJU204"/>
      <c r="WJV204"/>
      <c r="WJW204"/>
      <c r="WJX204"/>
      <c r="WJY204"/>
      <c r="WJZ204"/>
      <c r="WKA204"/>
      <c r="WKB204"/>
      <c r="WKC204"/>
      <c r="WKD204"/>
      <c r="WKE204"/>
      <c r="WKF204"/>
      <c r="WKG204"/>
      <c r="WKH204"/>
      <c r="WKI204"/>
      <c r="WKJ204"/>
      <c r="WKK204"/>
      <c r="WKL204"/>
      <c r="WKM204"/>
      <c r="WKN204"/>
      <c r="WKO204"/>
      <c r="WKP204"/>
      <c r="WKQ204"/>
      <c r="WKR204"/>
      <c r="WKS204"/>
      <c r="WKT204"/>
      <c r="WKU204"/>
      <c r="WKV204"/>
      <c r="WKW204"/>
      <c r="WKX204"/>
      <c r="WKY204"/>
      <c r="WKZ204"/>
      <c r="WLA204"/>
      <c r="WLB204"/>
      <c r="WLC204"/>
      <c r="WLD204"/>
      <c r="WLE204"/>
      <c r="WLF204"/>
      <c r="WLG204"/>
      <c r="WLH204"/>
      <c r="WLI204"/>
      <c r="WLJ204"/>
      <c r="WLK204"/>
      <c r="WLL204"/>
      <c r="WLM204"/>
      <c r="WLN204"/>
      <c r="WLO204"/>
      <c r="WLP204"/>
      <c r="WLQ204"/>
      <c r="WLR204"/>
      <c r="WLS204"/>
      <c r="WLT204"/>
      <c r="WLU204"/>
      <c r="WLV204"/>
      <c r="WLW204"/>
      <c r="WLX204"/>
      <c r="WLY204"/>
      <c r="WLZ204"/>
      <c r="WMA204"/>
      <c r="WMB204"/>
      <c r="WMC204"/>
      <c r="WMD204"/>
      <c r="WME204"/>
      <c r="WMF204"/>
      <c r="WMG204"/>
      <c r="WMH204"/>
      <c r="WMI204"/>
      <c r="WMJ204"/>
      <c r="WMK204"/>
      <c r="WML204"/>
      <c r="WMM204"/>
      <c r="WMN204"/>
      <c r="WMO204"/>
      <c r="WMP204"/>
      <c r="WMQ204"/>
      <c r="WMR204"/>
      <c r="WMS204"/>
      <c r="WMT204"/>
      <c r="WMU204"/>
      <c r="WMV204"/>
      <c r="WMW204"/>
      <c r="WMX204"/>
      <c r="WMY204"/>
      <c r="WMZ204"/>
      <c r="WNA204"/>
      <c r="WNB204"/>
      <c r="WNC204"/>
      <c r="WND204"/>
      <c r="WNE204"/>
      <c r="WNF204"/>
      <c r="WNG204"/>
      <c r="WNH204"/>
      <c r="WNI204"/>
      <c r="WNJ204"/>
      <c r="WNK204"/>
      <c r="WNL204"/>
      <c r="WNM204"/>
      <c r="WNN204"/>
      <c r="WNO204"/>
      <c r="WNP204"/>
      <c r="WNQ204"/>
      <c r="WNR204"/>
      <c r="WNS204"/>
      <c r="WNT204"/>
      <c r="WNU204"/>
      <c r="WNV204"/>
      <c r="WNW204"/>
      <c r="WNX204"/>
      <c r="WNY204"/>
      <c r="WNZ204"/>
      <c r="WOA204"/>
      <c r="WOB204"/>
      <c r="WOC204"/>
      <c r="WOD204"/>
      <c r="WOE204"/>
      <c r="WOF204"/>
      <c r="WOG204"/>
      <c r="WOH204"/>
      <c r="WOI204"/>
      <c r="WOJ204"/>
      <c r="WOK204"/>
      <c r="WOL204"/>
      <c r="WOM204"/>
      <c r="WON204"/>
      <c r="WOO204"/>
      <c r="WOP204"/>
      <c r="WOQ204"/>
      <c r="WOR204"/>
      <c r="WOS204"/>
      <c r="WOT204"/>
      <c r="WOU204"/>
      <c r="WOV204"/>
      <c r="WOW204"/>
      <c r="WOX204"/>
      <c r="WOY204"/>
      <c r="WOZ204"/>
      <c r="WPA204"/>
      <c r="WPB204"/>
      <c r="WPC204"/>
      <c r="WPD204"/>
      <c r="WPE204"/>
      <c r="WPF204"/>
      <c r="WPG204"/>
      <c r="WPH204"/>
      <c r="WPI204"/>
      <c r="WPJ204"/>
      <c r="WPK204"/>
      <c r="WPL204"/>
      <c r="WPM204"/>
      <c r="WPN204"/>
      <c r="WPO204"/>
      <c r="WPP204"/>
      <c r="WPQ204"/>
      <c r="WPR204"/>
      <c r="WPS204"/>
      <c r="WPT204"/>
      <c r="WPU204"/>
      <c r="WPV204"/>
      <c r="WPW204"/>
      <c r="WPX204"/>
      <c r="WPY204"/>
      <c r="WPZ204"/>
      <c r="WQA204"/>
      <c r="WQB204"/>
      <c r="WQC204"/>
      <c r="WQD204"/>
      <c r="WQE204"/>
      <c r="WQF204"/>
      <c r="WQG204"/>
      <c r="WQH204"/>
      <c r="WQI204"/>
      <c r="WQJ204"/>
      <c r="WQK204"/>
      <c r="WQL204"/>
      <c r="WQM204"/>
      <c r="WQN204"/>
      <c r="WQO204"/>
      <c r="WQP204"/>
      <c r="WQQ204"/>
      <c r="WQR204"/>
      <c r="WQS204"/>
      <c r="WQT204"/>
      <c r="WQU204"/>
      <c r="WQV204"/>
      <c r="WQW204"/>
      <c r="WQX204"/>
      <c r="WQY204"/>
      <c r="WQZ204"/>
      <c r="WRA204"/>
      <c r="WRB204"/>
      <c r="WRC204"/>
      <c r="WRD204"/>
      <c r="WRE204"/>
      <c r="WRF204"/>
      <c r="WRG204"/>
      <c r="WRH204"/>
      <c r="WRI204"/>
      <c r="WRJ204"/>
      <c r="WRK204"/>
      <c r="WRL204"/>
      <c r="WRM204"/>
      <c r="WRN204"/>
      <c r="WRO204"/>
      <c r="WRP204"/>
      <c r="WRQ204"/>
      <c r="WRR204"/>
      <c r="WRS204"/>
      <c r="WRT204"/>
      <c r="WRU204"/>
      <c r="WRV204"/>
      <c r="WRW204"/>
      <c r="WRX204"/>
      <c r="WRY204"/>
      <c r="WRZ204"/>
      <c r="WSA204"/>
      <c r="WSB204"/>
      <c r="WSC204"/>
      <c r="WSD204"/>
      <c r="WSE204"/>
      <c r="WSF204"/>
      <c r="WSG204"/>
      <c r="WSH204"/>
      <c r="WSI204"/>
      <c r="WSJ204"/>
      <c r="WSK204"/>
      <c r="WSL204"/>
      <c r="WSM204"/>
      <c r="WSN204"/>
      <c r="WSO204"/>
      <c r="WSP204"/>
      <c r="WSQ204"/>
      <c r="WSR204"/>
      <c r="WSS204"/>
      <c r="WST204"/>
      <c r="WSU204"/>
      <c r="WSV204"/>
      <c r="WSW204"/>
      <c r="WSX204"/>
      <c r="WSY204"/>
      <c r="WSZ204"/>
      <c r="WTA204"/>
      <c r="WTB204"/>
      <c r="WTC204"/>
      <c r="WTD204"/>
      <c r="WTE204"/>
      <c r="WTF204"/>
      <c r="WTG204"/>
      <c r="WTH204"/>
      <c r="WTI204"/>
      <c r="WTJ204"/>
      <c r="WTK204"/>
      <c r="WTL204"/>
      <c r="WTM204"/>
      <c r="WTN204"/>
      <c r="WTO204"/>
      <c r="WTP204"/>
      <c r="WTQ204"/>
      <c r="WTR204"/>
      <c r="WTS204"/>
      <c r="WTT204"/>
      <c r="WTU204"/>
      <c r="WTV204"/>
      <c r="WTW204"/>
      <c r="WTX204"/>
      <c r="WTY204"/>
      <c r="WTZ204"/>
      <c r="WUA204"/>
      <c r="WUB204"/>
      <c r="WUC204"/>
      <c r="WUD204"/>
      <c r="WUE204"/>
      <c r="WUF204"/>
      <c r="WUG204"/>
      <c r="WUH204"/>
      <c r="WUI204"/>
      <c r="WUJ204"/>
      <c r="WUK204"/>
      <c r="WUL204"/>
      <c r="WUM204"/>
      <c r="WUN204"/>
      <c r="WUO204"/>
      <c r="WUP204"/>
      <c r="WUQ204"/>
      <c r="WUR204"/>
      <c r="WUS204"/>
      <c r="WUT204"/>
      <c r="WUU204"/>
      <c r="WUV204"/>
      <c r="WUW204"/>
      <c r="WUX204"/>
      <c r="WUY204"/>
      <c r="WUZ204"/>
      <c r="WVA204"/>
      <c r="WVB204"/>
      <c r="WVC204"/>
      <c r="WVD204"/>
      <c r="WVE204"/>
      <c r="WVF204"/>
      <c r="WVG204"/>
      <c r="WVH204"/>
      <c r="WVI204"/>
      <c r="WVJ204"/>
      <c r="WVK204"/>
      <c r="WVL204"/>
      <c r="WVM204"/>
      <c r="WVN204"/>
      <c r="WVO204"/>
      <c r="WVP204"/>
      <c r="WVQ204"/>
      <c r="WVR204"/>
      <c r="WVS204"/>
      <c r="WVT204"/>
      <c r="WVU204"/>
      <c r="WVV204"/>
      <c r="WVW204"/>
      <c r="WVX204"/>
      <c r="WVY204"/>
      <c r="WVZ204"/>
      <c r="WWA204"/>
      <c r="WWB204"/>
      <c r="WWC204"/>
      <c r="WWD204"/>
      <c r="WWE204"/>
      <c r="WWF204"/>
      <c r="WWG204"/>
      <c r="WWH204"/>
      <c r="WWI204"/>
      <c r="WWJ204"/>
      <c r="WWK204"/>
      <c r="WWL204"/>
      <c r="WWM204"/>
      <c r="WWN204"/>
      <c r="WWO204"/>
      <c r="WWP204"/>
      <c r="WWQ204"/>
      <c r="WWR204"/>
      <c r="WWS204"/>
      <c r="WWT204"/>
      <c r="WWU204"/>
      <c r="WWV204"/>
      <c r="WWW204"/>
      <c r="WWX204"/>
      <c r="WWY204"/>
      <c r="WWZ204"/>
      <c r="WXA204"/>
      <c r="WXB204"/>
      <c r="WXC204"/>
      <c r="WXD204"/>
      <c r="WXE204"/>
      <c r="WXF204"/>
      <c r="WXG204"/>
      <c r="WXH204"/>
      <c r="WXI204"/>
      <c r="WXJ204"/>
      <c r="WXK204"/>
      <c r="WXL204"/>
      <c r="WXM204"/>
      <c r="WXN204"/>
      <c r="WXO204"/>
      <c r="WXP204"/>
      <c r="WXQ204"/>
      <c r="WXR204"/>
      <c r="WXS204"/>
      <c r="WXT204"/>
      <c r="WXU204"/>
      <c r="WXV204"/>
      <c r="WXW204"/>
      <c r="WXX204"/>
      <c r="WXY204"/>
      <c r="WXZ204"/>
      <c r="WYA204"/>
      <c r="WYB204"/>
      <c r="WYC204"/>
      <c r="WYD204"/>
      <c r="WYE204"/>
      <c r="WYF204"/>
      <c r="WYG204"/>
      <c r="WYH204"/>
      <c r="WYI204"/>
      <c r="WYJ204"/>
      <c r="WYK204"/>
      <c r="WYL204"/>
      <c r="WYM204"/>
      <c r="WYN204"/>
      <c r="WYO204"/>
      <c r="WYP204"/>
      <c r="WYQ204"/>
      <c r="WYR204"/>
      <c r="WYS204"/>
      <c r="WYT204"/>
      <c r="WYU204"/>
      <c r="WYV204"/>
      <c r="WYW204"/>
      <c r="WYX204"/>
      <c r="WYY204"/>
      <c r="WYZ204"/>
      <c r="WZA204"/>
      <c r="WZB204"/>
      <c r="WZC204"/>
      <c r="WZD204"/>
      <c r="WZE204"/>
      <c r="WZF204"/>
      <c r="WZG204"/>
      <c r="WZH204"/>
      <c r="WZI204"/>
      <c r="WZJ204"/>
      <c r="WZK204"/>
      <c r="WZL204"/>
      <c r="WZM204"/>
      <c r="WZN204"/>
      <c r="WZO204"/>
      <c r="WZP204"/>
      <c r="WZQ204"/>
      <c r="WZR204"/>
      <c r="WZS204"/>
      <c r="WZT204"/>
      <c r="WZU204"/>
      <c r="WZV204"/>
      <c r="WZW204"/>
      <c r="WZX204"/>
      <c r="WZY204"/>
      <c r="WZZ204"/>
      <c r="XAA204"/>
      <c r="XAB204"/>
      <c r="XAC204"/>
      <c r="XAD204"/>
      <c r="XAE204"/>
      <c r="XAF204"/>
      <c r="XAG204"/>
      <c r="XAH204"/>
      <c r="XAI204"/>
      <c r="XAJ204"/>
      <c r="XAK204"/>
      <c r="XAL204"/>
      <c r="XAM204"/>
      <c r="XAN204"/>
      <c r="XAO204"/>
      <c r="XAP204"/>
      <c r="XAQ204"/>
      <c r="XAR204"/>
      <c r="XAS204"/>
      <c r="XAT204"/>
      <c r="XAU204"/>
      <c r="XAV204"/>
      <c r="XAW204"/>
      <c r="XAX204"/>
      <c r="XAY204"/>
      <c r="XAZ204"/>
      <c r="XBA204"/>
      <c r="XBB204"/>
      <c r="XBC204"/>
      <c r="XBD204"/>
      <c r="XBE204"/>
      <c r="XBF204"/>
      <c r="XBG204"/>
      <c r="XBH204"/>
      <c r="XBI204"/>
      <c r="XBJ204"/>
      <c r="XBK204"/>
      <c r="XBL204"/>
      <c r="XBM204"/>
      <c r="XBN204"/>
      <c r="XBO204"/>
      <c r="XBP204"/>
      <c r="XBQ204"/>
      <c r="XBR204"/>
      <c r="XBS204"/>
      <c r="XBT204"/>
      <c r="XBU204"/>
      <c r="XBV204"/>
      <c r="XBW204"/>
      <c r="XBX204"/>
      <c r="XBY204"/>
      <c r="XBZ204"/>
      <c r="XCA204"/>
      <c r="XCB204"/>
      <c r="XCC204"/>
      <c r="XCD204"/>
      <c r="XCE204"/>
      <c r="XCF204"/>
      <c r="XCG204"/>
      <c r="XCH204"/>
      <c r="XCI204"/>
      <c r="XCJ204"/>
      <c r="XCK204"/>
      <c r="XCL204"/>
      <c r="XCM204"/>
      <c r="XCN204"/>
      <c r="XCO204"/>
      <c r="XCP204"/>
      <c r="XCQ204"/>
      <c r="XCR204"/>
      <c r="XCS204"/>
      <c r="XCT204"/>
      <c r="XCU204"/>
      <c r="XCV204"/>
      <c r="XCW204"/>
      <c r="XCX204"/>
      <c r="XCY204"/>
      <c r="XCZ204"/>
      <c r="XDA204"/>
      <c r="XDB204"/>
      <c r="XDC204"/>
      <c r="XDD204"/>
      <c r="XDE204"/>
      <c r="XDF204"/>
      <c r="XDG204"/>
      <c r="XDH204"/>
      <c r="XDI204"/>
      <c r="XDJ204"/>
      <c r="XDK204"/>
      <c r="XDL204"/>
      <c r="XDM204"/>
      <c r="XDN204"/>
      <c r="XDO204"/>
      <c r="XDP204"/>
      <c r="XDQ204"/>
      <c r="XDR204"/>
      <c r="XDS204"/>
      <c r="XDT204"/>
      <c r="XDU204"/>
      <c r="XDV204"/>
      <c r="XDW204"/>
      <c r="XDX204"/>
      <c r="XDY204"/>
      <c r="XDZ204"/>
      <c r="XEA204"/>
      <c r="XEB204"/>
      <c r="XEC204"/>
      <c r="XED204"/>
      <c r="XEE204"/>
      <c r="XEF204"/>
      <c r="XEG204"/>
      <c r="XEH204"/>
      <c r="XEI204"/>
      <c r="XEJ204"/>
      <c r="XEK204"/>
      <c r="XEL204"/>
      <c r="XEM204"/>
      <c r="XEN204"/>
      <c r="XEO204"/>
      <c r="XEP204"/>
      <c r="XEQ204"/>
      <c r="XER204"/>
      <c r="XES204"/>
      <c r="XET204"/>
      <c r="XEU204"/>
      <c r="XEV204"/>
      <c r="XEW204"/>
      <c r="XEX204"/>
      <c r="XEY204"/>
      <c r="XEZ204"/>
      <c r="XFA204"/>
      <c r="XFB204"/>
    </row>
    <row r="205" spans="1:16382" s="57" customFormat="1" ht="14.5" customHeight="1" x14ac:dyDescent="0.35">
      <c r="A205" s="15" t="s">
        <v>246</v>
      </c>
      <c r="B205" s="90"/>
      <c r="C205" s="175"/>
      <c r="D205" s="176"/>
      <c r="E205" s="21">
        <v>19</v>
      </c>
      <c r="F205" s="177"/>
      <c r="G205" s="178"/>
      <c r="H205" s="177"/>
      <c r="I205" s="179" t="s">
        <v>239</v>
      </c>
      <c r="J205" s="24" t="s">
        <v>240</v>
      </c>
      <c r="K205" s="22"/>
      <c r="L205" s="22"/>
      <c r="M205" s="22"/>
      <c r="N205" s="22"/>
      <c r="O205" s="22"/>
      <c r="AA205" s="16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  <c r="AZI205"/>
      <c r="AZJ205"/>
      <c r="AZK205"/>
      <c r="AZL205"/>
      <c r="AZM205"/>
      <c r="AZN205"/>
      <c r="AZO205"/>
      <c r="AZP205"/>
      <c r="AZQ205"/>
      <c r="AZR205"/>
      <c r="AZS205"/>
      <c r="AZT205"/>
      <c r="AZU205"/>
      <c r="AZV205"/>
      <c r="AZW205"/>
      <c r="AZX205"/>
      <c r="AZY205"/>
      <c r="AZZ205"/>
      <c r="BAA205"/>
      <c r="BAB205"/>
      <c r="BAC205"/>
      <c r="BAD205"/>
      <c r="BAE205"/>
      <c r="BAF205"/>
      <c r="BAG205"/>
      <c r="BAH205"/>
      <c r="BAI205"/>
      <c r="BAJ205"/>
      <c r="BAK205"/>
      <c r="BAL205"/>
      <c r="BAM205"/>
      <c r="BAN205"/>
      <c r="BAO205"/>
      <c r="BAP205"/>
      <c r="BAQ205"/>
      <c r="BAR205"/>
      <c r="BAS205"/>
      <c r="BAT205"/>
      <c r="BAU205"/>
      <c r="BAV205"/>
      <c r="BAW205"/>
      <c r="BAX205"/>
      <c r="BAY205"/>
      <c r="BAZ205"/>
      <c r="BBA205"/>
      <c r="BBB205"/>
      <c r="BBC205"/>
      <c r="BBD205"/>
      <c r="BBE205"/>
      <c r="BBF205"/>
      <c r="BBG205"/>
      <c r="BBH205"/>
      <c r="BBI205"/>
      <c r="BBJ205"/>
      <c r="BBK205"/>
      <c r="BBL205"/>
      <c r="BBM205"/>
      <c r="BBN205"/>
      <c r="BBO205"/>
      <c r="BBP205"/>
      <c r="BBQ205"/>
      <c r="BBR205"/>
      <c r="BBS205"/>
      <c r="BBT205"/>
      <c r="BBU205"/>
      <c r="BBV205"/>
      <c r="BBW205"/>
      <c r="BBX205"/>
      <c r="BBY205"/>
      <c r="BBZ205"/>
      <c r="BCA205"/>
      <c r="BCB205"/>
      <c r="BCC205"/>
      <c r="BCD205"/>
      <c r="BCE205"/>
      <c r="BCF205"/>
      <c r="BCG205"/>
      <c r="BCH205"/>
      <c r="BCI205"/>
      <c r="BCJ205"/>
      <c r="BCK205"/>
      <c r="BCL205"/>
      <c r="BCM205"/>
      <c r="BCN205"/>
      <c r="BCO205"/>
      <c r="BCP205"/>
      <c r="BCQ205"/>
      <c r="BCR205"/>
      <c r="BCS205"/>
      <c r="BCT205"/>
      <c r="BCU205"/>
      <c r="BCV205"/>
      <c r="BCW205"/>
      <c r="BCX205"/>
      <c r="BCY205"/>
      <c r="BCZ205"/>
      <c r="BDA205"/>
      <c r="BDB205"/>
      <c r="BDC205"/>
      <c r="BDD205"/>
      <c r="BDE205"/>
      <c r="BDF205"/>
      <c r="BDG205"/>
      <c r="BDH205"/>
      <c r="BDI205"/>
      <c r="BDJ205"/>
      <c r="BDK205"/>
      <c r="BDL205"/>
      <c r="BDM205"/>
      <c r="BDN205"/>
      <c r="BDO205"/>
      <c r="BDP205"/>
      <c r="BDQ205"/>
      <c r="BDR205"/>
      <c r="BDS205"/>
      <c r="BDT205"/>
      <c r="BDU205"/>
      <c r="BDV205"/>
      <c r="BDW205"/>
      <c r="BDX205"/>
      <c r="BDY205"/>
      <c r="BDZ205"/>
      <c r="BEA205"/>
      <c r="BEB205"/>
      <c r="BEC205"/>
      <c r="BED205"/>
      <c r="BEE205"/>
      <c r="BEF205"/>
      <c r="BEG205"/>
      <c r="BEH205"/>
      <c r="BEI205"/>
      <c r="BEJ205"/>
      <c r="BEK205"/>
      <c r="BEL205"/>
      <c r="BEM205"/>
      <c r="BEN205"/>
      <c r="BEO205"/>
      <c r="BEP205"/>
      <c r="BEQ205"/>
      <c r="BER205"/>
      <c r="BES205"/>
      <c r="BET205"/>
      <c r="BEU205"/>
      <c r="BEV205"/>
      <c r="BEW205"/>
      <c r="BEX205"/>
      <c r="BEY205"/>
      <c r="BEZ205"/>
      <c r="BFA205"/>
      <c r="BFB205"/>
      <c r="BFC205"/>
      <c r="BFD205"/>
      <c r="BFE205"/>
      <c r="BFF205"/>
      <c r="BFG205"/>
      <c r="BFH205"/>
      <c r="BFI205"/>
      <c r="BFJ205"/>
      <c r="BFK205"/>
      <c r="BFL205"/>
      <c r="BFM205"/>
      <c r="BFN205"/>
      <c r="BFO205"/>
      <c r="BFP205"/>
      <c r="BFQ205"/>
      <c r="BFR205"/>
      <c r="BFS205"/>
      <c r="BFT205"/>
      <c r="BFU205"/>
      <c r="BFV205"/>
      <c r="BFW205"/>
      <c r="BFX205"/>
      <c r="BFY205"/>
      <c r="BFZ205"/>
      <c r="BGA205"/>
      <c r="BGB205"/>
      <c r="BGC205"/>
      <c r="BGD205"/>
      <c r="BGE205"/>
      <c r="BGF205"/>
      <c r="BGG205"/>
      <c r="BGH205"/>
      <c r="BGI205"/>
      <c r="BGJ205"/>
      <c r="BGK205"/>
      <c r="BGL205"/>
      <c r="BGM205"/>
      <c r="BGN205"/>
      <c r="BGO205"/>
      <c r="BGP205"/>
      <c r="BGQ205"/>
      <c r="BGR205"/>
      <c r="BGS205"/>
      <c r="BGT205"/>
      <c r="BGU205"/>
      <c r="BGV205"/>
      <c r="BGW205"/>
      <c r="BGX205"/>
      <c r="BGY205"/>
      <c r="BGZ205"/>
      <c r="BHA205"/>
      <c r="BHB205"/>
      <c r="BHC205"/>
      <c r="BHD205"/>
      <c r="BHE205"/>
      <c r="BHF205"/>
      <c r="BHG205"/>
      <c r="BHH205"/>
      <c r="BHI205"/>
      <c r="BHJ205"/>
      <c r="BHK205"/>
      <c r="BHL205"/>
      <c r="BHM205"/>
      <c r="BHN205"/>
      <c r="BHO205"/>
      <c r="BHP205"/>
      <c r="BHQ205"/>
      <c r="BHR205"/>
      <c r="BHS205"/>
      <c r="BHT205"/>
      <c r="BHU205"/>
      <c r="BHV205"/>
      <c r="BHW205"/>
      <c r="BHX205"/>
      <c r="BHY205"/>
      <c r="BHZ205"/>
      <c r="BIA205"/>
      <c r="BIB205"/>
      <c r="BIC205"/>
      <c r="BID205"/>
      <c r="BIE205"/>
      <c r="BIF205"/>
      <c r="BIG205"/>
      <c r="BIH205"/>
      <c r="BII205"/>
      <c r="BIJ205"/>
      <c r="BIK205"/>
      <c r="BIL205"/>
      <c r="BIM205"/>
      <c r="BIN205"/>
      <c r="BIO205"/>
      <c r="BIP205"/>
      <c r="BIQ205"/>
      <c r="BIR205"/>
      <c r="BIS205"/>
      <c r="BIT205"/>
      <c r="BIU205"/>
      <c r="BIV205"/>
      <c r="BIW205"/>
      <c r="BIX205"/>
      <c r="BIY205"/>
      <c r="BIZ205"/>
      <c r="BJA205"/>
      <c r="BJB205"/>
      <c r="BJC205"/>
      <c r="BJD205"/>
      <c r="BJE205"/>
      <c r="BJF205"/>
      <c r="BJG205"/>
      <c r="BJH205"/>
      <c r="BJI205"/>
      <c r="BJJ205"/>
      <c r="BJK205"/>
      <c r="BJL205"/>
      <c r="BJM205"/>
      <c r="BJN205"/>
      <c r="BJO205"/>
      <c r="BJP205"/>
      <c r="BJQ205"/>
      <c r="BJR205"/>
      <c r="BJS205"/>
      <c r="BJT205"/>
      <c r="BJU205"/>
      <c r="BJV205"/>
      <c r="BJW205"/>
      <c r="BJX205"/>
      <c r="BJY205"/>
      <c r="BJZ205"/>
      <c r="BKA205"/>
      <c r="BKB205"/>
      <c r="BKC205"/>
      <c r="BKD205"/>
      <c r="BKE205"/>
      <c r="BKF205"/>
      <c r="BKG205"/>
      <c r="BKH205"/>
      <c r="BKI205"/>
      <c r="BKJ205"/>
      <c r="BKK205"/>
      <c r="BKL205"/>
      <c r="BKM205"/>
      <c r="BKN205"/>
      <c r="BKO205"/>
      <c r="BKP205"/>
      <c r="BKQ205"/>
      <c r="BKR205"/>
      <c r="BKS205"/>
      <c r="BKT205"/>
      <c r="BKU205"/>
      <c r="BKV205"/>
      <c r="BKW205"/>
      <c r="BKX205"/>
      <c r="BKY205"/>
      <c r="BKZ205"/>
      <c r="BLA205"/>
      <c r="BLB205"/>
      <c r="BLC205"/>
      <c r="BLD205"/>
      <c r="BLE205"/>
      <c r="BLF205"/>
      <c r="BLG205"/>
      <c r="BLH205"/>
      <c r="BLI205"/>
      <c r="BLJ205"/>
      <c r="BLK205"/>
      <c r="BLL205"/>
      <c r="BLM205"/>
      <c r="BLN205"/>
      <c r="BLO205"/>
      <c r="BLP205"/>
      <c r="BLQ205"/>
      <c r="BLR205"/>
      <c r="BLS205"/>
      <c r="BLT205"/>
      <c r="BLU205"/>
      <c r="BLV205"/>
      <c r="BLW205"/>
      <c r="BLX205"/>
      <c r="BLY205"/>
      <c r="BLZ205"/>
      <c r="BMA205"/>
      <c r="BMB205"/>
      <c r="BMC205"/>
      <c r="BMD205"/>
      <c r="BME205"/>
      <c r="BMF205"/>
      <c r="BMG205"/>
      <c r="BMH205"/>
      <c r="BMI205"/>
      <c r="BMJ205"/>
      <c r="BMK205"/>
      <c r="BML205"/>
      <c r="BMM205"/>
      <c r="BMN205"/>
      <c r="BMO205"/>
      <c r="BMP205"/>
      <c r="BMQ205"/>
      <c r="BMR205"/>
      <c r="BMS205"/>
      <c r="BMT205"/>
      <c r="BMU205"/>
      <c r="BMV205"/>
      <c r="BMW205"/>
      <c r="BMX205"/>
      <c r="BMY205"/>
      <c r="BMZ205"/>
      <c r="BNA205"/>
      <c r="BNB205"/>
      <c r="BNC205"/>
      <c r="BND205"/>
      <c r="BNE205"/>
      <c r="BNF205"/>
      <c r="BNG205"/>
      <c r="BNH205"/>
      <c r="BNI205"/>
      <c r="BNJ205"/>
      <c r="BNK205"/>
      <c r="BNL205"/>
      <c r="BNM205"/>
      <c r="BNN205"/>
      <c r="BNO205"/>
      <c r="BNP205"/>
      <c r="BNQ205"/>
      <c r="BNR205"/>
      <c r="BNS205"/>
      <c r="BNT205"/>
      <c r="BNU205"/>
      <c r="BNV205"/>
      <c r="BNW205"/>
      <c r="BNX205"/>
      <c r="BNY205"/>
      <c r="BNZ205"/>
      <c r="BOA205"/>
      <c r="BOB205"/>
      <c r="BOC205"/>
      <c r="BOD205"/>
      <c r="BOE205"/>
      <c r="BOF205"/>
      <c r="BOG205"/>
      <c r="BOH205"/>
      <c r="BOI205"/>
      <c r="BOJ205"/>
      <c r="BOK205"/>
      <c r="BOL205"/>
      <c r="BOM205"/>
      <c r="BON205"/>
      <c r="BOO205"/>
      <c r="BOP205"/>
      <c r="BOQ205"/>
      <c r="BOR205"/>
      <c r="BOS205"/>
      <c r="BOT205"/>
      <c r="BOU205"/>
      <c r="BOV205"/>
      <c r="BOW205"/>
      <c r="BOX205"/>
      <c r="BOY205"/>
      <c r="BOZ205"/>
      <c r="BPA205"/>
      <c r="BPB205"/>
      <c r="BPC205"/>
      <c r="BPD205"/>
      <c r="BPE205"/>
      <c r="BPF205"/>
      <c r="BPG205"/>
      <c r="BPH205"/>
      <c r="BPI205"/>
      <c r="BPJ205"/>
      <c r="BPK205"/>
      <c r="BPL205"/>
      <c r="BPM205"/>
      <c r="BPN205"/>
      <c r="BPO205"/>
      <c r="BPP205"/>
      <c r="BPQ205"/>
      <c r="BPR205"/>
      <c r="BPS205"/>
      <c r="BPT205"/>
      <c r="BPU205"/>
      <c r="BPV205"/>
      <c r="BPW205"/>
      <c r="BPX205"/>
      <c r="BPY205"/>
      <c r="BPZ205"/>
      <c r="BQA205"/>
      <c r="BQB205"/>
      <c r="BQC205"/>
      <c r="BQD205"/>
      <c r="BQE205"/>
      <c r="BQF205"/>
      <c r="BQG205"/>
      <c r="BQH205"/>
      <c r="BQI205"/>
      <c r="BQJ205"/>
      <c r="BQK205"/>
      <c r="BQL205"/>
      <c r="BQM205"/>
      <c r="BQN205"/>
      <c r="BQO205"/>
      <c r="BQP205"/>
      <c r="BQQ205"/>
      <c r="BQR205"/>
      <c r="BQS205"/>
      <c r="BQT205"/>
      <c r="BQU205"/>
      <c r="BQV205"/>
      <c r="BQW205"/>
      <c r="BQX205"/>
      <c r="BQY205"/>
      <c r="BQZ205"/>
      <c r="BRA205"/>
      <c r="BRB205"/>
      <c r="BRC205"/>
      <c r="BRD205"/>
      <c r="BRE205"/>
      <c r="BRF205"/>
      <c r="BRG205"/>
      <c r="BRH205"/>
      <c r="BRI205"/>
      <c r="BRJ205"/>
      <c r="BRK205"/>
      <c r="BRL205"/>
      <c r="BRM205"/>
      <c r="BRN205"/>
      <c r="BRO205"/>
      <c r="BRP205"/>
      <c r="BRQ205"/>
      <c r="BRR205"/>
      <c r="BRS205"/>
      <c r="BRT205"/>
      <c r="BRU205"/>
      <c r="BRV205"/>
      <c r="BRW205"/>
      <c r="BRX205"/>
      <c r="BRY205"/>
      <c r="BRZ205"/>
      <c r="BSA205"/>
      <c r="BSB205"/>
      <c r="BSC205"/>
      <c r="BSD205"/>
      <c r="BSE205"/>
      <c r="BSF205"/>
      <c r="BSG205"/>
      <c r="BSH205"/>
      <c r="BSI205"/>
      <c r="BSJ205"/>
      <c r="BSK205"/>
      <c r="BSL205"/>
      <c r="BSM205"/>
      <c r="BSN205"/>
      <c r="BSO205"/>
      <c r="BSP205"/>
      <c r="BSQ205"/>
      <c r="BSR205"/>
      <c r="BSS205"/>
      <c r="BST205"/>
      <c r="BSU205"/>
      <c r="BSV205"/>
      <c r="BSW205"/>
      <c r="BSX205"/>
      <c r="BSY205"/>
      <c r="BSZ205"/>
      <c r="BTA205"/>
      <c r="BTB205"/>
      <c r="BTC205"/>
      <c r="BTD205"/>
      <c r="BTE205"/>
      <c r="BTF205"/>
      <c r="BTG205"/>
      <c r="BTH205"/>
      <c r="BTI205"/>
      <c r="BTJ205"/>
      <c r="BTK205"/>
      <c r="BTL205"/>
      <c r="BTM205"/>
      <c r="BTN205"/>
      <c r="BTO205"/>
      <c r="BTP205"/>
      <c r="BTQ205"/>
      <c r="BTR205"/>
      <c r="BTS205"/>
      <c r="BTT205"/>
      <c r="BTU205"/>
      <c r="BTV205"/>
      <c r="BTW205"/>
      <c r="BTX205"/>
      <c r="BTY205"/>
      <c r="BTZ205"/>
      <c r="BUA205"/>
      <c r="BUB205"/>
      <c r="BUC205"/>
      <c r="BUD205"/>
      <c r="BUE205"/>
      <c r="BUF205"/>
      <c r="BUG205"/>
      <c r="BUH205"/>
      <c r="BUI205"/>
      <c r="BUJ205"/>
      <c r="BUK205"/>
      <c r="BUL205"/>
      <c r="BUM205"/>
      <c r="BUN205"/>
      <c r="BUO205"/>
      <c r="BUP205"/>
      <c r="BUQ205"/>
      <c r="BUR205"/>
      <c r="BUS205"/>
      <c r="BUT205"/>
      <c r="BUU205"/>
      <c r="BUV205"/>
      <c r="BUW205"/>
      <c r="BUX205"/>
      <c r="BUY205"/>
      <c r="BUZ205"/>
      <c r="BVA205"/>
      <c r="BVB205"/>
      <c r="BVC205"/>
      <c r="BVD205"/>
      <c r="BVE205"/>
      <c r="BVF205"/>
      <c r="BVG205"/>
      <c r="BVH205"/>
      <c r="BVI205"/>
      <c r="BVJ205"/>
      <c r="BVK205"/>
      <c r="BVL205"/>
      <c r="BVM205"/>
      <c r="BVN205"/>
      <c r="BVO205"/>
      <c r="BVP205"/>
      <c r="BVQ205"/>
      <c r="BVR205"/>
      <c r="BVS205"/>
      <c r="BVT205"/>
      <c r="BVU205"/>
      <c r="BVV205"/>
      <c r="BVW205"/>
      <c r="BVX205"/>
      <c r="BVY205"/>
      <c r="BVZ205"/>
      <c r="BWA205"/>
      <c r="BWB205"/>
      <c r="BWC205"/>
      <c r="BWD205"/>
      <c r="BWE205"/>
      <c r="BWF205"/>
      <c r="BWG205"/>
      <c r="BWH205"/>
      <c r="BWI205"/>
      <c r="BWJ205"/>
      <c r="BWK205"/>
      <c r="BWL205"/>
      <c r="BWM205"/>
      <c r="BWN205"/>
      <c r="BWO205"/>
      <c r="BWP205"/>
      <c r="BWQ205"/>
      <c r="BWR205"/>
      <c r="BWS205"/>
      <c r="BWT205"/>
      <c r="BWU205"/>
      <c r="BWV205"/>
      <c r="BWW205"/>
      <c r="BWX205"/>
      <c r="BWY205"/>
      <c r="BWZ205"/>
      <c r="BXA205"/>
      <c r="BXB205"/>
      <c r="BXC205"/>
      <c r="BXD205"/>
      <c r="BXE205"/>
      <c r="BXF205"/>
      <c r="BXG205"/>
      <c r="BXH205"/>
      <c r="BXI205"/>
      <c r="BXJ205"/>
      <c r="BXK205"/>
      <c r="BXL205"/>
      <c r="BXM205"/>
      <c r="BXN205"/>
      <c r="BXO205"/>
      <c r="BXP205"/>
      <c r="BXQ205"/>
      <c r="BXR205"/>
      <c r="BXS205"/>
      <c r="BXT205"/>
      <c r="BXU205"/>
      <c r="BXV205"/>
      <c r="BXW205"/>
      <c r="BXX205"/>
      <c r="BXY205"/>
      <c r="BXZ205"/>
      <c r="BYA205"/>
      <c r="BYB205"/>
      <c r="BYC205"/>
      <c r="BYD205"/>
      <c r="BYE205"/>
      <c r="BYF205"/>
      <c r="BYG205"/>
      <c r="BYH205"/>
      <c r="BYI205"/>
      <c r="BYJ205"/>
      <c r="BYK205"/>
      <c r="BYL205"/>
      <c r="BYM205"/>
      <c r="BYN205"/>
      <c r="BYO205"/>
      <c r="BYP205"/>
      <c r="BYQ205"/>
      <c r="BYR205"/>
      <c r="BYS205"/>
      <c r="BYT205"/>
      <c r="BYU205"/>
      <c r="BYV205"/>
      <c r="BYW205"/>
      <c r="BYX205"/>
      <c r="BYY205"/>
      <c r="BYZ205"/>
      <c r="BZA205"/>
      <c r="BZB205"/>
      <c r="BZC205"/>
      <c r="BZD205"/>
      <c r="BZE205"/>
      <c r="BZF205"/>
      <c r="BZG205"/>
      <c r="BZH205"/>
      <c r="BZI205"/>
      <c r="BZJ205"/>
      <c r="BZK205"/>
      <c r="BZL205"/>
      <c r="BZM205"/>
      <c r="BZN205"/>
      <c r="BZO205"/>
      <c r="BZP205"/>
      <c r="BZQ205"/>
      <c r="BZR205"/>
      <c r="BZS205"/>
      <c r="BZT205"/>
      <c r="BZU205"/>
      <c r="BZV205"/>
      <c r="BZW205"/>
      <c r="BZX205"/>
      <c r="BZY205"/>
      <c r="BZZ205"/>
      <c r="CAA205"/>
      <c r="CAB205"/>
      <c r="CAC205"/>
      <c r="CAD205"/>
      <c r="CAE205"/>
      <c r="CAF205"/>
      <c r="CAG205"/>
      <c r="CAH205"/>
      <c r="CAI205"/>
      <c r="CAJ205"/>
      <c r="CAK205"/>
      <c r="CAL205"/>
      <c r="CAM205"/>
      <c r="CAN205"/>
      <c r="CAO205"/>
      <c r="CAP205"/>
      <c r="CAQ205"/>
      <c r="CAR205"/>
      <c r="CAS205"/>
      <c r="CAT205"/>
      <c r="CAU205"/>
      <c r="CAV205"/>
      <c r="CAW205"/>
      <c r="CAX205"/>
      <c r="CAY205"/>
      <c r="CAZ205"/>
      <c r="CBA205"/>
      <c r="CBB205"/>
      <c r="CBC205"/>
      <c r="CBD205"/>
      <c r="CBE205"/>
      <c r="CBF205"/>
      <c r="CBG205"/>
      <c r="CBH205"/>
      <c r="CBI205"/>
      <c r="CBJ205"/>
      <c r="CBK205"/>
      <c r="CBL205"/>
      <c r="CBM205"/>
      <c r="CBN205"/>
      <c r="CBO205"/>
      <c r="CBP205"/>
      <c r="CBQ205"/>
      <c r="CBR205"/>
      <c r="CBS205"/>
      <c r="CBT205"/>
      <c r="CBU205"/>
      <c r="CBV205"/>
      <c r="CBW205"/>
      <c r="CBX205"/>
      <c r="CBY205"/>
      <c r="CBZ205"/>
      <c r="CCA205"/>
      <c r="CCB205"/>
      <c r="CCC205"/>
      <c r="CCD205"/>
      <c r="CCE205"/>
      <c r="CCF205"/>
      <c r="CCG205"/>
      <c r="CCH205"/>
      <c r="CCI205"/>
      <c r="CCJ205"/>
      <c r="CCK205"/>
      <c r="CCL205"/>
      <c r="CCM205"/>
      <c r="CCN205"/>
      <c r="CCO205"/>
      <c r="CCP205"/>
      <c r="CCQ205"/>
      <c r="CCR205"/>
      <c r="CCS205"/>
      <c r="CCT205"/>
      <c r="CCU205"/>
      <c r="CCV205"/>
      <c r="CCW205"/>
      <c r="CCX205"/>
      <c r="CCY205"/>
      <c r="CCZ205"/>
      <c r="CDA205"/>
      <c r="CDB205"/>
      <c r="CDC205"/>
      <c r="CDD205"/>
      <c r="CDE205"/>
      <c r="CDF205"/>
      <c r="CDG205"/>
      <c r="CDH205"/>
      <c r="CDI205"/>
      <c r="CDJ205"/>
      <c r="CDK205"/>
      <c r="CDL205"/>
      <c r="CDM205"/>
      <c r="CDN205"/>
      <c r="CDO205"/>
      <c r="CDP205"/>
      <c r="CDQ205"/>
      <c r="CDR205"/>
      <c r="CDS205"/>
      <c r="CDT205"/>
      <c r="CDU205"/>
      <c r="CDV205"/>
      <c r="CDW205"/>
      <c r="CDX205"/>
      <c r="CDY205"/>
      <c r="CDZ205"/>
      <c r="CEA205"/>
      <c r="CEB205"/>
      <c r="CEC205"/>
      <c r="CED205"/>
      <c r="CEE205"/>
      <c r="CEF205"/>
      <c r="CEG205"/>
      <c r="CEH205"/>
      <c r="CEI205"/>
      <c r="CEJ205"/>
      <c r="CEK205"/>
      <c r="CEL205"/>
      <c r="CEM205"/>
      <c r="CEN205"/>
      <c r="CEO205"/>
      <c r="CEP205"/>
      <c r="CEQ205"/>
      <c r="CER205"/>
      <c r="CES205"/>
      <c r="CET205"/>
      <c r="CEU205"/>
      <c r="CEV205"/>
      <c r="CEW205"/>
      <c r="CEX205"/>
      <c r="CEY205"/>
      <c r="CEZ205"/>
      <c r="CFA205"/>
      <c r="CFB205"/>
      <c r="CFC205"/>
      <c r="CFD205"/>
      <c r="CFE205"/>
      <c r="CFF205"/>
      <c r="CFG205"/>
      <c r="CFH205"/>
      <c r="CFI205"/>
      <c r="CFJ205"/>
      <c r="CFK205"/>
      <c r="CFL205"/>
      <c r="CFM205"/>
      <c r="CFN205"/>
      <c r="CFO205"/>
      <c r="CFP205"/>
      <c r="CFQ205"/>
      <c r="CFR205"/>
      <c r="CFS205"/>
      <c r="CFT205"/>
      <c r="CFU205"/>
      <c r="CFV205"/>
      <c r="CFW205"/>
      <c r="CFX205"/>
      <c r="CFY205"/>
      <c r="CFZ205"/>
      <c r="CGA205"/>
      <c r="CGB205"/>
      <c r="CGC205"/>
      <c r="CGD205"/>
      <c r="CGE205"/>
      <c r="CGF205"/>
      <c r="CGG205"/>
      <c r="CGH205"/>
      <c r="CGI205"/>
      <c r="CGJ205"/>
      <c r="CGK205"/>
      <c r="CGL205"/>
      <c r="CGM205"/>
      <c r="CGN205"/>
      <c r="CGO205"/>
      <c r="CGP205"/>
      <c r="CGQ205"/>
      <c r="CGR205"/>
      <c r="CGS205"/>
      <c r="CGT205"/>
      <c r="CGU205"/>
      <c r="CGV205"/>
      <c r="CGW205"/>
      <c r="CGX205"/>
      <c r="CGY205"/>
      <c r="CGZ205"/>
      <c r="CHA205"/>
      <c r="CHB205"/>
      <c r="CHC205"/>
      <c r="CHD205"/>
      <c r="CHE205"/>
      <c r="CHF205"/>
      <c r="CHG205"/>
      <c r="CHH205"/>
      <c r="CHI205"/>
      <c r="CHJ205"/>
      <c r="CHK205"/>
      <c r="CHL205"/>
      <c r="CHM205"/>
      <c r="CHN205"/>
      <c r="CHO205"/>
      <c r="CHP205"/>
      <c r="CHQ205"/>
      <c r="CHR205"/>
      <c r="CHS205"/>
      <c r="CHT205"/>
      <c r="CHU205"/>
      <c r="CHV205"/>
      <c r="CHW205"/>
      <c r="CHX205"/>
      <c r="CHY205"/>
      <c r="CHZ205"/>
      <c r="CIA205"/>
      <c r="CIB205"/>
      <c r="CIC205"/>
      <c r="CID205"/>
      <c r="CIE205"/>
      <c r="CIF205"/>
      <c r="CIG205"/>
      <c r="CIH205"/>
      <c r="CII205"/>
      <c r="CIJ205"/>
      <c r="CIK205"/>
      <c r="CIL205"/>
      <c r="CIM205"/>
      <c r="CIN205"/>
      <c r="CIO205"/>
      <c r="CIP205"/>
      <c r="CIQ205"/>
      <c r="CIR205"/>
      <c r="CIS205"/>
      <c r="CIT205"/>
      <c r="CIU205"/>
      <c r="CIV205"/>
      <c r="CIW205"/>
      <c r="CIX205"/>
      <c r="CIY205"/>
      <c r="CIZ205"/>
      <c r="CJA205"/>
      <c r="CJB205"/>
      <c r="CJC205"/>
      <c r="CJD205"/>
      <c r="CJE205"/>
      <c r="CJF205"/>
      <c r="CJG205"/>
      <c r="CJH205"/>
      <c r="CJI205"/>
      <c r="CJJ205"/>
      <c r="CJK205"/>
      <c r="CJL205"/>
      <c r="CJM205"/>
      <c r="CJN205"/>
      <c r="CJO205"/>
      <c r="CJP205"/>
      <c r="CJQ205"/>
      <c r="CJR205"/>
      <c r="CJS205"/>
      <c r="CJT205"/>
      <c r="CJU205"/>
      <c r="CJV205"/>
      <c r="CJW205"/>
      <c r="CJX205"/>
      <c r="CJY205"/>
      <c r="CJZ205"/>
      <c r="CKA205"/>
      <c r="CKB205"/>
      <c r="CKC205"/>
      <c r="CKD205"/>
      <c r="CKE205"/>
      <c r="CKF205"/>
      <c r="CKG205"/>
      <c r="CKH205"/>
      <c r="CKI205"/>
      <c r="CKJ205"/>
      <c r="CKK205"/>
      <c r="CKL205"/>
      <c r="CKM205"/>
      <c r="CKN205"/>
      <c r="CKO205"/>
      <c r="CKP205"/>
      <c r="CKQ205"/>
      <c r="CKR205"/>
      <c r="CKS205"/>
      <c r="CKT205"/>
      <c r="CKU205"/>
      <c r="CKV205"/>
      <c r="CKW205"/>
      <c r="CKX205"/>
      <c r="CKY205"/>
      <c r="CKZ205"/>
      <c r="CLA205"/>
      <c r="CLB205"/>
      <c r="CLC205"/>
      <c r="CLD205"/>
      <c r="CLE205"/>
      <c r="CLF205"/>
      <c r="CLG205"/>
      <c r="CLH205"/>
      <c r="CLI205"/>
      <c r="CLJ205"/>
      <c r="CLK205"/>
      <c r="CLL205"/>
      <c r="CLM205"/>
      <c r="CLN205"/>
      <c r="CLO205"/>
      <c r="CLP205"/>
      <c r="CLQ205"/>
      <c r="CLR205"/>
      <c r="CLS205"/>
      <c r="CLT205"/>
      <c r="CLU205"/>
      <c r="CLV205"/>
      <c r="CLW205"/>
      <c r="CLX205"/>
      <c r="CLY205"/>
      <c r="CLZ205"/>
      <c r="CMA205"/>
      <c r="CMB205"/>
      <c r="CMC205"/>
      <c r="CMD205"/>
      <c r="CME205"/>
      <c r="CMF205"/>
      <c r="CMG205"/>
      <c r="CMH205"/>
      <c r="CMI205"/>
      <c r="CMJ205"/>
      <c r="CMK205"/>
      <c r="CML205"/>
      <c r="CMM205"/>
      <c r="CMN205"/>
      <c r="CMO205"/>
      <c r="CMP205"/>
      <c r="CMQ205"/>
      <c r="CMR205"/>
      <c r="CMS205"/>
      <c r="CMT205"/>
      <c r="CMU205"/>
      <c r="CMV205"/>
      <c r="CMW205"/>
      <c r="CMX205"/>
      <c r="CMY205"/>
      <c r="CMZ205"/>
      <c r="CNA205"/>
      <c r="CNB205"/>
      <c r="CNC205"/>
      <c r="CND205"/>
      <c r="CNE205"/>
      <c r="CNF205"/>
      <c r="CNG205"/>
      <c r="CNH205"/>
      <c r="CNI205"/>
      <c r="CNJ205"/>
      <c r="CNK205"/>
      <c r="CNL205"/>
      <c r="CNM205"/>
      <c r="CNN205"/>
      <c r="CNO205"/>
      <c r="CNP205"/>
      <c r="CNQ205"/>
      <c r="CNR205"/>
      <c r="CNS205"/>
      <c r="CNT205"/>
      <c r="CNU205"/>
      <c r="CNV205"/>
      <c r="CNW205"/>
      <c r="CNX205"/>
      <c r="CNY205"/>
      <c r="CNZ205"/>
      <c r="COA205"/>
      <c r="COB205"/>
      <c r="COC205"/>
      <c r="COD205"/>
      <c r="COE205"/>
      <c r="COF205"/>
      <c r="COG205"/>
      <c r="COH205"/>
      <c r="COI205"/>
      <c r="COJ205"/>
      <c r="COK205"/>
      <c r="COL205"/>
      <c r="COM205"/>
      <c r="CON205"/>
      <c r="COO205"/>
      <c r="COP205"/>
      <c r="COQ205"/>
      <c r="COR205"/>
      <c r="COS205"/>
      <c r="COT205"/>
      <c r="COU205"/>
      <c r="COV205"/>
      <c r="COW205"/>
      <c r="COX205"/>
      <c r="COY205"/>
      <c r="COZ205"/>
      <c r="CPA205"/>
      <c r="CPB205"/>
      <c r="CPC205"/>
      <c r="CPD205"/>
      <c r="CPE205"/>
      <c r="CPF205"/>
      <c r="CPG205"/>
      <c r="CPH205"/>
      <c r="CPI205"/>
      <c r="CPJ205"/>
      <c r="CPK205"/>
      <c r="CPL205"/>
      <c r="CPM205"/>
      <c r="CPN205"/>
      <c r="CPO205"/>
      <c r="CPP205"/>
      <c r="CPQ205"/>
      <c r="CPR205"/>
      <c r="CPS205"/>
      <c r="CPT205"/>
      <c r="CPU205"/>
      <c r="CPV205"/>
      <c r="CPW205"/>
      <c r="CPX205"/>
      <c r="CPY205"/>
      <c r="CPZ205"/>
      <c r="CQA205"/>
      <c r="CQB205"/>
      <c r="CQC205"/>
      <c r="CQD205"/>
      <c r="CQE205"/>
      <c r="CQF205"/>
      <c r="CQG205"/>
      <c r="CQH205"/>
      <c r="CQI205"/>
      <c r="CQJ205"/>
      <c r="CQK205"/>
      <c r="CQL205"/>
      <c r="CQM205"/>
      <c r="CQN205"/>
      <c r="CQO205"/>
      <c r="CQP205"/>
      <c r="CQQ205"/>
      <c r="CQR205"/>
      <c r="CQS205"/>
      <c r="CQT205"/>
      <c r="CQU205"/>
      <c r="CQV205"/>
      <c r="CQW205"/>
      <c r="CQX205"/>
      <c r="CQY205"/>
      <c r="CQZ205"/>
      <c r="CRA205"/>
      <c r="CRB205"/>
      <c r="CRC205"/>
      <c r="CRD205"/>
      <c r="CRE205"/>
      <c r="CRF205"/>
      <c r="CRG205"/>
      <c r="CRH205"/>
      <c r="CRI205"/>
      <c r="CRJ205"/>
      <c r="CRK205"/>
      <c r="CRL205"/>
      <c r="CRM205"/>
      <c r="CRN205"/>
      <c r="CRO205"/>
      <c r="CRP205"/>
      <c r="CRQ205"/>
      <c r="CRR205"/>
      <c r="CRS205"/>
      <c r="CRT205"/>
      <c r="CRU205"/>
      <c r="CRV205"/>
      <c r="CRW205"/>
      <c r="CRX205"/>
      <c r="CRY205"/>
      <c r="CRZ205"/>
      <c r="CSA205"/>
      <c r="CSB205"/>
      <c r="CSC205"/>
      <c r="CSD205"/>
      <c r="CSE205"/>
      <c r="CSF205"/>
      <c r="CSG205"/>
      <c r="CSH205"/>
      <c r="CSI205"/>
      <c r="CSJ205"/>
      <c r="CSK205"/>
      <c r="CSL205"/>
      <c r="CSM205"/>
      <c r="CSN205"/>
      <c r="CSO205"/>
      <c r="CSP205"/>
      <c r="CSQ205"/>
      <c r="CSR205"/>
      <c r="CSS205"/>
      <c r="CST205"/>
      <c r="CSU205"/>
      <c r="CSV205"/>
      <c r="CSW205"/>
      <c r="CSX205"/>
      <c r="CSY205"/>
      <c r="CSZ205"/>
      <c r="CTA205"/>
      <c r="CTB205"/>
      <c r="CTC205"/>
      <c r="CTD205"/>
      <c r="CTE205"/>
      <c r="CTF205"/>
      <c r="CTG205"/>
      <c r="CTH205"/>
      <c r="CTI205"/>
      <c r="CTJ205"/>
      <c r="CTK205"/>
      <c r="CTL205"/>
      <c r="CTM205"/>
      <c r="CTN205"/>
      <c r="CTO205"/>
      <c r="CTP205"/>
      <c r="CTQ205"/>
      <c r="CTR205"/>
      <c r="CTS205"/>
      <c r="CTT205"/>
      <c r="CTU205"/>
      <c r="CTV205"/>
      <c r="CTW205"/>
      <c r="CTX205"/>
      <c r="CTY205"/>
      <c r="CTZ205"/>
      <c r="CUA205"/>
      <c r="CUB205"/>
      <c r="CUC205"/>
      <c r="CUD205"/>
      <c r="CUE205"/>
      <c r="CUF205"/>
      <c r="CUG205"/>
      <c r="CUH205"/>
      <c r="CUI205"/>
      <c r="CUJ205"/>
      <c r="CUK205"/>
      <c r="CUL205"/>
      <c r="CUM205"/>
      <c r="CUN205"/>
      <c r="CUO205"/>
      <c r="CUP205"/>
      <c r="CUQ205"/>
      <c r="CUR205"/>
      <c r="CUS205"/>
      <c r="CUT205"/>
      <c r="CUU205"/>
      <c r="CUV205"/>
      <c r="CUW205"/>
      <c r="CUX205"/>
      <c r="CUY205"/>
      <c r="CUZ205"/>
      <c r="CVA205"/>
      <c r="CVB205"/>
      <c r="CVC205"/>
      <c r="CVD205"/>
      <c r="CVE205"/>
      <c r="CVF205"/>
      <c r="CVG205"/>
      <c r="CVH205"/>
      <c r="CVI205"/>
      <c r="CVJ205"/>
      <c r="CVK205"/>
      <c r="CVL205"/>
      <c r="CVM205"/>
      <c r="CVN205"/>
      <c r="CVO205"/>
      <c r="CVP205"/>
      <c r="CVQ205"/>
      <c r="CVR205"/>
      <c r="CVS205"/>
      <c r="CVT205"/>
      <c r="CVU205"/>
      <c r="CVV205"/>
      <c r="CVW205"/>
      <c r="CVX205"/>
      <c r="CVY205"/>
      <c r="CVZ205"/>
      <c r="CWA205"/>
      <c r="CWB205"/>
      <c r="CWC205"/>
      <c r="CWD205"/>
      <c r="CWE205"/>
      <c r="CWF205"/>
      <c r="CWG205"/>
      <c r="CWH205"/>
      <c r="CWI205"/>
      <c r="CWJ205"/>
      <c r="CWK205"/>
      <c r="CWL205"/>
      <c r="CWM205"/>
      <c r="CWN205"/>
      <c r="CWO205"/>
      <c r="CWP205"/>
      <c r="CWQ205"/>
      <c r="CWR205"/>
      <c r="CWS205"/>
      <c r="CWT205"/>
      <c r="CWU205"/>
      <c r="CWV205"/>
      <c r="CWW205"/>
      <c r="CWX205"/>
      <c r="CWY205"/>
      <c r="CWZ205"/>
      <c r="CXA205"/>
      <c r="CXB205"/>
      <c r="CXC205"/>
      <c r="CXD205"/>
      <c r="CXE205"/>
      <c r="CXF205"/>
      <c r="CXG205"/>
      <c r="CXH205"/>
      <c r="CXI205"/>
      <c r="CXJ205"/>
      <c r="CXK205"/>
      <c r="CXL205"/>
      <c r="CXM205"/>
      <c r="CXN205"/>
      <c r="CXO205"/>
      <c r="CXP205"/>
      <c r="CXQ205"/>
      <c r="CXR205"/>
      <c r="CXS205"/>
      <c r="CXT205"/>
      <c r="CXU205"/>
      <c r="CXV205"/>
      <c r="CXW205"/>
      <c r="CXX205"/>
      <c r="CXY205"/>
      <c r="CXZ205"/>
      <c r="CYA205"/>
      <c r="CYB205"/>
      <c r="CYC205"/>
      <c r="CYD205"/>
      <c r="CYE205"/>
      <c r="CYF205"/>
      <c r="CYG205"/>
      <c r="CYH205"/>
      <c r="CYI205"/>
      <c r="CYJ205"/>
      <c r="CYK205"/>
      <c r="CYL205"/>
      <c r="CYM205"/>
      <c r="CYN205"/>
      <c r="CYO205"/>
      <c r="CYP205"/>
      <c r="CYQ205"/>
      <c r="CYR205"/>
      <c r="CYS205"/>
      <c r="CYT205"/>
      <c r="CYU205"/>
      <c r="CYV205"/>
      <c r="CYW205"/>
      <c r="CYX205"/>
      <c r="CYY205"/>
      <c r="CYZ205"/>
      <c r="CZA205"/>
      <c r="CZB205"/>
      <c r="CZC205"/>
      <c r="CZD205"/>
      <c r="CZE205"/>
      <c r="CZF205"/>
      <c r="CZG205"/>
      <c r="CZH205"/>
      <c r="CZI205"/>
      <c r="CZJ205"/>
      <c r="CZK205"/>
      <c r="CZL205"/>
      <c r="CZM205"/>
      <c r="CZN205"/>
      <c r="CZO205"/>
      <c r="CZP205"/>
      <c r="CZQ205"/>
      <c r="CZR205"/>
      <c r="CZS205"/>
      <c r="CZT205"/>
      <c r="CZU205"/>
      <c r="CZV205"/>
      <c r="CZW205"/>
      <c r="CZX205"/>
      <c r="CZY205"/>
      <c r="CZZ205"/>
      <c r="DAA205"/>
      <c r="DAB205"/>
      <c r="DAC205"/>
      <c r="DAD205"/>
      <c r="DAE205"/>
      <c r="DAF205"/>
      <c r="DAG205"/>
      <c r="DAH205"/>
      <c r="DAI205"/>
      <c r="DAJ205"/>
      <c r="DAK205"/>
      <c r="DAL205"/>
      <c r="DAM205"/>
      <c r="DAN205"/>
      <c r="DAO205"/>
      <c r="DAP205"/>
      <c r="DAQ205"/>
      <c r="DAR205"/>
      <c r="DAS205"/>
      <c r="DAT205"/>
      <c r="DAU205"/>
      <c r="DAV205"/>
      <c r="DAW205"/>
      <c r="DAX205"/>
      <c r="DAY205"/>
      <c r="DAZ205"/>
      <c r="DBA205"/>
      <c r="DBB205"/>
      <c r="DBC205"/>
      <c r="DBD205"/>
      <c r="DBE205"/>
      <c r="DBF205"/>
      <c r="DBG205"/>
      <c r="DBH205"/>
      <c r="DBI205"/>
      <c r="DBJ205"/>
      <c r="DBK205"/>
      <c r="DBL205"/>
      <c r="DBM205"/>
      <c r="DBN205"/>
      <c r="DBO205"/>
      <c r="DBP205"/>
      <c r="DBQ205"/>
      <c r="DBR205"/>
      <c r="DBS205"/>
      <c r="DBT205"/>
      <c r="DBU205"/>
      <c r="DBV205"/>
      <c r="DBW205"/>
      <c r="DBX205"/>
      <c r="DBY205"/>
      <c r="DBZ205"/>
      <c r="DCA205"/>
      <c r="DCB205"/>
      <c r="DCC205"/>
      <c r="DCD205"/>
      <c r="DCE205"/>
      <c r="DCF205"/>
      <c r="DCG205"/>
      <c r="DCH205"/>
      <c r="DCI205"/>
      <c r="DCJ205"/>
      <c r="DCK205"/>
      <c r="DCL205"/>
      <c r="DCM205"/>
      <c r="DCN205"/>
      <c r="DCO205"/>
      <c r="DCP205"/>
      <c r="DCQ205"/>
      <c r="DCR205"/>
      <c r="DCS205"/>
      <c r="DCT205"/>
      <c r="DCU205"/>
      <c r="DCV205"/>
      <c r="DCW205"/>
      <c r="DCX205"/>
      <c r="DCY205"/>
      <c r="DCZ205"/>
      <c r="DDA205"/>
      <c r="DDB205"/>
      <c r="DDC205"/>
      <c r="DDD205"/>
      <c r="DDE205"/>
      <c r="DDF205"/>
      <c r="DDG205"/>
      <c r="DDH205"/>
      <c r="DDI205"/>
      <c r="DDJ205"/>
      <c r="DDK205"/>
      <c r="DDL205"/>
      <c r="DDM205"/>
      <c r="DDN205"/>
      <c r="DDO205"/>
      <c r="DDP205"/>
      <c r="DDQ205"/>
      <c r="DDR205"/>
      <c r="DDS205"/>
      <c r="DDT205"/>
      <c r="DDU205"/>
      <c r="DDV205"/>
      <c r="DDW205"/>
      <c r="DDX205"/>
      <c r="DDY205"/>
      <c r="DDZ205"/>
      <c r="DEA205"/>
      <c r="DEB205"/>
      <c r="DEC205"/>
      <c r="DED205"/>
      <c r="DEE205"/>
      <c r="DEF205"/>
      <c r="DEG205"/>
      <c r="DEH205"/>
      <c r="DEI205"/>
      <c r="DEJ205"/>
      <c r="DEK205"/>
      <c r="DEL205"/>
      <c r="DEM205"/>
      <c r="DEN205"/>
      <c r="DEO205"/>
      <c r="DEP205"/>
      <c r="DEQ205"/>
      <c r="DER205"/>
      <c r="DES205"/>
      <c r="DET205"/>
      <c r="DEU205"/>
      <c r="DEV205"/>
      <c r="DEW205"/>
      <c r="DEX205"/>
      <c r="DEY205"/>
      <c r="DEZ205"/>
      <c r="DFA205"/>
      <c r="DFB205"/>
      <c r="DFC205"/>
      <c r="DFD205"/>
      <c r="DFE205"/>
      <c r="DFF205"/>
      <c r="DFG205"/>
      <c r="DFH205"/>
      <c r="DFI205"/>
      <c r="DFJ205"/>
      <c r="DFK205"/>
      <c r="DFL205"/>
      <c r="DFM205"/>
      <c r="DFN205"/>
      <c r="DFO205"/>
      <c r="DFP205"/>
      <c r="DFQ205"/>
      <c r="DFR205"/>
      <c r="DFS205"/>
      <c r="DFT205"/>
      <c r="DFU205"/>
      <c r="DFV205"/>
      <c r="DFW205"/>
      <c r="DFX205"/>
      <c r="DFY205"/>
      <c r="DFZ205"/>
      <c r="DGA205"/>
      <c r="DGB205"/>
      <c r="DGC205"/>
      <c r="DGD205"/>
      <c r="DGE205"/>
      <c r="DGF205"/>
      <c r="DGG205"/>
      <c r="DGH205"/>
      <c r="DGI205"/>
      <c r="DGJ205"/>
      <c r="DGK205"/>
      <c r="DGL205"/>
      <c r="DGM205"/>
      <c r="DGN205"/>
      <c r="DGO205"/>
      <c r="DGP205"/>
      <c r="DGQ205"/>
      <c r="DGR205"/>
      <c r="DGS205"/>
      <c r="DGT205"/>
      <c r="DGU205"/>
      <c r="DGV205"/>
      <c r="DGW205"/>
      <c r="DGX205"/>
      <c r="DGY205"/>
      <c r="DGZ205"/>
      <c r="DHA205"/>
      <c r="DHB205"/>
      <c r="DHC205"/>
      <c r="DHD205"/>
      <c r="DHE205"/>
      <c r="DHF205"/>
      <c r="DHG205"/>
      <c r="DHH205"/>
      <c r="DHI205"/>
      <c r="DHJ205"/>
      <c r="DHK205"/>
      <c r="DHL205"/>
      <c r="DHM205"/>
      <c r="DHN205"/>
      <c r="DHO205"/>
      <c r="DHP205"/>
      <c r="DHQ205"/>
      <c r="DHR205"/>
      <c r="DHS205"/>
      <c r="DHT205"/>
      <c r="DHU205"/>
      <c r="DHV205"/>
      <c r="DHW205"/>
      <c r="DHX205"/>
      <c r="DHY205"/>
      <c r="DHZ205"/>
      <c r="DIA205"/>
      <c r="DIB205"/>
      <c r="DIC205"/>
      <c r="DID205"/>
      <c r="DIE205"/>
      <c r="DIF205"/>
      <c r="DIG205"/>
      <c r="DIH205"/>
      <c r="DII205"/>
      <c r="DIJ205"/>
      <c r="DIK205"/>
      <c r="DIL205"/>
      <c r="DIM205"/>
      <c r="DIN205"/>
      <c r="DIO205"/>
      <c r="DIP205"/>
      <c r="DIQ205"/>
      <c r="DIR205"/>
      <c r="DIS205"/>
      <c r="DIT205"/>
      <c r="DIU205"/>
      <c r="DIV205"/>
      <c r="DIW205"/>
      <c r="DIX205"/>
      <c r="DIY205"/>
      <c r="DIZ205"/>
      <c r="DJA205"/>
      <c r="DJB205"/>
      <c r="DJC205"/>
      <c r="DJD205"/>
      <c r="DJE205"/>
      <c r="DJF205"/>
      <c r="DJG205"/>
      <c r="DJH205"/>
      <c r="DJI205"/>
      <c r="DJJ205"/>
      <c r="DJK205"/>
      <c r="DJL205"/>
      <c r="DJM205"/>
      <c r="DJN205"/>
      <c r="DJO205"/>
      <c r="DJP205"/>
      <c r="DJQ205"/>
      <c r="DJR205"/>
      <c r="DJS205"/>
      <c r="DJT205"/>
      <c r="DJU205"/>
      <c r="DJV205"/>
      <c r="DJW205"/>
      <c r="DJX205"/>
      <c r="DJY205"/>
      <c r="DJZ205"/>
      <c r="DKA205"/>
      <c r="DKB205"/>
      <c r="DKC205"/>
      <c r="DKD205"/>
      <c r="DKE205"/>
      <c r="DKF205"/>
      <c r="DKG205"/>
      <c r="DKH205"/>
      <c r="DKI205"/>
      <c r="DKJ205"/>
      <c r="DKK205"/>
      <c r="DKL205"/>
      <c r="DKM205"/>
      <c r="DKN205"/>
      <c r="DKO205"/>
      <c r="DKP205"/>
      <c r="DKQ205"/>
      <c r="DKR205"/>
      <c r="DKS205"/>
      <c r="DKT205"/>
      <c r="DKU205"/>
      <c r="DKV205"/>
      <c r="DKW205"/>
      <c r="DKX205"/>
      <c r="DKY205"/>
      <c r="DKZ205"/>
      <c r="DLA205"/>
      <c r="DLB205"/>
      <c r="DLC205"/>
      <c r="DLD205"/>
      <c r="DLE205"/>
      <c r="DLF205"/>
      <c r="DLG205"/>
      <c r="DLH205"/>
      <c r="DLI205"/>
      <c r="DLJ205"/>
      <c r="DLK205"/>
      <c r="DLL205"/>
      <c r="DLM205"/>
      <c r="DLN205"/>
      <c r="DLO205"/>
      <c r="DLP205"/>
      <c r="DLQ205"/>
      <c r="DLR205"/>
      <c r="DLS205"/>
      <c r="DLT205"/>
      <c r="DLU205"/>
      <c r="DLV205"/>
      <c r="DLW205"/>
      <c r="DLX205"/>
      <c r="DLY205"/>
      <c r="DLZ205"/>
      <c r="DMA205"/>
      <c r="DMB205"/>
      <c r="DMC205"/>
      <c r="DMD205"/>
      <c r="DME205"/>
      <c r="DMF205"/>
      <c r="DMG205"/>
      <c r="DMH205"/>
      <c r="DMI205"/>
      <c r="DMJ205"/>
      <c r="DMK205"/>
      <c r="DML205"/>
      <c r="DMM205"/>
      <c r="DMN205"/>
      <c r="DMO205"/>
      <c r="DMP205"/>
      <c r="DMQ205"/>
      <c r="DMR205"/>
      <c r="DMS205"/>
      <c r="DMT205"/>
      <c r="DMU205"/>
      <c r="DMV205"/>
      <c r="DMW205"/>
      <c r="DMX205"/>
      <c r="DMY205"/>
      <c r="DMZ205"/>
      <c r="DNA205"/>
      <c r="DNB205"/>
      <c r="DNC205"/>
      <c r="DND205"/>
      <c r="DNE205"/>
      <c r="DNF205"/>
      <c r="DNG205"/>
      <c r="DNH205"/>
      <c r="DNI205"/>
      <c r="DNJ205"/>
      <c r="DNK205"/>
      <c r="DNL205"/>
      <c r="DNM205"/>
      <c r="DNN205"/>
      <c r="DNO205"/>
      <c r="DNP205"/>
      <c r="DNQ205"/>
      <c r="DNR205"/>
      <c r="DNS205"/>
      <c r="DNT205"/>
      <c r="DNU205"/>
      <c r="DNV205"/>
      <c r="DNW205"/>
      <c r="DNX205"/>
      <c r="DNY205"/>
      <c r="DNZ205"/>
      <c r="DOA205"/>
      <c r="DOB205"/>
      <c r="DOC205"/>
      <c r="DOD205"/>
      <c r="DOE205"/>
      <c r="DOF205"/>
      <c r="DOG205"/>
      <c r="DOH205"/>
      <c r="DOI205"/>
      <c r="DOJ205"/>
      <c r="DOK205"/>
      <c r="DOL205"/>
      <c r="DOM205"/>
      <c r="DON205"/>
      <c r="DOO205"/>
      <c r="DOP205"/>
      <c r="DOQ205"/>
      <c r="DOR205"/>
      <c r="DOS205"/>
      <c r="DOT205"/>
      <c r="DOU205"/>
      <c r="DOV205"/>
      <c r="DOW205"/>
      <c r="DOX205"/>
      <c r="DOY205"/>
      <c r="DOZ205"/>
      <c r="DPA205"/>
      <c r="DPB205"/>
      <c r="DPC205"/>
      <c r="DPD205"/>
      <c r="DPE205"/>
      <c r="DPF205"/>
      <c r="DPG205"/>
      <c r="DPH205"/>
      <c r="DPI205"/>
      <c r="DPJ205"/>
      <c r="DPK205"/>
      <c r="DPL205"/>
      <c r="DPM205"/>
      <c r="DPN205"/>
      <c r="DPO205"/>
      <c r="DPP205"/>
      <c r="DPQ205"/>
      <c r="DPR205"/>
      <c r="DPS205"/>
      <c r="DPT205"/>
      <c r="DPU205"/>
      <c r="DPV205"/>
      <c r="DPW205"/>
      <c r="DPX205"/>
      <c r="DPY205"/>
      <c r="DPZ205"/>
      <c r="DQA205"/>
      <c r="DQB205"/>
      <c r="DQC205"/>
      <c r="DQD205"/>
      <c r="DQE205"/>
      <c r="DQF205"/>
      <c r="DQG205"/>
      <c r="DQH205"/>
      <c r="DQI205"/>
      <c r="DQJ205"/>
      <c r="DQK205"/>
      <c r="DQL205"/>
      <c r="DQM205"/>
      <c r="DQN205"/>
      <c r="DQO205"/>
      <c r="DQP205"/>
      <c r="DQQ205"/>
      <c r="DQR205"/>
      <c r="DQS205"/>
      <c r="DQT205"/>
      <c r="DQU205"/>
      <c r="DQV205"/>
      <c r="DQW205"/>
      <c r="DQX205"/>
      <c r="DQY205"/>
      <c r="DQZ205"/>
      <c r="DRA205"/>
      <c r="DRB205"/>
      <c r="DRC205"/>
      <c r="DRD205"/>
      <c r="DRE205"/>
      <c r="DRF205"/>
      <c r="DRG205"/>
      <c r="DRH205"/>
      <c r="DRI205"/>
      <c r="DRJ205"/>
      <c r="DRK205"/>
      <c r="DRL205"/>
      <c r="DRM205"/>
      <c r="DRN205"/>
      <c r="DRO205"/>
      <c r="DRP205"/>
      <c r="DRQ205"/>
      <c r="DRR205"/>
      <c r="DRS205"/>
      <c r="DRT205"/>
      <c r="DRU205"/>
      <c r="DRV205"/>
      <c r="DRW205"/>
      <c r="DRX205"/>
      <c r="DRY205"/>
      <c r="DRZ205"/>
      <c r="DSA205"/>
      <c r="DSB205"/>
      <c r="DSC205"/>
      <c r="DSD205"/>
      <c r="DSE205"/>
      <c r="DSF205"/>
      <c r="DSG205"/>
      <c r="DSH205"/>
      <c r="DSI205"/>
      <c r="DSJ205"/>
      <c r="DSK205"/>
      <c r="DSL205"/>
      <c r="DSM205"/>
      <c r="DSN205"/>
      <c r="DSO205"/>
      <c r="DSP205"/>
      <c r="DSQ205"/>
      <c r="DSR205"/>
      <c r="DSS205"/>
      <c r="DST205"/>
      <c r="DSU205"/>
      <c r="DSV205"/>
      <c r="DSW205"/>
      <c r="DSX205"/>
      <c r="DSY205"/>
      <c r="DSZ205"/>
      <c r="DTA205"/>
      <c r="DTB205"/>
      <c r="DTC205"/>
      <c r="DTD205"/>
      <c r="DTE205"/>
      <c r="DTF205"/>
      <c r="DTG205"/>
      <c r="DTH205"/>
      <c r="DTI205"/>
      <c r="DTJ205"/>
      <c r="DTK205"/>
      <c r="DTL205"/>
      <c r="DTM205"/>
      <c r="DTN205"/>
      <c r="DTO205"/>
      <c r="DTP205"/>
      <c r="DTQ205"/>
      <c r="DTR205"/>
      <c r="DTS205"/>
      <c r="DTT205"/>
      <c r="DTU205"/>
      <c r="DTV205"/>
      <c r="DTW205"/>
      <c r="DTX205"/>
      <c r="DTY205"/>
      <c r="DTZ205"/>
      <c r="DUA205"/>
      <c r="DUB205"/>
      <c r="DUC205"/>
      <c r="DUD205"/>
      <c r="DUE205"/>
      <c r="DUF205"/>
      <c r="DUG205"/>
      <c r="DUH205"/>
      <c r="DUI205"/>
      <c r="DUJ205"/>
      <c r="DUK205"/>
      <c r="DUL205"/>
      <c r="DUM205"/>
      <c r="DUN205"/>
      <c r="DUO205"/>
      <c r="DUP205"/>
      <c r="DUQ205"/>
      <c r="DUR205"/>
      <c r="DUS205"/>
      <c r="DUT205"/>
      <c r="DUU205"/>
      <c r="DUV205"/>
      <c r="DUW205"/>
      <c r="DUX205"/>
      <c r="DUY205"/>
      <c r="DUZ205"/>
      <c r="DVA205"/>
      <c r="DVB205"/>
      <c r="DVC205"/>
      <c r="DVD205"/>
      <c r="DVE205"/>
      <c r="DVF205"/>
      <c r="DVG205"/>
      <c r="DVH205"/>
      <c r="DVI205"/>
      <c r="DVJ205"/>
      <c r="DVK205"/>
      <c r="DVL205"/>
      <c r="DVM205"/>
      <c r="DVN205"/>
      <c r="DVO205"/>
      <c r="DVP205"/>
      <c r="DVQ205"/>
      <c r="DVR205"/>
      <c r="DVS205"/>
      <c r="DVT205"/>
      <c r="DVU205"/>
      <c r="DVV205"/>
      <c r="DVW205"/>
      <c r="DVX205"/>
      <c r="DVY205"/>
      <c r="DVZ205"/>
      <c r="DWA205"/>
      <c r="DWB205"/>
      <c r="DWC205"/>
      <c r="DWD205"/>
      <c r="DWE205"/>
      <c r="DWF205"/>
      <c r="DWG205"/>
      <c r="DWH205"/>
      <c r="DWI205"/>
      <c r="DWJ205"/>
      <c r="DWK205"/>
      <c r="DWL205"/>
      <c r="DWM205"/>
      <c r="DWN205"/>
      <c r="DWO205"/>
      <c r="DWP205"/>
      <c r="DWQ205"/>
      <c r="DWR205"/>
      <c r="DWS205"/>
      <c r="DWT205"/>
      <c r="DWU205"/>
      <c r="DWV205"/>
      <c r="DWW205"/>
      <c r="DWX205"/>
      <c r="DWY205"/>
      <c r="DWZ205"/>
      <c r="DXA205"/>
      <c r="DXB205"/>
      <c r="DXC205"/>
      <c r="DXD205"/>
      <c r="DXE205"/>
      <c r="DXF205"/>
      <c r="DXG205"/>
      <c r="DXH205"/>
      <c r="DXI205"/>
      <c r="DXJ205"/>
      <c r="DXK205"/>
      <c r="DXL205"/>
      <c r="DXM205"/>
      <c r="DXN205"/>
      <c r="DXO205"/>
      <c r="DXP205"/>
      <c r="DXQ205"/>
      <c r="DXR205"/>
      <c r="DXS205"/>
      <c r="DXT205"/>
      <c r="DXU205"/>
      <c r="DXV205"/>
      <c r="DXW205"/>
      <c r="DXX205"/>
      <c r="DXY205"/>
      <c r="DXZ205"/>
      <c r="DYA205"/>
      <c r="DYB205"/>
      <c r="DYC205"/>
      <c r="DYD205"/>
      <c r="DYE205"/>
      <c r="DYF205"/>
      <c r="DYG205"/>
      <c r="DYH205"/>
      <c r="DYI205"/>
      <c r="DYJ205"/>
      <c r="DYK205"/>
      <c r="DYL205"/>
      <c r="DYM205"/>
      <c r="DYN205"/>
      <c r="DYO205"/>
      <c r="DYP205"/>
      <c r="DYQ205"/>
      <c r="DYR205"/>
      <c r="DYS205"/>
      <c r="DYT205"/>
      <c r="DYU205"/>
      <c r="DYV205"/>
      <c r="DYW205"/>
      <c r="DYX205"/>
      <c r="DYY205"/>
      <c r="DYZ205"/>
      <c r="DZA205"/>
      <c r="DZB205"/>
      <c r="DZC205"/>
      <c r="DZD205"/>
      <c r="DZE205"/>
      <c r="DZF205"/>
      <c r="DZG205"/>
      <c r="DZH205"/>
      <c r="DZI205"/>
      <c r="DZJ205"/>
      <c r="DZK205"/>
      <c r="DZL205"/>
      <c r="DZM205"/>
      <c r="DZN205"/>
      <c r="DZO205"/>
      <c r="DZP205"/>
      <c r="DZQ205"/>
      <c r="DZR205"/>
      <c r="DZS205"/>
      <c r="DZT205"/>
      <c r="DZU205"/>
      <c r="DZV205"/>
      <c r="DZW205"/>
      <c r="DZX205"/>
      <c r="DZY205"/>
      <c r="DZZ205"/>
      <c r="EAA205"/>
      <c r="EAB205"/>
      <c r="EAC205"/>
      <c r="EAD205"/>
      <c r="EAE205"/>
      <c r="EAF205"/>
      <c r="EAG205"/>
      <c r="EAH205"/>
      <c r="EAI205"/>
      <c r="EAJ205"/>
      <c r="EAK205"/>
      <c r="EAL205"/>
      <c r="EAM205"/>
      <c r="EAN205"/>
      <c r="EAO205"/>
      <c r="EAP205"/>
      <c r="EAQ205"/>
      <c r="EAR205"/>
      <c r="EAS205"/>
      <c r="EAT205"/>
      <c r="EAU205"/>
      <c r="EAV205"/>
      <c r="EAW205"/>
      <c r="EAX205"/>
      <c r="EAY205"/>
      <c r="EAZ205"/>
      <c r="EBA205"/>
      <c r="EBB205"/>
      <c r="EBC205"/>
      <c r="EBD205"/>
      <c r="EBE205"/>
      <c r="EBF205"/>
      <c r="EBG205"/>
      <c r="EBH205"/>
      <c r="EBI205"/>
      <c r="EBJ205"/>
      <c r="EBK205"/>
      <c r="EBL205"/>
      <c r="EBM205"/>
      <c r="EBN205"/>
      <c r="EBO205"/>
      <c r="EBP205"/>
      <c r="EBQ205"/>
      <c r="EBR205"/>
      <c r="EBS205"/>
      <c r="EBT205"/>
      <c r="EBU205"/>
      <c r="EBV205"/>
      <c r="EBW205"/>
      <c r="EBX205"/>
      <c r="EBY205"/>
      <c r="EBZ205"/>
      <c r="ECA205"/>
      <c r="ECB205"/>
      <c r="ECC205"/>
      <c r="ECD205"/>
      <c r="ECE205"/>
      <c r="ECF205"/>
      <c r="ECG205"/>
      <c r="ECH205"/>
      <c r="ECI205"/>
      <c r="ECJ205"/>
      <c r="ECK205"/>
      <c r="ECL205"/>
      <c r="ECM205"/>
      <c r="ECN205"/>
      <c r="ECO205"/>
      <c r="ECP205"/>
      <c r="ECQ205"/>
      <c r="ECR205"/>
      <c r="ECS205"/>
      <c r="ECT205"/>
      <c r="ECU205"/>
      <c r="ECV205"/>
      <c r="ECW205"/>
      <c r="ECX205"/>
      <c r="ECY205"/>
      <c r="ECZ205"/>
      <c r="EDA205"/>
      <c r="EDB205"/>
      <c r="EDC205"/>
      <c r="EDD205"/>
      <c r="EDE205"/>
      <c r="EDF205"/>
      <c r="EDG205"/>
      <c r="EDH205"/>
      <c r="EDI205"/>
      <c r="EDJ205"/>
      <c r="EDK205"/>
      <c r="EDL205"/>
      <c r="EDM205"/>
      <c r="EDN205"/>
      <c r="EDO205"/>
      <c r="EDP205"/>
      <c r="EDQ205"/>
      <c r="EDR205"/>
      <c r="EDS205"/>
      <c r="EDT205"/>
      <c r="EDU205"/>
      <c r="EDV205"/>
      <c r="EDW205"/>
      <c r="EDX205"/>
      <c r="EDY205"/>
      <c r="EDZ205"/>
      <c r="EEA205"/>
      <c r="EEB205"/>
      <c r="EEC205"/>
      <c r="EED205"/>
      <c r="EEE205"/>
      <c r="EEF205"/>
      <c r="EEG205"/>
      <c r="EEH205"/>
      <c r="EEI205"/>
      <c r="EEJ205"/>
      <c r="EEK205"/>
      <c r="EEL205"/>
      <c r="EEM205"/>
      <c r="EEN205"/>
      <c r="EEO205"/>
      <c r="EEP205"/>
      <c r="EEQ205"/>
      <c r="EER205"/>
      <c r="EES205"/>
      <c r="EET205"/>
      <c r="EEU205"/>
      <c r="EEV205"/>
      <c r="EEW205"/>
      <c r="EEX205"/>
      <c r="EEY205"/>
      <c r="EEZ205"/>
      <c r="EFA205"/>
      <c r="EFB205"/>
      <c r="EFC205"/>
      <c r="EFD205"/>
      <c r="EFE205"/>
      <c r="EFF205"/>
      <c r="EFG205"/>
      <c r="EFH205"/>
      <c r="EFI205"/>
      <c r="EFJ205"/>
      <c r="EFK205"/>
      <c r="EFL205"/>
      <c r="EFM205"/>
      <c r="EFN205"/>
      <c r="EFO205"/>
      <c r="EFP205"/>
      <c r="EFQ205"/>
      <c r="EFR205"/>
      <c r="EFS205"/>
      <c r="EFT205"/>
      <c r="EFU205"/>
      <c r="EFV205"/>
      <c r="EFW205"/>
      <c r="EFX205"/>
      <c r="EFY205"/>
      <c r="EFZ205"/>
      <c r="EGA205"/>
      <c r="EGB205"/>
      <c r="EGC205"/>
      <c r="EGD205"/>
      <c r="EGE205"/>
      <c r="EGF205"/>
      <c r="EGG205"/>
      <c r="EGH205"/>
      <c r="EGI205"/>
      <c r="EGJ205"/>
      <c r="EGK205"/>
      <c r="EGL205"/>
      <c r="EGM205"/>
      <c r="EGN205"/>
      <c r="EGO205"/>
      <c r="EGP205"/>
      <c r="EGQ205"/>
      <c r="EGR205"/>
      <c r="EGS205"/>
      <c r="EGT205"/>
      <c r="EGU205"/>
      <c r="EGV205"/>
      <c r="EGW205"/>
      <c r="EGX205"/>
      <c r="EGY205"/>
      <c r="EGZ205"/>
      <c r="EHA205"/>
      <c r="EHB205"/>
      <c r="EHC205"/>
      <c r="EHD205"/>
      <c r="EHE205"/>
      <c r="EHF205"/>
      <c r="EHG205"/>
      <c r="EHH205"/>
      <c r="EHI205"/>
      <c r="EHJ205"/>
      <c r="EHK205"/>
      <c r="EHL205"/>
      <c r="EHM205"/>
      <c r="EHN205"/>
      <c r="EHO205"/>
      <c r="EHP205"/>
      <c r="EHQ205"/>
      <c r="EHR205"/>
      <c r="EHS205"/>
      <c r="EHT205"/>
      <c r="EHU205"/>
      <c r="EHV205"/>
      <c r="EHW205"/>
      <c r="EHX205"/>
      <c r="EHY205"/>
      <c r="EHZ205"/>
      <c r="EIA205"/>
      <c r="EIB205"/>
      <c r="EIC205"/>
      <c r="EID205"/>
      <c r="EIE205"/>
      <c r="EIF205"/>
      <c r="EIG205"/>
      <c r="EIH205"/>
      <c r="EII205"/>
      <c r="EIJ205"/>
      <c r="EIK205"/>
      <c r="EIL205"/>
      <c r="EIM205"/>
      <c r="EIN205"/>
      <c r="EIO205"/>
      <c r="EIP205"/>
      <c r="EIQ205"/>
      <c r="EIR205"/>
      <c r="EIS205"/>
      <c r="EIT205"/>
      <c r="EIU205"/>
      <c r="EIV205"/>
      <c r="EIW205"/>
      <c r="EIX205"/>
      <c r="EIY205"/>
      <c r="EIZ205"/>
      <c r="EJA205"/>
      <c r="EJB205"/>
      <c r="EJC205"/>
      <c r="EJD205"/>
      <c r="EJE205"/>
      <c r="EJF205"/>
      <c r="EJG205"/>
      <c r="EJH205"/>
      <c r="EJI205"/>
      <c r="EJJ205"/>
      <c r="EJK205"/>
      <c r="EJL205"/>
      <c r="EJM205"/>
      <c r="EJN205"/>
      <c r="EJO205"/>
      <c r="EJP205"/>
      <c r="EJQ205"/>
      <c r="EJR205"/>
      <c r="EJS205"/>
      <c r="EJT205"/>
      <c r="EJU205"/>
      <c r="EJV205"/>
      <c r="EJW205"/>
      <c r="EJX205"/>
      <c r="EJY205"/>
      <c r="EJZ205"/>
      <c r="EKA205"/>
      <c r="EKB205"/>
      <c r="EKC205"/>
      <c r="EKD205"/>
      <c r="EKE205"/>
      <c r="EKF205"/>
      <c r="EKG205"/>
      <c r="EKH205"/>
      <c r="EKI205"/>
      <c r="EKJ205"/>
      <c r="EKK205"/>
      <c r="EKL205"/>
      <c r="EKM205"/>
      <c r="EKN205"/>
      <c r="EKO205"/>
      <c r="EKP205"/>
      <c r="EKQ205"/>
      <c r="EKR205"/>
      <c r="EKS205"/>
      <c r="EKT205"/>
      <c r="EKU205"/>
      <c r="EKV205"/>
      <c r="EKW205"/>
      <c r="EKX205"/>
      <c r="EKY205"/>
      <c r="EKZ205"/>
      <c r="ELA205"/>
      <c r="ELB205"/>
      <c r="ELC205"/>
      <c r="ELD205"/>
      <c r="ELE205"/>
      <c r="ELF205"/>
      <c r="ELG205"/>
      <c r="ELH205"/>
      <c r="ELI205"/>
      <c r="ELJ205"/>
      <c r="ELK205"/>
      <c r="ELL205"/>
      <c r="ELM205"/>
      <c r="ELN205"/>
      <c r="ELO205"/>
      <c r="ELP205"/>
      <c r="ELQ205"/>
      <c r="ELR205"/>
      <c r="ELS205"/>
      <c r="ELT205"/>
      <c r="ELU205"/>
      <c r="ELV205"/>
      <c r="ELW205"/>
      <c r="ELX205"/>
      <c r="ELY205"/>
      <c r="ELZ205"/>
      <c r="EMA205"/>
      <c r="EMB205"/>
      <c r="EMC205"/>
      <c r="EMD205"/>
      <c r="EME205"/>
      <c r="EMF205"/>
      <c r="EMG205"/>
      <c r="EMH205"/>
      <c r="EMI205"/>
      <c r="EMJ205"/>
      <c r="EMK205"/>
      <c r="EML205"/>
      <c r="EMM205"/>
      <c r="EMN205"/>
      <c r="EMO205"/>
      <c r="EMP205"/>
      <c r="EMQ205"/>
      <c r="EMR205"/>
      <c r="EMS205"/>
      <c r="EMT205"/>
      <c r="EMU205"/>
      <c r="EMV205"/>
      <c r="EMW205"/>
      <c r="EMX205"/>
      <c r="EMY205"/>
      <c r="EMZ205"/>
      <c r="ENA205"/>
      <c r="ENB205"/>
      <c r="ENC205"/>
      <c r="END205"/>
      <c r="ENE205"/>
      <c r="ENF205"/>
      <c r="ENG205"/>
      <c r="ENH205"/>
      <c r="ENI205"/>
      <c r="ENJ205"/>
      <c r="ENK205"/>
      <c r="ENL205"/>
      <c r="ENM205"/>
      <c r="ENN205"/>
      <c r="ENO205"/>
      <c r="ENP205"/>
      <c r="ENQ205"/>
      <c r="ENR205"/>
      <c r="ENS205"/>
      <c r="ENT205"/>
      <c r="ENU205"/>
      <c r="ENV205"/>
      <c r="ENW205"/>
      <c r="ENX205"/>
      <c r="ENY205"/>
      <c r="ENZ205"/>
      <c r="EOA205"/>
      <c r="EOB205"/>
      <c r="EOC205"/>
      <c r="EOD205"/>
      <c r="EOE205"/>
      <c r="EOF205"/>
      <c r="EOG205"/>
      <c r="EOH205"/>
      <c r="EOI205"/>
      <c r="EOJ205"/>
      <c r="EOK205"/>
      <c r="EOL205"/>
      <c r="EOM205"/>
      <c r="EON205"/>
      <c r="EOO205"/>
      <c r="EOP205"/>
      <c r="EOQ205"/>
      <c r="EOR205"/>
      <c r="EOS205"/>
      <c r="EOT205"/>
      <c r="EOU205"/>
      <c r="EOV205"/>
      <c r="EOW205"/>
      <c r="EOX205"/>
      <c r="EOY205"/>
      <c r="EOZ205"/>
      <c r="EPA205"/>
      <c r="EPB205"/>
      <c r="EPC205"/>
      <c r="EPD205"/>
      <c r="EPE205"/>
      <c r="EPF205"/>
      <c r="EPG205"/>
      <c r="EPH205"/>
      <c r="EPI205"/>
      <c r="EPJ205"/>
      <c r="EPK205"/>
      <c r="EPL205"/>
      <c r="EPM205"/>
      <c r="EPN205"/>
      <c r="EPO205"/>
      <c r="EPP205"/>
      <c r="EPQ205"/>
      <c r="EPR205"/>
      <c r="EPS205"/>
      <c r="EPT205"/>
      <c r="EPU205"/>
      <c r="EPV205"/>
      <c r="EPW205"/>
      <c r="EPX205"/>
      <c r="EPY205"/>
      <c r="EPZ205"/>
      <c r="EQA205"/>
      <c r="EQB205"/>
      <c r="EQC205"/>
      <c r="EQD205"/>
      <c r="EQE205"/>
      <c r="EQF205"/>
      <c r="EQG205"/>
      <c r="EQH205"/>
      <c r="EQI205"/>
      <c r="EQJ205"/>
      <c r="EQK205"/>
      <c r="EQL205"/>
      <c r="EQM205"/>
      <c r="EQN205"/>
      <c r="EQO205"/>
      <c r="EQP205"/>
      <c r="EQQ205"/>
      <c r="EQR205"/>
      <c r="EQS205"/>
      <c r="EQT205"/>
      <c r="EQU205"/>
      <c r="EQV205"/>
      <c r="EQW205"/>
      <c r="EQX205"/>
      <c r="EQY205"/>
      <c r="EQZ205"/>
      <c r="ERA205"/>
      <c r="ERB205"/>
      <c r="ERC205"/>
      <c r="ERD205"/>
      <c r="ERE205"/>
      <c r="ERF205"/>
      <c r="ERG205"/>
      <c r="ERH205"/>
      <c r="ERI205"/>
      <c r="ERJ205"/>
      <c r="ERK205"/>
      <c r="ERL205"/>
      <c r="ERM205"/>
      <c r="ERN205"/>
      <c r="ERO205"/>
      <c r="ERP205"/>
      <c r="ERQ205"/>
      <c r="ERR205"/>
      <c r="ERS205"/>
      <c r="ERT205"/>
      <c r="ERU205"/>
      <c r="ERV205"/>
      <c r="ERW205"/>
      <c r="ERX205"/>
      <c r="ERY205"/>
      <c r="ERZ205"/>
      <c r="ESA205"/>
      <c r="ESB205"/>
      <c r="ESC205"/>
      <c r="ESD205"/>
      <c r="ESE205"/>
      <c r="ESF205"/>
      <c r="ESG205"/>
      <c r="ESH205"/>
      <c r="ESI205"/>
      <c r="ESJ205"/>
      <c r="ESK205"/>
      <c r="ESL205"/>
      <c r="ESM205"/>
      <c r="ESN205"/>
      <c r="ESO205"/>
      <c r="ESP205"/>
      <c r="ESQ205"/>
      <c r="ESR205"/>
      <c r="ESS205"/>
      <c r="EST205"/>
      <c r="ESU205"/>
      <c r="ESV205"/>
      <c r="ESW205"/>
      <c r="ESX205"/>
      <c r="ESY205"/>
      <c r="ESZ205"/>
      <c r="ETA205"/>
      <c r="ETB205"/>
      <c r="ETC205"/>
      <c r="ETD205"/>
      <c r="ETE205"/>
      <c r="ETF205"/>
      <c r="ETG205"/>
      <c r="ETH205"/>
      <c r="ETI205"/>
      <c r="ETJ205"/>
      <c r="ETK205"/>
      <c r="ETL205"/>
      <c r="ETM205"/>
      <c r="ETN205"/>
      <c r="ETO205"/>
      <c r="ETP205"/>
      <c r="ETQ205"/>
      <c r="ETR205"/>
      <c r="ETS205"/>
      <c r="ETT205"/>
      <c r="ETU205"/>
      <c r="ETV205"/>
      <c r="ETW205"/>
      <c r="ETX205"/>
      <c r="ETY205"/>
      <c r="ETZ205"/>
      <c r="EUA205"/>
      <c r="EUB205"/>
      <c r="EUC205"/>
      <c r="EUD205"/>
      <c r="EUE205"/>
      <c r="EUF205"/>
      <c r="EUG205"/>
      <c r="EUH205"/>
      <c r="EUI205"/>
      <c r="EUJ205"/>
      <c r="EUK205"/>
      <c r="EUL205"/>
      <c r="EUM205"/>
      <c r="EUN205"/>
      <c r="EUO205"/>
      <c r="EUP205"/>
      <c r="EUQ205"/>
      <c r="EUR205"/>
      <c r="EUS205"/>
      <c r="EUT205"/>
      <c r="EUU205"/>
      <c r="EUV205"/>
      <c r="EUW205"/>
      <c r="EUX205"/>
      <c r="EUY205"/>
      <c r="EUZ205"/>
      <c r="EVA205"/>
      <c r="EVB205"/>
      <c r="EVC205"/>
      <c r="EVD205"/>
      <c r="EVE205"/>
      <c r="EVF205"/>
      <c r="EVG205"/>
      <c r="EVH205"/>
      <c r="EVI205"/>
      <c r="EVJ205"/>
      <c r="EVK205"/>
      <c r="EVL205"/>
      <c r="EVM205"/>
      <c r="EVN205"/>
      <c r="EVO205"/>
      <c r="EVP205"/>
      <c r="EVQ205"/>
      <c r="EVR205"/>
      <c r="EVS205"/>
      <c r="EVT205"/>
      <c r="EVU205"/>
      <c r="EVV205"/>
      <c r="EVW205"/>
      <c r="EVX205"/>
      <c r="EVY205"/>
      <c r="EVZ205"/>
      <c r="EWA205"/>
      <c r="EWB205"/>
      <c r="EWC205"/>
      <c r="EWD205"/>
      <c r="EWE205"/>
      <c r="EWF205"/>
      <c r="EWG205"/>
      <c r="EWH205"/>
      <c r="EWI205"/>
      <c r="EWJ205"/>
      <c r="EWK205"/>
      <c r="EWL205"/>
      <c r="EWM205"/>
      <c r="EWN205"/>
      <c r="EWO205"/>
      <c r="EWP205"/>
      <c r="EWQ205"/>
      <c r="EWR205"/>
      <c r="EWS205"/>
      <c r="EWT205"/>
      <c r="EWU205"/>
      <c r="EWV205"/>
      <c r="EWW205"/>
      <c r="EWX205"/>
      <c r="EWY205"/>
      <c r="EWZ205"/>
      <c r="EXA205"/>
      <c r="EXB205"/>
      <c r="EXC205"/>
      <c r="EXD205"/>
      <c r="EXE205"/>
      <c r="EXF205"/>
      <c r="EXG205"/>
      <c r="EXH205"/>
      <c r="EXI205"/>
      <c r="EXJ205"/>
      <c r="EXK205"/>
      <c r="EXL205"/>
      <c r="EXM205"/>
      <c r="EXN205"/>
      <c r="EXO205"/>
      <c r="EXP205"/>
      <c r="EXQ205"/>
      <c r="EXR205"/>
      <c r="EXS205"/>
      <c r="EXT205"/>
      <c r="EXU205"/>
      <c r="EXV205"/>
      <c r="EXW205"/>
      <c r="EXX205"/>
      <c r="EXY205"/>
      <c r="EXZ205"/>
      <c r="EYA205"/>
      <c r="EYB205"/>
      <c r="EYC205"/>
      <c r="EYD205"/>
      <c r="EYE205"/>
      <c r="EYF205"/>
      <c r="EYG205"/>
      <c r="EYH205"/>
      <c r="EYI205"/>
      <c r="EYJ205"/>
      <c r="EYK205"/>
      <c r="EYL205"/>
      <c r="EYM205"/>
      <c r="EYN205"/>
      <c r="EYO205"/>
      <c r="EYP205"/>
      <c r="EYQ205"/>
      <c r="EYR205"/>
      <c r="EYS205"/>
      <c r="EYT205"/>
      <c r="EYU205"/>
      <c r="EYV205"/>
      <c r="EYW205"/>
      <c r="EYX205"/>
      <c r="EYY205"/>
      <c r="EYZ205"/>
      <c r="EZA205"/>
      <c r="EZB205"/>
      <c r="EZC205"/>
      <c r="EZD205"/>
      <c r="EZE205"/>
      <c r="EZF205"/>
      <c r="EZG205"/>
      <c r="EZH205"/>
      <c r="EZI205"/>
      <c r="EZJ205"/>
      <c r="EZK205"/>
      <c r="EZL205"/>
      <c r="EZM205"/>
      <c r="EZN205"/>
      <c r="EZO205"/>
      <c r="EZP205"/>
      <c r="EZQ205"/>
      <c r="EZR205"/>
      <c r="EZS205"/>
      <c r="EZT205"/>
      <c r="EZU205"/>
      <c r="EZV205"/>
      <c r="EZW205"/>
      <c r="EZX205"/>
      <c r="EZY205"/>
      <c r="EZZ205"/>
      <c r="FAA205"/>
      <c r="FAB205"/>
      <c r="FAC205"/>
      <c r="FAD205"/>
      <c r="FAE205"/>
      <c r="FAF205"/>
      <c r="FAG205"/>
      <c r="FAH205"/>
      <c r="FAI205"/>
      <c r="FAJ205"/>
      <c r="FAK205"/>
      <c r="FAL205"/>
      <c r="FAM205"/>
      <c r="FAN205"/>
      <c r="FAO205"/>
      <c r="FAP205"/>
      <c r="FAQ205"/>
      <c r="FAR205"/>
      <c r="FAS205"/>
      <c r="FAT205"/>
      <c r="FAU205"/>
      <c r="FAV205"/>
      <c r="FAW205"/>
      <c r="FAX205"/>
      <c r="FAY205"/>
      <c r="FAZ205"/>
      <c r="FBA205"/>
      <c r="FBB205"/>
      <c r="FBC205"/>
      <c r="FBD205"/>
      <c r="FBE205"/>
      <c r="FBF205"/>
      <c r="FBG205"/>
      <c r="FBH205"/>
      <c r="FBI205"/>
      <c r="FBJ205"/>
      <c r="FBK205"/>
      <c r="FBL205"/>
      <c r="FBM205"/>
      <c r="FBN205"/>
      <c r="FBO205"/>
      <c r="FBP205"/>
      <c r="FBQ205"/>
      <c r="FBR205"/>
      <c r="FBS205"/>
      <c r="FBT205"/>
      <c r="FBU205"/>
      <c r="FBV205"/>
      <c r="FBW205"/>
      <c r="FBX205"/>
      <c r="FBY205"/>
      <c r="FBZ205"/>
      <c r="FCA205"/>
      <c r="FCB205"/>
      <c r="FCC205"/>
      <c r="FCD205"/>
      <c r="FCE205"/>
      <c r="FCF205"/>
      <c r="FCG205"/>
      <c r="FCH205"/>
      <c r="FCI205"/>
      <c r="FCJ205"/>
      <c r="FCK205"/>
      <c r="FCL205"/>
      <c r="FCM205"/>
      <c r="FCN205"/>
      <c r="FCO205"/>
      <c r="FCP205"/>
      <c r="FCQ205"/>
      <c r="FCR205"/>
      <c r="FCS205"/>
      <c r="FCT205"/>
      <c r="FCU205"/>
      <c r="FCV205"/>
      <c r="FCW205"/>
      <c r="FCX205"/>
      <c r="FCY205"/>
      <c r="FCZ205"/>
      <c r="FDA205"/>
      <c r="FDB205"/>
      <c r="FDC205"/>
      <c r="FDD205"/>
      <c r="FDE205"/>
      <c r="FDF205"/>
      <c r="FDG205"/>
      <c r="FDH205"/>
      <c r="FDI205"/>
      <c r="FDJ205"/>
      <c r="FDK205"/>
      <c r="FDL205"/>
      <c r="FDM205"/>
      <c r="FDN205"/>
      <c r="FDO205"/>
      <c r="FDP205"/>
      <c r="FDQ205"/>
      <c r="FDR205"/>
      <c r="FDS205"/>
      <c r="FDT205"/>
      <c r="FDU205"/>
      <c r="FDV205"/>
      <c r="FDW205"/>
      <c r="FDX205"/>
      <c r="FDY205"/>
      <c r="FDZ205"/>
      <c r="FEA205"/>
      <c r="FEB205"/>
      <c r="FEC205"/>
      <c r="FED205"/>
      <c r="FEE205"/>
      <c r="FEF205"/>
      <c r="FEG205"/>
      <c r="FEH205"/>
      <c r="FEI205"/>
      <c r="FEJ205"/>
      <c r="FEK205"/>
      <c r="FEL205"/>
      <c r="FEM205"/>
      <c r="FEN205"/>
      <c r="FEO205"/>
      <c r="FEP205"/>
      <c r="FEQ205"/>
      <c r="FER205"/>
      <c r="FES205"/>
      <c r="FET205"/>
      <c r="FEU205"/>
      <c r="FEV205"/>
      <c r="FEW205"/>
      <c r="FEX205"/>
      <c r="FEY205"/>
      <c r="FEZ205"/>
      <c r="FFA205"/>
      <c r="FFB205"/>
      <c r="FFC205"/>
      <c r="FFD205"/>
      <c r="FFE205"/>
      <c r="FFF205"/>
      <c r="FFG205"/>
      <c r="FFH205"/>
      <c r="FFI205"/>
      <c r="FFJ205"/>
      <c r="FFK205"/>
      <c r="FFL205"/>
      <c r="FFM205"/>
      <c r="FFN205"/>
      <c r="FFO205"/>
      <c r="FFP205"/>
      <c r="FFQ205"/>
      <c r="FFR205"/>
      <c r="FFS205"/>
      <c r="FFT205"/>
      <c r="FFU205"/>
      <c r="FFV205"/>
      <c r="FFW205"/>
      <c r="FFX205"/>
      <c r="FFY205"/>
      <c r="FFZ205"/>
      <c r="FGA205"/>
      <c r="FGB205"/>
      <c r="FGC205"/>
      <c r="FGD205"/>
      <c r="FGE205"/>
      <c r="FGF205"/>
      <c r="FGG205"/>
      <c r="FGH205"/>
      <c r="FGI205"/>
      <c r="FGJ205"/>
      <c r="FGK205"/>
      <c r="FGL205"/>
      <c r="FGM205"/>
      <c r="FGN205"/>
      <c r="FGO205"/>
      <c r="FGP205"/>
      <c r="FGQ205"/>
      <c r="FGR205"/>
      <c r="FGS205"/>
      <c r="FGT205"/>
      <c r="FGU205"/>
      <c r="FGV205"/>
      <c r="FGW205"/>
      <c r="FGX205"/>
      <c r="FGY205"/>
      <c r="FGZ205"/>
      <c r="FHA205"/>
      <c r="FHB205"/>
      <c r="FHC205"/>
      <c r="FHD205"/>
      <c r="FHE205"/>
      <c r="FHF205"/>
      <c r="FHG205"/>
      <c r="FHH205"/>
      <c r="FHI205"/>
      <c r="FHJ205"/>
      <c r="FHK205"/>
      <c r="FHL205"/>
      <c r="FHM205"/>
      <c r="FHN205"/>
      <c r="FHO205"/>
      <c r="FHP205"/>
      <c r="FHQ205"/>
      <c r="FHR205"/>
      <c r="FHS205"/>
      <c r="FHT205"/>
      <c r="FHU205"/>
      <c r="FHV205"/>
      <c r="FHW205"/>
      <c r="FHX205"/>
      <c r="FHY205"/>
      <c r="FHZ205"/>
      <c r="FIA205"/>
      <c r="FIB205"/>
      <c r="FIC205"/>
      <c r="FID205"/>
      <c r="FIE205"/>
      <c r="FIF205"/>
      <c r="FIG205"/>
      <c r="FIH205"/>
      <c r="FII205"/>
      <c r="FIJ205"/>
      <c r="FIK205"/>
      <c r="FIL205"/>
      <c r="FIM205"/>
      <c r="FIN205"/>
      <c r="FIO205"/>
      <c r="FIP205"/>
      <c r="FIQ205"/>
      <c r="FIR205"/>
      <c r="FIS205"/>
      <c r="FIT205"/>
      <c r="FIU205"/>
      <c r="FIV205"/>
      <c r="FIW205"/>
      <c r="FIX205"/>
      <c r="FIY205"/>
      <c r="FIZ205"/>
      <c r="FJA205"/>
      <c r="FJB205"/>
      <c r="FJC205"/>
      <c r="FJD205"/>
      <c r="FJE205"/>
      <c r="FJF205"/>
      <c r="FJG205"/>
      <c r="FJH205"/>
      <c r="FJI205"/>
      <c r="FJJ205"/>
      <c r="FJK205"/>
      <c r="FJL205"/>
      <c r="FJM205"/>
      <c r="FJN205"/>
      <c r="FJO205"/>
      <c r="FJP205"/>
      <c r="FJQ205"/>
      <c r="FJR205"/>
      <c r="FJS205"/>
      <c r="FJT205"/>
      <c r="FJU205"/>
      <c r="FJV205"/>
      <c r="FJW205"/>
      <c r="FJX205"/>
      <c r="FJY205"/>
      <c r="FJZ205"/>
      <c r="FKA205"/>
      <c r="FKB205"/>
      <c r="FKC205"/>
      <c r="FKD205"/>
      <c r="FKE205"/>
      <c r="FKF205"/>
      <c r="FKG205"/>
      <c r="FKH205"/>
      <c r="FKI205"/>
      <c r="FKJ205"/>
      <c r="FKK205"/>
      <c r="FKL205"/>
      <c r="FKM205"/>
      <c r="FKN205"/>
      <c r="FKO205"/>
      <c r="FKP205"/>
      <c r="FKQ205"/>
      <c r="FKR205"/>
      <c r="FKS205"/>
      <c r="FKT205"/>
      <c r="FKU205"/>
      <c r="FKV205"/>
      <c r="FKW205"/>
      <c r="FKX205"/>
      <c r="FKY205"/>
      <c r="FKZ205"/>
      <c r="FLA205"/>
      <c r="FLB205"/>
      <c r="FLC205"/>
      <c r="FLD205"/>
      <c r="FLE205"/>
      <c r="FLF205"/>
      <c r="FLG205"/>
      <c r="FLH205"/>
      <c r="FLI205"/>
      <c r="FLJ205"/>
      <c r="FLK205"/>
      <c r="FLL205"/>
      <c r="FLM205"/>
      <c r="FLN205"/>
      <c r="FLO205"/>
      <c r="FLP205"/>
      <c r="FLQ205"/>
      <c r="FLR205"/>
      <c r="FLS205"/>
      <c r="FLT205"/>
      <c r="FLU205"/>
      <c r="FLV205"/>
      <c r="FLW205"/>
      <c r="FLX205"/>
      <c r="FLY205"/>
      <c r="FLZ205"/>
      <c r="FMA205"/>
      <c r="FMB205"/>
      <c r="FMC205"/>
      <c r="FMD205"/>
      <c r="FME205"/>
      <c r="FMF205"/>
      <c r="FMG205"/>
      <c r="FMH205"/>
      <c r="FMI205"/>
      <c r="FMJ205"/>
      <c r="FMK205"/>
      <c r="FML205"/>
      <c r="FMM205"/>
      <c r="FMN205"/>
      <c r="FMO205"/>
      <c r="FMP205"/>
      <c r="FMQ205"/>
      <c r="FMR205"/>
      <c r="FMS205"/>
      <c r="FMT205"/>
      <c r="FMU205"/>
      <c r="FMV205"/>
      <c r="FMW205"/>
      <c r="FMX205"/>
      <c r="FMY205"/>
      <c r="FMZ205"/>
      <c r="FNA205"/>
      <c r="FNB205"/>
      <c r="FNC205"/>
      <c r="FND205"/>
      <c r="FNE205"/>
      <c r="FNF205"/>
      <c r="FNG205"/>
      <c r="FNH205"/>
      <c r="FNI205"/>
      <c r="FNJ205"/>
      <c r="FNK205"/>
      <c r="FNL205"/>
      <c r="FNM205"/>
      <c r="FNN205"/>
      <c r="FNO205"/>
      <c r="FNP205"/>
      <c r="FNQ205"/>
      <c r="FNR205"/>
      <c r="FNS205"/>
      <c r="FNT205"/>
      <c r="FNU205"/>
      <c r="FNV205"/>
      <c r="FNW205"/>
      <c r="FNX205"/>
      <c r="FNY205"/>
      <c r="FNZ205"/>
      <c r="FOA205"/>
      <c r="FOB205"/>
      <c r="FOC205"/>
      <c r="FOD205"/>
      <c r="FOE205"/>
      <c r="FOF205"/>
      <c r="FOG205"/>
      <c r="FOH205"/>
      <c r="FOI205"/>
      <c r="FOJ205"/>
      <c r="FOK205"/>
      <c r="FOL205"/>
      <c r="FOM205"/>
      <c r="FON205"/>
      <c r="FOO205"/>
      <c r="FOP205"/>
      <c r="FOQ205"/>
      <c r="FOR205"/>
      <c r="FOS205"/>
      <c r="FOT205"/>
      <c r="FOU205"/>
      <c r="FOV205"/>
      <c r="FOW205"/>
      <c r="FOX205"/>
      <c r="FOY205"/>
      <c r="FOZ205"/>
      <c r="FPA205"/>
      <c r="FPB205"/>
      <c r="FPC205"/>
      <c r="FPD205"/>
      <c r="FPE205"/>
      <c r="FPF205"/>
      <c r="FPG205"/>
      <c r="FPH205"/>
      <c r="FPI205"/>
      <c r="FPJ205"/>
      <c r="FPK205"/>
      <c r="FPL205"/>
      <c r="FPM205"/>
      <c r="FPN205"/>
      <c r="FPO205"/>
      <c r="FPP205"/>
      <c r="FPQ205"/>
      <c r="FPR205"/>
      <c r="FPS205"/>
      <c r="FPT205"/>
      <c r="FPU205"/>
      <c r="FPV205"/>
      <c r="FPW205"/>
      <c r="FPX205"/>
      <c r="FPY205"/>
      <c r="FPZ205"/>
      <c r="FQA205"/>
      <c r="FQB205"/>
      <c r="FQC205"/>
      <c r="FQD205"/>
      <c r="FQE205"/>
      <c r="FQF205"/>
      <c r="FQG205"/>
      <c r="FQH205"/>
      <c r="FQI205"/>
      <c r="FQJ205"/>
      <c r="FQK205"/>
      <c r="FQL205"/>
      <c r="FQM205"/>
      <c r="FQN205"/>
      <c r="FQO205"/>
      <c r="FQP205"/>
      <c r="FQQ205"/>
      <c r="FQR205"/>
      <c r="FQS205"/>
      <c r="FQT205"/>
      <c r="FQU205"/>
      <c r="FQV205"/>
      <c r="FQW205"/>
      <c r="FQX205"/>
      <c r="FQY205"/>
      <c r="FQZ205"/>
      <c r="FRA205"/>
      <c r="FRB205"/>
      <c r="FRC205"/>
      <c r="FRD205"/>
      <c r="FRE205"/>
      <c r="FRF205"/>
      <c r="FRG205"/>
      <c r="FRH205"/>
      <c r="FRI205"/>
      <c r="FRJ205"/>
      <c r="FRK205"/>
      <c r="FRL205"/>
      <c r="FRM205"/>
      <c r="FRN205"/>
      <c r="FRO205"/>
      <c r="FRP205"/>
      <c r="FRQ205"/>
      <c r="FRR205"/>
      <c r="FRS205"/>
      <c r="FRT205"/>
      <c r="FRU205"/>
      <c r="FRV205"/>
      <c r="FRW205"/>
      <c r="FRX205"/>
      <c r="FRY205"/>
      <c r="FRZ205"/>
      <c r="FSA205"/>
      <c r="FSB205"/>
      <c r="FSC205"/>
      <c r="FSD205"/>
      <c r="FSE205"/>
      <c r="FSF205"/>
      <c r="FSG205"/>
      <c r="FSH205"/>
      <c r="FSI205"/>
      <c r="FSJ205"/>
      <c r="FSK205"/>
      <c r="FSL205"/>
      <c r="FSM205"/>
      <c r="FSN205"/>
      <c r="FSO205"/>
      <c r="FSP205"/>
      <c r="FSQ205"/>
      <c r="FSR205"/>
      <c r="FSS205"/>
      <c r="FST205"/>
      <c r="FSU205"/>
      <c r="FSV205"/>
      <c r="FSW205"/>
      <c r="FSX205"/>
      <c r="FSY205"/>
      <c r="FSZ205"/>
      <c r="FTA205"/>
      <c r="FTB205"/>
      <c r="FTC205"/>
      <c r="FTD205"/>
      <c r="FTE205"/>
      <c r="FTF205"/>
      <c r="FTG205"/>
      <c r="FTH205"/>
      <c r="FTI205"/>
      <c r="FTJ205"/>
      <c r="FTK205"/>
      <c r="FTL205"/>
      <c r="FTM205"/>
      <c r="FTN205"/>
      <c r="FTO205"/>
      <c r="FTP205"/>
      <c r="FTQ205"/>
      <c r="FTR205"/>
      <c r="FTS205"/>
      <c r="FTT205"/>
      <c r="FTU205"/>
      <c r="FTV205"/>
      <c r="FTW205"/>
      <c r="FTX205"/>
      <c r="FTY205"/>
      <c r="FTZ205"/>
      <c r="FUA205"/>
      <c r="FUB205"/>
      <c r="FUC205"/>
      <c r="FUD205"/>
      <c r="FUE205"/>
      <c r="FUF205"/>
      <c r="FUG205"/>
      <c r="FUH205"/>
      <c r="FUI205"/>
      <c r="FUJ205"/>
      <c r="FUK205"/>
      <c r="FUL205"/>
      <c r="FUM205"/>
      <c r="FUN205"/>
      <c r="FUO205"/>
      <c r="FUP205"/>
      <c r="FUQ205"/>
      <c r="FUR205"/>
      <c r="FUS205"/>
      <c r="FUT205"/>
      <c r="FUU205"/>
      <c r="FUV205"/>
      <c r="FUW205"/>
      <c r="FUX205"/>
      <c r="FUY205"/>
      <c r="FUZ205"/>
      <c r="FVA205"/>
      <c r="FVB205"/>
      <c r="FVC205"/>
      <c r="FVD205"/>
      <c r="FVE205"/>
      <c r="FVF205"/>
      <c r="FVG205"/>
      <c r="FVH205"/>
      <c r="FVI205"/>
      <c r="FVJ205"/>
      <c r="FVK205"/>
      <c r="FVL205"/>
      <c r="FVM205"/>
      <c r="FVN205"/>
      <c r="FVO205"/>
      <c r="FVP205"/>
      <c r="FVQ205"/>
      <c r="FVR205"/>
      <c r="FVS205"/>
      <c r="FVT205"/>
      <c r="FVU205"/>
      <c r="FVV205"/>
      <c r="FVW205"/>
      <c r="FVX205"/>
      <c r="FVY205"/>
      <c r="FVZ205"/>
      <c r="FWA205"/>
      <c r="FWB205"/>
      <c r="FWC205"/>
      <c r="FWD205"/>
      <c r="FWE205"/>
      <c r="FWF205"/>
      <c r="FWG205"/>
      <c r="FWH205"/>
      <c r="FWI205"/>
      <c r="FWJ205"/>
      <c r="FWK205"/>
      <c r="FWL205"/>
      <c r="FWM205"/>
      <c r="FWN205"/>
      <c r="FWO205"/>
      <c r="FWP205"/>
      <c r="FWQ205"/>
      <c r="FWR205"/>
      <c r="FWS205"/>
      <c r="FWT205"/>
      <c r="FWU205"/>
      <c r="FWV205"/>
      <c r="FWW205"/>
      <c r="FWX205"/>
      <c r="FWY205"/>
      <c r="FWZ205"/>
      <c r="FXA205"/>
      <c r="FXB205"/>
      <c r="FXC205"/>
      <c r="FXD205"/>
      <c r="FXE205"/>
      <c r="FXF205"/>
      <c r="FXG205"/>
      <c r="FXH205"/>
      <c r="FXI205"/>
      <c r="FXJ205"/>
      <c r="FXK205"/>
      <c r="FXL205"/>
      <c r="FXM205"/>
      <c r="FXN205"/>
      <c r="FXO205"/>
      <c r="FXP205"/>
      <c r="FXQ205"/>
      <c r="FXR205"/>
      <c r="FXS205"/>
      <c r="FXT205"/>
      <c r="FXU205"/>
      <c r="FXV205"/>
      <c r="FXW205"/>
      <c r="FXX205"/>
      <c r="FXY205"/>
      <c r="FXZ205"/>
      <c r="FYA205"/>
      <c r="FYB205"/>
      <c r="FYC205"/>
      <c r="FYD205"/>
      <c r="FYE205"/>
      <c r="FYF205"/>
      <c r="FYG205"/>
      <c r="FYH205"/>
      <c r="FYI205"/>
      <c r="FYJ205"/>
      <c r="FYK205"/>
      <c r="FYL205"/>
      <c r="FYM205"/>
      <c r="FYN205"/>
      <c r="FYO205"/>
      <c r="FYP205"/>
      <c r="FYQ205"/>
      <c r="FYR205"/>
      <c r="FYS205"/>
      <c r="FYT205"/>
      <c r="FYU205"/>
      <c r="FYV205"/>
      <c r="FYW205"/>
      <c r="FYX205"/>
      <c r="FYY205"/>
      <c r="FYZ205"/>
      <c r="FZA205"/>
      <c r="FZB205"/>
      <c r="FZC205"/>
      <c r="FZD205"/>
      <c r="FZE205"/>
      <c r="FZF205"/>
      <c r="FZG205"/>
      <c r="FZH205"/>
      <c r="FZI205"/>
      <c r="FZJ205"/>
      <c r="FZK205"/>
      <c r="FZL205"/>
      <c r="FZM205"/>
      <c r="FZN205"/>
      <c r="FZO205"/>
      <c r="FZP205"/>
      <c r="FZQ205"/>
      <c r="FZR205"/>
      <c r="FZS205"/>
      <c r="FZT205"/>
      <c r="FZU205"/>
      <c r="FZV205"/>
      <c r="FZW205"/>
      <c r="FZX205"/>
      <c r="FZY205"/>
      <c r="FZZ205"/>
      <c r="GAA205"/>
      <c r="GAB205"/>
      <c r="GAC205"/>
      <c r="GAD205"/>
      <c r="GAE205"/>
      <c r="GAF205"/>
      <c r="GAG205"/>
      <c r="GAH205"/>
      <c r="GAI205"/>
      <c r="GAJ205"/>
      <c r="GAK205"/>
      <c r="GAL205"/>
      <c r="GAM205"/>
      <c r="GAN205"/>
      <c r="GAO205"/>
      <c r="GAP205"/>
      <c r="GAQ205"/>
      <c r="GAR205"/>
      <c r="GAS205"/>
      <c r="GAT205"/>
      <c r="GAU205"/>
      <c r="GAV205"/>
      <c r="GAW205"/>
      <c r="GAX205"/>
      <c r="GAY205"/>
      <c r="GAZ205"/>
      <c r="GBA205"/>
      <c r="GBB205"/>
      <c r="GBC205"/>
      <c r="GBD205"/>
      <c r="GBE205"/>
      <c r="GBF205"/>
      <c r="GBG205"/>
      <c r="GBH205"/>
      <c r="GBI205"/>
      <c r="GBJ205"/>
      <c r="GBK205"/>
      <c r="GBL205"/>
      <c r="GBM205"/>
      <c r="GBN205"/>
      <c r="GBO205"/>
      <c r="GBP205"/>
      <c r="GBQ205"/>
      <c r="GBR205"/>
      <c r="GBS205"/>
      <c r="GBT205"/>
      <c r="GBU205"/>
      <c r="GBV205"/>
      <c r="GBW205"/>
      <c r="GBX205"/>
      <c r="GBY205"/>
      <c r="GBZ205"/>
      <c r="GCA205"/>
      <c r="GCB205"/>
      <c r="GCC205"/>
      <c r="GCD205"/>
      <c r="GCE205"/>
      <c r="GCF205"/>
      <c r="GCG205"/>
      <c r="GCH205"/>
      <c r="GCI205"/>
      <c r="GCJ205"/>
      <c r="GCK205"/>
      <c r="GCL205"/>
      <c r="GCM205"/>
      <c r="GCN205"/>
      <c r="GCO205"/>
      <c r="GCP205"/>
      <c r="GCQ205"/>
      <c r="GCR205"/>
      <c r="GCS205"/>
      <c r="GCT205"/>
      <c r="GCU205"/>
      <c r="GCV205"/>
      <c r="GCW205"/>
      <c r="GCX205"/>
      <c r="GCY205"/>
      <c r="GCZ205"/>
      <c r="GDA205"/>
      <c r="GDB205"/>
      <c r="GDC205"/>
      <c r="GDD205"/>
      <c r="GDE205"/>
      <c r="GDF205"/>
      <c r="GDG205"/>
      <c r="GDH205"/>
      <c r="GDI205"/>
      <c r="GDJ205"/>
      <c r="GDK205"/>
      <c r="GDL205"/>
      <c r="GDM205"/>
      <c r="GDN205"/>
      <c r="GDO205"/>
      <c r="GDP205"/>
      <c r="GDQ205"/>
      <c r="GDR205"/>
      <c r="GDS205"/>
      <c r="GDT205"/>
      <c r="GDU205"/>
      <c r="GDV205"/>
      <c r="GDW205"/>
      <c r="GDX205"/>
      <c r="GDY205"/>
      <c r="GDZ205"/>
      <c r="GEA205"/>
      <c r="GEB205"/>
      <c r="GEC205"/>
      <c r="GED205"/>
      <c r="GEE205"/>
      <c r="GEF205"/>
      <c r="GEG205"/>
      <c r="GEH205"/>
      <c r="GEI205"/>
      <c r="GEJ205"/>
      <c r="GEK205"/>
      <c r="GEL205"/>
      <c r="GEM205"/>
      <c r="GEN205"/>
      <c r="GEO205"/>
      <c r="GEP205"/>
      <c r="GEQ205"/>
      <c r="GER205"/>
      <c r="GES205"/>
      <c r="GET205"/>
      <c r="GEU205"/>
      <c r="GEV205"/>
      <c r="GEW205"/>
      <c r="GEX205"/>
      <c r="GEY205"/>
      <c r="GEZ205"/>
      <c r="GFA205"/>
      <c r="GFB205"/>
      <c r="GFC205"/>
      <c r="GFD205"/>
      <c r="GFE205"/>
      <c r="GFF205"/>
      <c r="GFG205"/>
      <c r="GFH205"/>
      <c r="GFI205"/>
      <c r="GFJ205"/>
      <c r="GFK205"/>
      <c r="GFL205"/>
      <c r="GFM205"/>
      <c r="GFN205"/>
      <c r="GFO205"/>
      <c r="GFP205"/>
      <c r="GFQ205"/>
      <c r="GFR205"/>
      <c r="GFS205"/>
      <c r="GFT205"/>
      <c r="GFU205"/>
      <c r="GFV205"/>
      <c r="GFW205"/>
      <c r="GFX205"/>
      <c r="GFY205"/>
      <c r="GFZ205"/>
      <c r="GGA205"/>
      <c r="GGB205"/>
      <c r="GGC205"/>
      <c r="GGD205"/>
      <c r="GGE205"/>
      <c r="GGF205"/>
      <c r="GGG205"/>
      <c r="GGH205"/>
      <c r="GGI205"/>
      <c r="GGJ205"/>
      <c r="GGK205"/>
      <c r="GGL205"/>
      <c r="GGM205"/>
      <c r="GGN205"/>
      <c r="GGO205"/>
      <c r="GGP205"/>
      <c r="GGQ205"/>
      <c r="GGR205"/>
      <c r="GGS205"/>
      <c r="GGT205"/>
      <c r="GGU205"/>
      <c r="GGV205"/>
      <c r="GGW205"/>
      <c r="GGX205"/>
      <c r="GGY205"/>
      <c r="GGZ205"/>
      <c r="GHA205"/>
      <c r="GHB205"/>
      <c r="GHC205"/>
      <c r="GHD205"/>
      <c r="GHE205"/>
      <c r="GHF205"/>
      <c r="GHG205"/>
      <c r="GHH205"/>
      <c r="GHI205"/>
      <c r="GHJ205"/>
      <c r="GHK205"/>
      <c r="GHL205"/>
      <c r="GHM205"/>
      <c r="GHN205"/>
      <c r="GHO205"/>
      <c r="GHP205"/>
      <c r="GHQ205"/>
      <c r="GHR205"/>
      <c r="GHS205"/>
      <c r="GHT205"/>
      <c r="GHU205"/>
      <c r="GHV205"/>
      <c r="GHW205"/>
      <c r="GHX205"/>
      <c r="GHY205"/>
      <c r="GHZ205"/>
      <c r="GIA205"/>
      <c r="GIB205"/>
      <c r="GIC205"/>
      <c r="GID205"/>
      <c r="GIE205"/>
      <c r="GIF205"/>
      <c r="GIG205"/>
      <c r="GIH205"/>
      <c r="GII205"/>
      <c r="GIJ205"/>
      <c r="GIK205"/>
      <c r="GIL205"/>
      <c r="GIM205"/>
      <c r="GIN205"/>
      <c r="GIO205"/>
      <c r="GIP205"/>
      <c r="GIQ205"/>
      <c r="GIR205"/>
      <c r="GIS205"/>
      <c r="GIT205"/>
      <c r="GIU205"/>
      <c r="GIV205"/>
      <c r="GIW205"/>
      <c r="GIX205"/>
      <c r="GIY205"/>
      <c r="GIZ205"/>
      <c r="GJA205"/>
      <c r="GJB205"/>
      <c r="GJC205"/>
      <c r="GJD205"/>
      <c r="GJE205"/>
      <c r="GJF205"/>
      <c r="GJG205"/>
      <c r="GJH205"/>
      <c r="GJI205"/>
      <c r="GJJ205"/>
      <c r="GJK205"/>
      <c r="GJL205"/>
      <c r="GJM205"/>
      <c r="GJN205"/>
      <c r="GJO205"/>
      <c r="GJP205"/>
      <c r="GJQ205"/>
      <c r="GJR205"/>
      <c r="GJS205"/>
      <c r="GJT205"/>
      <c r="GJU205"/>
      <c r="GJV205"/>
      <c r="GJW205"/>
      <c r="GJX205"/>
      <c r="GJY205"/>
      <c r="GJZ205"/>
      <c r="GKA205"/>
      <c r="GKB205"/>
      <c r="GKC205"/>
      <c r="GKD205"/>
      <c r="GKE205"/>
      <c r="GKF205"/>
      <c r="GKG205"/>
      <c r="GKH205"/>
      <c r="GKI205"/>
      <c r="GKJ205"/>
      <c r="GKK205"/>
      <c r="GKL205"/>
      <c r="GKM205"/>
      <c r="GKN205"/>
      <c r="GKO205"/>
      <c r="GKP205"/>
      <c r="GKQ205"/>
      <c r="GKR205"/>
      <c r="GKS205"/>
      <c r="GKT205"/>
      <c r="GKU205"/>
      <c r="GKV205"/>
      <c r="GKW205"/>
      <c r="GKX205"/>
      <c r="GKY205"/>
      <c r="GKZ205"/>
      <c r="GLA205"/>
      <c r="GLB205"/>
      <c r="GLC205"/>
      <c r="GLD205"/>
      <c r="GLE205"/>
      <c r="GLF205"/>
      <c r="GLG205"/>
      <c r="GLH205"/>
      <c r="GLI205"/>
      <c r="GLJ205"/>
      <c r="GLK205"/>
      <c r="GLL205"/>
      <c r="GLM205"/>
      <c r="GLN205"/>
      <c r="GLO205"/>
      <c r="GLP205"/>
      <c r="GLQ205"/>
      <c r="GLR205"/>
      <c r="GLS205"/>
      <c r="GLT205"/>
      <c r="GLU205"/>
      <c r="GLV205"/>
      <c r="GLW205"/>
      <c r="GLX205"/>
      <c r="GLY205"/>
      <c r="GLZ205"/>
      <c r="GMA205"/>
      <c r="GMB205"/>
      <c r="GMC205"/>
      <c r="GMD205"/>
      <c r="GME205"/>
      <c r="GMF205"/>
      <c r="GMG205"/>
      <c r="GMH205"/>
      <c r="GMI205"/>
      <c r="GMJ205"/>
      <c r="GMK205"/>
      <c r="GML205"/>
      <c r="GMM205"/>
      <c r="GMN205"/>
      <c r="GMO205"/>
      <c r="GMP205"/>
      <c r="GMQ205"/>
      <c r="GMR205"/>
      <c r="GMS205"/>
      <c r="GMT205"/>
      <c r="GMU205"/>
      <c r="GMV205"/>
      <c r="GMW205"/>
      <c r="GMX205"/>
      <c r="GMY205"/>
      <c r="GMZ205"/>
      <c r="GNA205"/>
      <c r="GNB205"/>
      <c r="GNC205"/>
      <c r="GND205"/>
      <c r="GNE205"/>
      <c r="GNF205"/>
      <c r="GNG205"/>
      <c r="GNH205"/>
      <c r="GNI205"/>
      <c r="GNJ205"/>
      <c r="GNK205"/>
      <c r="GNL205"/>
      <c r="GNM205"/>
      <c r="GNN205"/>
      <c r="GNO205"/>
      <c r="GNP205"/>
      <c r="GNQ205"/>
      <c r="GNR205"/>
      <c r="GNS205"/>
      <c r="GNT205"/>
      <c r="GNU205"/>
      <c r="GNV205"/>
      <c r="GNW205"/>
      <c r="GNX205"/>
      <c r="GNY205"/>
      <c r="GNZ205"/>
      <c r="GOA205"/>
      <c r="GOB205"/>
      <c r="GOC205"/>
      <c r="GOD205"/>
      <c r="GOE205"/>
      <c r="GOF205"/>
      <c r="GOG205"/>
      <c r="GOH205"/>
      <c r="GOI205"/>
      <c r="GOJ205"/>
      <c r="GOK205"/>
      <c r="GOL205"/>
      <c r="GOM205"/>
      <c r="GON205"/>
      <c r="GOO205"/>
      <c r="GOP205"/>
      <c r="GOQ205"/>
      <c r="GOR205"/>
      <c r="GOS205"/>
      <c r="GOT205"/>
      <c r="GOU205"/>
      <c r="GOV205"/>
      <c r="GOW205"/>
      <c r="GOX205"/>
      <c r="GOY205"/>
      <c r="GOZ205"/>
      <c r="GPA205"/>
      <c r="GPB205"/>
      <c r="GPC205"/>
      <c r="GPD205"/>
      <c r="GPE205"/>
      <c r="GPF205"/>
      <c r="GPG205"/>
      <c r="GPH205"/>
      <c r="GPI205"/>
      <c r="GPJ205"/>
      <c r="GPK205"/>
      <c r="GPL205"/>
      <c r="GPM205"/>
      <c r="GPN205"/>
      <c r="GPO205"/>
      <c r="GPP205"/>
      <c r="GPQ205"/>
      <c r="GPR205"/>
      <c r="GPS205"/>
      <c r="GPT205"/>
      <c r="GPU205"/>
      <c r="GPV205"/>
      <c r="GPW205"/>
      <c r="GPX205"/>
      <c r="GPY205"/>
      <c r="GPZ205"/>
      <c r="GQA205"/>
      <c r="GQB205"/>
      <c r="GQC205"/>
      <c r="GQD205"/>
      <c r="GQE205"/>
      <c r="GQF205"/>
      <c r="GQG205"/>
      <c r="GQH205"/>
      <c r="GQI205"/>
      <c r="GQJ205"/>
      <c r="GQK205"/>
      <c r="GQL205"/>
      <c r="GQM205"/>
      <c r="GQN205"/>
      <c r="GQO205"/>
      <c r="GQP205"/>
      <c r="GQQ205"/>
      <c r="GQR205"/>
      <c r="GQS205"/>
      <c r="GQT205"/>
      <c r="GQU205"/>
      <c r="GQV205"/>
      <c r="GQW205"/>
      <c r="GQX205"/>
      <c r="GQY205"/>
      <c r="GQZ205"/>
      <c r="GRA205"/>
      <c r="GRB205"/>
      <c r="GRC205"/>
      <c r="GRD205"/>
      <c r="GRE205"/>
      <c r="GRF205"/>
      <c r="GRG205"/>
      <c r="GRH205"/>
      <c r="GRI205"/>
      <c r="GRJ205"/>
      <c r="GRK205"/>
      <c r="GRL205"/>
      <c r="GRM205"/>
      <c r="GRN205"/>
      <c r="GRO205"/>
      <c r="GRP205"/>
      <c r="GRQ205"/>
      <c r="GRR205"/>
      <c r="GRS205"/>
      <c r="GRT205"/>
      <c r="GRU205"/>
      <c r="GRV205"/>
      <c r="GRW205"/>
      <c r="GRX205"/>
      <c r="GRY205"/>
      <c r="GRZ205"/>
      <c r="GSA205"/>
      <c r="GSB205"/>
      <c r="GSC205"/>
      <c r="GSD205"/>
      <c r="GSE205"/>
      <c r="GSF205"/>
      <c r="GSG205"/>
      <c r="GSH205"/>
      <c r="GSI205"/>
      <c r="GSJ205"/>
      <c r="GSK205"/>
      <c r="GSL205"/>
      <c r="GSM205"/>
      <c r="GSN205"/>
      <c r="GSO205"/>
      <c r="GSP205"/>
      <c r="GSQ205"/>
      <c r="GSR205"/>
      <c r="GSS205"/>
      <c r="GST205"/>
      <c r="GSU205"/>
      <c r="GSV205"/>
      <c r="GSW205"/>
      <c r="GSX205"/>
      <c r="GSY205"/>
      <c r="GSZ205"/>
      <c r="GTA205"/>
      <c r="GTB205"/>
      <c r="GTC205"/>
      <c r="GTD205"/>
      <c r="GTE205"/>
      <c r="GTF205"/>
      <c r="GTG205"/>
      <c r="GTH205"/>
      <c r="GTI205"/>
      <c r="GTJ205"/>
      <c r="GTK205"/>
      <c r="GTL205"/>
      <c r="GTM205"/>
      <c r="GTN205"/>
      <c r="GTO205"/>
      <c r="GTP205"/>
      <c r="GTQ205"/>
      <c r="GTR205"/>
      <c r="GTS205"/>
      <c r="GTT205"/>
      <c r="GTU205"/>
      <c r="GTV205"/>
      <c r="GTW205"/>
      <c r="GTX205"/>
      <c r="GTY205"/>
      <c r="GTZ205"/>
      <c r="GUA205"/>
      <c r="GUB205"/>
      <c r="GUC205"/>
      <c r="GUD205"/>
      <c r="GUE205"/>
      <c r="GUF205"/>
      <c r="GUG205"/>
      <c r="GUH205"/>
      <c r="GUI205"/>
      <c r="GUJ205"/>
      <c r="GUK205"/>
      <c r="GUL205"/>
      <c r="GUM205"/>
      <c r="GUN205"/>
      <c r="GUO205"/>
      <c r="GUP205"/>
      <c r="GUQ205"/>
      <c r="GUR205"/>
      <c r="GUS205"/>
      <c r="GUT205"/>
      <c r="GUU205"/>
      <c r="GUV205"/>
      <c r="GUW205"/>
      <c r="GUX205"/>
      <c r="GUY205"/>
      <c r="GUZ205"/>
      <c r="GVA205"/>
      <c r="GVB205"/>
      <c r="GVC205"/>
      <c r="GVD205"/>
      <c r="GVE205"/>
      <c r="GVF205"/>
      <c r="GVG205"/>
      <c r="GVH205"/>
      <c r="GVI205"/>
      <c r="GVJ205"/>
      <c r="GVK205"/>
      <c r="GVL205"/>
      <c r="GVM205"/>
      <c r="GVN205"/>
      <c r="GVO205"/>
      <c r="GVP205"/>
      <c r="GVQ205"/>
      <c r="GVR205"/>
      <c r="GVS205"/>
      <c r="GVT205"/>
      <c r="GVU205"/>
      <c r="GVV205"/>
      <c r="GVW205"/>
      <c r="GVX205"/>
      <c r="GVY205"/>
      <c r="GVZ205"/>
      <c r="GWA205"/>
      <c r="GWB205"/>
      <c r="GWC205"/>
      <c r="GWD205"/>
      <c r="GWE205"/>
      <c r="GWF205"/>
      <c r="GWG205"/>
      <c r="GWH205"/>
      <c r="GWI205"/>
      <c r="GWJ205"/>
      <c r="GWK205"/>
      <c r="GWL205"/>
      <c r="GWM205"/>
      <c r="GWN205"/>
      <c r="GWO205"/>
      <c r="GWP205"/>
      <c r="GWQ205"/>
      <c r="GWR205"/>
      <c r="GWS205"/>
      <c r="GWT205"/>
      <c r="GWU205"/>
      <c r="GWV205"/>
      <c r="GWW205"/>
      <c r="GWX205"/>
      <c r="GWY205"/>
      <c r="GWZ205"/>
      <c r="GXA205"/>
      <c r="GXB205"/>
      <c r="GXC205"/>
      <c r="GXD205"/>
      <c r="GXE205"/>
      <c r="GXF205"/>
      <c r="GXG205"/>
      <c r="GXH205"/>
      <c r="GXI205"/>
      <c r="GXJ205"/>
      <c r="GXK205"/>
      <c r="GXL205"/>
      <c r="GXM205"/>
      <c r="GXN205"/>
      <c r="GXO205"/>
      <c r="GXP205"/>
      <c r="GXQ205"/>
      <c r="GXR205"/>
      <c r="GXS205"/>
      <c r="GXT205"/>
      <c r="GXU205"/>
      <c r="GXV205"/>
      <c r="GXW205"/>
      <c r="GXX205"/>
      <c r="GXY205"/>
      <c r="GXZ205"/>
      <c r="GYA205"/>
      <c r="GYB205"/>
      <c r="GYC205"/>
      <c r="GYD205"/>
      <c r="GYE205"/>
      <c r="GYF205"/>
      <c r="GYG205"/>
      <c r="GYH205"/>
      <c r="GYI205"/>
      <c r="GYJ205"/>
      <c r="GYK205"/>
      <c r="GYL205"/>
      <c r="GYM205"/>
      <c r="GYN205"/>
      <c r="GYO205"/>
      <c r="GYP205"/>
      <c r="GYQ205"/>
      <c r="GYR205"/>
      <c r="GYS205"/>
      <c r="GYT205"/>
      <c r="GYU205"/>
      <c r="GYV205"/>
      <c r="GYW205"/>
      <c r="GYX205"/>
      <c r="GYY205"/>
      <c r="GYZ205"/>
      <c r="GZA205"/>
      <c r="GZB205"/>
      <c r="GZC205"/>
      <c r="GZD205"/>
      <c r="GZE205"/>
      <c r="GZF205"/>
      <c r="GZG205"/>
      <c r="GZH205"/>
      <c r="GZI205"/>
      <c r="GZJ205"/>
      <c r="GZK205"/>
      <c r="GZL205"/>
      <c r="GZM205"/>
      <c r="GZN205"/>
      <c r="GZO205"/>
      <c r="GZP205"/>
      <c r="GZQ205"/>
      <c r="GZR205"/>
      <c r="GZS205"/>
      <c r="GZT205"/>
      <c r="GZU205"/>
      <c r="GZV205"/>
      <c r="GZW205"/>
      <c r="GZX205"/>
      <c r="GZY205"/>
      <c r="GZZ205"/>
      <c r="HAA205"/>
      <c r="HAB205"/>
      <c r="HAC205"/>
      <c r="HAD205"/>
      <c r="HAE205"/>
      <c r="HAF205"/>
      <c r="HAG205"/>
      <c r="HAH205"/>
      <c r="HAI205"/>
      <c r="HAJ205"/>
      <c r="HAK205"/>
      <c r="HAL205"/>
      <c r="HAM205"/>
      <c r="HAN205"/>
      <c r="HAO205"/>
      <c r="HAP205"/>
      <c r="HAQ205"/>
      <c r="HAR205"/>
      <c r="HAS205"/>
      <c r="HAT205"/>
      <c r="HAU205"/>
      <c r="HAV205"/>
      <c r="HAW205"/>
      <c r="HAX205"/>
      <c r="HAY205"/>
      <c r="HAZ205"/>
      <c r="HBA205"/>
      <c r="HBB205"/>
      <c r="HBC205"/>
      <c r="HBD205"/>
      <c r="HBE205"/>
      <c r="HBF205"/>
      <c r="HBG205"/>
      <c r="HBH205"/>
      <c r="HBI205"/>
      <c r="HBJ205"/>
      <c r="HBK205"/>
      <c r="HBL205"/>
      <c r="HBM205"/>
      <c r="HBN205"/>
      <c r="HBO205"/>
      <c r="HBP205"/>
      <c r="HBQ205"/>
      <c r="HBR205"/>
      <c r="HBS205"/>
      <c r="HBT205"/>
      <c r="HBU205"/>
      <c r="HBV205"/>
      <c r="HBW205"/>
      <c r="HBX205"/>
      <c r="HBY205"/>
      <c r="HBZ205"/>
      <c r="HCA205"/>
      <c r="HCB205"/>
      <c r="HCC205"/>
      <c r="HCD205"/>
      <c r="HCE205"/>
      <c r="HCF205"/>
      <c r="HCG205"/>
      <c r="HCH205"/>
      <c r="HCI205"/>
      <c r="HCJ205"/>
      <c r="HCK205"/>
      <c r="HCL205"/>
      <c r="HCM205"/>
      <c r="HCN205"/>
      <c r="HCO205"/>
      <c r="HCP205"/>
      <c r="HCQ205"/>
      <c r="HCR205"/>
      <c r="HCS205"/>
      <c r="HCT205"/>
      <c r="HCU205"/>
      <c r="HCV205"/>
      <c r="HCW205"/>
      <c r="HCX205"/>
      <c r="HCY205"/>
      <c r="HCZ205"/>
      <c r="HDA205"/>
      <c r="HDB205"/>
      <c r="HDC205"/>
      <c r="HDD205"/>
      <c r="HDE205"/>
      <c r="HDF205"/>
      <c r="HDG205"/>
      <c r="HDH205"/>
      <c r="HDI205"/>
      <c r="HDJ205"/>
      <c r="HDK205"/>
      <c r="HDL205"/>
      <c r="HDM205"/>
      <c r="HDN205"/>
      <c r="HDO205"/>
      <c r="HDP205"/>
      <c r="HDQ205"/>
      <c r="HDR205"/>
      <c r="HDS205"/>
      <c r="HDT205"/>
      <c r="HDU205"/>
      <c r="HDV205"/>
      <c r="HDW205"/>
      <c r="HDX205"/>
      <c r="HDY205"/>
      <c r="HDZ205"/>
      <c r="HEA205"/>
      <c r="HEB205"/>
      <c r="HEC205"/>
      <c r="HED205"/>
      <c r="HEE205"/>
      <c r="HEF205"/>
      <c r="HEG205"/>
      <c r="HEH205"/>
      <c r="HEI205"/>
      <c r="HEJ205"/>
      <c r="HEK205"/>
      <c r="HEL205"/>
      <c r="HEM205"/>
      <c r="HEN205"/>
      <c r="HEO205"/>
      <c r="HEP205"/>
      <c r="HEQ205"/>
      <c r="HER205"/>
      <c r="HES205"/>
      <c r="HET205"/>
      <c r="HEU205"/>
      <c r="HEV205"/>
      <c r="HEW205"/>
      <c r="HEX205"/>
      <c r="HEY205"/>
      <c r="HEZ205"/>
      <c r="HFA205"/>
      <c r="HFB205"/>
      <c r="HFC205"/>
      <c r="HFD205"/>
      <c r="HFE205"/>
      <c r="HFF205"/>
      <c r="HFG205"/>
      <c r="HFH205"/>
      <c r="HFI205"/>
      <c r="HFJ205"/>
      <c r="HFK205"/>
      <c r="HFL205"/>
      <c r="HFM205"/>
      <c r="HFN205"/>
      <c r="HFO205"/>
      <c r="HFP205"/>
      <c r="HFQ205"/>
      <c r="HFR205"/>
      <c r="HFS205"/>
      <c r="HFT205"/>
      <c r="HFU205"/>
      <c r="HFV205"/>
      <c r="HFW205"/>
      <c r="HFX205"/>
      <c r="HFY205"/>
      <c r="HFZ205"/>
      <c r="HGA205"/>
      <c r="HGB205"/>
      <c r="HGC205"/>
      <c r="HGD205"/>
      <c r="HGE205"/>
      <c r="HGF205"/>
      <c r="HGG205"/>
      <c r="HGH205"/>
      <c r="HGI205"/>
      <c r="HGJ205"/>
      <c r="HGK205"/>
      <c r="HGL205"/>
      <c r="HGM205"/>
      <c r="HGN205"/>
      <c r="HGO205"/>
      <c r="HGP205"/>
      <c r="HGQ205"/>
      <c r="HGR205"/>
      <c r="HGS205"/>
      <c r="HGT205"/>
      <c r="HGU205"/>
      <c r="HGV205"/>
      <c r="HGW205"/>
      <c r="HGX205"/>
      <c r="HGY205"/>
      <c r="HGZ205"/>
      <c r="HHA205"/>
      <c r="HHB205"/>
      <c r="HHC205"/>
      <c r="HHD205"/>
      <c r="HHE205"/>
      <c r="HHF205"/>
      <c r="HHG205"/>
      <c r="HHH205"/>
      <c r="HHI205"/>
      <c r="HHJ205"/>
      <c r="HHK205"/>
      <c r="HHL205"/>
      <c r="HHM205"/>
      <c r="HHN205"/>
      <c r="HHO205"/>
      <c r="HHP205"/>
      <c r="HHQ205"/>
      <c r="HHR205"/>
      <c r="HHS205"/>
      <c r="HHT205"/>
      <c r="HHU205"/>
      <c r="HHV205"/>
      <c r="HHW205"/>
      <c r="HHX205"/>
      <c r="HHY205"/>
      <c r="HHZ205"/>
      <c r="HIA205"/>
      <c r="HIB205"/>
      <c r="HIC205"/>
      <c r="HID205"/>
      <c r="HIE205"/>
      <c r="HIF205"/>
      <c r="HIG205"/>
      <c r="HIH205"/>
      <c r="HII205"/>
      <c r="HIJ205"/>
      <c r="HIK205"/>
      <c r="HIL205"/>
      <c r="HIM205"/>
      <c r="HIN205"/>
      <c r="HIO205"/>
      <c r="HIP205"/>
      <c r="HIQ205"/>
      <c r="HIR205"/>
      <c r="HIS205"/>
      <c r="HIT205"/>
      <c r="HIU205"/>
      <c r="HIV205"/>
      <c r="HIW205"/>
      <c r="HIX205"/>
      <c r="HIY205"/>
      <c r="HIZ205"/>
      <c r="HJA205"/>
      <c r="HJB205"/>
      <c r="HJC205"/>
      <c r="HJD205"/>
      <c r="HJE205"/>
      <c r="HJF205"/>
      <c r="HJG205"/>
      <c r="HJH205"/>
      <c r="HJI205"/>
      <c r="HJJ205"/>
      <c r="HJK205"/>
      <c r="HJL205"/>
      <c r="HJM205"/>
      <c r="HJN205"/>
      <c r="HJO205"/>
      <c r="HJP205"/>
      <c r="HJQ205"/>
      <c r="HJR205"/>
      <c r="HJS205"/>
      <c r="HJT205"/>
      <c r="HJU205"/>
      <c r="HJV205"/>
      <c r="HJW205"/>
      <c r="HJX205"/>
      <c r="HJY205"/>
      <c r="HJZ205"/>
      <c r="HKA205"/>
      <c r="HKB205"/>
      <c r="HKC205"/>
      <c r="HKD205"/>
      <c r="HKE205"/>
      <c r="HKF205"/>
      <c r="HKG205"/>
      <c r="HKH205"/>
      <c r="HKI205"/>
      <c r="HKJ205"/>
      <c r="HKK205"/>
      <c r="HKL205"/>
      <c r="HKM205"/>
      <c r="HKN205"/>
      <c r="HKO205"/>
      <c r="HKP205"/>
      <c r="HKQ205"/>
      <c r="HKR205"/>
      <c r="HKS205"/>
      <c r="HKT205"/>
      <c r="HKU205"/>
      <c r="HKV205"/>
      <c r="HKW205"/>
      <c r="HKX205"/>
      <c r="HKY205"/>
      <c r="HKZ205"/>
      <c r="HLA205"/>
      <c r="HLB205"/>
      <c r="HLC205"/>
      <c r="HLD205"/>
      <c r="HLE205"/>
      <c r="HLF205"/>
      <c r="HLG205"/>
      <c r="HLH205"/>
      <c r="HLI205"/>
      <c r="HLJ205"/>
      <c r="HLK205"/>
      <c r="HLL205"/>
      <c r="HLM205"/>
      <c r="HLN205"/>
      <c r="HLO205"/>
      <c r="HLP205"/>
      <c r="HLQ205"/>
      <c r="HLR205"/>
      <c r="HLS205"/>
      <c r="HLT205"/>
      <c r="HLU205"/>
      <c r="HLV205"/>
      <c r="HLW205"/>
      <c r="HLX205"/>
      <c r="HLY205"/>
      <c r="HLZ205"/>
      <c r="HMA205"/>
      <c r="HMB205"/>
      <c r="HMC205"/>
      <c r="HMD205"/>
      <c r="HME205"/>
      <c r="HMF205"/>
      <c r="HMG205"/>
      <c r="HMH205"/>
      <c r="HMI205"/>
      <c r="HMJ205"/>
      <c r="HMK205"/>
      <c r="HML205"/>
      <c r="HMM205"/>
      <c r="HMN205"/>
      <c r="HMO205"/>
      <c r="HMP205"/>
      <c r="HMQ205"/>
      <c r="HMR205"/>
      <c r="HMS205"/>
      <c r="HMT205"/>
      <c r="HMU205"/>
      <c r="HMV205"/>
      <c r="HMW205"/>
      <c r="HMX205"/>
      <c r="HMY205"/>
      <c r="HMZ205"/>
      <c r="HNA205"/>
      <c r="HNB205"/>
      <c r="HNC205"/>
      <c r="HND205"/>
      <c r="HNE205"/>
      <c r="HNF205"/>
      <c r="HNG205"/>
      <c r="HNH205"/>
      <c r="HNI205"/>
      <c r="HNJ205"/>
      <c r="HNK205"/>
      <c r="HNL205"/>
      <c r="HNM205"/>
      <c r="HNN205"/>
      <c r="HNO205"/>
      <c r="HNP205"/>
      <c r="HNQ205"/>
      <c r="HNR205"/>
      <c r="HNS205"/>
      <c r="HNT205"/>
      <c r="HNU205"/>
      <c r="HNV205"/>
      <c r="HNW205"/>
      <c r="HNX205"/>
      <c r="HNY205"/>
      <c r="HNZ205"/>
      <c r="HOA205"/>
      <c r="HOB205"/>
      <c r="HOC205"/>
      <c r="HOD205"/>
      <c r="HOE205"/>
      <c r="HOF205"/>
      <c r="HOG205"/>
      <c r="HOH205"/>
      <c r="HOI205"/>
      <c r="HOJ205"/>
      <c r="HOK205"/>
      <c r="HOL205"/>
      <c r="HOM205"/>
      <c r="HON205"/>
      <c r="HOO205"/>
      <c r="HOP205"/>
      <c r="HOQ205"/>
      <c r="HOR205"/>
      <c r="HOS205"/>
      <c r="HOT205"/>
      <c r="HOU205"/>
      <c r="HOV205"/>
      <c r="HOW205"/>
      <c r="HOX205"/>
      <c r="HOY205"/>
      <c r="HOZ205"/>
      <c r="HPA205"/>
      <c r="HPB205"/>
      <c r="HPC205"/>
      <c r="HPD205"/>
      <c r="HPE205"/>
      <c r="HPF205"/>
      <c r="HPG205"/>
      <c r="HPH205"/>
      <c r="HPI205"/>
      <c r="HPJ205"/>
      <c r="HPK205"/>
      <c r="HPL205"/>
      <c r="HPM205"/>
      <c r="HPN205"/>
      <c r="HPO205"/>
      <c r="HPP205"/>
      <c r="HPQ205"/>
      <c r="HPR205"/>
      <c r="HPS205"/>
      <c r="HPT205"/>
      <c r="HPU205"/>
      <c r="HPV205"/>
      <c r="HPW205"/>
      <c r="HPX205"/>
      <c r="HPY205"/>
      <c r="HPZ205"/>
      <c r="HQA205"/>
      <c r="HQB205"/>
      <c r="HQC205"/>
      <c r="HQD205"/>
      <c r="HQE205"/>
      <c r="HQF205"/>
      <c r="HQG205"/>
      <c r="HQH205"/>
      <c r="HQI205"/>
      <c r="HQJ205"/>
      <c r="HQK205"/>
      <c r="HQL205"/>
      <c r="HQM205"/>
      <c r="HQN205"/>
      <c r="HQO205"/>
      <c r="HQP205"/>
      <c r="HQQ205"/>
      <c r="HQR205"/>
      <c r="HQS205"/>
      <c r="HQT205"/>
      <c r="HQU205"/>
      <c r="HQV205"/>
      <c r="HQW205"/>
      <c r="HQX205"/>
      <c r="HQY205"/>
      <c r="HQZ205"/>
      <c r="HRA205"/>
      <c r="HRB205"/>
      <c r="HRC205"/>
      <c r="HRD205"/>
      <c r="HRE205"/>
      <c r="HRF205"/>
      <c r="HRG205"/>
      <c r="HRH205"/>
      <c r="HRI205"/>
      <c r="HRJ205"/>
      <c r="HRK205"/>
      <c r="HRL205"/>
      <c r="HRM205"/>
      <c r="HRN205"/>
      <c r="HRO205"/>
      <c r="HRP205"/>
      <c r="HRQ205"/>
      <c r="HRR205"/>
      <c r="HRS205"/>
      <c r="HRT205"/>
      <c r="HRU205"/>
      <c r="HRV205"/>
      <c r="HRW205"/>
      <c r="HRX205"/>
      <c r="HRY205"/>
      <c r="HRZ205"/>
      <c r="HSA205"/>
      <c r="HSB205"/>
      <c r="HSC205"/>
      <c r="HSD205"/>
      <c r="HSE205"/>
      <c r="HSF205"/>
      <c r="HSG205"/>
      <c r="HSH205"/>
      <c r="HSI205"/>
      <c r="HSJ205"/>
      <c r="HSK205"/>
      <c r="HSL205"/>
      <c r="HSM205"/>
      <c r="HSN205"/>
      <c r="HSO205"/>
      <c r="HSP205"/>
      <c r="HSQ205"/>
      <c r="HSR205"/>
      <c r="HSS205"/>
      <c r="HST205"/>
      <c r="HSU205"/>
      <c r="HSV205"/>
      <c r="HSW205"/>
      <c r="HSX205"/>
      <c r="HSY205"/>
      <c r="HSZ205"/>
      <c r="HTA205"/>
      <c r="HTB205"/>
      <c r="HTC205"/>
      <c r="HTD205"/>
      <c r="HTE205"/>
      <c r="HTF205"/>
      <c r="HTG205"/>
      <c r="HTH205"/>
      <c r="HTI205"/>
      <c r="HTJ205"/>
      <c r="HTK205"/>
      <c r="HTL205"/>
      <c r="HTM205"/>
      <c r="HTN205"/>
      <c r="HTO205"/>
      <c r="HTP205"/>
      <c r="HTQ205"/>
      <c r="HTR205"/>
      <c r="HTS205"/>
      <c r="HTT205"/>
      <c r="HTU205"/>
      <c r="HTV205"/>
      <c r="HTW205"/>
      <c r="HTX205"/>
      <c r="HTY205"/>
      <c r="HTZ205"/>
      <c r="HUA205"/>
      <c r="HUB205"/>
      <c r="HUC205"/>
      <c r="HUD205"/>
      <c r="HUE205"/>
      <c r="HUF205"/>
      <c r="HUG205"/>
      <c r="HUH205"/>
      <c r="HUI205"/>
      <c r="HUJ205"/>
      <c r="HUK205"/>
      <c r="HUL205"/>
      <c r="HUM205"/>
      <c r="HUN205"/>
      <c r="HUO205"/>
      <c r="HUP205"/>
      <c r="HUQ205"/>
      <c r="HUR205"/>
      <c r="HUS205"/>
      <c r="HUT205"/>
      <c r="HUU205"/>
      <c r="HUV205"/>
      <c r="HUW205"/>
      <c r="HUX205"/>
      <c r="HUY205"/>
      <c r="HUZ205"/>
      <c r="HVA205"/>
      <c r="HVB205"/>
      <c r="HVC205"/>
      <c r="HVD205"/>
      <c r="HVE205"/>
      <c r="HVF205"/>
      <c r="HVG205"/>
      <c r="HVH205"/>
      <c r="HVI205"/>
      <c r="HVJ205"/>
      <c r="HVK205"/>
      <c r="HVL205"/>
      <c r="HVM205"/>
      <c r="HVN205"/>
      <c r="HVO205"/>
      <c r="HVP205"/>
      <c r="HVQ205"/>
      <c r="HVR205"/>
      <c r="HVS205"/>
      <c r="HVT205"/>
      <c r="HVU205"/>
      <c r="HVV205"/>
      <c r="HVW205"/>
      <c r="HVX205"/>
      <c r="HVY205"/>
      <c r="HVZ205"/>
      <c r="HWA205"/>
      <c r="HWB205"/>
      <c r="HWC205"/>
      <c r="HWD205"/>
      <c r="HWE205"/>
      <c r="HWF205"/>
      <c r="HWG205"/>
      <c r="HWH205"/>
      <c r="HWI205"/>
      <c r="HWJ205"/>
      <c r="HWK205"/>
      <c r="HWL205"/>
      <c r="HWM205"/>
      <c r="HWN205"/>
      <c r="HWO205"/>
      <c r="HWP205"/>
      <c r="HWQ205"/>
      <c r="HWR205"/>
      <c r="HWS205"/>
      <c r="HWT205"/>
      <c r="HWU205"/>
      <c r="HWV205"/>
      <c r="HWW205"/>
      <c r="HWX205"/>
      <c r="HWY205"/>
      <c r="HWZ205"/>
      <c r="HXA205"/>
      <c r="HXB205"/>
      <c r="HXC205"/>
      <c r="HXD205"/>
      <c r="HXE205"/>
      <c r="HXF205"/>
      <c r="HXG205"/>
      <c r="HXH205"/>
      <c r="HXI205"/>
      <c r="HXJ205"/>
      <c r="HXK205"/>
      <c r="HXL205"/>
      <c r="HXM205"/>
      <c r="HXN205"/>
      <c r="HXO205"/>
      <c r="HXP205"/>
      <c r="HXQ205"/>
      <c r="HXR205"/>
      <c r="HXS205"/>
      <c r="HXT205"/>
      <c r="HXU205"/>
      <c r="HXV205"/>
      <c r="HXW205"/>
      <c r="HXX205"/>
      <c r="HXY205"/>
      <c r="HXZ205"/>
      <c r="HYA205"/>
      <c r="HYB205"/>
      <c r="HYC205"/>
      <c r="HYD205"/>
      <c r="HYE205"/>
      <c r="HYF205"/>
      <c r="HYG205"/>
      <c r="HYH205"/>
      <c r="HYI205"/>
      <c r="HYJ205"/>
      <c r="HYK205"/>
      <c r="HYL205"/>
      <c r="HYM205"/>
      <c r="HYN205"/>
      <c r="HYO205"/>
      <c r="HYP205"/>
      <c r="HYQ205"/>
      <c r="HYR205"/>
      <c r="HYS205"/>
      <c r="HYT205"/>
      <c r="HYU205"/>
      <c r="HYV205"/>
      <c r="HYW205"/>
      <c r="HYX205"/>
      <c r="HYY205"/>
      <c r="HYZ205"/>
      <c r="HZA205"/>
      <c r="HZB205"/>
      <c r="HZC205"/>
      <c r="HZD205"/>
      <c r="HZE205"/>
      <c r="HZF205"/>
      <c r="HZG205"/>
      <c r="HZH205"/>
      <c r="HZI205"/>
      <c r="HZJ205"/>
      <c r="HZK205"/>
      <c r="HZL205"/>
      <c r="HZM205"/>
      <c r="HZN205"/>
      <c r="HZO205"/>
      <c r="HZP205"/>
      <c r="HZQ205"/>
      <c r="HZR205"/>
      <c r="HZS205"/>
      <c r="HZT205"/>
      <c r="HZU205"/>
      <c r="HZV205"/>
      <c r="HZW205"/>
      <c r="HZX205"/>
      <c r="HZY205"/>
      <c r="HZZ205"/>
      <c r="IAA205"/>
      <c r="IAB205"/>
      <c r="IAC205"/>
      <c r="IAD205"/>
      <c r="IAE205"/>
      <c r="IAF205"/>
      <c r="IAG205"/>
      <c r="IAH205"/>
      <c r="IAI205"/>
      <c r="IAJ205"/>
      <c r="IAK205"/>
      <c r="IAL205"/>
      <c r="IAM205"/>
      <c r="IAN205"/>
      <c r="IAO205"/>
      <c r="IAP205"/>
      <c r="IAQ205"/>
      <c r="IAR205"/>
      <c r="IAS205"/>
      <c r="IAT205"/>
      <c r="IAU205"/>
      <c r="IAV205"/>
      <c r="IAW205"/>
      <c r="IAX205"/>
      <c r="IAY205"/>
      <c r="IAZ205"/>
      <c r="IBA205"/>
      <c r="IBB205"/>
      <c r="IBC205"/>
      <c r="IBD205"/>
      <c r="IBE205"/>
      <c r="IBF205"/>
      <c r="IBG205"/>
      <c r="IBH205"/>
      <c r="IBI205"/>
      <c r="IBJ205"/>
      <c r="IBK205"/>
      <c r="IBL205"/>
      <c r="IBM205"/>
      <c r="IBN205"/>
      <c r="IBO205"/>
      <c r="IBP205"/>
      <c r="IBQ205"/>
      <c r="IBR205"/>
      <c r="IBS205"/>
      <c r="IBT205"/>
      <c r="IBU205"/>
      <c r="IBV205"/>
      <c r="IBW205"/>
      <c r="IBX205"/>
      <c r="IBY205"/>
      <c r="IBZ205"/>
      <c r="ICA205"/>
      <c r="ICB205"/>
      <c r="ICC205"/>
      <c r="ICD205"/>
      <c r="ICE205"/>
      <c r="ICF205"/>
      <c r="ICG205"/>
      <c r="ICH205"/>
      <c r="ICI205"/>
      <c r="ICJ205"/>
      <c r="ICK205"/>
      <c r="ICL205"/>
      <c r="ICM205"/>
      <c r="ICN205"/>
      <c r="ICO205"/>
      <c r="ICP205"/>
      <c r="ICQ205"/>
      <c r="ICR205"/>
      <c r="ICS205"/>
      <c r="ICT205"/>
      <c r="ICU205"/>
      <c r="ICV205"/>
      <c r="ICW205"/>
      <c r="ICX205"/>
      <c r="ICY205"/>
      <c r="ICZ205"/>
      <c r="IDA205"/>
      <c r="IDB205"/>
      <c r="IDC205"/>
      <c r="IDD205"/>
      <c r="IDE205"/>
      <c r="IDF205"/>
      <c r="IDG205"/>
      <c r="IDH205"/>
      <c r="IDI205"/>
      <c r="IDJ205"/>
      <c r="IDK205"/>
      <c r="IDL205"/>
      <c r="IDM205"/>
      <c r="IDN205"/>
      <c r="IDO205"/>
      <c r="IDP205"/>
      <c r="IDQ205"/>
      <c r="IDR205"/>
      <c r="IDS205"/>
      <c r="IDT205"/>
      <c r="IDU205"/>
      <c r="IDV205"/>
      <c r="IDW205"/>
      <c r="IDX205"/>
      <c r="IDY205"/>
      <c r="IDZ205"/>
      <c r="IEA205"/>
      <c r="IEB205"/>
      <c r="IEC205"/>
      <c r="IED205"/>
      <c r="IEE205"/>
      <c r="IEF205"/>
      <c r="IEG205"/>
      <c r="IEH205"/>
      <c r="IEI205"/>
      <c r="IEJ205"/>
      <c r="IEK205"/>
      <c r="IEL205"/>
      <c r="IEM205"/>
      <c r="IEN205"/>
      <c r="IEO205"/>
      <c r="IEP205"/>
      <c r="IEQ205"/>
      <c r="IER205"/>
      <c r="IES205"/>
      <c r="IET205"/>
      <c r="IEU205"/>
      <c r="IEV205"/>
      <c r="IEW205"/>
      <c r="IEX205"/>
      <c r="IEY205"/>
      <c r="IEZ205"/>
      <c r="IFA205"/>
      <c r="IFB205"/>
      <c r="IFC205"/>
      <c r="IFD205"/>
      <c r="IFE205"/>
      <c r="IFF205"/>
      <c r="IFG205"/>
      <c r="IFH205"/>
      <c r="IFI205"/>
      <c r="IFJ205"/>
      <c r="IFK205"/>
      <c r="IFL205"/>
      <c r="IFM205"/>
      <c r="IFN205"/>
      <c r="IFO205"/>
      <c r="IFP205"/>
      <c r="IFQ205"/>
      <c r="IFR205"/>
      <c r="IFS205"/>
      <c r="IFT205"/>
      <c r="IFU205"/>
      <c r="IFV205"/>
      <c r="IFW205"/>
      <c r="IFX205"/>
      <c r="IFY205"/>
      <c r="IFZ205"/>
      <c r="IGA205"/>
      <c r="IGB205"/>
      <c r="IGC205"/>
      <c r="IGD205"/>
      <c r="IGE205"/>
      <c r="IGF205"/>
      <c r="IGG205"/>
      <c r="IGH205"/>
      <c r="IGI205"/>
      <c r="IGJ205"/>
      <c r="IGK205"/>
      <c r="IGL205"/>
      <c r="IGM205"/>
      <c r="IGN205"/>
      <c r="IGO205"/>
      <c r="IGP205"/>
      <c r="IGQ205"/>
      <c r="IGR205"/>
      <c r="IGS205"/>
      <c r="IGT205"/>
      <c r="IGU205"/>
      <c r="IGV205"/>
      <c r="IGW205"/>
      <c r="IGX205"/>
      <c r="IGY205"/>
      <c r="IGZ205"/>
      <c r="IHA205"/>
      <c r="IHB205"/>
      <c r="IHC205"/>
      <c r="IHD205"/>
      <c r="IHE205"/>
      <c r="IHF205"/>
      <c r="IHG205"/>
      <c r="IHH205"/>
      <c r="IHI205"/>
      <c r="IHJ205"/>
      <c r="IHK205"/>
      <c r="IHL205"/>
      <c r="IHM205"/>
      <c r="IHN205"/>
      <c r="IHO205"/>
      <c r="IHP205"/>
      <c r="IHQ205"/>
      <c r="IHR205"/>
      <c r="IHS205"/>
      <c r="IHT205"/>
      <c r="IHU205"/>
      <c r="IHV205"/>
      <c r="IHW205"/>
      <c r="IHX205"/>
      <c r="IHY205"/>
      <c r="IHZ205"/>
      <c r="IIA205"/>
      <c r="IIB205"/>
      <c r="IIC205"/>
      <c r="IID205"/>
      <c r="IIE205"/>
      <c r="IIF205"/>
      <c r="IIG205"/>
      <c r="IIH205"/>
      <c r="III205"/>
      <c r="IIJ205"/>
      <c r="IIK205"/>
      <c r="IIL205"/>
      <c r="IIM205"/>
      <c r="IIN205"/>
      <c r="IIO205"/>
      <c r="IIP205"/>
      <c r="IIQ205"/>
      <c r="IIR205"/>
      <c r="IIS205"/>
      <c r="IIT205"/>
      <c r="IIU205"/>
      <c r="IIV205"/>
      <c r="IIW205"/>
      <c r="IIX205"/>
      <c r="IIY205"/>
      <c r="IIZ205"/>
      <c r="IJA205"/>
      <c r="IJB205"/>
      <c r="IJC205"/>
      <c r="IJD205"/>
      <c r="IJE205"/>
      <c r="IJF205"/>
      <c r="IJG205"/>
      <c r="IJH205"/>
      <c r="IJI205"/>
      <c r="IJJ205"/>
      <c r="IJK205"/>
      <c r="IJL205"/>
      <c r="IJM205"/>
      <c r="IJN205"/>
      <c r="IJO205"/>
      <c r="IJP205"/>
      <c r="IJQ205"/>
      <c r="IJR205"/>
      <c r="IJS205"/>
      <c r="IJT205"/>
      <c r="IJU205"/>
      <c r="IJV205"/>
      <c r="IJW205"/>
      <c r="IJX205"/>
      <c r="IJY205"/>
      <c r="IJZ205"/>
      <c r="IKA205"/>
      <c r="IKB205"/>
      <c r="IKC205"/>
      <c r="IKD205"/>
      <c r="IKE205"/>
      <c r="IKF205"/>
      <c r="IKG205"/>
      <c r="IKH205"/>
      <c r="IKI205"/>
      <c r="IKJ205"/>
      <c r="IKK205"/>
      <c r="IKL205"/>
      <c r="IKM205"/>
      <c r="IKN205"/>
      <c r="IKO205"/>
      <c r="IKP205"/>
      <c r="IKQ205"/>
      <c r="IKR205"/>
      <c r="IKS205"/>
      <c r="IKT205"/>
      <c r="IKU205"/>
      <c r="IKV205"/>
      <c r="IKW205"/>
      <c r="IKX205"/>
      <c r="IKY205"/>
      <c r="IKZ205"/>
      <c r="ILA205"/>
      <c r="ILB205"/>
      <c r="ILC205"/>
      <c r="ILD205"/>
      <c r="ILE205"/>
      <c r="ILF205"/>
      <c r="ILG205"/>
      <c r="ILH205"/>
      <c r="ILI205"/>
      <c r="ILJ205"/>
      <c r="ILK205"/>
      <c r="ILL205"/>
      <c r="ILM205"/>
      <c r="ILN205"/>
      <c r="ILO205"/>
      <c r="ILP205"/>
      <c r="ILQ205"/>
      <c r="ILR205"/>
      <c r="ILS205"/>
      <c r="ILT205"/>
      <c r="ILU205"/>
      <c r="ILV205"/>
      <c r="ILW205"/>
      <c r="ILX205"/>
      <c r="ILY205"/>
      <c r="ILZ205"/>
      <c r="IMA205"/>
      <c r="IMB205"/>
      <c r="IMC205"/>
      <c r="IMD205"/>
      <c r="IME205"/>
      <c r="IMF205"/>
      <c r="IMG205"/>
      <c r="IMH205"/>
      <c r="IMI205"/>
      <c r="IMJ205"/>
      <c r="IMK205"/>
      <c r="IML205"/>
      <c r="IMM205"/>
      <c r="IMN205"/>
      <c r="IMO205"/>
      <c r="IMP205"/>
      <c r="IMQ205"/>
      <c r="IMR205"/>
      <c r="IMS205"/>
      <c r="IMT205"/>
      <c r="IMU205"/>
      <c r="IMV205"/>
      <c r="IMW205"/>
      <c r="IMX205"/>
      <c r="IMY205"/>
      <c r="IMZ205"/>
      <c r="INA205"/>
      <c r="INB205"/>
      <c r="INC205"/>
      <c r="IND205"/>
      <c r="INE205"/>
      <c r="INF205"/>
      <c r="ING205"/>
      <c r="INH205"/>
      <c r="INI205"/>
      <c r="INJ205"/>
      <c r="INK205"/>
      <c r="INL205"/>
      <c r="INM205"/>
      <c r="INN205"/>
      <c r="INO205"/>
      <c r="INP205"/>
      <c r="INQ205"/>
      <c r="INR205"/>
      <c r="INS205"/>
      <c r="INT205"/>
      <c r="INU205"/>
      <c r="INV205"/>
      <c r="INW205"/>
      <c r="INX205"/>
      <c r="INY205"/>
      <c r="INZ205"/>
      <c r="IOA205"/>
      <c r="IOB205"/>
      <c r="IOC205"/>
      <c r="IOD205"/>
      <c r="IOE205"/>
      <c r="IOF205"/>
      <c r="IOG205"/>
      <c r="IOH205"/>
      <c r="IOI205"/>
      <c r="IOJ205"/>
      <c r="IOK205"/>
      <c r="IOL205"/>
      <c r="IOM205"/>
      <c r="ION205"/>
      <c r="IOO205"/>
      <c r="IOP205"/>
      <c r="IOQ205"/>
      <c r="IOR205"/>
      <c r="IOS205"/>
      <c r="IOT205"/>
      <c r="IOU205"/>
      <c r="IOV205"/>
      <c r="IOW205"/>
      <c r="IOX205"/>
      <c r="IOY205"/>
      <c r="IOZ205"/>
      <c r="IPA205"/>
      <c r="IPB205"/>
      <c r="IPC205"/>
      <c r="IPD205"/>
      <c r="IPE205"/>
      <c r="IPF205"/>
      <c r="IPG205"/>
      <c r="IPH205"/>
      <c r="IPI205"/>
      <c r="IPJ205"/>
      <c r="IPK205"/>
      <c r="IPL205"/>
      <c r="IPM205"/>
      <c r="IPN205"/>
      <c r="IPO205"/>
      <c r="IPP205"/>
      <c r="IPQ205"/>
      <c r="IPR205"/>
      <c r="IPS205"/>
      <c r="IPT205"/>
      <c r="IPU205"/>
      <c r="IPV205"/>
      <c r="IPW205"/>
      <c r="IPX205"/>
      <c r="IPY205"/>
      <c r="IPZ205"/>
      <c r="IQA205"/>
      <c r="IQB205"/>
      <c r="IQC205"/>
      <c r="IQD205"/>
      <c r="IQE205"/>
      <c r="IQF205"/>
      <c r="IQG205"/>
      <c r="IQH205"/>
      <c r="IQI205"/>
      <c r="IQJ205"/>
      <c r="IQK205"/>
      <c r="IQL205"/>
      <c r="IQM205"/>
      <c r="IQN205"/>
      <c r="IQO205"/>
      <c r="IQP205"/>
      <c r="IQQ205"/>
      <c r="IQR205"/>
      <c r="IQS205"/>
      <c r="IQT205"/>
      <c r="IQU205"/>
      <c r="IQV205"/>
      <c r="IQW205"/>
      <c r="IQX205"/>
      <c r="IQY205"/>
      <c r="IQZ205"/>
      <c r="IRA205"/>
      <c r="IRB205"/>
      <c r="IRC205"/>
      <c r="IRD205"/>
      <c r="IRE205"/>
      <c r="IRF205"/>
      <c r="IRG205"/>
      <c r="IRH205"/>
      <c r="IRI205"/>
      <c r="IRJ205"/>
      <c r="IRK205"/>
      <c r="IRL205"/>
      <c r="IRM205"/>
      <c r="IRN205"/>
      <c r="IRO205"/>
      <c r="IRP205"/>
      <c r="IRQ205"/>
      <c r="IRR205"/>
      <c r="IRS205"/>
      <c r="IRT205"/>
      <c r="IRU205"/>
      <c r="IRV205"/>
      <c r="IRW205"/>
      <c r="IRX205"/>
      <c r="IRY205"/>
      <c r="IRZ205"/>
      <c r="ISA205"/>
      <c r="ISB205"/>
      <c r="ISC205"/>
      <c r="ISD205"/>
      <c r="ISE205"/>
      <c r="ISF205"/>
      <c r="ISG205"/>
      <c r="ISH205"/>
      <c r="ISI205"/>
      <c r="ISJ205"/>
      <c r="ISK205"/>
      <c r="ISL205"/>
      <c r="ISM205"/>
      <c r="ISN205"/>
      <c r="ISO205"/>
      <c r="ISP205"/>
      <c r="ISQ205"/>
      <c r="ISR205"/>
      <c r="ISS205"/>
      <c r="IST205"/>
      <c r="ISU205"/>
      <c r="ISV205"/>
      <c r="ISW205"/>
      <c r="ISX205"/>
      <c r="ISY205"/>
      <c r="ISZ205"/>
      <c r="ITA205"/>
      <c r="ITB205"/>
      <c r="ITC205"/>
      <c r="ITD205"/>
      <c r="ITE205"/>
      <c r="ITF205"/>
      <c r="ITG205"/>
      <c r="ITH205"/>
      <c r="ITI205"/>
      <c r="ITJ205"/>
      <c r="ITK205"/>
      <c r="ITL205"/>
      <c r="ITM205"/>
      <c r="ITN205"/>
      <c r="ITO205"/>
      <c r="ITP205"/>
      <c r="ITQ205"/>
      <c r="ITR205"/>
      <c r="ITS205"/>
      <c r="ITT205"/>
      <c r="ITU205"/>
      <c r="ITV205"/>
      <c r="ITW205"/>
      <c r="ITX205"/>
      <c r="ITY205"/>
      <c r="ITZ205"/>
      <c r="IUA205"/>
      <c r="IUB205"/>
      <c r="IUC205"/>
      <c r="IUD205"/>
      <c r="IUE205"/>
      <c r="IUF205"/>
      <c r="IUG205"/>
      <c r="IUH205"/>
      <c r="IUI205"/>
      <c r="IUJ205"/>
      <c r="IUK205"/>
      <c r="IUL205"/>
      <c r="IUM205"/>
      <c r="IUN205"/>
      <c r="IUO205"/>
      <c r="IUP205"/>
      <c r="IUQ205"/>
      <c r="IUR205"/>
      <c r="IUS205"/>
      <c r="IUT205"/>
      <c r="IUU205"/>
      <c r="IUV205"/>
      <c r="IUW205"/>
      <c r="IUX205"/>
      <c r="IUY205"/>
      <c r="IUZ205"/>
      <c r="IVA205"/>
      <c r="IVB205"/>
      <c r="IVC205"/>
      <c r="IVD205"/>
      <c r="IVE205"/>
      <c r="IVF205"/>
      <c r="IVG205"/>
      <c r="IVH205"/>
      <c r="IVI205"/>
      <c r="IVJ205"/>
      <c r="IVK205"/>
      <c r="IVL205"/>
      <c r="IVM205"/>
      <c r="IVN205"/>
      <c r="IVO205"/>
      <c r="IVP205"/>
      <c r="IVQ205"/>
      <c r="IVR205"/>
      <c r="IVS205"/>
      <c r="IVT205"/>
      <c r="IVU205"/>
      <c r="IVV205"/>
      <c r="IVW205"/>
      <c r="IVX205"/>
      <c r="IVY205"/>
      <c r="IVZ205"/>
      <c r="IWA205"/>
      <c r="IWB205"/>
      <c r="IWC205"/>
      <c r="IWD205"/>
      <c r="IWE205"/>
      <c r="IWF205"/>
      <c r="IWG205"/>
      <c r="IWH205"/>
      <c r="IWI205"/>
      <c r="IWJ205"/>
      <c r="IWK205"/>
      <c r="IWL205"/>
      <c r="IWM205"/>
      <c r="IWN205"/>
      <c r="IWO205"/>
      <c r="IWP205"/>
      <c r="IWQ205"/>
      <c r="IWR205"/>
      <c r="IWS205"/>
      <c r="IWT205"/>
      <c r="IWU205"/>
      <c r="IWV205"/>
      <c r="IWW205"/>
      <c r="IWX205"/>
      <c r="IWY205"/>
      <c r="IWZ205"/>
      <c r="IXA205"/>
      <c r="IXB205"/>
      <c r="IXC205"/>
      <c r="IXD205"/>
      <c r="IXE205"/>
      <c r="IXF205"/>
      <c r="IXG205"/>
      <c r="IXH205"/>
      <c r="IXI205"/>
      <c r="IXJ205"/>
      <c r="IXK205"/>
      <c r="IXL205"/>
      <c r="IXM205"/>
      <c r="IXN205"/>
      <c r="IXO205"/>
      <c r="IXP205"/>
      <c r="IXQ205"/>
      <c r="IXR205"/>
      <c r="IXS205"/>
      <c r="IXT205"/>
      <c r="IXU205"/>
      <c r="IXV205"/>
      <c r="IXW205"/>
      <c r="IXX205"/>
      <c r="IXY205"/>
      <c r="IXZ205"/>
      <c r="IYA205"/>
      <c r="IYB205"/>
      <c r="IYC205"/>
      <c r="IYD205"/>
      <c r="IYE205"/>
      <c r="IYF205"/>
      <c r="IYG205"/>
      <c r="IYH205"/>
      <c r="IYI205"/>
      <c r="IYJ205"/>
      <c r="IYK205"/>
      <c r="IYL205"/>
      <c r="IYM205"/>
      <c r="IYN205"/>
      <c r="IYO205"/>
      <c r="IYP205"/>
      <c r="IYQ205"/>
      <c r="IYR205"/>
      <c r="IYS205"/>
      <c r="IYT205"/>
      <c r="IYU205"/>
      <c r="IYV205"/>
      <c r="IYW205"/>
      <c r="IYX205"/>
      <c r="IYY205"/>
      <c r="IYZ205"/>
      <c r="IZA205"/>
      <c r="IZB205"/>
      <c r="IZC205"/>
      <c r="IZD205"/>
      <c r="IZE205"/>
      <c r="IZF205"/>
      <c r="IZG205"/>
      <c r="IZH205"/>
      <c r="IZI205"/>
      <c r="IZJ205"/>
      <c r="IZK205"/>
      <c r="IZL205"/>
      <c r="IZM205"/>
      <c r="IZN205"/>
      <c r="IZO205"/>
      <c r="IZP205"/>
      <c r="IZQ205"/>
      <c r="IZR205"/>
      <c r="IZS205"/>
      <c r="IZT205"/>
      <c r="IZU205"/>
      <c r="IZV205"/>
      <c r="IZW205"/>
      <c r="IZX205"/>
      <c r="IZY205"/>
      <c r="IZZ205"/>
      <c r="JAA205"/>
      <c r="JAB205"/>
      <c r="JAC205"/>
      <c r="JAD205"/>
      <c r="JAE205"/>
      <c r="JAF205"/>
      <c r="JAG205"/>
      <c r="JAH205"/>
      <c r="JAI205"/>
      <c r="JAJ205"/>
      <c r="JAK205"/>
      <c r="JAL205"/>
      <c r="JAM205"/>
      <c r="JAN205"/>
      <c r="JAO205"/>
      <c r="JAP205"/>
      <c r="JAQ205"/>
      <c r="JAR205"/>
      <c r="JAS205"/>
      <c r="JAT205"/>
      <c r="JAU205"/>
      <c r="JAV205"/>
      <c r="JAW205"/>
      <c r="JAX205"/>
      <c r="JAY205"/>
      <c r="JAZ205"/>
      <c r="JBA205"/>
      <c r="JBB205"/>
      <c r="JBC205"/>
      <c r="JBD205"/>
      <c r="JBE205"/>
      <c r="JBF205"/>
      <c r="JBG205"/>
      <c r="JBH205"/>
      <c r="JBI205"/>
      <c r="JBJ205"/>
      <c r="JBK205"/>
      <c r="JBL205"/>
      <c r="JBM205"/>
      <c r="JBN205"/>
      <c r="JBO205"/>
      <c r="JBP205"/>
      <c r="JBQ205"/>
      <c r="JBR205"/>
      <c r="JBS205"/>
      <c r="JBT205"/>
      <c r="JBU205"/>
      <c r="JBV205"/>
      <c r="JBW205"/>
      <c r="JBX205"/>
      <c r="JBY205"/>
      <c r="JBZ205"/>
      <c r="JCA205"/>
      <c r="JCB205"/>
      <c r="JCC205"/>
      <c r="JCD205"/>
      <c r="JCE205"/>
      <c r="JCF205"/>
      <c r="JCG205"/>
      <c r="JCH205"/>
      <c r="JCI205"/>
      <c r="JCJ205"/>
      <c r="JCK205"/>
      <c r="JCL205"/>
      <c r="JCM205"/>
      <c r="JCN205"/>
      <c r="JCO205"/>
      <c r="JCP205"/>
      <c r="JCQ205"/>
      <c r="JCR205"/>
      <c r="JCS205"/>
      <c r="JCT205"/>
      <c r="JCU205"/>
      <c r="JCV205"/>
      <c r="JCW205"/>
      <c r="JCX205"/>
      <c r="JCY205"/>
      <c r="JCZ205"/>
      <c r="JDA205"/>
      <c r="JDB205"/>
      <c r="JDC205"/>
      <c r="JDD205"/>
      <c r="JDE205"/>
      <c r="JDF205"/>
      <c r="JDG205"/>
      <c r="JDH205"/>
      <c r="JDI205"/>
      <c r="JDJ205"/>
      <c r="JDK205"/>
      <c r="JDL205"/>
      <c r="JDM205"/>
      <c r="JDN205"/>
      <c r="JDO205"/>
      <c r="JDP205"/>
      <c r="JDQ205"/>
      <c r="JDR205"/>
      <c r="JDS205"/>
      <c r="JDT205"/>
      <c r="JDU205"/>
      <c r="JDV205"/>
      <c r="JDW205"/>
      <c r="JDX205"/>
      <c r="JDY205"/>
      <c r="JDZ205"/>
      <c r="JEA205"/>
      <c r="JEB205"/>
      <c r="JEC205"/>
      <c r="JED205"/>
      <c r="JEE205"/>
      <c r="JEF205"/>
      <c r="JEG205"/>
      <c r="JEH205"/>
      <c r="JEI205"/>
      <c r="JEJ205"/>
      <c r="JEK205"/>
      <c r="JEL205"/>
      <c r="JEM205"/>
      <c r="JEN205"/>
      <c r="JEO205"/>
      <c r="JEP205"/>
      <c r="JEQ205"/>
      <c r="JER205"/>
      <c r="JES205"/>
      <c r="JET205"/>
      <c r="JEU205"/>
      <c r="JEV205"/>
      <c r="JEW205"/>
      <c r="JEX205"/>
      <c r="JEY205"/>
      <c r="JEZ205"/>
      <c r="JFA205"/>
      <c r="JFB205"/>
      <c r="JFC205"/>
      <c r="JFD205"/>
      <c r="JFE205"/>
      <c r="JFF205"/>
      <c r="JFG205"/>
      <c r="JFH205"/>
      <c r="JFI205"/>
      <c r="JFJ205"/>
      <c r="JFK205"/>
      <c r="JFL205"/>
      <c r="JFM205"/>
      <c r="JFN205"/>
      <c r="JFO205"/>
      <c r="JFP205"/>
      <c r="JFQ205"/>
      <c r="JFR205"/>
      <c r="JFS205"/>
      <c r="JFT205"/>
      <c r="JFU205"/>
      <c r="JFV205"/>
      <c r="JFW205"/>
      <c r="JFX205"/>
      <c r="JFY205"/>
      <c r="JFZ205"/>
      <c r="JGA205"/>
      <c r="JGB205"/>
      <c r="JGC205"/>
      <c r="JGD205"/>
      <c r="JGE205"/>
      <c r="JGF205"/>
      <c r="JGG205"/>
      <c r="JGH205"/>
      <c r="JGI205"/>
      <c r="JGJ205"/>
      <c r="JGK205"/>
      <c r="JGL205"/>
      <c r="JGM205"/>
      <c r="JGN205"/>
      <c r="JGO205"/>
      <c r="JGP205"/>
      <c r="JGQ205"/>
      <c r="JGR205"/>
      <c r="JGS205"/>
      <c r="JGT205"/>
      <c r="JGU205"/>
      <c r="JGV205"/>
      <c r="JGW205"/>
      <c r="JGX205"/>
      <c r="JGY205"/>
      <c r="JGZ205"/>
      <c r="JHA205"/>
      <c r="JHB205"/>
      <c r="JHC205"/>
      <c r="JHD205"/>
      <c r="JHE205"/>
      <c r="JHF205"/>
      <c r="JHG205"/>
      <c r="JHH205"/>
      <c r="JHI205"/>
      <c r="JHJ205"/>
      <c r="JHK205"/>
      <c r="JHL205"/>
      <c r="JHM205"/>
      <c r="JHN205"/>
      <c r="JHO205"/>
      <c r="JHP205"/>
      <c r="JHQ205"/>
      <c r="JHR205"/>
      <c r="JHS205"/>
      <c r="JHT205"/>
      <c r="JHU205"/>
      <c r="JHV205"/>
      <c r="JHW205"/>
      <c r="JHX205"/>
      <c r="JHY205"/>
      <c r="JHZ205"/>
      <c r="JIA205"/>
      <c r="JIB205"/>
      <c r="JIC205"/>
      <c r="JID205"/>
      <c r="JIE205"/>
      <c r="JIF205"/>
      <c r="JIG205"/>
      <c r="JIH205"/>
      <c r="JII205"/>
      <c r="JIJ205"/>
      <c r="JIK205"/>
      <c r="JIL205"/>
      <c r="JIM205"/>
      <c r="JIN205"/>
      <c r="JIO205"/>
      <c r="JIP205"/>
      <c r="JIQ205"/>
      <c r="JIR205"/>
      <c r="JIS205"/>
      <c r="JIT205"/>
      <c r="JIU205"/>
      <c r="JIV205"/>
      <c r="JIW205"/>
      <c r="JIX205"/>
      <c r="JIY205"/>
      <c r="JIZ205"/>
      <c r="JJA205"/>
      <c r="JJB205"/>
      <c r="JJC205"/>
      <c r="JJD205"/>
      <c r="JJE205"/>
      <c r="JJF205"/>
      <c r="JJG205"/>
      <c r="JJH205"/>
      <c r="JJI205"/>
      <c r="JJJ205"/>
      <c r="JJK205"/>
      <c r="JJL205"/>
      <c r="JJM205"/>
      <c r="JJN205"/>
      <c r="JJO205"/>
      <c r="JJP205"/>
      <c r="JJQ205"/>
      <c r="JJR205"/>
      <c r="JJS205"/>
      <c r="JJT205"/>
      <c r="JJU205"/>
      <c r="JJV205"/>
      <c r="JJW205"/>
      <c r="JJX205"/>
      <c r="JJY205"/>
      <c r="JJZ205"/>
      <c r="JKA205"/>
      <c r="JKB205"/>
      <c r="JKC205"/>
      <c r="JKD205"/>
      <c r="JKE205"/>
      <c r="JKF205"/>
      <c r="JKG205"/>
      <c r="JKH205"/>
      <c r="JKI205"/>
      <c r="JKJ205"/>
      <c r="JKK205"/>
      <c r="JKL205"/>
      <c r="JKM205"/>
      <c r="JKN205"/>
      <c r="JKO205"/>
      <c r="JKP205"/>
      <c r="JKQ205"/>
      <c r="JKR205"/>
      <c r="JKS205"/>
      <c r="JKT205"/>
      <c r="JKU205"/>
      <c r="JKV205"/>
      <c r="JKW205"/>
      <c r="JKX205"/>
      <c r="JKY205"/>
      <c r="JKZ205"/>
      <c r="JLA205"/>
      <c r="JLB205"/>
      <c r="JLC205"/>
      <c r="JLD205"/>
      <c r="JLE205"/>
      <c r="JLF205"/>
      <c r="JLG205"/>
      <c r="JLH205"/>
      <c r="JLI205"/>
      <c r="JLJ205"/>
      <c r="JLK205"/>
      <c r="JLL205"/>
      <c r="JLM205"/>
      <c r="JLN205"/>
      <c r="JLO205"/>
      <c r="JLP205"/>
      <c r="JLQ205"/>
      <c r="JLR205"/>
      <c r="JLS205"/>
      <c r="JLT205"/>
      <c r="JLU205"/>
      <c r="JLV205"/>
      <c r="JLW205"/>
      <c r="JLX205"/>
      <c r="JLY205"/>
      <c r="JLZ205"/>
      <c r="JMA205"/>
      <c r="JMB205"/>
      <c r="JMC205"/>
      <c r="JMD205"/>
      <c r="JME205"/>
      <c r="JMF205"/>
      <c r="JMG205"/>
      <c r="JMH205"/>
      <c r="JMI205"/>
      <c r="JMJ205"/>
      <c r="JMK205"/>
      <c r="JML205"/>
      <c r="JMM205"/>
      <c r="JMN205"/>
      <c r="JMO205"/>
      <c r="JMP205"/>
      <c r="JMQ205"/>
      <c r="JMR205"/>
      <c r="JMS205"/>
      <c r="JMT205"/>
      <c r="JMU205"/>
      <c r="JMV205"/>
      <c r="JMW205"/>
      <c r="JMX205"/>
      <c r="JMY205"/>
      <c r="JMZ205"/>
      <c r="JNA205"/>
      <c r="JNB205"/>
      <c r="JNC205"/>
      <c r="JND205"/>
      <c r="JNE205"/>
      <c r="JNF205"/>
      <c r="JNG205"/>
      <c r="JNH205"/>
      <c r="JNI205"/>
      <c r="JNJ205"/>
      <c r="JNK205"/>
      <c r="JNL205"/>
      <c r="JNM205"/>
      <c r="JNN205"/>
      <c r="JNO205"/>
      <c r="JNP205"/>
      <c r="JNQ205"/>
      <c r="JNR205"/>
      <c r="JNS205"/>
      <c r="JNT205"/>
      <c r="JNU205"/>
      <c r="JNV205"/>
      <c r="JNW205"/>
      <c r="JNX205"/>
      <c r="JNY205"/>
      <c r="JNZ205"/>
      <c r="JOA205"/>
      <c r="JOB205"/>
      <c r="JOC205"/>
      <c r="JOD205"/>
      <c r="JOE205"/>
      <c r="JOF205"/>
      <c r="JOG205"/>
      <c r="JOH205"/>
      <c r="JOI205"/>
      <c r="JOJ205"/>
      <c r="JOK205"/>
      <c r="JOL205"/>
      <c r="JOM205"/>
      <c r="JON205"/>
      <c r="JOO205"/>
      <c r="JOP205"/>
      <c r="JOQ205"/>
      <c r="JOR205"/>
      <c r="JOS205"/>
      <c r="JOT205"/>
      <c r="JOU205"/>
      <c r="JOV205"/>
      <c r="JOW205"/>
      <c r="JOX205"/>
      <c r="JOY205"/>
      <c r="JOZ205"/>
      <c r="JPA205"/>
      <c r="JPB205"/>
      <c r="JPC205"/>
      <c r="JPD205"/>
      <c r="JPE205"/>
      <c r="JPF205"/>
      <c r="JPG205"/>
      <c r="JPH205"/>
      <c r="JPI205"/>
      <c r="JPJ205"/>
      <c r="JPK205"/>
      <c r="JPL205"/>
      <c r="JPM205"/>
      <c r="JPN205"/>
      <c r="JPO205"/>
      <c r="JPP205"/>
      <c r="JPQ205"/>
      <c r="JPR205"/>
      <c r="JPS205"/>
      <c r="JPT205"/>
      <c r="JPU205"/>
      <c r="JPV205"/>
      <c r="JPW205"/>
      <c r="JPX205"/>
      <c r="JPY205"/>
      <c r="JPZ205"/>
      <c r="JQA205"/>
      <c r="JQB205"/>
      <c r="JQC205"/>
      <c r="JQD205"/>
      <c r="JQE205"/>
      <c r="JQF205"/>
      <c r="JQG205"/>
      <c r="JQH205"/>
      <c r="JQI205"/>
      <c r="JQJ205"/>
      <c r="JQK205"/>
      <c r="JQL205"/>
      <c r="JQM205"/>
      <c r="JQN205"/>
      <c r="JQO205"/>
      <c r="JQP205"/>
      <c r="JQQ205"/>
      <c r="JQR205"/>
      <c r="JQS205"/>
      <c r="JQT205"/>
      <c r="JQU205"/>
      <c r="JQV205"/>
      <c r="JQW205"/>
      <c r="JQX205"/>
      <c r="JQY205"/>
      <c r="JQZ205"/>
      <c r="JRA205"/>
      <c r="JRB205"/>
      <c r="JRC205"/>
      <c r="JRD205"/>
      <c r="JRE205"/>
      <c r="JRF205"/>
      <c r="JRG205"/>
      <c r="JRH205"/>
      <c r="JRI205"/>
      <c r="JRJ205"/>
      <c r="JRK205"/>
      <c r="JRL205"/>
      <c r="JRM205"/>
      <c r="JRN205"/>
      <c r="JRO205"/>
      <c r="JRP205"/>
      <c r="JRQ205"/>
      <c r="JRR205"/>
      <c r="JRS205"/>
      <c r="JRT205"/>
      <c r="JRU205"/>
      <c r="JRV205"/>
      <c r="JRW205"/>
      <c r="JRX205"/>
      <c r="JRY205"/>
      <c r="JRZ205"/>
      <c r="JSA205"/>
      <c r="JSB205"/>
      <c r="JSC205"/>
      <c r="JSD205"/>
      <c r="JSE205"/>
      <c r="JSF205"/>
      <c r="JSG205"/>
      <c r="JSH205"/>
      <c r="JSI205"/>
      <c r="JSJ205"/>
      <c r="JSK205"/>
      <c r="JSL205"/>
      <c r="JSM205"/>
      <c r="JSN205"/>
      <c r="JSO205"/>
      <c r="JSP205"/>
      <c r="JSQ205"/>
      <c r="JSR205"/>
      <c r="JSS205"/>
      <c r="JST205"/>
      <c r="JSU205"/>
      <c r="JSV205"/>
      <c r="JSW205"/>
      <c r="JSX205"/>
      <c r="JSY205"/>
      <c r="JSZ205"/>
      <c r="JTA205"/>
      <c r="JTB205"/>
      <c r="JTC205"/>
      <c r="JTD205"/>
      <c r="JTE205"/>
      <c r="JTF205"/>
      <c r="JTG205"/>
      <c r="JTH205"/>
      <c r="JTI205"/>
      <c r="JTJ205"/>
      <c r="JTK205"/>
      <c r="JTL205"/>
      <c r="JTM205"/>
      <c r="JTN205"/>
      <c r="JTO205"/>
      <c r="JTP205"/>
      <c r="JTQ205"/>
      <c r="JTR205"/>
      <c r="JTS205"/>
      <c r="JTT205"/>
      <c r="JTU205"/>
      <c r="JTV205"/>
      <c r="JTW205"/>
      <c r="JTX205"/>
      <c r="JTY205"/>
      <c r="JTZ205"/>
      <c r="JUA205"/>
      <c r="JUB205"/>
      <c r="JUC205"/>
      <c r="JUD205"/>
      <c r="JUE205"/>
      <c r="JUF205"/>
      <c r="JUG205"/>
      <c r="JUH205"/>
      <c r="JUI205"/>
      <c r="JUJ205"/>
      <c r="JUK205"/>
      <c r="JUL205"/>
      <c r="JUM205"/>
      <c r="JUN205"/>
      <c r="JUO205"/>
      <c r="JUP205"/>
      <c r="JUQ205"/>
      <c r="JUR205"/>
      <c r="JUS205"/>
      <c r="JUT205"/>
      <c r="JUU205"/>
      <c r="JUV205"/>
      <c r="JUW205"/>
      <c r="JUX205"/>
      <c r="JUY205"/>
      <c r="JUZ205"/>
      <c r="JVA205"/>
      <c r="JVB205"/>
      <c r="JVC205"/>
      <c r="JVD205"/>
      <c r="JVE205"/>
      <c r="JVF205"/>
      <c r="JVG205"/>
      <c r="JVH205"/>
      <c r="JVI205"/>
      <c r="JVJ205"/>
      <c r="JVK205"/>
      <c r="JVL205"/>
      <c r="JVM205"/>
      <c r="JVN205"/>
      <c r="JVO205"/>
      <c r="JVP205"/>
      <c r="JVQ205"/>
      <c r="JVR205"/>
      <c r="JVS205"/>
      <c r="JVT205"/>
      <c r="JVU205"/>
      <c r="JVV205"/>
      <c r="JVW205"/>
      <c r="JVX205"/>
      <c r="JVY205"/>
      <c r="JVZ205"/>
      <c r="JWA205"/>
      <c r="JWB205"/>
      <c r="JWC205"/>
      <c r="JWD205"/>
      <c r="JWE205"/>
      <c r="JWF205"/>
      <c r="JWG205"/>
      <c r="JWH205"/>
      <c r="JWI205"/>
      <c r="JWJ205"/>
      <c r="JWK205"/>
      <c r="JWL205"/>
      <c r="JWM205"/>
      <c r="JWN205"/>
      <c r="JWO205"/>
      <c r="JWP205"/>
      <c r="JWQ205"/>
      <c r="JWR205"/>
      <c r="JWS205"/>
      <c r="JWT205"/>
      <c r="JWU205"/>
      <c r="JWV205"/>
      <c r="JWW205"/>
      <c r="JWX205"/>
      <c r="JWY205"/>
      <c r="JWZ205"/>
      <c r="JXA205"/>
      <c r="JXB205"/>
      <c r="JXC205"/>
      <c r="JXD205"/>
      <c r="JXE205"/>
      <c r="JXF205"/>
      <c r="JXG205"/>
      <c r="JXH205"/>
      <c r="JXI205"/>
      <c r="JXJ205"/>
      <c r="JXK205"/>
      <c r="JXL205"/>
      <c r="JXM205"/>
      <c r="JXN205"/>
      <c r="JXO205"/>
      <c r="JXP205"/>
      <c r="JXQ205"/>
      <c r="JXR205"/>
      <c r="JXS205"/>
      <c r="JXT205"/>
      <c r="JXU205"/>
      <c r="JXV205"/>
      <c r="JXW205"/>
      <c r="JXX205"/>
      <c r="JXY205"/>
      <c r="JXZ205"/>
      <c r="JYA205"/>
      <c r="JYB205"/>
      <c r="JYC205"/>
      <c r="JYD205"/>
      <c r="JYE205"/>
      <c r="JYF205"/>
      <c r="JYG205"/>
      <c r="JYH205"/>
      <c r="JYI205"/>
      <c r="JYJ205"/>
      <c r="JYK205"/>
      <c r="JYL205"/>
      <c r="JYM205"/>
      <c r="JYN205"/>
      <c r="JYO205"/>
      <c r="JYP205"/>
      <c r="JYQ205"/>
      <c r="JYR205"/>
      <c r="JYS205"/>
      <c r="JYT205"/>
      <c r="JYU205"/>
      <c r="JYV205"/>
      <c r="JYW205"/>
      <c r="JYX205"/>
      <c r="JYY205"/>
      <c r="JYZ205"/>
      <c r="JZA205"/>
      <c r="JZB205"/>
      <c r="JZC205"/>
      <c r="JZD205"/>
      <c r="JZE205"/>
      <c r="JZF205"/>
      <c r="JZG205"/>
      <c r="JZH205"/>
      <c r="JZI205"/>
      <c r="JZJ205"/>
      <c r="JZK205"/>
      <c r="JZL205"/>
      <c r="JZM205"/>
      <c r="JZN205"/>
      <c r="JZO205"/>
      <c r="JZP205"/>
      <c r="JZQ205"/>
      <c r="JZR205"/>
      <c r="JZS205"/>
      <c r="JZT205"/>
      <c r="JZU205"/>
      <c r="JZV205"/>
      <c r="JZW205"/>
      <c r="JZX205"/>
      <c r="JZY205"/>
      <c r="JZZ205"/>
      <c r="KAA205"/>
      <c r="KAB205"/>
      <c r="KAC205"/>
      <c r="KAD205"/>
      <c r="KAE205"/>
      <c r="KAF205"/>
      <c r="KAG205"/>
      <c r="KAH205"/>
      <c r="KAI205"/>
      <c r="KAJ205"/>
      <c r="KAK205"/>
      <c r="KAL205"/>
      <c r="KAM205"/>
      <c r="KAN205"/>
      <c r="KAO205"/>
      <c r="KAP205"/>
      <c r="KAQ205"/>
      <c r="KAR205"/>
      <c r="KAS205"/>
      <c r="KAT205"/>
      <c r="KAU205"/>
      <c r="KAV205"/>
      <c r="KAW205"/>
      <c r="KAX205"/>
      <c r="KAY205"/>
      <c r="KAZ205"/>
      <c r="KBA205"/>
      <c r="KBB205"/>
      <c r="KBC205"/>
      <c r="KBD205"/>
      <c r="KBE205"/>
      <c r="KBF205"/>
      <c r="KBG205"/>
      <c r="KBH205"/>
      <c r="KBI205"/>
      <c r="KBJ205"/>
      <c r="KBK205"/>
      <c r="KBL205"/>
      <c r="KBM205"/>
      <c r="KBN205"/>
      <c r="KBO205"/>
      <c r="KBP205"/>
      <c r="KBQ205"/>
      <c r="KBR205"/>
      <c r="KBS205"/>
      <c r="KBT205"/>
      <c r="KBU205"/>
      <c r="KBV205"/>
      <c r="KBW205"/>
      <c r="KBX205"/>
      <c r="KBY205"/>
      <c r="KBZ205"/>
      <c r="KCA205"/>
      <c r="KCB205"/>
      <c r="KCC205"/>
      <c r="KCD205"/>
      <c r="KCE205"/>
      <c r="KCF205"/>
      <c r="KCG205"/>
      <c r="KCH205"/>
      <c r="KCI205"/>
      <c r="KCJ205"/>
      <c r="KCK205"/>
      <c r="KCL205"/>
      <c r="KCM205"/>
      <c r="KCN205"/>
      <c r="KCO205"/>
      <c r="KCP205"/>
      <c r="KCQ205"/>
      <c r="KCR205"/>
      <c r="KCS205"/>
      <c r="KCT205"/>
      <c r="KCU205"/>
      <c r="KCV205"/>
      <c r="KCW205"/>
      <c r="KCX205"/>
      <c r="KCY205"/>
      <c r="KCZ205"/>
      <c r="KDA205"/>
      <c r="KDB205"/>
      <c r="KDC205"/>
      <c r="KDD205"/>
      <c r="KDE205"/>
      <c r="KDF205"/>
      <c r="KDG205"/>
      <c r="KDH205"/>
      <c r="KDI205"/>
      <c r="KDJ205"/>
      <c r="KDK205"/>
      <c r="KDL205"/>
      <c r="KDM205"/>
      <c r="KDN205"/>
      <c r="KDO205"/>
      <c r="KDP205"/>
      <c r="KDQ205"/>
      <c r="KDR205"/>
      <c r="KDS205"/>
      <c r="KDT205"/>
      <c r="KDU205"/>
      <c r="KDV205"/>
      <c r="KDW205"/>
      <c r="KDX205"/>
      <c r="KDY205"/>
      <c r="KDZ205"/>
      <c r="KEA205"/>
      <c r="KEB205"/>
      <c r="KEC205"/>
      <c r="KED205"/>
      <c r="KEE205"/>
      <c r="KEF205"/>
      <c r="KEG205"/>
      <c r="KEH205"/>
      <c r="KEI205"/>
      <c r="KEJ205"/>
      <c r="KEK205"/>
      <c r="KEL205"/>
      <c r="KEM205"/>
      <c r="KEN205"/>
      <c r="KEO205"/>
      <c r="KEP205"/>
      <c r="KEQ205"/>
      <c r="KER205"/>
      <c r="KES205"/>
      <c r="KET205"/>
      <c r="KEU205"/>
      <c r="KEV205"/>
      <c r="KEW205"/>
      <c r="KEX205"/>
      <c r="KEY205"/>
      <c r="KEZ205"/>
      <c r="KFA205"/>
      <c r="KFB205"/>
      <c r="KFC205"/>
      <c r="KFD205"/>
      <c r="KFE205"/>
      <c r="KFF205"/>
      <c r="KFG205"/>
      <c r="KFH205"/>
      <c r="KFI205"/>
      <c r="KFJ205"/>
      <c r="KFK205"/>
      <c r="KFL205"/>
      <c r="KFM205"/>
      <c r="KFN205"/>
      <c r="KFO205"/>
      <c r="KFP205"/>
      <c r="KFQ205"/>
      <c r="KFR205"/>
      <c r="KFS205"/>
      <c r="KFT205"/>
      <c r="KFU205"/>
      <c r="KFV205"/>
      <c r="KFW205"/>
      <c r="KFX205"/>
      <c r="KFY205"/>
      <c r="KFZ205"/>
      <c r="KGA205"/>
      <c r="KGB205"/>
      <c r="KGC205"/>
      <c r="KGD205"/>
      <c r="KGE205"/>
      <c r="KGF205"/>
      <c r="KGG205"/>
      <c r="KGH205"/>
      <c r="KGI205"/>
      <c r="KGJ205"/>
      <c r="KGK205"/>
      <c r="KGL205"/>
      <c r="KGM205"/>
      <c r="KGN205"/>
      <c r="KGO205"/>
      <c r="KGP205"/>
      <c r="KGQ205"/>
      <c r="KGR205"/>
      <c r="KGS205"/>
      <c r="KGT205"/>
      <c r="KGU205"/>
      <c r="KGV205"/>
      <c r="KGW205"/>
      <c r="KGX205"/>
      <c r="KGY205"/>
      <c r="KGZ205"/>
      <c r="KHA205"/>
      <c r="KHB205"/>
      <c r="KHC205"/>
      <c r="KHD205"/>
      <c r="KHE205"/>
      <c r="KHF205"/>
      <c r="KHG205"/>
      <c r="KHH205"/>
      <c r="KHI205"/>
      <c r="KHJ205"/>
      <c r="KHK205"/>
      <c r="KHL205"/>
      <c r="KHM205"/>
      <c r="KHN205"/>
      <c r="KHO205"/>
      <c r="KHP205"/>
      <c r="KHQ205"/>
      <c r="KHR205"/>
      <c r="KHS205"/>
      <c r="KHT205"/>
      <c r="KHU205"/>
      <c r="KHV205"/>
      <c r="KHW205"/>
      <c r="KHX205"/>
      <c r="KHY205"/>
      <c r="KHZ205"/>
      <c r="KIA205"/>
      <c r="KIB205"/>
      <c r="KIC205"/>
      <c r="KID205"/>
      <c r="KIE205"/>
      <c r="KIF205"/>
      <c r="KIG205"/>
      <c r="KIH205"/>
      <c r="KII205"/>
      <c r="KIJ205"/>
      <c r="KIK205"/>
      <c r="KIL205"/>
      <c r="KIM205"/>
      <c r="KIN205"/>
      <c r="KIO205"/>
      <c r="KIP205"/>
      <c r="KIQ205"/>
      <c r="KIR205"/>
      <c r="KIS205"/>
      <c r="KIT205"/>
      <c r="KIU205"/>
      <c r="KIV205"/>
      <c r="KIW205"/>
      <c r="KIX205"/>
      <c r="KIY205"/>
      <c r="KIZ205"/>
      <c r="KJA205"/>
      <c r="KJB205"/>
      <c r="KJC205"/>
      <c r="KJD205"/>
      <c r="KJE205"/>
      <c r="KJF205"/>
      <c r="KJG205"/>
      <c r="KJH205"/>
      <c r="KJI205"/>
      <c r="KJJ205"/>
      <c r="KJK205"/>
      <c r="KJL205"/>
      <c r="KJM205"/>
      <c r="KJN205"/>
      <c r="KJO205"/>
      <c r="KJP205"/>
      <c r="KJQ205"/>
      <c r="KJR205"/>
      <c r="KJS205"/>
      <c r="KJT205"/>
      <c r="KJU205"/>
      <c r="KJV205"/>
      <c r="KJW205"/>
      <c r="KJX205"/>
      <c r="KJY205"/>
      <c r="KJZ205"/>
      <c r="KKA205"/>
      <c r="KKB205"/>
      <c r="KKC205"/>
      <c r="KKD205"/>
      <c r="KKE205"/>
      <c r="KKF205"/>
      <c r="KKG205"/>
      <c r="KKH205"/>
      <c r="KKI205"/>
      <c r="KKJ205"/>
      <c r="KKK205"/>
      <c r="KKL205"/>
      <c r="KKM205"/>
      <c r="KKN205"/>
      <c r="KKO205"/>
      <c r="KKP205"/>
      <c r="KKQ205"/>
      <c r="KKR205"/>
      <c r="KKS205"/>
      <c r="KKT205"/>
      <c r="KKU205"/>
      <c r="KKV205"/>
      <c r="KKW205"/>
      <c r="KKX205"/>
      <c r="KKY205"/>
      <c r="KKZ205"/>
      <c r="KLA205"/>
      <c r="KLB205"/>
      <c r="KLC205"/>
      <c r="KLD205"/>
      <c r="KLE205"/>
      <c r="KLF205"/>
      <c r="KLG205"/>
      <c r="KLH205"/>
      <c r="KLI205"/>
      <c r="KLJ205"/>
      <c r="KLK205"/>
      <c r="KLL205"/>
      <c r="KLM205"/>
      <c r="KLN205"/>
      <c r="KLO205"/>
      <c r="KLP205"/>
      <c r="KLQ205"/>
      <c r="KLR205"/>
      <c r="KLS205"/>
      <c r="KLT205"/>
      <c r="KLU205"/>
      <c r="KLV205"/>
      <c r="KLW205"/>
      <c r="KLX205"/>
      <c r="KLY205"/>
      <c r="KLZ205"/>
      <c r="KMA205"/>
      <c r="KMB205"/>
      <c r="KMC205"/>
      <c r="KMD205"/>
      <c r="KME205"/>
      <c r="KMF205"/>
      <c r="KMG205"/>
      <c r="KMH205"/>
      <c r="KMI205"/>
      <c r="KMJ205"/>
      <c r="KMK205"/>
      <c r="KML205"/>
      <c r="KMM205"/>
      <c r="KMN205"/>
      <c r="KMO205"/>
      <c r="KMP205"/>
      <c r="KMQ205"/>
      <c r="KMR205"/>
      <c r="KMS205"/>
      <c r="KMT205"/>
      <c r="KMU205"/>
      <c r="KMV205"/>
      <c r="KMW205"/>
      <c r="KMX205"/>
      <c r="KMY205"/>
      <c r="KMZ205"/>
      <c r="KNA205"/>
      <c r="KNB205"/>
      <c r="KNC205"/>
      <c r="KND205"/>
      <c r="KNE205"/>
      <c r="KNF205"/>
      <c r="KNG205"/>
      <c r="KNH205"/>
      <c r="KNI205"/>
      <c r="KNJ205"/>
      <c r="KNK205"/>
      <c r="KNL205"/>
      <c r="KNM205"/>
      <c r="KNN205"/>
      <c r="KNO205"/>
      <c r="KNP205"/>
      <c r="KNQ205"/>
      <c r="KNR205"/>
      <c r="KNS205"/>
      <c r="KNT205"/>
      <c r="KNU205"/>
      <c r="KNV205"/>
      <c r="KNW205"/>
      <c r="KNX205"/>
      <c r="KNY205"/>
      <c r="KNZ205"/>
      <c r="KOA205"/>
      <c r="KOB205"/>
      <c r="KOC205"/>
      <c r="KOD205"/>
      <c r="KOE205"/>
      <c r="KOF205"/>
      <c r="KOG205"/>
      <c r="KOH205"/>
      <c r="KOI205"/>
      <c r="KOJ205"/>
      <c r="KOK205"/>
      <c r="KOL205"/>
      <c r="KOM205"/>
      <c r="KON205"/>
      <c r="KOO205"/>
      <c r="KOP205"/>
      <c r="KOQ205"/>
      <c r="KOR205"/>
      <c r="KOS205"/>
      <c r="KOT205"/>
      <c r="KOU205"/>
      <c r="KOV205"/>
      <c r="KOW205"/>
      <c r="KOX205"/>
      <c r="KOY205"/>
      <c r="KOZ205"/>
      <c r="KPA205"/>
      <c r="KPB205"/>
      <c r="KPC205"/>
      <c r="KPD205"/>
      <c r="KPE205"/>
      <c r="KPF205"/>
      <c r="KPG205"/>
      <c r="KPH205"/>
      <c r="KPI205"/>
      <c r="KPJ205"/>
      <c r="KPK205"/>
      <c r="KPL205"/>
      <c r="KPM205"/>
      <c r="KPN205"/>
      <c r="KPO205"/>
      <c r="KPP205"/>
      <c r="KPQ205"/>
      <c r="KPR205"/>
      <c r="KPS205"/>
      <c r="KPT205"/>
      <c r="KPU205"/>
      <c r="KPV205"/>
      <c r="KPW205"/>
      <c r="KPX205"/>
      <c r="KPY205"/>
      <c r="KPZ205"/>
      <c r="KQA205"/>
      <c r="KQB205"/>
      <c r="KQC205"/>
      <c r="KQD205"/>
      <c r="KQE205"/>
      <c r="KQF205"/>
      <c r="KQG205"/>
      <c r="KQH205"/>
      <c r="KQI205"/>
      <c r="KQJ205"/>
      <c r="KQK205"/>
      <c r="KQL205"/>
      <c r="KQM205"/>
      <c r="KQN205"/>
      <c r="KQO205"/>
      <c r="KQP205"/>
      <c r="KQQ205"/>
      <c r="KQR205"/>
      <c r="KQS205"/>
      <c r="KQT205"/>
      <c r="KQU205"/>
      <c r="KQV205"/>
      <c r="KQW205"/>
      <c r="KQX205"/>
      <c r="KQY205"/>
      <c r="KQZ205"/>
      <c r="KRA205"/>
      <c r="KRB205"/>
      <c r="KRC205"/>
      <c r="KRD205"/>
      <c r="KRE205"/>
      <c r="KRF205"/>
      <c r="KRG205"/>
      <c r="KRH205"/>
      <c r="KRI205"/>
      <c r="KRJ205"/>
      <c r="KRK205"/>
      <c r="KRL205"/>
      <c r="KRM205"/>
      <c r="KRN205"/>
      <c r="KRO205"/>
      <c r="KRP205"/>
      <c r="KRQ205"/>
      <c r="KRR205"/>
      <c r="KRS205"/>
      <c r="KRT205"/>
      <c r="KRU205"/>
      <c r="KRV205"/>
      <c r="KRW205"/>
      <c r="KRX205"/>
      <c r="KRY205"/>
      <c r="KRZ205"/>
      <c r="KSA205"/>
      <c r="KSB205"/>
      <c r="KSC205"/>
      <c r="KSD205"/>
      <c r="KSE205"/>
      <c r="KSF205"/>
      <c r="KSG205"/>
      <c r="KSH205"/>
      <c r="KSI205"/>
      <c r="KSJ205"/>
      <c r="KSK205"/>
      <c r="KSL205"/>
      <c r="KSM205"/>
      <c r="KSN205"/>
      <c r="KSO205"/>
      <c r="KSP205"/>
      <c r="KSQ205"/>
      <c r="KSR205"/>
      <c r="KSS205"/>
      <c r="KST205"/>
      <c r="KSU205"/>
      <c r="KSV205"/>
      <c r="KSW205"/>
      <c r="KSX205"/>
      <c r="KSY205"/>
      <c r="KSZ205"/>
      <c r="KTA205"/>
      <c r="KTB205"/>
      <c r="KTC205"/>
      <c r="KTD205"/>
      <c r="KTE205"/>
      <c r="KTF205"/>
      <c r="KTG205"/>
      <c r="KTH205"/>
      <c r="KTI205"/>
      <c r="KTJ205"/>
      <c r="KTK205"/>
      <c r="KTL205"/>
      <c r="KTM205"/>
      <c r="KTN205"/>
      <c r="KTO205"/>
      <c r="KTP205"/>
      <c r="KTQ205"/>
      <c r="KTR205"/>
      <c r="KTS205"/>
      <c r="KTT205"/>
      <c r="KTU205"/>
      <c r="KTV205"/>
      <c r="KTW205"/>
      <c r="KTX205"/>
      <c r="KTY205"/>
      <c r="KTZ205"/>
      <c r="KUA205"/>
      <c r="KUB205"/>
      <c r="KUC205"/>
      <c r="KUD205"/>
      <c r="KUE205"/>
      <c r="KUF205"/>
      <c r="KUG205"/>
      <c r="KUH205"/>
      <c r="KUI205"/>
      <c r="KUJ205"/>
      <c r="KUK205"/>
      <c r="KUL205"/>
      <c r="KUM205"/>
      <c r="KUN205"/>
      <c r="KUO205"/>
      <c r="KUP205"/>
      <c r="KUQ205"/>
      <c r="KUR205"/>
      <c r="KUS205"/>
      <c r="KUT205"/>
      <c r="KUU205"/>
      <c r="KUV205"/>
      <c r="KUW205"/>
      <c r="KUX205"/>
      <c r="KUY205"/>
      <c r="KUZ205"/>
      <c r="KVA205"/>
      <c r="KVB205"/>
      <c r="KVC205"/>
      <c r="KVD205"/>
      <c r="KVE205"/>
      <c r="KVF205"/>
      <c r="KVG205"/>
      <c r="KVH205"/>
      <c r="KVI205"/>
      <c r="KVJ205"/>
      <c r="KVK205"/>
      <c r="KVL205"/>
      <c r="KVM205"/>
      <c r="KVN205"/>
      <c r="KVO205"/>
      <c r="KVP205"/>
      <c r="KVQ205"/>
      <c r="KVR205"/>
      <c r="KVS205"/>
      <c r="KVT205"/>
      <c r="KVU205"/>
      <c r="KVV205"/>
      <c r="KVW205"/>
      <c r="KVX205"/>
      <c r="KVY205"/>
      <c r="KVZ205"/>
      <c r="KWA205"/>
      <c r="KWB205"/>
      <c r="KWC205"/>
      <c r="KWD205"/>
      <c r="KWE205"/>
      <c r="KWF205"/>
      <c r="KWG205"/>
      <c r="KWH205"/>
      <c r="KWI205"/>
      <c r="KWJ205"/>
      <c r="KWK205"/>
      <c r="KWL205"/>
      <c r="KWM205"/>
      <c r="KWN205"/>
      <c r="KWO205"/>
      <c r="KWP205"/>
      <c r="KWQ205"/>
      <c r="KWR205"/>
      <c r="KWS205"/>
      <c r="KWT205"/>
      <c r="KWU205"/>
      <c r="KWV205"/>
      <c r="KWW205"/>
      <c r="KWX205"/>
      <c r="KWY205"/>
      <c r="KWZ205"/>
      <c r="KXA205"/>
      <c r="KXB205"/>
      <c r="KXC205"/>
      <c r="KXD205"/>
      <c r="KXE205"/>
      <c r="KXF205"/>
      <c r="KXG205"/>
      <c r="KXH205"/>
      <c r="KXI205"/>
      <c r="KXJ205"/>
      <c r="KXK205"/>
      <c r="KXL205"/>
      <c r="KXM205"/>
      <c r="KXN205"/>
      <c r="KXO205"/>
      <c r="KXP205"/>
      <c r="KXQ205"/>
      <c r="KXR205"/>
      <c r="KXS205"/>
      <c r="KXT205"/>
      <c r="KXU205"/>
      <c r="KXV205"/>
      <c r="KXW205"/>
      <c r="KXX205"/>
      <c r="KXY205"/>
      <c r="KXZ205"/>
      <c r="KYA205"/>
      <c r="KYB205"/>
      <c r="KYC205"/>
      <c r="KYD205"/>
      <c r="KYE205"/>
      <c r="KYF205"/>
      <c r="KYG205"/>
      <c r="KYH205"/>
      <c r="KYI205"/>
      <c r="KYJ205"/>
      <c r="KYK205"/>
      <c r="KYL205"/>
      <c r="KYM205"/>
      <c r="KYN205"/>
      <c r="KYO205"/>
      <c r="KYP205"/>
      <c r="KYQ205"/>
      <c r="KYR205"/>
      <c r="KYS205"/>
      <c r="KYT205"/>
      <c r="KYU205"/>
      <c r="KYV205"/>
      <c r="KYW205"/>
      <c r="KYX205"/>
      <c r="KYY205"/>
      <c r="KYZ205"/>
      <c r="KZA205"/>
      <c r="KZB205"/>
      <c r="KZC205"/>
      <c r="KZD205"/>
      <c r="KZE205"/>
      <c r="KZF205"/>
      <c r="KZG205"/>
      <c r="KZH205"/>
      <c r="KZI205"/>
      <c r="KZJ205"/>
      <c r="KZK205"/>
      <c r="KZL205"/>
      <c r="KZM205"/>
      <c r="KZN205"/>
      <c r="KZO205"/>
      <c r="KZP205"/>
      <c r="KZQ205"/>
      <c r="KZR205"/>
      <c r="KZS205"/>
      <c r="KZT205"/>
      <c r="KZU205"/>
      <c r="KZV205"/>
      <c r="KZW205"/>
      <c r="KZX205"/>
      <c r="KZY205"/>
      <c r="KZZ205"/>
      <c r="LAA205"/>
      <c r="LAB205"/>
      <c r="LAC205"/>
      <c r="LAD205"/>
      <c r="LAE205"/>
      <c r="LAF205"/>
      <c r="LAG205"/>
      <c r="LAH205"/>
      <c r="LAI205"/>
      <c r="LAJ205"/>
      <c r="LAK205"/>
      <c r="LAL205"/>
      <c r="LAM205"/>
      <c r="LAN205"/>
      <c r="LAO205"/>
      <c r="LAP205"/>
      <c r="LAQ205"/>
      <c r="LAR205"/>
      <c r="LAS205"/>
      <c r="LAT205"/>
      <c r="LAU205"/>
      <c r="LAV205"/>
      <c r="LAW205"/>
      <c r="LAX205"/>
      <c r="LAY205"/>
      <c r="LAZ205"/>
      <c r="LBA205"/>
      <c r="LBB205"/>
      <c r="LBC205"/>
      <c r="LBD205"/>
      <c r="LBE205"/>
      <c r="LBF205"/>
      <c r="LBG205"/>
      <c r="LBH205"/>
      <c r="LBI205"/>
      <c r="LBJ205"/>
      <c r="LBK205"/>
      <c r="LBL205"/>
      <c r="LBM205"/>
      <c r="LBN205"/>
      <c r="LBO205"/>
      <c r="LBP205"/>
      <c r="LBQ205"/>
      <c r="LBR205"/>
      <c r="LBS205"/>
      <c r="LBT205"/>
      <c r="LBU205"/>
      <c r="LBV205"/>
      <c r="LBW205"/>
      <c r="LBX205"/>
      <c r="LBY205"/>
      <c r="LBZ205"/>
      <c r="LCA205"/>
      <c r="LCB205"/>
      <c r="LCC205"/>
      <c r="LCD205"/>
      <c r="LCE205"/>
      <c r="LCF205"/>
      <c r="LCG205"/>
      <c r="LCH205"/>
      <c r="LCI205"/>
      <c r="LCJ205"/>
      <c r="LCK205"/>
      <c r="LCL205"/>
      <c r="LCM205"/>
      <c r="LCN205"/>
      <c r="LCO205"/>
      <c r="LCP205"/>
      <c r="LCQ205"/>
      <c r="LCR205"/>
      <c r="LCS205"/>
      <c r="LCT205"/>
      <c r="LCU205"/>
      <c r="LCV205"/>
      <c r="LCW205"/>
      <c r="LCX205"/>
      <c r="LCY205"/>
      <c r="LCZ205"/>
      <c r="LDA205"/>
      <c r="LDB205"/>
      <c r="LDC205"/>
      <c r="LDD205"/>
      <c r="LDE205"/>
      <c r="LDF205"/>
      <c r="LDG205"/>
      <c r="LDH205"/>
      <c r="LDI205"/>
      <c r="LDJ205"/>
      <c r="LDK205"/>
      <c r="LDL205"/>
      <c r="LDM205"/>
      <c r="LDN205"/>
      <c r="LDO205"/>
      <c r="LDP205"/>
      <c r="LDQ205"/>
      <c r="LDR205"/>
      <c r="LDS205"/>
      <c r="LDT205"/>
      <c r="LDU205"/>
      <c r="LDV205"/>
      <c r="LDW205"/>
      <c r="LDX205"/>
      <c r="LDY205"/>
      <c r="LDZ205"/>
      <c r="LEA205"/>
      <c r="LEB205"/>
      <c r="LEC205"/>
      <c r="LED205"/>
      <c r="LEE205"/>
      <c r="LEF205"/>
      <c r="LEG205"/>
      <c r="LEH205"/>
      <c r="LEI205"/>
      <c r="LEJ205"/>
      <c r="LEK205"/>
      <c r="LEL205"/>
      <c r="LEM205"/>
      <c r="LEN205"/>
      <c r="LEO205"/>
      <c r="LEP205"/>
      <c r="LEQ205"/>
      <c r="LER205"/>
      <c r="LES205"/>
      <c r="LET205"/>
      <c r="LEU205"/>
      <c r="LEV205"/>
      <c r="LEW205"/>
      <c r="LEX205"/>
      <c r="LEY205"/>
      <c r="LEZ205"/>
      <c r="LFA205"/>
      <c r="LFB205"/>
      <c r="LFC205"/>
      <c r="LFD205"/>
      <c r="LFE205"/>
      <c r="LFF205"/>
      <c r="LFG205"/>
      <c r="LFH205"/>
      <c r="LFI205"/>
      <c r="LFJ205"/>
      <c r="LFK205"/>
      <c r="LFL205"/>
      <c r="LFM205"/>
      <c r="LFN205"/>
      <c r="LFO205"/>
      <c r="LFP205"/>
      <c r="LFQ205"/>
      <c r="LFR205"/>
      <c r="LFS205"/>
      <c r="LFT205"/>
      <c r="LFU205"/>
      <c r="LFV205"/>
      <c r="LFW205"/>
      <c r="LFX205"/>
      <c r="LFY205"/>
      <c r="LFZ205"/>
      <c r="LGA205"/>
      <c r="LGB205"/>
      <c r="LGC205"/>
      <c r="LGD205"/>
      <c r="LGE205"/>
      <c r="LGF205"/>
      <c r="LGG205"/>
      <c r="LGH205"/>
      <c r="LGI205"/>
      <c r="LGJ205"/>
      <c r="LGK205"/>
      <c r="LGL205"/>
      <c r="LGM205"/>
      <c r="LGN205"/>
      <c r="LGO205"/>
      <c r="LGP205"/>
      <c r="LGQ205"/>
      <c r="LGR205"/>
      <c r="LGS205"/>
      <c r="LGT205"/>
      <c r="LGU205"/>
      <c r="LGV205"/>
      <c r="LGW205"/>
      <c r="LGX205"/>
      <c r="LGY205"/>
      <c r="LGZ205"/>
      <c r="LHA205"/>
      <c r="LHB205"/>
      <c r="LHC205"/>
      <c r="LHD205"/>
      <c r="LHE205"/>
      <c r="LHF205"/>
      <c r="LHG205"/>
      <c r="LHH205"/>
      <c r="LHI205"/>
      <c r="LHJ205"/>
      <c r="LHK205"/>
      <c r="LHL205"/>
      <c r="LHM205"/>
      <c r="LHN205"/>
      <c r="LHO205"/>
      <c r="LHP205"/>
      <c r="LHQ205"/>
      <c r="LHR205"/>
      <c r="LHS205"/>
      <c r="LHT205"/>
      <c r="LHU205"/>
      <c r="LHV205"/>
      <c r="LHW205"/>
      <c r="LHX205"/>
      <c r="LHY205"/>
      <c r="LHZ205"/>
      <c r="LIA205"/>
      <c r="LIB205"/>
      <c r="LIC205"/>
      <c r="LID205"/>
      <c r="LIE205"/>
      <c r="LIF205"/>
      <c r="LIG205"/>
      <c r="LIH205"/>
      <c r="LII205"/>
      <c r="LIJ205"/>
      <c r="LIK205"/>
      <c r="LIL205"/>
      <c r="LIM205"/>
      <c r="LIN205"/>
      <c r="LIO205"/>
      <c r="LIP205"/>
      <c r="LIQ205"/>
      <c r="LIR205"/>
      <c r="LIS205"/>
      <c r="LIT205"/>
      <c r="LIU205"/>
      <c r="LIV205"/>
      <c r="LIW205"/>
      <c r="LIX205"/>
      <c r="LIY205"/>
      <c r="LIZ205"/>
      <c r="LJA205"/>
      <c r="LJB205"/>
      <c r="LJC205"/>
      <c r="LJD205"/>
      <c r="LJE205"/>
      <c r="LJF205"/>
      <c r="LJG205"/>
      <c r="LJH205"/>
      <c r="LJI205"/>
      <c r="LJJ205"/>
      <c r="LJK205"/>
      <c r="LJL205"/>
      <c r="LJM205"/>
      <c r="LJN205"/>
      <c r="LJO205"/>
      <c r="LJP205"/>
      <c r="LJQ205"/>
      <c r="LJR205"/>
      <c r="LJS205"/>
      <c r="LJT205"/>
      <c r="LJU205"/>
      <c r="LJV205"/>
      <c r="LJW205"/>
      <c r="LJX205"/>
      <c r="LJY205"/>
      <c r="LJZ205"/>
      <c r="LKA205"/>
      <c r="LKB205"/>
      <c r="LKC205"/>
      <c r="LKD205"/>
      <c r="LKE205"/>
      <c r="LKF205"/>
      <c r="LKG205"/>
      <c r="LKH205"/>
      <c r="LKI205"/>
      <c r="LKJ205"/>
      <c r="LKK205"/>
      <c r="LKL205"/>
      <c r="LKM205"/>
      <c r="LKN205"/>
      <c r="LKO205"/>
      <c r="LKP205"/>
      <c r="LKQ205"/>
      <c r="LKR205"/>
      <c r="LKS205"/>
      <c r="LKT205"/>
      <c r="LKU205"/>
      <c r="LKV205"/>
      <c r="LKW205"/>
      <c r="LKX205"/>
      <c r="LKY205"/>
      <c r="LKZ205"/>
      <c r="LLA205"/>
      <c r="LLB205"/>
      <c r="LLC205"/>
      <c r="LLD205"/>
      <c r="LLE205"/>
      <c r="LLF205"/>
      <c r="LLG205"/>
      <c r="LLH205"/>
      <c r="LLI205"/>
      <c r="LLJ205"/>
      <c r="LLK205"/>
      <c r="LLL205"/>
      <c r="LLM205"/>
      <c r="LLN205"/>
      <c r="LLO205"/>
      <c r="LLP205"/>
      <c r="LLQ205"/>
      <c r="LLR205"/>
      <c r="LLS205"/>
      <c r="LLT205"/>
      <c r="LLU205"/>
      <c r="LLV205"/>
      <c r="LLW205"/>
      <c r="LLX205"/>
      <c r="LLY205"/>
      <c r="LLZ205"/>
      <c r="LMA205"/>
      <c r="LMB205"/>
      <c r="LMC205"/>
      <c r="LMD205"/>
      <c r="LME205"/>
      <c r="LMF205"/>
      <c r="LMG205"/>
      <c r="LMH205"/>
      <c r="LMI205"/>
      <c r="LMJ205"/>
      <c r="LMK205"/>
      <c r="LML205"/>
      <c r="LMM205"/>
      <c r="LMN205"/>
      <c r="LMO205"/>
      <c r="LMP205"/>
      <c r="LMQ205"/>
      <c r="LMR205"/>
      <c r="LMS205"/>
      <c r="LMT205"/>
      <c r="LMU205"/>
      <c r="LMV205"/>
      <c r="LMW205"/>
      <c r="LMX205"/>
      <c r="LMY205"/>
      <c r="LMZ205"/>
      <c r="LNA205"/>
      <c r="LNB205"/>
      <c r="LNC205"/>
      <c r="LND205"/>
      <c r="LNE205"/>
      <c r="LNF205"/>
      <c r="LNG205"/>
      <c r="LNH205"/>
      <c r="LNI205"/>
      <c r="LNJ205"/>
      <c r="LNK205"/>
      <c r="LNL205"/>
      <c r="LNM205"/>
      <c r="LNN205"/>
      <c r="LNO205"/>
      <c r="LNP205"/>
      <c r="LNQ205"/>
      <c r="LNR205"/>
      <c r="LNS205"/>
      <c r="LNT205"/>
      <c r="LNU205"/>
      <c r="LNV205"/>
      <c r="LNW205"/>
      <c r="LNX205"/>
      <c r="LNY205"/>
      <c r="LNZ205"/>
      <c r="LOA205"/>
      <c r="LOB205"/>
      <c r="LOC205"/>
      <c r="LOD205"/>
      <c r="LOE205"/>
      <c r="LOF205"/>
      <c r="LOG205"/>
      <c r="LOH205"/>
      <c r="LOI205"/>
      <c r="LOJ205"/>
      <c r="LOK205"/>
      <c r="LOL205"/>
      <c r="LOM205"/>
      <c r="LON205"/>
      <c r="LOO205"/>
      <c r="LOP205"/>
      <c r="LOQ205"/>
      <c r="LOR205"/>
      <c r="LOS205"/>
      <c r="LOT205"/>
      <c r="LOU205"/>
      <c r="LOV205"/>
      <c r="LOW205"/>
      <c r="LOX205"/>
      <c r="LOY205"/>
      <c r="LOZ205"/>
      <c r="LPA205"/>
      <c r="LPB205"/>
      <c r="LPC205"/>
      <c r="LPD205"/>
      <c r="LPE205"/>
      <c r="LPF205"/>
      <c r="LPG205"/>
      <c r="LPH205"/>
      <c r="LPI205"/>
      <c r="LPJ205"/>
      <c r="LPK205"/>
      <c r="LPL205"/>
      <c r="LPM205"/>
      <c r="LPN205"/>
      <c r="LPO205"/>
      <c r="LPP205"/>
      <c r="LPQ205"/>
      <c r="LPR205"/>
      <c r="LPS205"/>
      <c r="LPT205"/>
      <c r="LPU205"/>
      <c r="LPV205"/>
      <c r="LPW205"/>
      <c r="LPX205"/>
      <c r="LPY205"/>
      <c r="LPZ205"/>
      <c r="LQA205"/>
      <c r="LQB205"/>
      <c r="LQC205"/>
      <c r="LQD205"/>
      <c r="LQE205"/>
      <c r="LQF205"/>
      <c r="LQG205"/>
      <c r="LQH205"/>
      <c r="LQI205"/>
      <c r="LQJ205"/>
      <c r="LQK205"/>
      <c r="LQL205"/>
      <c r="LQM205"/>
      <c r="LQN205"/>
      <c r="LQO205"/>
      <c r="LQP205"/>
      <c r="LQQ205"/>
      <c r="LQR205"/>
      <c r="LQS205"/>
      <c r="LQT205"/>
      <c r="LQU205"/>
      <c r="LQV205"/>
      <c r="LQW205"/>
      <c r="LQX205"/>
      <c r="LQY205"/>
      <c r="LQZ205"/>
      <c r="LRA205"/>
      <c r="LRB205"/>
      <c r="LRC205"/>
      <c r="LRD205"/>
      <c r="LRE205"/>
      <c r="LRF205"/>
      <c r="LRG205"/>
      <c r="LRH205"/>
      <c r="LRI205"/>
      <c r="LRJ205"/>
      <c r="LRK205"/>
      <c r="LRL205"/>
      <c r="LRM205"/>
      <c r="LRN205"/>
      <c r="LRO205"/>
      <c r="LRP205"/>
      <c r="LRQ205"/>
      <c r="LRR205"/>
      <c r="LRS205"/>
      <c r="LRT205"/>
      <c r="LRU205"/>
      <c r="LRV205"/>
      <c r="LRW205"/>
      <c r="LRX205"/>
      <c r="LRY205"/>
      <c r="LRZ205"/>
      <c r="LSA205"/>
      <c r="LSB205"/>
      <c r="LSC205"/>
      <c r="LSD205"/>
      <c r="LSE205"/>
      <c r="LSF205"/>
      <c r="LSG205"/>
      <c r="LSH205"/>
      <c r="LSI205"/>
      <c r="LSJ205"/>
      <c r="LSK205"/>
      <c r="LSL205"/>
      <c r="LSM205"/>
      <c r="LSN205"/>
      <c r="LSO205"/>
      <c r="LSP205"/>
      <c r="LSQ205"/>
      <c r="LSR205"/>
      <c r="LSS205"/>
      <c r="LST205"/>
      <c r="LSU205"/>
      <c r="LSV205"/>
      <c r="LSW205"/>
      <c r="LSX205"/>
      <c r="LSY205"/>
      <c r="LSZ205"/>
      <c r="LTA205"/>
      <c r="LTB205"/>
      <c r="LTC205"/>
      <c r="LTD205"/>
      <c r="LTE205"/>
      <c r="LTF205"/>
      <c r="LTG205"/>
      <c r="LTH205"/>
      <c r="LTI205"/>
      <c r="LTJ205"/>
      <c r="LTK205"/>
      <c r="LTL205"/>
      <c r="LTM205"/>
      <c r="LTN205"/>
      <c r="LTO205"/>
      <c r="LTP205"/>
      <c r="LTQ205"/>
      <c r="LTR205"/>
      <c r="LTS205"/>
      <c r="LTT205"/>
      <c r="LTU205"/>
      <c r="LTV205"/>
      <c r="LTW205"/>
      <c r="LTX205"/>
      <c r="LTY205"/>
      <c r="LTZ205"/>
      <c r="LUA205"/>
      <c r="LUB205"/>
      <c r="LUC205"/>
      <c r="LUD205"/>
      <c r="LUE205"/>
      <c r="LUF205"/>
      <c r="LUG205"/>
      <c r="LUH205"/>
      <c r="LUI205"/>
      <c r="LUJ205"/>
      <c r="LUK205"/>
      <c r="LUL205"/>
      <c r="LUM205"/>
      <c r="LUN205"/>
      <c r="LUO205"/>
      <c r="LUP205"/>
      <c r="LUQ205"/>
      <c r="LUR205"/>
      <c r="LUS205"/>
      <c r="LUT205"/>
      <c r="LUU205"/>
      <c r="LUV205"/>
      <c r="LUW205"/>
      <c r="LUX205"/>
      <c r="LUY205"/>
      <c r="LUZ205"/>
      <c r="LVA205"/>
      <c r="LVB205"/>
      <c r="LVC205"/>
      <c r="LVD205"/>
      <c r="LVE205"/>
      <c r="LVF205"/>
      <c r="LVG205"/>
      <c r="LVH205"/>
      <c r="LVI205"/>
      <c r="LVJ205"/>
      <c r="LVK205"/>
      <c r="LVL205"/>
      <c r="LVM205"/>
      <c r="LVN205"/>
      <c r="LVO205"/>
      <c r="LVP205"/>
      <c r="LVQ205"/>
      <c r="LVR205"/>
      <c r="LVS205"/>
      <c r="LVT205"/>
      <c r="LVU205"/>
      <c r="LVV205"/>
      <c r="LVW205"/>
      <c r="LVX205"/>
      <c r="LVY205"/>
      <c r="LVZ205"/>
      <c r="LWA205"/>
      <c r="LWB205"/>
      <c r="LWC205"/>
      <c r="LWD205"/>
      <c r="LWE205"/>
      <c r="LWF205"/>
      <c r="LWG205"/>
      <c r="LWH205"/>
      <c r="LWI205"/>
      <c r="LWJ205"/>
      <c r="LWK205"/>
      <c r="LWL205"/>
      <c r="LWM205"/>
      <c r="LWN205"/>
      <c r="LWO205"/>
      <c r="LWP205"/>
      <c r="LWQ205"/>
      <c r="LWR205"/>
      <c r="LWS205"/>
      <c r="LWT205"/>
      <c r="LWU205"/>
      <c r="LWV205"/>
      <c r="LWW205"/>
      <c r="LWX205"/>
      <c r="LWY205"/>
      <c r="LWZ205"/>
      <c r="LXA205"/>
      <c r="LXB205"/>
      <c r="LXC205"/>
      <c r="LXD205"/>
      <c r="LXE205"/>
      <c r="LXF205"/>
      <c r="LXG205"/>
      <c r="LXH205"/>
      <c r="LXI205"/>
      <c r="LXJ205"/>
      <c r="LXK205"/>
      <c r="LXL205"/>
      <c r="LXM205"/>
      <c r="LXN205"/>
      <c r="LXO205"/>
      <c r="LXP205"/>
      <c r="LXQ205"/>
      <c r="LXR205"/>
      <c r="LXS205"/>
      <c r="LXT205"/>
      <c r="LXU205"/>
      <c r="LXV205"/>
      <c r="LXW205"/>
      <c r="LXX205"/>
      <c r="LXY205"/>
      <c r="LXZ205"/>
      <c r="LYA205"/>
      <c r="LYB205"/>
      <c r="LYC205"/>
      <c r="LYD205"/>
      <c r="LYE205"/>
      <c r="LYF205"/>
      <c r="LYG205"/>
      <c r="LYH205"/>
      <c r="LYI205"/>
      <c r="LYJ205"/>
      <c r="LYK205"/>
      <c r="LYL205"/>
      <c r="LYM205"/>
      <c r="LYN205"/>
      <c r="LYO205"/>
      <c r="LYP205"/>
      <c r="LYQ205"/>
      <c r="LYR205"/>
      <c r="LYS205"/>
      <c r="LYT205"/>
      <c r="LYU205"/>
      <c r="LYV205"/>
      <c r="LYW205"/>
      <c r="LYX205"/>
      <c r="LYY205"/>
      <c r="LYZ205"/>
      <c r="LZA205"/>
      <c r="LZB205"/>
      <c r="LZC205"/>
      <c r="LZD205"/>
      <c r="LZE205"/>
      <c r="LZF205"/>
      <c r="LZG205"/>
      <c r="LZH205"/>
      <c r="LZI205"/>
      <c r="LZJ205"/>
      <c r="LZK205"/>
      <c r="LZL205"/>
      <c r="LZM205"/>
      <c r="LZN205"/>
      <c r="LZO205"/>
      <c r="LZP205"/>
      <c r="LZQ205"/>
      <c r="LZR205"/>
      <c r="LZS205"/>
      <c r="LZT205"/>
      <c r="LZU205"/>
      <c r="LZV205"/>
      <c r="LZW205"/>
      <c r="LZX205"/>
      <c r="LZY205"/>
      <c r="LZZ205"/>
      <c r="MAA205"/>
      <c r="MAB205"/>
      <c r="MAC205"/>
      <c r="MAD205"/>
      <c r="MAE205"/>
      <c r="MAF205"/>
      <c r="MAG205"/>
      <c r="MAH205"/>
      <c r="MAI205"/>
      <c r="MAJ205"/>
      <c r="MAK205"/>
      <c r="MAL205"/>
      <c r="MAM205"/>
      <c r="MAN205"/>
      <c r="MAO205"/>
      <c r="MAP205"/>
      <c r="MAQ205"/>
      <c r="MAR205"/>
      <c r="MAS205"/>
      <c r="MAT205"/>
      <c r="MAU205"/>
      <c r="MAV205"/>
      <c r="MAW205"/>
      <c r="MAX205"/>
      <c r="MAY205"/>
      <c r="MAZ205"/>
      <c r="MBA205"/>
      <c r="MBB205"/>
      <c r="MBC205"/>
      <c r="MBD205"/>
      <c r="MBE205"/>
      <c r="MBF205"/>
      <c r="MBG205"/>
      <c r="MBH205"/>
      <c r="MBI205"/>
      <c r="MBJ205"/>
      <c r="MBK205"/>
      <c r="MBL205"/>
      <c r="MBM205"/>
      <c r="MBN205"/>
      <c r="MBO205"/>
      <c r="MBP205"/>
      <c r="MBQ205"/>
      <c r="MBR205"/>
      <c r="MBS205"/>
      <c r="MBT205"/>
      <c r="MBU205"/>
      <c r="MBV205"/>
      <c r="MBW205"/>
      <c r="MBX205"/>
      <c r="MBY205"/>
      <c r="MBZ205"/>
      <c r="MCA205"/>
      <c r="MCB205"/>
      <c r="MCC205"/>
      <c r="MCD205"/>
      <c r="MCE205"/>
      <c r="MCF205"/>
      <c r="MCG205"/>
      <c r="MCH205"/>
      <c r="MCI205"/>
      <c r="MCJ205"/>
      <c r="MCK205"/>
      <c r="MCL205"/>
      <c r="MCM205"/>
      <c r="MCN205"/>
      <c r="MCO205"/>
      <c r="MCP205"/>
      <c r="MCQ205"/>
      <c r="MCR205"/>
      <c r="MCS205"/>
      <c r="MCT205"/>
      <c r="MCU205"/>
      <c r="MCV205"/>
      <c r="MCW205"/>
      <c r="MCX205"/>
      <c r="MCY205"/>
      <c r="MCZ205"/>
      <c r="MDA205"/>
      <c r="MDB205"/>
      <c r="MDC205"/>
      <c r="MDD205"/>
      <c r="MDE205"/>
      <c r="MDF205"/>
      <c r="MDG205"/>
      <c r="MDH205"/>
      <c r="MDI205"/>
      <c r="MDJ205"/>
      <c r="MDK205"/>
      <c r="MDL205"/>
      <c r="MDM205"/>
      <c r="MDN205"/>
      <c r="MDO205"/>
      <c r="MDP205"/>
      <c r="MDQ205"/>
      <c r="MDR205"/>
      <c r="MDS205"/>
      <c r="MDT205"/>
      <c r="MDU205"/>
      <c r="MDV205"/>
      <c r="MDW205"/>
      <c r="MDX205"/>
      <c r="MDY205"/>
      <c r="MDZ205"/>
      <c r="MEA205"/>
      <c r="MEB205"/>
      <c r="MEC205"/>
      <c r="MED205"/>
      <c r="MEE205"/>
      <c r="MEF205"/>
      <c r="MEG205"/>
      <c r="MEH205"/>
      <c r="MEI205"/>
      <c r="MEJ205"/>
      <c r="MEK205"/>
      <c r="MEL205"/>
      <c r="MEM205"/>
      <c r="MEN205"/>
      <c r="MEO205"/>
      <c r="MEP205"/>
      <c r="MEQ205"/>
      <c r="MER205"/>
      <c r="MES205"/>
      <c r="MET205"/>
      <c r="MEU205"/>
      <c r="MEV205"/>
      <c r="MEW205"/>
      <c r="MEX205"/>
      <c r="MEY205"/>
      <c r="MEZ205"/>
      <c r="MFA205"/>
      <c r="MFB205"/>
      <c r="MFC205"/>
      <c r="MFD205"/>
      <c r="MFE205"/>
      <c r="MFF205"/>
      <c r="MFG205"/>
      <c r="MFH205"/>
      <c r="MFI205"/>
      <c r="MFJ205"/>
      <c r="MFK205"/>
      <c r="MFL205"/>
      <c r="MFM205"/>
      <c r="MFN205"/>
      <c r="MFO205"/>
      <c r="MFP205"/>
      <c r="MFQ205"/>
      <c r="MFR205"/>
      <c r="MFS205"/>
      <c r="MFT205"/>
      <c r="MFU205"/>
      <c r="MFV205"/>
      <c r="MFW205"/>
      <c r="MFX205"/>
      <c r="MFY205"/>
      <c r="MFZ205"/>
      <c r="MGA205"/>
      <c r="MGB205"/>
      <c r="MGC205"/>
      <c r="MGD205"/>
      <c r="MGE205"/>
      <c r="MGF205"/>
      <c r="MGG205"/>
      <c r="MGH205"/>
      <c r="MGI205"/>
      <c r="MGJ205"/>
      <c r="MGK205"/>
      <c r="MGL205"/>
      <c r="MGM205"/>
      <c r="MGN205"/>
      <c r="MGO205"/>
      <c r="MGP205"/>
      <c r="MGQ205"/>
      <c r="MGR205"/>
      <c r="MGS205"/>
      <c r="MGT205"/>
      <c r="MGU205"/>
      <c r="MGV205"/>
      <c r="MGW205"/>
      <c r="MGX205"/>
      <c r="MGY205"/>
      <c r="MGZ205"/>
      <c r="MHA205"/>
      <c r="MHB205"/>
      <c r="MHC205"/>
      <c r="MHD205"/>
      <c r="MHE205"/>
      <c r="MHF205"/>
      <c r="MHG205"/>
      <c r="MHH205"/>
      <c r="MHI205"/>
      <c r="MHJ205"/>
      <c r="MHK205"/>
      <c r="MHL205"/>
      <c r="MHM205"/>
      <c r="MHN205"/>
      <c r="MHO205"/>
      <c r="MHP205"/>
      <c r="MHQ205"/>
      <c r="MHR205"/>
      <c r="MHS205"/>
      <c r="MHT205"/>
      <c r="MHU205"/>
      <c r="MHV205"/>
      <c r="MHW205"/>
      <c r="MHX205"/>
      <c r="MHY205"/>
      <c r="MHZ205"/>
      <c r="MIA205"/>
      <c r="MIB205"/>
      <c r="MIC205"/>
      <c r="MID205"/>
      <c r="MIE205"/>
      <c r="MIF205"/>
      <c r="MIG205"/>
      <c r="MIH205"/>
      <c r="MII205"/>
      <c r="MIJ205"/>
      <c r="MIK205"/>
      <c r="MIL205"/>
      <c r="MIM205"/>
      <c r="MIN205"/>
      <c r="MIO205"/>
      <c r="MIP205"/>
      <c r="MIQ205"/>
      <c r="MIR205"/>
      <c r="MIS205"/>
      <c r="MIT205"/>
      <c r="MIU205"/>
      <c r="MIV205"/>
      <c r="MIW205"/>
      <c r="MIX205"/>
      <c r="MIY205"/>
      <c r="MIZ205"/>
      <c r="MJA205"/>
      <c r="MJB205"/>
      <c r="MJC205"/>
      <c r="MJD205"/>
      <c r="MJE205"/>
      <c r="MJF205"/>
      <c r="MJG205"/>
      <c r="MJH205"/>
      <c r="MJI205"/>
      <c r="MJJ205"/>
      <c r="MJK205"/>
      <c r="MJL205"/>
      <c r="MJM205"/>
      <c r="MJN205"/>
      <c r="MJO205"/>
      <c r="MJP205"/>
      <c r="MJQ205"/>
      <c r="MJR205"/>
      <c r="MJS205"/>
      <c r="MJT205"/>
      <c r="MJU205"/>
      <c r="MJV205"/>
      <c r="MJW205"/>
      <c r="MJX205"/>
      <c r="MJY205"/>
      <c r="MJZ205"/>
      <c r="MKA205"/>
      <c r="MKB205"/>
      <c r="MKC205"/>
      <c r="MKD205"/>
      <c r="MKE205"/>
      <c r="MKF205"/>
      <c r="MKG205"/>
      <c r="MKH205"/>
      <c r="MKI205"/>
      <c r="MKJ205"/>
      <c r="MKK205"/>
      <c r="MKL205"/>
      <c r="MKM205"/>
      <c r="MKN205"/>
      <c r="MKO205"/>
      <c r="MKP205"/>
      <c r="MKQ205"/>
      <c r="MKR205"/>
      <c r="MKS205"/>
      <c r="MKT205"/>
      <c r="MKU205"/>
      <c r="MKV205"/>
      <c r="MKW205"/>
      <c r="MKX205"/>
      <c r="MKY205"/>
      <c r="MKZ205"/>
      <c r="MLA205"/>
      <c r="MLB205"/>
      <c r="MLC205"/>
      <c r="MLD205"/>
      <c r="MLE205"/>
      <c r="MLF205"/>
      <c r="MLG205"/>
      <c r="MLH205"/>
      <c r="MLI205"/>
      <c r="MLJ205"/>
      <c r="MLK205"/>
      <c r="MLL205"/>
      <c r="MLM205"/>
      <c r="MLN205"/>
      <c r="MLO205"/>
      <c r="MLP205"/>
      <c r="MLQ205"/>
      <c r="MLR205"/>
      <c r="MLS205"/>
      <c r="MLT205"/>
      <c r="MLU205"/>
      <c r="MLV205"/>
      <c r="MLW205"/>
      <c r="MLX205"/>
      <c r="MLY205"/>
      <c r="MLZ205"/>
      <c r="MMA205"/>
      <c r="MMB205"/>
      <c r="MMC205"/>
      <c r="MMD205"/>
      <c r="MME205"/>
      <c r="MMF205"/>
      <c r="MMG205"/>
      <c r="MMH205"/>
      <c r="MMI205"/>
      <c r="MMJ205"/>
      <c r="MMK205"/>
      <c r="MML205"/>
      <c r="MMM205"/>
      <c r="MMN205"/>
      <c r="MMO205"/>
      <c r="MMP205"/>
      <c r="MMQ205"/>
      <c r="MMR205"/>
      <c r="MMS205"/>
      <c r="MMT205"/>
      <c r="MMU205"/>
      <c r="MMV205"/>
      <c r="MMW205"/>
      <c r="MMX205"/>
      <c r="MMY205"/>
      <c r="MMZ205"/>
      <c r="MNA205"/>
      <c r="MNB205"/>
      <c r="MNC205"/>
      <c r="MND205"/>
      <c r="MNE205"/>
      <c r="MNF205"/>
      <c r="MNG205"/>
      <c r="MNH205"/>
      <c r="MNI205"/>
      <c r="MNJ205"/>
      <c r="MNK205"/>
      <c r="MNL205"/>
      <c r="MNM205"/>
      <c r="MNN205"/>
      <c r="MNO205"/>
      <c r="MNP205"/>
      <c r="MNQ205"/>
      <c r="MNR205"/>
      <c r="MNS205"/>
      <c r="MNT205"/>
      <c r="MNU205"/>
      <c r="MNV205"/>
      <c r="MNW205"/>
      <c r="MNX205"/>
      <c r="MNY205"/>
      <c r="MNZ205"/>
      <c r="MOA205"/>
      <c r="MOB205"/>
      <c r="MOC205"/>
      <c r="MOD205"/>
      <c r="MOE205"/>
      <c r="MOF205"/>
      <c r="MOG205"/>
      <c r="MOH205"/>
      <c r="MOI205"/>
      <c r="MOJ205"/>
      <c r="MOK205"/>
      <c r="MOL205"/>
      <c r="MOM205"/>
      <c r="MON205"/>
      <c r="MOO205"/>
      <c r="MOP205"/>
      <c r="MOQ205"/>
      <c r="MOR205"/>
      <c r="MOS205"/>
      <c r="MOT205"/>
      <c r="MOU205"/>
      <c r="MOV205"/>
      <c r="MOW205"/>
      <c r="MOX205"/>
      <c r="MOY205"/>
      <c r="MOZ205"/>
      <c r="MPA205"/>
      <c r="MPB205"/>
      <c r="MPC205"/>
      <c r="MPD205"/>
      <c r="MPE205"/>
      <c r="MPF205"/>
      <c r="MPG205"/>
      <c r="MPH205"/>
      <c r="MPI205"/>
      <c r="MPJ205"/>
      <c r="MPK205"/>
      <c r="MPL205"/>
      <c r="MPM205"/>
      <c r="MPN205"/>
      <c r="MPO205"/>
      <c r="MPP205"/>
      <c r="MPQ205"/>
      <c r="MPR205"/>
      <c r="MPS205"/>
      <c r="MPT205"/>
      <c r="MPU205"/>
      <c r="MPV205"/>
      <c r="MPW205"/>
      <c r="MPX205"/>
      <c r="MPY205"/>
      <c r="MPZ205"/>
      <c r="MQA205"/>
      <c r="MQB205"/>
      <c r="MQC205"/>
      <c r="MQD205"/>
      <c r="MQE205"/>
      <c r="MQF205"/>
      <c r="MQG205"/>
      <c r="MQH205"/>
      <c r="MQI205"/>
      <c r="MQJ205"/>
      <c r="MQK205"/>
      <c r="MQL205"/>
      <c r="MQM205"/>
      <c r="MQN205"/>
      <c r="MQO205"/>
      <c r="MQP205"/>
      <c r="MQQ205"/>
      <c r="MQR205"/>
      <c r="MQS205"/>
      <c r="MQT205"/>
      <c r="MQU205"/>
      <c r="MQV205"/>
      <c r="MQW205"/>
      <c r="MQX205"/>
      <c r="MQY205"/>
      <c r="MQZ205"/>
      <c r="MRA205"/>
      <c r="MRB205"/>
      <c r="MRC205"/>
      <c r="MRD205"/>
      <c r="MRE205"/>
      <c r="MRF205"/>
      <c r="MRG205"/>
      <c r="MRH205"/>
      <c r="MRI205"/>
      <c r="MRJ205"/>
      <c r="MRK205"/>
      <c r="MRL205"/>
      <c r="MRM205"/>
      <c r="MRN205"/>
      <c r="MRO205"/>
      <c r="MRP205"/>
      <c r="MRQ205"/>
      <c r="MRR205"/>
      <c r="MRS205"/>
      <c r="MRT205"/>
      <c r="MRU205"/>
      <c r="MRV205"/>
      <c r="MRW205"/>
      <c r="MRX205"/>
      <c r="MRY205"/>
      <c r="MRZ205"/>
      <c r="MSA205"/>
      <c r="MSB205"/>
      <c r="MSC205"/>
      <c r="MSD205"/>
      <c r="MSE205"/>
      <c r="MSF205"/>
      <c r="MSG205"/>
      <c r="MSH205"/>
      <c r="MSI205"/>
      <c r="MSJ205"/>
      <c r="MSK205"/>
      <c r="MSL205"/>
      <c r="MSM205"/>
      <c r="MSN205"/>
      <c r="MSO205"/>
      <c r="MSP205"/>
      <c r="MSQ205"/>
      <c r="MSR205"/>
      <c r="MSS205"/>
      <c r="MST205"/>
      <c r="MSU205"/>
      <c r="MSV205"/>
      <c r="MSW205"/>
      <c r="MSX205"/>
      <c r="MSY205"/>
      <c r="MSZ205"/>
      <c r="MTA205"/>
      <c r="MTB205"/>
      <c r="MTC205"/>
      <c r="MTD205"/>
      <c r="MTE205"/>
      <c r="MTF205"/>
      <c r="MTG205"/>
      <c r="MTH205"/>
      <c r="MTI205"/>
      <c r="MTJ205"/>
      <c r="MTK205"/>
      <c r="MTL205"/>
      <c r="MTM205"/>
      <c r="MTN205"/>
      <c r="MTO205"/>
      <c r="MTP205"/>
      <c r="MTQ205"/>
      <c r="MTR205"/>
      <c r="MTS205"/>
      <c r="MTT205"/>
      <c r="MTU205"/>
      <c r="MTV205"/>
      <c r="MTW205"/>
      <c r="MTX205"/>
      <c r="MTY205"/>
      <c r="MTZ205"/>
      <c r="MUA205"/>
      <c r="MUB205"/>
      <c r="MUC205"/>
      <c r="MUD205"/>
      <c r="MUE205"/>
      <c r="MUF205"/>
      <c r="MUG205"/>
      <c r="MUH205"/>
      <c r="MUI205"/>
      <c r="MUJ205"/>
      <c r="MUK205"/>
      <c r="MUL205"/>
      <c r="MUM205"/>
      <c r="MUN205"/>
      <c r="MUO205"/>
      <c r="MUP205"/>
      <c r="MUQ205"/>
      <c r="MUR205"/>
      <c r="MUS205"/>
      <c r="MUT205"/>
      <c r="MUU205"/>
      <c r="MUV205"/>
      <c r="MUW205"/>
      <c r="MUX205"/>
      <c r="MUY205"/>
      <c r="MUZ205"/>
      <c r="MVA205"/>
      <c r="MVB205"/>
      <c r="MVC205"/>
      <c r="MVD205"/>
      <c r="MVE205"/>
      <c r="MVF205"/>
      <c r="MVG205"/>
      <c r="MVH205"/>
      <c r="MVI205"/>
      <c r="MVJ205"/>
      <c r="MVK205"/>
      <c r="MVL205"/>
      <c r="MVM205"/>
      <c r="MVN205"/>
      <c r="MVO205"/>
      <c r="MVP205"/>
      <c r="MVQ205"/>
      <c r="MVR205"/>
      <c r="MVS205"/>
      <c r="MVT205"/>
      <c r="MVU205"/>
      <c r="MVV205"/>
      <c r="MVW205"/>
      <c r="MVX205"/>
      <c r="MVY205"/>
      <c r="MVZ205"/>
      <c r="MWA205"/>
      <c r="MWB205"/>
      <c r="MWC205"/>
      <c r="MWD205"/>
      <c r="MWE205"/>
      <c r="MWF205"/>
      <c r="MWG205"/>
      <c r="MWH205"/>
      <c r="MWI205"/>
      <c r="MWJ205"/>
      <c r="MWK205"/>
      <c r="MWL205"/>
      <c r="MWM205"/>
      <c r="MWN205"/>
      <c r="MWO205"/>
      <c r="MWP205"/>
      <c r="MWQ205"/>
      <c r="MWR205"/>
      <c r="MWS205"/>
      <c r="MWT205"/>
      <c r="MWU205"/>
      <c r="MWV205"/>
      <c r="MWW205"/>
      <c r="MWX205"/>
      <c r="MWY205"/>
      <c r="MWZ205"/>
      <c r="MXA205"/>
      <c r="MXB205"/>
      <c r="MXC205"/>
      <c r="MXD205"/>
      <c r="MXE205"/>
      <c r="MXF205"/>
      <c r="MXG205"/>
      <c r="MXH205"/>
      <c r="MXI205"/>
      <c r="MXJ205"/>
      <c r="MXK205"/>
      <c r="MXL205"/>
      <c r="MXM205"/>
      <c r="MXN205"/>
      <c r="MXO205"/>
      <c r="MXP205"/>
      <c r="MXQ205"/>
      <c r="MXR205"/>
      <c r="MXS205"/>
      <c r="MXT205"/>
      <c r="MXU205"/>
      <c r="MXV205"/>
      <c r="MXW205"/>
      <c r="MXX205"/>
      <c r="MXY205"/>
      <c r="MXZ205"/>
      <c r="MYA205"/>
      <c r="MYB205"/>
      <c r="MYC205"/>
      <c r="MYD205"/>
      <c r="MYE205"/>
      <c r="MYF205"/>
      <c r="MYG205"/>
      <c r="MYH205"/>
      <c r="MYI205"/>
      <c r="MYJ205"/>
      <c r="MYK205"/>
      <c r="MYL205"/>
      <c r="MYM205"/>
      <c r="MYN205"/>
      <c r="MYO205"/>
      <c r="MYP205"/>
      <c r="MYQ205"/>
      <c r="MYR205"/>
      <c r="MYS205"/>
      <c r="MYT205"/>
      <c r="MYU205"/>
      <c r="MYV205"/>
      <c r="MYW205"/>
      <c r="MYX205"/>
      <c r="MYY205"/>
      <c r="MYZ205"/>
      <c r="MZA205"/>
      <c r="MZB205"/>
      <c r="MZC205"/>
      <c r="MZD205"/>
      <c r="MZE205"/>
      <c r="MZF205"/>
      <c r="MZG205"/>
      <c r="MZH205"/>
      <c r="MZI205"/>
      <c r="MZJ205"/>
      <c r="MZK205"/>
      <c r="MZL205"/>
      <c r="MZM205"/>
      <c r="MZN205"/>
      <c r="MZO205"/>
      <c r="MZP205"/>
      <c r="MZQ205"/>
      <c r="MZR205"/>
      <c r="MZS205"/>
      <c r="MZT205"/>
      <c r="MZU205"/>
      <c r="MZV205"/>
      <c r="MZW205"/>
      <c r="MZX205"/>
      <c r="MZY205"/>
      <c r="MZZ205"/>
      <c r="NAA205"/>
      <c r="NAB205"/>
      <c r="NAC205"/>
      <c r="NAD205"/>
      <c r="NAE205"/>
      <c r="NAF205"/>
      <c r="NAG205"/>
      <c r="NAH205"/>
      <c r="NAI205"/>
      <c r="NAJ205"/>
      <c r="NAK205"/>
      <c r="NAL205"/>
      <c r="NAM205"/>
      <c r="NAN205"/>
      <c r="NAO205"/>
      <c r="NAP205"/>
      <c r="NAQ205"/>
      <c r="NAR205"/>
      <c r="NAS205"/>
      <c r="NAT205"/>
      <c r="NAU205"/>
      <c r="NAV205"/>
      <c r="NAW205"/>
      <c r="NAX205"/>
      <c r="NAY205"/>
      <c r="NAZ205"/>
      <c r="NBA205"/>
      <c r="NBB205"/>
      <c r="NBC205"/>
      <c r="NBD205"/>
      <c r="NBE205"/>
      <c r="NBF205"/>
      <c r="NBG205"/>
      <c r="NBH205"/>
      <c r="NBI205"/>
      <c r="NBJ205"/>
      <c r="NBK205"/>
      <c r="NBL205"/>
      <c r="NBM205"/>
      <c r="NBN205"/>
      <c r="NBO205"/>
      <c r="NBP205"/>
      <c r="NBQ205"/>
      <c r="NBR205"/>
      <c r="NBS205"/>
      <c r="NBT205"/>
      <c r="NBU205"/>
      <c r="NBV205"/>
      <c r="NBW205"/>
      <c r="NBX205"/>
      <c r="NBY205"/>
      <c r="NBZ205"/>
      <c r="NCA205"/>
      <c r="NCB205"/>
      <c r="NCC205"/>
      <c r="NCD205"/>
      <c r="NCE205"/>
      <c r="NCF205"/>
      <c r="NCG205"/>
      <c r="NCH205"/>
      <c r="NCI205"/>
      <c r="NCJ205"/>
      <c r="NCK205"/>
      <c r="NCL205"/>
      <c r="NCM205"/>
      <c r="NCN205"/>
      <c r="NCO205"/>
      <c r="NCP205"/>
      <c r="NCQ205"/>
      <c r="NCR205"/>
      <c r="NCS205"/>
      <c r="NCT205"/>
      <c r="NCU205"/>
      <c r="NCV205"/>
      <c r="NCW205"/>
      <c r="NCX205"/>
      <c r="NCY205"/>
      <c r="NCZ205"/>
      <c r="NDA205"/>
      <c r="NDB205"/>
      <c r="NDC205"/>
      <c r="NDD205"/>
      <c r="NDE205"/>
      <c r="NDF205"/>
      <c r="NDG205"/>
      <c r="NDH205"/>
      <c r="NDI205"/>
      <c r="NDJ205"/>
      <c r="NDK205"/>
      <c r="NDL205"/>
      <c r="NDM205"/>
      <c r="NDN205"/>
      <c r="NDO205"/>
      <c r="NDP205"/>
      <c r="NDQ205"/>
      <c r="NDR205"/>
      <c r="NDS205"/>
      <c r="NDT205"/>
      <c r="NDU205"/>
      <c r="NDV205"/>
      <c r="NDW205"/>
      <c r="NDX205"/>
      <c r="NDY205"/>
      <c r="NDZ205"/>
      <c r="NEA205"/>
      <c r="NEB205"/>
      <c r="NEC205"/>
      <c r="NED205"/>
      <c r="NEE205"/>
      <c r="NEF205"/>
      <c r="NEG205"/>
      <c r="NEH205"/>
      <c r="NEI205"/>
      <c r="NEJ205"/>
      <c r="NEK205"/>
      <c r="NEL205"/>
      <c r="NEM205"/>
      <c r="NEN205"/>
      <c r="NEO205"/>
      <c r="NEP205"/>
      <c r="NEQ205"/>
      <c r="NER205"/>
      <c r="NES205"/>
      <c r="NET205"/>
      <c r="NEU205"/>
      <c r="NEV205"/>
      <c r="NEW205"/>
      <c r="NEX205"/>
      <c r="NEY205"/>
      <c r="NEZ205"/>
      <c r="NFA205"/>
      <c r="NFB205"/>
      <c r="NFC205"/>
      <c r="NFD205"/>
      <c r="NFE205"/>
      <c r="NFF205"/>
      <c r="NFG205"/>
      <c r="NFH205"/>
      <c r="NFI205"/>
      <c r="NFJ205"/>
      <c r="NFK205"/>
      <c r="NFL205"/>
      <c r="NFM205"/>
      <c r="NFN205"/>
      <c r="NFO205"/>
      <c r="NFP205"/>
      <c r="NFQ205"/>
      <c r="NFR205"/>
      <c r="NFS205"/>
      <c r="NFT205"/>
      <c r="NFU205"/>
      <c r="NFV205"/>
      <c r="NFW205"/>
      <c r="NFX205"/>
      <c r="NFY205"/>
      <c r="NFZ205"/>
      <c r="NGA205"/>
      <c r="NGB205"/>
      <c r="NGC205"/>
      <c r="NGD205"/>
      <c r="NGE205"/>
      <c r="NGF205"/>
      <c r="NGG205"/>
      <c r="NGH205"/>
      <c r="NGI205"/>
      <c r="NGJ205"/>
      <c r="NGK205"/>
      <c r="NGL205"/>
      <c r="NGM205"/>
      <c r="NGN205"/>
      <c r="NGO205"/>
      <c r="NGP205"/>
      <c r="NGQ205"/>
      <c r="NGR205"/>
      <c r="NGS205"/>
      <c r="NGT205"/>
      <c r="NGU205"/>
      <c r="NGV205"/>
      <c r="NGW205"/>
      <c r="NGX205"/>
      <c r="NGY205"/>
      <c r="NGZ205"/>
      <c r="NHA205"/>
      <c r="NHB205"/>
      <c r="NHC205"/>
      <c r="NHD205"/>
      <c r="NHE205"/>
      <c r="NHF205"/>
      <c r="NHG205"/>
      <c r="NHH205"/>
      <c r="NHI205"/>
      <c r="NHJ205"/>
      <c r="NHK205"/>
      <c r="NHL205"/>
      <c r="NHM205"/>
      <c r="NHN205"/>
      <c r="NHO205"/>
      <c r="NHP205"/>
      <c r="NHQ205"/>
      <c r="NHR205"/>
      <c r="NHS205"/>
      <c r="NHT205"/>
      <c r="NHU205"/>
      <c r="NHV205"/>
      <c r="NHW205"/>
      <c r="NHX205"/>
      <c r="NHY205"/>
      <c r="NHZ205"/>
      <c r="NIA205"/>
      <c r="NIB205"/>
      <c r="NIC205"/>
      <c r="NID205"/>
      <c r="NIE205"/>
      <c r="NIF205"/>
      <c r="NIG205"/>
      <c r="NIH205"/>
      <c r="NII205"/>
      <c r="NIJ205"/>
      <c r="NIK205"/>
      <c r="NIL205"/>
      <c r="NIM205"/>
      <c r="NIN205"/>
      <c r="NIO205"/>
      <c r="NIP205"/>
      <c r="NIQ205"/>
      <c r="NIR205"/>
      <c r="NIS205"/>
      <c r="NIT205"/>
      <c r="NIU205"/>
      <c r="NIV205"/>
      <c r="NIW205"/>
      <c r="NIX205"/>
      <c r="NIY205"/>
      <c r="NIZ205"/>
      <c r="NJA205"/>
      <c r="NJB205"/>
      <c r="NJC205"/>
      <c r="NJD205"/>
      <c r="NJE205"/>
      <c r="NJF205"/>
      <c r="NJG205"/>
      <c r="NJH205"/>
      <c r="NJI205"/>
      <c r="NJJ205"/>
      <c r="NJK205"/>
      <c r="NJL205"/>
      <c r="NJM205"/>
      <c r="NJN205"/>
      <c r="NJO205"/>
      <c r="NJP205"/>
      <c r="NJQ205"/>
      <c r="NJR205"/>
      <c r="NJS205"/>
      <c r="NJT205"/>
      <c r="NJU205"/>
      <c r="NJV205"/>
      <c r="NJW205"/>
      <c r="NJX205"/>
      <c r="NJY205"/>
      <c r="NJZ205"/>
      <c r="NKA205"/>
      <c r="NKB205"/>
      <c r="NKC205"/>
      <c r="NKD205"/>
      <c r="NKE205"/>
      <c r="NKF205"/>
      <c r="NKG205"/>
      <c r="NKH205"/>
      <c r="NKI205"/>
      <c r="NKJ205"/>
      <c r="NKK205"/>
      <c r="NKL205"/>
      <c r="NKM205"/>
      <c r="NKN205"/>
      <c r="NKO205"/>
      <c r="NKP205"/>
      <c r="NKQ205"/>
      <c r="NKR205"/>
      <c r="NKS205"/>
      <c r="NKT205"/>
      <c r="NKU205"/>
      <c r="NKV205"/>
      <c r="NKW205"/>
      <c r="NKX205"/>
      <c r="NKY205"/>
      <c r="NKZ205"/>
      <c r="NLA205"/>
      <c r="NLB205"/>
      <c r="NLC205"/>
      <c r="NLD205"/>
      <c r="NLE205"/>
      <c r="NLF205"/>
      <c r="NLG205"/>
      <c r="NLH205"/>
      <c r="NLI205"/>
      <c r="NLJ205"/>
      <c r="NLK205"/>
      <c r="NLL205"/>
      <c r="NLM205"/>
      <c r="NLN205"/>
      <c r="NLO205"/>
      <c r="NLP205"/>
      <c r="NLQ205"/>
      <c r="NLR205"/>
      <c r="NLS205"/>
      <c r="NLT205"/>
      <c r="NLU205"/>
      <c r="NLV205"/>
      <c r="NLW205"/>
      <c r="NLX205"/>
      <c r="NLY205"/>
      <c r="NLZ205"/>
      <c r="NMA205"/>
      <c r="NMB205"/>
      <c r="NMC205"/>
      <c r="NMD205"/>
      <c r="NME205"/>
      <c r="NMF205"/>
      <c r="NMG205"/>
      <c r="NMH205"/>
      <c r="NMI205"/>
      <c r="NMJ205"/>
      <c r="NMK205"/>
      <c r="NML205"/>
      <c r="NMM205"/>
      <c r="NMN205"/>
      <c r="NMO205"/>
      <c r="NMP205"/>
      <c r="NMQ205"/>
      <c r="NMR205"/>
      <c r="NMS205"/>
      <c r="NMT205"/>
      <c r="NMU205"/>
      <c r="NMV205"/>
      <c r="NMW205"/>
      <c r="NMX205"/>
      <c r="NMY205"/>
      <c r="NMZ205"/>
      <c r="NNA205"/>
      <c r="NNB205"/>
      <c r="NNC205"/>
      <c r="NND205"/>
      <c r="NNE205"/>
      <c r="NNF205"/>
      <c r="NNG205"/>
      <c r="NNH205"/>
      <c r="NNI205"/>
      <c r="NNJ205"/>
      <c r="NNK205"/>
      <c r="NNL205"/>
      <c r="NNM205"/>
      <c r="NNN205"/>
      <c r="NNO205"/>
      <c r="NNP205"/>
      <c r="NNQ205"/>
      <c r="NNR205"/>
      <c r="NNS205"/>
      <c r="NNT205"/>
      <c r="NNU205"/>
      <c r="NNV205"/>
      <c r="NNW205"/>
      <c r="NNX205"/>
      <c r="NNY205"/>
      <c r="NNZ205"/>
      <c r="NOA205"/>
      <c r="NOB205"/>
      <c r="NOC205"/>
      <c r="NOD205"/>
      <c r="NOE205"/>
      <c r="NOF205"/>
      <c r="NOG205"/>
      <c r="NOH205"/>
      <c r="NOI205"/>
      <c r="NOJ205"/>
      <c r="NOK205"/>
      <c r="NOL205"/>
      <c r="NOM205"/>
      <c r="NON205"/>
      <c r="NOO205"/>
      <c r="NOP205"/>
      <c r="NOQ205"/>
      <c r="NOR205"/>
      <c r="NOS205"/>
      <c r="NOT205"/>
      <c r="NOU205"/>
      <c r="NOV205"/>
      <c r="NOW205"/>
      <c r="NOX205"/>
      <c r="NOY205"/>
      <c r="NOZ205"/>
      <c r="NPA205"/>
      <c r="NPB205"/>
      <c r="NPC205"/>
      <c r="NPD205"/>
      <c r="NPE205"/>
      <c r="NPF205"/>
      <c r="NPG205"/>
      <c r="NPH205"/>
      <c r="NPI205"/>
      <c r="NPJ205"/>
      <c r="NPK205"/>
      <c r="NPL205"/>
      <c r="NPM205"/>
      <c r="NPN205"/>
      <c r="NPO205"/>
      <c r="NPP205"/>
      <c r="NPQ205"/>
      <c r="NPR205"/>
      <c r="NPS205"/>
      <c r="NPT205"/>
      <c r="NPU205"/>
      <c r="NPV205"/>
      <c r="NPW205"/>
      <c r="NPX205"/>
      <c r="NPY205"/>
      <c r="NPZ205"/>
      <c r="NQA205"/>
      <c r="NQB205"/>
      <c r="NQC205"/>
      <c r="NQD205"/>
      <c r="NQE205"/>
      <c r="NQF205"/>
      <c r="NQG205"/>
      <c r="NQH205"/>
      <c r="NQI205"/>
      <c r="NQJ205"/>
      <c r="NQK205"/>
      <c r="NQL205"/>
      <c r="NQM205"/>
      <c r="NQN205"/>
      <c r="NQO205"/>
      <c r="NQP205"/>
      <c r="NQQ205"/>
      <c r="NQR205"/>
      <c r="NQS205"/>
      <c r="NQT205"/>
      <c r="NQU205"/>
      <c r="NQV205"/>
      <c r="NQW205"/>
      <c r="NQX205"/>
      <c r="NQY205"/>
      <c r="NQZ205"/>
      <c r="NRA205"/>
      <c r="NRB205"/>
      <c r="NRC205"/>
      <c r="NRD205"/>
      <c r="NRE205"/>
      <c r="NRF205"/>
      <c r="NRG205"/>
      <c r="NRH205"/>
      <c r="NRI205"/>
      <c r="NRJ205"/>
      <c r="NRK205"/>
      <c r="NRL205"/>
      <c r="NRM205"/>
      <c r="NRN205"/>
      <c r="NRO205"/>
      <c r="NRP205"/>
      <c r="NRQ205"/>
      <c r="NRR205"/>
      <c r="NRS205"/>
      <c r="NRT205"/>
      <c r="NRU205"/>
      <c r="NRV205"/>
      <c r="NRW205"/>
      <c r="NRX205"/>
      <c r="NRY205"/>
      <c r="NRZ205"/>
      <c r="NSA205"/>
      <c r="NSB205"/>
      <c r="NSC205"/>
      <c r="NSD205"/>
      <c r="NSE205"/>
      <c r="NSF205"/>
      <c r="NSG205"/>
      <c r="NSH205"/>
      <c r="NSI205"/>
      <c r="NSJ205"/>
      <c r="NSK205"/>
      <c r="NSL205"/>
      <c r="NSM205"/>
      <c r="NSN205"/>
      <c r="NSO205"/>
      <c r="NSP205"/>
      <c r="NSQ205"/>
      <c r="NSR205"/>
      <c r="NSS205"/>
      <c r="NST205"/>
      <c r="NSU205"/>
      <c r="NSV205"/>
      <c r="NSW205"/>
      <c r="NSX205"/>
      <c r="NSY205"/>
      <c r="NSZ205"/>
      <c r="NTA205"/>
      <c r="NTB205"/>
      <c r="NTC205"/>
      <c r="NTD205"/>
      <c r="NTE205"/>
      <c r="NTF205"/>
      <c r="NTG205"/>
      <c r="NTH205"/>
      <c r="NTI205"/>
      <c r="NTJ205"/>
      <c r="NTK205"/>
      <c r="NTL205"/>
      <c r="NTM205"/>
      <c r="NTN205"/>
      <c r="NTO205"/>
      <c r="NTP205"/>
      <c r="NTQ205"/>
      <c r="NTR205"/>
      <c r="NTS205"/>
      <c r="NTT205"/>
      <c r="NTU205"/>
      <c r="NTV205"/>
      <c r="NTW205"/>
      <c r="NTX205"/>
      <c r="NTY205"/>
      <c r="NTZ205"/>
      <c r="NUA205"/>
      <c r="NUB205"/>
      <c r="NUC205"/>
      <c r="NUD205"/>
      <c r="NUE205"/>
      <c r="NUF205"/>
      <c r="NUG205"/>
      <c r="NUH205"/>
      <c r="NUI205"/>
      <c r="NUJ205"/>
      <c r="NUK205"/>
      <c r="NUL205"/>
      <c r="NUM205"/>
      <c r="NUN205"/>
      <c r="NUO205"/>
      <c r="NUP205"/>
      <c r="NUQ205"/>
      <c r="NUR205"/>
      <c r="NUS205"/>
      <c r="NUT205"/>
      <c r="NUU205"/>
      <c r="NUV205"/>
      <c r="NUW205"/>
      <c r="NUX205"/>
      <c r="NUY205"/>
      <c r="NUZ205"/>
      <c r="NVA205"/>
      <c r="NVB205"/>
      <c r="NVC205"/>
      <c r="NVD205"/>
      <c r="NVE205"/>
      <c r="NVF205"/>
      <c r="NVG205"/>
      <c r="NVH205"/>
      <c r="NVI205"/>
      <c r="NVJ205"/>
      <c r="NVK205"/>
      <c r="NVL205"/>
      <c r="NVM205"/>
      <c r="NVN205"/>
      <c r="NVO205"/>
      <c r="NVP205"/>
      <c r="NVQ205"/>
      <c r="NVR205"/>
      <c r="NVS205"/>
      <c r="NVT205"/>
      <c r="NVU205"/>
      <c r="NVV205"/>
      <c r="NVW205"/>
      <c r="NVX205"/>
      <c r="NVY205"/>
      <c r="NVZ205"/>
      <c r="NWA205"/>
      <c r="NWB205"/>
      <c r="NWC205"/>
      <c r="NWD205"/>
      <c r="NWE205"/>
      <c r="NWF205"/>
      <c r="NWG205"/>
      <c r="NWH205"/>
      <c r="NWI205"/>
      <c r="NWJ205"/>
      <c r="NWK205"/>
      <c r="NWL205"/>
      <c r="NWM205"/>
      <c r="NWN205"/>
      <c r="NWO205"/>
      <c r="NWP205"/>
      <c r="NWQ205"/>
      <c r="NWR205"/>
      <c r="NWS205"/>
      <c r="NWT205"/>
      <c r="NWU205"/>
      <c r="NWV205"/>
      <c r="NWW205"/>
      <c r="NWX205"/>
      <c r="NWY205"/>
      <c r="NWZ205"/>
      <c r="NXA205"/>
      <c r="NXB205"/>
      <c r="NXC205"/>
      <c r="NXD205"/>
      <c r="NXE205"/>
      <c r="NXF205"/>
      <c r="NXG205"/>
      <c r="NXH205"/>
      <c r="NXI205"/>
      <c r="NXJ205"/>
      <c r="NXK205"/>
      <c r="NXL205"/>
      <c r="NXM205"/>
      <c r="NXN205"/>
      <c r="NXO205"/>
      <c r="NXP205"/>
      <c r="NXQ205"/>
      <c r="NXR205"/>
      <c r="NXS205"/>
      <c r="NXT205"/>
      <c r="NXU205"/>
      <c r="NXV205"/>
      <c r="NXW205"/>
      <c r="NXX205"/>
      <c r="NXY205"/>
      <c r="NXZ205"/>
      <c r="NYA205"/>
      <c r="NYB205"/>
      <c r="NYC205"/>
      <c r="NYD205"/>
      <c r="NYE205"/>
      <c r="NYF205"/>
      <c r="NYG205"/>
      <c r="NYH205"/>
      <c r="NYI205"/>
      <c r="NYJ205"/>
      <c r="NYK205"/>
      <c r="NYL205"/>
      <c r="NYM205"/>
      <c r="NYN205"/>
      <c r="NYO205"/>
      <c r="NYP205"/>
      <c r="NYQ205"/>
      <c r="NYR205"/>
      <c r="NYS205"/>
      <c r="NYT205"/>
      <c r="NYU205"/>
      <c r="NYV205"/>
      <c r="NYW205"/>
      <c r="NYX205"/>
      <c r="NYY205"/>
      <c r="NYZ205"/>
      <c r="NZA205"/>
      <c r="NZB205"/>
      <c r="NZC205"/>
      <c r="NZD205"/>
      <c r="NZE205"/>
      <c r="NZF205"/>
      <c r="NZG205"/>
      <c r="NZH205"/>
      <c r="NZI205"/>
      <c r="NZJ205"/>
      <c r="NZK205"/>
      <c r="NZL205"/>
      <c r="NZM205"/>
      <c r="NZN205"/>
      <c r="NZO205"/>
      <c r="NZP205"/>
      <c r="NZQ205"/>
      <c r="NZR205"/>
      <c r="NZS205"/>
      <c r="NZT205"/>
      <c r="NZU205"/>
      <c r="NZV205"/>
      <c r="NZW205"/>
      <c r="NZX205"/>
      <c r="NZY205"/>
      <c r="NZZ205"/>
      <c r="OAA205"/>
      <c r="OAB205"/>
      <c r="OAC205"/>
      <c r="OAD205"/>
      <c r="OAE205"/>
      <c r="OAF205"/>
      <c r="OAG205"/>
      <c r="OAH205"/>
      <c r="OAI205"/>
      <c r="OAJ205"/>
      <c r="OAK205"/>
      <c r="OAL205"/>
      <c r="OAM205"/>
      <c r="OAN205"/>
      <c r="OAO205"/>
      <c r="OAP205"/>
      <c r="OAQ205"/>
      <c r="OAR205"/>
      <c r="OAS205"/>
      <c r="OAT205"/>
      <c r="OAU205"/>
      <c r="OAV205"/>
      <c r="OAW205"/>
      <c r="OAX205"/>
      <c r="OAY205"/>
      <c r="OAZ205"/>
      <c r="OBA205"/>
      <c r="OBB205"/>
      <c r="OBC205"/>
      <c r="OBD205"/>
      <c r="OBE205"/>
      <c r="OBF205"/>
      <c r="OBG205"/>
      <c r="OBH205"/>
      <c r="OBI205"/>
      <c r="OBJ205"/>
      <c r="OBK205"/>
      <c r="OBL205"/>
      <c r="OBM205"/>
      <c r="OBN205"/>
      <c r="OBO205"/>
      <c r="OBP205"/>
      <c r="OBQ205"/>
      <c r="OBR205"/>
      <c r="OBS205"/>
      <c r="OBT205"/>
      <c r="OBU205"/>
      <c r="OBV205"/>
      <c r="OBW205"/>
      <c r="OBX205"/>
      <c r="OBY205"/>
      <c r="OBZ205"/>
      <c r="OCA205"/>
      <c r="OCB205"/>
      <c r="OCC205"/>
      <c r="OCD205"/>
      <c r="OCE205"/>
      <c r="OCF205"/>
      <c r="OCG205"/>
      <c r="OCH205"/>
      <c r="OCI205"/>
      <c r="OCJ205"/>
      <c r="OCK205"/>
      <c r="OCL205"/>
      <c r="OCM205"/>
      <c r="OCN205"/>
      <c r="OCO205"/>
      <c r="OCP205"/>
      <c r="OCQ205"/>
      <c r="OCR205"/>
      <c r="OCS205"/>
      <c r="OCT205"/>
      <c r="OCU205"/>
      <c r="OCV205"/>
      <c r="OCW205"/>
      <c r="OCX205"/>
      <c r="OCY205"/>
      <c r="OCZ205"/>
      <c r="ODA205"/>
      <c r="ODB205"/>
      <c r="ODC205"/>
      <c r="ODD205"/>
      <c r="ODE205"/>
      <c r="ODF205"/>
      <c r="ODG205"/>
      <c r="ODH205"/>
      <c r="ODI205"/>
      <c r="ODJ205"/>
      <c r="ODK205"/>
      <c r="ODL205"/>
      <c r="ODM205"/>
      <c r="ODN205"/>
      <c r="ODO205"/>
      <c r="ODP205"/>
      <c r="ODQ205"/>
      <c r="ODR205"/>
      <c r="ODS205"/>
      <c r="ODT205"/>
      <c r="ODU205"/>
      <c r="ODV205"/>
      <c r="ODW205"/>
      <c r="ODX205"/>
      <c r="ODY205"/>
      <c r="ODZ205"/>
      <c r="OEA205"/>
      <c r="OEB205"/>
      <c r="OEC205"/>
      <c r="OED205"/>
      <c r="OEE205"/>
      <c r="OEF205"/>
      <c r="OEG205"/>
      <c r="OEH205"/>
      <c r="OEI205"/>
      <c r="OEJ205"/>
      <c r="OEK205"/>
      <c r="OEL205"/>
      <c r="OEM205"/>
      <c r="OEN205"/>
      <c r="OEO205"/>
      <c r="OEP205"/>
      <c r="OEQ205"/>
      <c r="OER205"/>
      <c r="OES205"/>
      <c r="OET205"/>
      <c r="OEU205"/>
      <c r="OEV205"/>
      <c r="OEW205"/>
      <c r="OEX205"/>
      <c r="OEY205"/>
      <c r="OEZ205"/>
      <c r="OFA205"/>
      <c r="OFB205"/>
      <c r="OFC205"/>
      <c r="OFD205"/>
      <c r="OFE205"/>
      <c r="OFF205"/>
      <c r="OFG205"/>
      <c r="OFH205"/>
      <c r="OFI205"/>
      <c r="OFJ205"/>
      <c r="OFK205"/>
      <c r="OFL205"/>
      <c r="OFM205"/>
      <c r="OFN205"/>
      <c r="OFO205"/>
      <c r="OFP205"/>
      <c r="OFQ205"/>
      <c r="OFR205"/>
      <c r="OFS205"/>
      <c r="OFT205"/>
      <c r="OFU205"/>
      <c r="OFV205"/>
      <c r="OFW205"/>
      <c r="OFX205"/>
      <c r="OFY205"/>
      <c r="OFZ205"/>
      <c r="OGA205"/>
      <c r="OGB205"/>
      <c r="OGC205"/>
      <c r="OGD205"/>
      <c r="OGE205"/>
      <c r="OGF205"/>
      <c r="OGG205"/>
      <c r="OGH205"/>
      <c r="OGI205"/>
      <c r="OGJ205"/>
      <c r="OGK205"/>
      <c r="OGL205"/>
      <c r="OGM205"/>
      <c r="OGN205"/>
      <c r="OGO205"/>
      <c r="OGP205"/>
      <c r="OGQ205"/>
      <c r="OGR205"/>
      <c r="OGS205"/>
      <c r="OGT205"/>
      <c r="OGU205"/>
      <c r="OGV205"/>
      <c r="OGW205"/>
      <c r="OGX205"/>
      <c r="OGY205"/>
      <c r="OGZ205"/>
      <c r="OHA205"/>
      <c r="OHB205"/>
      <c r="OHC205"/>
      <c r="OHD205"/>
      <c r="OHE205"/>
      <c r="OHF205"/>
      <c r="OHG205"/>
      <c r="OHH205"/>
      <c r="OHI205"/>
      <c r="OHJ205"/>
      <c r="OHK205"/>
      <c r="OHL205"/>
      <c r="OHM205"/>
      <c r="OHN205"/>
      <c r="OHO205"/>
      <c r="OHP205"/>
      <c r="OHQ205"/>
      <c r="OHR205"/>
      <c r="OHS205"/>
      <c r="OHT205"/>
      <c r="OHU205"/>
      <c r="OHV205"/>
      <c r="OHW205"/>
      <c r="OHX205"/>
      <c r="OHY205"/>
      <c r="OHZ205"/>
      <c r="OIA205"/>
      <c r="OIB205"/>
      <c r="OIC205"/>
      <c r="OID205"/>
      <c r="OIE205"/>
      <c r="OIF205"/>
      <c r="OIG205"/>
      <c r="OIH205"/>
      <c r="OII205"/>
      <c r="OIJ205"/>
      <c r="OIK205"/>
      <c r="OIL205"/>
      <c r="OIM205"/>
      <c r="OIN205"/>
      <c r="OIO205"/>
      <c r="OIP205"/>
      <c r="OIQ205"/>
      <c r="OIR205"/>
      <c r="OIS205"/>
      <c r="OIT205"/>
      <c r="OIU205"/>
      <c r="OIV205"/>
      <c r="OIW205"/>
      <c r="OIX205"/>
      <c r="OIY205"/>
      <c r="OIZ205"/>
      <c r="OJA205"/>
      <c r="OJB205"/>
      <c r="OJC205"/>
      <c r="OJD205"/>
      <c r="OJE205"/>
      <c r="OJF205"/>
      <c r="OJG205"/>
      <c r="OJH205"/>
      <c r="OJI205"/>
      <c r="OJJ205"/>
      <c r="OJK205"/>
      <c r="OJL205"/>
      <c r="OJM205"/>
      <c r="OJN205"/>
      <c r="OJO205"/>
      <c r="OJP205"/>
      <c r="OJQ205"/>
      <c r="OJR205"/>
      <c r="OJS205"/>
      <c r="OJT205"/>
      <c r="OJU205"/>
      <c r="OJV205"/>
      <c r="OJW205"/>
      <c r="OJX205"/>
      <c r="OJY205"/>
      <c r="OJZ205"/>
      <c r="OKA205"/>
      <c r="OKB205"/>
      <c r="OKC205"/>
      <c r="OKD205"/>
      <c r="OKE205"/>
      <c r="OKF205"/>
      <c r="OKG205"/>
      <c r="OKH205"/>
      <c r="OKI205"/>
      <c r="OKJ205"/>
      <c r="OKK205"/>
      <c r="OKL205"/>
      <c r="OKM205"/>
      <c r="OKN205"/>
      <c r="OKO205"/>
      <c r="OKP205"/>
      <c r="OKQ205"/>
      <c r="OKR205"/>
      <c r="OKS205"/>
      <c r="OKT205"/>
      <c r="OKU205"/>
      <c r="OKV205"/>
      <c r="OKW205"/>
      <c r="OKX205"/>
      <c r="OKY205"/>
      <c r="OKZ205"/>
      <c r="OLA205"/>
      <c r="OLB205"/>
      <c r="OLC205"/>
      <c r="OLD205"/>
      <c r="OLE205"/>
      <c r="OLF205"/>
      <c r="OLG205"/>
      <c r="OLH205"/>
      <c r="OLI205"/>
      <c r="OLJ205"/>
      <c r="OLK205"/>
      <c r="OLL205"/>
      <c r="OLM205"/>
      <c r="OLN205"/>
      <c r="OLO205"/>
      <c r="OLP205"/>
      <c r="OLQ205"/>
      <c r="OLR205"/>
      <c r="OLS205"/>
      <c r="OLT205"/>
      <c r="OLU205"/>
      <c r="OLV205"/>
      <c r="OLW205"/>
      <c r="OLX205"/>
      <c r="OLY205"/>
      <c r="OLZ205"/>
      <c r="OMA205"/>
      <c r="OMB205"/>
      <c r="OMC205"/>
      <c r="OMD205"/>
      <c r="OME205"/>
      <c r="OMF205"/>
      <c r="OMG205"/>
      <c r="OMH205"/>
      <c r="OMI205"/>
      <c r="OMJ205"/>
      <c r="OMK205"/>
      <c r="OML205"/>
      <c r="OMM205"/>
      <c r="OMN205"/>
      <c r="OMO205"/>
      <c r="OMP205"/>
      <c r="OMQ205"/>
      <c r="OMR205"/>
      <c r="OMS205"/>
      <c r="OMT205"/>
      <c r="OMU205"/>
      <c r="OMV205"/>
      <c r="OMW205"/>
      <c r="OMX205"/>
      <c r="OMY205"/>
      <c r="OMZ205"/>
      <c r="ONA205"/>
      <c r="ONB205"/>
      <c r="ONC205"/>
      <c r="OND205"/>
      <c r="ONE205"/>
      <c r="ONF205"/>
      <c r="ONG205"/>
      <c r="ONH205"/>
      <c r="ONI205"/>
      <c r="ONJ205"/>
      <c r="ONK205"/>
      <c r="ONL205"/>
      <c r="ONM205"/>
      <c r="ONN205"/>
      <c r="ONO205"/>
      <c r="ONP205"/>
      <c r="ONQ205"/>
      <c r="ONR205"/>
      <c r="ONS205"/>
      <c r="ONT205"/>
      <c r="ONU205"/>
      <c r="ONV205"/>
      <c r="ONW205"/>
      <c r="ONX205"/>
      <c r="ONY205"/>
      <c r="ONZ205"/>
      <c r="OOA205"/>
      <c r="OOB205"/>
      <c r="OOC205"/>
      <c r="OOD205"/>
      <c r="OOE205"/>
      <c r="OOF205"/>
      <c r="OOG205"/>
      <c r="OOH205"/>
      <c r="OOI205"/>
      <c r="OOJ205"/>
      <c r="OOK205"/>
      <c r="OOL205"/>
      <c r="OOM205"/>
      <c r="OON205"/>
      <c r="OOO205"/>
      <c r="OOP205"/>
      <c r="OOQ205"/>
      <c r="OOR205"/>
      <c r="OOS205"/>
      <c r="OOT205"/>
      <c r="OOU205"/>
      <c r="OOV205"/>
      <c r="OOW205"/>
      <c r="OOX205"/>
      <c r="OOY205"/>
      <c r="OOZ205"/>
      <c r="OPA205"/>
      <c r="OPB205"/>
      <c r="OPC205"/>
      <c r="OPD205"/>
      <c r="OPE205"/>
      <c r="OPF205"/>
      <c r="OPG205"/>
      <c r="OPH205"/>
      <c r="OPI205"/>
      <c r="OPJ205"/>
      <c r="OPK205"/>
      <c r="OPL205"/>
      <c r="OPM205"/>
      <c r="OPN205"/>
      <c r="OPO205"/>
      <c r="OPP205"/>
      <c r="OPQ205"/>
      <c r="OPR205"/>
      <c r="OPS205"/>
      <c r="OPT205"/>
      <c r="OPU205"/>
      <c r="OPV205"/>
      <c r="OPW205"/>
      <c r="OPX205"/>
      <c r="OPY205"/>
      <c r="OPZ205"/>
      <c r="OQA205"/>
      <c r="OQB205"/>
      <c r="OQC205"/>
      <c r="OQD205"/>
      <c r="OQE205"/>
      <c r="OQF205"/>
      <c r="OQG205"/>
      <c r="OQH205"/>
      <c r="OQI205"/>
      <c r="OQJ205"/>
      <c r="OQK205"/>
      <c r="OQL205"/>
      <c r="OQM205"/>
      <c r="OQN205"/>
      <c r="OQO205"/>
      <c r="OQP205"/>
      <c r="OQQ205"/>
      <c r="OQR205"/>
      <c r="OQS205"/>
      <c r="OQT205"/>
      <c r="OQU205"/>
      <c r="OQV205"/>
      <c r="OQW205"/>
      <c r="OQX205"/>
      <c r="OQY205"/>
      <c r="OQZ205"/>
      <c r="ORA205"/>
      <c r="ORB205"/>
      <c r="ORC205"/>
      <c r="ORD205"/>
      <c r="ORE205"/>
      <c r="ORF205"/>
      <c r="ORG205"/>
      <c r="ORH205"/>
      <c r="ORI205"/>
      <c r="ORJ205"/>
      <c r="ORK205"/>
      <c r="ORL205"/>
      <c r="ORM205"/>
      <c r="ORN205"/>
      <c r="ORO205"/>
      <c r="ORP205"/>
      <c r="ORQ205"/>
      <c r="ORR205"/>
      <c r="ORS205"/>
      <c r="ORT205"/>
      <c r="ORU205"/>
      <c r="ORV205"/>
      <c r="ORW205"/>
      <c r="ORX205"/>
      <c r="ORY205"/>
      <c r="ORZ205"/>
      <c r="OSA205"/>
      <c r="OSB205"/>
      <c r="OSC205"/>
      <c r="OSD205"/>
      <c r="OSE205"/>
      <c r="OSF205"/>
      <c r="OSG205"/>
      <c r="OSH205"/>
      <c r="OSI205"/>
      <c r="OSJ205"/>
      <c r="OSK205"/>
      <c r="OSL205"/>
      <c r="OSM205"/>
      <c r="OSN205"/>
      <c r="OSO205"/>
      <c r="OSP205"/>
      <c r="OSQ205"/>
      <c r="OSR205"/>
      <c r="OSS205"/>
      <c r="OST205"/>
      <c r="OSU205"/>
      <c r="OSV205"/>
      <c r="OSW205"/>
      <c r="OSX205"/>
      <c r="OSY205"/>
      <c r="OSZ205"/>
      <c r="OTA205"/>
      <c r="OTB205"/>
      <c r="OTC205"/>
      <c r="OTD205"/>
      <c r="OTE205"/>
      <c r="OTF205"/>
      <c r="OTG205"/>
      <c r="OTH205"/>
      <c r="OTI205"/>
      <c r="OTJ205"/>
      <c r="OTK205"/>
      <c r="OTL205"/>
      <c r="OTM205"/>
      <c r="OTN205"/>
      <c r="OTO205"/>
      <c r="OTP205"/>
      <c r="OTQ205"/>
      <c r="OTR205"/>
      <c r="OTS205"/>
      <c r="OTT205"/>
      <c r="OTU205"/>
      <c r="OTV205"/>
      <c r="OTW205"/>
      <c r="OTX205"/>
      <c r="OTY205"/>
      <c r="OTZ205"/>
      <c r="OUA205"/>
      <c r="OUB205"/>
      <c r="OUC205"/>
      <c r="OUD205"/>
      <c r="OUE205"/>
      <c r="OUF205"/>
      <c r="OUG205"/>
      <c r="OUH205"/>
      <c r="OUI205"/>
      <c r="OUJ205"/>
      <c r="OUK205"/>
      <c r="OUL205"/>
      <c r="OUM205"/>
      <c r="OUN205"/>
      <c r="OUO205"/>
      <c r="OUP205"/>
      <c r="OUQ205"/>
      <c r="OUR205"/>
      <c r="OUS205"/>
      <c r="OUT205"/>
      <c r="OUU205"/>
      <c r="OUV205"/>
      <c r="OUW205"/>
      <c r="OUX205"/>
      <c r="OUY205"/>
      <c r="OUZ205"/>
      <c r="OVA205"/>
      <c r="OVB205"/>
      <c r="OVC205"/>
      <c r="OVD205"/>
      <c r="OVE205"/>
      <c r="OVF205"/>
      <c r="OVG205"/>
      <c r="OVH205"/>
      <c r="OVI205"/>
      <c r="OVJ205"/>
      <c r="OVK205"/>
      <c r="OVL205"/>
      <c r="OVM205"/>
      <c r="OVN205"/>
      <c r="OVO205"/>
      <c r="OVP205"/>
      <c r="OVQ205"/>
      <c r="OVR205"/>
      <c r="OVS205"/>
      <c r="OVT205"/>
      <c r="OVU205"/>
      <c r="OVV205"/>
      <c r="OVW205"/>
      <c r="OVX205"/>
      <c r="OVY205"/>
      <c r="OVZ205"/>
      <c r="OWA205"/>
      <c r="OWB205"/>
      <c r="OWC205"/>
      <c r="OWD205"/>
      <c r="OWE205"/>
      <c r="OWF205"/>
      <c r="OWG205"/>
      <c r="OWH205"/>
      <c r="OWI205"/>
      <c r="OWJ205"/>
      <c r="OWK205"/>
      <c r="OWL205"/>
      <c r="OWM205"/>
      <c r="OWN205"/>
      <c r="OWO205"/>
      <c r="OWP205"/>
      <c r="OWQ205"/>
      <c r="OWR205"/>
      <c r="OWS205"/>
      <c r="OWT205"/>
      <c r="OWU205"/>
      <c r="OWV205"/>
      <c r="OWW205"/>
      <c r="OWX205"/>
      <c r="OWY205"/>
      <c r="OWZ205"/>
      <c r="OXA205"/>
      <c r="OXB205"/>
      <c r="OXC205"/>
      <c r="OXD205"/>
      <c r="OXE205"/>
      <c r="OXF205"/>
      <c r="OXG205"/>
      <c r="OXH205"/>
      <c r="OXI205"/>
      <c r="OXJ205"/>
      <c r="OXK205"/>
      <c r="OXL205"/>
      <c r="OXM205"/>
      <c r="OXN205"/>
      <c r="OXO205"/>
      <c r="OXP205"/>
      <c r="OXQ205"/>
      <c r="OXR205"/>
      <c r="OXS205"/>
      <c r="OXT205"/>
      <c r="OXU205"/>
      <c r="OXV205"/>
      <c r="OXW205"/>
      <c r="OXX205"/>
      <c r="OXY205"/>
      <c r="OXZ205"/>
      <c r="OYA205"/>
      <c r="OYB205"/>
      <c r="OYC205"/>
      <c r="OYD205"/>
      <c r="OYE205"/>
      <c r="OYF205"/>
      <c r="OYG205"/>
      <c r="OYH205"/>
      <c r="OYI205"/>
      <c r="OYJ205"/>
      <c r="OYK205"/>
      <c r="OYL205"/>
      <c r="OYM205"/>
      <c r="OYN205"/>
      <c r="OYO205"/>
      <c r="OYP205"/>
      <c r="OYQ205"/>
      <c r="OYR205"/>
      <c r="OYS205"/>
      <c r="OYT205"/>
      <c r="OYU205"/>
      <c r="OYV205"/>
      <c r="OYW205"/>
      <c r="OYX205"/>
      <c r="OYY205"/>
      <c r="OYZ205"/>
      <c r="OZA205"/>
      <c r="OZB205"/>
      <c r="OZC205"/>
      <c r="OZD205"/>
      <c r="OZE205"/>
      <c r="OZF205"/>
      <c r="OZG205"/>
      <c r="OZH205"/>
      <c r="OZI205"/>
      <c r="OZJ205"/>
      <c r="OZK205"/>
      <c r="OZL205"/>
      <c r="OZM205"/>
      <c r="OZN205"/>
      <c r="OZO205"/>
      <c r="OZP205"/>
      <c r="OZQ205"/>
      <c r="OZR205"/>
      <c r="OZS205"/>
      <c r="OZT205"/>
      <c r="OZU205"/>
      <c r="OZV205"/>
      <c r="OZW205"/>
      <c r="OZX205"/>
      <c r="OZY205"/>
      <c r="OZZ205"/>
      <c r="PAA205"/>
      <c r="PAB205"/>
      <c r="PAC205"/>
      <c r="PAD205"/>
      <c r="PAE205"/>
      <c r="PAF205"/>
      <c r="PAG205"/>
      <c r="PAH205"/>
      <c r="PAI205"/>
      <c r="PAJ205"/>
      <c r="PAK205"/>
      <c r="PAL205"/>
      <c r="PAM205"/>
      <c r="PAN205"/>
      <c r="PAO205"/>
      <c r="PAP205"/>
      <c r="PAQ205"/>
      <c r="PAR205"/>
      <c r="PAS205"/>
      <c r="PAT205"/>
      <c r="PAU205"/>
      <c r="PAV205"/>
      <c r="PAW205"/>
      <c r="PAX205"/>
      <c r="PAY205"/>
      <c r="PAZ205"/>
      <c r="PBA205"/>
      <c r="PBB205"/>
      <c r="PBC205"/>
      <c r="PBD205"/>
      <c r="PBE205"/>
      <c r="PBF205"/>
      <c r="PBG205"/>
      <c r="PBH205"/>
      <c r="PBI205"/>
      <c r="PBJ205"/>
      <c r="PBK205"/>
      <c r="PBL205"/>
      <c r="PBM205"/>
      <c r="PBN205"/>
      <c r="PBO205"/>
      <c r="PBP205"/>
      <c r="PBQ205"/>
      <c r="PBR205"/>
      <c r="PBS205"/>
      <c r="PBT205"/>
      <c r="PBU205"/>
      <c r="PBV205"/>
      <c r="PBW205"/>
      <c r="PBX205"/>
      <c r="PBY205"/>
      <c r="PBZ205"/>
      <c r="PCA205"/>
      <c r="PCB205"/>
      <c r="PCC205"/>
      <c r="PCD205"/>
      <c r="PCE205"/>
      <c r="PCF205"/>
      <c r="PCG205"/>
      <c r="PCH205"/>
      <c r="PCI205"/>
      <c r="PCJ205"/>
      <c r="PCK205"/>
      <c r="PCL205"/>
      <c r="PCM205"/>
      <c r="PCN205"/>
      <c r="PCO205"/>
      <c r="PCP205"/>
      <c r="PCQ205"/>
      <c r="PCR205"/>
      <c r="PCS205"/>
      <c r="PCT205"/>
      <c r="PCU205"/>
      <c r="PCV205"/>
      <c r="PCW205"/>
      <c r="PCX205"/>
      <c r="PCY205"/>
      <c r="PCZ205"/>
      <c r="PDA205"/>
      <c r="PDB205"/>
      <c r="PDC205"/>
      <c r="PDD205"/>
      <c r="PDE205"/>
      <c r="PDF205"/>
      <c r="PDG205"/>
      <c r="PDH205"/>
      <c r="PDI205"/>
      <c r="PDJ205"/>
      <c r="PDK205"/>
      <c r="PDL205"/>
      <c r="PDM205"/>
      <c r="PDN205"/>
      <c r="PDO205"/>
      <c r="PDP205"/>
      <c r="PDQ205"/>
      <c r="PDR205"/>
      <c r="PDS205"/>
      <c r="PDT205"/>
      <c r="PDU205"/>
      <c r="PDV205"/>
      <c r="PDW205"/>
      <c r="PDX205"/>
      <c r="PDY205"/>
      <c r="PDZ205"/>
      <c r="PEA205"/>
      <c r="PEB205"/>
      <c r="PEC205"/>
      <c r="PED205"/>
      <c r="PEE205"/>
      <c r="PEF205"/>
      <c r="PEG205"/>
      <c r="PEH205"/>
      <c r="PEI205"/>
      <c r="PEJ205"/>
      <c r="PEK205"/>
      <c r="PEL205"/>
      <c r="PEM205"/>
      <c r="PEN205"/>
      <c r="PEO205"/>
      <c r="PEP205"/>
      <c r="PEQ205"/>
      <c r="PER205"/>
      <c r="PES205"/>
      <c r="PET205"/>
      <c r="PEU205"/>
      <c r="PEV205"/>
      <c r="PEW205"/>
      <c r="PEX205"/>
      <c r="PEY205"/>
      <c r="PEZ205"/>
      <c r="PFA205"/>
      <c r="PFB205"/>
      <c r="PFC205"/>
      <c r="PFD205"/>
      <c r="PFE205"/>
      <c r="PFF205"/>
      <c r="PFG205"/>
      <c r="PFH205"/>
      <c r="PFI205"/>
      <c r="PFJ205"/>
      <c r="PFK205"/>
      <c r="PFL205"/>
      <c r="PFM205"/>
      <c r="PFN205"/>
      <c r="PFO205"/>
      <c r="PFP205"/>
      <c r="PFQ205"/>
      <c r="PFR205"/>
      <c r="PFS205"/>
      <c r="PFT205"/>
      <c r="PFU205"/>
      <c r="PFV205"/>
      <c r="PFW205"/>
      <c r="PFX205"/>
      <c r="PFY205"/>
      <c r="PFZ205"/>
      <c r="PGA205"/>
      <c r="PGB205"/>
      <c r="PGC205"/>
      <c r="PGD205"/>
      <c r="PGE205"/>
      <c r="PGF205"/>
      <c r="PGG205"/>
      <c r="PGH205"/>
      <c r="PGI205"/>
      <c r="PGJ205"/>
      <c r="PGK205"/>
      <c r="PGL205"/>
      <c r="PGM205"/>
      <c r="PGN205"/>
      <c r="PGO205"/>
      <c r="PGP205"/>
      <c r="PGQ205"/>
      <c r="PGR205"/>
      <c r="PGS205"/>
      <c r="PGT205"/>
      <c r="PGU205"/>
      <c r="PGV205"/>
      <c r="PGW205"/>
      <c r="PGX205"/>
      <c r="PGY205"/>
      <c r="PGZ205"/>
      <c r="PHA205"/>
      <c r="PHB205"/>
      <c r="PHC205"/>
      <c r="PHD205"/>
      <c r="PHE205"/>
      <c r="PHF205"/>
      <c r="PHG205"/>
      <c r="PHH205"/>
      <c r="PHI205"/>
      <c r="PHJ205"/>
      <c r="PHK205"/>
      <c r="PHL205"/>
      <c r="PHM205"/>
      <c r="PHN205"/>
      <c r="PHO205"/>
      <c r="PHP205"/>
      <c r="PHQ205"/>
      <c r="PHR205"/>
      <c r="PHS205"/>
      <c r="PHT205"/>
      <c r="PHU205"/>
      <c r="PHV205"/>
      <c r="PHW205"/>
      <c r="PHX205"/>
      <c r="PHY205"/>
      <c r="PHZ205"/>
      <c r="PIA205"/>
      <c r="PIB205"/>
      <c r="PIC205"/>
      <c r="PID205"/>
      <c r="PIE205"/>
      <c r="PIF205"/>
      <c r="PIG205"/>
      <c r="PIH205"/>
      <c r="PII205"/>
      <c r="PIJ205"/>
      <c r="PIK205"/>
      <c r="PIL205"/>
      <c r="PIM205"/>
      <c r="PIN205"/>
      <c r="PIO205"/>
      <c r="PIP205"/>
      <c r="PIQ205"/>
      <c r="PIR205"/>
      <c r="PIS205"/>
      <c r="PIT205"/>
      <c r="PIU205"/>
      <c r="PIV205"/>
      <c r="PIW205"/>
      <c r="PIX205"/>
      <c r="PIY205"/>
      <c r="PIZ205"/>
      <c r="PJA205"/>
      <c r="PJB205"/>
      <c r="PJC205"/>
      <c r="PJD205"/>
      <c r="PJE205"/>
      <c r="PJF205"/>
      <c r="PJG205"/>
      <c r="PJH205"/>
      <c r="PJI205"/>
      <c r="PJJ205"/>
      <c r="PJK205"/>
      <c r="PJL205"/>
      <c r="PJM205"/>
      <c r="PJN205"/>
      <c r="PJO205"/>
      <c r="PJP205"/>
      <c r="PJQ205"/>
      <c r="PJR205"/>
      <c r="PJS205"/>
      <c r="PJT205"/>
      <c r="PJU205"/>
      <c r="PJV205"/>
      <c r="PJW205"/>
      <c r="PJX205"/>
      <c r="PJY205"/>
      <c r="PJZ205"/>
      <c r="PKA205"/>
      <c r="PKB205"/>
      <c r="PKC205"/>
      <c r="PKD205"/>
      <c r="PKE205"/>
      <c r="PKF205"/>
      <c r="PKG205"/>
      <c r="PKH205"/>
      <c r="PKI205"/>
      <c r="PKJ205"/>
      <c r="PKK205"/>
      <c r="PKL205"/>
      <c r="PKM205"/>
      <c r="PKN205"/>
      <c r="PKO205"/>
      <c r="PKP205"/>
      <c r="PKQ205"/>
      <c r="PKR205"/>
      <c r="PKS205"/>
      <c r="PKT205"/>
      <c r="PKU205"/>
      <c r="PKV205"/>
      <c r="PKW205"/>
      <c r="PKX205"/>
      <c r="PKY205"/>
      <c r="PKZ205"/>
      <c r="PLA205"/>
      <c r="PLB205"/>
      <c r="PLC205"/>
      <c r="PLD205"/>
      <c r="PLE205"/>
      <c r="PLF205"/>
      <c r="PLG205"/>
      <c r="PLH205"/>
      <c r="PLI205"/>
      <c r="PLJ205"/>
      <c r="PLK205"/>
      <c r="PLL205"/>
      <c r="PLM205"/>
      <c r="PLN205"/>
      <c r="PLO205"/>
      <c r="PLP205"/>
      <c r="PLQ205"/>
      <c r="PLR205"/>
      <c r="PLS205"/>
      <c r="PLT205"/>
      <c r="PLU205"/>
      <c r="PLV205"/>
      <c r="PLW205"/>
      <c r="PLX205"/>
      <c r="PLY205"/>
      <c r="PLZ205"/>
      <c r="PMA205"/>
      <c r="PMB205"/>
      <c r="PMC205"/>
      <c r="PMD205"/>
      <c r="PME205"/>
      <c r="PMF205"/>
      <c r="PMG205"/>
      <c r="PMH205"/>
      <c r="PMI205"/>
      <c r="PMJ205"/>
      <c r="PMK205"/>
      <c r="PML205"/>
      <c r="PMM205"/>
      <c r="PMN205"/>
      <c r="PMO205"/>
      <c r="PMP205"/>
      <c r="PMQ205"/>
      <c r="PMR205"/>
      <c r="PMS205"/>
      <c r="PMT205"/>
      <c r="PMU205"/>
      <c r="PMV205"/>
      <c r="PMW205"/>
      <c r="PMX205"/>
      <c r="PMY205"/>
      <c r="PMZ205"/>
      <c r="PNA205"/>
      <c r="PNB205"/>
      <c r="PNC205"/>
      <c r="PND205"/>
      <c r="PNE205"/>
      <c r="PNF205"/>
      <c r="PNG205"/>
      <c r="PNH205"/>
      <c r="PNI205"/>
      <c r="PNJ205"/>
      <c r="PNK205"/>
      <c r="PNL205"/>
      <c r="PNM205"/>
      <c r="PNN205"/>
      <c r="PNO205"/>
      <c r="PNP205"/>
      <c r="PNQ205"/>
      <c r="PNR205"/>
      <c r="PNS205"/>
      <c r="PNT205"/>
      <c r="PNU205"/>
      <c r="PNV205"/>
      <c r="PNW205"/>
      <c r="PNX205"/>
      <c r="PNY205"/>
      <c r="PNZ205"/>
      <c r="POA205"/>
      <c r="POB205"/>
      <c r="POC205"/>
      <c r="POD205"/>
      <c r="POE205"/>
      <c r="POF205"/>
      <c r="POG205"/>
      <c r="POH205"/>
      <c r="POI205"/>
      <c r="POJ205"/>
      <c r="POK205"/>
      <c r="POL205"/>
      <c r="POM205"/>
      <c r="PON205"/>
      <c r="POO205"/>
      <c r="POP205"/>
      <c r="POQ205"/>
      <c r="POR205"/>
      <c r="POS205"/>
      <c r="POT205"/>
      <c r="POU205"/>
      <c r="POV205"/>
      <c r="POW205"/>
      <c r="POX205"/>
      <c r="POY205"/>
      <c r="POZ205"/>
      <c r="PPA205"/>
      <c r="PPB205"/>
      <c r="PPC205"/>
      <c r="PPD205"/>
      <c r="PPE205"/>
      <c r="PPF205"/>
      <c r="PPG205"/>
      <c r="PPH205"/>
      <c r="PPI205"/>
      <c r="PPJ205"/>
      <c r="PPK205"/>
      <c r="PPL205"/>
      <c r="PPM205"/>
      <c r="PPN205"/>
      <c r="PPO205"/>
      <c r="PPP205"/>
      <c r="PPQ205"/>
      <c r="PPR205"/>
      <c r="PPS205"/>
      <c r="PPT205"/>
      <c r="PPU205"/>
      <c r="PPV205"/>
      <c r="PPW205"/>
      <c r="PPX205"/>
      <c r="PPY205"/>
      <c r="PPZ205"/>
      <c r="PQA205"/>
      <c r="PQB205"/>
      <c r="PQC205"/>
      <c r="PQD205"/>
      <c r="PQE205"/>
      <c r="PQF205"/>
      <c r="PQG205"/>
      <c r="PQH205"/>
      <c r="PQI205"/>
      <c r="PQJ205"/>
      <c r="PQK205"/>
      <c r="PQL205"/>
      <c r="PQM205"/>
      <c r="PQN205"/>
      <c r="PQO205"/>
      <c r="PQP205"/>
      <c r="PQQ205"/>
      <c r="PQR205"/>
      <c r="PQS205"/>
      <c r="PQT205"/>
      <c r="PQU205"/>
      <c r="PQV205"/>
      <c r="PQW205"/>
      <c r="PQX205"/>
      <c r="PQY205"/>
      <c r="PQZ205"/>
      <c r="PRA205"/>
      <c r="PRB205"/>
      <c r="PRC205"/>
      <c r="PRD205"/>
      <c r="PRE205"/>
      <c r="PRF205"/>
      <c r="PRG205"/>
      <c r="PRH205"/>
      <c r="PRI205"/>
      <c r="PRJ205"/>
      <c r="PRK205"/>
      <c r="PRL205"/>
      <c r="PRM205"/>
      <c r="PRN205"/>
      <c r="PRO205"/>
      <c r="PRP205"/>
      <c r="PRQ205"/>
      <c r="PRR205"/>
      <c r="PRS205"/>
      <c r="PRT205"/>
      <c r="PRU205"/>
      <c r="PRV205"/>
      <c r="PRW205"/>
      <c r="PRX205"/>
      <c r="PRY205"/>
      <c r="PRZ205"/>
      <c r="PSA205"/>
      <c r="PSB205"/>
      <c r="PSC205"/>
      <c r="PSD205"/>
      <c r="PSE205"/>
      <c r="PSF205"/>
      <c r="PSG205"/>
      <c r="PSH205"/>
      <c r="PSI205"/>
      <c r="PSJ205"/>
      <c r="PSK205"/>
      <c r="PSL205"/>
      <c r="PSM205"/>
      <c r="PSN205"/>
      <c r="PSO205"/>
      <c r="PSP205"/>
      <c r="PSQ205"/>
      <c r="PSR205"/>
      <c r="PSS205"/>
      <c r="PST205"/>
      <c r="PSU205"/>
      <c r="PSV205"/>
      <c r="PSW205"/>
      <c r="PSX205"/>
      <c r="PSY205"/>
      <c r="PSZ205"/>
      <c r="PTA205"/>
      <c r="PTB205"/>
      <c r="PTC205"/>
      <c r="PTD205"/>
      <c r="PTE205"/>
      <c r="PTF205"/>
      <c r="PTG205"/>
      <c r="PTH205"/>
      <c r="PTI205"/>
      <c r="PTJ205"/>
      <c r="PTK205"/>
      <c r="PTL205"/>
      <c r="PTM205"/>
      <c r="PTN205"/>
      <c r="PTO205"/>
      <c r="PTP205"/>
      <c r="PTQ205"/>
      <c r="PTR205"/>
      <c r="PTS205"/>
      <c r="PTT205"/>
      <c r="PTU205"/>
      <c r="PTV205"/>
      <c r="PTW205"/>
      <c r="PTX205"/>
      <c r="PTY205"/>
      <c r="PTZ205"/>
      <c r="PUA205"/>
      <c r="PUB205"/>
      <c r="PUC205"/>
      <c r="PUD205"/>
      <c r="PUE205"/>
      <c r="PUF205"/>
      <c r="PUG205"/>
      <c r="PUH205"/>
      <c r="PUI205"/>
      <c r="PUJ205"/>
      <c r="PUK205"/>
      <c r="PUL205"/>
      <c r="PUM205"/>
      <c r="PUN205"/>
      <c r="PUO205"/>
      <c r="PUP205"/>
      <c r="PUQ205"/>
      <c r="PUR205"/>
      <c r="PUS205"/>
      <c r="PUT205"/>
      <c r="PUU205"/>
      <c r="PUV205"/>
      <c r="PUW205"/>
      <c r="PUX205"/>
      <c r="PUY205"/>
      <c r="PUZ205"/>
      <c r="PVA205"/>
      <c r="PVB205"/>
      <c r="PVC205"/>
      <c r="PVD205"/>
      <c r="PVE205"/>
      <c r="PVF205"/>
      <c r="PVG205"/>
      <c r="PVH205"/>
      <c r="PVI205"/>
      <c r="PVJ205"/>
      <c r="PVK205"/>
      <c r="PVL205"/>
      <c r="PVM205"/>
      <c r="PVN205"/>
      <c r="PVO205"/>
      <c r="PVP205"/>
      <c r="PVQ205"/>
      <c r="PVR205"/>
      <c r="PVS205"/>
      <c r="PVT205"/>
      <c r="PVU205"/>
      <c r="PVV205"/>
      <c r="PVW205"/>
      <c r="PVX205"/>
      <c r="PVY205"/>
      <c r="PVZ205"/>
      <c r="PWA205"/>
      <c r="PWB205"/>
      <c r="PWC205"/>
      <c r="PWD205"/>
      <c r="PWE205"/>
      <c r="PWF205"/>
      <c r="PWG205"/>
      <c r="PWH205"/>
      <c r="PWI205"/>
      <c r="PWJ205"/>
      <c r="PWK205"/>
      <c r="PWL205"/>
      <c r="PWM205"/>
      <c r="PWN205"/>
      <c r="PWO205"/>
      <c r="PWP205"/>
      <c r="PWQ205"/>
      <c r="PWR205"/>
      <c r="PWS205"/>
      <c r="PWT205"/>
      <c r="PWU205"/>
      <c r="PWV205"/>
      <c r="PWW205"/>
      <c r="PWX205"/>
      <c r="PWY205"/>
      <c r="PWZ205"/>
      <c r="PXA205"/>
      <c r="PXB205"/>
      <c r="PXC205"/>
      <c r="PXD205"/>
      <c r="PXE205"/>
      <c r="PXF205"/>
      <c r="PXG205"/>
      <c r="PXH205"/>
      <c r="PXI205"/>
      <c r="PXJ205"/>
      <c r="PXK205"/>
      <c r="PXL205"/>
      <c r="PXM205"/>
      <c r="PXN205"/>
      <c r="PXO205"/>
      <c r="PXP205"/>
      <c r="PXQ205"/>
      <c r="PXR205"/>
      <c r="PXS205"/>
      <c r="PXT205"/>
      <c r="PXU205"/>
      <c r="PXV205"/>
      <c r="PXW205"/>
      <c r="PXX205"/>
      <c r="PXY205"/>
      <c r="PXZ205"/>
      <c r="PYA205"/>
      <c r="PYB205"/>
      <c r="PYC205"/>
      <c r="PYD205"/>
      <c r="PYE205"/>
      <c r="PYF205"/>
      <c r="PYG205"/>
      <c r="PYH205"/>
      <c r="PYI205"/>
      <c r="PYJ205"/>
      <c r="PYK205"/>
      <c r="PYL205"/>
      <c r="PYM205"/>
      <c r="PYN205"/>
      <c r="PYO205"/>
      <c r="PYP205"/>
      <c r="PYQ205"/>
      <c r="PYR205"/>
      <c r="PYS205"/>
      <c r="PYT205"/>
      <c r="PYU205"/>
      <c r="PYV205"/>
      <c r="PYW205"/>
      <c r="PYX205"/>
      <c r="PYY205"/>
      <c r="PYZ205"/>
      <c r="PZA205"/>
      <c r="PZB205"/>
      <c r="PZC205"/>
      <c r="PZD205"/>
      <c r="PZE205"/>
      <c r="PZF205"/>
      <c r="PZG205"/>
      <c r="PZH205"/>
      <c r="PZI205"/>
      <c r="PZJ205"/>
      <c r="PZK205"/>
      <c r="PZL205"/>
      <c r="PZM205"/>
      <c r="PZN205"/>
      <c r="PZO205"/>
      <c r="PZP205"/>
      <c r="PZQ205"/>
      <c r="PZR205"/>
      <c r="PZS205"/>
      <c r="PZT205"/>
      <c r="PZU205"/>
      <c r="PZV205"/>
      <c r="PZW205"/>
      <c r="PZX205"/>
      <c r="PZY205"/>
      <c r="PZZ205"/>
      <c r="QAA205"/>
      <c r="QAB205"/>
      <c r="QAC205"/>
      <c r="QAD205"/>
      <c r="QAE205"/>
      <c r="QAF205"/>
      <c r="QAG205"/>
      <c r="QAH205"/>
      <c r="QAI205"/>
      <c r="QAJ205"/>
      <c r="QAK205"/>
      <c r="QAL205"/>
      <c r="QAM205"/>
      <c r="QAN205"/>
      <c r="QAO205"/>
      <c r="QAP205"/>
      <c r="QAQ205"/>
      <c r="QAR205"/>
      <c r="QAS205"/>
      <c r="QAT205"/>
      <c r="QAU205"/>
      <c r="QAV205"/>
      <c r="QAW205"/>
      <c r="QAX205"/>
      <c r="QAY205"/>
      <c r="QAZ205"/>
      <c r="QBA205"/>
      <c r="QBB205"/>
      <c r="QBC205"/>
      <c r="QBD205"/>
      <c r="QBE205"/>
      <c r="QBF205"/>
      <c r="QBG205"/>
      <c r="QBH205"/>
      <c r="QBI205"/>
      <c r="QBJ205"/>
      <c r="QBK205"/>
      <c r="QBL205"/>
      <c r="QBM205"/>
      <c r="QBN205"/>
      <c r="QBO205"/>
      <c r="QBP205"/>
      <c r="QBQ205"/>
      <c r="QBR205"/>
      <c r="QBS205"/>
      <c r="QBT205"/>
      <c r="QBU205"/>
      <c r="QBV205"/>
      <c r="QBW205"/>
      <c r="QBX205"/>
      <c r="QBY205"/>
      <c r="QBZ205"/>
      <c r="QCA205"/>
      <c r="QCB205"/>
      <c r="QCC205"/>
      <c r="QCD205"/>
      <c r="QCE205"/>
      <c r="QCF205"/>
      <c r="QCG205"/>
      <c r="QCH205"/>
      <c r="QCI205"/>
      <c r="QCJ205"/>
      <c r="QCK205"/>
      <c r="QCL205"/>
      <c r="QCM205"/>
      <c r="QCN205"/>
      <c r="QCO205"/>
      <c r="QCP205"/>
      <c r="QCQ205"/>
      <c r="QCR205"/>
      <c r="QCS205"/>
      <c r="QCT205"/>
      <c r="QCU205"/>
      <c r="QCV205"/>
      <c r="QCW205"/>
      <c r="QCX205"/>
      <c r="QCY205"/>
      <c r="QCZ205"/>
      <c r="QDA205"/>
      <c r="QDB205"/>
      <c r="QDC205"/>
      <c r="QDD205"/>
      <c r="QDE205"/>
      <c r="QDF205"/>
      <c r="QDG205"/>
      <c r="QDH205"/>
      <c r="QDI205"/>
      <c r="QDJ205"/>
      <c r="QDK205"/>
      <c r="QDL205"/>
      <c r="QDM205"/>
      <c r="QDN205"/>
      <c r="QDO205"/>
      <c r="QDP205"/>
      <c r="QDQ205"/>
      <c r="QDR205"/>
      <c r="QDS205"/>
      <c r="QDT205"/>
      <c r="QDU205"/>
      <c r="QDV205"/>
      <c r="QDW205"/>
      <c r="QDX205"/>
      <c r="QDY205"/>
      <c r="QDZ205"/>
      <c r="QEA205"/>
      <c r="QEB205"/>
      <c r="QEC205"/>
      <c r="QED205"/>
      <c r="QEE205"/>
      <c r="QEF205"/>
      <c r="QEG205"/>
      <c r="QEH205"/>
      <c r="QEI205"/>
      <c r="QEJ205"/>
      <c r="QEK205"/>
      <c r="QEL205"/>
      <c r="QEM205"/>
      <c r="QEN205"/>
      <c r="QEO205"/>
      <c r="QEP205"/>
      <c r="QEQ205"/>
      <c r="QER205"/>
      <c r="QES205"/>
      <c r="QET205"/>
      <c r="QEU205"/>
      <c r="QEV205"/>
      <c r="QEW205"/>
      <c r="QEX205"/>
      <c r="QEY205"/>
      <c r="QEZ205"/>
      <c r="QFA205"/>
      <c r="QFB205"/>
      <c r="QFC205"/>
      <c r="QFD205"/>
      <c r="QFE205"/>
      <c r="QFF205"/>
      <c r="QFG205"/>
      <c r="QFH205"/>
      <c r="QFI205"/>
      <c r="QFJ205"/>
      <c r="QFK205"/>
      <c r="QFL205"/>
      <c r="QFM205"/>
      <c r="QFN205"/>
      <c r="QFO205"/>
      <c r="QFP205"/>
      <c r="QFQ205"/>
      <c r="QFR205"/>
      <c r="QFS205"/>
      <c r="QFT205"/>
      <c r="QFU205"/>
      <c r="QFV205"/>
      <c r="QFW205"/>
      <c r="QFX205"/>
      <c r="QFY205"/>
      <c r="QFZ205"/>
      <c r="QGA205"/>
      <c r="QGB205"/>
      <c r="QGC205"/>
      <c r="QGD205"/>
      <c r="QGE205"/>
      <c r="QGF205"/>
      <c r="QGG205"/>
      <c r="QGH205"/>
      <c r="QGI205"/>
      <c r="QGJ205"/>
      <c r="QGK205"/>
      <c r="QGL205"/>
      <c r="QGM205"/>
      <c r="QGN205"/>
      <c r="QGO205"/>
      <c r="QGP205"/>
      <c r="QGQ205"/>
      <c r="QGR205"/>
      <c r="QGS205"/>
      <c r="QGT205"/>
      <c r="QGU205"/>
      <c r="QGV205"/>
      <c r="QGW205"/>
      <c r="QGX205"/>
      <c r="QGY205"/>
      <c r="QGZ205"/>
      <c r="QHA205"/>
      <c r="QHB205"/>
      <c r="QHC205"/>
      <c r="QHD205"/>
      <c r="QHE205"/>
      <c r="QHF205"/>
      <c r="QHG205"/>
      <c r="QHH205"/>
      <c r="QHI205"/>
      <c r="QHJ205"/>
      <c r="QHK205"/>
      <c r="QHL205"/>
      <c r="QHM205"/>
      <c r="QHN205"/>
      <c r="QHO205"/>
      <c r="QHP205"/>
      <c r="QHQ205"/>
      <c r="QHR205"/>
      <c r="QHS205"/>
      <c r="QHT205"/>
      <c r="QHU205"/>
      <c r="QHV205"/>
      <c r="QHW205"/>
      <c r="QHX205"/>
      <c r="QHY205"/>
      <c r="QHZ205"/>
      <c r="QIA205"/>
      <c r="QIB205"/>
      <c r="QIC205"/>
      <c r="QID205"/>
      <c r="QIE205"/>
      <c r="QIF205"/>
      <c r="QIG205"/>
      <c r="QIH205"/>
      <c r="QII205"/>
      <c r="QIJ205"/>
      <c r="QIK205"/>
      <c r="QIL205"/>
      <c r="QIM205"/>
      <c r="QIN205"/>
      <c r="QIO205"/>
      <c r="QIP205"/>
      <c r="QIQ205"/>
      <c r="QIR205"/>
      <c r="QIS205"/>
      <c r="QIT205"/>
      <c r="QIU205"/>
      <c r="QIV205"/>
      <c r="QIW205"/>
      <c r="QIX205"/>
      <c r="QIY205"/>
      <c r="QIZ205"/>
      <c r="QJA205"/>
      <c r="QJB205"/>
      <c r="QJC205"/>
      <c r="QJD205"/>
      <c r="QJE205"/>
      <c r="QJF205"/>
      <c r="QJG205"/>
      <c r="QJH205"/>
      <c r="QJI205"/>
      <c r="QJJ205"/>
      <c r="QJK205"/>
      <c r="QJL205"/>
      <c r="QJM205"/>
      <c r="QJN205"/>
      <c r="QJO205"/>
      <c r="QJP205"/>
      <c r="QJQ205"/>
      <c r="QJR205"/>
      <c r="QJS205"/>
      <c r="QJT205"/>
      <c r="QJU205"/>
      <c r="QJV205"/>
      <c r="QJW205"/>
      <c r="QJX205"/>
      <c r="QJY205"/>
      <c r="QJZ205"/>
      <c r="QKA205"/>
      <c r="QKB205"/>
      <c r="QKC205"/>
      <c r="QKD205"/>
      <c r="QKE205"/>
      <c r="QKF205"/>
      <c r="QKG205"/>
      <c r="QKH205"/>
      <c r="QKI205"/>
      <c r="QKJ205"/>
      <c r="QKK205"/>
      <c r="QKL205"/>
      <c r="QKM205"/>
      <c r="QKN205"/>
      <c r="QKO205"/>
      <c r="QKP205"/>
      <c r="QKQ205"/>
      <c r="QKR205"/>
      <c r="QKS205"/>
      <c r="QKT205"/>
      <c r="QKU205"/>
      <c r="QKV205"/>
      <c r="QKW205"/>
      <c r="QKX205"/>
      <c r="QKY205"/>
      <c r="QKZ205"/>
      <c r="QLA205"/>
      <c r="QLB205"/>
      <c r="QLC205"/>
      <c r="QLD205"/>
      <c r="QLE205"/>
      <c r="QLF205"/>
      <c r="QLG205"/>
      <c r="QLH205"/>
      <c r="QLI205"/>
      <c r="QLJ205"/>
      <c r="QLK205"/>
      <c r="QLL205"/>
      <c r="QLM205"/>
      <c r="QLN205"/>
      <c r="QLO205"/>
      <c r="QLP205"/>
      <c r="QLQ205"/>
      <c r="QLR205"/>
      <c r="QLS205"/>
      <c r="QLT205"/>
      <c r="QLU205"/>
      <c r="QLV205"/>
      <c r="QLW205"/>
      <c r="QLX205"/>
      <c r="QLY205"/>
      <c r="QLZ205"/>
      <c r="QMA205"/>
      <c r="QMB205"/>
      <c r="QMC205"/>
      <c r="QMD205"/>
      <c r="QME205"/>
      <c r="QMF205"/>
      <c r="QMG205"/>
      <c r="QMH205"/>
      <c r="QMI205"/>
      <c r="QMJ205"/>
      <c r="QMK205"/>
      <c r="QML205"/>
      <c r="QMM205"/>
      <c r="QMN205"/>
      <c r="QMO205"/>
      <c r="QMP205"/>
      <c r="QMQ205"/>
      <c r="QMR205"/>
      <c r="QMS205"/>
      <c r="QMT205"/>
      <c r="QMU205"/>
      <c r="QMV205"/>
      <c r="QMW205"/>
      <c r="QMX205"/>
      <c r="QMY205"/>
      <c r="QMZ205"/>
      <c r="QNA205"/>
      <c r="QNB205"/>
      <c r="QNC205"/>
      <c r="QND205"/>
      <c r="QNE205"/>
      <c r="QNF205"/>
      <c r="QNG205"/>
      <c r="QNH205"/>
      <c r="QNI205"/>
      <c r="QNJ205"/>
      <c r="QNK205"/>
      <c r="QNL205"/>
      <c r="QNM205"/>
      <c r="QNN205"/>
      <c r="QNO205"/>
      <c r="QNP205"/>
      <c r="QNQ205"/>
      <c r="QNR205"/>
      <c r="QNS205"/>
      <c r="QNT205"/>
      <c r="QNU205"/>
      <c r="QNV205"/>
      <c r="QNW205"/>
      <c r="QNX205"/>
      <c r="QNY205"/>
      <c r="QNZ205"/>
      <c r="QOA205"/>
      <c r="QOB205"/>
      <c r="QOC205"/>
      <c r="QOD205"/>
      <c r="QOE205"/>
      <c r="QOF205"/>
      <c r="QOG205"/>
      <c r="QOH205"/>
      <c r="QOI205"/>
      <c r="QOJ205"/>
      <c r="QOK205"/>
      <c r="QOL205"/>
      <c r="QOM205"/>
      <c r="QON205"/>
      <c r="QOO205"/>
      <c r="QOP205"/>
      <c r="QOQ205"/>
      <c r="QOR205"/>
      <c r="QOS205"/>
      <c r="QOT205"/>
      <c r="QOU205"/>
      <c r="QOV205"/>
      <c r="QOW205"/>
      <c r="QOX205"/>
      <c r="QOY205"/>
      <c r="QOZ205"/>
      <c r="QPA205"/>
      <c r="QPB205"/>
      <c r="QPC205"/>
      <c r="QPD205"/>
      <c r="QPE205"/>
      <c r="QPF205"/>
      <c r="QPG205"/>
      <c r="QPH205"/>
      <c r="QPI205"/>
      <c r="QPJ205"/>
      <c r="QPK205"/>
      <c r="QPL205"/>
      <c r="QPM205"/>
      <c r="QPN205"/>
      <c r="QPO205"/>
      <c r="QPP205"/>
      <c r="QPQ205"/>
      <c r="QPR205"/>
      <c r="QPS205"/>
      <c r="QPT205"/>
      <c r="QPU205"/>
      <c r="QPV205"/>
      <c r="QPW205"/>
      <c r="QPX205"/>
      <c r="QPY205"/>
      <c r="QPZ205"/>
      <c r="QQA205"/>
      <c r="QQB205"/>
      <c r="QQC205"/>
      <c r="QQD205"/>
      <c r="QQE205"/>
      <c r="QQF205"/>
      <c r="QQG205"/>
      <c r="QQH205"/>
      <c r="QQI205"/>
      <c r="QQJ205"/>
      <c r="QQK205"/>
      <c r="QQL205"/>
      <c r="QQM205"/>
      <c r="QQN205"/>
      <c r="QQO205"/>
      <c r="QQP205"/>
      <c r="QQQ205"/>
      <c r="QQR205"/>
      <c r="QQS205"/>
      <c r="QQT205"/>
      <c r="QQU205"/>
      <c r="QQV205"/>
      <c r="QQW205"/>
      <c r="QQX205"/>
      <c r="QQY205"/>
      <c r="QQZ205"/>
      <c r="QRA205"/>
      <c r="QRB205"/>
      <c r="QRC205"/>
      <c r="QRD205"/>
      <c r="QRE205"/>
      <c r="QRF205"/>
      <c r="QRG205"/>
      <c r="QRH205"/>
      <c r="QRI205"/>
      <c r="QRJ205"/>
      <c r="QRK205"/>
      <c r="QRL205"/>
      <c r="QRM205"/>
      <c r="QRN205"/>
      <c r="QRO205"/>
      <c r="QRP205"/>
      <c r="QRQ205"/>
      <c r="QRR205"/>
      <c r="QRS205"/>
      <c r="QRT205"/>
      <c r="QRU205"/>
      <c r="QRV205"/>
      <c r="QRW205"/>
      <c r="QRX205"/>
      <c r="QRY205"/>
      <c r="QRZ205"/>
      <c r="QSA205"/>
      <c r="QSB205"/>
      <c r="QSC205"/>
      <c r="QSD205"/>
      <c r="QSE205"/>
      <c r="QSF205"/>
      <c r="QSG205"/>
      <c r="QSH205"/>
      <c r="QSI205"/>
      <c r="QSJ205"/>
      <c r="QSK205"/>
      <c r="QSL205"/>
      <c r="QSM205"/>
      <c r="QSN205"/>
      <c r="QSO205"/>
      <c r="QSP205"/>
      <c r="QSQ205"/>
      <c r="QSR205"/>
      <c r="QSS205"/>
      <c r="QST205"/>
      <c r="QSU205"/>
      <c r="QSV205"/>
      <c r="QSW205"/>
      <c r="QSX205"/>
      <c r="QSY205"/>
      <c r="QSZ205"/>
      <c r="QTA205"/>
      <c r="QTB205"/>
      <c r="QTC205"/>
      <c r="QTD205"/>
      <c r="QTE205"/>
      <c r="QTF205"/>
      <c r="QTG205"/>
      <c r="QTH205"/>
      <c r="QTI205"/>
      <c r="QTJ205"/>
      <c r="QTK205"/>
      <c r="QTL205"/>
      <c r="QTM205"/>
      <c r="QTN205"/>
      <c r="QTO205"/>
      <c r="QTP205"/>
      <c r="QTQ205"/>
      <c r="QTR205"/>
      <c r="QTS205"/>
      <c r="QTT205"/>
      <c r="QTU205"/>
      <c r="QTV205"/>
      <c r="QTW205"/>
      <c r="QTX205"/>
      <c r="QTY205"/>
      <c r="QTZ205"/>
      <c r="QUA205"/>
      <c r="QUB205"/>
      <c r="QUC205"/>
      <c r="QUD205"/>
      <c r="QUE205"/>
      <c r="QUF205"/>
      <c r="QUG205"/>
      <c r="QUH205"/>
      <c r="QUI205"/>
      <c r="QUJ205"/>
      <c r="QUK205"/>
      <c r="QUL205"/>
      <c r="QUM205"/>
      <c r="QUN205"/>
      <c r="QUO205"/>
      <c r="QUP205"/>
      <c r="QUQ205"/>
      <c r="QUR205"/>
      <c r="QUS205"/>
      <c r="QUT205"/>
      <c r="QUU205"/>
      <c r="QUV205"/>
      <c r="QUW205"/>
      <c r="QUX205"/>
      <c r="QUY205"/>
      <c r="QUZ205"/>
      <c r="QVA205"/>
      <c r="QVB205"/>
      <c r="QVC205"/>
      <c r="QVD205"/>
      <c r="QVE205"/>
      <c r="QVF205"/>
      <c r="QVG205"/>
      <c r="QVH205"/>
      <c r="QVI205"/>
      <c r="QVJ205"/>
      <c r="QVK205"/>
      <c r="QVL205"/>
      <c r="QVM205"/>
      <c r="QVN205"/>
      <c r="QVO205"/>
      <c r="QVP205"/>
      <c r="QVQ205"/>
      <c r="QVR205"/>
      <c r="QVS205"/>
      <c r="QVT205"/>
      <c r="QVU205"/>
      <c r="QVV205"/>
      <c r="QVW205"/>
      <c r="QVX205"/>
      <c r="QVY205"/>
      <c r="QVZ205"/>
      <c r="QWA205"/>
      <c r="QWB205"/>
      <c r="QWC205"/>
      <c r="QWD205"/>
      <c r="QWE205"/>
      <c r="QWF205"/>
      <c r="QWG205"/>
      <c r="QWH205"/>
      <c r="QWI205"/>
      <c r="QWJ205"/>
      <c r="QWK205"/>
      <c r="QWL205"/>
      <c r="QWM205"/>
      <c r="QWN205"/>
      <c r="QWO205"/>
      <c r="QWP205"/>
      <c r="QWQ205"/>
      <c r="QWR205"/>
      <c r="QWS205"/>
      <c r="QWT205"/>
      <c r="QWU205"/>
      <c r="QWV205"/>
      <c r="QWW205"/>
      <c r="QWX205"/>
      <c r="QWY205"/>
      <c r="QWZ205"/>
      <c r="QXA205"/>
      <c r="QXB205"/>
      <c r="QXC205"/>
      <c r="QXD205"/>
      <c r="QXE205"/>
      <c r="QXF205"/>
      <c r="QXG205"/>
      <c r="QXH205"/>
      <c r="QXI205"/>
      <c r="QXJ205"/>
      <c r="QXK205"/>
      <c r="QXL205"/>
      <c r="QXM205"/>
      <c r="QXN205"/>
      <c r="QXO205"/>
      <c r="QXP205"/>
      <c r="QXQ205"/>
      <c r="QXR205"/>
      <c r="QXS205"/>
      <c r="QXT205"/>
      <c r="QXU205"/>
      <c r="QXV205"/>
      <c r="QXW205"/>
      <c r="QXX205"/>
      <c r="QXY205"/>
      <c r="QXZ205"/>
      <c r="QYA205"/>
      <c r="QYB205"/>
      <c r="QYC205"/>
      <c r="QYD205"/>
      <c r="QYE205"/>
      <c r="QYF205"/>
      <c r="QYG205"/>
      <c r="QYH205"/>
      <c r="QYI205"/>
      <c r="QYJ205"/>
      <c r="QYK205"/>
      <c r="QYL205"/>
      <c r="QYM205"/>
      <c r="QYN205"/>
      <c r="QYO205"/>
      <c r="QYP205"/>
      <c r="QYQ205"/>
      <c r="QYR205"/>
      <c r="QYS205"/>
      <c r="QYT205"/>
      <c r="QYU205"/>
      <c r="QYV205"/>
      <c r="QYW205"/>
      <c r="QYX205"/>
      <c r="QYY205"/>
      <c r="QYZ205"/>
      <c r="QZA205"/>
      <c r="QZB205"/>
      <c r="QZC205"/>
      <c r="QZD205"/>
      <c r="QZE205"/>
      <c r="QZF205"/>
      <c r="QZG205"/>
      <c r="QZH205"/>
      <c r="QZI205"/>
      <c r="QZJ205"/>
      <c r="QZK205"/>
      <c r="QZL205"/>
      <c r="QZM205"/>
      <c r="QZN205"/>
      <c r="QZO205"/>
      <c r="QZP205"/>
      <c r="QZQ205"/>
      <c r="QZR205"/>
      <c r="QZS205"/>
      <c r="QZT205"/>
      <c r="QZU205"/>
      <c r="QZV205"/>
      <c r="QZW205"/>
      <c r="QZX205"/>
      <c r="QZY205"/>
      <c r="QZZ205"/>
      <c r="RAA205"/>
      <c r="RAB205"/>
      <c r="RAC205"/>
      <c r="RAD205"/>
      <c r="RAE205"/>
      <c r="RAF205"/>
      <c r="RAG205"/>
      <c r="RAH205"/>
      <c r="RAI205"/>
      <c r="RAJ205"/>
      <c r="RAK205"/>
      <c r="RAL205"/>
      <c r="RAM205"/>
      <c r="RAN205"/>
      <c r="RAO205"/>
      <c r="RAP205"/>
      <c r="RAQ205"/>
      <c r="RAR205"/>
      <c r="RAS205"/>
      <c r="RAT205"/>
      <c r="RAU205"/>
      <c r="RAV205"/>
      <c r="RAW205"/>
      <c r="RAX205"/>
      <c r="RAY205"/>
      <c r="RAZ205"/>
      <c r="RBA205"/>
      <c r="RBB205"/>
      <c r="RBC205"/>
      <c r="RBD205"/>
      <c r="RBE205"/>
      <c r="RBF205"/>
      <c r="RBG205"/>
      <c r="RBH205"/>
      <c r="RBI205"/>
      <c r="RBJ205"/>
      <c r="RBK205"/>
      <c r="RBL205"/>
      <c r="RBM205"/>
      <c r="RBN205"/>
      <c r="RBO205"/>
      <c r="RBP205"/>
      <c r="RBQ205"/>
      <c r="RBR205"/>
      <c r="RBS205"/>
      <c r="RBT205"/>
      <c r="RBU205"/>
      <c r="RBV205"/>
      <c r="RBW205"/>
      <c r="RBX205"/>
      <c r="RBY205"/>
      <c r="RBZ205"/>
      <c r="RCA205"/>
      <c r="RCB205"/>
      <c r="RCC205"/>
      <c r="RCD205"/>
      <c r="RCE205"/>
      <c r="RCF205"/>
      <c r="RCG205"/>
      <c r="RCH205"/>
      <c r="RCI205"/>
      <c r="RCJ205"/>
      <c r="RCK205"/>
      <c r="RCL205"/>
      <c r="RCM205"/>
      <c r="RCN205"/>
      <c r="RCO205"/>
      <c r="RCP205"/>
      <c r="RCQ205"/>
      <c r="RCR205"/>
      <c r="RCS205"/>
      <c r="RCT205"/>
      <c r="RCU205"/>
      <c r="RCV205"/>
      <c r="RCW205"/>
      <c r="RCX205"/>
      <c r="RCY205"/>
      <c r="RCZ205"/>
      <c r="RDA205"/>
      <c r="RDB205"/>
      <c r="RDC205"/>
      <c r="RDD205"/>
      <c r="RDE205"/>
      <c r="RDF205"/>
      <c r="RDG205"/>
      <c r="RDH205"/>
      <c r="RDI205"/>
      <c r="RDJ205"/>
      <c r="RDK205"/>
      <c r="RDL205"/>
      <c r="RDM205"/>
      <c r="RDN205"/>
      <c r="RDO205"/>
      <c r="RDP205"/>
      <c r="RDQ205"/>
      <c r="RDR205"/>
      <c r="RDS205"/>
      <c r="RDT205"/>
      <c r="RDU205"/>
      <c r="RDV205"/>
      <c r="RDW205"/>
      <c r="RDX205"/>
      <c r="RDY205"/>
      <c r="RDZ205"/>
      <c r="REA205"/>
      <c r="REB205"/>
      <c r="REC205"/>
      <c r="RED205"/>
      <c r="REE205"/>
      <c r="REF205"/>
      <c r="REG205"/>
      <c r="REH205"/>
      <c r="REI205"/>
      <c r="REJ205"/>
      <c r="REK205"/>
      <c r="REL205"/>
      <c r="REM205"/>
      <c r="REN205"/>
      <c r="REO205"/>
      <c r="REP205"/>
      <c r="REQ205"/>
      <c r="RER205"/>
      <c r="RES205"/>
      <c r="RET205"/>
      <c r="REU205"/>
      <c r="REV205"/>
      <c r="REW205"/>
      <c r="REX205"/>
      <c r="REY205"/>
      <c r="REZ205"/>
      <c r="RFA205"/>
      <c r="RFB205"/>
      <c r="RFC205"/>
      <c r="RFD205"/>
      <c r="RFE205"/>
      <c r="RFF205"/>
      <c r="RFG205"/>
      <c r="RFH205"/>
      <c r="RFI205"/>
      <c r="RFJ205"/>
      <c r="RFK205"/>
      <c r="RFL205"/>
      <c r="RFM205"/>
      <c r="RFN205"/>
      <c r="RFO205"/>
      <c r="RFP205"/>
      <c r="RFQ205"/>
      <c r="RFR205"/>
      <c r="RFS205"/>
      <c r="RFT205"/>
      <c r="RFU205"/>
      <c r="RFV205"/>
      <c r="RFW205"/>
      <c r="RFX205"/>
      <c r="RFY205"/>
      <c r="RFZ205"/>
      <c r="RGA205"/>
      <c r="RGB205"/>
      <c r="RGC205"/>
      <c r="RGD205"/>
      <c r="RGE205"/>
      <c r="RGF205"/>
      <c r="RGG205"/>
      <c r="RGH205"/>
      <c r="RGI205"/>
      <c r="RGJ205"/>
      <c r="RGK205"/>
      <c r="RGL205"/>
      <c r="RGM205"/>
      <c r="RGN205"/>
      <c r="RGO205"/>
      <c r="RGP205"/>
      <c r="RGQ205"/>
      <c r="RGR205"/>
      <c r="RGS205"/>
      <c r="RGT205"/>
      <c r="RGU205"/>
      <c r="RGV205"/>
      <c r="RGW205"/>
      <c r="RGX205"/>
      <c r="RGY205"/>
      <c r="RGZ205"/>
      <c r="RHA205"/>
      <c r="RHB205"/>
      <c r="RHC205"/>
      <c r="RHD205"/>
      <c r="RHE205"/>
      <c r="RHF205"/>
      <c r="RHG205"/>
      <c r="RHH205"/>
      <c r="RHI205"/>
      <c r="RHJ205"/>
      <c r="RHK205"/>
      <c r="RHL205"/>
      <c r="RHM205"/>
      <c r="RHN205"/>
      <c r="RHO205"/>
      <c r="RHP205"/>
      <c r="RHQ205"/>
      <c r="RHR205"/>
      <c r="RHS205"/>
      <c r="RHT205"/>
      <c r="RHU205"/>
      <c r="RHV205"/>
      <c r="RHW205"/>
      <c r="RHX205"/>
      <c r="RHY205"/>
      <c r="RHZ205"/>
      <c r="RIA205"/>
      <c r="RIB205"/>
      <c r="RIC205"/>
      <c r="RID205"/>
      <c r="RIE205"/>
      <c r="RIF205"/>
      <c r="RIG205"/>
      <c r="RIH205"/>
      <c r="RII205"/>
      <c r="RIJ205"/>
      <c r="RIK205"/>
      <c r="RIL205"/>
      <c r="RIM205"/>
      <c r="RIN205"/>
      <c r="RIO205"/>
      <c r="RIP205"/>
      <c r="RIQ205"/>
      <c r="RIR205"/>
      <c r="RIS205"/>
      <c r="RIT205"/>
      <c r="RIU205"/>
      <c r="RIV205"/>
      <c r="RIW205"/>
      <c r="RIX205"/>
      <c r="RIY205"/>
      <c r="RIZ205"/>
      <c r="RJA205"/>
      <c r="RJB205"/>
      <c r="RJC205"/>
      <c r="RJD205"/>
      <c r="RJE205"/>
      <c r="RJF205"/>
      <c r="RJG205"/>
      <c r="RJH205"/>
      <c r="RJI205"/>
      <c r="RJJ205"/>
      <c r="RJK205"/>
      <c r="RJL205"/>
      <c r="RJM205"/>
      <c r="RJN205"/>
      <c r="RJO205"/>
      <c r="RJP205"/>
      <c r="RJQ205"/>
      <c r="RJR205"/>
      <c r="RJS205"/>
      <c r="RJT205"/>
      <c r="RJU205"/>
      <c r="RJV205"/>
      <c r="RJW205"/>
      <c r="RJX205"/>
      <c r="RJY205"/>
      <c r="RJZ205"/>
      <c r="RKA205"/>
      <c r="RKB205"/>
      <c r="RKC205"/>
      <c r="RKD205"/>
      <c r="RKE205"/>
      <c r="RKF205"/>
      <c r="RKG205"/>
      <c r="RKH205"/>
      <c r="RKI205"/>
      <c r="RKJ205"/>
      <c r="RKK205"/>
      <c r="RKL205"/>
      <c r="RKM205"/>
      <c r="RKN205"/>
      <c r="RKO205"/>
      <c r="RKP205"/>
      <c r="RKQ205"/>
      <c r="RKR205"/>
      <c r="RKS205"/>
      <c r="RKT205"/>
      <c r="RKU205"/>
      <c r="RKV205"/>
      <c r="RKW205"/>
      <c r="RKX205"/>
      <c r="RKY205"/>
      <c r="RKZ205"/>
      <c r="RLA205"/>
      <c r="RLB205"/>
      <c r="RLC205"/>
      <c r="RLD205"/>
      <c r="RLE205"/>
      <c r="RLF205"/>
      <c r="RLG205"/>
      <c r="RLH205"/>
      <c r="RLI205"/>
      <c r="RLJ205"/>
      <c r="RLK205"/>
      <c r="RLL205"/>
      <c r="RLM205"/>
      <c r="RLN205"/>
      <c r="RLO205"/>
      <c r="RLP205"/>
      <c r="RLQ205"/>
      <c r="RLR205"/>
      <c r="RLS205"/>
      <c r="RLT205"/>
      <c r="RLU205"/>
      <c r="RLV205"/>
      <c r="RLW205"/>
      <c r="RLX205"/>
      <c r="RLY205"/>
      <c r="RLZ205"/>
      <c r="RMA205"/>
      <c r="RMB205"/>
      <c r="RMC205"/>
      <c r="RMD205"/>
      <c r="RME205"/>
      <c r="RMF205"/>
      <c r="RMG205"/>
      <c r="RMH205"/>
      <c r="RMI205"/>
      <c r="RMJ205"/>
      <c r="RMK205"/>
      <c r="RML205"/>
      <c r="RMM205"/>
      <c r="RMN205"/>
      <c r="RMO205"/>
      <c r="RMP205"/>
      <c r="RMQ205"/>
      <c r="RMR205"/>
      <c r="RMS205"/>
      <c r="RMT205"/>
      <c r="RMU205"/>
      <c r="RMV205"/>
      <c r="RMW205"/>
      <c r="RMX205"/>
      <c r="RMY205"/>
      <c r="RMZ205"/>
      <c r="RNA205"/>
      <c r="RNB205"/>
      <c r="RNC205"/>
      <c r="RND205"/>
      <c r="RNE205"/>
      <c r="RNF205"/>
      <c r="RNG205"/>
      <c r="RNH205"/>
      <c r="RNI205"/>
      <c r="RNJ205"/>
      <c r="RNK205"/>
      <c r="RNL205"/>
      <c r="RNM205"/>
      <c r="RNN205"/>
      <c r="RNO205"/>
      <c r="RNP205"/>
      <c r="RNQ205"/>
      <c r="RNR205"/>
      <c r="RNS205"/>
      <c r="RNT205"/>
      <c r="RNU205"/>
      <c r="RNV205"/>
      <c r="RNW205"/>
      <c r="RNX205"/>
      <c r="RNY205"/>
      <c r="RNZ205"/>
      <c r="ROA205"/>
      <c r="ROB205"/>
      <c r="ROC205"/>
      <c r="ROD205"/>
      <c r="ROE205"/>
      <c r="ROF205"/>
      <c r="ROG205"/>
      <c r="ROH205"/>
      <c r="ROI205"/>
      <c r="ROJ205"/>
      <c r="ROK205"/>
      <c r="ROL205"/>
      <c r="ROM205"/>
      <c r="RON205"/>
      <c r="ROO205"/>
      <c r="ROP205"/>
      <c r="ROQ205"/>
      <c r="ROR205"/>
      <c r="ROS205"/>
      <c r="ROT205"/>
      <c r="ROU205"/>
      <c r="ROV205"/>
      <c r="ROW205"/>
      <c r="ROX205"/>
      <c r="ROY205"/>
      <c r="ROZ205"/>
      <c r="RPA205"/>
      <c r="RPB205"/>
      <c r="RPC205"/>
      <c r="RPD205"/>
      <c r="RPE205"/>
      <c r="RPF205"/>
      <c r="RPG205"/>
      <c r="RPH205"/>
      <c r="RPI205"/>
      <c r="RPJ205"/>
      <c r="RPK205"/>
      <c r="RPL205"/>
      <c r="RPM205"/>
      <c r="RPN205"/>
      <c r="RPO205"/>
      <c r="RPP205"/>
      <c r="RPQ205"/>
      <c r="RPR205"/>
      <c r="RPS205"/>
      <c r="RPT205"/>
      <c r="RPU205"/>
      <c r="RPV205"/>
      <c r="RPW205"/>
      <c r="RPX205"/>
      <c r="RPY205"/>
      <c r="RPZ205"/>
      <c r="RQA205"/>
      <c r="RQB205"/>
      <c r="RQC205"/>
      <c r="RQD205"/>
      <c r="RQE205"/>
      <c r="RQF205"/>
      <c r="RQG205"/>
      <c r="RQH205"/>
      <c r="RQI205"/>
      <c r="RQJ205"/>
      <c r="RQK205"/>
      <c r="RQL205"/>
      <c r="RQM205"/>
      <c r="RQN205"/>
      <c r="RQO205"/>
      <c r="RQP205"/>
      <c r="RQQ205"/>
      <c r="RQR205"/>
      <c r="RQS205"/>
      <c r="RQT205"/>
      <c r="RQU205"/>
      <c r="RQV205"/>
      <c r="RQW205"/>
      <c r="RQX205"/>
      <c r="RQY205"/>
      <c r="RQZ205"/>
      <c r="RRA205"/>
      <c r="RRB205"/>
      <c r="RRC205"/>
      <c r="RRD205"/>
      <c r="RRE205"/>
      <c r="RRF205"/>
      <c r="RRG205"/>
      <c r="RRH205"/>
      <c r="RRI205"/>
      <c r="RRJ205"/>
      <c r="RRK205"/>
      <c r="RRL205"/>
      <c r="RRM205"/>
      <c r="RRN205"/>
      <c r="RRO205"/>
      <c r="RRP205"/>
      <c r="RRQ205"/>
      <c r="RRR205"/>
      <c r="RRS205"/>
      <c r="RRT205"/>
      <c r="RRU205"/>
      <c r="RRV205"/>
      <c r="RRW205"/>
      <c r="RRX205"/>
      <c r="RRY205"/>
      <c r="RRZ205"/>
      <c r="RSA205"/>
      <c r="RSB205"/>
      <c r="RSC205"/>
      <c r="RSD205"/>
      <c r="RSE205"/>
      <c r="RSF205"/>
      <c r="RSG205"/>
      <c r="RSH205"/>
      <c r="RSI205"/>
      <c r="RSJ205"/>
      <c r="RSK205"/>
      <c r="RSL205"/>
      <c r="RSM205"/>
      <c r="RSN205"/>
      <c r="RSO205"/>
      <c r="RSP205"/>
      <c r="RSQ205"/>
      <c r="RSR205"/>
      <c r="RSS205"/>
      <c r="RST205"/>
      <c r="RSU205"/>
      <c r="RSV205"/>
      <c r="RSW205"/>
      <c r="RSX205"/>
      <c r="RSY205"/>
      <c r="RSZ205"/>
      <c r="RTA205"/>
      <c r="RTB205"/>
      <c r="RTC205"/>
      <c r="RTD205"/>
      <c r="RTE205"/>
      <c r="RTF205"/>
      <c r="RTG205"/>
      <c r="RTH205"/>
      <c r="RTI205"/>
      <c r="RTJ205"/>
      <c r="RTK205"/>
      <c r="RTL205"/>
      <c r="RTM205"/>
      <c r="RTN205"/>
      <c r="RTO205"/>
      <c r="RTP205"/>
      <c r="RTQ205"/>
      <c r="RTR205"/>
      <c r="RTS205"/>
      <c r="RTT205"/>
      <c r="RTU205"/>
      <c r="RTV205"/>
      <c r="RTW205"/>
      <c r="RTX205"/>
      <c r="RTY205"/>
      <c r="RTZ205"/>
      <c r="RUA205"/>
      <c r="RUB205"/>
      <c r="RUC205"/>
      <c r="RUD205"/>
      <c r="RUE205"/>
      <c r="RUF205"/>
      <c r="RUG205"/>
      <c r="RUH205"/>
      <c r="RUI205"/>
      <c r="RUJ205"/>
      <c r="RUK205"/>
      <c r="RUL205"/>
      <c r="RUM205"/>
      <c r="RUN205"/>
      <c r="RUO205"/>
      <c r="RUP205"/>
      <c r="RUQ205"/>
      <c r="RUR205"/>
      <c r="RUS205"/>
      <c r="RUT205"/>
      <c r="RUU205"/>
      <c r="RUV205"/>
      <c r="RUW205"/>
      <c r="RUX205"/>
      <c r="RUY205"/>
      <c r="RUZ205"/>
      <c r="RVA205"/>
      <c r="RVB205"/>
      <c r="RVC205"/>
      <c r="RVD205"/>
      <c r="RVE205"/>
      <c r="RVF205"/>
      <c r="RVG205"/>
      <c r="RVH205"/>
      <c r="RVI205"/>
      <c r="RVJ205"/>
      <c r="RVK205"/>
      <c r="RVL205"/>
      <c r="RVM205"/>
      <c r="RVN205"/>
      <c r="RVO205"/>
      <c r="RVP205"/>
      <c r="RVQ205"/>
      <c r="RVR205"/>
      <c r="RVS205"/>
      <c r="RVT205"/>
      <c r="RVU205"/>
      <c r="RVV205"/>
      <c r="RVW205"/>
      <c r="RVX205"/>
      <c r="RVY205"/>
      <c r="RVZ205"/>
      <c r="RWA205"/>
      <c r="RWB205"/>
      <c r="RWC205"/>
      <c r="RWD205"/>
      <c r="RWE205"/>
      <c r="RWF205"/>
      <c r="RWG205"/>
      <c r="RWH205"/>
      <c r="RWI205"/>
      <c r="RWJ205"/>
      <c r="RWK205"/>
      <c r="RWL205"/>
      <c r="RWM205"/>
      <c r="RWN205"/>
      <c r="RWO205"/>
      <c r="RWP205"/>
      <c r="RWQ205"/>
      <c r="RWR205"/>
      <c r="RWS205"/>
      <c r="RWT205"/>
      <c r="RWU205"/>
      <c r="RWV205"/>
      <c r="RWW205"/>
      <c r="RWX205"/>
      <c r="RWY205"/>
      <c r="RWZ205"/>
      <c r="RXA205"/>
      <c r="RXB205"/>
      <c r="RXC205"/>
      <c r="RXD205"/>
      <c r="RXE205"/>
      <c r="RXF205"/>
      <c r="RXG205"/>
      <c r="RXH205"/>
      <c r="RXI205"/>
      <c r="RXJ205"/>
      <c r="RXK205"/>
      <c r="RXL205"/>
      <c r="RXM205"/>
      <c r="RXN205"/>
      <c r="RXO205"/>
      <c r="RXP205"/>
      <c r="RXQ205"/>
      <c r="RXR205"/>
      <c r="RXS205"/>
      <c r="RXT205"/>
      <c r="RXU205"/>
      <c r="RXV205"/>
      <c r="RXW205"/>
      <c r="RXX205"/>
      <c r="RXY205"/>
      <c r="RXZ205"/>
      <c r="RYA205"/>
      <c r="RYB205"/>
      <c r="RYC205"/>
      <c r="RYD205"/>
      <c r="RYE205"/>
      <c r="RYF205"/>
      <c r="RYG205"/>
      <c r="RYH205"/>
      <c r="RYI205"/>
      <c r="RYJ205"/>
      <c r="RYK205"/>
      <c r="RYL205"/>
      <c r="RYM205"/>
      <c r="RYN205"/>
      <c r="RYO205"/>
      <c r="RYP205"/>
      <c r="RYQ205"/>
      <c r="RYR205"/>
      <c r="RYS205"/>
      <c r="RYT205"/>
      <c r="RYU205"/>
      <c r="RYV205"/>
      <c r="RYW205"/>
      <c r="RYX205"/>
      <c r="RYY205"/>
      <c r="RYZ205"/>
      <c r="RZA205"/>
      <c r="RZB205"/>
      <c r="RZC205"/>
      <c r="RZD205"/>
      <c r="RZE205"/>
      <c r="RZF205"/>
      <c r="RZG205"/>
      <c r="RZH205"/>
      <c r="RZI205"/>
      <c r="RZJ205"/>
      <c r="RZK205"/>
      <c r="RZL205"/>
      <c r="RZM205"/>
      <c r="RZN205"/>
      <c r="RZO205"/>
      <c r="RZP205"/>
      <c r="RZQ205"/>
      <c r="RZR205"/>
      <c r="RZS205"/>
      <c r="RZT205"/>
      <c r="RZU205"/>
      <c r="RZV205"/>
      <c r="RZW205"/>
      <c r="RZX205"/>
      <c r="RZY205"/>
      <c r="RZZ205"/>
      <c r="SAA205"/>
      <c r="SAB205"/>
      <c r="SAC205"/>
      <c r="SAD205"/>
      <c r="SAE205"/>
      <c r="SAF205"/>
      <c r="SAG205"/>
      <c r="SAH205"/>
      <c r="SAI205"/>
      <c r="SAJ205"/>
      <c r="SAK205"/>
      <c r="SAL205"/>
      <c r="SAM205"/>
      <c r="SAN205"/>
      <c r="SAO205"/>
      <c r="SAP205"/>
      <c r="SAQ205"/>
      <c r="SAR205"/>
      <c r="SAS205"/>
      <c r="SAT205"/>
      <c r="SAU205"/>
      <c r="SAV205"/>
      <c r="SAW205"/>
      <c r="SAX205"/>
      <c r="SAY205"/>
      <c r="SAZ205"/>
      <c r="SBA205"/>
      <c r="SBB205"/>
      <c r="SBC205"/>
      <c r="SBD205"/>
      <c r="SBE205"/>
      <c r="SBF205"/>
      <c r="SBG205"/>
      <c r="SBH205"/>
      <c r="SBI205"/>
      <c r="SBJ205"/>
      <c r="SBK205"/>
      <c r="SBL205"/>
      <c r="SBM205"/>
      <c r="SBN205"/>
      <c r="SBO205"/>
      <c r="SBP205"/>
      <c r="SBQ205"/>
      <c r="SBR205"/>
      <c r="SBS205"/>
      <c r="SBT205"/>
      <c r="SBU205"/>
      <c r="SBV205"/>
      <c r="SBW205"/>
      <c r="SBX205"/>
      <c r="SBY205"/>
      <c r="SBZ205"/>
      <c r="SCA205"/>
      <c r="SCB205"/>
      <c r="SCC205"/>
      <c r="SCD205"/>
      <c r="SCE205"/>
      <c r="SCF205"/>
      <c r="SCG205"/>
      <c r="SCH205"/>
      <c r="SCI205"/>
      <c r="SCJ205"/>
      <c r="SCK205"/>
      <c r="SCL205"/>
      <c r="SCM205"/>
      <c r="SCN205"/>
      <c r="SCO205"/>
      <c r="SCP205"/>
      <c r="SCQ205"/>
      <c r="SCR205"/>
      <c r="SCS205"/>
      <c r="SCT205"/>
      <c r="SCU205"/>
      <c r="SCV205"/>
      <c r="SCW205"/>
      <c r="SCX205"/>
      <c r="SCY205"/>
      <c r="SCZ205"/>
      <c r="SDA205"/>
      <c r="SDB205"/>
      <c r="SDC205"/>
      <c r="SDD205"/>
      <c r="SDE205"/>
      <c r="SDF205"/>
      <c r="SDG205"/>
      <c r="SDH205"/>
      <c r="SDI205"/>
      <c r="SDJ205"/>
      <c r="SDK205"/>
      <c r="SDL205"/>
      <c r="SDM205"/>
      <c r="SDN205"/>
      <c r="SDO205"/>
      <c r="SDP205"/>
      <c r="SDQ205"/>
      <c r="SDR205"/>
      <c r="SDS205"/>
      <c r="SDT205"/>
      <c r="SDU205"/>
      <c r="SDV205"/>
      <c r="SDW205"/>
      <c r="SDX205"/>
      <c r="SDY205"/>
      <c r="SDZ205"/>
      <c r="SEA205"/>
      <c r="SEB205"/>
      <c r="SEC205"/>
      <c r="SED205"/>
      <c r="SEE205"/>
      <c r="SEF205"/>
      <c r="SEG205"/>
      <c r="SEH205"/>
      <c r="SEI205"/>
      <c r="SEJ205"/>
      <c r="SEK205"/>
      <c r="SEL205"/>
      <c r="SEM205"/>
      <c r="SEN205"/>
      <c r="SEO205"/>
      <c r="SEP205"/>
      <c r="SEQ205"/>
      <c r="SER205"/>
      <c r="SES205"/>
      <c r="SET205"/>
      <c r="SEU205"/>
      <c r="SEV205"/>
      <c r="SEW205"/>
      <c r="SEX205"/>
      <c r="SEY205"/>
      <c r="SEZ205"/>
      <c r="SFA205"/>
      <c r="SFB205"/>
      <c r="SFC205"/>
      <c r="SFD205"/>
      <c r="SFE205"/>
      <c r="SFF205"/>
      <c r="SFG205"/>
      <c r="SFH205"/>
      <c r="SFI205"/>
      <c r="SFJ205"/>
      <c r="SFK205"/>
      <c r="SFL205"/>
      <c r="SFM205"/>
      <c r="SFN205"/>
      <c r="SFO205"/>
      <c r="SFP205"/>
      <c r="SFQ205"/>
      <c r="SFR205"/>
      <c r="SFS205"/>
      <c r="SFT205"/>
      <c r="SFU205"/>
      <c r="SFV205"/>
      <c r="SFW205"/>
      <c r="SFX205"/>
      <c r="SFY205"/>
      <c r="SFZ205"/>
      <c r="SGA205"/>
      <c r="SGB205"/>
      <c r="SGC205"/>
      <c r="SGD205"/>
      <c r="SGE205"/>
      <c r="SGF205"/>
      <c r="SGG205"/>
      <c r="SGH205"/>
      <c r="SGI205"/>
      <c r="SGJ205"/>
      <c r="SGK205"/>
      <c r="SGL205"/>
      <c r="SGM205"/>
      <c r="SGN205"/>
      <c r="SGO205"/>
      <c r="SGP205"/>
      <c r="SGQ205"/>
      <c r="SGR205"/>
      <c r="SGS205"/>
      <c r="SGT205"/>
      <c r="SGU205"/>
      <c r="SGV205"/>
      <c r="SGW205"/>
      <c r="SGX205"/>
      <c r="SGY205"/>
      <c r="SGZ205"/>
      <c r="SHA205"/>
      <c r="SHB205"/>
      <c r="SHC205"/>
      <c r="SHD205"/>
      <c r="SHE205"/>
      <c r="SHF205"/>
      <c r="SHG205"/>
      <c r="SHH205"/>
      <c r="SHI205"/>
      <c r="SHJ205"/>
      <c r="SHK205"/>
      <c r="SHL205"/>
      <c r="SHM205"/>
      <c r="SHN205"/>
      <c r="SHO205"/>
      <c r="SHP205"/>
      <c r="SHQ205"/>
      <c r="SHR205"/>
      <c r="SHS205"/>
      <c r="SHT205"/>
      <c r="SHU205"/>
      <c r="SHV205"/>
      <c r="SHW205"/>
      <c r="SHX205"/>
      <c r="SHY205"/>
      <c r="SHZ205"/>
      <c r="SIA205"/>
      <c r="SIB205"/>
      <c r="SIC205"/>
      <c r="SID205"/>
      <c r="SIE205"/>
      <c r="SIF205"/>
      <c r="SIG205"/>
      <c r="SIH205"/>
      <c r="SII205"/>
      <c r="SIJ205"/>
      <c r="SIK205"/>
      <c r="SIL205"/>
      <c r="SIM205"/>
      <c r="SIN205"/>
      <c r="SIO205"/>
      <c r="SIP205"/>
      <c r="SIQ205"/>
      <c r="SIR205"/>
      <c r="SIS205"/>
      <c r="SIT205"/>
      <c r="SIU205"/>
      <c r="SIV205"/>
      <c r="SIW205"/>
      <c r="SIX205"/>
      <c r="SIY205"/>
      <c r="SIZ205"/>
      <c r="SJA205"/>
      <c r="SJB205"/>
      <c r="SJC205"/>
      <c r="SJD205"/>
      <c r="SJE205"/>
      <c r="SJF205"/>
      <c r="SJG205"/>
      <c r="SJH205"/>
      <c r="SJI205"/>
      <c r="SJJ205"/>
      <c r="SJK205"/>
      <c r="SJL205"/>
      <c r="SJM205"/>
      <c r="SJN205"/>
      <c r="SJO205"/>
      <c r="SJP205"/>
      <c r="SJQ205"/>
      <c r="SJR205"/>
      <c r="SJS205"/>
      <c r="SJT205"/>
      <c r="SJU205"/>
      <c r="SJV205"/>
      <c r="SJW205"/>
      <c r="SJX205"/>
      <c r="SJY205"/>
      <c r="SJZ205"/>
      <c r="SKA205"/>
      <c r="SKB205"/>
      <c r="SKC205"/>
      <c r="SKD205"/>
      <c r="SKE205"/>
      <c r="SKF205"/>
      <c r="SKG205"/>
      <c r="SKH205"/>
      <c r="SKI205"/>
      <c r="SKJ205"/>
      <c r="SKK205"/>
      <c r="SKL205"/>
      <c r="SKM205"/>
      <c r="SKN205"/>
      <c r="SKO205"/>
      <c r="SKP205"/>
      <c r="SKQ205"/>
      <c r="SKR205"/>
      <c r="SKS205"/>
      <c r="SKT205"/>
      <c r="SKU205"/>
      <c r="SKV205"/>
      <c r="SKW205"/>
      <c r="SKX205"/>
      <c r="SKY205"/>
      <c r="SKZ205"/>
      <c r="SLA205"/>
      <c r="SLB205"/>
      <c r="SLC205"/>
      <c r="SLD205"/>
      <c r="SLE205"/>
      <c r="SLF205"/>
      <c r="SLG205"/>
      <c r="SLH205"/>
      <c r="SLI205"/>
      <c r="SLJ205"/>
      <c r="SLK205"/>
      <c r="SLL205"/>
      <c r="SLM205"/>
      <c r="SLN205"/>
      <c r="SLO205"/>
      <c r="SLP205"/>
      <c r="SLQ205"/>
      <c r="SLR205"/>
      <c r="SLS205"/>
      <c r="SLT205"/>
      <c r="SLU205"/>
      <c r="SLV205"/>
      <c r="SLW205"/>
      <c r="SLX205"/>
      <c r="SLY205"/>
      <c r="SLZ205"/>
      <c r="SMA205"/>
      <c r="SMB205"/>
      <c r="SMC205"/>
      <c r="SMD205"/>
      <c r="SME205"/>
      <c r="SMF205"/>
      <c r="SMG205"/>
      <c r="SMH205"/>
      <c r="SMI205"/>
      <c r="SMJ205"/>
      <c r="SMK205"/>
      <c r="SML205"/>
      <c r="SMM205"/>
      <c r="SMN205"/>
      <c r="SMO205"/>
      <c r="SMP205"/>
      <c r="SMQ205"/>
      <c r="SMR205"/>
      <c r="SMS205"/>
      <c r="SMT205"/>
      <c r="SMU205"/>
      <c r="SMV205"/>
      <c r="SMW205"/>
      <c r="SMX205"/>
      <c r="SMY205"/>
      <c r="SMZ205"/>
      <c r="SNA205"/>
      <c r="SNB205"/>
      <c r="SNC205"/>
      <c r="SND205"/>
      <c r="SNE205"/>
      <c r="SNF205"/>
      <c r="SNG205"/>
      <c r="SNH205"/>
      <c r="SNI205"/>
      <c r="SNJ205"/>
      <c r="SNK205"/>
      <c r="SNL205"/>
      <c r="SNM205"/>
      <c r="SNN205"/>
      <c r="SNO205"/>
      <c r="SNP205"/>
      <c r="SNQ205"/>
      <c r="SNR205"/>
      <c r="SNS205"/>
      <c r="SNT205"/>
      <c r="SNU205"/>
      <c r="SNV205"/>
      <c r="SNW205"/>
      <c r="SNX205"/>
      <c r="SNY205"/>
      <c r="SNZ205"/>
      <c r="SOA205"/>
      <c r="SOB205"/>
      <c r="SOC205"/>
      <c r="SOD205"/>
      <c r="SOE205"/>
      <c r="SOF205"/>
      <c r="SOG205"/>
      <c r="SOH205"/>
      <c r="SOI205"/>
      <c r="SOJ205"/>
      <c r="SOK205"/>
      <c r="SOL205"/>
      <c r="SOM205"/>
      <c r="SON205"/>
      <c r="SOO205"/>
      <c r="SOP205"/>
      <c r="SOQ205"/>
      <c r="SOR205"/>
      <c r="SOS205"/>
      <c r="SOT205"/>
      <c r="SOU205"/>
      <c r="SOV205"/>
      <c r="SOW205"/>
      <c r="SOX205"/>
      <c r="SOY205"/>
      <c r="SOZ205"/>
      <c r="SPA205"/>
      <c r="SPB205"/>
      <c r="SPC205"/>
      <c r="SPD205"/>
      <c r="SPE205"/>
      <c r="SPF205"/>
      <c r="SPG205"/>
      <c r="SPH205"/>
      <c r="SPI205"/>
      <c r="SPJ205"/>
      <c r="SPK205"/>
      <c r="SPL205"/>
      <c r="SPM205"/>
      <c r="SPN205"/>
      <c r="SPO205"/>
      <c r="SPP205"/>
      <c r="SPQ205"/>
      <c r="SPR205"/>
      <c r="SPS205"/>
      <c r="SPT205"/>
      <c r="SPU205"/>
      <c r="SPV205"/>
      <c r="SPW205"/>
      <c r="SPX205"/>
      <c r="SPY205"/>
      <c r="SPZ205"/>
      <c r="SQA205"/>
      <c r="SQB205"/>
      <c r="SQC205"/>
      <c r="SQD205"/>
      <c r="SQE205"/>
      <c r="SQF205"/>
      <c r="SQG205"/>
      <c r="SQH205"/>
      <c r="SQI205"/>
      <c r="SQJ205"/>
      <c r="SQK205"/>
      <c r="SQL205"/>
      <c r="SQM205"/>
      <c r="SQN205"/>
      <c r="SQO205"/>
      <c r="SQP205"/>
      <c r="SQQ205"/>
      <c r="SQR205"/>
      <c r="SQS205"/>
      <c r="SQT205"/>
      <c r="SQU205"/>
      <c r="SQV205"/>
      <c r="SQW205"/>
      <c r="SQX205"/>
      <c r="SQY205"/>
      <c r="SQZ205"/>
      <c r="SRA205"/>
      <c r="SRB205"/>
      <c r="SRC205"/>
      <c r="SRD205"/>
      <c r="SRE205"/>
      <c r="SRF205"/>
      <c r="SRG205"/>
      <c r="SRH205"/>
      <c r="SRI205"/>
      <c r="SRJ205"/>
      <c r="SRK205"/>
      <c r="SRL205"/>
      <c r="SRM205"/>
      <c r="SRN205"/>
      <c r="SRO205"/>
      <c r="SRP205"/>
      <c r="SRQ205"/>
      <c r="SRR205"/>
      <c r="SRS205"/>
      <c r="SRT205"/>
      <c r="SRU205"/>
      <c r="SRV205"/>
      <c r="SRW205"/>
      <c r="SRX205"/>
      <c r="SRY205"/>
      <c r="SRZ205"/>
      <c r="SSA205"/>
      <c r="SSB205"/>
      <c r="SSC205"/>
      <c r="SSD205"/>
      <c r="SSE205"/>
      <c r="SSF205"/>
      <c r="SSG205"/>
      <c r="SSH205"/>
      <c r="SSI205"/>
      <c r="SSJ205"/>
      <c r="SSK205"/>
      <c r="SSL205"/>
      <c r="SSM205"/>
      <c r="SSN205"/>
      <c r="SSO205"/>
      <c r="SSP205"/>
      <c r="SSQ205"/>
      <c r="SSR205"/>
      <c r="SSS205"/>
      <c r="SST205"/>
      <c r="SSU205"/>
      <c r="SSV205"/>
      <c r="SSW205"/>
      <c r="SSX205"/>
      <c r="SSY205"/>
      <c r="SSZ205"/>
      <c r="STA205"/>
      <c r="STB205"/>
      <c r="STC205"/>
      <c r="STD205"/>
      <c r="STE205"/>
      <c r="STF205"/>
      <c r="STG205"/>
      <c r="STH205"/>
      <c r="STI205"/>
      <c r="STJ205"/>
      <c r="STK205"/>
      <c r="STL205"/>
      <c r="STM205"/>
      <c r="STN205"/>
      <c r="STO205"/>
      <c r="STP205"/>
      <c r="STQ205"/>
      <c r="STR205"/>
      <c r="STS205"/>
      <c r="STT205"/>
      <c r="STU205"/>
      <c r="STV205"/>
      <c r="STW205"/>
      <c r="STX205"/>
      <c r="STY205"/>
      <c r="STZ205"/>
      <c r="SUA205"/>
      <c r="SUB205"/>
      <c r="SUC205"/>
      <c r="SUD205"/>
      <c r="SUE205"/>
      <c r="SUF205"/>
      <c r="SUG205"/>
      <c r="SUH205"/>
      <c r="SUI205"/>
      <c r="SUJ205"/>
      <c r="SUK205"/>
      <c r="SUL205"/>
      <c r="SUM205"/>
      <c r="SUN205"/>
      <c r="SUO205"/>
      <c r="SUP205"/>
      <c r="SUQ205"/>
      <c r="SUR205"/>
      <c r="SUS205"/>
      <c r="SUT205"/>
      <c r="SUU205"/>
      <c r="SUV205"/>
      <c r="SUW205"/>
      <c r="SUX205"/>
      <c r="SUY205"/>
      <c r="SUZ205"/>
      <c r="SVA205"/>
      <c r="SVB205"/>
      <c r="SVC205"/>
      <c r="SVD205"/>
      <c r="SVE205"/>
      <c r="SVF205"/>
      <c r="SVG205"/>
      <c r="SVH205"/>
      <c r="SVI205"/>
      <c r="SVJ205"/>
      <c r="SVK205"/>
      <c r="SVL205"/>
      <c r="SVM205"/>
      <c r="SVN205"/>
      <c r="SVO205"/>
      <c r="SVP205"/>
      <c r="SVQ205"/>
      <c r="SVR205"/>
      <c r="SVS205"/>
      <c r="SVT205"/>
      <c r="SVU205"/>
      <c r="SVV205"/>
      <c r="SVW205"/>
      <c r="SVX205"/>
      <c r="SVY205"/>
      <c r="SVZ205"/>
      <c r="SWA205"/>
      <c r="SWB205"/>
      <c r="SWC205"/>
      <c r="SWD205"/>
      <c r="SWE205"/>
      <c r="SWF205"/>
      <c r="SWG205"/>
      <c r="SWH205"/>
      <c r="SWI205"/>
      <c r="SWJ205"/>
      <c r="SWK205"/>
      <c r="SWL205"/>
      <c r="SWM205"/>
      <c r="SWN205"/>
      <c r="SWO205"/>
      <c r="SWP205"/>
      <c r="SWQ205"/>
      <c r="SWR205"/>
      <c r="SWS205"/>
      <c r="SWT205"/>
      <c r="SWU205"/>
      <c r="SWV205"/>
      <c r="SWW205"/>
      <c r="SWX205"/>
      <c r="SWY205"/>
      <c r="SWZ205"/>
      <c r="SXA205"/>
      <c r="SXB205"/>
      <c r="SXC205"/>
      <c r="SXD205"/>
      <c r="SXE205"/>
      <c r="SXF205"/>
      <c r="SXG205"/>
      <c r="SXH205"/>
      <c r="SXI205"/>
      <c r="SXJ205"/>
      <c r="SXK205"/>
      <c r="SXL205"/>
      <c r="SXM205"/>
      <c r="SXN205"/>
      <c r="SXO205"/>
      <c r="SXP205"/>
      <c r="SXQ205"/>
      <c r="SXR205"/>
      <c r="SXS205"/>
      <c r="SXT205"/>
      <c r="SXU205"/>
      <c r="SXV205"/>
      <c r="SXW205"/>
      <c r="SXX205"/>
      <c r="SXY205"/>
      <c r="SXZ205"/>
      <c r="SYA205"/>
      <c r="SYB205"/>
      <c r="SYC205"/>
      <c r="SYD205"/>
      <c r="SYE205"/>
      <c r="SYF205"/>
      <c r="SYG205"/>
      <c r="SYH205"/>
      <c r="SYI205"/>
      <c r="SYJ205"/>
      <c r="SYK205"/>
      <c r="SYL205"/>
      <c r="SYM205"/>
      <c r="SYN205"/>
      <c r="SYO205"/>
      <c r="SYP205"/>
      <c r="SYQ205"/>
      <c r="SYR205"/>
      <c r="SYS205"/>
      <c r="SYT205"/>
      <c r="SYU205"/>
      <c r="SYV205"/>
      <c r="SYW205"/>
      <c r="SYX205"/>
      <c r="SYY205"/>
      <c r="SYZ205"/>
      <c r="SZA205"/>
      <c r="SZB205"/>
      <c r="SZC205"/>
      <c r="SZD205"/>
      <c r="SZE205"/>
      <c r="SZF205"/>
      <c r="SZG205"/>
      <c r="SZH205"/>
      <c r="SZI205"/>
      <c r="SZJ205"/>
      <c r="SZK205"/>
      <c r="SZL205"/>
      <c r="SZM205"/>
      <c r="SZN205"/>
      <c r="SZO205"/>
      <c r="SZP205"/>
      <c r="SZQ205"/>
      <c r="SZR205"/>
      <c r="SZS205"/>
      <c r="SZT205"/>
      <c r="SZU205"/>
      <c r="SZV205"/>
      <c r="SZW205"/>
      <c r="SZX205"/>
      <c r="SZY205"/>
      <c r="SZZ205"/>
      <c r="TAA205"/>
      <c r="TAB205"/>
      <c r="TAC205"/>
      <c r="TAD205"/>
      <c r="TAE205"/>
      <c r="TAF205"/>
      <c r="TAG205"/>
      <c r="TAH205"/>
      <c r="TAI205"/>
      <c r="TAJ205"/>
      <c r="TAK205"/>
      <c r="TAL205"/>
      <c r="TAM205"/>
      <c r="TAN205"/>
      <c r="TAO205"/>
      <c r="TAP205"/>
      <c r="TAQ205"/>
      <c r="TAR205"/>
      <c r="TAS205"/>
      <c r="TAT205"/>
      <c r="TAU205"/>
      <c r="TAV205"/>
      <c r="TAW205"/>
      <c r="TAX205"/>
      <c r="TAY205"/>
      <c r="TAZ205"/>
      <c r="TBA205"/>
      <c r="TBB205"/>
      <c r="TBC205"/>
      <c r="TBD205"/>
      <c r="TBE205"/>
      <c r="TBF205"/>
      <c r="TBG205"/>
      <c r="TBH205"/>
      <c r="TBI205"/>
      <c r="TBJ205"/>
      <c r="TBK205"/>
      <c r="TBL205"/>
      <c r="TBM205"/>
      <c r="TBN205"/>
      <c r="TBO205"/>
      <c r="TBP205"/>
      <c r="TBQ205"/>
      <c r="TBR205"/>
      <c r="TBS205"/>
      <c r="TBT205"/>
      <c r="TBU205"/>
      <c r="TBV205"/>
      <c r="TBW205"/>
      <c r="TBX205"/>
      <c r="TBY205"/>
      <c r="TBZ205"/>
      <c r="TCA205"/>
      <c r="TCB205"/>
      <c r="TCC205"/>
      <c r="TCD205"/>
      <c r="TCE205"/>
      <c r="TCF205"/>
      <c r="TCG205"/>
      <c r="TCH205"/>
      <c r="TCI205"/>
      <c r="TCJ205"/>
      <c r="TCK205"/>
      <c r="TCL205"/>
      <c r="TCM205"/>
      <c r="TCN205"/>
      <c r="TCO205"/>
      <c r="TCP205"/>
      <c r="TCQ205"/>
      <c r="TCR205"/>
      <c r="TCS205"/>
      <c r="TCT205"/>
      <c r="TCU205"/>
      <c r="TCV205"/>
      <c r="TCW205"/>
      <c r="TCX205"/>
      <c r="TCY205"/>
      <c r="TCZ205"/>
      <c r="TDA205"/>
      <c r="TDB205"/>
      <c r="TDC205"/>
      <c r="TDD205"/>
      <c r="TDE205"/>
      <c r="TDF205"/>
      <c r="TDG205"/>
      <c r="TDH205"/>
      <c r="TDI205"/>
      <c r="TDJ205"/>
      <c r="TDK205"/>
      <c r="TDL205"/>
      <c r="TDM205"/>
      <c r="TDN205"/>
      <c r="TDO205"/>
      <c r="TDP205"/>
      <c r="TDQ205"/>
      <c r="TDR205"/>
      <c r="TDS205"/>
      <c r="TDT205"/>
      <c r="TDU205"/>
      <c r="TDV205"/>
      <c r="TDW205"/>
      <c r="TDX205"/>
      <c r="TDY205"/>
      <c r="TDZ205"/>
      <c r="TEA205"/>
      <c r="TEB205"/>
      <c r="TEC205"/>
      <c r="TED205"/>
      <c r="TEE205"/>
      <c r="TEF205"/>
      <c r="TEG205"/>
      <c r="TEH205"/>
      <c r="TEI205"/>
      <c r="TEJ205"/>
      <c r="TEK205"/>
      <c r="TEL205"/>
      <c r="TEM205"/>
      <c r="TEN205"/>
      <c r="TEO205"/>
      <c r="TEP205"/>
      <c r="TEQ205"/>
      <c r="TER205"/>
      <c r="TES205"/>
      <c r="TET205"/>
      <c r="TEU205"/>
      <c r="TEV205"/>
      <c r="TEW205"/>
      <c r="TEX205"/>
      <c r="TEY205"/>
      <c r="TEZ205"/>
      <c r="TFA205"/>
      <c r="TFB205"/>
      <c r="TFC205"/>
      <c r="TFD205"/>
      <c r="TFE205"/>
      <c r="TFF205"/>
      <c r="TFG205"/>
      <c r="TFH205"/>
      <c r="TFI205"/>
      <c r="TFJ205"/>
      <c r="TFK205"/>
      <c r="TFL205"/>
      <c r="TFM205"/>
      <c r="TFN205"/>
      <c r="TFO205"/>
      <c r="TFP205"/>
      <c r="TFQ205"/>
      <c r="TFR205"/>
      <c r="TFS205"/>
      <c r="TFT205"/>
      <c r="TFU205"/>
      <c r="TFV205"/>
      <c r="TFW205"/>
      <c r="TFX205"/>
      <c r="TFY205"/>
      <c r="TFZ205"/>
      <c r="TGA205"/>
      <c r="TGB205"/>
      <c r="TGC205"/>
      <c r="TGD205"/>
      <c r="TGE205"/>
      <c r="TGF205"/>
      <c r="TGG205"/>
      <c r="TGH205"/>
      <c r="TGI205"/>
      <c r="TGJ205"/>
      <c r="TGK205"/>
      <c r="TGL205"/>
      <c r="TGM205"/>
      <c r="TGN205"/>
      <c r="TGO205"/>
      <c r="TGP205"/>
      <c r="TGQ205"/>
      <c r="TGR205"/>
      <c r="TGS205"/>
      <c r="TGT205"/>
      <c r="TGU205"/>
      <c r="TGV205"/>
      <c r="TGW205"/>
      <c r="TGX205"/>
      <c r="TGY205"/>
      <c r="TGZ205"/>
      <c r="THA205"/>
      <c r="THB205"/>
      <c r="THC205"/>
      <c r="THD205"/>
      <c r="THE205"/>
      <c r="THF205"/>
      <c r="THG205"/>
      <c r="THH205"/>
      <c r="THI205"/>
      <c r="THJ205"/>
      <c r="THK205"/>
      <c r="THL205"/>
      <c r="THM205"/>
      <c r="THN205"/>
      <c r="THO205"/>
      <c r="THP205"/>
      <c r="THQ205"/>
      <c r="THR205"/>
      <c r="THS205"/>
      <c r="THT205"/>
      <c r="THU205"/>
      <c r="THV205"/>
      <c r="THW205"/>
      <c r="THX205"/>
      <c r="THY205"/>
      <c r="THZ205"/>
      <c r="TIA205"/>
      <c r="TIB205"/>
      <c r="TIC205"/>
      <c r="TID205"/>
      <c r="TIE205"/>
      <c r="TIF205"/>
      <c r="TIG205"/>
      <c r="TIH205"/>
      <c r="TII205"/>
      <c r="TIJ205"/>
      <c r="TIK205"/>
      <c r="TIL205"/>
      <c r="TIM205"/>
      <c r="TIN205"/>
      <c r="TIO205"/>
      <c r="TIP205"/>
      <c r="TIQ205"/>
      <c r="TIR205"/>
      <c r="TIS205"/>
      <c r="TIT205"/>
      <c r="TIU205"/>
      <c r="TIV205"/>
      <c r="TIW205"/>
      <c r="TIX205"/>
      <c r="TIY205"/>
      <c r="TIZ205"/>
      <c r="TJA205"/>
      <c r="TJB205"/>
      <c r="TJC205"/>
      <c r="TJD205"/>
      <c r="TJE205"/>
      <c r="TJF205"/>
      <c r="TJG205"/>
      <c r="TJH205"/>
      <c r="TJI205"/>
      <c r="TJJ205"/>
      <c r="TJK205"/>
      <c r="TJL205"/>
      <c r="TJM205"/>
      <c r="TJN205"/>
      <c r="TJO205"/>
      <c r="TJP205"/>
      <c r="TJQ205"/>
      <c r="TJR205"/>
      <c r="TJS205"/>
      <c r="TJT205"/>
      <c r="TJU205"/>
      <c r="TJV205"/>
      <c r="TJW205"/>
      <c r="TJX205"/>
      <c r="TJY205"/>
      <c r="TJZ205"/>
      <c r="TKA205"/>
      <c r="TKB205"/>
      <c r="TKC205"/>
      <c r="TKD205"/>
      <c r="TKE205"/>
      <c r="TKF205"/>
      <c r="TKG205"/>
      <c r="TKH205"/>
      <c r="TKI205"/>
      <c r="TKJ205"/>
      <c r="TKK205"/>
      <c r="TKL205"/>
      <c r="TKM205"/>
      <c r="TKN205"/>
      <c r="TKO205"/>
      <c r="TKP205"/>
      <c r="TKQ205"/>
      <c r="TKR205"/>
      <c r="TKS205"/>
      <c r="TKT205"/>
      <c r="TKU205"/>
      <c r="TKV205"/>
      <c r="TKW205"/>
      <c r="TKX205"/>
      <c r="TKY205"/>
      <c r="TKZ205"/>
      <c r="TLA205"/>
      <c r="TLB205"/>
      <c r="TLC205"/>
      <c r="TLD205"/>
      <c r="TLE205"/>
      <c r="TLF205"/>
      <c r="TLG205"/>
      <c r="TLH205"/>
      <c r="TLI205"/>
      <c r="TLJ205"/>
      <c r="TLK205"/>
      <c r="TLL205"/>
      <c r="TLM205"/>
      <c r="TLN205"/>
      <c r="TLO205"/>
      <c r="TLP205"/>
      <c r="TLQ205"/>
      <c r="TLR205"/>
      <c r="TLS205"/>
      <c r="TLT205"/>
      <c r="TLU205"/>
      <c r="TLV205"/>
      <c r="TLW205"/>
      <c r="TLX205"/>
      <c r="TLY205"/>
      <c r="TLZ205"/>
      <c r="TMA205"/>
      <c r="TMB205"/>
      <c r="TMC205"/>
      <c r="TMD205"/>
      <c r="TME205"/>
      <c r="TMF205"/>
      <c r="TMG205"/>
      <c r="TMH205"/>
      <c r="TMI205"/>
      <c r="TMJ205"/>
      <c r="TMK205"/>
      <c r="TML205"/>
      <c r="TMM205"/>
      <c r="TMN205"/>
      <c r="TMO205"/>
      <c r="TMP205"/>
      <c r="TMQ205"/>
      <c r="TMR205"/>
      <c r="TMS205"/>
      <c r="TMT205"/>
      <c r="TMU205"/>
      <c r="TMV205"/>
      <c r="TMW205"/>
      <c r="TMX205"/>
      <c r="TMY205"/>
      <c r="TMZ205"/>
      <c r="TNA205"/>
      <c r="TNB205"/>
      <c r="TNC205"/>
      <c r="TND205"/>
      <c r="TNE205"/>
      <c r="TNF205"/>
      <c r="TNG205"/>
      <c r="TNH205"/>
      <c r="TNI205"/>
      <c r="TNJ205"/>
      <c r="TNK205"/>
      <c r="TNL205"/>
      <c r="TNM205"/>
      <c r="TNN205"/>
      <c r="TNO205"/>
      <c r="TNP205"/>
      <c r="TNQ205"/>
      <c r="TNR205"/>
      <c r="TNS205"/>
      <c r="TNT205"/>
      <c r="TNU205"/>
      <c r="TNV205"/>
      <c r="TNW205"/>
      <c r="TNX205"/>
      <c r="TNY205"/>
      <c r="TNZ205"/>
      <c r="TOA205"/>
      <c r="TOB205"/>
      <c r="TOC205"/>
      <c r="TOD205"/>
      <c r="TOE205"/>
      <c r="TOF205"/>
      <c r="TOG205"/>
      <c r="TOH205"/>
      <c r="TOI205"/>
      <c r="TOJ205"/>
      <c r="TOK205"/>
      <c r="TOL205"/>
      <c r="TOM205"/>
      <c r="TON205"/>
      <c r="TOO205"/>
      <c r="TOP205"/>
      <c r="TOQ205"/>
      <c r="TOR205"/>
      <c r="TOS205"/>
      <c r="TOT205"/>
      <c r="TOU205"/>
      <c r="TOV205"/>
      <c r="TOW205"/>
      <c r="TOX205"/>
      <c r="TOY205"/>
      <c r="TOZ205"/>
      <c r="TPA205"/>
      <c r="TPB205"/>
      <c r="TPC205"/>
      <c r="TPD205"/>
      <c r="TPE205"/>
      <c r="TPF205"/>
      <c r="TPG205"/>
      <c r="TPH205"/>
      <c r="TPI205"/>
      <c r="TPJ205"/>
      <c r="TPK205"/>
      <c r="TPL205"/>
      <c r="TPM205"/>
      <c r="TPN205"/>
      <c r="TPO205"/>
      <c r="TPP205"/>
      <c r="TPQ205"/>
      <c r="TPR205"/>
      <c r="TPS205"/>
      <c r="TPT205"/>
      <c r="TPU205"/>
      <c r="TPV205"/>
      <c r="TPW205"/>
      <c r="TPX205"/>
      <c r="TPY205"/>
      <c r="TPZ205"/>
      <c r="TQA205"/>
      <c r="TQB205"/>
      <c r="TQC205"/>
      <c r="TQD205"/>
      <c r="TQE205"/>
      <c r="TQF205"/>
      <c r="TQG205"/>
      <c r="TQH205"/>
      <c r="TQI205"/>
      <c r="TQJ205"/>
      <c r="TQK205"/>
      <c r="TQL205"/>
      <c r="TQM205"/>
      <c r="TQN205"/>
      <c r="TQO205"/>
      <c r="TQP205"/>
      <c r="TQQ205"/>
      <c r="TQR205"/>
      <c r="TQS205"/>
      <c r="TQT205"/>
      <c r="TQU205"/>
      <c r="TQV205"/>
      <c r="TQW205"/>
      <c r="TQX205"/>
      <c r="TQY205"/>
      <c r="TQZ205"/>
      <c r="TRA205"/>
      <c r="TRB205"/>
      <c r="TRC205"/>
      <c r="TRD205"/>
      <c r="TRE205"/>
      <c r="TRF205"/>
      <c r="TRG205"/>
      <c r="TRH205"/>
      <c r="TRI205"/>
      <c r="TRJ205"/>
      <c r="TRK205"/>
      <c r="TRL205"/>
      <c r="TRM205"/>
      <c r="TRN205"/>
      <c r="TRO205"/>
      <c r="TRP205"/>
      <c r="TRQ205"/>
      <c r="TRR205"/>
      <c r="TRS205"/>
      <c r="TRT205"/>
      <c r="TRU205"/>
      <c r="TRV205"/>
      <c r="TRW205"/>
      <c r="TRX205"/>
      <c r="TRY205"/>
      <c r="TRZ205"/>
      <c r="TSA205"/>
      <c r="TSB205"/>
      <c r="TSC205"/>
      <c r="TSD205"/>
      <c r="TSE205"/>
      <c r="TSF205"/>
      <c r="TSG205"/>
      <c r="TSH205"/>
      <c r="TSI205"/>
      <c r="TSJ205"/>
      <c r="TSK205"/>
      <c r="TSL205"/>
      <c r="TSM205"/>
      <c r="TSN205"/>
      <c r="TSO205"/>
      <c r="TSP205"/>
      <c r="TSQ205"/>
      <c r="TSR205"/>
      <c r="TSS205"/>
      <c r="TST205"/>
      <c r="TSU205"/>
      <c r="TSV205"/>
      <c r="TSW205"/>
      <c r="TSX205"/>
      <c r="TSY205"/>
      <c r="TSZ205"/>
      <c r="TTA205"/>
      <c r="TTB205"/>
      <c r="TTC205"/>
      <c r="TTD205"/>
      <c r="TTE205"/>
      <c r="TTF205"/>
      <c r="TTG205"/>
      <c r="TTH205"/>
      <c r="TTI205"/>
      <c r="TTJ205"/>
      <c r="TTK205"/>
      <c r="TTL205"/>
      <c r="TTM205"/>
      <c r="TTN205"/>
      <c r="TTO205"/>
      <c r="TTP205"/>
      <c r="TTQ205"/>
      <c r="TTR205"/>
      <c r="TTS205"/>
      <c r="TTT205"/>
      <c r="TTU205"/>
      <c r="TTV205"/>
      <c r="TTW205"/>
      <c r="TTX205"/>
      <c r="TTY205"/>
      <c r="TTZ205"/>
      <c r="TUA205"/>
      <c r="TUB205"/>
      <c r="TUC205"/>
      <c r="TUD205"/>
      <c r="TUE205"/>
      <c r="TUF205"/>
      <c r="TUG205"/>
      <c r="TUH205"/>
      <c r="TUI205"/>
      <c r="TUJ205"/>
      <c r="TUK205"/>
      <c r="TUL205"/>
      <c r="TUM205"/>
      <c r="TUN205"/>
      <c r="TUO205"/>
      <c r="TUP205"/>
      <c r="TUQ205"/>
      <c r="TUR205"/>
      <c r="TUS205"/>
      <c r="TUT205"/>
      <c r="TUU205"/>
      <c r="TUV205"/>
      <c r="TUW205"/>
      <c r="TUX205"/>
      <c r="TUY205"/>
      <c r="TUZ205"/>
      <c r="TVA205"/>
      <c r="TVB205"/>
      <c r="TVC205"/>
      <c r="TVD205"/>
      <c r="TVE205"/>
      <c r="TVF205"/>
      <c r="TVG205"/>
      <c r="TVH205"/>
      <c r="TVI205"/>
      <c r="TVJ205"/>
      <c r="TVK205"/>
      <c r="TVL205"/>
      <c r="TVM205"/>
      <c r="TVN205"/>
      <c r="TVO205"/>
      <c r="TVP205"/>
      <c r="TVQ205"/>
      <c r="TVR205"/>
      <c r="TVS205"/>
      <c r="TVT205"/>
      <c r="TVU205"/>
      <c r="TVV205"/>
      <c r="TVW205"/>
      <c r="TVX205"/>
      <c r="TVY205"/>
      <c r="TVZ205"/>
      <c r="TWA205"/>
      <c r="TWB205"/>
      <c r="TWC205"/>
      <c r="TWD205"/>
      <c r="TWE205"/>
      <c r="TWF205"/>
      <c r="TWG205"/>
      <c r="TWH205"/>
      <c r="TWI205"/>
      <c r="TWJ205"/>
      <c r="TWK205"/>
      <c r="TWL205"/>
      <c r="TWM205"/>
      <c r="TWN205"/>
      <c r="TWO205"/>
      <c r="TWP205"/>
      <c r="TWQ205"/>
      <c r="TWR205"/>
      <c r="TWS205"/>
      <c r="TWT205"/>
      <c r="TWU205"/>
      <c r="TWV205"/>
      <c r="TWW205"/>
      <c r="TWX205"/>
      <c r="TWY205"/>
      <c r="TWZ205"/>
      <c r="TXA205"/>
      <c r="TXB205"/>
      <c r="TXC205"/>
      <c r="TXD205"/>
      <c r="TXE205"/>
      <c r="TXF205"/>
      <c r="TXG205"/>
      <c r="TXH205"/>
      <c r="TXI205"/>
      <c r="TXJ205"/>
      <c r="TXK205"/>
      <c r="TXL205"/>
      <c r="TXM205"/>
      <c r="TXN205"/>
      <c r="TXO205"/>
      <c r="TXP205"/>
      <c r="TXQ205"/>
      <c r="TXR205"/>
      <c r="TXS205"/>
      <c r="TXT205"/>
      <c r="TXU205"/>
      <c r="TXV205"/>
      <c r="TXW205"/>
      <c r="TXX205"/>
      <c r="TXY205"/>
      <c r="TXZ205"/>
      <c r="TYA205"/>
      <c r="TYB205"/>
      <c r="TYC205"/>
      <c r="TYD205"/>
      <c r="TYE205"/>
      <c r="TYF205"/>
      <c r="TYG205"/>
      <c r="TYH205"/>
      <c r="TYI205"/>
      <c r="TYJ205"/>
      <c r="TYK205"/>
      <c r="TYL205"/>
      <c r="TYM205"/>
      <c r="TYN205"/>
      <c r="TYO205"/>
      <c r="TYP205"/>
      <c r="TYQ205"/>
      <c r="TYR205"/>
      <c r="TYS205"/>
      <c r="TYT205"/>
      <c r="TYU205"/>
      <c r="TYV205"/>
      <c r="TYW205"/>
      <c r="TYX205"/>
      <c r="TYY205"/>
      <c r="TYZ205"/>
      <c r="TZA205"/>
      <c r="TZB205"/>
      <c r="TZC205"/>
      <c r="TZD205"/>
      <c r="TZE205"/>
      <c r="TZF205"/>
      <c r="TZG205"/>
      <c r="TZH205"/>
      <c r="TZI205"/>
      <c r="TZJ205"/>
      <c r="TZK205"/>
      <c r="TZL205"/>
      <c r="TZM205"/>
      <c r="TZN205"/>
      <c r="TZO205"/>
      <c r="TZP205"/>
      <c r="TZQ205"/>
      <c r="TZR205"/>
      <c r="TZS205"/>
      <c r="TZT205"/>
      <c r="TZU205"/>
      <c r="TZV205"/>
      <c r="TZW205"/>
      <c r="TZX205"/>
      <c r="TZY205"/>
      <c r="TZZ205"/>
      <c r="UAA205"/>
      <c r="UAB205"/>
      <c r="UAC205"/>
      <c r="UAD205"/>
      <c r="UAE205"/>
      <c r="UAF205"/>
      <c r="UAG205"/>
      <c r="UAH205"/>
      <c r="UAI205"/>
      <c r="UAJ205"/>
      <c r="UAK205"/>
      <c r="UAL205"/>
      <c r="UAM205"/>
      <c r="UAN205"/>
      <c r="UAO205"/>
      <c r="UAP205"/>
      <c r="UAQ205"/>
      <c r="UAR205"/>
      <c r="UAS205"/>
      <c r="UAT205"/>
      <c r="UAU205"/>
      <c r="UAV205"/>
      <c r="UAW205"/>
      <c r="UAX205"/>
      <c r="UAY205"/>
      <c r="UAZ205"/>
      <c r="UBA205"/>
      <c r="UBB205"/>
      <c r="UBC205"/>
      <c r="UBD205"/>
      <c r="UBE205"/>
      <c r="UBF205"/>
      <c r="UBG205"/>
      <c r="UBH205"/>
      <c r="UBI205"/>
      <c r="UBJ205"/>
      <c r="UBK205"/>
      <c r="UBL205"/>
      <c r="UBM205"/>
      <c r="UBN205"/>
      <c r="UBO205"/>
      <c r="UBP205"/>
      <c r="UBQ205"/>
      <c r="UBR205"/>
      <c r="UBS205"/>
      <c r="UBT205"/>
      <c r="UBU205"/>
      <c r="UBV205"/>
      <c r="UBW205"/>
      <c r="UBX205"/>
      <c r="UBY205"/>
      <c r="UBZ205"/>
      <c r="UCA205"/>
      <c r="UCB205"/>
      <c r="UCC205"/>
      <c r="UCD205"/>
      <c r="UCE205"/>
      <c r="UCF205"/>
      <c r="UCG205"/>
      <c r="UCH205"/>
      <c r="UCI205"/>
      <c r="UCJ205"/>
      <c r="UCK205"/>
      <c r="UCL205"/>
      <c r="UCM205"/>
      <c r="UCN205"/>
      <c r="UCO205"/>
      <c r="UCP205"/>
      <c r="UCQ205"/>
      <c r="UCR205"/>
      <c r="UCS205"/>
      <c r="UCT205"/>
      <c r="UCU205"/>
      <c r="UCV205"/>
      <c r="UCW205"/>
      <c r="UCX205"/>
      <c r="UCY205"/>
      <c r="UCZ205"/>
      <c r="UDA205"/>
      <c r="UDB205"/>
      <c r="UDC205"/>
      <c r="UDD205"/>
      <c r="UDE205"/>
      <c r="UDF205"/>
      <c r="UDG205"/>
      <c r="UDH205"/>
      <c r="UDI205"/>
      <c r="UDJ205"/>
      <c r="UDK205"/>
      <c r="UDL205"/>
      <c r="UDM205"/>
      <c r="UDN205"/>
      <c r="UDO205"/>
      <c r="UDP205"/>
      <c r="UDQ205"/>
      <c r="UDR205"/>
      <c r="UDS205"/>
      <c r="UDT205"/>
      <c r="UDU205"/>
      <c r="UDV205"/>
      <c r="UDW205"/>
      <c r="UDX205"/>
      <c r="UDY205"/>
      <c r="UDZ205"/>
      <c r="UEA205"/>
      <c r="UEB205"/>
      <c r="UEC205"/>
      <c r="UED205"/>
      <c r="UEE205"/>
      <c r="UEF205"/>
      <c r="UEG205"/>
      <c r="UEH205"/>
      <c r="UEI205"/>
      <c r="UEJ205"/>
      <c r="UEK205"/>
      <c r="UEL205"/>
      <c r="UEM205"/>
      <c r="UEN205"/>
      <c r="UEO205"/>
      <c r="UEP205"/>
      <c r="UEQ205"/>
      <c r="UER205"/>
      <c r="UES205"/>
      <c r="UET205"/>
      <c r="UEU205"/>
      <c r="UEV205"/>
      <c r="UEW205"/>
      <c r="UEX205"/>
      <c r="UEY205"/>
      <c r="UEZ205"/>
      <c r="UFA205"/>
      <c r="UFB205"/>
      <c r="UFC205"/>
      <c r="UFD205"/>
      <c r="UFE205"/>
      <c r="UFF205"/>
      <c r="UFG205"/>
      <c r="UFH205"/>
      <c r="UFI205"/>
      <c r="UFJ205"/>
      <c r="UFK205"/>
      <c r="UFL205"/>
      <c r="UFM205"/>
      <c r="UFN205"/>
      <c r="UFO205"/>
      <c r="UFP205"/>
      <c r="UFQ205"/>
      <c r="UFR205"/>
      <c r="UFS205"/>
      <c r="UFT205"/>
      <c r="UFU205"/>
      <c r="UFV205"/>
      <c r="UFW205"/>
      <c r="UFX205"/>
      <c r="UFY205"/>
      <c r="UFZ205"/>
      <c r="UGA205"/>
      <c r="UGB205"/>
      <c r="UGC205"/>
      <c r="UGD205"/>
      <c r="UGE205"/>
      <c r="UGF205"/>
      <c r="UGG205"/>
      <c r="UGH205"/>
      <c r="UGI205"/>
      <c r="UGJ205"/>
      <c r="UGK205"/>
      <c r="UGL205"/>
      <c r="UGM205"/>
      <c r="UGN205"/>
      <c r="UGO205"/>
      <c r="UGP205"/>
      <c r="UGQ205"/>
      <c r="UGR205"/>
      <c r="UGS205"/>
      <c r="UGT205"/>
      <c r="UGU205"/>
      <c r="UGV205"/>
      <c r="UGW205"/>
      <c r="UGX205"/>
      <c r="UGY205"/>
      <c r="UGZ205"/>
      <c r="UHA205"/>
      <c r="UHB205"/>
      <c r="UHC205"/>
      <c r="UHD205"/>
      <c r="UHE205"/>
      <c r="UHF205"/>
      <c r="UHG205"/>
      <c r="UHH205"/>
      <c r="UHI205"/>
      <c r="UHJ205"/>
      <c r="UHK205"/>
      <c r="UHL205"/>
      <c r="UHM205"/>
      <c r="UHN205"/>
      <c r="UHO205"/>
      <c r="UHP205"/>
      <c r="UHQ205"/>
      <c r="UHR205"/>
      <c r="UHS205"/>
      <c r="UHT205"/>
      <c r="UHU205"/>
      <c r="UHV205"/>
      <c r="UHW205"/>
      <c r="UHX205"/>
      <c r="UHY205"/>
      <c r="UHZ205"/>
      <c r="UIA205"/>
      <c r="UIB205"/>
      <c r="UIC205"/>
      <c r="UID205"/>
      <c r="UIE205"/>
      <c r="UIF205"/>
      <c r="UIG205"/>
      <c r="UIH205"/>
      <c r="UII205"/>
      <c r="UIJ205"/>
      <c r="UIK205"/>
      <c r="UIL205"/>
      <c r="UIM205"/>
      <c r="UIN205"/>
      <c r="UIO205"/>
      <c r="UIP205"/>
      <c r="UIQ205"/>
      <c r="UIR205"/>
      <c r="UIS205"/>
      <c r="UIT205"/>
      <c r="UIU205"/>
      <c r="UIV205"/>
      <c r="UIW205"/>
      <c r="UIX205"/>
      <c r="UIY205"/>
      <c r="UIZ205"/>
      <c r="UJA205"/>
      <c r="UJB205"/>
      <c r="UJC205"/>
      <c r="UJD205"/>
      <c r="UJE205"/>
      <c r="UJF205"/>
      <c r="UJG205"/>
      <c r="UJH205"/>
      <c r="UJI205"/>
      <c r="UJJ205"/>
      <c r="UJK205"/>
      <c r="UJL205"/>
      <c r="UJM205"/>
      <c r="UJN205"/>
      <c r="UJO205"/>
      <c r="UJP205"/>
      <c r="UJQ205"/>
      <c r="UJR205"/>
      <c r="UJS205"/>
      <c r="UJT205"/>
      <c r="UJU205"/>
      <c r="UJV205"/>
      <c r="UJW205"/>
      <c r="UJX205"/>
      <c r="UJY205"/>
      <c r="UJZ205"/>
      <c r="UKA205"/>
      <c r="UKB205"/>
      <c r="UKC205"/>
      <c r="UKD205"/>
      <c r="UKE205"/>
      <c r="UKF205"/>
      <c r="UKG205"/>
      <c r="UKH205"/>
      <c r="UKI205"/>
      <c r="UKJ205"/>
      <c r="UKK205"/>
      <c r="UKL205"/>
      <c r="UKM205"/>
      <c r="UKN205"/>
      <c r="UKO205"/>
      <c r="UKP205"/>
      <c r="UKQ205"/>
      <c r="UKR205"/>
      <c r="UKS205"/>
      <c r="UKT205"/>
      <c r="UKU205"/>
      <c r="UKV205"/>
      <c r="UKW205"/>
      <c r="UKX205"/>
      <c r="UKY205"/>
      <c r="UKZ205"/>
      <c r="ULA205"/>
      <c r="ULB205"/>
      <c r="ULC205"/>
      <c r="ULD205"/>
      <c r="ULE205"/>
      <c r="ULF205"/>
      <c r="ULG205"/>
      <c r="ULH205"/>
      <c r="ULI205"/>
      <c r="ULJ205"/>
      <c r="ULK205"/>
      <c r="ULL205"/>
      <c r="ULM205"/>
      <c r="ULN205"/>
      <c r="ULO205"/>
      <c r="ULP205"/>
      <c r="ULQ205"/>
      <c r="ULR205"/>
      <c r="ULS205"/>
      <c r="ULT205"/>
      <c r="ULU205"/>
      <c r="ULV205"/>
      <c r="ULW205"/>
      <c r="ULX205"/>
      <c r="ULY205"/>
      <c r="ULZ205"/>
      <c r="UMA205"/>
      <c r="UMB205"/>
      <c r="UMC205"/>
      <c r="UMD205"/>
      <c r="UME205"/>
      <c r="UMF205"/>
      <c r="UMG205"/>
      <c r="UMH205"/>
      <c r="UMI205"/>
      <c r="UMJ205"/>
      <c r="UMK205"/>
      <c r="UML205"/>
      <c r="UMM205"/>
      <c r="UMN205"/>
      <c r="UMO205"/>
      <c r="UMP205"/>
      <c r="UMQ205"/>
      <c r="UMR205"/>
      <c r="UMS205"/>
      <c r="UMT205"/>
      <c r="UMU205"/>
      <c r="UMV205"/>
      <c r="UMW205"/>
      <c r="UMX205"/>
      <c r="UMY205"/>
      <c r="UMZ205"/>
      <c r="UNA205"/>
      <c r="UNB205"/>
      <c r="UNC205"/>
      <c r="UND205"/>
      <c r="UNE205"/>
      <c r="UNF205"/>
      <c r="UNG205"/>
      <c r="UNH205"/>
      <c r="UNI205"/>
      <c r="UNJ205"/>
      <c r="UNK205"/>
      <c r="UNL205"/>
      <c r="UNM205"/>
      <c r="UNN205"/>
      <c r="UNO205"/>
      <c r="UNP205"/>
      <c r="UNQ205"/>
      <c r="UNR205"/>
      <c r="UNS205"/>
      <c r="UNT205"/>
      <c r="UNU205"/>
      <c r="UNV205"/>
      <c r="UNW205"/>
      <c r="UNX205"/>
      <c r="UNY205"/>
      <c r="UNZ205"/>
      <c r="UOA205"/>
      <c r="UOB205"/>
      <c r="UOC205"/>
      <c r="UOD205"/>
      <c r="UOE205"/>
      <c r="UOF205"/>
      <c r="UOG205"/>
      <c r="UOH205"/>
      <c r="UOI205"/>
      <c r="UOJ205"/>
      <c r="UOK205"/>
      <c r="UOL205"/>
      <c r="UOM205"/>
      <c r="UON205"/>
      <c r="UOO205"/>
      <c r="UOP205"/>
      <c r="UOQ205"/>
      <c r="UOR205"/>
      <c r="UOS205"/>
      <c r="UOT205"/>
      <c r="UOU205"/>
      <c r="UOV205"/>
      <c r="UOW205"/>
      <c r="UOX205"/>
      <c r="UOY205"/>
      <c r="UOZ205"/>
      <c r="UPA205"/>
      <c r="UPB205"/>
      <c r="UPC205"/>
      <c r="UPD205"/>
      <c r="UPE205"/>
      <c r="UPF205"/>
      <c r="UPG205"/>
      <c r="UPH205"/>
      <c r="UPI205"/>
      <c r="UPJ205"/>
      <c r="UPK205"/>
      <c r="UPL205"/>
      <c r="UPM205"/>
      <c r="UPN205"/>
      <c r="UPO205"/>
      <c r="UPP205"/>
      <c r="UPQ205"/>
      <c r="UPR205"/>
      <c r="UPS205"/>
      <c r="UPT205"/>
      <c r="UPU205"/>
      <c r="UPV205"/>
      <c r="UPW205"/>
      <c r="UPX205"/>
      <c r="UPY205"/>
      <c r="UPZ205"/>
      <c r="UQA205"/>
      <c r="UQB205"/>
      <c r="UQC205"/>
      <c r="UQD205"/>
      <c r="UQE205"/>
      <c r="UQF205"/>
      <c r="UQG205"/>
      <c r="UQH205"/>
      <c r="UQI205"/>
      <c r="UQJ205"/>
      <c r="UQK205"/>
      <c r="UQL205"/>
      <c r="UQM205"/>
      <c r="UQN205"/>
      <c r="UQO205"/>
      <c r="UQP205"/>
      <c r="UQQ205"/>
      <c r="UQR205"/>
      <c r="UQS205"/>
      <c r="UQT205"/>
      <c r="UQU205"/>
      <c r="UQV205"/>
      <c r="UQW205"/>
      <c r="UQX205"/>
      <c r="UQY205"/>
      <c r="UQZ205"/>
      <c r="URA205"/>
      <c r="URB205"/>
      <c r="URC205"/>
      <c r="URD205"/>
      <c r="URE205"/>
      <c r="URF205"/>
      <c r="URG205"/>
      <c r="URH205"/>
      <c r="URI205"/>
      <c r="URJ205"/>
      <c r="URK205"/>
      <c r="URL205"/>
      <c r="URM205"/>
      <c r="URN205"/>
      <c r="URO205"/>
      <c r="URP205"/>
      <c r="URQ205"/>
      <c r="URR205"/>
      <c r="URS205"/>
      <c r="URT205"/>
      <c r="URU205"/>
      <c r="URV205"/>
      <c r="URW205"/>
      <c r="URX205"/>
      <c r="URY205"/>
      <c r="URZ205"/>
      <c r="USA205"/>
      <c r="USB205"/>
      <c r="USC205"/>
      <c r="USD205"/>
      <c r="USE205"/>
      <c r="USF205"/>
      <c r="USG205"/>
      <c r="USH205"/>
      <c r="USI205"/>
      <c r="USJ205"/>
      <c r="USK205"/>
      <c r="USL205"/>
      <c r="USM205"/>
      <c r="USN205"/>
      <c r="USO205"/>
      <c r="USP205"/>
      <c r="USQ205"/>
      <c r="USR205"/>
      <c r="USS205"/>
      <c r="UST205"/>
      <c r="USU205"/>
      <c r="USV205"/>
      <c r="USW205"/>
      <c r="USX205"/>
      <c r="USY205"/>
      <c r="USZ205"/>
      <c r="UTA205"/>
      <c r="UTB205"/>
      <c r="UTC205"/>
      <c r="UTD205"/>
      <c r="UTE205"/>
      <c r="UTF205"/>
      <c r="UTG205"/>
      <c r="UTH205"/>
      <c r="UTI205"/>
      <c r="UTJ205"/>
      <c r="UTK205"/>
      <c r="UTL205"/>
      <c r="UTM205"/>
      <c r="UTN205"/>
      <c r="UTO205"/>
      <c r="UTP205"/>
      <c r="UTQ205"/>
      <c r="UTR205"/>
      <c r="UTS205"/>
      <c r="UTT205"/>
      <c r="UTU205"/>
      <c r="UTV205"/>
      <c r="UTW205"/>
      <c r="UTX205"/>
      <c r="UTY205"/>
      <c r="UTZ205"/>
      <c r="UUA205"/>
      <c r="UUB205"/>
      <c r="UUC205"/>
      <c r="UUD205"/>
      <c r="UUE205"/>
      <c r="UUF205"/>
      <c r="UUG205"/>
      <c r="UUH205"/>
      <c r="UUI205"/>
      <c r="UUJ205"/>
      <c r="UUK205"/>
      <c r="UUL205"/>
      <c r="UUM205"/>
      <c r="UUN205"/>
      <c r="UUO205"/>
      <c r="UUP205"/>
      <c r="UUQ205"/>
      <c r="UUR205"/>
      <c r="UUS205"/>
      <c r="UUT205"/>
      <c r="UUU205"/>
      <c r="UUV205"/>
      <c r="UUW205"/>
      <c r="UUX205"/>
      <c r="UUY205"/>
      <c r="UUZ205"/>
      <c r="UVA205"/>
      <c r="UVB205"/>
      <c r="UVC205"/>
      <c r="UVD205"/>
      <c r="UVE205"/>
      <c r="UVF205"/>
      <c r="UVG205"/>
      <c r="UVH205"/>
      <c r="UVI205"/>
      <c r="UVJ205"/>
      <c r="UVK205"/>
      <c r="UVL205"/>
      <c r="UVM205"/>
      <c r="UVN205"/>
      <c r="UVO205"/>
      <c r="UVP205"/>
      <c r="UVQ205"/>
      <c r="UVR205"/>
      <c r="UVS205"/>
      <c r="UVT205"/>
      <c r="UVU205"/>
      <c r="UVV205"/>
      <c r="UVW205"/>
      <c r="UVX205"/>
      <c r="UVY205"/>
      <c r="UVZ205"/>
      <c r="UWA205"/>
      <c r="UWB205"/>
      <c r="UWC205"/>
      <c r="UWD205"/>
      <c r="UWE205"/>
      <c r="UWF205"/>
      <c r="UWG205"/>
      <c r="UWH205"/>
      <c r="UWI205"/>
      <c r="UWJ205"/>
      <c r="UWK205"/>
      <c r="UWL205"/>
      <c r="UWM205"/>
      <c r="UWN205"/>
      <c r="UWO205"/>
      <c r="UWP205"/>
      <c r="UWQ205"/>
      <c r="UWR205"/>
      <c r="UWS205"/>
      <c r="UWT205"/>
      <c r="UWU205"/>
      <c r="UWV205"/>
      <c r="UWW205"/>
      <c r="UWX205"/>
      <c r="UWY205"/>
      <c r="UWZ205"/>
      <c r="UXA205"/>
      <c r="UXB205"/>
      <c r="UXC205"/>
      <c r="UXD205"/>
      <c r="UXE205"/>
      <c r="UXF205"/>
      <c r="UXG205"/>
      <c r="UXH205"/>
      <c r="UXI205"/>
      <c r="UXJ205"/>
      <c r="UXK205"/>
      <c r="UXL205"/>
      <c r="UXM205"/>
      <c r="UXN205"/>
      <c r="UXO205"/>
      <c r="UXP205"/>
      <c r="UXQ205"/>
      <c r="UXR205"/>
      <c r="UXS205"/>
      <c r="UXT205"/>
      <c r="UXU205"/>
      <c r="UXV205"/>
      <c r="UXW205"/>
      <c r="UXX205"/>
      <c r="UXY205"/>
      <c r="UXZ205"/>
      <c r="UYA205"/>
      <c r="UYB205"/>
      <c r="UYC205"/>
      <c r="UYD205"/>
      <c r="UYE205"/>
      <c r="UYF205"/>
      <c r="UYG205"/>
      <c r="UYH205"/>
      <c r="UYI205"/>
      <c r="UYJ205"/>
      <c r="UYK205"/>
      <c r="UYL205"/>
      <c r="UYM205"/>
      <c r="UYN205"/>
      <c r="UYO205"/>
      <c r="UYP205"/>
      <c r="UYQ205"/>
      <c r="UYR205"/>
      <c r="UYS205"/>
      <c r="UYT205"/>
      <c r="UYU205"/>
      <c r="UYV205"/>
      <c r="UYW205"/>
      <c r="UYX205"/>
      <c r="UYY205"/>
      <c r="UYZ205"/>
      <c r="UZA205"/>
      <c r="UZB205"/>
      <c r="UZC205"/>
      <c r="UZD205"/>
      <c r="UZE205"/>
      <c r="UZF205"/>
      <c r="UZG205"/>
      <c r="UZH205"/>
      <c r="UZI205"/>
      <c r="UZJ205"/>
      <c r="UZK205"/>
      <c r="UZL205"/>
      <c r="UZM205"/>
      <c r="UZN205"/>
      <c r="UZO205"/>
      <c r="UZP205"/>
      <c r="UZQ205"/>
      <c r="UZR205"/>
      <c r="UZS205"/>
      <c r="UZT205"/>
      <c r="UZU205"/>
      <c r="UZV205"/>
      <c r="UZW205"/>
      <c r="UZX205"/>
      <c r="UZY205"/>
      <c r="UZZ205"/>
      <c r="VAA205"/>
      <c r="VAB205"/>
      <c r="VAC205"/>
      <c r="VAD205"/>
      <c r="VAE205"/>
      <c r="VAF205"/>
      <c r="VAG205"/>
      <c r="VAH205"/>
      <c r="VAI205"/>
      <c r="VAJ205"/>
      <c r="VAK205"/>
      <c r="VAL205"/>
      <c r="VAM205"/>
      <c r="VAN205"/>
      <c r="VAO205"/>
      <c r="VAP205"/>
      <c r="VAQ205"/>
      <c r="VAR205"/>
      <c r="VAS205"/>
      <c r="VAT205"/>
      <c r="VAU205"/>
      <c r="VAV205"/>
      <c r="VAW205"/>
      <c r="VAX205"/>
      <c r="VAY205"/>
      <c r="VAZ205"/>
      <c r="VBA205"/>
      <c r="VBB205"/>
      <c r="VBC205"/>
      <c r="VBD205"/>
      <c r="VBE205"/>
      <c r="VBF205"/>
      <c r="VBG205"/>
      <c r="VBH205"/>
      <c r="VBI205"/>
      <c r="VBJ205"/>
      <c r="VBK205"/>
      <c r="VBL205"/>
      <c r="VBM205"/>
      <c r="VBN205"/>
      <c r="VBO205"/>
      <c r="VBP205"/>
      <c r="VBQ205"/>
      <c r="VBR205"/>
      <c r="VBS205"/>
      <c r="VBT205"/>
      <c r="VBU205"/>
      <c r="VBV205"/>
      <c r="VBW205"/>
      <c r="VBX205"/>
      <c r="VBY205"/>
      <c r="VBZ205"/>
      <c r="VCA205"/>
      <c r="VCB205"/>
      <c r="VCC205"/>
      <c r="VCD205"/>
      <c r="VCE205"/>
      <c r="VCF205"/>
      <c r="VCG205"/>
      <c r="VCH205"/>
      <c r="VCI205"/>
      <c r="VCJ205"/>
      <c r="VCK205"/>
      <c r="VCL205"/>
      <c r="VCM205"/>
      <c r="VCN205"/>
      <c r="VCO205"/>
      <c r="VCP205"/>
      <c r="VCQ205"/>
      <c r="VCR205"/>
      <c r="VCS205"/>
      <c r="VCT205"/>
      <c r="VCU205"/>
      <c r="VCV205"/>
      <c r="VCW205"/>
      <c r="VCX205"/>
      <c r="VCY205"/>
      <c r="VCZ205"/>
      <c r="VDA205"/>
      <c r="VDB205"/>
      <c r="VDC205"/>
      <c r="VDD205"/>
      <c r="VDE205"/>
      <c r="VDF205"/>
      <c r="VDG205"/>
      <c r="VDH205"/>
      <c r="VDI205"/>
      <c r="VDJ205"/>
      <c r="VDK205"/>
      <c r="VDL205"/>
      <c r="VDM205"/>
      <c r="VDN205"/>
      <c r="VDO205"/>
      <c r="VDP205"/>
      <c r="VDQ205"/>
      <c r="VDR205"/>
      <c r="VDS205"/>
      <c r="VDT205"/>
      <c r="VDU205"/>
      <c r="VDV205"/>
      <c r="VDW205"/>
      <c r="VDX205"/>
      <c r="VDY205"/>
      <c r="VDZ205"/>
      <c r="VEA205"/>
      <c r="VEB205"/>
      <c r="VEC205"/>
      <c r="VED205"/>
      <c r="VEE205"/>
      <c r="VEF205"/>
      <c r="VEG205"/>
      <c r="VEH205"/>
      <c r="VEI205"/>
      <c r="VEJ205"/>
      <c r="VEK205"/>
      <c r="VEL205"/>
      <c r="VEM205"/>
      <c r="VEN205"/>
      <c r="VEO205"/>
      <c r="VEP205"/>
      <c r="VEQ205"/>
      <c r="VER205"/>
      <c r="VES205"/>
      <c r="VET205"/>
      <c r="VEU205"/>
      <c r="VEV205"/>
      <c r="VEW205"/>
      <c r="VEX205"/>
      <c r="VEY205"/>
      <c r="VEZ205"/>
      <c r="VFA205"/>
      <c r="VFB205"/>
      <c r="VFC205"/>
      <c r="VFD205"/>
      <c r="VFE205"/>
      <c r="VFF205"/>
      <c r="VFG205"/>
      <c r="VFH205"/>
      <c r="VFI205"/>
      <c r="VFJ205"/>
      <c r="VFK205"/>
      <c r="VFL205"/>
      <c r="VFM205"/>
      <c r="VFN205"/>
      <c r="VFO205"/>
      <c r="VFP205"/>
      <c r="VFQ205"/>
      <c r="VFR205"/>
      <c r="VFS205"/>
      <c r="VFT205"/>
      <c r="VFU205"/>
      <c r="VFV205"/>
      <c r="VFW205"/>
      <c r="VFX205"/>
      <c r="VFY205"/>
      <c r="VFZ205"/>
      <c r="VGA205"/>
      <c r="VGB205"/>
      <c r="VGC205"/>
      <c r="VGD205"/>
      <c r="VGE205"/>
      <c r="VGF205"/>
      <c r="VGG205"/>
      <c r="VGH205"/>
      <c r="VGI205"/>
      <c r="VGJ205"/>
      <c r="VGK205"/>
      <c r="VGL205"/>
      <c r="VGM205"/>
      <c r="VGN205"/>
      <c r="VGO205"/>
      <c r="VGP205"/>
      <c r="VGQ205"/>
      <c r="VGR205"/>
      <c r="VGS205"/>
      <c r="VGT205"/>
      <c r="VGU205"/>
      <c r="VGV205"/>
      <c r="VGW205"/>
      <c r="VGX205"/>
      <c r="VGY205"/>
      <c r="VGZ205"/>
      <c r="VHA205"/>
      <c r="VHB205"/>
      <c r="VHC205"/>
      <c r="VHD205"/>
      <c r="VHE205"/>
      <c r="VHF205"/>
      <c r="VHG205"/>
      <c r="VHH205"/>
      <c r="VHI205"/>
      <c r="VHJ205"/>
      <c r="VHK205"/>
      <c r="VHL205"/>
      <c r="VHM205"/>
      <c r="VHN205"/>
      <c r="VHO205"/>
      <c r="VHP205"/>
      <c r="VHQ205"/>
      <c r="VHR205"/>
      <c r="VHS205"/>
      <c r="VHT205"/>
      <c r="VHU205"/>
      <c r="VHV205"/>
      <c r="VHW205"/>
      <c r="VHX205"/>
      <c r="VHY205"/>
      <c r="VHZ205"/>
      <c r="VIA205"/>
      <c r="VIB205"/>
      <c r="VIC205"/>
      <c r="VID205"/>
      <c r="VIE205"/>
      <c r="VIF205"/>
      <c r="VIG205"/>
      <c r="VIH205"/>
      <c r="VII205"/>
      <c r="VIJ205"/>
      <c r="VIK205"/>
      <c r="VIL205"/>
      <c r="VIM205"/>
      <c r="VIN205"/>
      <c r="VIO205"/>
      <c r="VIP205"/>
      <c r="VIQ205"/>
      <c r="VIR205"/>
      <c r="VIS205"/>
      <c r="VIT205"/>
      <c r="VIU205"/>
      <c r="VIV205"/>
      <c r="VIW205"/>
      <c r="VIX205"/>
      <c r="VIY205"/>
      <c r="VIZ205"/>
      <c r="VJA205"/>
      <c r="VJB205"/>
      <c r="VJC205"/>
      <c r="VJD205"/>
      <c r="VJE205"/>
      <c r="VJF205"/>
      <c r="VJG205"/>
      <c r="VJH205"/>
      <c r="VJI205"/>
      <c r="VJJ205"/>
      <c r="VJK205"/>
      <c r="VJL205"/>
      <c r="VJM205"/>
      <c r="VJN205"/>
      <c r="VJO205"/>
      <c r="VJP205"/>
      <c r="VJQ205"/>
      <c r="VJR205"/>
      <c r="VJS205"/>
      <c r="VJT205"/>
      <c r="VJU205"/>
      <c r="VJV205"/>
      <c r="VJW205"/>
      <c r="VJX205"/>
      <c r="VJY205"/>
      <c r="VJZ205"/>
      <c r="VKA205"/>
      <c r="VKB205"/>
      <c r="VKC205"/>
      <c r="VKD205"/>
      <c r="VKE205"/>
      <c r="VKF205"/>
      <c r="VKG205"/>
      <c r="VKH205"/>
      <c r="VKI205"/>
      <c r="VKJ205"/>
      <c r="VKK205"/>
      <c r="VKL205"/>
      <c r="VKM205"/>
      <c r="VKN205"/>
      <c r="VKO205"/>
      <c r="VKP205"/>
      <c r="VKQ205"/>
      <c r="VKR205"/>
      <c r="VKS205"/>
      <c r="VKT205"/>
      <c r="VKU205"/>
      <c r="VKV205"/>
      <c r="VKW205"/>
      <c r="VKX205"/>
      <c r="VKY205"/>
      <c r="VKZ205"/>
      <c r="VLA205"/>
      <c r="VLB205"/>
      <c r="VLC205"/>
      <c r="VLD205"/>
      <c r="VLE205"/>
      <c r="VLF205"/>
      <c r="VLG205"/>
      <c r="VLH205"/>
      <c r="VLI205"/>
      <c r="VLJ205"/>
      <c r="VLK205"/>
      <c r="VLL205"/>
      <c r="VLM205"/>
      <c r="VLN205"/>
      <c r="VLO205"/>
      <c r="VLP205"/>
      <c r="VLQ205"/>
      <c r="VLR205"/>
      <c r="VLS205"/>
      <c r="VLT205"/>
      <c r="VLU205"/>
      <c r="VLV205"/>
      <c r="VLW205"/>
      <c r="VLX205"/>
      <c r="VLY205"/>
      <c r="VLZ205"/>
      <c r="VMA205"/>
      <c r="VMB205"/>
      <c r="VMC205"/>
      <c r="VMD205"/>
      <c r="VME205"/>
      <c r="VMF205"/>
      <c r="VMG205"/>
      <c r="VMH205"/>
      <c r="VMI205"/>
      <c r="VMJ205"/>
      <c r="VMK205"/>
      <c r="VML205"/>
      <c r="VMM205"/>
      <c r="VMN205"/>
      <c r="VMO205"/>
      <c r="VMP205"/>
      <c r="VMQ205"/>
      <c r="VMR205"/>
      <c r="VMS205"/>
      <c r="VMT205"/>
      <c r="VMU205"/>
      <c r="VMV205"/>
      <c r="VMW205"/>
      <c r="VMX205"/>
      <c r="VMY205"/>
      <c r="VMZ205"/>
      <c r="VNA205"/>
      <c r="VNB205"/>
      <c r="VNC205"/>
      <c r="VND205"/>
      <c r="VNE205"/>
      <c r="VNF205"/>
      <c r="VNG205"/>
      <c r="VNH205"/>
      <c r="VNI205"/>
      <c r="VNJ205"/>
      <c r="VNK205"/>
      <c r="VNL205"/>
      <c r="VNM205"/>
      <c r="VNN205"/>
      <c r="VNO205"/>
      <c r="VNP205"/>
      <c r="VNQ205"/>
      <c r="VNR205"/>
      <c r="VNS205"/>
      <c r="VNT205"/>
      <c r="VNU205"/>
      <c r="VNV205"/>
      <c r="VNW205"/>
      <c r="VNX205"/>
      <c r="VNY205"/>
      <c r="VNZ205"/>
      <c r="VOA205"/>
      <c r="VOB205"/>
      <c r="VOC205"/>
      <c r="VOD205"/>
      <c r="VOE205"/>
      <c r="VOF205"/>
      <c r="VOG205"/>
      <c r="VOH205"/>
      <c r="VOI205"/>
      <c r="VOJ205"/>
      <c r="VOK205"/>
      <c r="VOL205"/>
      <c r="VOM205"/>
      <c r="VON205"/>
      <c r="VOO205"/>
      <c r="VOP205"/>
      <c r="VOQ205"/>
      <c r="VOR205"/>
      <c r="VOS205"/>
      <c r="VOT205"/>
      <c r="VOU205"/>
      <c r="VOV205"/>
      <c r="VOW205"/>
      <c r="VOX205"/>
      <c r="VOY205"/>
      <c r="VOZ205"/>
      <c r="VPA205"/>
      <c r="VPB205"/>
      <c r="VPC205"/>
      <c r="VPD205"/>
      <c r="VPE205"/>
      <c r="VPF205"/>
      <c r="VPG205"/>
      <c r="VPH205"/>
      <c r="VPI205"/>
      <c r="VPJ205"/>
      <c r="VPK205"/>
      <c r="VPL205"/>
      <c r="VPM205"/>
      <c r="VPN205"/>
      <c r="VPO205"/>
      <c r="VPP205"/>
      <c r="VPQ205"/>
      <c r="VPR205"/>
      <c r="VPS205"/>
      <c r="VPT205"/>
      <c r="VPU205"/>
      <c r="VPV205"/>
      <c r="VPW205"/>
      <c r="VPX205"/>
      <c r="VPY205"/>
      <c r="VPZ205"/>
      <c r="VQA205"/>
      <c r="VQB205"/>
      <c r="VQC205"/>
      <c r="VQD205"/>
      <c r="VQE205"/>
      <c r="VQF205"/>
      <c r="VQG205"/>
      <c r="VQH205"/>
      <c r="VQI205"/>
      <c r="VQJ205"/>
      <c r="VQK205"/>
      <c r="VQL205"/>
      <c r="VQM205"/>
      <c r="VQN205"/>
      <c r="VQO205"/>
      <c r="VQP205"/>
      <c r="VQQ205"/>
      <c r="VQR205"/>
      <c r="VQS205"/>
      <c r="VQT205"/>
      <c r="VQU205"/>
      <c r="VQV205"/>
      <c r="VQW205"/>
      <c r="VQX205"/>
      <c r="VQY205"/>
      <c r="VQZ205"/>
      <c r="VRA205"/>
      <c r="VRB205"/>
      <c r="VRC205"/>
      <c r="VRD205"/>
      <c r="VRE205"/>
      <c r="VRF205"/>
      <c r="VRG205"/>
      <c r="VRH205"/>
      <c r="VRI205"/>
      <c r="VRJ205"/>
      <c r="VRK205"/>
      <c r="VRL205"/>
      <c r="VRM205"/>
      <c r="VRN205"/>
      <c r="VRO205"/>
      <c r="VRP205"/>
      <c r="VRQ205"/>
      <c r="VRR205"/>
      <c r="VRS205"/>
      <c r="VRT205"/>
      <c r="VRU205"/>
      <c r="VRV205"/>
      <c r="VRW205"/>
      <c r="VRX205"/>
      <c r="VRY205"/>
      <c r="VRZ205"/>
      <c r="VSA205"/>
      <c r="VSB205"/>
      <c r="VSC205"/>
      <c r="VSD205"/>
      <c r="VSE205"/>
      <c r="VSF205"/>
      <c r="VSG205"/>
      <c r="VSH205"/>
      <c r="VSI205"/>
      <c r="VSJ205"/>
      <c r="VSK205"/>
      <c r="VSL205"/>
      <c r="VSM205"/>
      <c r="VSN205"/>
      <c r="VSO205"/>
      <c r="VSP205"/>
      <c r="VSQ205"/>
      <c r="VSR205"/>
      <c r="VSS205"/>
      <c r="VST205"/>
      <c r="VSU205"/>
      <c r="VSV205"/>
      <c r="VSW205"/>
      <c r="VSX205"/>
      <c r="VSY205"/>
      <c r="VSZ205"/>
      <c r="VTA205"/>
      <c r="VTB205"/>
      <c r="VTC205"/>
      <c r="VTD205"/>
      <c r="VTE205"/>
      <c r="VTF205"/>
      <c r="VTG205"/>
      <c r="VTH205"/>
      <c r="VTI205"/>
      <c r="VTJ205"/>
      <c r="VTK205"/>
      <c r="VTL205"/>
      <c r="VTM205"/>
      <c r="VTN205"/>
      <c r="VTO205"/>
      <c r="VTP205"/>
      <c r="VTQ205"/>
      <c r="VTR205"/>
      <c r="VTS205"/>
      <c r="VTT205"/>
      <c r="VTU205"/>
      <c r="VTV205"/>
      <c r="VTW205"/>
      <c r="VTX205"/>
      <c r="VTY205"/>
      <c r="VTZ205"/>
      <c r="VUA205"/>
      <c r="VUB205"/>
      <c r="VUC205"/>
      <c r="VUD205"/>
      <c r="VUE205"/>
      <c r="VUF205"/>
      <c r="VUG205"/>
      <c r="VUH205"/>
      <c r="VUI205"/>
      <c r="VUJ205"/>
      <c r="VUK205"/>
      <c r="VUL205"/>
      <c r="VUM205"/>
      <c r="VUN205"/>
      <c r="VUO205"/>
      <c r="VUP205"/>
      <c r="VUQ205"/>
      <c r="VUR205"/>
      <c r="VUS205"/>
      <c r="VUT205"/>
      <c r="VUU205"/>
      <c r="VUV205"/>
      <c r="VUW205"/>
      <c r="VUX205"/>
      <c r="VUY205"/>
      <c r="VUZ205"/>
      <c r="VVA205"/>
      <c r="VVB205"/>
      <c r="VVC205"/>
      <c r="VVD205"/>
      <c r="VVE205"/>
      <c r="VVF205"/>
      <c r="VVG205"/>
      <c r="VVH205"/>
      <c r="VVI205"/>
      <c r="VVJ205"/>
      <c r="VVK205"/>
      <c r="VVL205"/>
      <c r="VVM205"/>
      <c r="VVN205"/>
      <c r="VVO205"/>
      <c r="VVP205"/>
      <c r="VVQ205"/>
      <c r="VVR205"/>
      <c r="VVS205"/>
      <c r="VVT205"/>
      <c r="VVU205"/>
      <c r="VVV205"/>
      <c r="VVW205"/>
      <c r="VVX205"/>
      <c r="VVY205"/>
      <c r="VVZ205"/>
      <c r="VWA205"/>
      <c r="VWB205"/>
      <c r="VWC205"/>
      <c r="VWD205"/>
      <c r="VWE205"/>
      <c r="VWF205"/>
      <c r="VWG205"/>
      <c r="VWH205"/>
      <c r="VWI205"/>
      <c r="VWJ205"/>
      <c r="VWK205"/>
      <c r="VWL205"/>
      <c r="VWM205"/>
      <c r="VWN205"/>
      <c r="VWO205"/>
      <c r="VWP205"/>
      <c r="VWQ205"/>
      <c r="VWR205"/>
      <c r="VWS205"/>
      <c r="VWT205"/>
      <c r="VWU205"/>
      <c r="VWV205"/>
      <c r="VWW205"/>
      <c r="VWX205"/>
      <c r="VWY205"/>
      <c r="VWZ205"/>
      <c r="VXA205"/>
      <c r="VXB205"/>
      <c r="VXC205"/>
      <c r="VXD205"/>
      <c r="VXE205"/>
      <c r="VXF205"/>
      <c r="VXG205"/>
      <c r="VXH205"/>
      <c r="VXI205"/>
      <c r="VXJ205"/>
      <c r="VXK205"/>
      <c r="VXL205"/>
      <c r="VXM205"/>
      <c r="VXN205"/>
      <c r="VXO205"/>
      <c r="VXP205"/>
      <c r="VXQ205"/>
      <c r="VXR205"/>
      <c r="VXS205"/>
      <c r="VXT205"/>
      <c r="VXU205"/>
      <c r="VXV205"/>
      <c r="VXW205"/>
      <c r="VXX205"/>
      <c r="VXY205"/>
      <c r="VXZ205"/>
      <c r="VYA205"/>
      <c r="VYB205"/>
      <c r="VYC205"/>
      <c r="VYD205"/>
      <c r="VYE205"/>
      <c r="VYF205"/>
      <c r="VYG205"/>
      <c r="VYH205"/>
      <c r="VYI205"/>
      <c r="VYJ205"/>
      <c r="VYK205"/>
      <c r="VYL205"/>
      <c r="VYM205"/>
      <c r="VYN205"/>
      <c r="VYO205"/>
      <c r="VYP205"/>
      <c r="VYQ205"/>
      <c r="VYR205"/>
      <c r="VYS205"/>
      <c r="VYT205"/>
      <c r="VYU205"/>
      <c r="VYV205"/>
      <c r="VYW205"/>
      <c r="VYX205"/>
      <c r="VYY205"/>
      <c r="VYZ205"/>
      <c r="VZA205"/>
      <c r="VZB205"/>
      <c r="VZC205"/>
      <c r="VZD205"/>
      <c r="VZE205"/>
      <c r="VZF205"/>
      <c r="VZG205"/>
      <c r="VZH205"/>
      <c r="VZI205"/>
      <c r="VZJ205"/>
      <c r="VZK205"/>
      <c r="VZL205"/>
      <c r="VZM205"/>
      <c r="VZN205"/>
      <c r="VZO205"/>
      <c r="VZP205"/>
      <c r="VZQ205"/>
      <c r="VZR205"/>
      <c r="VZS205"/>
      <c r="VZT205"/>
      <c r="VZU205"/>
      <c r="VZV205"/>
      <c r="VZW205"/>
      <c r="VZX205"/>
      <c r="VZY205"/>
      <c r="VZZ205"/>
      <c r="WAA205"/>
      <c r="WAB205"/>
      <c r="WAC205"/>
      <c r="WAD205"/>
      <c r="WAE205"/>
      <c r="WAF205"/>
      <c r="WAG205"/>
      <c r="WAH205"/>
      <c r="WAI205"/>
      <c r="WAJ205"/>
      <c r="WAK205"/>
      <c r="WAL205"/>
      <c r="WAM205"/>
      <c r="WAN205"/>
      <c r="WAO205"/>
      <c r="WAP205"/>
      <c r="WAQ205"/>
      <c r="WAR205"/>
      <c r="WAS205"/>
      <c r="WAT205"/>
      <c r="WAU205"/>
      <c r="WAV205"/>
      <c r="WAW205"/>
      <c r="WAX205"/>
      <c r="WAY205"/>
      <c r="WAZ205"/>
      <c r="WBA205"/>
      <c r="WBB205"/>
      <c r="WBC205"/>
      <c r="WBD205"/>
      <c r="WBE205"/>
      <c r="WBF205"/>
      <c r="WBG205"/>
      <c r="WBH205"/>
      <c r="WBI205"/>
      <c r="WBJ205"/>
      <c r="WBK205"/>
      <c r="WBL205"/>
      <c r="WBM205"/>
      <c r="WBN205"/>
      <c r="WBO205"/>
      <c r="WBP205"/>
      <c r="WBQ205"/>
      <c r="WBR205"/>
      <c r="WBS205"/>
      <c r="WBT205"/>
      <c r="WBU205"/>
      <c r="WBV205"/>
      <c r="WBW205"/>
      <c r="WBX205"/>
      <c r="WBY205"/>
      <c r="WBZ205"/>
      <c r="WCA205"/>
      <c r="WCB205"/>
      <c r="WCC205"/>
      <c r="WCD205"/>
      <c r="WCE205"/>
      <c r="WCF205"/>
      <c r="WCG205"/>
      <c r="WCH205"/>
      <c r="WCI205"/>
      <c r="WCJ205"/>
      <c r="WCK205"/>
      <c r="WCL205"/>
      <c r="WCM205"/>
      <c r="WCN205"/>
      <c r="WCO205"/>
      <c r="WCP205"/>
      <c r="WCQ205"/>
      <c r="WCR205"/>
      <c r="WCS205"/>
      <c r="WCT205"/>
      <c r="WCU205"/>
      <c r="WCV205"/>
      <c r="WCW205"/>
      <c r="WCX205"/>
      <c r="WCY205"/>
      <c r="WCZ205"/>
      <c r="WDA205"/>
      <c r="WDB205"/>
      <c r="WDC205"/>
      <c r="WDD205"/>
      <c r="WDE205"/>
      <c r="WDF205"/>
      <c r="WDG205"/>
      <c r="WDH205"/>
      <c r="WDI205"/>
      <c r="WDJ205"/>
      <c r="WDK205"/>
      <c r="WDL205"/>
      <c r="WDM205"/>
      <c r="WDN205"/>
      <c r="WDO205"/>
      <c r="WDP205"/>
      <c r="WDQ205"/>
      <c r="WDR205"/>
      <c r="WDS205"/>
      <c r="WDT205"/>
      <c r="WDU205"/>
      <c r="WDV205"/>
      <c r="WDW205"/>
      <c r="WDX205"/>
      <c r="WDY205"/>
      <c r="WDZ205"/>
      <c r="WEA205"/>
      <c r="WEB205"/>
      <c r="WEC205"/>
      <c r="WED205"/>
      <c r="WEE205"/>
      <c r="WEF205"/>
      <c r="WEG205"/>
      <c r="WEH205"/>
      <c r="WEI205"/>
      <c r="WEJ205"/>
      <c r="WEK205"/>
      <c r="WEL205"/>
      <c r="WEM205"/>
      <c r="WEN205"/>
      <c r="WEO205"/>
      <c r="WEP205"/>
      <c r="WEQ205"/>
      <c r="WER205"/>
      <c r="WES205"/>
      <c r="WET205"/>
      <c r="WEU205"/>
      <c r="WEV205"/>
      <c r="WEW205"/>
      <c r="WEX205"/>
      <c r="WEY205"/>
      <c r="WEZ205"/>
      <c r="WFA205"/>
      <c r="WFB205"/>
      <c r="WFC205"/>
      <c r="WFD205"/>
      <c r="WFE205"/>
      <c r="WFF205"/>
      <c r="WFG205"/>
      <c r="WFH205"/>
      <c r="WFI205"/>
      <c r="WFJ205"/>
      <c r="WFK205"/>
      <c r="WFL205"/>
      <c r="WFM205"/>
      <c r="WFN205"/>
      <c r="WFO205"/>
      <c r="WFP205"/>
      <c r="WFQ205"/>
      <c r="WFR205"/>
      <c r="WFS205"/>
      <c r="WFT205"/>
      <c r="WFU205"/>
      <c r="WFV205"/>
      <c r="WFW205"/>
      <c r="WFX205"/>
      <c r="WFY205"/>
      <c r="WFZ205"/>
      <c r="WGA205"/>
      <c r="WGB205"/>
      <c r="WGC205"/>
      <c r="WGD205"/>
      <c r="WGE205"/>
      <c r="WGF205"/>
      <c r="WGG205"/>
      <c r="WGH205"/>
      <c r="WGI205"/>
      <c r="WGJ205"/>
      <c r="WGK205"/>
      <c r="WGL205"/>
      <c r="WGM205"/>
      <c r="WGN205"/>
      <c r="WGO205"/>
      <c r="WGP205"/>
      <c r="WGQ205"/>
      <c r="WGR205"/>
      <c r="WGS205"/>
      <c r="WGT205"/>
      <c r="WGU205"/>
      <c r="WGV205"/>
      <c r="WGW205"/>
      <c r="WGX205"/>
      <c r="WGY205"/>
      <c r="WGZ205"/>
      <c r="WHA205"/>
      <c r="WHB205"/>
      <c r="WHC205"/>
      <c r="WHD205"/>
      <c r="WHE205"/>
      <c r="WHF205"/>
      <c r="WHG205"/>
      <c r="WHH205"/>
      <c r="WHI205"/>
      <c r="WHJ205"/>
      <c r="WHK205"/>
      <c r="WHL205"/>
      <c r="WHM205"/>
      <c r="WHN205"/>
      <c r="WHO205"/>
      <c r="WHP205"/>
      <c r="WHQ205"/>
      <c r="WHR205"/>
      <c r="WHS205"/>
      <c r="WHT205"/>
      <c r="WHU205"/>
      <c r="WHV205"/>
      <c r="WHW205"/>
      <c r="WHX205"/>
      <c r="WHY205"/>
      <c r="WHZ205"/>
      <c r="WIA205"/>
      <c r="WIB205"/>
      <c r="WIC205"/>
      <c r="WID205"/>
      <c r="WIE205"/>
      <c r="WIF205"/>
      <c r="WIG205"/>
      <c r="WIH205"/>
      <c r="WII205"/>
      <c r="WIJ205"/>
      <c r="WIK205"/>
      <c r="WIL205"/>
      <c r="WIM205"/>
      <c r="WIN205"/>
      <c r="WIO205"/>
      <c r="WIP205"/>
      <c r="WIQ205"/>
      <c r="WIR205"/>
      <c r="WIS205"/>
      <c r="WIT205"/>
      <c r="WIU205"/>
      <c r="WIV205"/>
      <c r="WIW205"/>
      <c r="WIX205"/>
      <c r="WIY205"/>
      <c r="WIZ205"/>
      <c r="WJA205"/>
      <c r="WJB205"/>
      <c r="WJC205"/>
      <c r="WJD205"/>
      <c r="WJE205"/>
      <c r="WJF205"/>
      <c r="WJG205"/>
      <c r="WJH205"/>
      <c r="WJI205"/>
      <c r="WJJ205"/>
      <c r="WJK205"/>
      <c r="WJL205"/>
      <c r="WJM205"/>
      <c r="WJN205"/>
      <c r="WJO205"/>
      <c r="WJP205"/>
      <c r="WJQ205"/>
      <c r="WJR205"/>
      <c r="WJS205"/>
      <c r="WJT205"/>
      <c r="WJU205"/>
      <c r="WJV205"/>
      <c r="WJW205"/>
      <c r="WJX205"/>
      <c r="WJY205"/>
      <c r="WJZ205"/>
      <c r="WKA205"/>
      <c r="WKB205"/>
      <c r="WKC205"/>
      <c r="WKD205"/>
      <c r="WKE205"/>
      <c r="WKF205"/>
      <c r="WKG205"/>
      <c r="WKH205"/>
      <c r="WKI205"/>
      <c r="WKJ205"/>
      <c r="WKK205"/>
      <c r="WKL205"/>
      <c r="WKM205"/>
      <c r="WKN205"/>
      <c r="WKO205"/>
      <c r="WKP205"/>
      <c r="WKQ205"/>
      <c r="WKR205"/>
      <c r="WKS205"/>
      <c r="WKT205"/>
      <c r="WKU205"/>
      <c r="WKV205"/>
      <c r="WKW205"/>
      <c r="WKX205"/>
      <c r="WKY205"/>
      <c r="WKZ205"/>
      <c r="WLA205"/>
      <c r="WLB205"/>
      <c r="WLC205"/>
      <c r="WLD205"/>
      <c r="WLE205"/>
      <c r="WLF205"/>
      <c r="WLG205"/>
      <c r="WLH205"/>
      <c r="WLI205"/>
      <c r="WLJ205"/>
      <c r="WLK205"/>
      <c r="WLL205"/>
      <c r="WLM205"/>
      <c r="WLN205"/>
      <c r="WLO205"/>
      <c r="WLP205"/>
      <c r="WLQ205"/>
      <c r="WLR205"/>
      <c r="WLS205"/>
      <c r="WLT205"/>
      <c r="WLU205"/>
      <c r="WLV205"/>
      <c r="WLW205"/>
      <c r="WLX205"/>
      <c r="WLY205"/>
      <c r="WLZ205"/>
      <c r="WMA205"/>
      <c r="WMB205"/>
      <c r="WMC205"/>
      <c r="WMD205"/>
      <c r="WME205"/>
      <c r="WMF205"/>
      <c r="WMG205"/>
      <c r="WMH205"/>
      <c r="WMI205"/>
      <c r="WMJ205"/>
      <c r="WMK205"/>
      <c r="WML205"/>
      <c r="WMM205"/>
      <c r="WMN205"/>
      <c r="WMO205"/>
      <c r="WMP205"/>
      <c r="WMQ205"/>
      <c r="WMR205"/>
      <c r="WMS205"/>
      <c r="WMT205"/>
      <c r="WMU205"/>
      <c r="WMV205"/>
      <c r="WMW205"/>
      <c r="WMX205"/>
      <c r="WMY205"/>
      <c r="WMZ205"/>
      <c r="WNA205"/>
      <c r="WNB205"/>
      <c r="WNC205"/>
      <c r="WND205"/>
      <c r="WNE205"/>
      <c r="WNF205"/>
      <c r="WNG205"/>
      <c r="WNH205"/>
      <c r="WNI205"/>
      <c r="WNJ205"/>
      <c r="WNK205"/>
      <c r="WNL205"/>
      <c r="WNM205"/>
      <c r="WNN205"/>
      <c r="WNO205"/>
      <c r="WNP205"/>
      <c r="WNQ205"/>
      <c r="WNR205"/>
      <c r="WNS205"/>
      <c r="WNT205"/>
      <c r="WNU205"/>
      <c r="WNV205"/>
      <c r="WNW205"/>
      <c r="WNX205"/>
      <c r="WNY205"/>
      <c r="WNZ205"/>
      <c r="WOA205"/>
      <c r="WOB205"/>
      <c r="WOC205"/>
      <c r="WOD205"/>
      <c r="WOE205"/>
      <c r="WOF205"/>
      <c r="WOG205"/>
      <c r="WOH205"/>
      <c r="WOI205"/>
      <c r="WOJ205"/>
      <c r="WOK205"/>
      <c r="WOL205"/>
      <c r="WOM205"/>
      <c r="WON205"/>
      <c r="WOO205"/>
      <c r="WOP205"/>
      <c r="WOQ205"/>
      <c r="WOR205"/>
      <c r="WOS205"/>
      <c r="WOT205"/>
      <c r="WOU205"/>
      <c r="WOV205"/>
      <c r="WOW205"/>
      <c r="WOX205"/>
      <c r="WOY205"/>
      <c r="WOZ205"/>
      <c r="WPA205"/>
      <c r="WPB205"/>
      <c r="WPC205"/>
      <c r="WPD205"/>
      <c r="WPE205"/>
      <c r="WPF205"/>
      <c r="WPG205"/>
      <c r="WPH205"/>
      <c r="WPI205"/>
      <c r="WPJ205"/>
      <c r="WPK205"/>
      <c r="WPL205"/>
      <c r="WPM205"/>
      <c r="WPN205"/>
      <c r="WPO205"/>
      <c r="WPP205"/>
      <c r="WPQ205"/>
      <c r="WPR205"/>
      <c r="WPS205"/>
      <c r="WPT205"/>
      <c r="WPU205"/>
      <c r="WPV205"/>
      <c r="WPW205"/>
      <c r="WPX205"/>
      <c r="WPY205"/>
      <c r="WPZ205"/>
      <c r="WQA205"/>
      <c r="WQB205"/>
      <c r="WQC205"/>
      <c r="WQD205"/>
      <c r="WQE205"/>
      <c r="WQF205"/>
      <c r="WQG205"/>
      <c r="WQH205"/>
      <c r="WQI205"/>
      <c r="WQJ205"/>
      <c r="WQK205"/>
      <c r="WQL205"/>
      <c r="WQM205"/>
      <c r="WQN205"/>
      <c r="WQO205"/>
      <c r="WQP205"/>
      <c r="WQQ205"/>
      <c r="WQR205"/>
      <c r="WQS205"/>
      <c r="WQT205"/>
      <c r="WQU205"/>
      <c r="WQV205"/>
      <c r="WQW205"/>
      <c r="WQX205"/>
      <c r="WQY205"/>
      <c r="WQZ205"/>
      <c r="WRA205"/>
      <c r="WRB205"/>
      <c r="WRC205"/>
      <c r="WRD205"/>
      <c r="WRE205"/>
      <c r="WRF205"/>
      <c r="WRG205"/>
      <c r="WRH205"/>
      <c r="WRI205"/>
      <c r="WRJ205"/>
      <c r="WRK205"/>
      <c r="WRL205"/>
      <c r="WRM205"/>
      <c r="WRN205"/>
      <c r="WRO205"/>
      <c r="WRP205"/>
      <c r="WRQ205"/>
      <c r="WRR205"/>
      <c r="WRS205"/>
      <c r="WRT205"/>
      <c r="WRU205"/>
      <c r="WRV205"/>
      <c r="WRW205"/>
      <c r="WRX205"/>
      <c r="WRY205"/>
      <c r="WRZ205"/>
      <c r="WSA205"/>
      <c r="WSB205"/>
      <c r="WSC205"/>
      <c r="WSD205"/>
      <c r="WSE205"/>
      <c r="WSF205"/>
      <c r="WSG205"/>
      <c r="WSH205"/>
      <c r="WSI205"/>
      <c r="WSJ205"/>
      <c r="WSK205"/>
      <c r="WSL205"/>
      <c r="WSM205"/>
      <c r="WSN205"/>
      <c r="WSO205"/>
      <c r="WSP205"/>
      <c r="WSQ205"/>
      <c r="WSR205"/>
      <c r="WSS205"/>
      <c r="WST205"/>
      <c r="WSU205"/>
      <c r="WSV205"/>
      <c r="WSW205"/>
      <c r="WSX205"/>
      <c r="WSY205"/>
      <c r="WSZ205"/>
      <c r="WTA205"/>
      <c r="WTB205"/>
      <c r="WTC205"/>
      <c r="WTD205"/>
      <c r="WTE205"/>
      <c r="WTF205"/>
      <c r="WTG205"/>
      <c r="WTH205"/>
      <c r="WTI205"/>
      <c r="WTJ205"/>
      <c r="WTK205"/>
      <c r="WTL205"/>
      <c r="WTM205"/>
      <c r="WTN205"/>
      <c r="WTO205"/>
      <c r="WTP205"/>
      <c r="WTQ205"/>
      <c r="WTR205"/>
      <c r="WTS205"/>
      <c r="WTT205"/>
      <c r="WTU205"/>
      <c r="WTV205"/>
      <c r="WTW205"/>
      <c r="WTX205"/>
      <c r="WTY205"/>
      <c r="WTZ205"/>
      <c r="WUA205"/>
      <c r="WUB205"/>
      <c r="WUC205"/>
      <c r="WUD205"/>
      <c r="WUE205"/>
      <c r="WUF205"/>
      <c r="WUG205"/>
      <c r="WUH205"/>
      <c r="WUI205"/>
      <c r="WUJ205"/>
      <c r="WUK205"/>
      <c r="WUL205"/>
      <c r="WUM205"/>
      <c r="WUN205"/>
      <c r="WUO205"/>
      <c r="WUP205"/>
      <c r="WUQ205"/>
      <c r="WUR205"/>
      <c r="WUS205"/>
      <c r="WUT205"/>
      <c r="WUU205"/>
      <c r="WUV205"/>
      <c r="WUW205"/>
      <c r="WUX205"/>
      <c r="WUY205"/>
      <c r="WUZ205"/>
      <c r="WVA205"/>
      <c r="WVB205"/>
      <c r="WVC205"/>
      <c r="WVD205"/>
      <c r="WVE205"/>
      <c r="WVF205"/>
      <c r="WVG205"/>
      <c r="WVH205"/>
      <c r="WVI205"/>
      <c r="WVJ205"/>
      <c r="WVK205"/>
      <c r="WVL205"/>
      <c r="WVM205"/>
      <c r="WVN205"/>
      <c r="WVO205"/>
      <c r="WVP205"/>
      <c r="WVQ205"/>
      <c r="WVR205"/>
      <c r="WVS205"/>
      <c r="WVT205"/>
      <c r="WVU205"/>
      <c r="WVV205"/>
      <c r="WVW205"/>
      <c r="WVX205"/>
      <c r="WVY205"/>
      <c r="WVZ205"/>
      <c r="WWA205"/>
      <c r="WWB205"/>
      <c r="WWC205"/>
      <c r="WWD205"/>
      <c r="WWE205"/>
      <c r="WWF205"/>
      <c r="WWG205"/>
      <c r="WWH205"/>
      <c r="WWI205"/>
      <c r="WWJ205"/>
      <c r="WWK205"/>
      <c r="WWL205"/>
      <c r="WWM205"/>
      <c r="WWN205"/>
      <c r="WWO205"/>
      <c r="WWP205"/>
      <c r="WWQ205"/>
      <c r="WWR205"/>
      <c r="WWS205"/>
      <c r="WWT205"/>
      <c r="WWU205"/>
      <c r="WWV205"/>
      <c r="WWW205"/>
      <c r="WWX205"/>
      <c r="WWY205"/>
      <c r="WWZ205"/>
      <c r="WXA205"/>
      <c r="WXB205"/>
      <c r="WXC205"/>
      <c r="WXD205"/>
      <c r="WXE205"/>
      <c r="WXF205"/>
      <c r="WXG205"/>
      <c r="WXH205"/>
      <c r="WXI205"/>
      <c r="WXJ205"/>
      <c r="WXK205"/>
      <c r="WXL205"/>
      <c r="WXM205"/>
      <c r="WXN205"/>
      <c r="WXO205"/>
      <c r="WXP205"/>
      <c r="WXQ205"/>
      <c r="WXR205"/>
      <c r="WXS205"/>
      <c r="WXT205"/>
      <c r="WXU205"/>
      <c r="WXV205"/>
      <c r="WXW205"/>
      <c r="WXX205"/>
      <c r="WXY205"/>
      <c r="WXZ205"/>
      <c r="WYA205"/>
      <c r="WYB205"/>
      <c r="WYC205"/>
      <c r="WYD205"/>
      <c r="WYE205"/>
      <c r="WYF205"/>
      <c r="WYG205"/>
      <c r="WYH205"/>
      <c r="WYI205"/>
      <c r="WYJ205"/>
      <c r="WYK205"/>
      <c r="WYL205"/>
      <c r="WYM205"/>
      <c r="WYN205"/>
      <c r="WYO205"/>
      <c r="WYP205"/>
      <c r="WYQ205"/>
      <c r="WYR205"/>
      <c r="WYS205"/>
      <c r="WYT205"/>
      <c r="WYU205"/>
      <c r="WYV205"/>
      <c r="WYW205"/>
      <c r="WYX205"/>
      <c r="WYY205"/>
      <c r="WYZ205"/>
      <c r="WZA205"/>
      <c r="WZB205"/>
      <c r="WZC205"/>
      <c r="WZD205"/>
      <c r="WZE205"/>
      <c r="WZF205"/>
      <c r="WZG205"/>
      <c r="WZH205"/>
      <c r="WZI205"/>
      <c r="WZJ205"/>
      <c r="WZK205"/>
      <c r="WZL205"/>
      <c r="WZM205"/>
      <c r="WZN205"/>
      <c r="WZO205"/>
      <c r="WZP205"/>
      <c r="WZQ205"/>
      <c r="WZR205"/>
      <c r="WZS205"/>
      <c r="WZT205"/>
      <c r="WZU205"/>
      <c r="WZV205"/>
      <c r="WZW205"/>
      <c r="WZX205"/>
      <c r="WZY205"/>
      <c r="WZZ205"/>
      <c r="XAA205"/>
      <c r="XAB205"/>
      <c r="XAC205"/>
      <c r="XAD205"/>
      <c r="XAE205"/>
      <c r="XAF205"/>
      <c r="XAG205"/>
      <c r="XAH205"/>
      <c r="XAI205"/>
      <c r="XAJ205"/>
      <c r="XAK205"/>
      <c r="XAL205"/>
      <c r="XAM205"/>
      <c r="XAN205"/>
      <c r="XAO205"/>
      <c r="XAP205"/>
      <c r="XAQ205"/>
      <c r="XAR205"/>
      <c r="XAS205"/>
      <c r="XAT205"/>
      <c r="XAU205"/>
      <c r="XAV205"/>
      <c r="XAW205"/>
      <c r="XAX205"/>
      <c r="XAY205"/>
      <c r="XAZ205"/>
      <c r="XBA205"/>
      <c r="XBB205"/>
      <c r="XBC205"/>
      <c r="XBD205"/>
      <c r="XBE205"/>
      <c r="XBF205"/>
      <c r="XBG205"/>
      <c r="XBH205"/>
      <c r="XBI205"/>
      <c r="XBJ205"/>
      <c r="XBK205"/>
      <c r="XBL205"/>
      <c r="XBM205"/>
      <c r="XBN205"/>
      <c r="XBO205"/>
      <c r="XBP205"/>
      <c r="XBQ205"/>
      <c r="XBR205"/>
      <c r="XBS205"/>
      <c r="XBT205"/>
      <c r="XBU205"/>
      <c r="XBV205"/>
      <c r="XBW205"/>
      <c r="XBX205"/>
      <c r="XBY205"/>
      <c r="XBZ205"/>
      <c r="XCA205"/>
      <c r="XCB205"/>
      <c r="XCC205"/>
      <c r="XCD205"/>
      <c r="XCE205"/>
      <c r="XCF205"/>
      <c r="XCG205"/>
      <c r="XCH205"/>
      <c r="XCI205"/>
      <c r="XCJ205"/>
      <c r="XCK205"/>
      <c r="XCL205"/>
      <c r="XCM205"/>
      <c r="XCN205"/>
      <c r="XCO205"/>
      <c r="XCP205"/>
      <c r="XCQ205"/>
      <c r="XCR205"/>
      <c r="XCS205"/>
      <c r="XCT205"/>
      <c r="XCU205"/>
      <c r="XCV205"/>
      <c r="XCW205"/>
      <c r="XCX205"/>
      <c r="XCY205"/>
      <c r="XCZ205"/>
      <c r="XDA205"/>
      <c r="XDB205"/>
      <c r="XDC205"/>
      <c r="XDD205"/>
      <c r="XDE205"/>
      <c r="XDF205"/>
      <c r="XDG205"/>
      <c r="XDH205"/>
      <c r="XDI205"/>
      <c r="XDJ205"/>
      <c r="XDK205"/>
      <c r="XDL205"/>
      <c r="XDM205"/>
      <c r="XDN205"/>
      <c r="XDO205"/>
      <c r="XDP205"/>
      <c r="XDQ205"/>
      <c r="XDR205"/>
      <c r="XDS205"/>
      <c r="XDT205"/>
      <c r="XDU205"/>
      <c r="XDV205"/>
      <c r="XDW205"/>
      <c r="XDX205"/>
      <c r="XDY205"/>
      <c r="XDZ205"/>
      <c r="XEA205"/>
      <c r="XEB205"/>
      <c r="XEC205"/>
      <c r="XED205"/>
      <c r="XEE205"/>
      <c r="XEF205"/>
      <c r="XEG205"/>
      <c r="XEH205"/>
      <c r="XEI205"/>
      <c r="XEJ205"/>
      <c r="XEK205"/>
      <c r="XEL205"/>
      <c r="XEM205"/>
      <c r="XEN205"/>
      <c r="XEO205"/>
      <c r="XEP205"/>
      <c r="XEQ205"/>
      <c r="XER205"/>
      <c r="XES205"/>
      <c r="XET205"/>
      <c r="XEU205"/>
      <c r="XEV205"/>
      <c r="XEW205"/>
      <c r="XEX205"/>
      <c r="XEY205"/>
      <c r="XEZ205"/>
      <c r="XFA205"/>
      <c r="XFB205"/>
    </row>
    <row r="206" spans="1:16382" x14ac:dyDescent="0.35">
      <c r="A206" s="15" t="s">
        <v>247</v>
      </c>
      <c r="B206" s="90"/>
      <c r="C206" s="175"/>
      <c r="D206" s="176"/>
      <c r="E206" s="21">
        <v>5.3</v>
      </c>
      <c r="F206" s="177"/>
      <c r="G206" s="178"/>
      <c r="H206" s="177"/>
      <c r="I206" s="179" t="s">
        <v>239</v>
      </c>
      <c r="J206" s="24" t="s">
        <v>240</v>
      </c>
      <c r="K206" s="49"/>
      <c r="L206" s="49"/>
      <c r="M206" s="49"/>
      <c r="N206" s="49"/>
      <c r="O206" s="49"/>
    </row>
    <row r="207" spans="1:16382" s="57" customFormat="1" x14ac:dyDescent="0.35">
      <c r="A207" s="57" t="s">
        <v>248</v>
      </c>
      <c r="B207" s="90"/>
      <c r="C207" s="175"/>
      <c r="D207" s="176"/>
      <c r="E207" s="21">
        <v>2.7</v>
      </c>
      <c r="F207" s="177"/>
      <c r="G207" s="178"/>
      <c r="H207" s="177"/>
      <c r="I207" s="179" t="s">
        <v>239</v>
      </c>
      <c r="J207" s="24" t="s">
        <v>240</v>
      </c>
      <c r="K207" s="22"/>
      <c r="L207" s="22"/>
      <c r="M207" s="22"/>
      <c r="N207" s="126"/>
      <c r="O207" s="22"/>
      <c r="P207" s="180"/>
      <c r="U207" s="181"/>
      <c r="W207" s="180"/>
      <c r="AA207" s="16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  <c r="BDV207"/>
      <c r="BDW207"/>
      <c r="BDX207"/>
      <c r="BDY207"/>
      <c r="BDZ207"/>
      <c r="BEA207"/>
      <c r="BEB207"/>
      <c r="BEC207"/>
      <c r="BED207"/>
      <c r="BEE207"/>
      <c r="BEF207"/>
      <c r="BEG207"/>
      <c r="BEH207"/>
      <c r="BEI207"/>
      <c r="BEJ207"/>
      <c r="BEK207"/>
      <c r="BEL207"/>
      <c r="BEM207"/>
      <c r="BEN207"/>
      <c r="BEO207"/>
      <c r="BEP207"/>
      <c r="BEQ207"/>
      <c r="BER207"/>
      <c r="BES207"/>
      <c r="BET207"/>
      <c r="BEU207"/>
      <c r="BEV207"/>
      <c r="BEW207"/>
      <c r="BEX207"/>
      <c r="BEY207"/>
      <c r="BEZ207"/>
      <c r="BFA207"/>
      <c r="BFB207"/>
      <c r="BFC207"/>
      <c r="BFD207"/>
      <c r="BFE207"/>
      <c r="BFF207"/>
      <c r="BFG207"/>
      <c r="BFH207"/>
      <c r="BFI207"/>
      <c r="BFJ207"/>
      <c r="BFK207"/>
      <c r="BFL207"/>
      <c r="BFM207"/>
      <c r="BFN207"/>
      <c r="BFO207"/>
      <c r="BFP207"/>
      <c r="BFQ207"/>
      <c r="BFR207"/>
      <c r="BFS207"/>
      <c r="BFT207"/>
      <c r="BFU207"/>
      <c r="BFV207"/>
      <c r="BFW207"/>
      <c r="BFX207"/>
      <c r="BFY207"/>
      <c r="BFZ207"/>
      <c r="BGA207"/>
      <c r="BGB207"/>
      <c r="BGC207"/>
      <c r="BGD207"/>
      <c r="BGE207"/>
      <c r="BGF207"/>
      <c r="BGG207"/>
      <c r="BGH207"/>
      <c r="BGI207"/>
      <c r="BGJ207"/>
      <c r="BGK207"/>
      <c r="BGL207"/>
      <c r="BGM207"/>
      <c r="BGN207"/>
      <c r="BGO207"/>
      <c r="BGP207"/>
      <c r="BGQ207"/>
      <c r="BGR207"/>
      <c r="BGS207"/>
      <c r="BGT207"/>
      <c r="BGU207"/>
      <c r="BGV207"/>
      <c r="BGW207"/>
      <c r="BGX207"/>
      <c r="BGY207"/>
      <c r="BGZ207"/>
      <c r="BHA207"/>
      <c r="BHB207"/>
      <c r="BHC207"/>
      <c r="BHD207"/>
      <c r="BHE207"/>
      <c r="BHF207"/>
      <c r="BHG207"/>
      <c r="BHH207"/>
      <c r="BHI207"/>
      <c r="BHJ207"/>
      <c r="BHK207"/>
      <c r="BHL207"/>
      <c r="BHM207"/>
      <c r="BHN207"/>
      <c r="BHO207"/>
      <c r="BHP207"/>
      <c r="BHQ207"/>
      <c r="BHR207"/>
      <c r="BHS207"/>
      <c r="BHT207"/>
      <c r="BHU207"/>
      <c r="BHV207"/>
      <c r="BHW207"/>
      <c r="BHX207"/>
      <c r="BHY207"/>
      <c r="BHZ207"/>
      <c r="BIA207"/>
      <c r="BIB207"/>
      <c r="BIC207"/>
      <c r="BID207"/>
      <c r="BIE207"/>
      <c r="BIF207"/>
      <c r="BIG207"/>
      <c r="BIH207"/>
      <c r="BII207"/>
      <c r="BIJ207"/>
      <c r="BIK207"/>
      <c r="BIL207"/>
      <c r="BIM207"/>
      <c r="BIN207"/>
      <c r="BIO207"/>
      <c r="BIP207"/>
      <c r="BIQ207"/>
      <c r="BIR207"/>
      <c r="BIS207"/>
      <c r="BIT207"/>
      <c r="BIU207"/>
      <c r="BIV207"/>
      <c r="BIW207"/>
      <c r="BIX207"/>
      <c r="BIY207"/>
      <c r="BIZ207"/>
      <c r="BJA207"/>
      <c r="BJB207"/>
      <c r="BJC207"/>
      <c r="BJD207"/>
      <c r="BJE207"/>
      <c r="BJF207"/>
      <c r="BJG207"/>
      <c r="BJH207"/>
      <c r="BJI207"/>
      <c r="BJJ207"/>
      <c r="BJK207"/>
      <c r="BJL207"/>
      <c r="BJM207"/>
      <c r="BJN207"/>
      <c r="BJO207"/>
      <c r="BJP207"/>
      <c r="BJQ207"/>
      <c r="BJR207"/>
      <c r="BJS207"/>
      <c r="BJT207"/>
      <c r="BJU207"/>
      <c r="BJV207"/>
      <c r="BJW207"/>
      <c r="BJX207"/>
      <c r="BJY207"/>
      <c r="BJZ207"/>
      <c r="BKA207"/>
      <c r="BKB207"/>
      <c r="BKC207"/>
      <c r="BKD207"/>
      <c r="BKE207"/>
      <c r="BKF207"/>
      <c r="BKG207"/>
      <c r="BKH207"/>
      <c r="BKI207"/>
      <c r="BKJ207"/>
      <c r="BKK207"/>
      <c r="BKL207"/>
      <c r="BKM207"/>
      <c r="BKN207"/>
      <c r="BKO207"/>
      <c r="BKP207"/>
      <c r="BKQ207"/>
      <c r="BKR207"/>
      <c r="BKS207"/>
      <c r="BKT207"/>
      <c r="BKU207"/>
      <c r="BKV207"/>
      <c r="BKW207"/>
      <c r="BKX207"/>
      <c r="BKY207"/>
      <c r="BKZ207"/>
      <c r="BLA207"/>
      <c r="BLB207"/>
      <c r="BLC207"/>
      <c r="BLD207"/>
      <c r="BLE207"/>
      <c r="BLF207"/>
      <c r="BLG207"/>
      <c r="BLH207"/>
      <c r="BLI207"/>
      <c r="BLJ207"/>
      <c r="BLK207"/>
      <c r="BLL207"/>
      <c r="BLM207"/>
      <c r="BLN207"/>
      <c r="BLO207"/>
      <c r="BLP207"/>
      <c r="BLQ207"/>
      <c r="BLR207"/>
      <c r="BLS207"/>
      <c r="BLT207"/>
      <c r="BLU207"/>
      <c r="BLV207"/>
      <c r="BLW207"/>
      <c r="BLX207"/>
      <c r="BLY207"/>
      <c r="BLZ207"/>
      <c r="BMA207"/>
      <c r="BMB207"/>
      <c r="BMC207"/>
      <c r="BMD207"/>
      <c r="BME207"/>
      <c r="BMF207"/>
      <c r="BMG207"/>
      <c r="BMH207"/>
      <c r="BMI207"/>
      <c r="BMJ207"/>
      <c r="BMK207"/>
      <c r="BML207"/>
      <c r="BMM207"/>
      <c r="BMN207"/>
      <c r="BMO207"/>
      <c r="BMP207"/>
      <c r="BMQ207"/>
      <c r="BMR207"/>
      <c r="BMS207"/>
      <c r="BMT207"/>
      <c r="BMU207"/>
      <c r="BMV207"/>
      <c r="BMW207"/>
      <c r="BMX207"/>
      <c r="BMY207"/>
      <c r="BMZ207"/>
      <c r="BNA207"/>
      <c r="BNB207"/>
      <c r="BNC207"/>
      <c r="BND207"/>
      <c r="BNE207"/>
      <c r="BNF207"/>
      <c r="BNG207"/>
      <c r="BNH207"/>
      <c r="BNI207"/>
      <c r="BNJ207"/>
      <c r="BNK207"/>
      <c r="BNL207"/>
      <c r="BNM207"/>
      <c r="BNN207"/>
      <c r="BNO207"/>
      <c r="BNP207"/>
      <c r="BNQ207"/>
      <c r="BNR207"/>
      <c r="BNS207"/>
      <c r="BNT207"/>
      <c r="BNU207"/>
      <c r="BNV207"/>
      <c r="BNW207"/>
      <c r="BNX207"/>
      <c r="BNY207"/>
      <c r="BNZ207"/>
      <c r="BOA207"/>
      <c r="BOB207"/>
      <c r="BOC207"/>
      <c r="BOD207"/>
      <c r="BOE207"/>
      <c r="BOF207"/>
      <c r="BOG207"/>
      <c r="BOH207"/>
      <c r="BOI207"/>
      <c r="BOJ207"/>
      <c r="BOK207"/>
      <c r="BOL207"/>
      <c r="BOM207"/>
      <c r="BON207"/>
      <c r="BOO207"/>
      <c r="BOP207"/>
      <c r="BOQ207"/>
      <c r="BOR207"/>
      <c r="BOS207"/>
      <c r="BOT207"/>
      <c r="BOU207"/>
      <c r="BOV207"/>
      <c r="BOW207"/>
      <c r="BOX207"/>
      <c r="BOY207"/>
      <c r="BOZ207"/>
      <c r="BPA207"/>
      <c r="BPB207"/>
      <c r="BPC207"/>
      <c r="BPD207"/>
      <c r="BPE207"/>
      <c r="BPF207"/>
      <c r="BPG207"/>
      <c r="BPH207"/>
      <c r="BPI207"/>
      <c r="BPJ207"/>
      <c r="BPK207"/>
      <c r="BPL207"/>
      <c r="BPM207"/>
      <c r="BPN207"/>
      <c r="BPO207"/>
      <c r="BPP207"/>
      <c r="BPQ207"/>
      <c r="BPR207"/>
      <c r="BPS207"/>
      <c r="BPT207"/>
      <c r="BPU207"/>
      <c r="BPV207"/>
      <c r="BPW207"/>
      <c r="BPX207"/>
      <c r="BPY207"/>
      <c r="BPZ207"/>
      <c r="BQA207"/>
      <c r="BQB207"/>
      <c r="BQC207"/>
      <c r="BQD207"/>
      <c r="BQE207"/>
      <c r="BQF207"/>
      <c r="BQG207"/>
      <c r="BQH207"/>
      <c r="BQI207"/>
      <c r="BQJ207"/>
      <c r="BQK207"/>
      <c r="BQL207"/>
      <c r="BQM207"/>
      <c r="BQN207"/>
      <c r="BQO207"/>
      <c r="BQP207"/>
      <c r="BQQ207"/>
      <c r="BQR207"/>
      <c r="BQS207"/>
      <c r="BQT207"/>
      <c r="BQU207"/>
      <c r="BQV207"/>
      <c r="BQW207"/>
      <c r="BQX207"/>
      <c r="BQY207"/>
      <c r="BQZ207"/>
      <c r="BRA207"/>
      <c r="BRB207"/>
      <c r="BRC207"/>
      <c r="BRD207"/>
      <c r="BRE207"/>
      <c r="BRF207"/>
      <c r="BRG207"/>
      <c r="BRH207"/>
      <c r="BRI207"/>
      <c r="BRJ207"/>
      <c r="BRK207"/>
      <c r="BRL207"/>
      <c r="BRM207"/>
      <c r="BRN207"/>
      <c r="BRO207"/>
      <c r="BRP207"/>
      <c r="BRQ207"/>
      <c r="BRR207"/>
      <c r="BRS207"/>
      <c r="BRT207"/>
      <c r="BRU207"/>
      <c r="BRV207"/>
      <c r="BRW207"/>
      <c r="BRX207"/>
      <c r="BRY207"/>
      <c r="BRZ207"/>
      <c r="BSA207"/>
      <c r="BSB207"/>
      <c r="BSC207"/>
      <c r="BSD207"/>
      <c r="BSE207"/>
      <c r="BSF207"/>
      <c r="BSG207"/>
      <c r="BSH207"/>
      <c r="BSI207"/>
      <c r="BSJ207"/>
      <c r="BSK207"/>
      <c r="BSL207"/>
      <c r="BSM207"/>
      <c r="BSN207"/>
      <c r="BSO207"/>
      <c r="BSP207"/>
      <c r="BSQ207"/>
      <c r="BSR207"/>
      <c r="BSS207"/>
      <c r="BST207"/>
      <c r="BSU207"/>
      <c r="BSV207"/>
      <c r="BSW207"/>
      <c r="BSX207"/>
      <c r="BSY207"/>
      <c r="BSZ207"/>
      <c r="BTA207"/>
      <c r="BTB207"/>
      <c r="BTC207"/>
      <c r="BTD207"/>
      <c r="BTE207"/>
      <c r="BTF207"/>
      <c r="BTG207"/>
      <c r="BTH207"/>
      <c r="BTI207"/>
      <c r="BTJ207"/>
      <c r="BTK207"/>
      <c r="BTL207"/>
      <c r="BTM207"/>
      <c r="BTN207"/>
      <c r="BTO207"/>
      <c r="BTP207"/>
      <c r="BTQ207"/>
      <c r="BTR207"/>
      <c r="BTS207"/>
      <c r="BTT207"/>
      <c r="BTU207"/>
      <c r="BTV207"/>
      <c r="BTW207"/>
      <c r="BTX207"/>
      <c r="BTY207"/>
      <c r="BTZ207"/>
      <c r="BUA207"/>
      <c r="BUB207"/>
      <c r="BUC207"/>
      <c r="BUD207"/>
      <c r="BUE207"/>
      <c r="BUF207"/>
      <c r="BUG207"/>
      <c r="BUH207"/>
      <c r="BUI207"/>
      <c r="BUJ207"/>
      <c r="BUK207"/>
      <c r="BUL207"/>
      <c r="BUM207"/>
      <c r="BUN207"/>
      <c r="BUO207"/>
      <c r="BUP207"/>
      <c r="BUQ207"/>
      <c r="BUR207"/>
      <c r="BUS207"/>
      <c r="BUT207"/>
      <c r="BUU207"/>
      <c r="BUV207"/>
      <c r="BUW207"/>
      <c r="BUX207"/>
      <c r="BUY207"/>
      <c r="BUZ207"/>
      <c r="BVA207"/>
      <c r="BVB207"/>
      <c r="BVC207"/>
      <c r="BVD207"/>
      <c r="BVE207"/>
      <c r="BVF207"/>
      <c r="BVG207"/>
      <c r="BVH207"/>
      <c r="BVI207"/>
      <c r="BVJ207"/>
      <c r="BVK207"/>
      <c r="BVL207"/>
      <c r="BVM207"/>
      <c r="BVN207"/>
      <c r="BVO207"/>
      <c r="BVP207"/>
      <c r="BVQ207"/>
      <c r="BVR207"/>
      <c r="BVS207"/>
      <c r="BVT207"/>
      <c r="BVU207"/>
      <c r="BVV207"/>
      <c r="BVW207"/>
      <c r="BVX207"/>
      <c r="BVY207"/>
      <c r="BVZ207"/>
      <c r="BWA207"/>
      <c r="BWB207"/>
      <c r="BWC207"/>
      <c r="BWD207"/>
      <c r="BWE207"/>
      <c r="BWF207"/>
      <c r="BWG207"/>
      <c r="BWH207"/>
      <c r="BWI207"/>
      <c r="BWJ207"/>
      <c r="BWK207"/>
      <c r="BWL207"/>
      <c r="BWM207"/>
      <c r="BWN207"/>
      <c r="BWO207"/>
      <c r="BWP207"/>
      <c r="BWQ207"/>
      <c r="BWR207"/>
      <c r="BWS207"/>
      <c r="BWT207"/>
      <c r="BWU207"/>
      <c r="BWV207"/>
      <c r="BWW207"/>
      <c r="BWX207"/>
      <c r="BWY207"/>
      <c r="BWZ207"/>
      <c r="BXA207"/>
      <c r="BXB207"/>
      <c r="BXC207"/>
      <c r="BXD207"/>
      <c r="BXE207"/>
      <c r="BXF207"/>
      <c r="BXG207"/>
      <c r="BXH207"/>
      <c r="BXI207"/>
      <c r="BXJ207"/>
      <c r="BXK207"/>
      <c r="BXL207"/>
      <c r="BXM207"/>
      <c r="BXN207"/>
      <c r="BXO207"/>
      <c r="BXP207"/>
      <c r="BXQ207"/>
      <c r="BXR207"/>
      <c r="BXS207"/>
      <c r="BXT207"/>
      <c r="BXU207"/>
      <c r="BXV207"/>
      <c r="BXW207"/>
      <c r="BXX207"/>
      <c r="BXY207"/>
      <c r="BXZ207"/>
      <c r="BYA207"/>
      <c r="BYB207"/>
      <c r="BYC207"/>
      <c r="BYD207"/>
      <c r="BYE207"/>
      <c r="BYF207"/>
      <c r="BYG207"/>
      <c r="BYH207"/>
      <c r="BYI207"/>
      <c r="BYJ207"/>
      <c r="BYK207"/>
      <c r="BYL207"/>
      <c r="BYM207"/>
      <c r="BYN207"/>
      <c r="BYO207"/>
      <c r="BYP207"/>
      <c r="BYQ207"/>
      <c r="BYR207"/>
      <c r="BYS207"/>
      <c r="BYT207"/>
      <c r="BYU207"/>
      <c r="BYV207"/>
      <c r="BYW207"/>
      <c r="BYX207"/>
      <c r="BYY207"/>
      <c r="BYZ207"/>
      <c r="BZA207"/>
      <c r="BZB207"/>
      <c r="BZC207"/>
      <c r="BZD207"/>
      <c r="BZE207"/>
      <c r="BZF207"/>
      <c r="BZG207"/>
      <c r="BZH207"/>
      <c r="BZI207"/>
      <c r="BZJ207"/>
      <c r="BZK207"/>
      <c r="BZL207"/>
      <c r="BZM207"/>
      <c r="BZN207"/>
      <c r="BZO207"/>
      <c r="BZP207"/>
      <c r="BZQ207"/>
      <c r="BZR207"/>
      <c r="BZS207"/>
      <c r="BZT207"/>
      <c r="BZU207"/>
      <c r="BZV207"/>
      <c r="BZW207"/>
      <c r="BZX207"/>
      <c r="BZY207"/>
      <c r="BZZ207"/>
      <c r="CAA207"/>
      <c r="CAB207"/>
      <c r="CAC207"/>
      <c r="CAD207"/>
      <c r="CAE207"/>
      <c r="CAF207"/>
      <c r="CAG207"/>
      <c r="CAH207"/>
      <c r="CAI207"/>
      <c r="CAJ207"/>
      <c r="CAK207"/>
      <c r="CAL207"/>
      <c r="CAM207"/>
      <c r="CAN207"/>
      <c r="CAO207"/>
      <c r="CAP207"/>
      <c r="CAQ207"/>
      <c r="CAR207"/>
      <c r="CAS207"/>
      <c r="CAT207"/>
      <c r="CAU207"/>
      <c r="CAV207"/>
      <c r="CAW207"/>
      <c r="CAX207"/>
      <c r="CAY207"/>
      <c r="CAZ207"/>
      <c r="CBA207"/>
      <c r="CBB207"/>
      <c r="CBC207"/>
      <c r="CBD207"/>
      <c r="CBE207"/>
      <c r="CBF207"/>
      <c r="CBG207"/>
      <c r="CBH207"/>
      <c r="CBI207"/>
      <c r="CBJ207"/>
      <c r="CBK207"/>
      <c r="CBL207"/>
      <c r="CBM207"/>
      <c r="CBN207"/>
      <c r="CBO207"/>
      <c r="CBP207"/>
      <c r="CBQ207"/>
      <c r="CBR207"/>
      <c r="CBS207"/>
      <c r="CBT207"/>
      <c r="CBU207"/>
      <c r="CBV207"/>
      <c r="CBW207"/>
      <c r="CBX207"/>
      <c r="CBY207"/>
      <c r="CBZ207"/>
      <c r="CCA207"/>
      <c r="CCB207"/>
      <c r="CCC207"/>
      <c r="CCD207"/>
      <c r="CCE207"/>
      <c r="CCF207"/>
      <c r="CCG207"/>
      <c r="CCH207"/>
      <c r="CCI207"/>
      <c r="CCJ207"/>
      <c r="CCK207"/>
      <c r="CCL207"/>
      <c r="CCM207"/>
      <c r="CCN207"/>
      <c r="CCO207"/>
      <c r="CCP207"/>
      <c r="CCQ207"/>
      <c r="CCR207"/>
      <c r="CCS207"/>
      <c r="CCT207"/>
      <c r="CCU207"/>
      <c r="CCV207"/>
      <c r="CCW207"/>
      <c r="CCX207"/>
      <c r="CCY207"/>
      <c r="CCZ207"/>
      <c r="CDA207"/>
      <c r="CDB207"/>
      <c r="CDC207"/>
      <c r="CDD207"/>
      <c r="CDE207"/>
      <c r="CDF207"/>
      <c r="CDG207"/>
      <c r="CDH207"/>
      <c r="CDI207"/>
      <c r="CDJ207"/>
      <c r="CDK207"/>
      <c r="CDL207"/>
      <c r="CDM207"/>
      <c r="CDN207"/>
      <c r="CDO207"/>
      <c r="CDP207"/>
      <c r="CDQ207"/>
      <c r="CDR207"/>
      <c r="CDS207"/>
      <c r="CDT207"/>
      <c r="CDU207"/>
      <c r="CDV207"/>
      <c r="CDW207"/>
      <c r="CDX207"/>
      <c r="CDY207"/>
      <c r="CDZ207"/>
      <c r="CEA207"/>
      <c r="CEB207"/>
      <c r="CEC207"/>
      <c r="CED207"/>
      <c r="CEE207"/>
      <c r="CEF207"/>
      <c r="CEG207"/>
      <c r="CEH207"/>
      <c r="CEI207"/>
      <c r="CEJ207"/>
      <c r="CEK207"/>
      <c r="CEL207"/>
      <c r="CEM207"/>
      <c r="CEN207"/>
      <c r="CEO207"/>
      <c r="CEP207"/>
      <c r="CEQ207"/>
      <c r="CER207"/>
      <c r="CES207"/>
      <c r="CET207"/>
      <c r="CEU207"/>
      <c r="CEV207"/>
      <c r="CEW207"/>
      <c r="CEX207"/>
      <c r="CEY207"/>
      <c r="CEZ207"/>
      <c r="CFA207"/>
      <c r="CFB207"/>
      <c r="CFC207"/>
      <c r="CFD207"/>
      <c r="CFE207"/>
      <c r="CFF207"/>
      <c r="CFG207"/>
      <c r="CFH207"/>
      <c r="CFI207"/>
      <c r="CFJ207"/>
      <c r="CFK207"/>
      <c r="CFL207"/>
      <c r="CFM207"/>
      <c r="CFN207"/>
      <c r="CFO207"/>
      <c r="CFP207"/>
      <c r="CFQ207"/>
      <c r="CFR207"/>
      <c r="CFS207"/>
      <c r="CFT207"/>
      <c r="CFU207"/>
      <c r="CFV207"/>
      <c r="CFW207"/>
      <c r="CFX207"/>
      <c r="CFY207"/>
      <c r="CFZ207"/>
      <c r="CGA207"/>
      <c r="CGB207"/>
      <c r="CGC207"/>
      <c r="CGD207"/>
      <c r="CGE207"/>
      <c r="CGF207"/>
      <c r="CGG207"/>
      <c r="CGH207"/>
      <c r="CGI207"/>
      <c r="CGJ207"/>
      <c r="CGK207"/>
      <c r="CGL207"/>
      <c r="CGM207"/>
      <c r="CGN207"/>
      <c r="CGO207"/>
      <c r="CGP207"/>
      <c r="CGQ207"/>
      <c r="CGR207"/>
      <c r="CGS207"/>
      <c r="CGT207"/>
      <c r="CGU207"/>
      <c r="CGV207"/>
      <c r="CGW207"/>
      <c r="CGX207"/>
      <c r="CGY207"/>
      <c r="CGZ207"/>
      <c r="CHA207"/>
      <c r="CHB207"/>
      <c r="CHC207"/>
      <c r="CHD207"/>
      <c r="CHE207"/>
      <c r="CHF207"/>
      <c r="CHG207"/>
      <c r="CHH207"/>
      <c r="CHI207"/>
      <c r="CHJ207"/>
      <c r="CHK207"/>
      <c r="CHL207"/>
      <c r="CHM207"/>
      <c r="CHN207"/>
      <c r="CHO207"/>
      <c r="CHP207"/>
      <c r="CHQ207"/>
      <c r="CHR207"/>
      <c r="CHS207"/>
      <c r="CHT207"/>
      <c r="CHU207"/>
      <c r="CHV207"/>
      <c r="CHW207"/>
      <c r="CHX207"/>
      <c r="CHY207"/>
      <c r="CHZ207"/>
      <c r="CIA207"/>
      <c r="CIB207"/>
      <c r="CIC207"/>
      <c r="CID207"/>
      <c r="CIE207"/>
      <c r="CIF207"/>
      <c r="CIG207"/>
      <c r="CIH207"/>
      <c r="CII207"/>
      <c r="CIJ207"/>
      <c r="CIK207"/>
      <c r="CIL207"/>
      <c r="CIM207"/>
      <c r="CIN207"/>
      <c r="CIO207"/>
      <c r="CIP207"/>
      <c r="CIQ207"/>
      <c r="CIR207"/>
      <c r="CIS207"/>
      <c r="CIT207"/>
      <c r="CIU207"/>
      <c r="CIV207"/>
      <c r="CIW207"/>
      <c r="CIX207"/>
      <c r="CIY207"/>
      <c r="CIZ207"/>
      <c r="CJA207"/>
      <c r="CJB207"/>
      <c r="CJC207"/>
      <c r="CJD207"/>
      <c r="CJE207"/>
      <c r="CJF207"/>
      <c r="CJG207"/>
      <c r="CJH207"/>
      <c r="CJI207"/>
      <c r="CJJ207"/>
      <c r="CJK207"/>
      <c r="CJL207"/>
      <c r="CJM207"/>
      <c r="CJN207"/>
      <c r="CJO207"/>
      <c r="CJP207"/>
      <c r="CJQ207"/>
      <c r="CJR207"/>
      <c r="CJS207"/>
      <c r="CJT207"/>
      <c r="CJU207"/>
      <c r="CJV207"/>
      <c r="CJW207"/>
      <c r="CJX207"/>
      <c r="CJY207"/>
      <c r="CJZ207"/>
      <c r="CKA207"/>
      <c r="CKB207"/>
      <c r="CKC207"/>
      <c r="CKD207"/>
      <c r="CKE207"/>
      <c r="CKF207"/>
      <c r="CKG207"/>
      <c r="CKH207"/>
      <c r="CKI207"/>
      <c r="CKJ207"/>
      <c r="CKK207"/>
      <c r="CKL207"/>
      <c r="CKM207"/>
      <c r="CKN207"/>
      <c r="CKO207"/>
      <c r="CKP207"/>
      <c r="CKQ207"/>
      <c r="CKR207"/>
      <c r="CKS207"/>
      <c r="CKT207"/>
      <c r="CKU207"/>
      <c r="CKV207"/>
      <c r="CKW207"/>
      <c r="CKX207"/>
      <c r="CKY207"/>
      <c r="CKZ207"/>
      <c r="CLA207"/>
      <c r="CLB207"/>
      <c r="CLC207"/>
      <c r="CLD207"/>
      <c r="CLE207"/>
      <c r="CLF207"/>
      <c r="CLG207"/>
      <c r="CLH207"/>
      <c r="CLI207"/>
      <c r="CLJ207"/>
      <c r="CLK207"/>
      <c r="CLL207"/>
      <c r="CLM207"/>
      <c r="CLN207"/>
      <c r="CLO207"/>
      <c r="CLP207"/>
      <c r="CLQ207"/>
      <c r="CLR207"/>
      <c r="CLS207"/>
      <c r="CLT207"/>
      <c r="CLU207"/>
      <c r="CLV207"/>
      <c r="CLW207"/>
      <c r="CLX207"/>
      <c r="CLY207"/>
      <c r="CLZ207"/>
      <c r="CMA207"/>
      <c r="CMB207"/>
      <c r="CMC207"/>
      <c r="CMD207"/>
      <c r="CME207"/>
      <c r="CMF207"/>
      <c r="CMG207"/>
      <c r="CMH207"/>
      <c r="CMI207"/>
      <c r="CMJ207"/>
      <c r="CMK207"/>
      <c r="CML207"/>
      <c r="CMM207"/>
      <c r="CMN207"/>
      <c r="CMO207"/>
      <c r="CMP207"/>
      <c r="CMQ207"/>
      <c r="CMR207"/>
      <c r="CMS207"/>
      <c r="CMT207"/>
      <c r="CMU207"/>
      <c r="CMV207"/>
      <c r="CMW207"/>
      <c r="CMX207"/>
      <c r="CMY207"/>
      <c r="CMZ207"/>
      <c r="CNA207"/>
      <c r="CNB207"/>
      <c r="CNC207"/>
      <c r="CND207"/>
      <c r="CNE207"/>
      <c r="CNF207"/>
      <c r="CNG207"/>
      <c r="CNH207"/>
      <c r="CNI207"/>
      <c r="CNJ207"/>
      <c r="CNK207"/>
      <c r="CNL207"/>
      <c r="CNM207"/>
      <c r="CNN207"/>
      <c r="CNO207"/>
      <c r="CNP207"/>
      <c r="CNQ207"/>
      <c r="CNR207"/>
      <c r="CNS207"/>
      <c r="CNT207"/>
      <c r="CNU207"/>
      <c r="CNV207"/>
      <c r="CNW207"/>
      <c r="CNX207"/>
      <c r="CNY207"/>
      <c r="CNZ207"/>
      <c r="COA207"/>
      <c r="COB207"/>
      <c r="COC207"/>
      <c r="COD207"/>
      <c r="COE207"/>
      <c r="COF207"/>
      <c r="COG207"/>
      <c r="COH207"/>
      <c r="COI207"/>
      <c r="COJ207"/>
      <c r="COK207"/>
      <c r="COL207"/>
      <c r="COM207"/>
      <c r="CON207"/>
      <c r="COO207"/>
      <c r="COP207"/>
      <c r="COQ207"/>
      <c r="COR207"/>
      <c r="COS207"/>
      <c r="COT207"/>
      <c r="COU207"/>
      <c r="COV207"/>
      <c r="COW207"/>
      <c r="COX207"/>
      <c r="COY207"/>
      <c r="COZ207"/>
      <c r="CPA207"/>
      <c r="CPB207"/>
      <c r="CPC207"/>
      <c r="CPD207"/>
      <c r="CPE207"/>
      <c r="CPF207"/>
      <c r="CPG207"/>
      <c r="CPH207"/>
      <c r="CPI207"/>
      <c r="CPJ207"/>
      <c r="CPK207"/>
      <c r="CPL207"/>
      <c r="CPM207"/>
      <c r="CPN207"/>
      <c r="CPO207"/>
      <c r="CPP207"/>
      <c r="CPQ207"/>
      <c r="CPR207"/>
      <c r="CPS207"/>
      <c r="CPT207"/>
      <c r="CPU207"/>
      <c r="CPV207"/>
      <c r="CPW207"/>
      <c r="CPX207"/>
      <c r="CPY207"/>
      <c r="CPZ207"/>
      <c r="CQA207"/>
      <c r="CQB207"/>
      <c r="CQC207"/>
      <c r="CQD207"/>
      <c r="CQE207"/>
      <c r="CQF207"/>
      <c r="CQG207"/>
      <c r="CQH207"/>
      <c r="CQI207"/>
      <c r="CQJ207"/>
      <c r="CQK207"/>
      <c r="CQL207"/>
      <c r="CQM207"/>
      <c r="CQN207"/>
      <c r="CQO207"/>
      <c r="CQP207"/>
      <c r="CQQ207"/>
      <c r="CQR207"/>
      <c r="CQS207"/>
      <c r="CQT207"/>
      <c r="CQU207"/>
      <c r="CQV207"/>
      <c r="CQW207"/>
      <c r="CQX207"/>
      <c r="CQY207"/>
      <c r="CQZ207"/>
      <c r="CRA207"/>
      <c r="CRB207"/>
      <c r="CRC207"/>
      <c r="CRD207"/>
      <c r="CRE207"/>
      <c r="CRF207"/>
      <c r="CRG207"/>
      <c r="CRH207"/>
      <c r="CRI207"/>
      <c r="CRJ207"/>
      <c r="CRK207"/>
      <c r="CRL207"/>
      <c r="CRM207"/>
      <c r="CRN207"/>
      <c r="CRO207"/>
      <c r="CRP207"/>
      <c r="CRQ207"/>
      <c r="CRR207"/>
      <c r="CRS207"/>
      <c r="CRT207"/>
      <c r="CRU207"/>
      <c r="CRV207"/>
      <c r="CRW207"/>
      <c r="CRX207"/>
      <c r="CRY207"/>
      <c r="CRZ207"/>
      <c r="CSA207"/>
      <c r="CSB207"/>
      <c r="CSC207"/>
      <c r="CSD207"/>
      <c r="CSE207"/>
      <c r="CSF207"/>
      <c r="CSG207"/>
      <c r="CSH207"/>
      <c r="CSI207"/>
      <c r="CSJ207"/>
      <c r="CSK207"/>
      <c r="CSL207"/>
      <c r="CSM207"/>
      <c r="CSN207"/>
      <c r="CSO207"/>
      <c r="CSP207"/>
      <c r="CSQ207"/>
      <c r="CSR207"/>
      <c r="CSS207"/>
      <c r="CST207"/>
      <c r="CSU207"/>
      <c r="CSV207"/>
      <c r="CSW207"/>
      <c r="CSX207"/>
      <c r="CSY207"/>
      <c r="CSZ207"/>
      <c r="CTA207"/>
      <c r="CTB207"/>
      <c r="CTC207"/>
      <c r="CTD207"/>
      <c r="CTE207"/>
      <c r="CTF207"/>
      <c r="CTG207"/>
      <c r="CTH207"/>
      <c r="CTI207"/>
      <c r="CTJ207"/>
      <c r="CTK207"/>
      <c r="CTL207"/>
      <c r="CTM207"/>
      <c r="CTN207"/>
      <c r="CTO207"/>
      <c r="CTP207"/>
      <c r="CTQ207"/>
      <c r="CTR207"/>
      <c r="CTS207"/>
      <c r="CTT207"/>
      <c r="CTU207"/>
      <c r="CTV207"/>
      <c r="CTW207"/>
      <c r="CTX207"/>
      <c r="CTY207"/>
      <c r="CTZ207"/>
      <c r="CUA207"/>
      <c r="CUB207"/>
      <c r="CUC207"/>
      <c r="CUD207"/>
      <c r="CUE207"/>
      <c r="CUF207"/>
      <c r="CUG207"/>
      <c r="CUH207"/>
      <c r="CUI207"/>
      <c r="CUJ207"/>
      <c r="CUK207"/>
      <c r="CUL207"/>
      <c r="CUM207"/>
      <c r="CUN207"/>
      <c r="CUO207"/>
      <c r="CUP207"/>
      <c r="CUQ207"/>
      <c r="CUR207"/>
      <c r="CUS207"/>
      <c r="CUT207"/>
      <c r="CUU207"/>
      <c r="CUV207"/>
      <c r="CUW207"/>
      <c r="CUX207"/>
      <c r="CUY207"/>
      <c r="CUZ207"/>
      <c r="CVA207"/>
      <c r="CVB207"/>
      <c r="CVC207"/>
      <c r="CVD207"/>
      <c r="CVE207"/>
      <c r="CVF207"/>
      <c r="CVG207"/>
      <c r="CVH207"/>
      <c r="CVI207"/>
      <c r="CVJ207"/>
      <c r="CVK207"/>
      <c r="CVL207"/>
      <c r="CVM207"/>
      <c r="CVN207"/>
      <c r="CVO207"/>
      <c r="CVP207"/>
      <c r="CVQ207"/>
      <c r="CVR207"/>
      <c r="CVS207"/>
      <c r="CVT207"/>
      <c r="CVU207"/>
      <c r="CVV207"/>
      <c r="CVW207"/>
      <c r="CVX207"/>
      <c r="CVY207"/>
      <c r="CVZ207"/>
      <c r="CWA207"/>
      <c r="CWB207"/>
      <c r="CWC207"/>
      <c r="CWD207"/>
      <c r="CWE207"/>
      <c r="CWF207"/>
      <c r="CWG207"/>
      <c r="CWH207"/>
      <c r="CWI207"/>
      <c r="CWJ207"/>
      <c r="CWK207"/>
      <c r="CWL207"/>
      <c r="CWM207"/>
      <c r="CWN207"/>
      <c r="CWO207"/>
      <c r="CWP207"/>
      <c r="CWQ207"/>
      <c r="CWR207"/>
      <c r="CWS207"/>
      <c r="CWT207"/>
      <c r="CWU207"/>
      <c r="CWV207"/>
      <c r="CWW207"/>
      <c r="CWX207"/>
      <c r="CWY207"/>
      <c r="CWZ207"/>
      <c r="CXA207"/>
      <c r="CXB207"/>
      <c r="CXC207"/>
      <c r="CXD207"/>
      <c r="CXE207"/>
      <c r="CXF207"/>
      <c r="CXG207"/>
      <c r="CXH207"/>
      <c r="CXI207"/>
      <c r="CXJ207"/>
      <c r="CXK207"/>
      <c r="CXL207"/>
      <c r="CXM207"/>
      <c r="CXN207"/>
      <c r="CXO207"/>
      <c r="CXP207"/>
      <c r="CXQ207"/>
      <c r="CXR207"/>
      <c r="CXS207"/>
      <c r="CXT207"/>
      <c r="CXU207"/>
      <c r="CXV207"/>
      <c r="CXW207"/>
      <c r="CXX207"/>
      <c r="CXY207"/>
      <c r="CXZ207"/>
      <c r="CYA207"/>
      <c r="CYB207"/>
      <c r="CYC207"/>
      <c r="CYD207"/>
      <c r="CYE207"/>
      <c r="CYF207"/>
      <c r="CYG207"/>
      <c r="CYH207"/>
      <c r="CYI207"/>
      <c r="CYJ207"/>
      <c r="CYK207"/>
      <c r="CYL207"/>
      <c r="CYM207"/>
      <c r="CYN207"/>
      <c r="CYO207"/>
      <c r="CYP207"/>
      <c r="CYQ207"/>
      <c r="CYR207"/>
      <c r="CYS207"/>
      <c r="CYT207"/>
      <c r="CYU207"/>
      <c r="CYV207"/>
      <c r="CYW207"/>
      <c r="CYX207"/>
      <c r="CYY207"/>
      <c r="CYZ207"/>
      <c r="CZA207"/>
      <c r="CZB207"/>
      <c r="CZC207"/>
      <c r="CZD207"/>
      <c r="CZE207"/>
      <c r="CZF207"/>
      <c r="CZG207"/>
      <c r="CZH207"/>
      <c r="CZI207"/>
      <c r="CZJ207"/>
      <c r="CZK207"/>
      <c r="CZL207"/>
      <c r="CZM207"/>
      <c r="CZN207"/>
      <c r="CZO207"/>
      <c r="CZP207"/>
      <c r="CZQ207"/>
      <c r="CZR207"/>
      <c r="CZS207"/>
      <c r="CZT207"/>
      <c r="CZU207"/>
      <c r="CZV207"/>
      <c r="CZW207"/>
      <c r="CZX207"/>
      <c r="CZY207"/>
      <c r="CZZ207"/>
      <c r="DAA207"/>
      <c r="DAB207"/>
      <c r="DAC207"/>
      <c r="DAD207"/>
      <c r="DAE207"/>
      <c r="DAF207"/>
      <c r="DAG207"/>
      <c r="DAH207"/>
      <c r="DAI207"/>
      <c r="DAJ207"/>
      <c r="DAK207"/>
      <c r="DAL207"/>
      <c r="DAM207"/>
      <c r="DAN207"/>
      <c r="DAO207"/>
      <c r="DAP207"/>
      <c r="DAQ207"/>
      <c r="DAR207"/>
      <c r="DAS207"/>
      <c r="DAT207"/>
      <c r="DAU207"/>
      <c r="DAV207"/>
      <c r="DAW207"/>
      <c r="DAX207"/>
      <c r="DAY207"/>
      <c r="DAZ207"/>
      <c r="DBA207"/>
      <c r="DBB207"/>
      <c r="DBC207"/>
      <c r="DBD207"/>
      <c r="DBE207"/>
      <c r="DBF207"/>
      <c r="DBG207"/>
      <c r="DBH207"/>
      <c r="DBI207"/>
      <c r="DBJ207"/>
      <c r="DBK207"/>
      <c r="DBL207"/>
      <c r="DBM207"/>
      <c r="DBN207"/>
      <c r="DBO207"/>
      <c r="DBP207"/>
      <c r="DBQ207"/>
      <c r="DBR207"/>
      <c r="DBS207"/>
      <c r="DBT207"/>
      <c r="DBU207"/>
      <c r="DBV207"/>
      <c r="DBW207"/>
      <c r="DBX207"/>
      <c r="DBY207"/>
      <c r="DBZ207"/>
      <c r="DCA207"/>
      <c r="DCB207"/>
      <c r="DCC207"/>
      <c r="DCD207"/>
      <c r="DCE207"/>
      <c r="DCF207"/>
      <c r="DCG207"/>
      <c r="DCH207"/>
      <c r="DCI207"/>
      <c r="DCJ207"/>
      <c r="DCK207"/>
      <c r="DCL207"/>
      <c r="DCM207"/>
      <c r="DCN207"/>
      <c r="DCO207"/>
      <c r="DCP207"/>
      <c r="DCQ207"/>
      <c r="DCR207"/>
      <c r="DCS207"/>
      <c r="DCT207"/>
      <c r="DCU207"/>
      <c r="DCV207"/>
      <c r="DCW207"/>
      <c r="DCX207"/>
      <c r="DCY207"/>
      <c r="DCZ207"/>
      <c r="DDA207"/>
      <c r="DDB207"/>
      <c r="DDC207"/>
      <c r="DDD207"/>
      <c r="DDE207"/>
      <c r="DDF207"/>
      <c r="DDG207"/>
      <c r="DDH207"/>
      <c r="DDI207"/>
      <c r="DDJ207"/>
      <c r="DDK207"/>
      <c r="DDL207"/>
      <c r="DDM207"/>
      <c r="DDN207"/>
      <c r="DDO207"/>
      <c r="DDP207"/>
      <c r="DDQ207"/>
      <c r="DDR207"/>
      <c r="DDS207"/>
      <c r="DDT207"/>
      <c r="DDU207"/>
      <c r="DDV207"/>
      <c r="DDW207"/>
      <c r="DDX207"/>
      <c r="DDY207"/>
      <c r="DDZ207"/>
      <c r="DEA207"/>
      <c r="DEB207"/>
      <c r="DEC207"/>
      <c r="DED207"/>
      <c r="DEE207"/>
      <c r="DEF207"/>
      <c r="DEG207"/>
      <c r="DEH207"/>
      <c r="DEI207"/>
      <c r="DEJ207"/>
      <c r="DEK207"/>
      <c r="DEL207"/>
      <c r="DEM207"/>
      <c r="DEN207"/>
      <c r="DEO207"/>
      <c r="DEP207"/>
      <c r="DEQ207"/>
      <c r="DER207"/>
      <c r="DES207"/>
      <c r="DET207"/>
      <c r="DEU207"/>
      <c r="DEV207"/>
      <c r="DEW207"/>
      <c r="DEX207"/>
      <c r="DEY207"/>
      <c r="DEZ207"/>
      <c r="DFA207"/>
      <c r="DFB207"/>
      <c r="DFC207"/>
      <c r="DFD207"/>
      <c r="DFE207"/>
      <c r="DFF207"/>
      <c r="DFG207"/>
      <c r="DFH207"/>
      <c r="DFI207"/>
      <c r="DFJ207"/>
      <c r="DFK207"/>
      <c r="DFL207"/>
      <c r="DFM207"/>
      <c r="DFN207"/>
      <c r="DFO207"/>
      <c r="DFP207"/>
      <c r="DFQ207"/>
      <c r="DFR207"/>
      <c r="DFS207"/>
      <c r="DFT207"/>
      <c r="DFU207"/>
      <c r="DFV207"/>
      <c r="DFW207"/>
      <c r="DFX207"/>
      <c r="DFY207"/>
      <c r="DFZ207"/>
      <c r="DGA207"/>
      <c r="DGB207"/>
      <c r="DGC207"/>
      <c r="DGD207"/>
      <c r="DGE207"/>
      <c r="DGF207"/>
      <c r="DGG207"/>
      <c r="DGH207"/>
      <c r="DGI207"/>
      <c r="DGJ207"/>
      <c r="DGK207"/>
      <c r="DGL207"/>
      <c r="DGM207"/>
      <c r="DGN207"/>
      <c r="DGO207"/>
      <c r="DGP207"/>
      <c r="DGQ207"/>
      <c r="DGR207"/>
      <c r="DGS207"/>
      <c r="DGT207"/>
      <c r="DGU207"/>
      <c r="DGV207"/>
      <c r="DGW207"/>
      <c r="DGX207"/>
      <c r="DGY207"/>
      <c r="DGZ207"/>
      <c r="DHA207"/>
      <c r="DHB207"/>
      <c r="DHC207"/>
      <c r="DHD207"/>
      <c r="DHE207"/>
      <c r="DHF207"/>
      <c r="DHG207"/>
      <c r="DHH207"/>
      <c r="DHI207"/>
      <c r="DHJ207"/>
      <c r="DHK207"/>
      <c r="DHL207"/>
      <c r="DHM207"/>
      <c r="DHN207"/>
      <c r="DHO207"/>
      <c r="DHP207"/>
      <c r="DHQ207"/>
      <c r="DHR207"/>
      <c r="DHS207"/>
      <c r="DHT207"/>
      <c r="DHU207"/>
      <c r="DHV207"/>
      <c r="DHW207"/>
      <c r="DHX207"/>
      <c r="DHY207"/>
      <c r="DHZ207"/>
      <c r="DIA207"/>
      <c r="DIB207"/>
      <c r="DIC207"/>
      <c r="DID207"/>
      <c r="DIE207"/>
      <c r="DIF207"/>
      <c r="DIG207"/>
      <c r="DIH207"/>
      <c r="DII207"/>
      <c r="DIJ207"/>
      <c r="DIK207"/>
      <c r="DIL207"/>
      <c r="DIM207"/>
      <c r="DIN207"/>
      <c r="DIO207"/>
      <c r="DIP207"/>
      <c r="DIQ207"/>
      <c r="DIR207"/>
      <c r="DIS207"/>
      <c r="DIT207"/>
      <c r="DIU207"/>
      <c r="DIV207"/>
      <c r="DIW207"/>
      <c r="DIX207"/>
      <c r="DIY207"/>
      <c r="DIZ207"/>
      <c r="DJA207"/>
      <c r="DJB207"/>
      <c r="DJC207"/>
      <c r="DJD207"/>
      <c r="DJE207"/>
      <c r="DJF207"/>
      <c r="DJG207"/>
      <c r="DJH207"/>
      <c r="DJI207"/>
      <c r="DJJ207"/>
      <c r="DJK207"/>
      <c r="DJL207"/>
      <c r="DJM207"/>
      <c r="DJN207"/>
      <c r="DJO207"/>
      <c r="DJP207"/>
      <c r="DJQ207"/>
      <c r="DJR207"/>
      <c r="DJS207"/>
      <c r="DJT207"/>
      <c r="DJU207"/>
      <c r="DJV207"/>
      <c r="DJW207"/>
      <c r="DJX207"/>
      <c r="DJY207"/>
      <c r="DJZ207"/>
      <c r="DKA207"/>
      <c r="DKB207"/>
      <c r="DKC207"/>
      <c r="DKD207"/>
      <c r="DKE207"/>
      <c r="DKF207"/>
      <c r="DKG207"/>
      <c r="DKH207"/>
      <c r="DKI207"/>
      <c r="DKJ207"/>
      <c r="DKK207"/>
      <c r="DKL207"/>
      <c r="DKM207"/>
      <c r="DKN207"/>
      <c r="DKO207"/>
      <c r="DKP207"/>
      <c r="DKQ207"/>
      <c r="DKR207"/>
      <c r="DKS207"/>
      <c r="DKT207"/>
      <c r="DKU207"/>
      <c r="DKV207"/>
      <c r="DKW207"/>
      <c r="DKX207"/>
      <c r="DKY207"/>
      <c r="DKZ207"/>
      <c r="DLA207"/>
      <c r="DLB207"/>
      <c r="DLC207"/>
      <c r="DLD207"/>
      <c r="DLE207"/>
      <c r="DLF207"/>
      <c r="DLG207"/>
      <c r="DLH207"/>
      <c r="DLI207"/>
      <c r="DLJ207"/>
      <c r="DLK207"/>
      <c r="DLL207"/>
      <c r="DLM207"/>
      <c r="DLN207"/>
      <c r="DLO207"/>
      <c r="DLP207"/>
      <c r="DLQ207"/>
      <c r="DLR207"/>
      <c r="DLS207"/>
      <c r="DLT207"/>
      <c r="DLU207"/>
      <c r="DLV207"/>
      <c r="DLW207"/>
      <c r="DLX207"/>
      <c r="DLY207"/>
      <c r="DLZ207"/>
      <c r="DMA207"/>
      <c r="DMB207"/>
      <c r="DMC207"/>
      <c r="DMD207"/>
      <c r="DME207"/>
      <c r="DMF207"/>
      <c r="DMG207"/>
      <c r="DMH207"/>
      <c r="DMI207"/>
      <c r="DMJ207"/>
      <c r="DMK207"/>
      <c r="DML207"/>
      <c r="DMM207"/>
      <c r="DMN207"/>
      <c r="DMO207"/>
      <c r="DMP207"/>
      <c r="DMQ207"/>
      <c r="DMR207"/>
      <c r="DMS207"/>
      <c r="DMT207"/>
      <c r="DMU207"/>
      <c r="DMV207"/>
      <c r="DMW207"/>
      <c r="DMX207"/>
      <c r="DMY207"/>
      <c r="DMZ207"/>
      <c r="DNA207"/>
      <c r="DNB207"/>
      <c r="DNC207"/>
      <c r="DND207"/>
      <c r="DNE207"/>
      <c r="DNF207"/>
      <c r="DNG207"/>
      <c r="DNH207"/>
      <c r="DNI207"/>
      <c r="DNJ207"/>
      <c r="DNK207"/>
      <c r="DNL207"/>
      <c r="DNM207"/>
      <c r="DNN207"/>
      <c r="DNO207"/>
      <c r="DNP207"/>
      <c r="DNQ207"/>
      <c r="DNR207"/>
      <c r="DNS207"/>
      <c r="DNT207"/>
      <c r="DNU207"/>
      <c r="DNV207"/>
      <c r="DNW207"/>
      <c r="DNX207"/>
      <c r="DNY207"/>
      <c r="DNZ207"/>
      <c r="DOA207"/>
      <c r="DOB207"/>
      <c r="DOC207"/>
      <c r="DOD207"/>
      <c r="DOE207"/>
      <c r="DOF207"/>
      <c r="DOG207"/>
      <c r="DOH207"/>
      <c r="DOI207"/>
      <c r="DOJ207"/>
      <c r="DOK207"/>
      <c r="DOL207"/>
      <c r="DOM207"/>
      <c r="DON207"/>
      <c r="DOO207"/>
      <c r="DOP207"/>
      <c r="DOQ207"/>
      <c r="DOR207"/>
      <c r="DOS207"/>
      <c r="DOT207"/>
      <c r="DOU207"/>
      <c r="DOV207"/>
      <c r="DOW207"/>
      <c r="DOX207"/>
      <c r="DOY207"/>
      <c r="DOZ207"/>
      <c r="DPA207"/>
      <c r="DPB207"/>
      <c r="DPC207"/>
      <c r="DPD207"/>
      <c r="DPE207"/>
      <c r="DPF207"/>
      <c r="DPG207"/>
      <c r="DPH207"/>
      <c r="DPI207"/>
      <c r="DPJ207"/>
      <c r="DPK207"/>
      <c r="DPL207"/>
      <c r="DPM207"/>
      <c r="DPN207"/>
      <c r="DPO207"/>
      <c r="DPP207"/>
      <c r="DPQ207"/>
      <c r="DPR207"/>
      <c r="DPS207"/>
      <c r="DPT207"/>
      <c r="DPU207"/>
      <c r="DPV207"/>
      <c r="DPW207"/>
      <c r="DPX207"/>
      <c r="DPY207"/>
      <c r="DPZ207"/>
      <c r="DQA207"/>
      <c r="DQB207"/>
      <c r="DQC207"/>
      <c r="DQD207"/>
      <c r="DQE207"/>
      <c r="DQF207"/>
      <c r="DQG207"/>
      <c r="DQH207"/>
      <c r="DQI207"/>
      <c r="DQJ207"/>
      <c r="DQK207"/>
      <c r="DQL207"/>
      <c r="DQM207"/>
      <c r="DQN207"/>
      <c r="DQO207"/>
      <c r="DQP207"/>
      <c r="DQQ207"/>
      <c r="DQR207"/>
      <c r="DQS207"/>
      <c r="DQT207"/>
      <c r="DQU207"/>
      <c r="DQV207"/>
      <c r="DQW207"/>
      <c r="DQX207"/>
      <c r="DQY207"/>
      <c r="DQZ207"/>
      <c r="DRA207"/>
      <c r="DRB207"/>
      <c r="DRC207"/>
      <c r="DRD207"/>
      <c r="DRE207"/>
      <c r="DRF207"/>
      <c r="DRG207"/>
      <c r="DRH207"/>
      <c r="DRI207"/>
      <c r="DRJ207"/>
      <c r="DRK207"/>
      <c r="DRL207"/>
      <c r="DRM207"/>
      <c r="DRN207"/>
      <c r="DRO207"/>
      <c r="DRP207"/>
      <c r="DRQ207"/>
      <c r="DRR207"/>
      <c r="DRS207"/>
      <c r="DRT207"/>
      <c r="DRU207"/>
      <c r="DRV207"/>
      <c r="DRW207"/>
      <c r="DRX207"/>
      <c r="DRY207"/>
      <c r="DRZ207"/>
      <c r="DSA207"/>
      <c r="DSB207"/>
      <c r="DSC207"/>
      <c r="DSD207"/>
      <c r="DSE207"/>
      <c r="DSF207"/>
      <c r="DSG207"/>
      <c r="DSH207"/>
      <c r="DSI207"/>
      <c r="DSJ207"/>
      <c r="DSK207"/>
      <c r="DSL207"/>
      <c r="DSM207"/>
      <c r="DSN207"/>
      <c r="DSO207"/>
      <c r="DSP207"/>
      <c r="DSQ207"/>
      <c r="DSR207"/>
      <c r="DSS207"/>
      <c r="DST207"/>
      <c r="DSU207"/>
      <c r="DSV207"/>
      <c r="DSW207"/>
      <c r="DSX207"/>
      <c r="DSY207"/>
      <c r="DSZ207"/>
      <c r="DTA207"/>
      <c r="DTB207"/>
      <c r="DTC207"/>
      <c r="DTD207"/>
      <c r="DTE207"/>
      <c r="DTF207"/>
      <c r="DTG207"/>
      <c r="DTH207"/>
      <c r="DTI207"/>
      <c r="DTJ207"/>
      <c r="DTK207"/>
      <c r="DTL207"/>
      <c r="DTM207"/>
      <c r="DTN207"/>
      <c r="DTO207"/>
      <c r="DTP207"/>
      <c r="DTQ207"/>
      <c r="DTR207"/>
      <c r="DTS207"/>
      <c r="DTT207"/>
      <c r="DTU207"/>
      <c r="DTV207"/>
      <c r="DTW207"/>
      <c r="DTX207"/>
      <c r="DTY207"/>
      <c r="DTZ207"/>
      <c r="DUA207"/>
      <c r="DUB207"/>
      <c r="DUC207"/>
      <c r="DUD207"/>
      <c r="DUE207"/>
      <c r="DUF207"/>
      <c r="DUG207"/>
      <c r="DUH207"/>
      <c r="DUI207"/>
      <c r="DUJ207"/>
      <c r="DUK207"/>
      <c r="DUL207"/>
      <c r="DUM207"/>
      <c r="DUN207"/>
      <c r="DUO207"/>
      <c r="DUP207"/>
      <c r="DUQ207"/>
      <c r="DUR207"/>
      <c r="DUS207"/>
      <c r="DUT207"/>
      <c r="DUU207"/>
      <c r="DUV207"/>
      <c r="DUW207"/>
      <c r="DUX207"/>
      <c r="DUY207"/>
      <c r="DUZ207"/>
      <c r="DVA207"/>
      <c r="DVB207"/>
      <c r="DVC207"/>
      <c r="DVD207"/>
      <c r="DVE207"/>
      <c r="DVF207"/>
      <c r="DVG207"/>
      <c r="DVH207"/>
      <c r="DVI207"/>
      <c r="DVJ207"/>
      <c r="DVK207"/>
      <c r="DVL207"/>
      <c r="DVM207"/>
      <c r="DVN207"/>
      <c r="DVO207"/>
      <c r="DVP207"/>
      <c r="DVQ207"/>
      <c r="DVR207"/>
      <c r="DVS207"/>
      <c r="DVT207"/>
      <c r="DVU207"/>
      <c r="DVV207"/>
      <c r="DVW207"/>
      <c r="DVX207"/>
      <c r="DVY207"/>
      <c r="DVZ207"/>
      <c r="DWA207"/>
      <c r="DWB207"/>
      <c r="DWC207"/>
      <c r="DWD207"/>
      <c r="DWE207"/>
      <c r="DWF207"/>
      <c r="DWG207"/>
      <c r="DWH207"/>
      <c r="DWI207"/>
      <c r="DWJ207"/>
      <c r="DWK207"/>
      <c r="DWL207"/>
      <c r="DWM207"/>
      <c r="DWN207"/>
      <c r="DWO207"/>
      <c r="DWP207"/>
      <c r="DWQ207"/>
      <c r="DWR207"/>
      <c r="DWS207"/>
      <c r="DWT207"/>
      <c r="DWU207"/>
      <c r="DWV207"/>
      <c r="DWW207"/>
      <c r="DWX207"/>
      <c r="DWY207"/>
      <c r="DWZ207"/>
      <c r="DXA207"/>
      <c r="DXB207"/>
      <c r="DXC207"/>
      <c r="DXD207"/>
      <c r="DXE207"/>
      <c r="DXF207"/>
      <c r="DXG207"/>
      <c r="DXH207"/>
      <c r="DXI207"/>
      <c r="DXJ207"/>
      <c r="DXK207"/>
      <c r="DXL207"/>
      <c r="DXM207"/>
      <c r="DXN207"/>
      <c r="DXO207"/>
      <c r="DXP207"/>
      <c r="DXQ207"/>
      <c r="DXR207"/>
      <c r="DXS207"/>
      <c r="DXT207"/>
      <c r="DXU207"/>
      <c r="DXV207"/>
      <c r="DXW207"/>
      <c r="DXX207"/>
      <c r="DXY207"/>
      <c r="DXZ207"/>
      <c r="DYA207"/>
      <c r="DYB207"/>
      <c r="DYC207"/>
      <c r="DYD207"/>
      <c r="DYE207"/>
      <c r="DYF207"/>
      <c r="DYG207"/>
      <c r="DYH207"/>
      <c r="DYI207"/>
      <c r="DYJ207"/>
      <c r="DYK207"/>
      <c r="DYL207"/>
      <c r="DYM207"/>
      <c r="DYN207"/>
      <c r="DYO207"/>
      <c r="DYP207"/>
      <c r="DYQ207"/>
      <c r="DYR207"/>
      <c r="DYS207"/>
      <c r="DYT207"/>
      <c r="DYU207"/>
      <c r="DYV207"/>
      <c r="DYW207"/>
      <c r="DYX207"/>
      <c r="DYY207"/>
      <c r="DYZ207"/>
      <c r="DZA207"/>
      <c r="DZB207"/>
      <c r="DZC207"/>
      <c r="DZD207"/>
      <c r="DZE207"/>
      <c r="DZF207"/>
      <c r="DZG207"/>
      <c r="DZH207"/>
      <c r="DZI207"/>
      <c r="DZJ207"/>
      <c r="DZK207"/>
      <c r="DZL207"/>
      <c r="DZM207"/>
      <c r="DZN207"/>
      <c r="DZO207"/>
      <c r="DZP207"/>
      <c r="DZQ207"/>
      <c r="DZR207"/>
      <c r="DZS207"/>
      <c r="DZT207"/>
      <c r="DZU207"/>
      <c r="DZV207"/>
      <c r="DZW207"/>
      <c r="DZX207"/>
      <c r="DZY207"/>
      <c r="DZZ207"/>
      <c r="EAA207"/>
      <c r="EAB207"/>
      <c r="EAC207"/>
      <c r="EAD207"/>
      <c r="EAE207"/>
      <c r="EAF207"/>
      <c r="EAG207"/>
      <c r="EAH207"/>
      <c r="EAI207"/>
      <c r="EAJ207"/>
      <c r="EAK207"/>
      <c r="EAL207"/>
      <c r="EAM207"/>
      <c r="EAN207"/>
      <c r="EAO207"/>
      <c r="EAP207"/>
      <c r="EAQ207"/>
      <c r="EAR207"/>
      <c r="EAS207"/>
      <c r="EAT207"/>
      <c r="EAU207"/>
      <c r="EAV207"/>
      <c r="EAW207"/>
      <c r="EAX207"/>
      <c r="EAY207"/>
      <c r="EAZ207"/>
      <c r="EBA207"/>
      <c r="EBB207"/>
      <c r="EBC207"/>
      <c r="EBD207"/>
      <c r="EBE207"/>
      <c r="EBF207"/>
      <c r="EBG207"/>
      <c r="EBH207"/>
      <c r="EBI207"/>
      <c r="EBJ207"/>
      <c r="EBK207"/>
      <c r="EBL207"/>
      <c r="EBM207"/>
      <c r="EBN207"/>
      <c r="EBO207"/>
      <c r="EBP207"/>
      <c r="EBQ207"/>
      <c r="EBR207"/>
      <c r="EBS207"/>
      <c r="EBT207"/>
      <c r="EBU207"/>
      <c r="EBV207"/>
      <c r="EBW207"/>
      <c r="EBX207"/>
      <c r="EBY207"/>
      <c r="EBZ207"/>
      <c r="ECA207"/>
      <c r="ECB207"/>
      <c r="ECC207"/>
      <c r="ECD207"/>
      <c r="ECE207"/>
      <c r="ECF207"/>
      <c r="ECG207"/>
      <c r="ECH207"/>
      <c r="ECI207"/>
      <c r="ECJ207"/>
      <c r="ECK207"/>
      <c r="ECL207"/>
      <c r="ECM207"/>
      <c r="ECN207"/>
      <c r="ECO207"/>
      <c r="ECP207"/>
      <c r="ECQ207"/>
      <c r="ECR207"/>
      <c r="ECS207"/>
      <c r="ECT207"/>
      <c r="ECU207"/>
      <c r="ECV207"/>
      <c r="ECW207"/>
      <c r="ECX207"/>
      <c r="ECY207"/>
      <c r="ECZ207"/>
      <c r="EDA207"/>
      <c r="EDB207"/>
      <c r="EDC207"/>
      <c r="EDD207"/>
      <c r="EDE207"/>
      <c r="EDF207"/>
      <c r="EDG207"/>
      <c r="EDH207"/>
      <c r="EDI207"/>
      <c r="EDJ207"/>
      <c r="EDK207"/>
      <c r="EDL207"/>
      <c r="EDM207"/>
      <c r="EDN207"/>
      <c r="EDO207"/>
      <c r="EDP207"/>
      <c r="EDQ207"/>
      <c r="EDR207"/>
      <c r="EDS207"/>
      <c r="EDT207"/>
      <c r="EDU207"/>
      <c r="EDV207"/>
      <c r="EDW207"/>
      <c r="EDX207"/>
      <c r="EDY207"/>
      <c r="EDZ207"/>
      <c r="EEA207"/>
      <c r="EEB207"/>
      <c r="EEC207"/>
      <c r="EED207"/>
      <c r="EEE207"/>
      <c r="EEF207"/>
      <c r="EEG207"/>
      <c r="EEH207"/>
      <c r="EEI207"/>
      <c r="EEJ207"/>
      <c r="EEK207"/>
      <c r="EEL207"/>
      <c r="EEM207"/>
      <c r="EEN207"/>
      <c r="EEO207"/>
      <c r="EEP207"/>
      <c r="EEQ207"/>
      <c r="EER207"/>
      <c r="EES207"/>
      <c r="EET207"/>
      <c r="EEU207"/>
      <c r="EEV207"/>
      <c r="EEW207"/>
      <c r="EEX207"/>
      <c r="EEY207"/>
      <c r="EEZ207"/>
      <c r="EFA207"/>
      <c r="EFB207"/>
      <c r="EFC207"/>
      <c r="EFD207"/>
      <c r="EFE207"/>
      <c r="EFF207"/>
      <c r="EFG207"/>
      <c r="EFH207"/>
      <c r="EFI207"/>
      <c r="EFJ207"/>
      <c r="EFK207"/>
      <c r="EFL207"/>
      <c r="EFM207"/>
      <c r="EFN207"/>
      <c r="EFO207"/>
      <c r="EFP207"/>
      <c r="EFQ207"/>
      <c r="EFR207"/>
      <c r="EFS207"/>
      <c r="EFT207"/>
      <c r="EFU207"/>
      <c r="EFV207"/>
      <c r="EFW207"/>
      <c r="EFX207"/>
      <c r="EFY207"/>
      <c r="EFZ207"/>
      <c r="EGA207"/>
      <c r="EGB207"/>
      <c r="EGC207"/>
      <c r="EGD207"/>
      <c r="EGE207"/>
      <c r="EGF207"/>
      <c r="EGG207"/>
      <c r="EGH207"/>
      <c r="EGI207"/>
      <c r="EGJ207"/>
      <c r="EGK207"/>
      <c r="EGL207"/>
      <c r="EGM207"/>
      <c r="EGN207"/>
      <c r="EGO207"/>
      <c r="EGP207"/>
      <c r="EGQ207"/>
      <c r="EGR207"/>
      <c r="EGS207"/>
      <c r="EGT207"/>
      <c r="EGU207"/>
      <c r="EGV207"/>
      <c r="EGW207"/>
      <c r="EGX207"/>
      <c r="EGY207"/>
      <c r="EGZ207"/>
      <c r="EHA207"/>
      <c r="EHB207"/>
      <c r="EHC207"/>
      <c r="EHD207"/>
      <c r="EHE207"/>
      <c r="EHF207"/>
      <c r="EHG207"/>
      <c r="EHH207"/>
      <c r="EHI207"/>
      <c r="EHJ207"/>
      <c r="EHK207"/>
      <c r="EHL207"/>
      <c r="EHM207"/>
      <c r="EHN207"/>
      <c r="EHO207"/>
      <c r="EHP207"/>
      <c r="EHQ207"/>
      <c r="EHR207"/>
      <c r="EHS207"/>
      <c r="EHT207"/>
      <c r="EHU207"/>
      <c r="EHV207"/>
      <c r="EHW207"/>
      <c r="EHX207"/>
      <c r="EHY207"/>
      <c r="EHZ207"/>
      <c r="EIA207"/>
      <c r="EIB207"/>
      <c r="EIC207"/>
      <c r="EID207"/>
      <c r="EIE207"/>
      <c r="EIF207"/>
      <c r="EIG207"/>
      <c r="EIH207"/>
      <c r="EII207"/>
      <c r="EIJ207"/>
      <c r="EIK207"/>
      <c r="EIL207"/>
      <c r="EIM207"/>
      <c r="EIN207"/>
      <c r="EIO207"/>
      <c r="EIP207"/>
      <c r="EIQ207"/>
      <c r="EIR207"/>
      <c r="EIS207"/>
      <c r="EIT207"/>
      <c r="EIU207"/>
      <c r="EIV207"/>
      <c r="EIW207"/>
      <c r="EIX207"/>
      <c r="EIY207"/>
      <c r="EIZ207"/>
      <c r="EJA207"/>
      <c r="EJB207"/>
      <c r="EJC207"/>
      <c r="EJD207"/>
      <c r="EJE207"/>
      <c r="EJF207"/>
      <c r="EJG207"/>
      <c r="EJH207"/>
      <c r="EJI207"/>
      <c r="EJJ207"/>
      <c r="EJK207"/>
      <c r="EJL207"/>
      <c r="EJM207"/>
      <c r="EJN207"/>
      <c r="EJO207"/>
      <c r="EJP207"/>
      <c r="EJQ207"/>
      <c r="EJR207"/>
      <c r="EJS207"/>
      <c r="EJT207"/>
      <c r="EJU207"/>
      <c r="EJV207"/>
      <c r="EJW207"/>
      <c r="EJX207"/>
      <c r="EJY207"/>
      <c r="EJZ207"/>
      <c r="EKA207"/>
      <c r="EKB207"/>
      <c r="EKC207"/>
      <c r="EKD207"/>
      <c r="EKE207"/>
      <c r="EKF207"/>
      <c r="EKG207"/>
      <c r="EKH207"/>
      <c r="EKI207"/>
      <c r="EKJ207"/>
      <c r="EKK207"/>
      <c r="EKL207"/>
      <c r="EKM207"/>
      <c r="EKN207"/>
      <c r="EKO207"/>
      <c r="EKP207"/>
      <c r="EKQ207"/>
      <c r="EKR207"/>
      <c r="EKS207"/>
      <c r="EKT207"/>
      <c r="EKU207"/>
      <c r="EKV207"/>
      <c r="EKW207"/>
      <c r="EKX207"/>
      <c r="EKY207"/>
      <c r="EKZ207"/>
      <c r="ELA207"/>
      <c r="ELB207"/>
      <c r="ELC207"/>
      <c r="ELD207"/>
      <c r="ELE207"/>
      <c r="ELF207"/>
      <c r="ELG207"/>
      <c r="ELH207"/>
      <c r="ELI207"/>
      <c r="ELJ207"/>
      <c r="ELK207"/>
      <c r="ELL207"/>
      <c r="ELM207"/>
      <c r="ELN207"/>
      <c r="ELO207"/>
      <c r="ELP207"/>
      <c r="ELQ207"/>
      <c r="ELR207"/>
      <c r="ELS207"/>
      <c r="ELT207"/>
      <c r="ELU207"/>
      <c r="ELV207"/>
      <c r="ELW207"/>
      <c r="ELX207"/>
      <c r="ELY207"/>
      <c r="ELZ207"/>
      <c r="EMA207"/>
      <c r="EMB207"/>
      <c r="EMC207"/>
      <c r="EMD207"/>
      <c r="EME207"/>
      <c r="EMF207"/>
      <c r="EMG207"/>
      <c r="EMH207"/>
      <c r="EMI207"/>
      <c r="EMJ207"/>
      <c r="EMK207"/>
      <c r="EML207"/>
      <c r="EMM207"/>
      <c r="EMN207"/>
      <c r="EMO207"/>
      <c r="EMP207"/>
      <c r="EMQ207"/>
      <c r="EMR207"/>
      <c r="EMS207"/>
      <c r="EMT207"/>
      <c r="EMU207"/>
      <c r="EMV207"/>
      <c r="EMW207"/>
      <c r="EMX207"/>
      <c r="EMY207"/>
      <c r="EMZ207"/>
      <c r="ENA207"/>
      <c r="ENB207"/>
      <c r="ENC207"/>
      <c r="END207"/>
      <c r="ENE207"/>
      <c r="ENF207"/>
      <c r="ENG207"/>
      <c r="ENH207"/>
      <c r="ENI207"/>
      <c r="ENJ207"/>
      <c r="ENK207"/>
      <c r="ENL207"/>
      <c r="ENM207"/>
      <c r="ENN207"/>
      <c r="ENO207"/>
      <c r="ENP207"/>
      <c r="ENQ207"/>
      <c r="ENR207"/>
      <c r="ENS207"/>
      <c r="ENT207"/>
      <c r="ENU207"/>
      <c r="ENV207"/>
      <c r="ENW207"/>
      <c r="ENX207"/>
      <c r="ENY207"/>
      <c r="ENZ207"/>
      <c r="EOA207"/>
      <c r="EOB207"/>
      <c r="EOC207"/>
      <c r="EOD207"/>
      <c r="EOE207"/>
      <c r="EOF207"/>
      <c r="EOG207"/>
      <c r="EOH207"/>
      <c r="EOI207"/>
      <c r="EOJ207"/>
      <c r="EOK207"/>
      <c r="EOL207"/>
      <c r="EOM207"/>
      <c r="EON207"/>
      <c r="EOO207"/>
      <c r="EOP207"/>
      <c r="EOQ207"/>
      <c r="EOR207"/>
      <c r="EOS207"/>
      <c r="EOT207"/>
      <c r="EOU207"/>
      <c r="EOV207"/>
      <c r="EOW207"/>
      <c r="EOX207"/>
      <c r="EOY207"/>
      <c r="EOZ207"/>
      <c r="EPA207"/>
      <c r="EPB207"/>
      <c r="EPC207"/>
      <c r="EPD207"/>
      <c r="EPE207"/>
      <c r="EPF207"/>
      <c r="EPG207"/>
      <c r="EPH207"/>
      <c r="EPI207"/>
      <c r="EPJ207"/>
      <c r="EPK207"/>
      <c r="EPL207"/>
      <c r="EPM207"/>
      <c r="EPN207"/>
      <c r="EPO207"/>
      <c r="EPP207"/>
      <c r="EPQ207"/>
      <c r="EPR207"/>
      <c r="EPS207"/>
      <c r="EPT207"/>
      <c r="EPU207"/>
      <c r="EPV207"/>
      <c r="EPW207"/>
      <c r="EPX207"/>
      <c r="EPY207"/>
      <c r="EPZ207"/>
      <c r="EQA207"/>
      <c r="EQB207"/>
      <c r="EQC207"/>
      <c r="EQD207"/>
      <c r="EQE207"/>
      <c r="EQF207"/>
      <c r="EQG207"/>
      <c r="EQH207"/>
      <c r="EQI207"/>
      <c r="EQJ207"/>
      <c r="EQK207"/>
      <c r="EQL207"/>
      <c r="EQM207"/>
      <c r="EQN207"/>
      <c r="EQO207"/>
      <c r="EQP207"/>
      <c r="EQQ207"/>
      <c r="EQR207"/>
      <c r="EQS207"/>
      <c r="EQT207"/>
      <c r="EQU207"/>
      <c r="EQV207"/>
      <c r="EQW207"/>
      <c r="EQX207"/>
      <c r="EQY207"/>
      <c r="EQZ207"/>
      <c r="ERA207"/>
      <c r="ERB207"/>
      <c r="ERC207"/>
      <c r="ERD207"/>
      <c r="ERE207"/>
      <c r="ERF207"/>
      <c r="ERG207"/>
      <c r="ERH207"/>
      <c r="ERI207"/>
      <c r="ERJ207"/>
      <c r="ERK207"/>
      <c r="ERL207"/>
      <c r="ERM207"/>
      <c r="ERN207"/>
      <c r="ERO207"/>
      <c r="ERP207"/>
      <c r="ERQ207"/>
      <c r="ERR207"/>
      <c r="ERS207"/>
      <c r="ERT207"/>
      <c r="ERU207"/>
      <c r="ERV207"/>
      <c r="ERW207"/>
      <c r="ERX207"/>
      <c r="ERY207"/>
      <c r="ERZ207"/>
      <c r="ESA207"/>
      <c r="ESB207"/>
      <c r="ESC207"/>
      <c r="ESD207"/>
      <c r="ESE207"/>
      <c r="ESF207"/>
      <c r="ESG207"/>
      <c r="ESH207"/>
      <c r="ESI207"/>
      <c r="ESJ207"/>
      <c r="ESK207"/>
      <c r="ESL207"/>
      <c r="ESM207"/>
      <c r="ESN207"/>
      <c r="ESO207"/>
      <c r="ESP207"/>
      <c r="ESQ207"/>
      <c r="ESR207"/>
      <c r="ESS207"/>
      <c r="EST207"/>
      <c r="ESU207"/>
      <c r="ESV207"/>
      <c r="ESW207"/>
      <c r="ESX207"/>
      <c r="ESY207"/>
      <c r="ESZ207"/>
      <c r="ETA207"/>
      <c r="ETB207"/>
      <c r="ETC207"/>
      <c r="ETD207"/>
      <c r="ETE207"/>
      <c r="ETF207"/>
      <c r="ETG207"/>
      <c r="ETH207"/>
      <c r="ETI207"/>
      <c r="ETJ207"/>
      <c r="ETK207"/>
      <c r="ETL207"/>
      <c r="ETM207"/>
      <c r="ETN207"/>
      <c r="ETO207"/>
      <c r="ETP207"/>
      <c r="ETQ207"/>
      <c r="ETR207"/>
      <c r="ETS207"/>
      <c r="ETT207"/>
      <c r="ETU207"/>
      <c r="ETV207"/>
      <c r="ETW207"/>
      <c r="ETX207"/>
      <c r="ETY207"/>
      <c r="ETZ207"/>
      <c r="EUA207"/>
      <c r="EUB207"/>
      <c r="EUC207"/>
      <c r="EUD207"/>
      <c r="EUE207"/>
      <c r="EUF207"/>
      <c r="EUG207"/>
      <c r="EUH207"/>
      <c r="EUI207"/>
      <c r="EUJ207"/>
      <c r="EUK207"/>
      <c r="EUL207"/>
      <c r="EUM207"/>
      <c r="EUN207"/>
      <c r="EUO207"/>
      <c r="EUP207"/>
      <c r="EUQ207"/>
      <c r="EUR207"/>
      <c r="EUS207"/>
      <c r="EUT207"/>
      <c r="EUU207"/>
      <c r="EUV207"/>
      <c r="EUW207"/>
      <c r="EUX207"/>
      <c r="EUY207"/>
      <c r="EUZ207"/>
      <c r="EVA207"/>
      <c r="EVB207"/>
      <c r="EVC207"/>
      <c r="EVD207"/>
      <c r="EVE207"/>
      <c r="EVF207"/>
      <c r="EVG207"/>
      <c r="EVH207"/>
      <c r="EVI207"/>
      <c r="EVJ207"/>
      <c r="EVK207"/>
      <c r="EVL207"/>
      <c r="EVM207"/>
      <c r="EVN207"/>
      <c r="EVO207"/>
      <c r="EVP207"/>
      <c r="EVQ207"/>
      <c r="EVR207"/>
      <c r="EVS207"/>
      <c r="EVT207"/>
      <c r="EVU207"/>
      <c r="EVV207"/>
      <c r="EVW207"/>
      <c r="EVX207"/>
      <c r="EVY207"/>
      <c r="EVZ207"/>
      <c r="EWA207"/>
      <c r="EWB207"/>
      <c r="EWC207"/>
      <c r="EWD207"/>
      <c r="EWE207"/>
      <c r="EWF207"/>
      <c r="EWG207"/>
      <c r="EWH207"/>
      <c r="EWI207"/>
      <c r="EWJ207"/>
      <c r="EWK207"/>
      <c r="EWL207"/>
      <c r="EWM207"/>
      <c r="EWN207"/>
      <c r="EWO207"/>
      <c r="EWP207"/>
      <c r="EWQ207"/>
      <c r="EWR207"/>
      <c r="EWS207"/>
      <c r="EWT207"/>
      <c r="EWU207"/>
      <c r="EWV207"/>
      <c r="EWW207"/>
      <c r="EWX207"/>
      <c r="EWY207"/>
      <c r="EWZ207"/>
      <c r="EXA207"/>
      <c r="EXB207"/>
      <c r="EXC207"/>
      <c r="EXD207"/>
      <c r="EXE207"/>
      <c r="EXF207"/>
      <c r="EXG207"/>
      <c r="EXH207"/>
      <c r="EXI207"/>
      <c r="EXJ207"/>
      <c r="EXK207"/>
      <c r="EXL207"/>
      <c r="EXM207"/>
      <c r="EXN207"/>
      <c r="EXO207"/>
      <c r="EXP207"/>
      <c r="EXQ207"/>
      <c r="EXR207"/>
      <c r="EXS207"/>
      <c r="EXT207"/>
      <c r="EXU207"/>
      <c r="EXV207"/>
      <c r="EXW207"/>
      <c r="EXX207"/>
      <c r="EXY207"/>
      <c r="EXZ207"/>
      <c r="EYA207"/>
      <c r="EYB207"/>
      <c r="EYC207"/>
      <c r="EYD207"/>
      <c r="EYE207"/>
      <c r="EYF207"/>
      <c r="EYG207"/>
      <c r="EYH207"/>
      <c r="EYI207"/>
      <c r="EYJ207"/>
      <c r="EYK207"/>
      <c r="EYL207"/>
      <c r="EYM207"/>
      <c r="EYN207"/>
      <c r="EYO207"/>
      <c r="EYP207"/>
      <c r="EYQ207"/>
      <c r="EYR207"/>
      <c r="EYS207"/>
      <c r="EYT207"/>
      <c r="EYU207"/>
      <c r="EYV207"/>
      <c r="EYW207"/>
      <c r="EYX207"/>
      <c r="EYY207"/>
      <c r="EYZ207"/>
      <c r="EZA207"/>
      <c r="EZB207"/>
      <c r="EZC207"/>
      <c r="EZD207"/>
      <c r="EZE207"/>
      <c r="EZF207"/>
      <c r="EZG207"/>
      <c r="EZH207"/>
      <c r="EZI207"/>
      <c r="EZJ207"/>
      <c r="EZK207"/>
      <c r="EZL207"/>
      <c r="EZM207"/>
      <c r="EZN207"/>
      <c r="EZO207"/>
      <c r="EZP207"/>
      <c r="EZQ207"/>
      <c r="EZR207"/>
      <c r="EZS207"/>
      <c r="EZT207"/>
      <c r="EZU207"/>
      <c r="EZV207"/>
      <c r="EZW207"/>
      <c r="EZX207"/>
      <c r="EZY207"/>
      <c r="EZZ207"/>
      <c r="FAA207"/>
      <c r="FAB207"/>
      <c r="FAC207"/>
      <c r="FAD207"/>
      <c r="FAE207"/>
      <c r="FAF207"/>
      <c r="FAG207"/>
      <c r="FAH207"/>
      <c r="FAI207"/>
      <c r="FAJ207"/>
      <c r="FAK207"/>
      <c r="FAL207"/>
      <c r="FAM207"/>
      <c r="FAN207"/>
      <c r="FAO207"/>
      <c r="FAP207"/>
      <c r="FAQ207"/>
      <c r="FAR207"/>
      <c r="FAS207"/>
      <c r="FAT207"/>
      <c r="FAU207"/>
      <c r="FAV207"/>
      <c r="FAW207"/>
      <c r="FAX207"/>
      <c r="FAY207"/>
      <c r="FAZ207"/>
      <c r="FBA207"/>
      <c r="FBB207"/>
      <c r="FBC207"/>
      <c r="FBD207"/>
      <c r="FBE207"/>
      <c r="FBF207"/>
      <c r="FBG207"/>
      <c r="FBH207"/>
      <c r="FBI207"/>
      <c r="FBJ207"/>
      <c r="FBK207"/>
      <c r="FBL207"/>
      <c r="FBM207"/>
      <c r="FBN207"/>
      <c r="FBO207"/>
      <c r="FBP207"/>
      <c r="FBQ207"/>
      <c r="FBR207"/>
      <c r="FBS207"/>
      <c r="FBT207"/>
      <c r="FBU207"/>
      <c r="FBV207"/>
      <c r="FBW207"/>
      <c r="FBX207"/>
      <c r="FBY207"/>
      <c r="FBZ207"/>
      <c r="FCA207"/>
      <c r="FCB207"/>
      <c r="FCC207"/>
      <c r="FCD207"/>
      <c r="FCE207"/>
      <c r="FCF207"/>
      <c r="FCG207"/>
      <c r="FCH207"/>
      <c r="FCI207"/>
      <c r="FCJ207"/>
      <c r="FCK207"/>
      <c r="FCL207"/>
      <c r="FCM207"/>
      <c r="FCN207"/>
      <c r="FCO207"/>
      <c r="FCP207"/>
      <c r="FCQ207"/>
      <c r="FCR207"/>
      <c r="FCS207"/>
      <c r="FCT207"/>
      <c r="FCU207"/>
      <c r="FCV207"/>
      <c r="FCW207"/>
      <c r="FCX207"/>
      <c r="FCY207"/>
      <c r="FCZ207"/>
      <c r="FDA207"/>
      <c r="FDB207"/>
      <c r="FDC207"/>
      <c r="FDD207"/>
      <c r="FDE207"/>
      <c r="FDF207"/>
      <c r="FDG207"/>
      <c r="FDH207"/>
      <c r="FDI207"/>
      <c r="FDJ207"/>
      <c r="FDK207"/>
      <c r="FDL207"/>
      <c r="FDM207"/>
      <c r="FDN207"/>
      <c r="FDO207"/>
      <c r="FDP207"/>
      <c r="FDQ207"/>
      <c r="FDR207"/>
      <c r="FDS207"/>
      <c r="FDT207"/>
      <c r="FDU207"/>
      <c r="FDV207"/>
      <c r="FDW207"/>
      <c r="FDX207"/>
      <c r="FDY207"/>
      <c r="FDZ207"/>
      <c r="FEA207"/>
      <c r="FEB207"/>
      <c r="FEC207"/>
      <c r="FED207"/>
      <c r="FEE207"/>
      <c r="FEF207"/>
      <c r="FEG207"/>
      <c r="FEH207"/>
      <c r="FEI207"/>
      <c r="FEJ207"/>
      <c r="FEK207"/>
      <c r="FEL207"/>
      <c r="FEM207"/>
      <c r="FEN207"/>
      <c r="FEO207"/>
      <c r="FEP207"/>
      <c r="FEQ207"/>
      <c r="FER207"/>
      <c r="FES207"/>
      <c r="FET207"/>
      <c r="FEU207"/>
      <c r="FEV207"/>
      <c r="FEW207"/>
      <c r="FEX207"/>
      <c r="FEY207"/>
      <c r="FEZ207"/>
      <c r="FFA207"/>
      <c r="FFB207"/>
      <c r="FFC207"/>
      <c r="FFD207"/>
      <c r="FFE207"/>
      <c r="FFF207"/>
      <c r="FFG207"/>
      <c r="FFH207"/>
      <c r="FFI207"/>
      <c r="FFJ207"/>
      <c r="FFK207"/>
      <c r="FFL207"/>
      <c r="FFM207"/>
      <c r="FFN207"/>
      <c r="FFO207"/>
      <c r="FFP207"/>
      <c r="FFQ207"/>
      <c r="FFR207"/>
      <c r="FFS207"/>
      <c r="FFT207"/>
      <c r="FFU207"/>
      <c r="FFV207"/>
      <c r="FFW207"/>
      <c r="FFX207"/>
      <c r="FFY207"/>
      <c r="FFZ207"/>
      <c r="FGA207"/>
      <c r="FGB207"/>
      <c r="FGC207"/>
      <c r="FGD207"/>
      <c r="FGE207"/>
      <c r="FGF207"/>
      <c r="FGG207"/>
      <c r="FGH207"/>
      <c r="FGI207"/>
      <c r="FGJ207"/>
      <c r="FGK207"/>
      <c r="FGL207"/>
      <c r="FGM207"/>
      <c r="FGN207"/>
      <c r="FGO207"/>
      <c r="FGP207"/>
      <c r="FGQ207"/>
      <c r="FGR207"/>
      <c r="FGS207"/>
      <c r="FGT207"/>
      <c r="FGU207"/>
      <c r="FGV207"/>
      <c r="FGW207"/>
      <c r="FGX207"/>
      <c r="FGY207"/>
      <c r="FGZ207"/>
      <c r="FHA207"/>
      <c r="FHB207"/>
      <c r="FHC207"/>
      <c r="FHD207"/>
      <c r="FHE207"/>
      <c r="FHF207"/>
      <c r="FHG207"/>
      <c r="FHH207"/>
      <c r="FHI207"/>
      <c r="FHJ207"/>
      <c r="FHK207"/>
      <c r="FHL207"/>
      <c r="FHM207"/>
      <c r="FHN207"/>
      <c r="FHO207"/>
      <c r="FHP207"/>
      <c r="FHQ207"/>
      <c r="FHR207"/>
      <c r="FHS207"/>
      <c r="FHT207"/>
      <c r="FHU207"/>
      <c r="FHV207"/>
      <c r="FHW207"/>
      <c r="FHX207"/>
      <c r="FHY207"/>
      <c r="FHZ207"/>
      <c r="FIA207"/>
      <c r="FIB207"/>
      <c r="FIC207"/>
      <c r="FID207"/>
      <c r="FIE207"/>
      <c r="FIF207"/>
      <c r="FIG207"/>
      <c r="FIH207"/>
      <c r="FII207"/>
      <c r="FIJ207"/>
      <c r="FIK207"/>
      <c r="FIL207"/>
      <c r="FIM207"/>
      <c r="FIN207"/>
      <c r="FIO207"/>
      <c r="FIP207"/>
      <c r="FIQ207"/>
      <c r="FIR207"/>
      <c r="FIS207"/>
      <c r="FIT207"/>
      <c r="FIU207"/>
      <c r="FIV207"/>
      <c r="FIW207"/>
      <c r="FIX207"/>
      <c r="FIY207"/>
      <c r="FIZ207"/>
      <c r="FJA207"/>
      <c r="FJB207"/>
      <c r="FJC207"/>
      <c r="FJD207"/>
      <c r="FJE207"/>
      <c r="FJF207"/>
      <c r="FJG207"/>
      <c r="FJH207"/>
      <c r="FJI207"/>
      <c r="FJJ207"/>
      <c r="FJK207"/>
      <c r="FJL207"/>
      <c r="FJM207"/>
      <c r="FJN207"/>
      <c r="FJO207"/>
      <c r="FJP207"/>
      <c r="FJQ207"/>
      <c r="FJR207"/>
      <c r="FJS207"/>
      <c r="FJT207"/>
      <c r="FJU207"/>
      <c r="FJV207"/>
      <c r="FJW207"/>
      <c r="FJX207"/>
      <c r="FJY207"/>
      <c r="FJZ207"/>
      <c r="FKA207"/>
      <c r="FKB207"/>
      <c r="FKC207"/>
      <c r="FKD207"/>
      <c r="FKE207"/>
      <c r="FKF207"/>
      <c r="FKG207"/>
      <c r="FKH207"/>
      <c r="FKI207"/>
      <c r="FKJ207"/>
      <c r="FKK207"/>
      <c r="FKL207"/>
      <c r="FKM207"/>
      <c r="FKN207"/>
      <c r="FKO207"/>
      <c r="FKP207"/>
      <c r="FKQ207"/>
      <c r="FKR207"/>
      <c r="FKS207"/>
      <c r="FKT207"/>
      <c r="FKU207"/>
      <c r="FKV207"/>
      <c r="FKW207"/>
      <c r="FKX207"/>
      <c r="FKY207"/>
      <c r="FKZ207"/>
      <c r="FLA207"/>
      <c r="FLB207"/>
      <c r="FLC207"/>
      <c r="FLD207"/>
      <c r="FLE207"/>
      <c r="FLF207"/>
      <c r="FLG207"/>
      <c r="FLH207"/>
      <c r="FLI207"/>
      <c r="FLJ207"/>
      <c r="FLK207"/>
      <c r="FLL207"/>
      <c r="FLM207"/>
      <c r="FLN207"/>
      <c r="FLO207"/>
      <c r="FLP207"/>
      <c r="FLQ207"/>
      <c r="FLR207"/>
      <c r="FLS207"/>
      <c r="FLT207"/>
      <c r="FLU207"/>
      <c r="FLV207"/>
      <c r="FLW207"/>
      <c r="FLX207"/>
      <c r="FLY207"/>
      <c r="FLZ207"/>
      <c r="FMA207"/>
      <c r="FMB207"/>
      <c r="FMC207"/>
      <c r="FMD207"/>
      <c r="FME207"/>
      <c r="FMF207"/>
      <c r="FMG207"/>
      <c r="FMH207"/>
      <c r="FMI207"/>
      <c r="FMJ207"/>
      <c r="FMK207"/>
      <c r="FML207"/>
      <c r="FMM207"/>
      <c r="FMN207"/>
      <c r="FMO207"/>
      <c r="FMP207"/>
      <c r="FMQ207"/>
      <c r="FMR207"/>
      <c r="FMS207"/>
      <c r="FMT207"/>
      <c r="FMU207"/>
      <c r="FMV207"/>
      <c r="FMW207"/>
      <c r="FMX207"/>
      <c r="FMY207"/>
      <c r="FMZ207"/>
      <c r="FNA207"/>
      <c r="FNB207"/>
      <c r="FNC207"/>
      <c r="FND207"/>
      <c r="FNE207"/>
      <c r="FNF207"/>
      <c r="FNG207"/>
      <c r="FNH207"/>
      <c r="FNI207"/>
      <c r="FNJ207"/>
      <c r="FNK207"/>
      <c r="FNL207"/>
      <c r="FNM207"/>
      <c r="FNN207"/>
      <c r="FNO207"/>
      <c r="FNP207"/>
      <c r="FNQ207"/>
      <c r="FNR207"/>
      <c r="FNS207"/>
      <c r="FNT207"/>
      <c r="FNU207"/>
      <c r="FNV207"/>
      <c r="FNW207"/>
      <c r="FNX207"/>
      <c r="FNY207"/>
      <c r="FNZ207"/>
      <c r="FOA207"/>
      <c r="FOB207"/>
      <c r="FOC207"/>
      <c r="FOD207"/>
      <c r="FOE207"/>
      <c r="FOF207"/>
      <c r="FOG207"/>
      <c r="FOH207"/>
      <c r="FOI207"/>
      <c r="FOJ207"/>
      <c r="FOK207"/>
      <c r="FOL207"/>
      <c r="FOM207"/>
      <c r="FON207"/>
      <c r="FOO207"/>
      <c r="FOP207"/>
      <c r="FOQ207"/>
      <c r="FOR207"/>
      <c r="FOS207"/>
      <c r="FOT207"/>
      <c r="FOU207"/>
      <c r="FOV207"/>
      <c r="FOW207"/>
      <c r="FOX207"/>
      <c r="FOY207"/>
      <c r="FOZ207"/>
      <c r="FPA207"/>
      <c r="FPB207"/>
      <c r="FPC207"/>
      <c r="FPD207"/>
      <c r="FPE207"/>
      <c r="FPF207"/>
      <c r="FPG207"/>
      <c r="FPH207"/>
      <c r="FPI207"/>
      <c r="FPJ207"/>
      <c r="FPK207"/>
      <c r="FPL207"/>
      <c r="FPM207"/>
      <c r="FPN207"/>
      <c r="FPO207"/>
      <c r="FPP207"/>
      <c r="FPQ207"/>
      <c r="FPR207"/>
      <c r="FPS207"/>
      <c r="FPT207"/>
      <c r="FPU207"/>
      <c r="FPV207"/>
      <c r="FPW207"/>
      <c r="FPX207"/>
      <c r="FPY207"/>
      <c r="FPZ207"/>
      <c r="FQA207"/>
      <c r="FQB207"/>
      <c r="FQC207"/>
      <c r="FQD207"/>
      <c r="FQE207"/>
      <c r="FQF207"/>
      <c r="FQG207"/>
      <c r="FQH207"/>
      <c r="FQI207"/>
      <c r="FQJ207"/>
      <c r="FQK207"/>
      <c r="FQL207"/>
      <c r="FQM207"/>
      <c r="FQN207"/>
      <c r="FQO207"/>
      <c r="FQP207"/>
      <c r="FQQ207"/>
      <c r="FQR207"/>
      <c r="FQS207"/>
      <c r="FQT207"/>
      <c r="FQU207"/>
      <c r="FQV207"/>
      <c r="FQW207"/>
      <c r="FQX207"/>
      <c r="FQY207"/>
      <c r="FQZ207"/>
      <c r="FRA207"/>
      <c r="FRB207"/>
      <c r="FRC207"/>
      <c r="FRD207"/>
      <c r="FRE207"/>
      <c r="FRF207"/>
      <c r="FRG207"/>
      <c r="FRH207"/>
      <c r="FRI207"/>
      <c r="FRJ207"/>
      <c r="FRK207"/>
      <c r="FRL207"/>
      <c r="FRM207"/>
      <c r="FRN207"/>
      <c r="FRO207"/>
      <c r="FRP207"/>
      <c r="FRQ207"/>
      <c r="FRR207"/>
      <c r="FRS207"/>
      <c r="FRT207"/>
      <c r="FRU207"/>
      <c r="FRV207"/>
      <c r="FRW207"/>
      <c r="FRX207"/>
      <c r="FRY207"/>
      <c r="FRZ207"/>
      <c r="FSA207"/>
      <c r="FSB207"/>
      <c r="FSC207"/>
      <c r="FSD207"/>
      <c r="FSE207"/>
      <c r="FSF207"/>
      <c r="FSG207"/>
      <c r="FSH207"/>
      <c r="FSI207"/>
      <c r="FSJ207"/>
      <c r="FSK207"/>
      <c r="FSL207"/>
      <c r="FSM207"/>
      <c r="FSN207"/>
      <c r="FSO207"/>
      <c r="FSP207"/>
      <c r="FSQ207"/>
      <c r="FSR207"/>
      <c r="FSS207"/>
      <c r="FST207"/>
      <c r="FSU207"/>
      <c r="FSV207"/>
      <c r="FSW207"/>
      <c r="FSX207"/>
      <c r="FSY207"/>
      <c r="FSZ207"/>
      <c r="FTA207"/>
      <c r="FTB207"/>
      <c r="FTC207"/>
      <c r="FTD207"/>
      <c r="FTE207"/>
      <c r="FTF207"/>
      <c r="FTG207"/>
      <c r="FTH207"/>
      <c r="FTI207"/>
      <c r="FTJ207"/>
      <c r="FTK207"/>
      <c r="FTL207"/>
      <c r="FTM207"/>
      <c r="FTN207"/>
      <c r="FTO207"/>
      <c r="FTP207"/>
      <c r="FTQ207"/>
      <c r="FTR207"/>
      <c r="FTS207"/>
      <c r="FTT207"/>
      <c r="FTU207"/>
      <c r="FTV207"/>
      <c r="FTW207"/>
      <c r="FTX207"/>
      <c r="FTY207"/>
      <c r="FTZ207"/>
      <c r="FUA207"/>
      <c r="FUB207"/>
      <c r="FUC207"/>
      <c r="FUD207"/>
      <c r="FUE207"/>
      <c r="FUF207"/>
      <c r="FUG207"/>
      <c r="FUH207"/>
      <c r="FUI207"/>
      <c r="FUJ207"/>
      <c r="FUK207"/>
      <c r="FUL207"/>
      <c r="FUM207"/>
      <c r="FUN207"/>
      <c r="FUO207"/>
      <c r="FUP207"/>
      <c r="FUQ207"/>
      <c r="FUR207"/>
      <c r="FUS207"/>
      <c r="FUT207"/>
      <c r="FUU207"/>
      <c r="FUV207"/>
      <c r="FUW207"/>
      <c r="FUX207"/>
      <c r="FUY207"/>
      <c r="FUZ207"/>
      <c r="FVA207"/>
      <c r="FVB207"/>
      <c r="FVC207"/>
      <c r="FVD207"/>
      <c r="FVE207"/>
      <c r="FVF207"/>
      <c r="FVG207"/>
      <c r="FVH207"/>
      <c r="FVI207"/>
      <c r="FVJ207"/>
      <c r="FVK207"/>
      <c r="FVL207"/>
      <c r="FVM207"/>
      <c r="FVN207"/>
      <c r="FVO207"/>
      <c r="FVP207"/>
      <c r="FVQ207"/>
      <c r="FVR207"/>
      <c r="FVS207"/>
      <c r="FVT207"/>
      <c r="FVU207"/>
      <c r="FVV207"/>
      <c r="FVW207"/>
      <c r="FVX207"/>
      <c r="FVY207"/>
      <c r="FVZ207"/>
      <c r="FWA207"/>
      <c r="FWB207"/>
      <c r="FWC207"/>
      <c r="FWD207"/>
      <c r="FWE207"/>
      <c r="FWF207"/>
      <c r="FWG207"/>
      <c r="FWH207"/>
      <c r="FWI207"/>
      <c r="FWJ207"/>
      <c r="FWK207"/>
      <c r="FWL207"/>
      <c r="FWM207"/>
      <c r="FWN207"/>
      <c r="FWO207"/>
      <c r="FWP207"/>
      <c r="FWQ207"/>
      <c r="FWR207"/>
      <c r="FWS207"/>
      <c r="FWT207"/>
      <c r="FWU207"/>
      <c r="FWV207"/>
      <c r="FWW207"/>
      <c r="FWX207"/>
      <c r="FWY207"/>
      <c r="FWZ207"/>
      <c r="FXA207"/>
      <c r="FXB207"/>
      <c r="FXC207"/>
      <c r="FXD207"/>
      <c r="FXE207"/>
      <c r="FXF207"/>
      <c r="FXG207"/>
      <c r="FXH207"/>
      <c r="FXI207"/>
      <c r="FXJ207"/>
      <c r="FXK207"/>
      <c r="FXL207"/>
      <c r="FXM207"/>
      <c r="FXN207"/>
      <c r="FXO207"/>
      <c r="FXP207"/>
      <c r="FXQ207"/>
      <c r="FXR207"/>
      <c r="FXS207"/>
      <c r="FXT207"/>
      <c r="FXU207"/>
      <c r="FXV207"/>
      <c r="FXW207"/>
      <c r="FXX207"/>
      <c r="FXY207"/>
      <c r="FXZ207"/>
      <c r="FYA207"/>
      <c r="FYB207"/>
      <c r="FYC207"/>
      <c r="FYD207"/>
      <c r="FYE207"/>
      <c r="FYF207"/>
      <c r="FYG207"/>
      <c r="FYH207"/>
      <c r="FYI207"/>
      <c r="FYJ207"/>
      <c r="FYK207"/>
      <c r="FYL207"/>
      <c r="FYM207"/>
      <c r="FYN207"/>
      <c r="FYO207"/>
      <c r="FYP207"/>
      <c r="FYQ207"/>
      <c r="FYR207"/>
      <c r="FYS207"/>
      <c r="FYT207"/>
      <c r="FYU207"/>
      <c r="FYV207"/>
      <c r="FYW207"/>
      <c r="FYX207"/>
      <c r="FYY207"/>
      <c r="FYZ207"/>
      <c r="FZA207"/>
      <c r="FZB207"/>
      <c r="FZC207"/>
      <c r="FZD207"/>
      <c r="FZE207"/>
      <c r="FZF207"/>
      <c r="FZG207"/>
      <c r="FZH207"/>
      <c r="FZI207"/>
      <c r="FZJ207"/>
      <c r="FZK207"/>
      <c r="FZL207"/>
      <c r="FZM207"/>
      <c r="FZN207"/>
      <c r="FZO207"/>
      <c r="FZP207"/>
      <c r="FZQ207"/>
      <c r="FZR207"/>
      <c r="FZS207"/>
      <c r="FZT207"/>
      <c r="FZU207"/>
      <c r="FZV207"/>
      <c r="FZW207"/>
      <c r="FZX207"/>
      <c r="FZY207"/>
      <c r="FZZ207"/>
      <c r="GAA207"/>
      <c r="GAB207"/>
      <c r="GAC207"/>
      <c r="GAD207"/>
      <c r="GAE207"/>
      <c r="GAF207"/>
      <c r="GAG207"/>
      <c r="GAH207"/>
      <c r="GAI207"/>
      <c r="GAJ207"/>
      <c r="GAK207"/>
      <c r="GAL207"/>
      <c r="GAM207"/>
      <c r="GAN207"/>
      <c r="GAO207"/>
      <c r="GAP207"/>
      <c r="GAQ207"/>
      <c r="GAR207"/>
      <c r="GAS207"/>
      <c r="GAT207"/>
      <c r="GAU207"/>
      <c r="GAV207"/>
      <c r="GAW207"/>
      <c r="GAX207"/>
      <c r="GAY207"/>
      <c r="GAZ207"/>
      <c r="GBA207"/>
      <c r="GBB207"/>
      <c r="GBC207"/>
      <c r="GBD207"/>
      <c r="GBE207"/>
      <c r="GBF207"/>
      <c r="GBG207"/>
      <c r="GBH207"/>
      <c r="GBI207"/>
      <c r="GBJ207"/>
      <c r="GBK207"/>
      <c r="GBL207"/>
      <c r="GBM207"/>
      <c r="GBN207"/>
      <c r="GBO207"/>
      <c r="GBP207"/>
      <c r="GBQ207"/>
      <c r="GBR207"/>
      <c r="GBS207"/>
      <c r="GBT207"/>
      <c r="GBU207"/>
      <c r="GBV207"/>
      <c r="GBW207"/>
      <c r="GBX207"/>
      <c r="GBY207"/>
      <c r="GBZ207"/>
      <c r="GCA207"/>
      <c r="GCB207"/>
      <c r="GCC207"/>
      <c r="GCD207"/>
      <c r="GCE207"/>
      <c r="GCF207"/>
      <c r="GCG207"/>
      <c r="GCH207"/>
      <c r="GCI207"/>
      <c r="GCJ207"/>
      <c r="GCK207"/>
      <c r="GCL207"/>
      <c r="GCM207"/>
      <c r="GCN207"/>
      <c r="GCO207"/>
      <c r="GCP207"/>
      <c r="GCQ207"/>
      <c r="GCR207"/>
      <c r="GCS207"/>
      <c r="GCT207"/>
      <c r="GCU207"/>
      <c r="GCV207"/>
      <c r="GCW207"/>
      <c r="GCX207"/>
      <c r="GCY207"/>
      <c r="GCZ207"/>
      <c r="GDA207"/>
      <c r="GDB207"/>
      <c r="GDC207"/>
      <c r="GDD207"/>
      <c r="GDE207"/>
      <c r="GDF207"/>
      <c r="GDG207"/>
      <c r="GDH207"/>
      <c r="GDI207"/>
      <c r="GDJ207"/>
      <c r="GDK207"/>
      <c r="GDL207"/>
      <c r="GDM207"/>
      <c r="GDN207"/>
      <c r="GDO207"/>
      <c r="GDP207"/>
      <c r="GDQ207"/>
      <c r="GDR207"/>
      <c r="GDS207"/>
      <c r="GDT207"/>
      <c r="GDU207"/>
      <c r="GDV207"/>
      <c r="GDW207"/>
      <c r="GDX207"/>
      <c r="GDY207"/>
      <c r="GDZ207"/>
      <c r="GEA207"/>
      <c r="GEB207"/>
      <c r="GEC207"/>
      <c r="GED207"/>
      <c r="GEE207"/>
      <c r="GEF207"/>
      <c r="GEG207"/>
      <c r="GEH207"/>
      <c r="GEI207"/>
      <c r="GEJ207"/>
      <c r="GEK207"/>
      <c r="GEL207"/>
      <c r="GEM207"/>
      <c r="GEN207"/>
      <c r="GEO207"/>
      <c r="GEP207"/>
      <c r="GEQ207"/>
      <c r="GER207"/>
      <c r="GES207"/>
      <c r="GET207"/>
      <c r="GEU207"/>
      <c r="GEV207"/>
      <c r="GEW207"/>
      <c r="GEX207"/>
      <c r="GEY207"/>
      <c r="GEZ207"/>
      <c r="GFA207"/>
      <c r="GFB207"/>
      <c r="GFC207"/>
      <c r="GFD207"/>
      <c r="GFE207"/>
      <c r="GFF207"/>
      <c r="GFG207"/>
      <c r="GFH207"/>
      <c r="GFI207"/>
      <c r="GFJ207"/>
      <c r="GFK207"/>
      <c r="GFL207"/>
      <c r="GFM207"/>
      <c r="GFN207"/>
      <c r="GFO207"/>
      <c r="GFP207"/>
      <c r="GFQ207"/>
      <c r="GFR207"/>
      <c r="GFS207"/>
      <c r="GFT207"/>
      <c r="GFU207"/>
      <c r="GFV207"/>
      <c r="GFW207"/>
      <c r="GFX207"/>
      <c r="GFY207"/>
      <c r="GFZ207"/>
      <c r="GGA207"/>
      <c r="GGB207"/>
      <c r="GGC207"/>
      <c r="GGD207"/>
      <c r="GGE207"/>
      <c r="GGF207"/>
      <c r="GGG207"/>
      <c r="GGH207"/>
      <c r="GGI207"/>
      <c r="GGJ207"/>
      <c r="GGK207"/>
      <c r="GGL207"/>
      <c r="GGM207"/>
      <c r="GGN207"/>
      <c r="GGO207"/>
      <c r="GGP207"/>
      <c r="GGQ207"/>
      <c r="GGR207"/>
      <c r="GGS207"/>
      <c r="GGT207"/>
      <c r="GGU207"/>
      <c r="GGV207"/>
      <c r="GGW207"/>
      <c r="GGX207"/>
      <c r="GGY207"/>
      <c r="GGZ207"/>
      <c r="GHA207"/>
      <c r="GHB207"/>
      <c r="GHC207"/>
      <c r="GHD207"/>
      <c r="GHE207"/>
      <c r="GHF207"/>
      <c r="GHG207"/>
      <c r="GHH207"/>
      <c r="GHI207"/>
      <c r="GHJ207"/>
      <c r="GHK207"/>
      <c r="GHL207"/>
      <c r="GHM207"/>
      <c r="GHN207"/>
      <c r="GHO207"/>
      <c r="GHP207"/>
      <c r="GHQ207"/>
      <c r="GHR207"/>
      <c r="GHS207"/>
      <c r="GHT207"/>
      <c r="GHU207"/>
      <c r="GHV207"/>
      <c r="GHW207"/>
      <c r="GHX207"/>
      <c r="GHY207"/>
      <c r="GHZ207"/>
      <c r="GIA207"/>
      <c r="GIB207"/>
      <c r="GIC207"/>
      <c r="GID207"/>
      <c r="GIE207"/>
      <c r="GIF207"/>
      <c r="GIG207"/>
      <c r="GIH207"/>
      <c r="GII207"/>
      <c r="GIJ207"/>
      <c r="GIK207"/>
      <c r="GIL207"/>
      <c r="GIM207"/>
      <c r="GIN207"/>
      <c r="GIO207"/>
      <c r="GIP207"/>
      <c r="GIQ207"/>
      <c r="GIR207"/>
      <c r="GIS207"/>
      <c r="GIT207"/>
      <c r="GIU207"/>
      <c r="GIV207"/>
      <c r="GIW207"/>
      <c r="GIX207"/>
      <c r="GIY207"/>
      <c r="GIZ207"/>
      <c r="GJA207"/>
      <c r="GJB207"/>
      <c r="GJC207"/>
      <c r="GJD207"/>
      <c r="GJE207"/>
      <c r="GJF207"/>
      <c r="GJG207"/>
      <c r="GJH207"/>
      <c r="GJI207"/>
      <c r="GJJ207"/>
      <c r="GJK207"/>
      <c r="GJL207"/>
      <c r="GJM207"/>
      <c r="GJN207"/>
      <c r="GJO207"/>
      <c r="GJP207"/>
      <c r="GJQ207"/>
      <c r="GJR207"/>
      <c r="GJS207"/>
      <c r="GJT207"/>
      <c r="GJU207"/>
      <c r="GJV207"/>
      <c r="GJW207"/>
      <c r="GJX207"/>
      <c r="GJY207"/>
      <c r="GJZ207"/>
      <c r="GKA207"/>
      <c r="GKB207"/>
      <c r="GKC207"/>
      <c r="GKD207"/>
      <c r="GKE207"/>
      <c r="GKF207"/>
      <c r="GKG207"/>
      <c r="GKH207"/>
      <c r="GKI207"/>
      <c r="GKJ207"/>
      <c r="GKK207"/>
      <c r="GKL207"/>
      <c r="GKM207"/>
      <c r="GKN207"/>
      <c r="GKO207"/>
      <c r="GKP207"/>
      <c r="GKQ207"/>
      <c r="GKR207"/>
      <c r="GKS207"/>
      <c r="GKT207"/>
      <c r="GKU207"/>
      <c r="GKV207"/>
      <c r="GKW207"/>
      <c r="GKX207"/>
      <c r="GKY207"/>
      <c r="GKZ207"/>
      <c r="GLA207"/>
      <c r="GLB207"/>
      <c r="GLC207"/>
      <c r="GLD207"/>
      <c r="GLE207"/>
      <c r="GLF207"/>
      <c r="GLG207"/>
      <c r="GLH207"/>
      <c r="GLI207"/>
      <c r="GLJ207"/>
      <c r="GLK207"/>
      <c r="GLL207"/>
      <c r="GLM207"/>
      <c r="GLN207"/>
      <c r="GLO207"/>
      <c r="GLP207"/>
      <c r="GLQ207"/>
      <c r="GLR207"/>
      <c r="GLS207"/>
      <c r="GLT207"/>
      <c r="GLU207"/>
      <c r="GLV207"/>
      <c r="GLW207"/>
      <c r="GLX207"/>
      <c r="GLY207"/>
      <c r="GLZ207"/>
      <c r="GMA207"/>
      <c r="GMB207"/>
      <c r="GMC207"/>
      <c r="GMD207"/>
      <c r="GME207"/>
      <c r="GMF207"/>
      <c r="GMG207"/>
      <c r="GMH207"/>
      <c r="GMI207"/>
      <c r="GMJ207"/>
      <c r="GMK207"/>
      <c r="GML207"/>
      <c r="GMM207"/>
      <c r="GMN207"/>
      <c r="GMO207"/>
      <c r="GMP207"/>
      <c r="GMQ207"/>
      <c r="GMR207"/>
      <c r="GMS207"/>
      <c r="GMT207"/>
      <c r="GMU207"/>
      <c r="GMV207"/>
      <c r="GMW207"/>
      <c r="GMX207"/>
      <c r="GMY207"/>
      <c r="GMZ207"/>
      <c r="GNA207"/>
      <c r="GNB207"/>
      <c r="GNC207"/>
      <c r="GND207"/>
      <c r="GNE207"/>
      <c r="GNF207"/>
      <c r="GNG207"/>
      <c r="GNH207"/>
      <c r="GNI207"/>
      <c r="GNJ207"/>
      <c r="GNK207"/>
      <c r="GNL207"/>
      <c r="GNM207"/>
      <c r="GNN207"/>
      <c r="GNO207"/>
      <c r="GNP207"/>
      <c r="GNQ207"/>
      <c r="GNR207"/>
      <c r="GNS207"/>
      <c r="GNT207"/>
      <c r="GNU207"/>
      <c r="GNV207"/>
      <c r="GNW207"/>
      <c r="GNX207"/>
      <c r="GNY207"/>
      <c r="GNZ207"/>
      <c r="GOA207"/>
      <c r="GOB207"/>
      <c r="GOC207"/>
      <c r="GOD207"/>
      <c r="GOE207"/>
      <c r="GOF207"/>
      <c r="GOG207"/>
      <c r="GOH207"/>
      <c r="GOI207"/>
      <c r="GOJ207"/>
      <c r="GOK207"/>
      <c r="GOL207"/>
      <c r="GOM207"/>
      <c r="GON207"/>
      <c r="GOO207"/>
      <c r="GOP207"/>
      <c r="GOQ207"/>
      <c r="GOR207"/>
      <c r="GOS207"/>
      <c r="GOT207"/>
      <c r="GOU207"/>
      <c r="GOV207"/>
      <c r="GOW207"/>
      <c r="GOX207"/>
      <c r="GOY207"/>
      <c r="GOZ207"/>
      <c r="GPA207"/>
      <c r="GPB207"/>
      <c r="GPC207"/>
      <c r="GPD207"/>
      <c r="GPE207"/>
      <c r="GPF207"/>
      <c r="GPG207"/>
      <c r="GPH207"/>
      <c r="GPI207"/>
      <c r="GPJ207"/>
      <c r="GPK207"/>
      <c r="GPL207"/>
      <c r="GPM207"/>
      <c r="GPN207"/>
      <c r="GPO207"/>
      <c r="GPP207"/>
      <c r="GPQ207"/>
      <c r="GPR207"/>
      <c r="GPS207"/>
      <c r="GPT207"/>
      <c r="GPU207"/>
      <c r="GPV207"/>
      <c r="GPW207"/>
      <c r="GPX207"/>
      <c r="GPY207"/>
      <c r="GPZ207"/>
      <c r="GQA207"/>
      <c r="GQB207"/>
      <c r="GQC207"/>
      <c r="GQD207"/>
      <c r="GQE207"/>
      <c r="GQF207"/>
      <c r="GQG207"/>
      <c r="GQH207"/>
      <c r="GQI207"/>
      <c r="GQJ207"/>
      <c r="GQK207"/>
      <c r="GQL207"/>
      <c r="GQM207"/>
      <c r="GQN207"/>
      <c r="GQO207"/>
      <c r="GQP207"/>
      <c r="GQQ207"/>
      <c r="GQR207"/>
      <c r="GQS207"/>
      <c r="GQT207"/>
      <c r="GQU207"/>
      <c r="GQV207"/>
      <c r="GQW207"/>
      <c r="GQX207"/>
      <c r="GQY207"/>
      <c r="GQZ207"/>
      <c r="GRA207"/>
      <c r="GRB207"/>
      <c r="GRC207"/>
      <c r="GRD207"/>
      <c r="GRE207"/>
      <c r="GRF207"/>
      <c r="GRG207"/>
      <c r="GRH207"/>
      <c r="GRI207"/>
      <c r="GRJ207"/>
      <c r="GRK207"/>
      <c r="GRL207"/>
      <c r="GRM207"/>
      <c r="GRN207"/>
      <c r="GRO207"/>
      <c r="GRP207"/>
      <c r="GRQ207"/>
      <c r="GRR207"/>
      <c r="GRS207"/>
      <c r="GRT207"/>
      <c r="GRU207"/>
      <c r="GRV207"/>
      <c r="GRW207"/>
      <c r="GRX207"/>
      <c r="GRY207"/>
      <c r="GRZ207"/>
      <c r="GSA207"/>
      <c r="GSB207"/>
      <c r="GSC207"/>
      <c r="GSD207"/>
      <c r="GSE207"/>
      <c r="GSF207"/>
      <c r="GSG207"/>
      <c r="GSH207"/>
      <c r="GSI207"/>
      <c r="GSJ207"/>
      <c r="GSK207"/>
      <c r="GSL207"/>
      <c r="GSM207"/>
      <c r="GSN207"/>
      <c r="GSO207"/>
      <c r="GSP207"/>
      <c r="GSQ207"/>
      <c r="GSR207"/>
      <c r="GSS207"/>
      <c r="GST207"/>
      <c r="GSU207"/>
      <c r="GSV207"/>
      <c r="GSW207"/>
      <c r="GSX207"/>
      <c r="GSY207"/>
      <c r="GSZ207"/>
      <c r="GTA207"/>
      <c r="GTB207"/>
      <c r="GTC207"/>
      <c r="GTD207"/>
      <c r="GTE207"/>
      <c r="GTF207"/>
      <c r="GTG207"/>
      <c r="GTH207"/>
      <c r="GTI207"/>
      <c r="GTJ207"/>
      <c r="GTK207"/>
      <c r="GTL207"/>
      <c r="GTM207"/>
      <c r="GTN207"/>
      <c r="GTO207"/>
      <c r="GTP207"/>
      <c r="GTQ207"/>
      <c r="GTR207"/>
      <c r="GTS207"/>
      <c r="GTT207"/>
      <c r="GTU207"/>
      <c r="GTV207"/>
      <c r="GTW207"/>
      <c r="GTX207"/>
      <c r="GTY207"/>
      <c r="GTZ207"/>
      <c r="GUA207"/>
      <c r="GUB207"/>
      <c r="GUC207"/>
      <c r="GUD207"/>
      <c r="GUE207"/>
      <c r="GUF207"/>
      <c r="GUG207"/>
      <c r="GUH207"/>
      <c r="GUI207"/>
      <c r="GUJ207"/>
      <c r="GUK207"/>
      <c r="GUL207"/>
      <c r="GUM207"/>
      <c r="GUN207"/>
      <c r="GUO207"/>
      <c r="GUP207"/>
      <c r="GUQ207"/>
      <c r="GUR207"/>
      <c r="GUS207"/>
      <c r="GUT207"/>
      <c r="GUU207"/>
      <c r="GUV207"/>
      <c r="GUW207"/>
      <c r="GUX207"/>
      <c r="GUY207"/>
      <c r="GUZ207"/>
      <c r="GVA207"/>
      <c r="GVB207"/>
      <c r="GVC207"/>
      <c r="GVD207"/>
      <c r="GVE207"/>
      <c r="GVF207"/>
      <c r="GVG207"/>
      <c r="GVH207"/>
      <c r="GVI207"/>
      <c r="GVJ207"/>
      <c r="GVK207"/>
      <c r="GVL207"/>
      <c r="GVM207"/>
      <c r="GVN207"/>
      <c r="GVO207"/>
      <c r="GVP207"/>
      <c r="GVQ207"/>
      <c r="GVR207"/>
      <c r="GVS207"/>
      <c r="GVT207"/>
      <c r="GVU207"/>
      <c r="GVV207"/>
      <c r="GVW207"/>
      <c r="GVX207"/>
      <c r="GVY207"/>
      <c r="GVZ207"/>
      <c r="GWA207"/>
      <c r="GWB207"/>
      <c r="GWC207"/>
      <c r="GWD207"/>
      <c r="GWE207"/>
      <c r="GWF207"/>
      <c r="GWG207"/>
      <c r="GWH207"/>
      <c r="GWI207"/>
      <c r="GWJ207"/>
      <c r="GWK207"/>
      <c r="GWL207"/>
      <c r="GWM207"/>
      <c r="GWN207"/>
      <c r="GWO207"/>
      <c r="GWP207"/>
      <c r="GWQ207"/>
      <c r="GWR207"/>
      <c r="GWS207"/>
      <c r="GWT207"/>
      <c r="GWU207"/>
      <c r="GWV207"/>
      <c r="GWW207"/>
      <c r="GWX207"/>
      <c r="GWY207"/>
      <c r="GWZ207"/>
      <c r="GXA207"/>
      <c r="GXB207"/>
      <c r="GXC207"/>
      <c r="GXD207"/>
      <c r="GXE207"/>
      <c r="GXF207"/>
      <c r="GXG207"/>
      <c r="GXH207"/>
      <c r="GXI207"/>
      <c r="GXJ207"/>
      <c r="GXK207"/>
      <c r="GXL207"/>
      <c r="GXM207"/>
      <c r="GXN207"/>
      <c r="GXO207"/>
      <c r="GXP207"/>
      <c r="GXQ207"/>
      <c r="GXR207"/>
      <c r="GXS207"/>
      <c r="GXT207"/>
      <c r="GXU207"/>
      <c r="GXV207"/>
      <c r="GXW207"/>
      <c r="GXX207"/>
      <c r="GXY207"/>
      <c r="GXZ207"/>
      <c r="GYA207"/>
      <c r="GYB207"/>
      <c r="GYC207"/>
      <c r="GYD207"/>
      <c r="GYE207"/>
      <c r="GYF207"/>
      <c r="GYG207"/>
      <c r="GYH207"/>
      <c r="GYI207"/>
      <c r="GYJ207"/>
      <c r="GYK207"/>
      <c r="GYL207"/>
      <c r="GYM207"/>
      <c r="GYN207"/>
      <c r="GYO207"/>
      <c r="GYP207"/>
      <c r="GYQ207"/>
      <c r="GYR207"/>
      <c r="GYS207"/>
      <c r="GYT207"/>
      <c r="GYU207"/>
      <c r="GYV207"/>
      <c r="GYW207"/>
      <c r="GYX207"/>
      <c r="GYY207"/>
      <c r="GYZ207"/>
      <c r="GZA207"/>
      <c r="GZB207"/>
      <c r="GZC207"/>
      <c r="GZD207"/>
      <c r="GZE207"/>
      <c r="GZF207"/>
      <c r="GZG207"/>
      <c r="GZH207"/>
      <c r="GZI207"/>
      <c r="GZJ207"/>
      <c r="GZK207"/>
      <c r="GZL207"/>
      <c r="GZM207"/>
      <c r="GZN207"/>
      <c r="GZO207"/>
      <c r="GZP207"/>
      <c r="GZQ207"/>
      <c r="GZR207"/>
      <c r="GZS207"/>
      <c r="GZT207"/>
      <c r="GZU207"/>
      <c r="GZV207"/>
      <c r="GZW207"/>
      <c r="GZX207"/>
      <c r="GZY207"/>
      <c r="GZZ207"/>
      <c r="HAA207"/>
      <c r="HAB207"/>
      <c r="HAC207"/>
      <c r="HAD207"/>
      <c r="HAE207"/>
      <c r="HAF207"/>
      <c r="HAG207"/>
      <c r="HAH207"/>
      <c r="HAI207"/>
      <c r="HAJ207"/>
      <c r="HAK207"/>
      <c r="HAL207"/>
      <c r="HAM207"/>
      <c r="HAN207"/>
      <c r="HAO207"/>
      <c r="HAP207"/>
      <c r="HAQ207"/>
      <c r="HAR207"/>
      <c r="HAS207"/>
      <c r="HAT207"/>
      <c r="HAU207"/>
      <c r="HAV207"/>
      <c r="HAW207"/>
      <c r="HAX207"/>
      <c r="HAY207"/>
      <c r="HAZ207"/>
      <c r="HBA207"/>
      <c r="HBB207"/>
      <c r="HBC207"/>
      <c r="HBD207"/>
      <c r="HBE207"/>
      <c r="HBF207"/>
      <c r="HBG207"/>
      <c r="HBH207"/>
      <c r="HBI207"/>
      <c r="HBJ207"/>
      <c r="HBK207"/>
      <c r="HBL207"/>
      <c r="HBM207"/>
      <c r="HBN207"/>
      <c r="HBO207"/>
      <c r="HBP207"/>
      <c r="HBQ207"/>
      <c r="HBR207"/>
      <c r="HBS207"/>
      <c r="HBT207"/>
      <c r="HBU207"/>
      <c r="HBV207"/>
      <c r="HBW207"/>
      <c r="HBX207"/>
      <c r="HBY207"/>
      <c r="HBZ207"/>
      <c r="HCA207"/>
      <c r="HCB207"/>
      <c r="HCC207"/>
      <c r="HCD207"/>
      <c r="HCE207"/>
      <c r="HCF207"/>
      <c r="HCG207"/>
      <c r="HCH207"/>
      <c r="HCI207"/>
      <c r="HCJ207"/>
      <c r="HCK207"/>
      <c r="HCL207"/>
      <c r="HCM207"/>
      <c r="HCN207"/>
      <c r="HCO207"/>
      <c r="HCP207"/>
      <c r="HCQ207"/>
      <c r="HCR207"/>
      <c r="HCS207"/>
      <c r="HCT207"/>
      <c r="HCU207"/>
      <c r="HCV207"/>
      <c r="HCW207"/>
      <c r="HCX207"/>
      <c r="HCY207"/>
      <c r="HCZ207"/>
      <c r="HDA207"/>
      <c r="HDB207"/>
      <c r="HDC207"/>
      <c r="HDD207"/>
      <c r="HDE207"/>
      <c r="HDF207"/>
      <c r="HDG207"/>
      <c r="HDH207"/>
      <c r="HDI207"/>
      <c r="HDJ207"/>
      <c r="HDK207"/>
      <c r="HDL207"/>
      <c r="HDM207"/>
      <c r="HDN207"/>
      <c r="HDO207"/>
      <c r="HDP207"/>
      <c r="HDQ207"/>
      <c r="HDR207"/>
      <c r="HDS207"/>
      <c r="HDT207"/>
      <c r="HDU207"/>
      <c r="HDV207"/>
      <c r="HDW207"/>
      <c r="HDX207"/>
      <c r="HDY207"/>
      <c r="HDZ207"/>
      <c r="HEA207"/>
      <c r="HEB207"/>
      <c r="HEC207"/>
      <c r="HED207"/>
      <c r="HEE207"/>
      <c r="HEF207"/>
      <c r="HEG207"/>
      <c r="HEH207"/>
      <c r="HEI207"/>
      <c r="HEJ207"/>
      <c r="HEK207"/>
      <c r="HEL207"/>
      <c r="HEM207"/>
      <c r="HEN207"/>
      <c r="HEO207"/>
      <c r="HEP207"/>
      <c r="HEQ207"/>
      <c r="HER207"/>
      <c r="HES207"/>
      <c r="HET207"/>
      <c r="HEU207"/>
      <c r="HEV207"/>
      <c r="HEW207"/>
      <c r="HEX207"/>
      <c r="HEY207"/>
      <c r="HEZ207"/>
      <c r="HFA207"/>
      <c r="HFB207"/>
      <c r="HFC207"/>
      <c r="HFD207"/>
      <c r="HFE207"/>
      <c r="HFF207"/>
      <c r="HFG207"/>
      <c r="HFH207"/>
      <c r="HFI207"/>
      <c r="HFJ207"/>
      <c r="HFK207"/>
      <c r="HFL207"/>
      <c r="HFM207"/>
      <c r="HFN207"/>
      <c r="HFO207"/>
      <c r="HFP207"/>
      <c r="HFQ207"/>
      <c r="HFR207"/>
      <c r="HFS207"/>
      <c r="HFT207"/>
      <c r="HFU207"/>
      <c r="HFV207"/>
      <c r="HFW207"/>
      <c r="HFX207"/>
      <c r="HFY207"/>
      <c r="HFZ207"/>
      <c r="HGA207"/>
      <c r="HGB207"/>
      <c r="HGC207"/>
      <c r="HGD207"/>
      <c r="HGE207"/>
      <c r="HGF207"/>
      <c r="HGG207"/>
      <c r="HGH207"/>
      <c r="HGI207"/>
      <c r="HGJ207"/>
      <c r="HGK207"/>
      <c r="HGL207"/>
      <c r="HGM207"/>
      <c r="HGN207"/>
      <c r="HGO207"/>
      <c r="HGP207"/>
      <c r="HGQ207"/>
      <c r="HGR207"/>
      <c r="HGS207"/>
      <c r="HGT207"/>
      <c r="HGU207"/>
      <c r="HGV207"/>
      <c r="HGW207"/>
      <c r="HGX207"/>
      <c r="HGY207"/>
      <c r="HGZ207"/>
      <c r="HHA207"/>
      <c r="HHB207"/>
      <c r="HHC207"/>
      <c r="HHD207"/>
      <c r="HHE207"/>
      <c r="HHF207"/>
      <c r="HHG207"/>
      <c r="HHH207"/>
      <c r="HHI207"/>
      <c r="HHJ207"/>
      <c r="HHK207"/>
      <c r="HHL207"/>
      <c r="HHM207"/>
      <c r="HHN207"/>
      <c r="HHO207"/>
      <c r="HHP207"/>
      <c r="HHQ207"/>
      <c r="HHR207"/>
      <c r="HHS207"/>
      <c r="HHT207"/>
      <c r="HHU207"/>
      <c r="HHV207"/>
      <c r="HHW207"/>
      <c r="HHX207"/>
      <c r="HHY207"/>
      <c r="HHZ207"/>
      <c r="HIA207"/>
      <c r="HIB207"/>
      <c r="HIC207"/>
      <c r="HID207"/>
      <c r="HIE207"/>
      <c r="HIF207"/>
      <c r="HIG207"/>
      <c r="HIH207"/>
      <c r="HII207"/>
      <c r="HIJ207"/>
      <c r="HIK207"/>
      <c r="HIL207"/>
      <c r="HIM207"/>
      <c r="HIN207"/>
      <c r="HIO207"/>
      <c r="HIP207"/>
      <c r="HIQ207"/>
      <c r="HIR207"/>
      <c r="HIS207"/>
      <c r="HIT207"/>
      <c r="HIU207"/>
      <c r="HIV207"/>
      <c r="HIW207"/>
      <c r="HIX207"/>
      <c r="HIY207"/>
      <c r="HIZ207"/>
      <c r="HJA207"/>
      <c r="HJB207"/>
      <c r="HJC207"/>
      <c r="HJD207"/>
      <c r="HJE207"/>
      <c r="HJF207"/>
      <c r="HJG207"/>
      <c r="HJH207"/>
      <c r="HJI207"/>
      <c r="HJJ207"/>
      <c r="HJK207"/>
      <c r="HJL207"/>
      <c r="HJM207"/>
      <c r="HJN207"/>
      <c r="HJO207"/>
      <c r="HJP207"/>
      <c r="HJQ207"/>
      <c r="HJR207"/>
      <c r="HJS207"/>
      <c r="HJT207"/>
      <c r="HJU207"/>
      <c r="HJV207"/>
      <c r="HJW207"/>
      <c r="HJX207"/>
      <c r="HJY207"/>
      <c r="HJZ207"/>
      <c r="HKA207"/>
      <c r="HKB207"/>
      <c r="HKC207"/>
      <c r="HKD207"/>
      <c r="HKE207"/>
      <c r="HKF207"/>
      <c r="HKG207"/>
      <c r="HKH207"/>
      <c r="HKI207"/>
      <c r="HKJ207"/>
      <c r="HKK207"/>
      <c r="HKL207"/>
      <c r="HKM207"/>
      <c r="HKN207"/>
      <c r="HKO207"/>
      <c r="HKP207"/>
      <c r="HKQ207"/>
      <c r="HKR207"/>
      <c r="HKS207"/>
      <c r="HKT207"/>
      <c r="HKU207"/>
      <c r="HKV207"/>
      <c r="HKW207"/>
      <c r="HKX207"/>
      <c r="HKY207"/>
      <c r="HKZ207"/>
      <c r="HLA207"/>
      <c r="HLB207"/>
      <c r="HLC207"/>
      <c r="HLD207"/>
      <c r="HLE207"/>
      <c r="HLF207"/>
      <c r="HLG207"/>
      <c r="HLH207"/>
      <c r="HLI207"/>
      <c r="HLJ207"/>
      <c r="HLK207"/>
      <c r="HLL207"/>
      <c r="HLM207"/>
      <c r="HLN207"/>
      <c r="HLO207"/>
      <c r="HLP207"/>
      <c r="HLQ207"/>
      <c r="HLR207"/>
      <c r="HLS207"/>
      <c r="HLT207"/>
      <c r="HLU207"/>
      <c r="HLV207"/>
      <c r="HLW207"/>
      <c r="HLX207"/>
      <c r="HLY207"/>
      <c r="HLZ207"/>
      <c r="HMA207"/>
      <c r="HMB207"/>
      <c r="HMC207"/>
      <c r="HMD207"/>
      <c r="HME207"/>
      <c r="HMF207"/>
      <c r="HMG207"/>
      <c r="HMH207"/>
      <c r="HMI207"/>
      <c r="HMJ207"/>
      <c r="HMK207"/>
      <c r="HML207"/>
      <c r="HMM207"/>
      <c r="HMN207"/>
      <c r="HMO207"/>
      <c r="HMP207"/>
      <c r="HMQ207"/>
      <c r="HMR207"/>
      <c r="HMS207"/>
      <c r="HMT207"/>
      <c r="HMU207"/>
      <c r="HMV207"/>
      <c r="HMW207"/>
      <c r="HMX207"/>
      <c r="HMY207"/>
      <c r="HMZ207"/>
      <c r="HNA207"/>
      <c r="HNB207"/>
      <c r="HNC207"/>
      <c r="HND207"/>
      <c r="HNE207"/>
      <c r="HNF207"/>
      <c r="HNG207"/>
      <c r="HNH207"/>
      <c r="HNI207"/>
      <c r="HNJ207"/>
      <c r="HNK207"/>
      <c r="HNL207"/>
      <c r="HNM207"/>
      <c r="HNN207"/>
      <c r="HNO207"/>
      <c r="HNP207"/>
      <c r="HNQ207"/>
      <c r="HNR207"/>
      <c r="HNS207"/>
      <c r="HNT207"/>
      <c r="HNU207"/>
      <c r="HNV207"/>
      <c r="HNW207"/>
      <c r="HNX207"/>
      <c r="HNY207"/>
      <c r="HNZ207"/>
      <c r="HOA207"/>
      <c r="HOB207"/>
      <c r="HOC207"/>
      <c r="HOD207"/>
      <c r="HOE207"/>
      <c r="HOF207"/>
      <c r="HOG207"/>
      <c r="HOH207"/>
      <c r="HOI207"/>
      <c r="HOJ207"/>
      <c r="HOK207"/>
      <c r="HOL207"/>
      <c r="HOM207"/>
      <c r="HON207"/>
      <c r="HOO207"/>
      <c r="HOP207"/>
      <c r="HOQ207"/>
      <c r="HOR207"/>
      <c r="HOS207"/>
      <c r="HOT207"/>
      <c r="HOU207"/>
      <c r="HOV207"/>
      <c r="HOW207"/>
      <c r="HOX207"/>
      <c r="HOY207"/>
      <c r="HOZ207"/>
      <c r="HPA207"/>
      <c r="HPB207"/>
      <c r="HPC207"/>
      <c r="HPD207"/>
      <c r="HPE207"/>
      <c r="HPF207"/>
      <c r="HPG207"/>
      <c r="HPH207"/>
      <c r="HPI207"/>
      <c r="HPJ207"/>
      <c r="HPK207"/>
      <c r="HPL207"/>
      <c r="HPM207"/>
      <c r="HPN207"/>
      <c r="HPO207"/>
      <c r="HPP207"/>
      <c r="HPQ207"/>
      <c r="HPR207"/>
      <c r="HPS207"/>
      <c r="HPT207"/>
      <c r="HPU207"/>
      <c r="HPV207"/>
      <c r="HPW207"/>
      <c r="HPX207"/>
      <c r="HPY207"/>
      <c r="HPZ207"/>
      <c r="HQA207"/>
      <c r="HQB207"/>
      <c r="HQC207"/>
      <c r="HQD207"/>
      <c r="HQE207"/>
      <c r="HQF207"/>
      <c r="HQG207"/>
      <c r="HQH207"/>
      <c r="HQI207"/>
      <c r="HQJ207"/>
      <c r="HQK207"/>
      <c r="HQL207"/>
      <c r="HQM207"/>
      <c r="HQN207"/>
      <c r="HQO207"/>
      <c r="HQP207"/>
      <c r="HQQ207"/>
      <c r="HQR207"/>
      <c r="HQS207"/>
      <c r="HQT207"/>
      <c r="HQU207"/>
      <c r="HQV207"/>
      <c r="HQW207"/>
      <c r="HQX207"/>
      <c r="HQY207"/>
      <c r="HQZ207"/>
      <c r="HRA207"/>
      <c r="HRB207"/>
      <c r="HRC207"/>
      <c r="HRD207"/>
      <c r="HRE207"/>
      <c r="HRF207"/>
      <c r="HRG207"/>
      <c r="HRH207"/>
      <c r="HRI207"/>
      <c r="HRJ207"/>
      <c r="HRK207"/>
      <c r="HRL207"/>
      <c r="HRM207"/>
      <c r="HRN207"/>
      <c r="HRO207"/>
      <c r="HRP207"/>
      <c r="HRQ207"/>
      <c r="HRR207"/>
      <c r="HRS207"/>
      <c r="HRT207"/>
      <c r="HRU207"/>
      <c r="HRV207"/>
      <c r="HRW207"/>
      <c r="HRX207"/>
      <c r="HRY207"/>
      <c r="HRZ207"/>
      <c r="HSA207"/>
      <c r="HSB207"/>
      <c r="HSC207"/>
      <c r="HSD207"/>
      <c r="HSE207"/>
      <c r="HSF207"/>
      <c r="HSG207"/>
      <c r="HSH207"/>
      <c r="HSI207"/>
      <c r="HSJ207"/>
      <c r="HSK207"/>
      <c r="HSL207"/>
      <c r="HSM207"/>
      <c r="HSN207"/>
      <c r="HSO207"/>
      <c r="HSP207"/>
      <c r="HSQ207"/>
      <c r="HSR207"/>
      <c r="HSS207"/>
      <c r="HST207"/>
      <c r="HSU207"/>
      <c r="HSV207"/>
      <c r="HSW207"/>
      <c r="HSX207"/>
      <c r="HSY207"/>
      <c r="HSZ207"/>
      <c r="HTA207"/>
      <c r="HTB207"/>
      <c r="HTC207"/>
      <c r="HTD207"/>
      <c r="HTE207"/>
      <c r="HTF207"/>
      <c r="HTG207"/>
      <c r="HTH207"/>
      <c r="HTI207"/>
      <c r="HTJ207"/>
      <c r="HTK207"/>
      <c r="HTL207"/>
      <c r="HTM207"/>
      <c r="HTN207"/>
      <c r="HTO207"/>
      <c r="HTP207"/>
      <c r="HTQ207"/>
      <c r="HTR207"/>
      <c r="HTS207"/>
      <c r="HTT207"/>
      <c r="HTU207"/>
      <c r="HTV207"/>
      <c r="HTW207"/>
      <c r="HTX207"/>
      <c r="HTY207"/>
      <c r="HTZ207"/>
      <c r="HUA207"/>
      <c r="HUB207"/>
      <c r="HUC207"/>
      <c r="HUD207"/>
      <c r="HUE207"/>
      <c r="HUF207"/>
      <c r="HUG207"/>
      <c r="HUH207"/>
      <c r="HUI207"/>
      <c r="HUJ207"/>
      <c r="HUK207"/>
      <c r="HUL207"/>
      <c r="HUM207"/>
      <c r="HUN207"/>
      <c r="HUO207"/>
      <c r="HUP207"/>
      <c r="HUQ207"/>
      <c r="HUR207"/>
      <c r="HUS207"/>
      <c r="HUT207"/>
      <c r="HUU207"/>
      <c r="HUV207"/>
      <c r="HUW207"/>
      <c r="HUX207"/>
      <c r="HUY207"/>
      <c r="HUZ207"/>
      <c r="HVA207"/>
      <c r="HVB207"/>
      <c r="HVC207"/>
      <c r="HVD207"/>
      <c r="HVE207"/>
      <c r="HVF207"/>
      <c r="HVG207"/>
      <c r="HVH207"/>
      <c r="HVI207"/>
      <c r="HVJ207"/>
      <c r="HVK207"/>
      <c r="HVL207"/>
      <c r="HVM207"/>
      <c r="HVN207"/>
      <c r="HVO207"/>
      <c r="HVP207"/>
      <c r="HVQ207"/>
      <c r="HVR207"/>
      <c r="HVS207"/>
      <c r="HVT207"/>
      <c r="HVU207"/>
      <c r="HVV207"/>
      <c r="HVW207"/>
      <c r="HVX207"/>
      <c r="HVY207"/>
      <c r="HVZ207"/>
      <c r="HWA207"/>
      <c r="HWB207"/>
      <c r="HWC207"/>
      <c r="HWD207"/>
      <c r="HWE207"/>
      <c r="HWF207"/>
      <c r="HWG207"/>
      <c r="HWH207"/>
      <c r="HWI207"/>
      <c r="HWJ207"/>
      <c r="HWK207"/>
      <c r="HWL207"/>
      <c r="HWM207"/>
      <c r="HWN207"/>
      <c r="HWO207"/>
      <c r="HWP207"/>
      <c r="HWQ207"/>
      <c r="HWR207"/>
      <c r="HWS207"/>
      <c r="HWT207"/>
      <c r="HWU207"/>
      <c r="HWV207"/>
      <c r="HWW207"/>
      <c r="HWX207"/>
      <c r="HWY207"/>
      <c r="HWZ207"/>
      <c r="HXA207"/>
      <c r="HXB207"/>
      <c r="HXC207"/>
      <c r="HXD207"/>
      <c r="HXE207"/>
      <c r="HXF207"/>
      <c r="HXG207"/>
      <c r="HXH207"/>
      <c r="HXI207"/>
      <c r="HXJ207"/>
      <c r="HXK207"/>
      <c r="HXL207"/>
      <c r="HXM207"/>
      <c r="HXN207"/>
      <c r="HXO207"/>
      <c r="HXP207"/>
      <c r="HXQ207"/>
      <c r="HXR207"/>
      <c r="HXS207"/>
      <c r="HXT207"/>
      <c r="HXU207"/>
      <c r="HXV207"/>
      <c r="HXW207"/>
      <c r="HXX207"/>
      <c r="HXY207"/>
      <c r="HXZ207"/>
      <c r="HYA207"/>
      <c r="HYB207"/>
      <c r="HYC207"/>
      <c r="HYD207"/>
      <c r="HYE207"/>
      <c r="HYF207"/>
      <c r="HYG207"/>
      <c r="HYH207"/>
      <c r="HYI207"/>
      <c r="HYJ207"/>
      <c r="HYK207"/>
      <c r="HYL207"/>
      <c r="HYM207"/>
      <c r="HYN207"/>
      <c r="HYO207"/>
      <c r="HYP207"/>
      <c r="HYQ207"/>
      <c r="HYR207"/>
      <c r="HYS207"/>
      <c r="HYT207"/>
      <c r="HYU207"/>
      <c r="HYV207"/>
      <c r="HYW207"/>
      <c r="HYX207"/>
      <c r="HYY207"/>
      <c r="HYZ207"/>
      <c r="HZA207"/>
      <c r="HZB207"/>
      <c r="HZC207"/>
      <c r="HZD207"/>
      <c r="HZE207"/>
      <c r="HZF207"/>
      <c r="HZG207"/>
      <c r="HZH207"/>
      <c r="HZI207"/>
      <c r="HZJ207"/>
      <c r="HZK207"/>
      <c r="HZL207"/>
      <c r="HZM207"/>
      <c r="HZN207"/>
      <c r="HZO207"/>
      <c r="HZP207"/>
      <c r="HZQ207"/>
      <c r="HZR207"/>
      <c r="HZS207"/>
      <c r="HZT207"/>
      <c r="HZU207"/>
      <c r="HZV207"/>
      <c r="HZW207"/>
      <c r="HZX207"/>
      <c r="HZY207"/>
      <c r="HZZ207"/>
      <c r="IAA207"/>
      <c r="IAB207"/>
      <c r="IAC207"/>
      <c r="IAD207"/>
      <c r="IAE207"/>
      <c r="IAF207"/>
      <c r="IAG207"/>
      <c r="IAH207"/>
      <c r="IAI207"/>
      <c r="IAJ207"/>
      <c r="IAK207"/>
      <c r="IAL207"/>
      <c r="IAM207"/>
      <c r="IAN207"/>
      <c r="IAO207"/>
      <c r="IAP207"/>
      <c r="IAQ207"/>
      <c r="IAR207"/>
      <c r="IAS207"/>
      <c r="IAT207"/>
      <c r="IAU207"/>
      <c r="IAV207"/>
      <c r="IAW207"/>
      <c r="IAX207"/>
      <c r="IAY207"/>
      <c r="IAZ207"/>
      <c r="IBA207"/>
      <c r="IBB207"/>
      <c r="IBC207"/>
      <c r="IBD207"/>
      <c r="IBE207"/>
      <c r="IBF207"/>
      <c r="IBG207"/>
      <c r="IBH207"/>
      <c r="IBI207"/>
      <c r="IBJ207"/>
      <c r="IBK207"/>
      <c r="IBL207"/>
      <c r="IBM207"/>
      <c r="IBN207"/>
      <c r="IBO207"/>
      <c r="IBP207"/>
      <c r="IBQ207"/>
      <c r="IBR207"/>
      <c r="IBS207"/>
      <c r="IBT207"/>
      <c r="IBU207"/>
      <c r="IBV207"/>
      <c r="IBW207"/>
      <c r="IBX207"/>
      <c r="IBY207"/>
      <c r="IBZ207"/>
      <c r="ICA207"/>
      <c r="ICB207"/>
      <c r="ICC207"/>
      <c r="ICD207"/>
      <c r="ICE207"/>
      <c r="ICF207"/>
      <c r="ICG207"/>
      <c r="ICH207"/>
      <c r="ICI207"/>
      <c r="ICJ207"/>
      <c r="ICK207"/>
      <c r="ICL207"/>
      <c r="ICM207"/>
      <c r="ICN207"/>
      <c r="ICO207"/>
      <c r="ICP207"/>
      <c r="ICQ207"/>
      <c r="ICR207"/>
      <c r="ICS207"/>
      <c r="ICT207"/>
      <c r="ICU207"/>
      <c r="ICV207"/>
      <c r="ICW207"/>
      <c r="ICX207"/>
      <c r="ICY207"/>
      <c r="ICZ207"/>
      <c r="IDA207"/>
      <c r="IDB207"/>
      <c r="IDC207"/>
      <c r="IDD207"/>
      <c r="IDE207"/>
      <c r="IDF207"/>
      <c r="IDG207"/>
      <c r="IDH207"/>
      <c r="IDI207"/>
      <c r="IDJ207"/>
      <c r="IDK207"/>
      <c r="IDL207"/>
      <c r="IDM207"/>
      <c r="IDN207"/>
      <c r="IDO207"/>
      <c r="IDP207"/>
      <c r="IDQ207"/>
      <c r="IDR207"/>
      <c r="IDS207"/>
      <c r="IDT207"/>
      <c r="IDU207"/>
      <c r="IDV207"/>
      <c r="IDW207"/>
      <c r="IDX207"/>
      <c r="IDY207"/>
      <c r="IDZ207"/>
      <c r="IEA207"/>
      <c r="IEB207"/>
      <c r="IEC207"/>
      <c r="IED207"/>
      <c r="IEE207"/>
      <c r="IEF207"/>
      <c r="IEG207"/>
      <c r="IEH207"/>
      <c r="IEI207"/>
      <c r="IEJ207"/>
      <c r="IEK207"/>
      <c r="IEL207"/>
      <c r="IEM207"/>
      <c r="IEN207"/>
      <c r="IEO207"/>
      <c r="IEP207"/>
      <c r="IEQ207"/>
      <c r="IER207"/>
      <c r="IES207"/>
      <c r="IET207"/>
      <c r="IEU207"/>
      <c r="IEV207"/>
      <c r="IEW207"/>
      <c r="IEX207"/>
      <c r="IEY207"/>
      <c r="IEZ207"/>
      <c r="IFA207"/>
      <c r="IFB207"/>
      <c r="IFC207"/>
      <c r="IFD207"/>
      <c r="IFE207"/>
      <c r="IFF207"/>
      <c r="IFG207"/>
      <c r="IFH207"/>
      <c r="IFI207"/>
      <c r="IFJ207"/>
      <c r="IFK207"/>
      <c r="IFL207"/>
      <c r="IFM207"/>
      <c r="IFN207"/>
      <c r="IFO207"/>
      <c r="IFP207"/>
      <c r="IFQ207"/>
      <c r="IFR207"/>
      <c r="IFS207"/>
      <c r="IFT207"/>
      <c r="IFU207"/>
      <c r="IFV207"/>
      <c r="IFW207"/>
      <c r="IFX207"/>
      <c r="IFY207"/>
      <c r="IFZ207"/>
      <c r="IGA207"/>
      <c r="IGB207"/>
      <c r="IGC207"/>
      <c r="IGD207"/>
      <c r="IGE207"/>
      <c r="IGF207"/>
      <c r="IGG207"/>
      <c r="IGH207"/>
      <c r="IGI207"/>
      <c r="IGJ207"/>
      <c r="IGK207"/>
      <c r="IGL207"/>
      <c r="IGM207"/>
      <c r="IGN207"/>
      <c r="IGO207"/>
      <c r="IGP207"/>
      <c r="IGQ207"/>
      <c r="IGR207"/>
      <c r="IGS207"/>
      <c r="IGT207"/>
      <c r="IGU207"/>
      <c r="IGV207"/>
      <c r="IGW207"/>
      <c r="IGX207"/>
      <c r="IGY207"/>
      <c r="IGZ207"/>
      <c r="IHA207"/>
      <c r="IHB207"/>
      <c r="IHC207"/>
      <c r="IHD207"/>
      <c r="IHE207"/>
      <c r="IHF207"/>
      <c r="IHG207"/>
      <c r="IHH207"/>
      <c r="IHI207"/>
      <c r="IHJ207"/>
      <c r="IHK207"/>
      <c r="IHL207"/>
      <c r="IHM207"/>
      <c r="IHN207"/>
      <c r="IHO207"/>
      <c r="IHP207"/>
      <c r="IHQ207"/>
      <c r="IHR207"/>
      <c r="IHS207"/>
      <c r="IHT207"/>
      <c r="IHU207"/>
      <c r="IHV207"/>
      <c r="IHW207"/>
      <c r="IHX207"/>
      <c r="IHY207"/>
      <c r="IHZ207"/>
      <c r="IIA207"/>
      <c r="IIB207"/>
      <c r="IIC207"/>
      <c r="IID207"/>
      <c r="IIE207"/>
      <c r="IIF207"/>
      <c r="IIG207"/>
      <c r="IIH207"/>
      <c r="III207"/>
      <c r="IIJ207"/>
      <c r="IIK207"/>
      <c r="IIL207"/>
      <c r="IIM207"/>
      <c r="IIN207"/>
      <c r="IIO207"/>
      <c r="IIP207"/>
      <c r="IIQ207"/>
      <c r="IIR207"/>
      <c r="IIS207"/>
      <c r="IIT207"/>
      <c r="IIU207"/>
      <c r="IIV207"/>
      <c r="IIW207"/>
      <c r="IIX207"/>
      <c r="IIY207"/>
      <c r="IIZ207"/>
      <c r="IJA207"/>
      <c r="IJB207"/>
      <c r="IJC207"/>
      <c r="IJD207"/>
      <c r="IJE207"/>
      <c r="IJF207"/>
      <c r="IJG207"/>
      <c r="IJH207"/>
      <c r="IJI207"/>
      <c r="IJJ207"/>
      <c r="IJK207"/>
      <c r="IJL207"/>
      <c r="IJM207"/>
      <c r="IJN207"/>
      <c r="IJO207"/>
      <c r="IJP207"/>
      <c r="IJQ207"/>
      <c r="IJR207"/>
      <c r="IJS207"/>
      <c r="IJT207"/>
      <c r="IJU207"/>
      <c r="IJV207"/>
      <c r="IJW207"/>
      <c r="IJX207"/>
      <c r="IJY207"/>
      <c r="IJZ207"/>
      <c r="IKA207"/>
      <c r="IKB207"/>
      <c r="IKC207"/>
      <c r="IKD207"/>
      <c r="IKE207"/>
      <c r="IKF207"/>
      <c r="IKG207"/>
      <c r="IKH207"/>
      <c r="IKI207"/>
      <c r="IKJ207"/>
      <c r="IKK207"/>
      <c r="IKL207"/>
      <c r="IKM207"/>
      <c r="IKN207"/>
      <c r="IKO207"/>
      <c r="IKP207"/>
      <c r="IKQ207"/>
      <c r="IKR207"/>
      <c r="IKS207"/>
      <c r="IKT207"/>
      <c r="IKU207"/>
      <c r="IKV207"/>
      <c r="IKW207"/>
      <c r="IKX207"/>
      <c r="IKY207"/>
      <c r="IKZ207"/>
      <c r="ILA207"/>
      <c r="ILB207"/>
      <c r="ILC207"/>
      <c r="ILD207"/>
      <c r="ILE207"/>
      <c r="ILF207"/>
      <c r="ILG207"/>
      <c r="ILH207"/>
      <c r="ILI207"/>
      <c r="ILJ207"/>
      <c r="ILK207"/>
      <c r="ILL207"/>
      <c r="ILM207"/>
      <c r="ILN207"/>
      <c r="ILO207"/>
      <c r="ILP207"/>
      <c r="ILQ207"/>
      <c r="ILR207"/>
      <c r="ILS207"/>
      <c r="ILT207"/>
      <c r="ILU207"/>
      <c r="ILV207"/>
      <c r="ILW207"/>
      <c r="ILX207"/>
      <c r="ILY207"/>
      <c r="ILZ207"/>
      <c r="IMA207"/>
      <c r="IMB207"/>
      <c r="IMC207"/>
      <c r="IMD207"/>
      <c r="IME207"/>
      <c r="IMF207"/>
      <c r="IMG207"/>
      <c r="IMH207"/>
      <c r="IMI207"/>
      <c r="IMJ207"/>
      <c r="IMK207"/>
      <c r="IML207"/>
      <c r="IMM207"/>
      <c r="IMN207"/>
      <c r="IMO207"/>
      <c r="IMP207"/>
      <c r="IMQ207"/>
      <c r="IMR207"/>
      <c r="IMS207"/>
      <c r="IMT207"/>
      <c r="IMU207"/>
      <c r="IMV207"/>
      <c r="IMW207"/>
      <c r="IMX207"/>
      <c r="IMY207"/>
      <c r="IMZ207"/>
      <c r="INA207"/>
      <c r="INB207"/>
      <c r="INC207"/>
      <c r="IND207"/>
      <c r="INE207"/>
      <c r="INF207"/>
      <c r="ING207"/>
      <c r="INH207"/>
      <c r="INI207"/>
      <c r="INJ207"/>
      <c r="INK207"/>
      <c r="INL207"/>
      <c r="INM207"/>
      <c r="INN207"/>
      <c r="INO207"/>
      <c r="INP207"/>
      <c r="INQ207"/>
      <c r="INR207"/>
      <c r="INS207"/>
      <c r="INT207"/>
      <c r="INU207"/>
      <c r="INV207"/>
      <c r="INW207"/>
      <c r="INX207"/>
      <c r="INY207"/>
      <c r="INZ207"/>
      <c r="IOA207"/>
      <c r="IOB207"/>
      <c r="IOC207"/>
      <c r="IOD207"/>
      <c r="IOE207"/>
      <c r="IOF207"/>
      <c r="IOG207"/>
      <c r="IOH207"/>
      <c r="IOI207"/>
      <c r="IOJ207"/>
      <c r="IOK207"/>
      <c r="IOL207"/>
      <c r="IOM207"/>
      <c r="ION207"/>
      <c r="IOO207"/>
      <c r="IOP207"/>
      <c r="IOQ207"/>
      <c r="IOR207"/>
      <c r="IOS207"/>
      <c r="IOT207"/>
      <c r="IOU207"/>
      <c r="IOV207"/>
      <c r="IOW207"/>
      <c r="IOX207"/>
      <c r="IOY207"/>
      <c r="IOZ207"/>
      <c r="IPA207"/>
      <c r="IPB207"/>
      <c r="IPC207"/>
      <c r="IPD207"/>
      <c r="IPE207"/>
      <c r="IPF207"/>
      <c r="IPG207"/>
      <c r="IPH207"/>
      <c r="IPI207"/>
      <c r="IPJ207"/>
      <c r="IPK207"/>
      <c r="IPL207"/>
      <c r="IPM207"/>
      <c r="IPN207"/>
      <c r="IPO207"/>
      <c r="IPP207"/>
      <c r="IPQ207"/>
      <c r="IPR207"/>
      <c r="IPS207"/>
      <c r="IPT207"/>
      <c r="IPU207"/>
      <c r="IPV207"/>
      <c r="IPW207"/>
      <c r="IPX207"/>
      <c r="IPY207"/>
      <c r="IPZ207"/>
      <c r="IQA207"/>
      <c r="IQB207"/>
      <c r="IQC207"/>
      <c r="IQD207"/>
      <c r="IQE207"/>
      <c r="IQF207"/>
      <c r="IQG207"/>
      <c r="IQH207"/>
      <c r="IQI207"/>
      <c r="IQJ207"/>
      <c r="IQK207"/>
      <c r="IQL207"/>
      <c r="IQM207"/>
      <c r="IQN207"/>
      <c r="IQO207"/>
      <c r="IQP207"/>
      <c r="IQQ207"/>
      <c r="IQR207"/>
      <c r="IQS207"/>
      <c r="IQT207"/>
      <c r="IQU207"/>
      <c r="IQV207"/>
      <c r="IQW207"/>
      <c r="IQX207"/>
      <c r="IQY207"/>
      <c r="IQZ207"/>
      <c r="IRA207"/>
      <c r="IRB207"/>
      <c r="IRC207"/>
      <c r="IRD207"/>
      <c r="IRE207"/>
      <c r="IRF207"/>
      <c r="IRG207"/>
      <c r="IRH207"/>
      <c r="IRI207"/>
      <c r="IRJ207"/>
      <c r="IRK207"/>
      <c r="IRL207"/>
      <c r="IRM207"/>
      <c r="IRN207"/>
      <c r="IRO207"/>
      <c r="IRP207"/>
      <c r="IRQ207"/>
      <c r="IRR207"/>
      <c r="IRS207"/>
      <c r="IRT207"/>
      <c r="IRU207"/>
      <c r="IRV207"/>
      <c r="IRW207"/>
      <c r="IRX207"/>
      <c r="IRY207"/>
      <c r="IRZ207"/>
      <c r="ISA207"/>
      <c r="ISB207"/>
      <c r="ISC207"/>
      <c r="ISD207"/>
      <c r="ISE207"/>
      <c r="ISF207"/>
      <c r="ISG207"/>
      <c r="ISH207"/>
      <c r="ISI207"/>
      <c r="ISJ207"/>
      <c r="ISK207"/>
      <c r="ISL207"/>
      <c r="ISM207"/>
      <c r="ISN207"/>
      <c r="ISO207"/>
      <c r="ISP207"/>
      <c r="ISQ207"/>
      <c r="ISR207"/>
      <c r="ISS207"/>
      <c r="IST207"/>
      <c r="ISU207"/>
      <c r="ISV207"/>
      <c r="ISW207"/>
      <c r="ISX207"/>
      <c r="ISY207"/>
      <c r="ISZ207"/>
      <c r="ITA207"/>
      <c r="ITB207"/>
      <c r="ITC207"/>
      <c r="ITD207"/>
      <c r="ITE207"/>
      <c r="ITF207"/>
      <c r="ITG207"/>
      <c r="ITH207"/>
      <c r="ITI207"/>
      <c r="ITJ207"/>
      <c r="ITK207"/>
      <c r="ITL207"/>
      <c r="ITM207"/>
      <c r="ITN207"/>
      <c r="ITO207"/>
      <c r="ITP207"/>
      <c r="ITQ207"/>
      <c r="ITR207"/>
      <c r="ITS207"/>
      <c r="ITT207"/>
      <c r="ITU207"/>
      <c r="ITV207"/>
      <c r="ITW207"/>
      <c r="ITX207"/>
      <c r="ITY207"/>
      <c r="ITZ207"/>
      <c r="IUA207"/>
      <c r="IUB207"/>
      <c r="IUC207"/>
      <c r="IUD207"/>
      <c r="IUE207"/>
      <c r="IUF207"/>
      <c r="IUG207"/>
      <c r="IUH207"/>
      <c r="IUI207"/>
      <c r="IUJ207"/>
      <c r="IUK207"/>
      <c r="IUL207"/>
      <c r="IUM207"/>
      <c r="IUN207"/>
      <c r="IUO207"/>
      <c r="IUP207"/>
      <c r="IUQ207"/>
      <c r="IUR207"/>
      <c r="IUS207"/>
      <c r="IUT207"/>
      <c r="IUU207"/>
      <c r="IUV207"/>
      <c r="IUW207"/>
      <c r="IUX207"/>
      <c r="IUY207"/>
      <c r="IUZ207"/>
      <c r="IVA207"/>
      <c r="IVB207"/>
      <c r="IVC207"/>
      <c r="IVD207"/>
      <c r="IVE207"/>
      <c r="IVF207"/>
      <c r="IVG207"/>
      <c r="IVH207"/>
      <c r="IVI207"/>
      <c r="IVJ207"/>
      <c r="IVK207"/>
      <c r="IVL207"/>
      <c r="IVM207"/>
      <c r="IVN207"/>
      <c r="IVO207"/>
      <c r="IVP207"/>
      <c r="IVQ207"/>
      <c r="IVR207"/>
      <c r="IVS207"/>
      <c r="IVT207"/>
      <c r="IVU207"/>
      <c r="IVV207"/>
      <c r="IVW207"/>
      <c r="IVX207"/>
      <c r="IVY207"/>
      <c r="IVZ207"/>
      <c r="IWA207"/>
      <c r="IWB207"/>
      <c r="IWC207"/>
      <c r="IWD207"/>
      <c r="IWE207"/>
      <c r="IWF207"/>
      <c r="IWG207"/>
      <c r="IWH207"/>
      <c r="IWI207"/>
      <c r="IWJ207"/>
      <c r="IWK207"/>
      <c r="IWL207"/>
      <c r="IWM207"/>
      <c r="IWN207"/>
      <c r="IWO207"/>
      <c r="IWP207"/>
      <c r="IWQ207"/>
      <c r="IWR207"/>
      <c r="IWS207"/>
      <c r="IWT207"/>
      <c r="IWU207"/>
      <c r="IWV207"/>
      <c r="IWW207"/>
      <c r="IWX207"/>
      <c r="IWY207"/>
      <c r="IWZ207"/>
      <c r="IXA207"/>
      <c r="IXB207"/>
      <c r="IXC207"/>
      <c r="IXD207"/>
      <c r="IXE207"/>
      <c r="IXF207"/>
      <c r="IXG207"/>
      <c r="IXH207"/>
      <c r="IXI207"/>
      <c r="IXJ207"/>
      <c r="IXK207"/>
      <c r="IXL207"/>
      <c r="IXM207"/>
      <c r="IXN207"/>
      <c r="IXO207"/>
      <c r="IXP207"/>
      <c r="IXQ207"/>
      <c r="IXR207"/>
      <c r="IXS207"/>
      <c r="IXT207"/>
      <c r="IXU207"/>
      <c r="IXV207"/>
      <c r="IXW207"/>
      <c r="IXX207"/>
      <c r="IXY207"/>
      <c r="IXZ207"/>
      <c r="IYA207"/>
      <c r="IYB207"/>
      <c r="IYC207"/>
      <c r="IYD207"/>
      <c r="IYE207"/>
      <c r="IYF207"/>
      <c r="IYG207"/>
      <c r="IYH207"/>
      <c r="IYI207"/>
      <c r="IYJ207"/>
      <c r="IYK207"/>
      <c r="IYL207"/>
      <c r="IYM207"/>
      <c r="IYN207"/>
      <c r="IYO207"/>
      <c r="IYP207"/>
      <c r="IYQ207"/>
      <c r="IYR207"/>
      <c r="IYS207"/>
      <c r="IYT207"/>
      <c r="IYU207"/>
      <c r="IYV207"/>
      <c r="IYW207"/>
      <c r="IYX207"/>
      <c r="IYY207"/>
      <c r="IYZ207"/>
      <c r="IZA207"/>
      <c r="IZB207"/>
      <c r="IZC207"/>
      <c r="IZD207"/>
      <c r="IZE207"/>
      <c r="IZF207"/>
      <c r="IZG207"/>
      <c r="IZH207"/>
      <c r="IZI207"/>
      <c r="IZJ207"/>
      <c r="IZK207"/>
      <c r="IZL207"/>
      <c r="IZM207"/>
      <c r="IZN207"/>
      <c r="IZO207"/>
      <c r="IZP207"/>
      <c r="IZQ207"/>
      <c r="IZR207"/>
      <c r="IZS207"/>
      <c r="IZT207"/>
      <c r="IZU207"/>
      <c r="IZV207"/>
      <c r="IZW207"/>
      <c r="IZX207"/>
      <c r="IZY207"/>
      <c r="IZZ207"/>
      <c r="JAA207"/>
      <c r="JAB207"/>
      <c r="JAC207"/>
      <c r="JAD207"/>
      <c r="JAE207"/>
      <c r="JAF207"/>
      <c r="JAG207"/>
      <c r="JAH207"/>
      <c r="JAI207"/>
      <c r="JAJ207"/>
      <c r="JAK207"/>
      <c r="JAL207"/>
      <c r="JAM207"/>
      <c r="JAN207"/>
      <c r="JAO207"/>
      <c r="JAP207"/>
      <c r="JAQ207"/>
      <c r="JAR207"/>
      <c r="JAS207"/>
      <c r="JAT207"/>
      <c r="JAU207"/>
      <c r="JAV207"/>
      <c r="JAW207"/>
      <c r="JAX207"/>
      <c r="JAY207"/>
      <c r="JAZ207"/>
      <c r="JBA207"/>
      <c r="JBB207"/>
      <c r="JBC207"/>
      <c r="JBD207"/>
      <c r="JBE207"/>
      <c r="JBF207"/>
      <c r="JBG207"/>
      <c r="JBH207"/>
      <c r="JBI207"/>
      <c r="JBJ207"/>
      <c r="JBK207"/>
      <c r="JBL207"/>
      <c r="JBM207"/>
      <c r="JBN207"/>
      <c r="JBO207"/>
      <c r="JBP207"/>
      <c r="JBQ207"/>
      <c r="JBR207"/>
      <c r="JBS207"/>
      <c r="JBT207"/>
      <c r="JBU207"/>
      <c r="JBV207"/>
      <c r="JBW207"/>
      <c r="JBX207"/>
      <c r="JBY207"/>
      <c r="JBZ207"/>
      <c r="JCA207"/>
      <c r="JCB207"/>
      <c r="JCC207"/>
      <c r="JCD207"/>
      <c r="JCE207"/>
      <c r="JCF207"/>
      <c r="JCG207"/>
      <c r="JCH207"/>
      <c r="JCI207"/>
      <c r="JCJ207"/>
      <c r="JCK207"/>
      <c r="JCL207"/>
      <c r="JCM207"/>
      <c r="JCN207"/>
      <c r="JCO207"/>
      <c r="JCP207"/>
      <c r="JCQ207"/>
      <c r="JCR207"/>
      <c r="JCS207"/>
      <c r="JCT207"/>
      <c r="JCU207"/>
      <c r="JCV207"/>
      <c r="JCW207"/>
      <c r="JCX207"/>
      <c r="JCY207"/>
      <c r="JCZ207"/>
      <c r="JDA207"/>
      <c r="JDB207"/>
      <c r="JDC207"/>
      <c r="JDD207"/>
      <c r="JDE207"/>
      <c r="JDF207"/>
      <c r="JDG207"/>
      <c r="JDH207"/>
      <c r="JDI207"/>
      <c r="JDJ207"/>
      <c r="JDK207"/>
      <c r="JDL207"/>
      <c r="JDM207"/>
      <c r="JDN207"/>
      <c r="JDO207"/>
      <c r="JDP207"/>
      <c r="JDQ207"/>
      <c r="JDR207"/>
      <c r="JDS207"/>
      <c r="JDT207"/>
      <c r="JDU207"/>
      <c r="JDV207"/>
      <c r="JDW207"/>
      <c r="JDX207"/>
      <c r="JDY207"/>
      <c r="JDZ207"/>
      <c r="JEA207"/>
      <c r="JEB207"/>
      <c r="JEC207"/>
      <c r="JED207"/>
      <c r="JEE207"/>
      <c r="JEF207"/>
      <c r="JEG207"/>
      <c r="JEH207"/>
      <c r="JEI207"/>
      <c r="JEJ207"/>
      <c r="JEK207"/>
      <c r="JEL207"/>
      <c r="JEM207"/>
      <c r="JEN207"/>
      <c r="JEO207"/>
      <c r="JEP207"/>
      <c r="JEQ207"/>
      <c r="JER207"/>
      <c r="JES207"/>
      <c r="JET207"/>
      <c r="JEU207"/>
      <c r="JEV207"/>
      <c r="JEW207"/>
      <c r="JEX207"/>
      <c r="JEY207"/>
      <c r="JEZ207"/>
      <c r="JFA207"/>
      <c r="JFB207"/>
      <c r="JFC207"/>
      <c r="JFD207"/>
      <c r="JFE207"/>
      <c r="JFF207"/>
      <c r="JFG207"/>
      <c r="JFH207"/>
      <c r="JFI207"/>
      <c r="JFJ207"/>
      <c r="JFK207"/>
      <c r="JFL207"/>
      <c r="JFM207"/>
      <c r="JFN207"/>
      <c r="JFO207"/>
      <c r="JFP207"/>
      <c r="JFQ207"/>
      <c r="JFR207"/>
      <c r="JFS207"/>
      <c r="JFT207"/>
      <c r="JFU207"/>
      <c r="JFV207"/>
      <c r="JFW207"/>
      <c r="JFX207"/>
      <c r="JFY207"/>
      <c r="JFZ207"/>
      <c r="JGA207"/>
      <c r="JGB207"/>
      <c r="JGC207"/>
      <c r="JGD207"/>
      <c r="JGE207"/>
      <c r="JGF207"/>
      <c r="JGG207"/>
      <c r="JGH207"/>
      <c r="JGI207"/>
      <c r="JGJ207"/>
      <c r="JGK207"/>
      <c r="JGL207"/>
      <c r="JGM207"/>
      <c r="JGN207"/>
      <c r="JGO207"/>
      <c r="JGP207"/>
      <c r="JGQ207"/>
      <c r="JGR207"/>
      <c r="JGS207"/>
      <c r="JGT207"/>
      <c r="JGU207"/>
      <c r="JGV207"/>
      <c r="JGW207"/>
      <c r="JGX207"/>
      <c r="JGY207"/>
      <c r="JGZ207"/>
      <c r="JHA207"/>
      <c r="JHB207"/>
      <c r="JHC207"/>
      <c r="JHD207"/>
      <c r="JHE207"/>
      <c r="JHF207"/>
      <c r="JHG207"/>
      <c r="JHH207"/>
      <c r="JHI207"/>
      <c r="JHJ207"/>
      <c r="JHK207"/>
      <c r="JHL207"/>
      <c r="JHM207"/>
      <c r="JHN207"/>
      <c r="JHO207"/>
      <c r="JHP207"/>
      <c r="JHQ207"/>
      <c r="JHR207"/>
      <c r="JHS207"/>
      <c r="JHT207"/>
      <c r="JHU207"/>
      <c r="JHV207"/>
      <c r="JHW207"/>
      <c r="JHX207"/>
      <c r="JHY207"/>
      <c r="JHZ207"/>
      <c r="JIA207"/>
      <c r="JIB207"/>
      <c r="JIC207"/>
      <c r="JID207"/>
      <c r="JIE207"/>
      <c r="JIF207"/>
      <c r="JIG207"/>
      <c r="JIH207"/>
      <c r="JII207"/>
      <c r="JIJ207"/>
      <c r="JIK207"/>
      <c r="JIL207"/>
      <c r="JIM207"/>
      <c r="JIN207"/>
      <c r="JIO207"/>
      <c r="JIP207"/>
      <c r="JIQ207"/>
      <c r="JIR207"/>
      <c r="JIS207"/>
      <c r="JIT207"/>
      <c r="JIU207"/>
      <c r="JIV207"/>
      <c r="JIW207"/>
      <c r="JIX207"/>
      <c r="JIY207"/>
      <c r="JIZ207"/>
      <c r="JJA207"/>
      <c r="JJB207"/>
      <c r="JJC207"/>
      <c r="JJD207"/>
      <c r="JJE207"/>
      <c r="JJF207"/>
      <c r="JJG207"/>
      <c r="JJH207"/>
      <c r="JJI207"/>
      <c r="JJJ207"/>
      <c r="JJK207"/>
      <c r="JJL207"/>
      <c r="JJM207"/>
      <c r="JJN207"/>
      <c r="JJO207"/>
      <c r="JJP207"/>
      <c r="JJQ207"/>
      <c r="JJR207"/>
      <c r="JJS207"/>
      <c r="JJT207"/>
      <c r="JJU207"/>
      <c r="JJV207"/>
      <c r="JJW207"/>
      <c r="JJX207"/>
      <c r="JJY207"/>
      <c r="JJZ207"/>
      <c r="JKA207"/>
      <c r="JKB207"/>
      <c r="JKC207"/>
      <c r="JKD207"/>
      <c r="JKE207"/>
      <c r="JKF207"/>
      <c r="JKG207"/>
      <c r="JKH207"/>
      <c r="JKI207"/>
      <c r="JKJ207"/>
      <c r="JKK207"/>
      <c r="JKL207"/>
      <c r="JKM207"/>
      <c r="JKN207"/>
      <c r="JKO207"/>
      <c r="JKP207"/>
      <c r="JKQ207"/>
      <c r="JKR207"/>
      <c r="JKS207"/>
      <c r="JKT207"/>
      <c r="JKU207"/>
      <c r="JKV207"/>
      <c r="JKW207"/>
      <c r="JKX207"/>
      <c r="JKY207"/>
      <c r="JKZ207"/>
      <c r="JLA207"/>
      <c r="JLB207"/>
      <c r="JLC207"/>
      <c r="JLD207"/>
      <c r="JLE207"/>
      <c r="JLF207"/>
      <c r="JLG207"/>
      <c r="JLH207"/>
      <c r="JLI207"/>
      <c r="JLJ207"/>
      <c r="JLK207"/>
      <c r="JLL207"/>
      <c r="JLM207"/>
      <c r="JLN207"/>
      <c r="JLO207"/>
      <c r="JLP207"/>
      <c r="JLQ207"/>
      <c r="JLR207"/>
      <c r="JLS207"/>
      <c r="JLT207"/>
      <c r="JLU207"/>
      <c r="JLV207"/>
      <c r="JLW207"/>
      <c r="JLX207"/>
      <c r="JLY207"/>
      <c r="JLZ207"/>
      <c r="JMA207"/>
      <c r="JMB207"/>
      <c r="JMC207"/>
      <c r="JMD207"/>
      <c r="JME207"/>
      <c r="JMF207"/>
      <c r="JMG207"/>
      <c r="JMH207"/>
      <c r="JMI207"/>
      <c r="JMJ207"/>
      <c r="JMK207"/>
      <c r="JML207"/>
      <c r="JMM207"/>
      <c r="JMN207"/>
      <c r="JMO207"/>
      <c r="JMP207"/>
      <c r="JMQ207"/>
      <c r="JMR207"/>
      <c r="JMS207"/>
      <c r="JMT207"/>
      <c r="JMU207"/>
      <c r="JMV207"/>
      <c r="JMW207"/>
      <c r="JMX207"/>
      <c r="JMY207"/>
      <c r="JMZ207"/>
      <c r="JNA207"/>
      <c r="JNB207"/>
      <c r="JNC207"/>
      <c r="JND207"/>
      <c r="JNE207"/>
      <c r="JNF207"/>
      <c r="JNG207"/>
      <c r="JNH207"/>
      <c r="JNI207"/>
      <c r="JNJ207"/>
      <c r="JNK207"/>
      <c r="JNL207"/>
      <c r="JNM207"/>
      <c r="JNN207"/>
      <c r="JNO207"/>
      <c r="JNP207"/>
      <c r="JNQ207"/>
      <c r="JNR207"/>
      <c r="JNS207"/>
      <c r="JNT207"/>
      <c r="JNU207"/>
      <c r="JNV207"/>
      <c r="JNW207"/>
      <c r="JNX207"/>
      <c r="JNY207"/>
      <c r="JNZ207"/>
      <c r="JOA207"/>
      <c r="JOB207"/>
      <c r="JOC207"/>
      <c r="JOD207"/>
      <c r="JOE207"/>
      <c r="JOF207"/>
      <c r="JOG207"/>
      <c r="JOH207"/>
      <c r="JOI207"/>
      <c r="JOJ207"/>
      <c r="JOK207"/>
      <c r="JOL207"/>
      <c r="JOM207"/>
      <c r="JON207"/>
      <c r="JOO207"/>
      <c r="JOP207"/>
      <c r="JOQ207"/>
      <c r="JOR207"/>
      <c r="JOS207"/>
      <c r="JOT207"/>
      <c r="JOU207"/>
      <c r="JOV207"/>
      <c r="JOW207"/>
      <c r="JOX207"/>
      <c r="JOY207"/>
      <c r="JOZ207"/>
      <c r="JPA207"/>
      <c r="JPB207"/>
      <c r="JPC207"/>
      <c r="JPD207"/>
      <c r="JPE207"/>
      <c r="JPF207"/>
      <c r="JPG207"/>
      <c r="JPH207"/>
      <c r="JPI207"/>
      <c r="JPJ207"/>
      <c r="JPK207"/>
      <c r="JPL207"/>
      <c r="JPM207"/>
      <c r="JPN207"/>
      <c r="JPO207"/>
      <c r="JPP207"/>
      <c r="JPQ207"/>
      <c r="JPR207"/>
      <c r="JPS207"/>
      <c r="JPT207"/>
      <c r="JPU207"/>
      <c r="JPV207"/>
      <c r="JPW207"/>
      <c r="JPX207"/>
      <c r="JPY207"/>
      <c r="JPZ207"/>
      <c r="JQA207"/>
      <c r="JQB207"/>
      <c r="JQC207"/>
      <c r="JQD207"/>
      <c r="JQE207"/>
      <c r="JQF207"/>
      <c r="JQG207"/>
      <c r="JQH207"/>
      <c r="JQI207"/>
      <c r="JQJ207"/>
      <c r="JQK207"/>
      <c r="JQL207"/>
      <c r="JQM207"/>
      <c r="JQN207"/>
      <c r="JQO207"/>
      <c r="JQP207"/>
      <c r="JQQ207"/>
      <c r="JQR207"/>
      <c r="JQS207"/>
      <c r="JQT207"/>
      <c r="JQU207"/>
      <c r="JQV207"/>
      <c r="JQW207"/>
      <c r="JQX207"/>
      <c r="JQY207"/>
      <c r="JQZ207"/>
      <c r="JRA207"/>
      <c r="JRB207"/>
      <c r="JRC207"/>
      <c r="JRD207"/>
      <c r="JRE207"/>
      <c r="JRF207"/>
      <c r="JRG207"/>
      <c r="JRH207"/>
      <c r="JRI207"/>
      <c r="JRJ207"/>
      <c r="JRK207"/>
      <c r="JRL207"/>
      <c r="JRM207"/>
      <c r="JRN207"/>
      <c r="JRO207"/>
      <c r="JRP207"/>
      <c r="JRQ207"/>
      <c r="JRR207"/>
      <c r="JRS207"/>
      <c r="JRT207"/>
      <c r="JRU207"/>
      <c r="JRV207"/>
      <c r="JRW207"/>
      <c r="JRX207"/>
      <c r="JRY207"/>
      <c r="JRZ207"/>
      <c r="JSA207"/>
      <c r="JSB207"/>
      <c r="JSC207"/>
      <c r="JSD207"/>
      <c r="JSE207"/>
      <c r="JSF207"/>
      <c r="JSG207"/>
      <c r="JSH207"/>
      <c r="JSI207"/>
      <c r="JSJ207"/>
      <c r="JSK207"/>
      <c r="JSL207"/>
      <c r="JSM207"/>
      <c r="JSN207"/>
      <c r="JSO207"/>
      <c r="JSP207"/>
      <c r="JSQ207"/>
      <c r="JSR207"/>
      <c r="JSS207"/>
      <c r="JST207"/>
      <c r="JSU207"/>
      <c r="JSV207"/>
      <c r="JSW207"/>
      <c r="JSX207"/>
      <c r="JSY207"/>
      <c r="JSZ207"/>
      <c r="JTA207"/>
      <c r="JTB207"/>
      <c r="JTC207"/>
      <c r="JTD207"/>
      <c r="JTE207"/>
      <c r="JTF207"/>
      <c r="JTG207"/>
      <c r="JTH207"/>
      <c r="JTI207"/>
      <c r="JTJ207"/>
      <c r="JTK207"/>
      <c r="JTL207"/>
      <c r="JTM207"/>
      <c r="JTN207"/>
      <c r="JTO207"/>
      <c r="JTP207"/>
      <c r="JTQ207"/>
      <c r="JTR207"/>
      <c r="JTS207"/>
      <c r="JTT207"/>
      <c r="JTU207"/>
      <c r="JTV207"/>
      <c r="JTW207"/>
      <c r="JTX207"/>
      <c r="JTY207"/>
      <c r="JTZ207"/>
      <c r="JUA207"/>
      <c r="JUB207"/>
      <c r="JUC207"/>
      <c r="JUD207"/>
      <c r="JUE207"/>
      <c r="JUF207"/>
      <c r="JUG207"/>
      <c r="JUH207"/>
      <c r="JUI207"/>
      <c r="JUJ207"/>
      <c r="JUK207"/>
      <c r="JUL207"/>
      <c r="JUM207"/>
      <c r="JUN207"/>
      <c r="JUO207"/>
      <c r="JUP207"/>
      <c r="JUQ207"/>
      <c r="JUR207"/>
      <c r="JUS207"/>
      <c r="JUT207"/>
      <c r="JUU207"/>
      <c r="JUV207"/>
      <c r="JUW207"/>
      <c r="JUX207"/>
      <c r="JUY207"/>
      <c r="JUZ207"/>
      <c r="JVA207"/>
      <c r="JVB207"/>
      <c r="JVC207"/>
      <c r="JVD207"/>
      <c r="JVE207"/>
      <c r="JVF207"/>
      <c r="JVG207"/>
      <c r="JVH207"/>
      <c r="JVI207"/>
      <c r="JVJ207"/>
      <c r="JVK207"/>
      <c r="JVL207"/>
      <c r="JVM207"/>
      <c r="JVN207"/>
      <c r="JVO207"/>
      <c r="JVP207"/>
      <c r="JVQ207"/>
      <c r="JVR207"/>
      <c r="JVS207"/>
      <c r="JVT207"/>
      <c r="JVU207"/>
      <c r="JVV207"/>
      <c r="JVW207"/>
      <c r="JVX207"/>
      <c r="JVY207"/>
      <c r="JVZ207"/>
      <c r="JWA207"/>
      <c r="JWB207"/>
      <c r="JWC207"/>
      <c r="JWD207"/>
      <c r="JWE207"/>
      <c r="JWF207"/>
      <c r="JWG207"/>
      <c r="JWH207"/>
      <c r="JWI207"/>
      <c r="JWJ207"/>
      <c r="JWK207"/>
      <c r="JWL207"/>
      <c r="JWM207"/>
      <c r="JWN207"/>
      <c r="JWO207"/>
      <c r="JWP207"/>
      <c r="JWQ207"/>
      <c r="JWR207"/>
      <c r="JWS207"/>
      <c r="JWT207"/>
      <c r="JWU207"/>
      <c r="JWV207"/>
      <c r="JWW207"/>
      <c r="JWX207"/>
      <c r="JWY207"/>
      <c r="JWZ207"/>
      <c r="JXA207"/>
      <c r="JXB207"/>
      <c r="JXC207"/>
      <c r="JXD207"/>
      <c r="JXE207"/>
      <c r="JXF207"/>
      <c r="JXG207"/>
      <c r="JXH207"/>
      <c r="JXI207"/>
      <c r="JXJ207"/>
      <c r="JXK207"/>
      <c r="JXL207"/>
      <c r="JXM207"/>
      <c r="JXN207"/>
      <c r="JXO207"/>
      <c r="JXP207"/>
      <c r="JXQ207"/>
      <c r="JXR207"/>
      <c r="JXS207"/>
      <c r="JXT207"/>
      <c r="JXU207"/>
      <c r="JXV207"/>
      <c r="JXW207"/>
      <c r="JXX207"/>
      <c r="JXY207"/>
      <c r="JXZ207"/>
      <c r="JYA207"/>
      <c r="JYB207"/>
      <c r="JYC207"/>
      <c r="JYD207"/>
      <c r="JYE207"/>
      <c r="JYF207"/>
      <c r="JYG207"/>
      <c r="JYH207"/>
      <c r="JYI207"/>
      <c r="JYJ207"/>
      <c r="JYK207"/>
      <c r="JYL207"/>
      <c r="JYM207"/>
      <c r="JYN207"/>
      <c r="JYO207"/>
      <c r="JYP207"/>
      <c r="JYQ207"/>
      <c r="JYR207"/>
      <c r="JYS207"/>
      <c r="JYT207"/>
      <c r="JYU207"/>
      <c r="JYV207"/>
      <c r="JYW207"/>
      <c r="JYX207"/>
      <c r="JYY207"/>
      <c r="JYZ207"/>
      <c r="JZA207"/>
      <c r="JZB207"/>
      <c r="JZC207"/>
      <c r="JZD207"/>
      <c r="JZE207"/>
      <c r="JZF207"/>
      <c r="JZG207"/>
      <c r="JZH207"/>
      <c r="JZI207"/>
      <c r="JZJ207"/>
      <c r="JZK207"/>
      <c r="JZL207"/>
      <c r="JZM207"/>
      <c r="JZN207"/>
      <c r="JZO207"/>
      <c r="JZP207"/>
      <c r="JZQ207"/>
      <c r="JZR207"/>
      <c r="JZS207"/>
      <c r="JZT207"/>
      <c r="JZU207"/>
      <c r="JZV207"/>
      <c r="JZW207"/>
      <c r="JZX207"/>
      <c r="JZY207"/>
      <c r="JZZ207"/>
      <c r="KAA207"/>
      <c r="KAB207"/>
      <c r="KAC207"/>
      <c r="KAD207"/>
      <c r="KAE207"/>
      <c r="KAF207"/>
      <c r="KAG207"/>
      <c r="KAH207"/>
      <c r="KAI207"/>
      <c r="KAJ207"/>
      <c r="KAK207"/>
      <c r="KAL207"/>
      <c r="KAM207"/>
      <c r="KAN207"/>
      <c r="KAO207"/>
      <c r="KAP207"/>
      <c r="KAQ207"/>
      <c r="KAR207"/>
      <c r="KAS207"/>
      <c r="KAT207"/>
      <c r="KAU207"/>
      <c r="KAV207"/>
      <c r="KAW207"/>
      <c r="KAX207"/>
      <c r="KAY207"/>
      <c r="KAZ207"/>
      <c r="KBA207"/>
      <c r="KBB207"/>
      <c r="KBC207"/>
      <c r="KBD207"/>
      <c r="KBE207"/>
      <c r="KBF207"/>
      <c r="KBG207"/>
      <c r="KBH207"/>
      <c r="KBI207"/>
      <c r="KBJ207"/>
      <c r="KBK207"/>
      <c r="KBL207"/>
      <c r="KBM207"/>
      <c r="KBN207"/>
      <c r="KBO207"/>
      <c r="KBP207"/>
      <c r="KBQ207"/>
      <c r="KBR207"/>
      <c r="KBS207"/>
      <c r="KBT207"/>
      <c r="KBU207"/>
      <c r="KBV207"/>
      <c r="KBW207"/>
      <c r="KBX207"/>
      <c r="KBY207"/>
      <c r="KBZ207"/>
      <c r="KCA207"/>
      <c r="KCB207"/>
      <c r="KCC207"/>
      <c r="KCD207"/>
      <c r="KCE207"/>
      <c r="KCF207"/>
      <c r="KCG207"/>
      <c r="KCH207"/>
      <c r="KCI207"/>
      <c r="KCJ207"/>
      <c r="KCK207"/>
      <c r="KCL207"/>
      <c r="KCM207"/>
      <c r="KCN207"/>
      <c r="KCO207"/>
      <c r="KCP207"/>
      <c r="KCQ207"/>
      <c r="KCR207"/>
      <c r="KCS207"/>
      <c r="KCT207"/>
      <c r="KCU207"/>
      <c r="KCV207"/>
      <c r="KCW207"/>
      <c r="KCX207"/>
      <c r="KCY207"/>
      <c r="KCZ207"/>
      <c r="KDA207"/>
      <c r="KDB207"/>
      <c r="KDC207"/>
      <c r="KDD207"/>
      <c r="KDE207"/>
      <c r="KDF207"/>
      <c r="KDG207"/>
      <c r="KDH207"/>
      <c r="KDI207"/>
      <c r="KDJ207"/>
      <c r="KDK207"/>
      <c r="KDL207"/>
      <c r="KDM207"/>
      <c r="KDN207"/>
      <c r="KDO207"/>
      <c r="KDP207"/>
      <c r="KDQ207"/>
      <c r="KDR207"/>
      <c r="KDS207"/>
      <c r="KDT207"/>
      <c r="KDU207"/>
      <c r="KDV207"/>
      <c r="KDW207"/>
      <c r="KDX207"/>
      <c r="KDY207"/>
      <c r="KDZ207"/>
      <c r="KEA207"/>
      <c r="KEB207"/>
      <c r="KEC207"/>
      <c r="KED207"/>
      <c r="KEE207"/>
      <c r="KEF207"/>
      <c r="KEG207"/>
      <c r="KEH207"/>
      <c r="KEI207"/>
      <c r="KEJ207"/>
      <c r="KEK207"/>
      <c r="KEL207"/>
      <c r="KEM207"/>
      <c r="KEN207"/>
      <c r="KEO207"/>
      <c r="KEP207"/>
      <c r="KEQ207"/>
      <c r="KER207"/>
      <c r="KES207"/>
      <c r="KET207"/>
      <c r="KEU207"/>
      <c r="KEV207"/>
      <c r="KEW207"/>
      <c r="KEX207"/>
      <c r="KEY207"/>
      <c r="KEZ207"/>
      <c r="KFA207"/>
      <c r="KFB207"/>
      <c r="KFC207"/>
      <c r="KFD207"/>
      <c r="KFE207"/>
      <c r="KFF207"/>
      <c r="KFG207"/>
      <c r="KFH207"/>
      <c r="KFI207"/>
      <c r="KFJ207"/>
      <c r="KFK207"/>
      <c r="KFL207"/>
      <c r="KFM207"/>
      <c r="KFN207"/>
      <c r="KFO207"/>
      <c r="KFP207"/>
      <c r="KFQ207"/>
      <c r="KFR207"/>
      <c r="KFS207"/>
      <c r="KFT207"/>
      <c r="KFU207"/>
      <c r="KFV207"/>
      <c r="KFW207"/>
      <c r="KFX207"/>
      <c r="KFY207"/>
      <c r="KFZ207"/>
      <c r="KGA207"/>
      <c r="KGB207"/>
      <c r="KGC207"/>
      <c r="KGD207"/>
      <c r="KGE207"/>
      <c r="KGF207"/>
      <c r="KGG207"/>
      <c r="KGH207"/>
      <c r="KGI207"/>
      <c r="KGJ207"/>
      <c r="KGK207"/>
      <c r="KGL207"/>
      <c r="KGM207"/>
      <c r="KGN207"/>
      <c r="KGO207"/>
      <c r="KGP207"/>
      <c r="KGQ207"/>
      <c r="KGR207"/>
      <c r="KGS207"/>
      <c r="KGT207"/>
      <c r="KGU207"/>
      <c r="KGV207"/>
      <c r="KGW207"/>
      <c r="KGX207"/>
      <c r="KGY207"/>
      <c r="KGZ207"/>
      <c r="KHA207"/>
      <c r="KHB207"/>
      <c r="KHC207"/>
      <c r="KHD207"/>
      <c r="KHE207"/>
      <c r="KHF207"/>
      <c r="KHG207"/>
      <c r="KHH207"/>
      <c r="KHI207"/>
      <c r="KHJ207"/>
      <c r="KHK207"/>
      <c r="KHL207"/>
      <c r="KHM207"/>
      <c r="KHN207"/>
      <c r="KHO207"/>
      <c r="KHP207"/>
      <c r="KHQ207"/>
      <c r="KHR207"/>
      <c r="KHS207"/>
      <c r="KHT207"/>
      <c r="KHU207"/>
      <c r="KHV207"/>
      <c r="KHW207"/>
      <c r="KHX207"/>
      <c r="KHY207"/>
      <c r="KHZ207"/>
      <c r="KIA207"/>
      <c r="KIB207"/>
      <c r="KIC207"/>
      <c r="KID207"/>
      <c r="KIE207"/>
      <c r="KIF207"/>
      <c r="KIG207"/>
      <c r="KIH207"/>
      <c r="KII207"/>
      <c r="KIJ207"/>
      <c r="KIK207"/>
      <c r="KIL207"/>
      <c r="KIM207"/>
      <c r="KIN207"/>
      <c r="KIO207"/>
      <c r="KIP207"/>
      <c r="KIQ207"/>
      <c r="KIR207"/>
      <c r="KIS207"/>
      <c r="KIT207"/>
      <c r="KIU207"/>
      <c r="KIV207"/>
      <c r="KIW207"/>
      <c r="KIX207"/>
      <c r="KIY207"/>
      <c r="KIZ207"/>
      <c r="KJA207"/>
      <c r="KJB207"/>
      <c r="KJC207"/>
      <c r="KJD207"/>
      <c r="KJE207"/>
      <c r="KJF207"/>
      <c r="KJG207"/>
      <c r="KJH207"/>
      <c r="KJI207"/>
      <c r="KJJ207"/>
      <c r="KJK207"/>
      <c r="KJL207"/>
      <c r="KJM207"/>
      <c r="KJN207"/>
      <c r="KJO207"/>
      <c r="KJP207"/>
      <c r="KJQ207"/>
      <c r="KJR207"/>
      <c r="KJS207"/>
      <c r="KJT207"/>
      <c r="KJU207"/>
      <c r="KJV207"/>
      <c r="KJW207"/>
      <c r="KJX207"/>
      <c r="KJY207"/>
      <c r="KJZ207"/>
      <c r="KKA207"/>
      <c r="KKB207"/>
      <c r="KKC207"/>
      <c r="KKD207"/>
      <c r="KKE207"/>
      <c r="KKF207"/>
      <c r="KKG207"/>
      <c r="KKH207"/>
      <c r="KKI207"/>
      <c r="KKJ207"/>
      <c r="KKK207"/>
      <c r="KKL207"/>
      <c r="KKM207"/>
      <c r="KKN207"/>
      <c r="KKO207"/>
      <c r="KKP207"/>
      <c r="KKQ207"/>
      <c r="KKR207"/>
      <c r="KKS207"/>
      <c r="KKT207"/>
      <c r="KKU207"/>
      <c r="KKV207"/>
      <c r="KKW207"/>
      <c r="KKX207"/>
      <c r="KKY207"/>
      <c r="KKZ207"/>
      <c r="KLA207"/>
      <c r="KLB207"/>
      <c r="KLC207"/>
      <c r="KLD207"/>
      <c r="KLE207"/>
      <c r="KLF207"/>
      <c r="KLG207"/>
      <c r="KLH207"/>
      <c r="KLI207"/>
      <c r="KLJ207"/>
      <c r="KLK207"/>
      <c r="KLL207"/>
      <c r="KLM207"/>
      <c r="KLN207"/>
      <c r="KLO207"/>
      <c r="KLP207"/>
      <c r="KLQ207"/>
      <c r="KLR207"/>
      <c r="KLS207"/>
      <c r="KLT207"/>
      <c r="KLU207"/>
      <c r="KLV207"/>
      <c r="KLW207"/>
      <c r="KLX207"/>
      <c r="KLY207"/>
      <c r="KLZ207"/>
      <c r="KMA207"/>
      <c r="KMB207"/>
      <c r="KMC207"/>
      <c r="KMD207"/>
      <c r="KME207"/>
      <c r="KMF207"/>
      <c r="KMG207"/>
      <c r="KMH207"/>
      <c r="KMI207"/>
      <c r="KMJ207"/>
      <c r="KMK207"/>
      <c r="KML207"/>
      <c r="KMM207"/>
      <c r="KMN207"/>
      <c r="KMO207"/>
      <c r="KMP207"/>
      <c r="KMQ207"/>
      <c r="KMR207"/>
      <c r="KMS207"/>
      <c r="KMT207"/>
      <c r="KMU207"/>
      <c r="KMV207"/>
      <c r="KMW207"/>
      <c r="KMX207"/>
      <c r="KMY207"/>
      <c r="KMZ207"/>
      <c r="KNA207"/>
      <c r="KNB207"/>
      <c r="KNC207"/>
      <c r="KND207"/>
      <c r="KNE207"/>
      <c r="KNF207"/>
      <c r="KNG207"/>
      <c r="KNH207"/>
      <c r="KNI207"/>
      <c r="KNJ207"/>
      <c r="KNK207"/>
      <c r="KNL207"/>
      <c r="KNM207"/>
      <c r="KNN207"/>
      <c r="KNO207"/>
      <c r="KNP207"/>
      <c r="KNQ207"/>
      <c r="KNR207"/>
      <c r="KNS207"/>
      <c r="KNT207"/>
      <c r="KNU207"/>
      <c r="KNV207"/>
      <c r="KNW207"/>
      <c r="KNX207"/>
      <c r="KNY207"/>
      <c r="KNZ207"/>
      <c r="KOA207"/>
      <c r="KOB207"/>
      <c r="KOC207"/>
      <c r="KOD207"/>
      <c r="KOE207"/>
      <c r="KOF207"/>
      <c r="KOG207"/>
      <c r="KOH207"/>
      <c r="KOI207"/>
      <c r="KOJ207"/>
      <c r="KOK207"/>
      <c r="KOL207"/>
      <c r="KOM207"/>
      <c r="KON207"/>
      <c r="KOO207"/>
      <c r="KOP207"/>
      <c r="KOQ207"/>
      <c r="KOR207"/>
      <c r="KOS207"/>
      <c r="KOT207"/>
      <c r="KOU207"/>
      <c r="KOV207"/>
      <c r="KOW207"/>
      <c r="KOX207"/>
      <c r="KOY207"/>
      <c r="KOZ207"/>
      <c r="KPA207"/>
      <c r="KPB207"/>
      <c r="KPC207"/>
      <c r="KPD207"/>
      <c r="KPE207"/>
      <c r="KPF207"/>
      <c r="KPG207"/>
      <c r="KPH207"/>
      <c r="KPI207"/>
      <c r="KPJ207"/>
      <c r="KPK207"/>
      <c r="KPL207"/>
      <c r="KPM207"/>
      <c r="KPN207"/>
      <c r="KPO207"/>
      <c r="KPP207"/>
      <c r="KPQ207"/>
      <c r="KPR207"/>
      <c r="KPS207"/>
      <c r="KPT207"/>
      <c r="KPU207"/>
      <c r="KPV207"/>
      <c r="KPW207"/>
      <c r="KPX207"/>
      <c r="KPY207"/>
      <c r="KPZ207"/>
      <c r="KQA207"/>
      <c r="KQB207"/>
      <c r="KQC207"/>
      <c r="KQD207"/>
      <c r="KQE207"/>
      <c r="KQF207"/>
      <c r="KQG207"/>
      <c r="KQH207"/>
      <c r="KQI207"/>
      <c r="KQJ207"/>
      <c r="KQK207"/>
      <c r="KQL207"/>
      <c r="KQM207"/>
      <c r="KQN207"/>
      <c r="KQO207"/>
      <c r="KQP207"/>
      <c r="KQQ207"/>
      <c r="KQR207"/>
      <c r="KQS207"/>
      <c r="KQT207"/>
      <c r="KQU207"/>
      <c r="KQV207"/>
      <c r="KQW207"/>
      <c r="KQX207"/>
      <c r="KQY207"/>
      <c r="KQZ207"/>
      <c r="KRA207"/>
      <c r="KRB207"/>
      <c r="KRC207"/>
      <c r="KRD207"/>
      <c r="KRE207"/>
      <c r="KRF207"/>
      <c r="KRG207"/>
      <c r="KRH207"/>
      <c r="KRI207"/>
      <c r="KRJ207"/>
      <c r="KRK207"/>
      <c r="KRL207"/>
      <c r="KRM207"/>
      <c r="KRN207"/>
      <c r="KRO207"/>
      <c r="KRP207"/>
      <c r="KRQ207"/>
      <c r="KRR207"/>
      <c r="KRS207"/>
      <c r="KRT207"/>
      <c r="KRU207"/>
      <c r="KRV207"/>
      <c r="KRW207"/>
      <c r="KRX207"/>
      <c r="KRY207"/>
      <c r="KRZ207"/>
      <c r="KSA207"/>
      <c r="KSB207"/>
      <c r="KSC207"/>
      <c r="KSD207"/>
      <c r="KSE207"/>
      <c r="KSF207"/>
      <c r="KSG207"/>
      <c r="KSH207"/>
      <c r="KSI207"/>
      <c r="KSJ207"/>
      <c r="KSK207"/>
      <c r="KSL207"/>
      <c r="KSM207"/>
      <c r="KSN207"/>
      <c r="KSO207"/>
      <c r="KSP207"/>
      <c r="KSQ207"/>
      <c r="KSR207"/>
      <c r="KSS207"/>
      <c r="KST207"/>
      <c r="KSU207"/>
      <c r="KSV207"/>
      <c r="KSW207"/>
      <c r="KSX207"/>
      <c r="KSY207"/>
      <c r="KSZ207"/>
      <c r="KTA207"/>
      <c r="KTB207"/>
      <c r="KTC207"/>
      <c r="KTD207"/>
      <c r="KTE207"/>
      <c r="KTF207"/>
      <c r="KTG207"/>
      <c r="KTH207"/>
      <c r="KTI207"/>
      <c r="KTJ207"/>
      <c r="KTK207"/>
      <c r="KTL207"/>
      <c r="KTM207"/>
      <c r="KTN207"/>
      <c r="KTO207"/>
      <c r="KTP207"/>
      <c r="KTQ207"/>
      <c r="KTR207"/>
      <c r="KTS207"/>
      <c r="KTT207"/>
      <c r="KTU207"/>
      <c r="KTV207"/>
      <c r="KTW207"/>
      <c r="KTX207"/>
      <c r="KTY207"/>
      <c r="KTZ207"/>
      <c r="KUA207"/>
      <c r="KUB207"/>
      <c r="KUC207"/>
      <c r="KUD207"/>
      <c r="KUE207"/>
      <c r="KUF207"/>
      <c r="KUG207"/>
      <c r="KUH207"/>
      <c r="KUI207"/>
      <c r="KUJ207"/>
      <c r="KUK207"/>
      <c r="KUL207"/>
      <c r="KUM207"/>
      <c r="KUN207"/>
      <c r="KUO207"/>
      <c r="KUP207"/>
      <c r="KUQ207"/>
      <c r="KUR207"/>
      <c r="KUS207"/>
      <c r="KUT207"/>
      <c r="KUU207"/>
      <c r="KUV207"/>
      <c r="KUW207"/>
      <c r="KUX207"/>
      <c r="KUY207"/>
      <c r="KUZ207"/>
      <c r="KVA207"/>
      <c r="KVB207"/>
      <c r="KVC207"/>
      <c r="KVD207"/>
      <c r="KVE207"/>
      <c r="KVF207"/>
      <c r="KVG207"/>
      <c r="KVH207"/>
      <c r="KVI207"/>
      <c r="KVJ207"/>
      <c r="KVK207"/>
      <c r="KVL207"/>
      <c r="KVM207"/>
      <c r="KVN207"/>
      <c r="KVO207"/>
      <c r="KVP207"/>
      <c r="KVQ207"/>
      <c r="KVR207"/>
      <c r="KVS207"/>
      <c r="KVT207"/>
      <c r="KVU207"/>
      <c r="KVV207"/>
      <c r="KVW207"/>
      <c r="KVX207"/>
      <c r="KVY207"/>
      <c r="KVZ207"/>
      <c r="KWA207"/>
      <c r="KWB207"/>
      <c r="KWC207"/>
      <c r="KWD207"/>
      <c r="KWE207"/>
      <c r="KWF207"/>
      <c r="KWG207"/>
      <c r="KWH207"/>
      <c r="KWI207"/>
      <c r="KWJ207"/>
      <c r="KWK207"/>
      <c r="KWL207"/>
      <c r="KWM207"/>
      <c r="KWN207"/>
      <c r="KWO207"/>
      <c r="KWP207"/>
      <c r="KWQ207"/>
      <c r="KWR207"/>
      <c r="KWS207"/>
      <c r="KWT207"/>
      <c r="KWU207"/>
      <c r="KWV207"/>
      <c r="KWW207"/>
      <c r="KWX207"/>
      <c r="KWY207"/>
      <c r="KWZ207"/>
      <c r="KXA207"/>
      <c r="KXB207"/>
      <c r="KXC207"/>
      <c r="KXD207"/>
      <c r="KXE207"/>
      <c r="KXF207"/>
      <c r="KXG207"/>
      <c r="KXH207"/>
      <c r="KXI207"/>
      <c r="KXJ207"/>
      <c r="KXK207"/>
      <c r="KXL207"/>
      <c r="KXM207"/>
      <c r="KXN207"/>
      <c r="KXO207"/>
      <c r="KXP207"/>
      <c r="KXQ207"/>
      <c r="KXR207"/>
      <c r="KXS207"/>
      <c r="KXT207"/>
      <c r="KXU207"/>
      <c r="KXV207"/>
      <c r="KXW207"/>
      <c r="KXX207"/>
      <c r="KXY207"/>
      <c r="KXZ207"/>
      <c r="KYA207"/>
      <c r="KYB207"/>
      <c r="KYC207"/>
      <c r="KYD207"/>
      <c r="KYE207"/>
      <c r="KYF207"/>
      <c r="KYG207"/>
      <c r="KYH207"/>
      <c r="KYI207"/>
      <c r="KYJ207"/>
      <c r="KYK207"/>
      <c r="KYL207"/>
      <c r="KYM207"/>
      <c r="KYN207"/>
      <c r="KYO207"/>
      <c r="KYP207"/>
      <c r="KYQ207"/>
      <c r="KYR207"/>
      <c r="KYS207"/>
      <c r="KYT207"/>
      <c r="KYU207"/>
      <c r="KYV207"/>
      <c r="KYW207"/>
      <c r="KYX207"/>
      <c r="KYY207"/>
      <c r="KYZ207"/>
      <c r="KZA207"/>
      <c r="KZB207"/>
      <c r="KZC207"/>
      <c r="KZD207"/>
      <c r="KZE207"/>
      <c r="KZF207"/>
      <c r="KZG207"/>
      <c r="KZH207"/>
      <c r="KZI207"/>
      <c r="KZJ207"/>
      <c r="KZK207"/>
      <c r="KZL207"/>
      <c r="KZM207"/>
      <c r="KZN207"/>
      <c r="KZO207"/>
      <c r="KZP207"/>
      <c r="KZQ207"/>
      <c r="KZR207"/>
      <c r="KZS207"/>
      <c r="KZT207"/>
      <c r="KZU207"/>
      <c r="KZV207"/>
      <c r="KZW207"/>
      <c r="KZX207"/>
      <c r="KZY207"/>
      <c r="KZZ207"/>
      <c r="LAA207"/>
      <c r="LAB207"/>
      <c r="LAC207"/>
      <c r="LAD207"/>
      <c r="LAE207"/>
      <c r="LAF207"/>
      <c r="LAG207"/>
      <c r="LAH207"/>
      <c r="LAI207"/>
      <c r="LAJ207"/>
      <c r="LAK207"/>
      <c r="LAL207"/>
      <c r="LAM207"/>
      <c r="LAN207"/>
      <c r="LAO207"/>
      <c r="LAP207"/>
      <c r="LAQ207"/>
      <c r="LAR207"/>
      <c r="LAS207"/>
      <c r="LAT207"/>
      <c r="LAU207"/>
      <c r="LAV207"/>
      <c r="LAW207"/>
      <c r="LAX207"/>
      <c r="LAY207"/>
      <c r="LAZ207"/>
      <c r="LBA207"/>
      <c r="LBB207"/>
      <c r="LBC207"/>
      <c r="LBD207"/>
      <c r="LBE207"/>
      <c r="LBF207"/>
      <c r="LBG207"/>
      <c r="LBH207"/>
      <c r="LBI207"/>
      <c r="LBJ207"/>
      <c r="LBK207"/>
      <c r="LBL207"/>
      <c r="LBM207"/>
      <c r="LBN207"/>
      <c r="LBO207"/>
      <c r="LBP207"/>
      <c r="LBQ207"/>
      <c r="LBR207"/>
      <c r="LBS207"/>
      <c r="LBT207"/>
      <c r="LBU207"/>
      <c r="LBV207"/>
      <c r="LBW207"/>
      <c r="LBX207"/>
      <c r="LBY207"/>
      <c r="LBZ207"/>
      <c r="LCA207"/>
      <c r="LCB207"/>
      <c r="LCC207"/>
      <c r="LCD207"/>
      <c r="LCE207"/>
      <c r="LCF207"/>
      <c r="LCG207"/>
      <c r="LCH207"/>
      <c r="LCI207"/>
      <c r="LCJ207"/>
      <c r="LCK207"/>
      <c r="LCL207"/>
      <c r="LCM207"/>
      <c r="LCN207"/>
      <c r="LCO207"/>
      <c r="LCP207"/>
      <c r="LCQ207"/>
      <c r="LCR207"/>
      <c r="LCS207"/>
      <c r="LCT207"/>
      <c r="LCU207"/>
      <c r="LCV207"/>
      <c r="LCW207"/>
      <c r="LCX207"/>
      <c r="LCY207"/>
      <c r="LCZ207"/>
      <c r="LDA207"/>
      <c r="LDB207"/>
      <c r="LDC207"/>
      <c r="LDD207"/>
      <c r="LDE207"/>
      <c r="LDF207"/>
      <c r="LDG207"/>
      <c r="LDH207"/>
      <c r="LDI207"/>
      <c r="LDJ207"/>
      <c r="LDK207"/>
      <c r="LDL207"/>
      <c r="LDM207"/>
      <c r="LDN207"/>
      <c r="LDO207"/>
      <c r="LDP207"/>
      <c r="LDQ207"/>
      <c r="LDR207"/>
      <c r="LDS207"/>
      <c r="LDT207"/>
      <c r="LDU207"/>
      <c r="LDV207"/>
      <c r="LDW207"/>
      <c r="LDX207"/>
      <c r="LDY207"/>
      <c r="LDZ207"/>
      <c r="LEA207"/>
      <c r="LEB207"/>
      <c r="LEC207"/>
      <c r="LED207"/>
      <c r="LEE207"/>
      <c r="LEF207"/>
      <c r="LEG207"/>
      <c r="LEH207"/>
      <c r="LEI207"/>
      <c r="LEJ207"/>
      <c r="LEK207"/>
      <c r="LEL207"/>
      <c r="LEM207"/>
      <c r="LEN207"/>
      <c r="LEO207"/>
      <c r="LEP207"/>
      <c r="LEQ207"/>
      <c r="LER207"/>
      <c r="LES207"/>
      <c r="LET207"/>
      <c r="LEU207"/>
      <c r="LEV207"/>
      <c r="LEW207"/>
      <c r="LEX207"/>
      <c r="LEY207"/>
      <c r="LEZ207"/>
      <c r="LFA207"/>
      <c r="LFB207"/>
      <c r="LFC207"/>
      <c r="LFD207"/>
      <c r="LFE207"/>
      <c r="LFF207"/>
      <c r="LFG207"/>
      <c r="LFH207"/>
      <c r="LFI207"/>
      <c r="LFJ207"/>
      <c r="LFK207"/>
      <c r="LFL207"/>
      <c r="LFM207"/>
      <c r="LFN207"/>
      <c r="LFO207"/>
      <c r="LFP207"/>
      <c r="LFQ207"/>
      <c r="LFR207"/>
      <c r="LFS207"/>
      <c r="LFT207"/>
      <c r="LFU207"/>
      <c r="LFV207"/>
      <c r="LFW207"/>
      <c r="LFX207"/>
      <c r="LFY207"/>
      <c r="LFZ207"/>
      <c r="LGA207"/>
      <c r="LGB207"/>
      <c r="LGC207"/>
      <c r="LGD207"/>
      <c r="LGE207"/>
      <c r="LGF207"/>
      <c r="LGG207"/>
      <c r="LGH207"/>
      <c r="LGI207"/>
      <c r="LGJ207"/>
      <c r="LGK207"/>
      <c r="LGL207"/>
      <c r="LGM207"/>
      <c r="LGN207"/>
      <c r="LGO207"/>
      <c r="LGP207"/>
      <c r="LGQ207"/>
      <c r="LGR207"/>
      <c r="LGS207"/>
      <c r="LGT207"/>
      <c r="LGU207"/>
      <c r="LGV207"/>
      <c r="LGW207"/>
      <c r="LGX207"/>
      <c r="LGY207"/>
      <c r="LGZ207"/>
      <c r="LHA207"/>
      <c r="LHB207"/>
      <c r="LHC207"/>
      <c r="LHD207"/>
      <c r="LHE207"/>
      <c r="LHF207"/>
      <c r="LHG207"/>
      <c r="LHH207"/>
      <c r="LHI207"/>
      <c r="LHJ207"/>
      <c r="LHK207"/>
      <c r="LHL207"/>
      <c r="LHM207"/>
      <c r="LHN207"/>
      <c r="LHO207"/>
      <c r="LHP207"/>
      <c r="LHQ207"/>
      <c r="LHR207"/>
      <c r="LHS207"/>
      <c r="LHT207"/>
      <c r="LHU207"/>
      <c r="LHV207"/>
      <c r="LHW207"/>
      <c r="LHX207"/>
      <c r="LHY207"/>
      <c r="LHZ207"/>
      <c r="LIA207"/>
      <c r="LIB207"/>
      <c r="LIC207"/>
      <c r="LID207"/>
      <c r="LIE207"/>
      <c r="LIF207"/>
      <c r="LIG207"/>
      <c r="LIH207"/>
      <c r="LII207"/>
      <c r="LIJ207"/>
      <c r="LIK207"/>
      <c r="LIL207"/>
      <c r="LIM207"/>
      <c r="LIN207"/>
      <c r="LIO207"/>
      <c r="LIP207"/>
      <c r="LIQ207"/>
      <c r="LIR207"/>
      <c r="LIS207"/>
      <c r="LIT207"/>
      <c r="LIU207"/>
      <c r="LIV207"/>
      <c r="LIW207"/>
      <c r="LIX207"/>
      <c r="LIY207"/>
      <c r="LIZ207"/>
      <c r="LJA207"/>
      <c r="LJB207"/>
      <c r="LJC207"/>
      <c r="LJD207"/>
      <c r="LJE207"/>
      <c r="LJF207"/>
      <c r="LJG207"/>
      <c r="LJH207"/>
      <c r="LJI207"/>
      <c r="LJJ207"/>
      <c r="LJK207"/>
      <c r="LJL207"/>
      <c r="LJM207"/>
      <c r="LJN207"/>
      <c r="LJO207"/>
      <c r="LJP207"/>
      <c r="LJQ207"/>
      <c r="LJR207"/>
      <c r="LJS207"/>
      <c r="LJT207"/>
      <c r="LJU207"/>
      <c r="LJV207"/>
      <c r="LJW207"/>
      <c r="LJX207"/>
      <c r="LJY207"/>
      <c r="LJZ207"/>
      <c r="LKA207"/>
      <c r="LKB207"/>
      <c r="LKC207"/>
      <c r="LKD207"/>
      <c r="LKE207"/>
      <c r="LKF207"/>
      <c r="LKG207"/>
      <c r="LKH207"/>
      <c r="LKI207"/>
      <c r="LKJ207"/>
      <c r="LKK207"/>
      <c r="LKL207"/>
      <c r="LKM207"/>
      <c r="LKN207"/>
      <c r="LKO207"/>
      <c r="LKP207"/>
      <c r="LKQ207"/>
      <c r="LKR207"/>
      <c r="LKS207"/>
      <c r="LKT207"/>
      <c r="LKU207"/>
      <c r="LKV207"/>
      <c r="LKW207"/>
      <c r="LKX207"/>
      <c r="LKY207"/>
      <c r="LKZ207"/>
      <c r="LLA207"/>
      <c r="LLB207"/>
      <c r="LLC207"/>
      <c r="LLD207"/>
      <c r="LLE207"/>
      <c r="LLF207"/>
      <c r="LLG207"/>
      <c r="LLH207"/>
      <c r="LLI207"/>
      <c r="LLJ207"/>
      <c r="LLK207"/>
      <c r="LLL207"/>
      <c r="LLM207"/>
      <c r="LLN207"/>
      <c r="LLO207"/>
      <c r="LLP207"/>
      <c r="LLQ207"/>
      <c r="LLR207"/>
      <c r="LLS207"/>
      <c r="LLT207"/>
      <c r="LLU207"/>
      <c r="LLV207"/>
      <c r="LLW207"/>
      <c r="LLX207"/>
      <c r="LLY207"/>
      <c r="LLZ207"/>
      <c r="LMA207"/>
      <c r="LMB207"/>
      <c r="LMC207"/>
      <c r="LMD207"/>
      <c r="LME207"/>
      <c r="LMF207"/>
      <c r="LMG207"/>
      <c r="LMH207"/>
      <c r="LMI207"/>
      <c r="LMJ207"/>
      <c r="LMK207"/>
      <c r="LML207"/>
      <c r="LMM207"/>
      <c r="LMN207"/>
      <c r="LMO207"/>
      <c r="LMP207"/>
      <c r="LMQ207"/>
      <c r="LMR207"/>
      <c r="LMS207"/>
      <c r="LMT207"/>
      <c r="LMU207"/>
      <c r="LMV207"/>
      <c r="LMW207"/>
      <c r="LMX207"/>
      <c r="LMY207"/>
      <c r="LMZ207"/>
      <c r="LNA207"/>
      <c r="LNB207"/>
      <c r="LNC207"/>
      <c r="LND207"/>
      <c r="LNE207"/>
      <c r="LNF207"/>
      <c r="LNG207"/>
      <c r="LNH207"/>
      <c r="LNI207"/>
      <c r="LNJ207"/>
      <c r="LNK207"/>
      <c r="LNL207"/>
      <c r="LNM207"/>
      <c r="LNN207"/>
      <c r="LNO207"/>
      <c r="LNP207"/>
      <c r="LNQ207"/>
      <c r="LNR207"/>
      <c r="LNS207"/>
      <c r="LNT207"/>
      <c r="LNU207"/>
      <c r="LNV207"/>
      <c r="LNW207"/>
      <c r="LNX207"/>
      <c r="LNY207"/>
      <c r="LNZ207"/>
      <c r="LOA207"/>
      <c r="LOB207"/>
      <c r="LOC207"/>
      <c r="LOD207"/>
      <c r="LOE207"/>
      <c r="LOF207"/>
      <c r="LOG207"/>
      <c r="LOH207"/>
      <c r="LOI207"/>
      <c r="LOJ207"/>
      <c r="LOK207"/>
      <c r="LOL207"/>
      <c r="LOM207"/>
      <c r="LON207"/>
      <c r="LOO207"/>
      <c r="LOP207"/>
      <c r="LOQ207"/>
      <c r="LOR207"/>
      <c r="LOS207"/>
      <c r="LOT207"/>
      <c r="LOU207"/>
      <c r="LOV207"/>
      <c r="LOW207"/>
      <c r="LOX207"/>
      <c r="LOY207"/>
      <c r="LOZ207"/>
      <c r="LPA207"/>
      <c r="LPB207"/>
      <c r="LPC207"/>
      <c r="LPD207"/>
      <c r="LPE207"/>
      <c r="LPF207"/>
      <c r="LPG207"/>
      <c r="LPH207"/>
      <c r="LPI207"/>
      <c r="LPJ207"/>
      <c r="LPK207"/>
      <c r="LPL207"/>
      <c r="LPM207"/>
      <c r="LPN207"/>
      <c r="LPO207"/>
      <c r="LPP207"/>
      <c r="LPQ207"/>
      <c r="LPR207"/>
      <c r="LPS207"/>
      <c r="LPT207"/>
      <c r="LPU207"/>
      <c r="LPV207"/>
      <c r="LPW207"/>
      <c r="LPX207"/>
      <c r="LPY207"/>
      <c r="LPZ207"/>
      <c r="LQA207"/>
      <c r="LQB207"/>
      <c r="LQC207"/>
      <c r="LQD207"/>
      <c r="LQE207"/>
      <c r="LQF207"/>
      <c r="LQG207"/>
      <c r="LQH207"/>
      <c r="LQI207"/>
      <c r="LQJ207"/>
      <c r="LQK207"/>
      <c r="LQL207"/>
      <c r="LQM207"/>
      <c r="LQN207"/>
      <c r="LQO207"/>
      <c r="LQP207"/>
      <c r="LQQ207"/>
      <c r="LQR207"/>
      <c r="LQS207"/>
      <c r="LQT207"/>
      <c r="LQU207"/>
      <c r="LQV207"/>
      <c r="LQW207"/>
      <c r="LQX207"/>
      <c r="LQY207"/>
      <c r="LQZ207"/>
      <c r="LRA207"/>
      <c r="LRB207"/>
      <c r="LRC207"/>
      <c r="LRD207"/>
      <c r="LRE207"/>
      <c r="LRF207"/>
      <c r="LRG207"/>
      <c r="LRH207"/>
      <c r="LRI207"/>
      <c r="LRJ207"/>
      <c r="LRK207"/>
      <c r="LRL207"/>
      <c r="LRM207"/>
      <c r="LRN207"/>
      <c r="LRO207"/>
      <c r="LRP207"/>
      <c r="LRQ207"/>
      <c r="LRR207"/>
      <c r="LRS207"/>
      <c r="LRT207"/>
      <c r="LRU207"/>
      <c r="LRV207"/>
      <c r="LRW207"/>
      <c r="LRX207"/>
      <c r="LRY207"/>
      <c r="LRZ207"/>
      <c r="LSA207"/>
      <c r="LSB207"/>
      <c r="LSC207"/>
      <c r="LSD207"/>
      <c r="LSE207"/>
      <c r="LSF207"/>
      <c r="LSG207"/>
      <c r="LSH207"/>
      <c r="LSI207"/>
      <c r="LSJ207"/>
      <c r="LSK207"/>
      <c r="LSL207"/>
      <c r="LSM207"/>
      <c r="LSN207"/>
      <c r="LSO207"/>
      <c r="LSP207"/>
      <c r="LSQ207"/>
      <c r="LSR207"/>
      <c r="LSS207"/>
      <c r="LST207"/>
      <c r="LSU207"/>
      <c r="LSV207"/>
      <c r="LSW207"/>
      <c r="LSX207"/>
      <c r="LSY207"/>
      <c r="LSZ207"/>
      <c r="LTA207"/>
      <c r="LTB207"/>
      <c r="LTC207"/>
      <c r="LTD207"/>
      <c r="LTE207"/>
      <c r="LTF207"/>
      <c r="LTG207"/>
      <c r="LTH207"/>
      <c r="LTI207"/>
      <c r="LTJ207"/>
      <c r="LTK207"/>
      <c r="LTL207"/>
      <c r="LTM207"/>
      <c r="LTN207"/>
      <c r="LTO207"/>
      <c r="LTP207"/>
      <c r="LTQ207"/>
      <c r="LTR207"/>
      <c r="LTS207"/>
      <c r="LTT207"/>
      <c r="LTU207"/>
      <c r="LTV207"/>
      <c r="LTW207"/>
      <c r="LTX207"/>
      <c r="LTY207"/>
      <c r="LTZ207"/>
      <c r="LUA207"/>
      <c r="LUB207"/>
      <c r="LUC207"/>
      <c r="LUD207"/>
      <c r="LUE207"/>
      <c r="LUF207"/>
      <c r="LUG207"/>
      <c r="LUH207"/>
      <c r="LUI207"/>
      <c r="LUJ207"/>
      <c r="LUK207"/>
      <c r="LUL207"/>
      <c r="LUM207"/>
      <c r="LUN207"/>
      <c r="LUO207"/>
      <c r="LUP207"/>
      <c r="LUQ207"/>
      <c r="LUR207"/>
      <c r="LUS207"/>
      <c r="LUT207"/>
      <c r="LUU207"/>
      <c r="LUV207"/>
      <c r="LUW207"/>
      <c r="LUX207"/>
      <c r="LUY207"/>
      <c r="LUZ207"/>
      <c r="LVA207"/>
      <c r="LVB207"/>
      <c r="LVC207"/>
      <c r="LVD207"/>
      <c r="LVE207"/>
      <c r="LVF207"/>
      <c r="LVG207"/>
      <c r="LVH207"/>
      <c r="LVI207"/>
      <c r="LVJ207"/>
      <c r="LVK207"/>
      <c r="LVL207"/>
      <c r="LVM207"/>
      <c r="LVN207"/>
      <c r="LVO207"/>
      <c r="LVP207"/>
      <c r="LVQ207"/>
      <c r="LVR207"/>
      <c r="LVS207"/>
      <c r="LVT207"/>
      <c r="LVU207"/>
      <c r="LVV207"/>
      <c r="LVW207"/>
      <c r="LVX207"/>
      <c r="LVY207"/>
      <c r="LVZ207"/>
      <c r="LWA207"/>
      <c r="LWB207"/>
      <c r="LWC207"/>
      <c r="LWD207"/>
      <c r="LWE207"/>
      <c r="LWF207"/>
      <c r="LWG207"/>
      <c r="LWH207"/>
      <c r="LWI207"/>
      <c r="LWJ207"/>
      <c r="LWK207"/>
      <c r="LWL207"/>
      <c r="LWM207"/>
      <c r="LWN207"/>
      <c r="LWO207"/>
      <c r="LWP207"/>
      <c r="LWQ207"/>
      <c r="LWR207"/>
      <c r="LWS207"/>
      <c r="LWT207"/>
      <c r="LWU207"/>
      <c r="LWV207"/>
      <c r="LWW207"/>
      <c r="LWX207"/>
      <c r="LWY207"/>
      <c r="LWZ207"/>
      <c r="LXA207"/>
      <c r="LXB207"/>
      <c r="LXC207"/>
      <c r="LXD207"/>
      <c r="LXE207"/>
      <c r="LXF207"/>
      <c r="LXG207"/>
      <c r="LXH207"/>
      <c r="LXI207"/>
      <c r="LXJ207"/>
      <c r="LXK207"/>
      <c r="LXL207"/>
      <c r="LXM207"/>
      <c r="LXN207"/>
      <c r="LXO207"/>
      <c r="LXP207"/>
      <c r="LXQ207"/>
      <c r="LXR207"/>
      <c r="LXS207"/>
      <c r="LXT207"/>
      <c r="LXU207"/>
      <c r="LXV207"/>
      <c r="LXW207"/>
      <c r="LXX207"/>
      <c r="LXY207"/>
      <c r="LXZ207"/>
      <c r="LYA207"/>
      <c r="LYB207"/>
      <c r="LYC207"/>
      <c r="LYD207"/>
      <c r="LYE207"/>
      <c r="LYF207"/>
      <c r="LYG207"/>
      <c r="LYH207"/>
      <c r="LYI207"/>
      <c r="LYJ207"/>
      <c r="LYK207"/>
      <c r="LYL207"/>
      <c r="LYM207"/>
      <c r="LYN207"/>
      <c r="LYO207"/>
      <c r="LYP207"/>
      <c r="LYQ207"/>
      <c r="LYR207"/>
      <c r="LYS207"/>
      <c r="LYT207"/>
      <c r="LYU207"/>
      <c r="LYV207"/>
      <c r="LYW207"/>
      <c r="LYX207"/>
      <c r="LYY207"/>
      <c r="LYZ207"/>
      <c r="LZA207"/>
      <c r="LZB207"/>
      <c r="LZC207"/>
      <c r="LZD207"/>
      <c r="LZE207"/>
      <c r="LZF207"/>
      <c r="LZG207"/>
      <c r="LZH207"/>
      <c r="LZI207"/>
      <c r="LZJ207"/>
      <c r="LZK207"/>
      <c r="LZL207"/>
      <c r="LZM207"/>
      <c r="LZN207"/>
      <c r="LZO207"/>
      <c r="LZP207"/>
      <c r="LZQ207"/>
      <c r="LZR207"/>
      <c r="LZS207"/>
      <c r="LZT207"/>
      <c r="LZU207"/>
      <c r="LZV207"/>
      <c r="LZW207"/>
      <c r="LZX207"/>
      <c r="LZY207"/>
      <c r="LZZ207"/>
      <c r="MAA207"/>
      <c r="MAB207"/>
      <c r="MAC207"/>
      <c r="MAD207"/>
      <c r="MAE207"/>
      <c r="MAF207"/>
      <c r="MAG207"/>
      <c r="MAH207"/>
      <c r="MAI207"/>
      <c r="MAJ207"/>
      <c r="MAK207"/>
      <c r="MAL207"/>
      <c r="MAM207"/>
      <c r="MAN207"/>
      <c r="MAO207"/>
      <c r="MAP207"/>
      <c r="MAQ207"/>
      <c r="MAR207"/>
      <c r="MAS207"/>
      <c r="MAT207"/>
      <c r="MAU207"/>
      <c r="MAV207"/>
      <c r="MAW207"/>
      <c r="MAX207"/>
      <c r="MAY207"/>
      <c r="MAZ207"/>
      <c r="MBA207"/>
      <c r="MBB207"/>
      <c r="MBC207"/>
      <c r="MBD207"/>
      <c r="MBE207"/>
      <c r="MBF207"/>
      <c r="MBG207"/>
      <c r="MBH207"/>
      <c r="MBI207"/>
      <c r="MBJ207"/>
      <c r="MBK207"/>
      <c r="MBL207"/>
      <c r="MBM207"/>
      <c r="MBN207"/>
      <c r="MBO207"/>
      <c r="MBP207"/>
      <c r="MBQ207"/>
      <c r="MBR207"/>
      <c r="MBS207"/>
      <c r="MBT207"/>
      <c r="MBU207"/>
      <c r="MBV207"/>
      <c r="MBW207"/>
      <c r="MBX207"/>
      <c r="MBY207"/>
      <c r="MBZ207"/>
      <c r="MCA207"/>
      <c r="MCB207"/>
      <c r="MCC207"/>
      <c r="MCD207"/>
      <c r="MCE207"/>
      <c r="MCF207"/>
      <c r="MCG207"/>
      <c r="MCH207"/>
      <c r="MCI207"/>
      <c r="MCJ207"/>
      <c r="MCK207"/>
      <c r="MCL207"/>
      <c r="MCM207"/>
      <c r="MCN207"/>
      <c r="MCO207"/>
      <c r="MCP207"/>
      <c r="MCQ207"/>
      <c r="MCR207"/>
      <c r="MCS207"/>
      <c r="MCT207"/>
      <c r="MCU207"/>
      <c r="MCV207"/>
      <c r="MCW207"/>
      <c r="MCX207"/>
      <c r="MCY207"/>
      <c r="MCZ207"/>
      <c r="MDA207"/>
      <c r="MDB207"/>
      <c r="MDC207"/>
      <c r="MDD207"/>
      <c r="MDE207"/>
      <c r="MDF207"/>
      <c r="MDG207"/>
      <c r="MDH207"/>
      <c r="MDI207"/>
      <c r="MDJ207"/>
      <c r="MDK207"/>
      <c r="MDL207"/>
      <c r="MDM207"/>
      <c r="MDN207"/>
      <c r="MDO207"/>
      <c r="MDP207"/>
      <c r="MDQ207"/>
      <c r="MDR207"/>
      <c r="MDS207"/>
      <c r="MDT207"/>
      <c r="MDU207"/>
      <c r="MDV207"/>
      <c r="MDW207"/>
      <c r="MDX207"/>
      <c r="MDY207"/>
      <c r="MDZ207"/>
      <c r="MEA207"/>
      <c r="MEB207"/>
      <c r="MEC207"/>
      <c r="MED207"/>
      <c r="MEE207"/>
      <c r="MEF207"/>
      <c r="MEG207"/>
      <c r="MEH207"/>
      <c r="MEI207"/>
      <c r="MEJ207"/>
      <c r="MEK207"/>
      <c r="MEL207"/>
      <c r="MEM207"/>
      <c r="MEN207"/>
      <c r="MEO207"/>
      <c r="MEP207"/>
      <c r="MEQ207"/>
      <c r="MER207"/>
      <c r="MES207"/>
      <c r="MET207"/>
      <c r="MEU207"/>
      <c r="MEV207"/>
      <c r="MEW207"/>
      <c r="MEX207"/>
      <c r="MEY207"/>
      <c r="MEZ207"/>
      <c r="MFA207"/>
      <c r="MFB207"/>
      <c r="MFC207"/>
      <c r="MFD207"/>
      <c r="MFE207"/>
      <c r="MFF207"/>
      <c r="MFG207"/>
      <c r="MFH207"/>
      <c r="MFI207"/>
      <c r="MFJ207"/>
      <c r="MFK207"/>
      <c r="MFL207"/>
      <c r="MFM207"/>
      <c r="MFN207"/>
      <c r="MFO207"/>
      <c r="MFP207"/>
      <c r="MFQ207"/>
      <c r="MFR207"/>
      <c r="MFS207"/>
      <c r="MFT207"/>
      <c r="MFU207"/>
      <c r="MFV207"/>
      <c r="MFW207"/>
      <c r="MFX207"/>
      <c r="MFY207"/>
      <c r="MFZ207"/>
      <c r="MGA207"/>
      <c r="MGB207"/>
      <c r="MGC207"/>
      <c r="MGD207"/>
      <c r="MGE207"/>
      <c r="MGF207"/>
      <c r="MGG207"/>
      <c r="MGH207"/>
      <c r="MGI207"/>
      <c r="MGJ207"/>
      <c r="MGK207"/>
      <c r="MGL207"/>
      <c r="MGM207"/>
      <c r="MGN207"/>
      <c r="MGO207"/>
      <c r="MGP207"/>
      <c r="MGQ207"/>
      <c r="MGR207"/>
      <c r="MGS207"/>
      <c r="MGT207"/>
      <c r="MGU207"/>
      <c r="MGV207"/>
      <c r="MGW207"/>
      <c r="MGX207"/>
      <c r="MGY207"/>
      <c r="MGZ207"/>
      <c r="MHA207"/>
      <c r="MHB207"/>
      <c r="MHC207"/>
      <c r="MHD207"/>
      <c r="MHE207"/>
      <c r="MHF207"/>
      <c r="MHG207"/>
      <c r="MHH207"/>
      <c r="MHI207"/>
      <c r="MHJ207"/>
      <c r="MHK207"/>
      <c r="MHL207"/>
      <c r="MHM207"/>
      <c r="MHN207"/>
      <c r="MHO207"/>
      <c r="MHP207"/>
      <c r="MHQ207"/>
      <c r="MHR207"/>
      <c r="MHS207"/>
      <c r="MHT207"/>
      <c r="MHU207"/>
      <c r="MHV207"/>
      <c r="MHW207"/>
      <c r="MHX207"/>
      <c r="MHY207"/>
      <c r="MHZ207"/>
      <c r="MIA207"/>
      <c r="MIB207"/>
      <c r="MIC207"/>
      <c r="MID207"/>
      <c r="MIE207"/>
      <c r="MIF207"/>
      <c r="MIG207"/>
      <c r="MIH207"/>
      <c r="MII207"/>
      <c r="MIJ207"/>
      <c r="MIK207"/>
      <c r="MIL207"/>
      <c r="MIM207"/>
      <c r="MIN207"/>
      <c r="MIO207"/>
      <c r="MIP207"/>
      <c r="MIQ207"/>
      <c r="MIR207"/>
      <c r="MIS207"/>
      <c r="MIT207"/>
      <c r="MIU207"/>
      <c r="MIV207"/>
      <c r="MIW207"/>
      <c r="MIX207"/>
      <c r="MIY207"/>
      <c r="MIZ207"/>
      <c r="MJA207"/>
      <c r="MJB207"/>
      <c r="MJC207"/>
      <c r="MJD207"/>
      <c r="MJE207"/>
      <c r="MJF207"/>
      <c r="MJG207"/>
      <c r="MJH207"/>
      <c r="MJI207"/>
      <c r="MJJ207"/>
      <c r="MJK207"/>
      <c r="MJL207"/>
      <c r="MJM207"/>
      <c r="MJN207"/>
      <c r="MJO207"/>
      <c r="MJP207"/>
      <c r="MJQ207"/>
      <c r="MJR207"/>
      <c r="MJS207"/>
      <c r="MJT207"/>
      <c r="MJU207"/>
      <c r="MJV207"/>
      <c r="MJW207"/>
      <c r="MJX207"/>
      <c r="MJY207"/>
      <c r="MJZ207"/>
      <c r="MKA207"/>
      <c r="MKB207"/>
      <c r="MKC207"/>
      <c r="MKD207"/>
      <c r="MKE207"/>
      <c r="MKF207"/>
      <c r="MKG207"/>
      <c r="MKH207"/>
      <c r="MKI207"/>
      <c r="MKJ207"/>
      <c r="MKK207"/>
      <c r="MKL207"/>
      <c r="MKM207"/>
      <c r="MKN207"/>
      <c r="MKO207"/>
      <c r="MKP207"/>
      <c r="MKQ207"/>
      <c r="MKR207"/>
      <c r="MKS207"/>
      <c r="MKT207"/>
      <c r="MKU207"/>
      <c r="MKV207"/>
      <c r="MKW207"/>
      <c r="MKX207"/>
      <c r="MKY207"/>
      <c r="MKZ207"/>
      <c r="MLA207"/>
      <c r="MLB207"/>
      <c r="MLC207"/>
      <c r="MLD207"/>
      <c r="MLE207"/>
      <c r="MLF207"/>
      <c r="MLG207"/>
      <c r="MLH207"/>
      <c r="MLI207"/>
      <c r="MLJ207"/>
      <c r="MLK207"/>
      <c r="MLL207"/>
      <c r="MLM207"/>
      <c r="MLN207"/>
      <c r="MLO207"/>
      <c r="MLP207"/>
      <c r="MLQ207"/>
      <c r="MLR207"/>
      <c r="MLS207"/>
      <c r="MLT207"/>
      <c r="MLU207"/>
      <c r="MLV207"/>
      <c r="MLW207"/>
      <c r="MLX207"/>
      <c r="MLY207"/>
      <c r="MLZ207"/>
      <c r="MMA207"/>
      <c r="MMB207"/>
      <c r="MMC207"/>
      <c r="MMD207"/>
      <c r="MME207"/>
      <c r="MMF207"/>
      <c r="MMG207"/>
      <c r="MMH207"/>
      <c r="MMI207"/>
      <c r="MMJ207"/>
      <c r="MMK207"/>
      <c r="MML207"/>
      <c r="MMM207"/>
      <c r="MMN207"/>
      <c r="MMO207"/>
      <c r="MMP207"/>
      <c r="MMQ207"/>
      <c r="MMR207"/>
      <c r="MMS207"/>
      <c r="MMT207"/>
      <c r="MMU207"/>
      <c r="MMV207"/>
      <c r="MMW207"/>
      <c r="MMX207"/>
      <c r="MMY207"/>
      <c r="MMZ207"/>
      <c r="MNA207"/>
      <c r="MNB207"/>
      <c r="MNC207"/>
      <c r="MND207"/>
      <c r="MNE207"/>
      <c r="MNF207"/>
      <c r="MNG207"/>
      <c r="MNH207"/>
      <c r="MNI207"/>
      <c r="MNJ207"/>
      <c r="MNK207"/>
      <c r="MNL207"/>
      <c r="MNM207"/>
      <c r="MNN207"/>
      <c r="MNO207"/>
      <c r="MNP207"/>
      <c r="MNQ207"/>
      <c r="MNR207"/>
      <c r="MNS207"/>
      <c r="MNT207"/>
      <c r="MNU207"/>
      <c r="MNV207"/>
      <c r="MNW207"/>
      <c r="MNX207"/>
      <c r="MNY207"/>
      <c r="MNZ207"/>
      <c r="MOA207"/>
      <c r="MOB207"/>
      <c r="MOC207"/>
      <c r="MOD207"/>
      <c r="MOE207"/>
      <c r="MOF207"/>
      <c r="MOG207"/>
      <c r="MOH207"/>
      <c r="MOI207"/>
      <c r="MOJ207"/>
      <c r="MOK207"/>
      <c r="MOL207"/>
      <c r="MOM207"/>
      <c r="MON207"/>
      <c r="MOO207"/>
      <c r="MOP207"/>
      <c r="MOQ207"/>
      <c r="MOR207"/>
      <c r="MOS207"/>
      <c r="MOT207"/>
      <c r="MOU207"/>
      <c r="MOV207"/>
      <c r="MOW207"/>
      <c r="MOX207"/>
      <c r="MOY207"/>
      <c r="MOZ207"/>
      <c r="MPA207"/>
      <c r="MPB207"/>
      <c r="MPC207"/>
      <c r="MPD207"/>
      <c r="MPE207"/>
      <c r="MPF207"/>
      <c r="MPG207"/>
      <c r="MPH207"/>
      <c r="MPI207"/>
      <c r="MPJ207"/>
      <c r="MPK207"/>
      <c r="MPL207"/>
      <c r="MPM207"/>
      <c r="MPN207"/>
      <c r="MPO207"/>
      <c r="MPP207"/>
      <c r="MPQ207"/>
      <c r="MPR207"/>
      <c r="MPS207"/>
      <c r="MPT207"/>
      <c r="MPU207"/>
      <c r="MPV207"/>
      <c r="MPW207"/>
      <c r="MPX207"/>
      <c r="MPY207"/>
      <c r="MPZ207"/>
      <c r="MQA207"/>
      <c r="MQB207"/>
      <c r="MQC207"/>
      <c r="MQD207"/>
      <c r="MQE207"/>
      <c r="MQF207"/>
      <c r="MQG207"/>
      <c r="MQH207"/>
      <c r="MQI207"/>
      <c r="MQJ207"/>
      <c r="MQK207"/>
      <c r="MQL207"/>
      <c r="MQM207"/>
      <c r="MQN207"/>
      <c r="MQO207"/>
      <c r="MQP207"/>
      <c r="MQQ207"/>
      <c r="MQR207"/>
      <c r="MQS207"/>
      <c r="MQT207"/>
      <c r="MQU207"/>
      <c r="MQV207"/>
      <c r="MQW207"/>
      <c r="MQX207"/>
      <c r="MQY207"/>
      <c r="MQZ207"/>
      <c r="MRA207"/>
      <c r="MRB207"/>
      <c r="MRC207"/>
      <c r="MRD207"/>
      <c r="MRE207"/>
      <c r="MRF207"/>
      <c r="MRG207"/>
      <c r="MRH207"/>
      <c r="MRI207"/>
      <c r="MRJ207"/>
      <c r="MRK207"/>
      <c r="MRL207"/>
      <c r="MRM207"/>
      <c r="MRN207"/>
      <c r="MRO207"/>
      <c r="MRP207"/>
      <c r="MRQ207"/>
      <c r="MRR207"/>
      <c r="MRS207"/>
      <c r="MRT207"/>
      <c r="MRU207"/>
      <c r="MRV207"/>
      <c r="MRW207"/>
      <c r="MRX207"/>
      <c r="MRY207"/>
      <c r="MRZ207"/>
      <c r="MSA207"/>
      <c r="MSB207"/>
      <c r="MSC207"/>
      <c r="MSD207"/>
      <c r="MSE207"/>
      <c r="MSF207"/>
      <c r="MSG207"/>
      <c r="MSH207"/>
      <c r="MSI207"/>
      <c r="MSJ207"/>
      <c r="MSK207"/>
      <c r="MSL207"/>
      <c r="MSM207"/>
      <c r="MSN207"/>
      <c r="MSO207"/>
      <c r="MSP207"/>
      <c r="MSQ207"/>
      <c r="MSR207"/>
      <c r="MSS207"/>
      <c r="MST207"/>
      <c r="MSU207"/>
      <c r="MSV207"/>
      <c r="MSW207"/>
      <c r="MSX207"/>
      <c r="MSY207"/>
      <c r="MSZ207"/>
      <c r="MTA207"/>
      <c r="MTB207"/>
      <c r="MTC207"/>
      <c r="MTD207"/>
      <c r="MTE207"/>
      <c r="MTF207"/>
      <c r="MTG207"/>
      <c r="MTH207"/>
      <c r="MTI207"/>
      <c r="MTJ207"/>
      <c r="MTK207"/>
      <c r="MTL207"/>
      <c r="MTM207"/>
      <c r="MTN207"/>
      <c r="MTO207"/>
      <c r="MTP207"/>
      <c r="MTQ207"/>
      <c r="MTR207"/>
      <c r="MTS207"/>
      <c r="MTT207"/>
      <c r="MTU207"/>
      <c r="MTV207"/>
      <c r="MTW207"/>
      <c r="MTX207"/>
      <c r="MTY207"/>
      <c r="MTZ207"/>
      <c r="MUA207"/>
      <c r="MUB207"/>
      <c r="MUC207"/>
      <c r="MUD207"/>
      <c r="MUE207"/>
      <c r="MUF207"/>
      <c r="MUG207"/>
      <c r="MUH207"/>
      <c r="MUI207"/>
      <c r="MUJ207"/>
      <c r="MUK207"/>
      <c r="MUL207"/>
      <c r="MUM207"/>
      <c r="MUN207"/>
      <c r="MUO207"/>
      <c r="MUP207"/>
      <c r="MUQ207"/>
      <c r="MUR207"/>
      <c r="MUS207"/>
      <c r="MUT207"/>
      <c r="MUU207"/>
      <c r="MUV207"/>
      <c r="MUW207"/>
      <c r="MUX207"/>
      <c r="MUY207"/>
      <c r="MUZ207"/>
      <c r="MVA207"/>
      <c r="MVB207"/>
      <c r="MVC207"/>
      <c r="MVD207"/>
      <c r="MVE207"/>
      <c r="MVF207"/>
      <c r="MVG207"/>
      <c r="MVH207"/>
      <c r="MVI207"/>
      <c r="MVJ207"/>
      <c r="MVK207"/>
      <c r="MVL207"/>
      <c r="MVM207"/>
      <c r="MVN207"/>
      <c r="MVO207"/>
      <c r="MVP207"/>
      <c r="MVQ207"/>
      <c r="MVR207"/>
      <c r="MVS207"/>
      <c r="MVT207"/>
      <c r="MVU207"/>
      <c r="MVV207"/>
      <c r="MVW207"/>
      <c r="MVX207"/>
      <c r="MVY207"/>
      <c r="MVZ207"/>
      <c r="MWA207"/>
      <c r="MWB207"/>
      <c r="MWC207"/>
      <c r="MWD207"/>
      <c r="MWE207"/>
      <c r="MWF207"/>
      <c r="MWG207"/>
      <c r="MWH207"/>
      <c r="MWI207"/>
      <c r="MWJ207"/>
      <c r="MWK207"/>
      <c r="MWL207"/>
      <c r="MWM207"/>
      <c r="MWN207"/>
      <c r="MWO207"/>
      <c r="MWP207"/>
      <c r="MWQ207"/>
      <c r="MWR207"/>
      <c r="MWS207"/>
      <c r="MWT207"/>
      <c r="MWU207"/>
      <c r="MWV207"/>
      <c r="MWW207"/>
      <c r="MWX207"/>
      <c r="MWY207"/>
      <c r="MWZ207"/>
      <c r="MXA207"/>
      <c r="MXB207"/>
      <c r="MXC207"/>
      <c r="MXD207"/>
      <c r="MXE207"/>
      <c r="MXF207"/>
      <c r="MXG207"/>
      <c r="MXH207"/>
      <c r="MXI207"/>
      <c r="MXJ207"/>
      <c r="MXK207"/>
      <c r="MXL207"/>
      <c r="MXM207"/>
      <c r="MXN207"/>
      <c r="MXO207"/>
      <c r="MXP207"/>
      <c r="MXQ207"/>
      <c r="MXR207"/>
      <c r="MXS207"/>
      <c r="MXT207"/>
      <c r="MXU207"/>
      <c r="MXV207"/>
      <c r="MXW207"/>
      <c r="MXX207"/>
      <c r="MXY207"/>
      <c r="MXZ207"/>
      <c r="MYA207"/>
      <c r="MYB207"/>
      <c r="MYC207"/>
      <c r="MYD207"/>
      <c r="MYE207"/>
      <c r="MYF207"/>
      <c r="MYG207"/>
      <c r="MYH207"/>
      <c r="MYI207"/>
      <c r="MYJ207"/>
      <c r="MYK207"/>
      <c r="MYL207"/>
      <c r="MYM207"/>
      <c r="MYN207"/>
      <c r="MYO207"/>
      <c r="MYP207"/>
      <c r="MYQ207"/>
      <c r="MYR207"/>
      <c r="MYS207"/>
      <c r="MYT207"/>
      <c r="MYU207"/>
      <c r="MYV207"/>
      <c r="MYW207"/>
      <c r="MYX207"/>
      <c r="MYY207"/>
      <c r="MYZ207"/>
      <c r="MZA207"/>
      <c r="MZB207"/>
      <c r="MZC207"/>
      <c r="MZD207"/>
      <c r="MZE207"/>
      <c r="MZF207"/>
      <c r="MZG207"/>
      <c r="MZH207"/>
      <c r="MZI207"/>
      <c r="MZJ207"/>
      <c r="MZK207"/>
      <c r="MZL207"/>
      <c r="MZM207"/>
      <c r="MZN207"/>
      <c r="MZO207"/>
      <c r="MZP207"/>
      <c r="MZQ207"/>
      <c r="MZR207"/>
      <c r="MZS207"/>
      <c r="MZT207"/>
      <c r="MZU207"/>
      <c r="MZV207"/>
      <c r="MZW207"/>
      <c r="MZX207"/>
      <c r="MZY207"/>
      <c r="MZZ207"/>
      <c r="NAA207"/>
      <c r="NAB207"/>
      <c r="NAC207"/>
      <c r="NAD207"/>
      <c r="NAE207"/>
      <c r="NAF207"/>
      <c r="NAG207"/>
      <c r="NAH207"/>
      <c r="NAI207"/>
      <c r="NAJ207"/>
      <c r="NAK207"/>
      <c r="NAL207"/>
      <c r="NAM207"/>
      <c r="NAN207"/>
      <c r="NAO207"/>
      <c r="NAP207"/>
      <c r="NAQ207"/>
      <c r="NAR207"/>
      <c r="NAS207"/>
      <c r="NAT207"/>
      <c r="NAU207"/>
      <c r="NAV207"/>
      <c r="NAW207"/>
      <c r="NAX207"/>
      <c r="NAY207"/>
      <c r="NAZ207"/>
      <c r="NBA207"/>
      <c r="NBB207"/>
      <c r="NBC207"/>
      <c r="NBD207"/>
      <c r="NBE207"/>
      <c r="NBF207"/>
      <c r="NBG207"/>
      <c r="NBH207"/>
      <c r="NBI207"/>
      <c r="NBJ207"/>
      <c r="NBK207"/>
      <c r="NBL207"/>
      <c r="NBM207"/>
      <c r="NBN207"/>
      <c r="NBO207"/>
      <c r="NBP207"/>
      <c r="NBQ207"/>
      <c r="NBR207"/>
      <c r="NBS207"/>
      <c r="NBT207"/>
      <c r="NBU207"/>
      <c r="NBV207"/>
      <c r="NBW207"/>
      <c r="NBX207"/>
      <c r="NBY207"/>
      <c r="NBZ207"/>
      <c r="NCA207"/>
      <c r="NCB207"/>
      <c r="NCC207"/>
      <c r="NCD207"/>
      <c r="NCE207"/>
      <c r="NCF207"/>
      <c r="NCG207"/>
      <c r="NCH207"/>
      <c r="NCI207"/>
      <c r="NCJ207"/>
      <c r="NCK207"/>
      <c r="NCL207"/>
      <c r="NCM207"/>
      <c r="NCN207"/>
      <c r="NCO207"/>
      <c r="NCP207"/>
      <c r="NCQ207"/>
      <c r="NCR207"/>
      <c r="NCS207"/>
      <c r="NCT207"/>
      <c r="NCU207"/>
      <c r="NCV207"/>
      <c r="NCW207"/>
      <c r="NCX207"/>
      <c r="NCY207"/>
      <c r="NCZ207"/>
      <c r="NDA207"/>
      <c r="NDB207"/>
      <c r="NDC207"/>
      <c r="NDD207"/>
      <c r="NDE207"/>
      <c r="NDF207"/>
      <c r="NDG207"/>
      <c r="NDH207"/>
      <c r="NDI207"/>
      <c r="NDJ207"/>
      <c r="NDK207"/>
      <c r="NDL207"/>
      <c r="NDM207"/>
      <c r="NDN207"/>
      <c r="NDO207"/>
      <c r="NDP207"/>
      <c r="NDQ207"/>
      <c r="NDR207"/>
      <c r="NDS207"/>
      <c r="NDT207"/>
      <c r="NDU207"/>
      <c r="NDV207"/>
      <c r="NDW207"/>
      <c r="NDX207"/>
      <c r="NDY207"/>
      <c r="NDZ207"/>
      <c r="NEA207"/>
      <c r="NEB207"/>
      <c r="NEC207"/>
      <c r="NED207"/>
      <c r="NEE207"/>
      <c r="NEF207"/>
      <c r="NEG207"/>
      <c r="NEH207"/>
      <c r="NEI207"/>
      <c r="NEJ207"/>
      <c r="NEK207"/>
      <c r="NEL207"/>
      <c r="NEM207"/>
      <c r="NEN207"/>
      <c r="NEO207"/>
      <c r="NEP207"/>
      <c r="NEQ207"/>
      <c r="NER207"/>
      <c r="NES207"/>
      <c r="NET207"/>
      <c r="NEU207"/>
      <c r="NEV207"/>
      <c r="NEW207"/>
      <c r="NEX207"/>
      <c r="NEY207"/>
      <c r="NEZ207"/>
      <c r="NFA207"/>
      <c r="NFB207"/>
      <c r="NFC207"/>
      <c r="NFD207"/>
      <c r="NFE207"/>
      <c r="NFF207"/>
      <c r="NFG207"/>
      <c r="NFH207"/>
      <c r="NFI207"/>
      <c r="NFJ207"/>
      <c r="NFK207"/>
      <c r="NFL207"/>
      <c r="NFM207"/>
      <c r="NFN207"/>
      <c r="NFO207"/>
      <c r="NFP207"/>
      <c r="NFQ207"/>
      <c r="NFR207"/>
      <c r="NFS207"/>
      <c r="NFT207"/>
      <c r="NFU207"/>
      <c r="NFV207"/>
      <c r="NFW207"/>
      <c r="NFX207"/>
      <c r="NFY207"/>
      <c r="NFZ207"/>
      <c r="NGA207"/>
      <c r="NGB207"/>
      <c r="NGC207"/>
      <c r="NGD207"/>
      <c r="NGE207"/>
      <c r="NGF207"/>
      <c r="NGG207"/>
      <c r="NGH207"/>
      <c r="NGI207"/>
      <c r="NGJ207"/>
      <c r="NGK207"/>
      <c r="NGL207"/>
      <c r="NGM207"/>
      <c r="NGN207"/>
      <c r="NGO207"/>
      <c r="NGP207"/>
      <c r="NGQ207"/>
      <c r="NGR207"/>
      <c r="NGS207"/>
      <c r="NGT207"/>
      <c r="NGU207"/>
      <c r="NGV207"/>
      <c r="NGW207"/>
      <c r="NGX207"/>
      <c r="NGY207"/>
      <c r="NGZ207"/>
      <c r="NHA207"/>
      <c r="NHB207"/>
      <c r="NHC207"/>
      <c r="NHD207"/>
      <c r="NHE207"/>
      <c r="NHF207"/>
      <c r="NHG207"/>
      <c r="NHH207"/>
      <c r="NHI207"/>
      <c r="NHJ207"/>
      <c r="NHK207"/>
      <c r="NHL207"/>
      <c r="NHM207"/>
      <c r="NHN207"/>
      <c r="NHO207"/>
      <c r="NHP207"/>
      <c r="NHQ207"/>
      <c r="NHR207"/>
      <c r="NHS207"/>
      <c r="NHT207"/>
      <c r="NHU207"/>
      <c r="NHV207"/>
      <c r="NHW207"/>
      <c r="NHX207"/>
      <c r="NHY207"/>
      <c r="NHZ207"/>
      <c r="NIA207"/>
      <c r="NIB207"/>
      <c r="NIC207"/>
      <c r="NID207"/>
      <c r="NIE207"/>
      <c r="NIF207"/>
      <c r="NIG207"/>
      <c r="NIH207"/>
      <c r="NII207"/>
      <c r="NIJ207"/>
      <c r="NIK207"/>
      <c r="NIL207"/>
      <c r="NIM207"/>
      <c r="NIN207"/>
      <c r="NIO207"/>
      <c r="NIP207"/>
      <c r="NIQ207"/>
      <c r="NIR207"/>
      <c r="NIS207"/>
      <c r="NIT207"/>
      <c r="NIU207"/>
      <c r="NIV207"/>
      <c r="NIW207"/>
      <c r="NIX207"/>
      <c r="NIY207"/>
      <c r="NIZ207"/>
      <c r="NJA207"/>
      <c r="NJB207"/>
      <c r="NJC207"/>
      <c r="NJD207"/>
      <c r="NJE207"/>
      <c r="NJF207"/>
      <c r="NJG207"/>
      <c r="NJH207"/>
      <c r="NJI207"/>
      <c r="NJJ207"/>
      <c r="NJK207"/>
      <c r="NJL207"/>
      <c r="NJM207"/>
      <c r="NJN207"/>
      <c r="NJO207"/>
      <c r="NJP207"/>
      <c r="NJQ207"/>
      <c r="NJR207"/>
      <c r="NJS207"/>
      <c r="NJT207"/>
      <c r="NJU207"/>
      <c r="NJV207"/>
      <c r="NJW207"/>
      <c r="NJX207"/>
      <c r="NJY207"/>
      <c r="NJZ207"/>
      <c r="NKA207"/>
      <c r="NKB207"/>
      <c r="NKC207"/>
      <c r="NKD207"/>
      <c r="NKE207"/>
      <c r="NKF207"/>
      <c r="NKG207"/>
      <c r="NKH207"/>
      <c r="NKI207"/>
      <c r="NKJ207"/>
      <c r="NKK207"/>
      <c r="NKL207"/>
      <c r="NKM207"/>
      <c r="NKN207"/>
      <c r="NKO207"/>
      <c r="NKP207"/>
      <c r="NKQ207"/>
      <c r="NKR207"/>
      <c r="NKS207"/>
      <c r="NKT207"/>
      <c r="NKU207"/>
      <c r="NKV207"/>
      <c r="NKW207"/>
      <c r="NKX207"/>
      <c r="NKY207"/>
      <c r="NKZ207"/>
      <c r="NLA207"/>
      <c r="NLB207"/>
      <c r="NLC207"/>
      <c r="NLD207"/>
      <c r="NLE207"/>
      <c r="NLF207"/>
      <c r="NLG207"/>
      <c r="NLH207"/>
      <c r="NLI207"/>
      <c r="NLJ207"/>
      <c r="NLK207"/>
      <c r="NLL207"/>
      <c r="NLM207"/>
      <c r="NLN207"/>
      <c r="NLO207"/>
      <c r="NLP207"/>
      <c r="NLQ207"/>
      <c r="NLR207"/>
      <c r="NLS207"/>
      <c r="NLT207"/>
      <c r="NLU207"/>
      <c r="NLV207"/>
      <c r="NLW207"/>
      <c r="NLX207"/>
      <c r="NLY207"/>
      <c r="NLZ207"/>
      <c r="NMA207"/>
      <c r="NMB207"/>
      <c r="NMC207"/>
      <c r="NMD207"/>
      <c r="NME207"/>
      <c r="NMF207"/>
      <c r="NMG207"/>
      <c r="NMH207"/>
      <c r="NMI207"/>
      <c r="NMJ207"/>
      <c r="NMK207"/>
      <c r="NML207"/>
      <c r="NMM207"/>
      <c r="NMN207"/>
      <c r="NMO207"/>
      <c r="NMP207"/>
      <c r="NMQ207"/>
      <c r="NMR207"/>
      <c r="NMS207"/>
      <c r="NMT207"/>
      <c r="NMU207"/>
      <c r="NMV207"/>
      <c r="NMW207"/>
      <c r="NMX207"/>
      <c r="NMY207"/>
      <c r="NMZ207"/>
      <c r="NNA207"/>
      <c r="NNB207"/>
      <c r="NNC207"/>
      <c r="NND207"/>
      <c r="NNE207"/>
      <c r="NNF207"/>
      <c r="NNG207"/>
      <c r="NNH207"/>
      <c r="NNI207"/>
      <c r="NNJ207"/>
      <c r="NNK207"/>
      <c r="NNL207"/>
      <c r="NNM207"/>
      <c r="NNN207"/>
      <c r="NNO207"/>
      <c r="NNP207"/>
      <c r="NNQ207"/>
      <c r="NNR207"/>
      <c r="NNS207"/>
      <c r="NNT207"/>
      <c r="NNU207"/>
      <c r="NNV207"/>
      <c r="NNW207"/>
      <c r="NNX207"/>
      <c r="NNY207"/>
      <c r="NNZ207"/>
      <c r="NOA207"/>
      <c r="NOB207"/>
      <c r="NOC207"/>
      <c r="NOD207"/>
      <c r="NOE207"/>
      <c r="NOF207"/>
      <c r="NOG207"/>
      <c r="NOH207"/>
      <c r="NOI207"/>
      <c r="NOJ207"/>
      <c r="NOK207"/>
      <c r="NOL207"/>
      <c r="NOM207"/>
      <c r="NON207"/>
      <c r="NOO207"/>
      <c r="NOP207"/>
      <c r="NOQ207"/>
      <c r="NOR207"/>
      <c r="NOS207"/>
      <c r="NOT207"/>
      <c r="NOU207"/>
      <c r="NOV207"/>
      <c r="NOW207"/>
      <c r="NOX207"/>
      <c r="NOY207"/>
      <c r="NOZ207"/>
      <c r="NPA207"/>
      <c r="NPB207"/>
      <c r="NPC207"/>
      <c r="NPD207"/>
      <c r="NPE207"/>
      <c r="NPF207"/>
      <c r="NPG207"/>
      <c r="NPH207"/>
      <c r="NPI207"/>
      <c r="NPJ207"/>
      <c r="NPK207"/>
      <c r="NPL207"/>
      <c r="NPM207"/>
      <c r="NPN207"/>
      <c r="NPO207"/>
      <c r="NPP207"/>
      <c r="NPQ207"/>
      <c r="NPR207"/>
      <c r="NPS207"/>
      <c r="NPT207"/>
      <c r="NPU207"/>
      <c r="NPV207"/>
      <c r="NPW207"/>
      <c r="NPX207"/>
      <c r="NPY207"/>
      <c r="NPZ207"/>
      <c r="NQA207"/>
      <c r="NQB207"/>
      <c r="NQC207"/>
      <c r="NQD207"/>
      <c r="NQE207"/>
      <c r="NQF207"/>
      <c r="NQG207"/>
      <c r="NQH207"/>
      <c r="NQI207"/>
      <c r="NQJ207"/>
      <c r="NQK207"/>
      <c r="NQL207"/>
      <c r="NQM207"/>
      <c r="NQN207"/>
      <c r="NQO207"/>
      <c r="NQP207"/>
      <c r="NQQ207"/>
      <c r="NQR207"/>
      <c r="NQS207"/>
      <c r="NQT207"/>
      <c r="NQU207"/>
      <c r="NQV207"/>
      <c r="NQW207"/>
      <c r="NQX207"/>
      <c r="NQY207"/>
      <c r="NQZ207"/>
      <c r="NRA207"/>
      <c r="NRB207"/>
      <c r="NRC207"/>
      <c r="NRD207"/>
      <c r="NRE207"/>
      <c r="NRF207"/>
      <c r="NRG207"/>
      <c r="NRH207"/>
      <c r="NRI207"/>
      <c r="NRJ207"/>
      <c r="NRK207"/>
      <c r="NRL207"/>
      <c r="NRM207"/>
      <c r="NRN207"/>
      <c r="NRO207"/>
      <c r="NRP207"/>
      <c r="NRQ207"/>
      <c r="NRR207"/>
      <c r="NRS207"/>
      <c r="NRT207"/>
      <c r="NRU207"/>
      <c r="NRV207"/>
      <c r="NRW207"/>
      <c r="NRX207"/>
      <c r="NRY207"/>
      <c r="NRZ207"/>
      <c r="NSA207"/>
      <c r="NSB207"/>
      <c r="NSC207"/>
      <c r="NSD207"/>
      <c r="NSE207"/>
      <c r="NSF207"/>
      <c r="NSG207"/>
      <c r="NSH207"/>
      <c r="NSI207"/>
      <c r="NSJ207"/>
      <c r="NSK207"/>
      <c r="NSL207"/>
      <c r="NSM207"/>
      <c r="NSN207"/>
      <c r="NSO207"/>
      <c r="NSP207"/>
      <c r="NSQ207"/>
      <c r="NSR207"/>
      <c r="NSS207"/>
      <c r="NST207"/>
      <c r="NSU207"/>
      <c r="NSV207"/>
      <c r="NSW207"/>
      <c r="NSX207"/>
      <c r="NSY207"/>
      <c r="NSZ207"/>
      <c r="NTA207"/>
      <c r="NTB207"/>
      <c r="NTC207"/>
      <c r="NTD207"/>
      <c r="NTE207"/>
      <c r="NTF207"/>
      <c r="NTG207"/>
      <c r="NTH207"/>
      <c r="NTI207"/>
      <c r="NTJ207"/>
      <c r="NTK207"/>
      <c r="NTL207"/>
      <c r="NTM207"/>
      <c r="NTN207"/>
      <c r="NTO207"/>
      <c r="NTP207"/>
      <c r="NTQ207"/>
      <c r="NTR207"/>
      <c r="NTS207"/>
      <c r="NTT207"/>
      <c r="NTU207"/>
      <c r="NTV207"/>
      <c r="NTW207"/>
      <c r="NTX207"/>
      <c r="NTY207"/>
      <c r="NTZ207"/>
      <c r="NUA207"/>
      <c r="NUB207"/>
      <c r="NUC207"/>
      <c r="NUD207"/>
      <c r="NUE207"/>
      <c r="NUF207"/>
      <c r="NUG207"/>
      <c r="NUH207"/>
      <c r="NUI207"/>
      <c r="NUJ207"/>
      <c r="NUK207"/>
      <c r="NUL207"/>
      <c r="NUM207"/>
      <c r="NUN207"/>
      <c r="NUO207"/>
      <c r="NUP207"/>
      <c r="NUQ207"/>
      <c r="NUR207"/>
      <c r="NUS207"/>
      <c r="NUT207"/>
      <c r="NUU207"/>
      <c r="NUV207"/>
      <c r="NUW207"/>
      <c r="NUX207"/>
      <c r="NUY207"/>
      <c r="NUZ207"/>
      <c r="NVA207"/>
      <c r="NVB207"/>
      <c r="NVC207"/>
      <c r="NVD207"/>
      <c r="NVE207"/>
      <c r="NVF207"/>
      <c r="NVG207"/>
      <c r="NVH207"/>
      <c r="NVI207"/>
      <c r="NVJ207"/>
      <c r="NVK207"/>
      <c r="NVL207"/>
      <c r="NVM207"/>
      <c r="NVN207"/>
      <c r="NVO207"/>
      <c r="NVP207"/>
      <c r="NVQ207"/>
      <c r="NVR207"/>
      <c r="NVS207"/>
      <c r="NVT207"/>
      <c r="NVU207"/>
      <c r="NVV207"/>
      <c r="NVW207"/>
      <c r="NVX207"/>
      <c r="NVY207"/>
      <c r="NVZ207"/>
      <c r="NWA207"/>
      <c r="NWB207"/>
      <c r="NWC207"/>
      <c r="NWD207"/>
      <c r="NWE207"/>
      <c r="NWF207"/>
      <c r="NWG207"/>
      <c r="NWH207"/>
      <c r="NWI207"/>
      <c r="NWJ207"/>
      <c r="NWK207"/>
      <c r="NWL207"/>
      <c r="NWM207"/>
      <c r="NWN207"/>
      <c r="NWO207"/>
      <c r="NWP207"/>
      <c r="NWQ207"/>
      <c r="NWR207"/>
      <c r="NWS207"/>
      <c r="NWT207"/>
      <c r="NWU207"/>
      <c r="NWV207"/>
      <c r="NWW207"/>
      <c r="NWX207"/>
      <c r="NWY207"/>
      <c r="NWZ207"/>
      <c r="NXA207"/>
      <c r="NXB207"/>
      <c r="NXC207"/>
      <c r="NXD207"/>
      <c r="NXE207"/>
      <c r="NXF207"/>
      <c r="NXG207"/>
      <c r="NXH207"/>
      <c r="NXI207"/>
      <c r="NXJ207"/>
      <c r="NXK207"/>
      <c r="NXL207"/>
      <c r="NXM207"/>
      <c r="NXN207"/>
      <c r="NXO207"/>
      <c r="NXP207"/>
      <c r="NXQ207"/>
      <c r="NXR207"/>
      <c r="NXS207"/>
      <c r="NXT207"/>
      <c r="NXU207"/>
      <c r="NXV207"/>
      <c r="NXW207"/>
      <c r="NXX207"/>
      <c r="NXY207"/>
      <c r="NXZ207"/>
      <c r="NYA207"/>
      <c r="NYB207"/>
      <c r="NYC207"/>
      <c r="NYD207"/>
      <c r="NYE207"/>
      <c r="NYF207"/>
      <c r="NYG207"/>
      <c r="NYH207"/>
      <c r="NYI207"/>
      <c r="NYJ207"/>
      <c r="NYK207"/>
      <c r="NYL207"/>
      <c r="NYM207"/>
      <c r="NYN207"/>
      <c r="NYO207"/>
      <c r="NYP207"/>
      <c r="NYQ207"/>
      <c r="NYR207"/>
      <c r="NYS207"/>
      <c r="NYT207"/>
      <c r="NYU207"/>
      <c r="NYV207"/>
      <c r="NYW207"/>
      <c r="NYX207"/>
      <c r="NYY207"/>
      <c r="NYZ207"/>
      <c r="NZA207"/>
      <c r="NZB207"/>
      <c r="NZC207"/>
      <c r="NZD207"/>
      <c r="NZE207"/>
      <c r="NZF207"/>
      <c r="NZG207"/>
      <c r="NZH207"/>
      <c r="NZI207"/>
      <c r="NZJ207"/>
      <c r="NZK207"/>
      <c r="NZL207"/>
      <c r="NZM207"/>
      <c r="NZN207"/>
      <c r="NZO207"/>
      <c r="NZP207"/>
      <c r="NZQ207"/>
      <c r="NZR207"/>
      <c r="NZS207"/>
      <c r="NZT207"/>
      <c r="NZU207"/>
      <c r="NZV207"/>
      <c r="NZW207"/>
      <c r="NZX207"/>
      <c r="NZY207"/>
      <c r="NZZ207"/>
      <c r="OAA207"/>
      <c r="OAB207"/>
      <c r="OAC207"/>
      <c r="OAD207"/>
      <c r="OAE207"/>
      <c r="OAF207"/>
      <c r="OAG207"/>
      <c r="OAH207"/>
      <c r="OAI207"/>
      <c r="OAJ207"/>
      <c r="OAK207"/>
      <c r="OAL207"/>
      <c r="OAM207"/>
      <c r="OAN207"/>
      <c r="OAO207"/>
      <c r="OAP207"/>
      <c r="OAQ207"/>
      <c r="OAR207"/>
      <c r="OAS207"/>
      <c r="OAT207"/>
      <c r="OAU207"/>
      <c r="OAV207"/>
      <c r="OAW207"/>
      <c r="OAX207"/>
      <c r="OAY207"/>
      <c r="OAZ207"/>
      <c r="OBA207"/>
      <c r="OBB207"/>
      <c r="OBC207"/>
      <c r="OBD207"/>
      <c r="OBE207"/>
      <c r="OBF207"/>
      <c r="OBG207"/>
      <c r="OBH207"/>
      <c r="OBI207"/>
      <c r="OBJ207"/>
      <c r="OBK207"/>
      <c r="OBL207"/>
      <c r="OBM207"/>
      <c r="OBN207"/>
      <c r="OBO207"/>
      <c r="OBP207"/>
      <c r="OBQ207"/>
      <c r="OBR207"/>
      <c r="OBS207"/>
      <c r="OBT207"/>
      <c r="OBU207"/>
      <c r="OBV207"/>
      <c r="OBW207"/>
      <c r="OBX207"/>
      <c r="OBY207"/>
      <c r="OBZ207"/>
      <c r="OCA207"/>
      <c r="OCB207"/>
      <c r="OCC207"/>
      <c r="OCD207"/>
      <c r="OCE207"/>
      <c r="OCF207"/>
      <c r="OCG207"/>
      <c r="OCH207"/>
      <c r="OCI207"/>
      <c r="OCJ207"/>
      <c r="OCK207"/>
      <c r="OCL207"/>
      <c r="OCM207"/>
      <c r="OCN207"/>
      <c r="OCO207"/>
      <c r="OCP207"/>
      <c r="OCQ207"/>
      <c r="OCR207"/>
      <c r="OCS207"/>
      <c r="OCT207"/>
      <c r="OCU207"/>
      <c r="OCV207"/>
      <c r="OCW207"/>
      <c r="OCX207"/>
      <c r="OCY207"/>
      <c r="OCZ207"/>
      <c r="ODA207"/>
      <c r="ODB207"/>
      <c r="ODC207"/>
      <c r="ODD207"/>
      <c r="ODE207"/>
      <c r="ODF207"/>
      <c r="ODG207"/>
      <c r="ODH207"/>
      <c r="ODI207"/>
      <c r="ODJ207"/>
      <c r="ODK207"/>
      <c r="ODL207"/>
      <c r="ODM207"/>
      <c r="ODN207"/>
      <c r="ODO207"/>
      <c r="ODP207"/>
      <c r="ODQ207"/>
      <c r="ODR207"/>
      <c r="ODS207"/>
      <c r="ODT207"/>
      <c r="ODU207"/>
      <c r="ODV207"/>
      <c r="ODW207"/>
      <c r="ODX207"/>
      <c r="ODY207"/>
      <c r="ODZ207"/>
      <c r="OEA207"/>
      <c r="OEB207"/>
      <c r="OEC207"/>
      <c r="OED207"/>
      <c r="OEE207"/>
      <c r="OEF207"/>
      <c r="OEG207"/>
      <c r="OEH207"/>
      <c r="OEI207"/>
      <c r="OEJ207"/>
      <c r="OEK207"/>
      <c r="OEL207"/>
      <c r="OEM207"/>
      <c r="OEN207"/>
      <c r="OEO207"/>
      <c r="OEP207"/>
      <c r="OEQ207"/>
      <c r="OER207"/>
      <c r="OES207"/>
      <c r="OET207"/>
      <c r="OEU207"/>
      <c r="OEV207"/>
      <c r="OEW207"/>
      <c r="OEX207"/>
      <c r="OEY207"/>
      <c r="OEZ207"/>
      <c r="OFA207"/>
      <c r="OFB207"/>
      <c r="OFC207"/>
      <c r="OFD207"/>
      <c r="OFE207"/>
      <c r="OFF207"/>
      <c r="OFG207"/>
      <c r="OFH207"/>
      <c r="OFI207"/>
      <c r="OFJ207"/>
      <c r="OFK207"/>
      <c r="OFL207"/>
      <c r="OFM207"/>
      <c r="OFN207"/>
      <c r="OFO207"/>
      <c r="OFP207"/>
      <c r="OFQ207"/>
      <c r="OFR207"/>
      <c r="OFS207"/>
      <c r="OFT207"/>
      <c r="OFU207"/>
      <c r="OFV207"/>
      <c r="OFW207"/>
      <c r="OFX207"/>
      <c r="OFY207"/>
      <c r="OFZ207"/>
      <c r="OGA207"/>
      <c r="OGB207"/>
      <c r="OGC207"/>
      <c r="OGD207"/>
      <c r="OGE207"/>
      <c r="OGF207"/>
      <c r="OGG207"/>
      <c r="OGH207"/>
      <c r="OGI207"/>
      <c r="OGJ207"/>
      <c r="OGK207"/>
      <c r="OGL207"/>
      <c r="OGM207"/>
      <c r="OGN207"/>
      <c r="OGO207"/>
      <c r="OGP207"/>
      <c r="OGQ207"/>
      <c r="OGR207"/>
      <c r="OGS207"/>
      <c r="OGT207"/>
      <c r="OGU207"/>
      <c r="OGV207"/>
      <c r="OGW207"/>
      <c r="OGX207"/>
      <c r="OGY207"/>
      <c r="OGZ207"/>
      <c r="OHA207"/>
      <c r="OHB207"/>
      <c r="OHC207"/>
      <c r="OHD207"/>
      <c r="OHE207"/>
      <c r="OHF207"/>
      <c r="OHG207"/>
      <c r="OHH207"/>
      <c r="OHI207"/>
      <c r="OHJ207"/>
      <c r="OHK207"/>
      <c r="OHL207"/>
      <c r="OHM207"/>
      <c r="OHN207"/>
      <c r="OHO207"/>
      <c r="OHP207"/>
      <c r="OHQ207"/>
      <c r="OHR207"/>
      <c r="OHS207"/>
      <c r="OHT207"/>
      <c r="OHU207"/>
      <c r="OHV207"/>
      <c r="OHW207"/>
      <c r="OHX207"/>
      <c r="OHY207"/>
      <c r="OHZ207"/>
      <c r="OIA207"/>
      <c r="OIB207"/>
      <c r="OIC207"/>
      <c r="OID207"/>
      <c r="OIE207"/>
      <c r="OIF207"/>
      <c r="OIG207"/>
      <c r="OIH207"/>
      <c r="OII207"/>
      <c r="OIJ207"/>
      <c r="OIK207"/>
      <c r="OIL207"/>
      <c r="OIM207"/>
      <c r="OIN207"/>
      <c r="OIO207"/>
      <c r="OIP207"/>
      <c r="OIQ207"/>
      <c r="OIR207"/>
      <c r="OIS207"/>
      <c r="OIT207"/>
      <c r="OIU207"/>
      <c r="OIV207"/>
      <c r="OIW207"/>
      <c r="OIX207"/>
      <c r="OIY207"/>
      <c r="OIZ207"/>
      <c r="OJA207"/>
      <c r="OJB207"/>
      <c r="OJC207"/>
      <c r="OJD207"/>
      <c r="OJE207"/>
      <c r="OJF207"/>
      <c r="OJG207"/>
      <c r="OJH207"/>
      <c r="OJI207"/>
      <c r="OJJ207"/>
      <c r="OJK207"/>
      <c r="OJL207"/>
      <c r="OJM207"/>
      <c r="OJN207"/>
      <c r="OJO207"/>
      <c r="OJP207"/>
      <c r="OJQ207"/>
      <c r="OJR207"/>
      <c r="OJS207"/>
      <c r="OJT207"/>
      <c r="OJU207"/>
      <c r="OJV207"/>
      <c r="OJW207"/>
      <c r="OJX207"/>
      <c r="OJY207"/>
      <c r="OJZ207"/>
      <c r="OKA207"/>
      <c r="OKB207"/>
      <c r="OKC207"/>
      <c r="OKD207"/>
      <c r="OKE207"/>
      <c r="OKF207"/>
      <c r="OKG207"/>
      <c r="OKH207"/>
      <c r="OKI207"/>
      <c r="OKJ207"/>
      <c r="OKK207"/>
      <c r="OKL207"/>
      <c r="OKM207"/>
      <c r="OKN207"/>
      <c r="OKO207"/>
      <c r="OKP207"/>
      <c r="OKQ207"/>
      <c r="OKR207"/>
      <c r="OKS207"/>
      <c r="OKT207"/>
      <c r="OKU207"/>
      <c r="OKV207"/>
      <c r="OKW207"/>
      <c r="OKX207"/>
      <c r="OKY207"/>
      <c r="OKZ207"/>
      <c r="OLA207"/>
      <c r="OLB207"/>
      <c r="OLC207"/>
      <c r="OLD207"/>
      <c r="OLE207"/>
      <c r="OLF207"/>
      <c r="OLG207"/>
      <c r="OLH207"/>
      <c r="OLI207"/>
      <c r="OLJ207"/>
      <c r="OLK207"/>
      <c r="OLL207"/>
      <c r="OLM207"/>
      <c r="OLN207"/>
      <c r="OLO207"/>
      <c r="OLP207"/>
      <c r="OLQ207"/>
      <c r="OLR207"/>
      <c r="OLS207"/>
      <c r="OLT207"/>
      <c r="OLU207"/>
      <c r="OLV207"/>
      <c r="OLW207"/>
      <c r="OLX207"/>
      <c r="OLY207"/>
      <c r="OLZ207"/>
      <c r="OMA207"/>
      <c r="OMB207"/>
      <c r="OMC207"/>
      <c r="OMD207"/>
      <c r="OME207"/>
      <c r="OMF207"/>
      <c r="OMG207"/>
      <c r="OMH207"/>
      <c r="OMI207"/>
      <c r="OMJ207"/>
      <c r="OMK207"/>
      <c r="OML207"/>
      <c r="OMM207"/>
      <c r="OMN207"/>
      <c r="OMO207"/>
      <c r="OMP207"/>
      <c r="OMQ207"/>
      <c r="OMR207"/>
      <c r="OMS207"/>
      <c r="OMT207"/>
      <c r="OMU207"/>
      <c r="OMV207"/>
      <c r="OMW207"/>
      <c r="OMX207"/>
      <c r="OMY207"/>
      <c r="OMZ207"/>
      <c r="ONA207"/>
      <c r="ONB207"/>
      <c r="ONC207"/>
      <c r="OND207"/>
      <c r="ONE207"/>
      <c r="ONF207"/>
      <c r="ONG207"/>
      <c r="ONH207"/>
      <c r="ONI207"/>
      <c r="ONJ207"/>
      <c r="ONK207"/>
      <c r="ONL207"/>
      <c r="ONM207"/>
      <c r="ONN207"/>
      <c r="ONO207"/>
      <c r="ONP207"/>
      <c r="ONQ207"/>
      <c r="ONR207"/>
      <c r="ONS207"/>
      <c r="ONT207"/>
      <c r="ONU207"/>
      <c r="ONV207"/>
      <c r="ONW207"/>
      <c r="ONX207"/>
      <c r="ONY207"/>
      <c r="ONZ207"/>
      <c r="OOA207"/>
      <c r="OOB207"/>
      <c r="OOC207"/>
      <c r="OOD207"/>
      <c r="OOE207"/>
      <c r="OOF207"/>
      <c r="OOG207"/>
      <c r="OOH207"/>
      <c r="OOI207"/>
      <c r="OOJ207"/>
      <c r="OOK207"/>
      <c r="OOL207"/>
      <c r="OOM207"/>
      <c r="OON207"/>
      <c r="OOO207"/>
      <c r="OOP207"/>
      <c r="OOQ207"/>
      <c r="OOR207"/>
      <c r="OOS207"/>
      <c r="OOT207"/>
      <c r="OOU207"/>
      <c r="OOV207"/>
      <c r="OOW207"/>
      <c r="OOX207"/>
      <c r="OOY207"/>
      <c r="OOZ207"/>
      <c r="OPA207"/>
      <c r="OPB207"/>
      <c r="OPC207"/>
      <c r="OPD207"/>
      <c r="OPE207"/>
      <c r="OPF207"/>
      <c r="OPG207"/>
      <c r="OPH207"/>
      <c r="OPI207"/>
      <c r="OPJ207"/>
      <c r="OPK207"/>
      <c r="OPL207"/>
      <c r="OPM207"/>
      <c r="OPN207"/>
      <c r="OPO207"/>
      <c r="OPP207"/>
      <c r="OPQ207"/>
      <c r="OPR207"/>
      <c r="OPS207"/>
      <c r="OPT207"/>
      <c r="OPU207"/>
      <c r="OPV207"/>
      <c r="OPW207"/>
      <c r="OPX207"/>
      <c r="OPY207"/>
      <c r="OPZ207"/>
      <c r="OQA207"/>
      <c r="OQB207"/>
      <c r="OQC207"/>
      <c r="OQD207"/>
      <c r="OQE207"/>
      <c r="OQF207"/>
      <c r="OQG207"/>
      <c r="OQH207"/>
      <c r="OQI207"/>
      <c r="OQJ207"/>
      <c r="OQK207"/>
      <c r="OQL207"/>
      <c r="OQM207"/>
      <c r="OQN207"/>
      <c r="OQO207"/>
      <c r="OQP207"/>
      <c r="OQQ207"/>
      <c r="OQR207"/>
      <c r="OQS207"/>
      <c r="OQT207"/>
      <c r="OQU207"/>
      <c r="OQV207"/>
      <c r="OQW207"/>
      <c r="OQX207"/>
      <c r="OQY207"/>
      <c r="OQZ207"/>
      <c r="ORA207"/>
      <c r="ORB207"/>
      <c r="ORC207"/>
      <c r="ORD207"/>
      <c r="ORE207"/>
      <c r="ORF207"/>
      <c r="ORG207"/>
      <c r="ORH207"/>
      <c r="ORI207"/>
      <c r="ORJ207"/>
      <c r="ORK207"/>
      <c r="ORL207"/>
      <c r="ORM207"/>
      <c r="ORN207"/>
      <c r="ORO207"/>
      <c r="ORP207"/>
      <c r="ORQ207"/>
      <c r="ORR207"/>
      <c r="ORS207"/>
      <c r="ORT207"/>
      <c r="ORU207"/>
      <c r="ORV207"/>
      <c r="ORW207"/>
      <c r="ORX207"/>
      <c r="ORY207"/>
      <c r="ORZ207"/>
      <c r="OSA207"/>
      <c r="OSB207"/>
      <c r="OSC207"/>
      <c r="OSD207"/>
      <c r="OSE207"/>
      <c r="OSF207"/>
      <c r="OSG207"/>
      <c r="OSH207"/>
      <c r="OSI207"/>
      <c r="OSJ207"/>
      <c r="OSK207"/>
      <c r="OSL207"/>
      <c r="OSM207"/>
      <c r="OSN207"/>
      <c r="OSO207"/>
      <c r="OSP207"/>
      <c r="OSQ207"/>
      <c r="OSR207"/>
      <c r="OSS207"/>
      <c r="OST207"/>
      <c r="OSU207"/>
      <c r="OSV207"/>
      <c r="OSW207"/>
      <c r="OSX207"/>
      <c r="OSY207"/>
      <c r="OSZ207"/>
      <c r="OTA207"/>
      <c r="OTB207"/>
      <c r="OTC207"/>
      <c r="OTD207"/>
      <c r="OTE207"/>
      <c r="OTF207"/>
      <c r="OTG207"/>
      <c r="OTH207"/>
      <c r="OTI207"/>
      <c r="OTJ207"/>
      <c r="OTK207"/>
      <c r="OTL207"/>
      <c r="OTM207"/>
      <c r="OTN207"/>
      <c r="OTO207"/>
      <c r="OTP207"/>
      <c r="OTQ207"/>
      <c r="OTR207"/>
      <c r="OTS207"/>
      <c r="OTT207"/>
      <c r="OTU207"/>
      <c r="OTV207"/>
      <c r="OTW207"/>
      <c r="OTX207"/>
      <c r="OTY207"/>
      <c r="OTZ207"/>
      <c r="OUA207"/>
      <c r="OUB207"/>
      <c r="OUC207"/>
      <c r="OUD207"/>
      <c r="OUE207"/>
      <c r="OUF207"/>
      <c r="OUG207"/>
      <c r="OUH207"/>
      <c r="OUI207"/>
      <c r="OUJ207"/>
      <c r="OUK207"/>
      <c r="OUL207"/>
      <c r="OUM207"/>
      <c r="OUN207"/>
      <c r="OUO207"/>
      <c r="OUP207"/>
      <c r="OUQ207"/>
      <c r="OUR207"/>
      <c r="OUS207"/>
      <c r="OUT207"/>
      <c r="OUU207"/>
      <c r="OUV207"/>
      <c r="OUW207"/>
      <c r="OUX207"/>
      <c r="OUY207"/>
      <c r="OUZ207"/>
      <c r="OVA207"/>
      <c r="OVB207"/>
      <c r="OVC207"/>
      <c r="OVD207"/>
      <c r="OVE207"/>
      <c r="OVF207"/>
      <c r="OVG207"/>
      <c r="OVH207"/>
      <c r="OVI207"/>
      <c r="OVJ207"/>
      <c r="OVK207"/>
      <c r="OVL207"/>
      <c r="OVM207"/>
      <c r="OVN207"/>
      <c r="OVO207"/>
      <c r="OVP207"/>
      <c r="OVQ207"/>
      <c r="OVR207"/>
      <c r="OVS207"/>
      <c r="OVT207"/>
      <c r="OVU207"/>
      <c r="OVV207"/>
      <c r="OVW207"/>
      <c r="OVX207"/>
      <c r="OVY207"/>
      <c r="OVZ207"/>
      <c r="OWA207"/>
      <c r="OWB207"/>
      <c r="OWC207"/>
      <c r="OWD207"/>
      <c r="OWE207"/>
      <c r="OWF207"/>
      <c r="OWG207"/>
      <c r="OWH207"/>
      <c r="OWI207"/>
      <c r="OWJ207"/>
      <c r="OWK207"/>
      <c r="OWL207"/>
      <c r="OWM207"/>
      <c r="OWN207"/>
      <c r="OWO207"/>
      <c r="OWP207"/>
      <c r="OWQ207"/>
      <c r="OWR207"/>
      <c r="OWS207"/>
      <c r="OWT207"/>
      <c r="OWU207"/>
      <c r="OWV207"/>
      <c r="OWW207"/>
      <c r="OWX207"/>
      <c r="OWY207"/>
      <c r="OWZ207"/>
      <c r="OXA207"/>
      <c r="OXB207"/>
      <c r="OXC207"/>
      <c r="OXD207"/>
      <c r="OXE207"/>
      <c r="OXF207"/>
      <c r="OXG207"/>
      <c r="OXH207"/>
      <c r="OXI207"/>
      <c r="OXJ207"/>
      <c r="OXK207"/>
      <c r="OXL207"/>
      <c r="OXM207"/>
      <c r="OXN207"/>
      <c r="OXO207"/>
      <c r="OXP207"/>
      <c r="OXQ207"/>
      <c r="OXR207"/>
      <c r="OXS207"/>
      <c r="OXT207"/>
      <c r="OXU207"/>
      <c r="OXV207"/>
      <c r="OXW207"/>
      <c r="OXX207"/>
      <c r="OXY207"/>
      <c r="OXZ207"/>
      <c r="OYA207"/>
      <c r="OYB207"/>
      <c r="OYC207"/>
      <c r="OYD207"/>
      <c r="OYE207"/>
      <c r="OYF207"/>
      <c r="OYG207"/>
      <c r="OYH207"/>
      <c r="OYI207"/>
      <c r="OYJ207"/>
      <c r="OYK207"/>
      <c r="OYL207"/>
      <c r="OYM207"/>
      <c r="OYN207"/>
      <c r="OYO207"/>
      <c r="OYP207"/>
      <c r="OYQ207"/>
      <c r="OYR207"/>
      <c r="OYS207"/>
      <c r="OYT207"/>
      <c r="OYU207"/>
      <c r="OYV207"/>
      <c r="OYW207"/>
      <c r="OYX207"/>
      <c r="OYY207"/>
      <c r="OYZ207"/>
      <c r="OZA207"/>
      <c r="OZB207"/>
      <c r="OZC207"/>
      <c r="OZD207"/>
      <c r="OZE207"/>
      <c r="OZF207"/>
      <c r="OZG207"/>
      <c r="OZH207"/>
      <c r="OZI207"/>
      <c r="OZJ207"/>
      <c r="OZK207"/>
      <c r="OZL207"/>
      <c r="OZM207"/>
      <c r="OZN207"/>
      <c r="OZO207"/>
      <c r="OZP207"/>
      <c r="OZQ207"/>
      <c r="OZR207"/>
      <c r="OZS207"/>
      <c r="OZT207"/>
      <c r="OZU207"/>
      <c r="OZV207"/>
      <c r="OZW207"/>
      <c r="OZX207"/>
      <c r="OZY207"/>
      <c r="OZZ207"/>
      <c r="PAA207"/>
      <c r="PAB207"/>
      <c r="PAC207"/>
      <c r="PAD207"/>
      <c r="PAE207"/>
      <c r="PAF207"/>
      <c r="PAG207"/>
      <c r="PAH207"/>
      <c r="PAI207"/>
      <c r="PAJ207"/>
      <c r="PAK207"/>
      <c r="PAL207"/>
      <c r="PAM207"/>
      <c r="PAN207"/>
      <c r="PAO207"/>
      <c r="PAP207"/>
      <c r="PAQ207"/>
      <c r="PAR207"/>
      <c r="PAS207"/>
      <c r="PAT207"/>
      <c r="PAU207"/>
      <c r="PAV207"/>
      <c r="PAW207"/>
      <c r="PAX207"/>
      <c r="PAY207"/>
      <c r="PAZ207"/>
      <c r="PBA207"/>
      <c r="PBB207"/>
      <c r="PBC207"/>
      <c r="PBD207"/>
      <c r="PBE207"/>
      <c r="PBF207"/>
      <c r="PBG207"/>
      <c r="PBH207"/>
      <c r="PBI207"/>
      <c r="PBJ207"/>
      <c r="PBK207"/>
      <c r="PBL207"/>
      <c r="PBM207"/>
      <c r="PBN207"/>
      <c r="PBO207"/>
      <c r="PBP207"/>
      <c r="PBQ207"/>
      <c r="PBR207"/>
      <c r="PBS207"/>
      <c r="PBT207"/>
      <c r="PBU207"/>
      <c r="PBV207"/>
      <c r="PBW207"/>
      <c r="PBX207"/>
      <c r="PBY207"/>
      <c r="PBZ207"/>
      <c r="PCA207"/>
      <c r="PCB207"/>
      <c r="PCC207"/>
      <c r="PCD207"/>
      <c r="PCE207"/>
      <c r="PCF207"/>
      <c r="PCG207"/>
      <c r="PCH207"/>
      <c r="PCI207"/>
      <c r="PCJ207"/>
      <c r="PCK207"/>
      <c r="PCL207"/>
      <c r="PCM207"/>
      <c r="PCN207"/>
      <c r="PCO207"/>
      <c r="PCP207"/>
      <c r="PCQ207"/>
      <c r="PCR207"/>
      <c r="PCS207"/>
      <c r="PCT207"/>
      <c r="PCU207"/>
      <c r="PCV207"/>
      <c r="PCW207"/>
      <c r="PCX207"/>
      <c r="PCY207"/>
      <c r="PCZ207"/>
      <c r="PDA207"/>
      <c r="PDB207"/>
      <c r="PDC207"/>
      <c r="PDD207"/>
      <c r="PDE207"/>
      <c r="PDF207"/>
      <c r="PDG207"/>
      <c r="PDH207"/>
      <c r="PDI207"/>
      <c r="PDJ207"/>
      <c r="PDK207"/>
      <c r="PDL207"/>
      <c r="PDM207"/>
      <c r="PDN207"/>
      <c r="PDO207"/>
      <c r="PDP207"/>
      <c r="PDQ207"/>
      <c r="PDR207"/>
      <c r="PDS207"/>
      <c r="PDT207"/>
      <c r="PDU207"/>
      <c r="PDV207"/>
      <c r="PDW207"/>
      <c r="PDX207"/>
      <c r="PDY207"/>
      <c r="PDZ207"/>
      <c r="PEA207"/>
      <c r="PEB207"/>
      <c r="PEC207"/>
      <c r="PED207"/>
      <c r="PEE207"/>
      <c r="PEF207"/>
      <c r="PEG207"/>
      <c r="PEH207"/>
      <c r="PEI207"/>
      <c r="PEJ207"/>
      <c r="PEK207"/>
      <c r="PEL207"/>
      <c r="PEM207"/>
      <c r="PEN207"/>
      <c r="PEO207"/>
      <c r="PEP207"/>
      <c r="PEQ207"/>
      <c r="PER207"/>
      <c r="PES207"/>
      <c r="PET207"/>
      <c r="PEU207"/>
      <c r="PEV207"/>
      <c r="PEW207"/>
      <c r="PEX207"/>
      <c r="PEY207"/>
      <c r="PEZ207"/>
      <c r="PFA207"/>
      <c r="PFB207"/>
      <c r="PFC207"/>
      <c r="PFD207"/>
      <c r="PFE207"/>
      <c r="PFF207"/>
      <c r="PFG207"/>
      <c r="PFH207"/>
      <c r="PFI207"/>
      <c r="PFJ207"/>
      <c r="PFK207"/>
      <c r="PFL207"/>
      <c r="PFM207"/>
      <c r="PFN207"/>
      <c r="PFO207"/>
      <c r="PFP207"/>
      <c r="PFQ207"/>
      <c r="PFR207"/>
      <c r="PFS207"/>
      <c r="PFT207"/>
      <c r="PFU207"/>
      <c r="PFV207"/>
      <c r="PFW207"/>
      <c r="PFX207"/>
      <c r="PFY207"/>
      <c r="PFZ207"/>
      <c r="PGA207"/>
      <c r="PGB207"/>
      <c r="PGC207"/>
      <c r="PGD207"/>
      <c r="PGE207"/>
      <c r="PGF207"/>
      <c r="PGG207"/>
      <c r="PGH207"/>
      <c r="PGI207"/>
      <c r="PGJ207"/>
      <c r="PGK207"/>
      <c r="PGL207"/>
      <c r="PGM207"/>
      <c r="PGN207"/>
      <c r="PGO207"/>
      <c r="PGP207"/>
      <c r="PGQ207"/>
      <c r="PGR207"/>
      <c r="PGS207"/>
      <c r="PGT207"/>
      <c r="PGU207"/>
      <c r="PGV207"/>
      <c r="PGW207"/>
      <c r="PGX207"/>
      <c r="PGY207"/>
      <c r="PGZ207"/>
      <c r="PHA207"/>
      <c r="PHB207"/>
      <c r="PHC207"/>
      <c r="PHD207"/>
      <c r="PHE207"/>
      <c r="PHF207"/>
      <c r="PHG207"/>
      <c r="PHH207"/>
      <c r="PHI207"/>
      <c r="PHJ207"/>
      <c r="PHK207"/>
      <c r="PHL207"/>
      <c r="PHM207"/>
      <c r="PHN207"/>
      <c r="PHO207"/>
      <c r="PHP207"/>
      <c r="PHQ207"/>
      <c r="PHR207"/>
      <c r="PHS207"/>
      <c r="PHT207"/>
      <c r="PHU207"/>
      <c r="PHV207"/>
      <c r="PHW207"/>
      <c r="PHX207"/>
      <c r="PHY207"/>
      <c r="PHZ207"/>
      <c r="PIA207"/>
      <c r="PIB207"/>
      <c r="PIC207"/>
      <c r="PID207"/>
      <c r="PIE207"/>
      <c r="PIF207"/>
      <c r="PIG207"/>
      <c r="PIH207"/>
      <c r="PII207"/>
      <c r="PIJ207"/>
      <c r="PIK207"/>
      <c r="PIL207"/>
      <c r="PIM207"/>
      <c r="PIN207"/>
      <c r="PIO207"/>
      <c r="PIP207"/>
      <c r="PIQ207"/>
      <c r="PIR207"/>
      <c r="PIS207"/>
      <c r="PIT207"/>
      <c r="PIU207"/>
      <c r="PIV207"/>
      <c r="PIW207"/>
      <c r="PIX207"/>
      <c r="PIY207"/>
      <c r="PIZ207"/>
      <c r="PJA207"/>
      <c r="PJB207"/>
      <c r="PJC207"/>
      <c r="PJD207"/>
      <c r="PJE207"/>
      <c r="PJF207"/>
      <c r="PJG207"/>
      <c r="PJH207"/>
      <c r="PJI207"/>
      <c r="PJJ207"/>
      <c r="PJK207"/>
      <c r="PJL207"/>
      <c r="PJM207"/>
      <c r="PJN207"/>
      <c r="PJO207"/>
      <c r="PJP207"/>
      <c r="PJQ207"/>
      <c r="PJR207"/>
      <c r="PJS207"/>
      <c r="PJT207"/>
      <c r="PJU207"/>
      <c r="PJV207"/>
      <c r="PJW207"/>
      <c r="PJX207"/>
      <c r="PJY207"/>
      <c r="PJZ207"/>
      <c r="PKA207"/>
      <c r="PKB207"/>
      <c r="PKC207"/>
      <c r="PKD207"/>
      <c r="PKE207"/>
      <c r="PKF207"/>
      <c r="PKG207"/>
      <c r="PKH207"/>
      <c r="PKI207"/>
      <c r="PKJ207"/>
      <c r="PKK207"/>
      <c r="PKL207"/>
      <c r="PKM207"/>
      <c r="PKN207"/>
      <c r="PKO207"/>
      <c r="PKP207"/>
      <c r="PKQ207"/>
      <c r="PKR207"/>
      <c r="PKS207"/>
      <c r="PKT207"/>
      <c r="PKU207"/>
      <c r="PKV207"/>
      <c r="PKW207"/>
      <c r="PKX207"/>
      <c r="PKY207"/>
      <c r="PKZ207"/>
      <c r="PLA207"/>
      <c r="PLB207"/>
      <c r="PLC207"/>
      <c r="PLD207"/>
      <c r="PLE207"/>
      <c r="PLF207"/>
      <c r="PLG207"/>
      <c r="PLH207"/>
      <c r="PLI207"/>
      <c r="PLJ207"/>
      <c r="PLK207"/>
      <c r="PLL207"/>
      <c r="PLM207"/>
      <c r="PLN207"/>
      <c r="PLO207"/>
      <c r="PLP207"/>
      <c r="PLQ207"/>
      <c r="PLR207"/>
      <c r="PLS207"/>
      <c r="PLT207"/>
      <c r="PLU207"/>
      <c r="PLV207"/>
      <c r="PLW207"/>
      <c r="PLX207"/>
      <c r="PLY207"/>
      <c r="PLZ207"/>
      <c r="PMA207"/>
      <c r="PMB207"/>
      <c r="PMC207"/>
      <c r="PMD207"/>
      <c r="PME207"/>
      <c r="PMF207"/>
      <c r="PMG207"/>
      <c r="PMH207"/>
      <c r="PMI207"/>
      <c r="PMJ207"/>
      <c r="PMK207"/>
      <c r="PML207"/>
      <c r="PMM207"/>
      <c r="PMN207"/>
      <c r="PMO207"/>
      <c r="PMP207"/>
      <c r="PMQ207"/>
      <c r="PMR207"/>
      <c r="PMS207"/>
      <c r="PMT207"/>
      <c r="PMU207"/>
      <c r="PMV207"/>
      <c r="PMW207"/>
      <c r="PMX207"/>
      <c r="PMY207"/>
      <c r="PMZ207"/>
      <c r="PNA207"/>
      <c r="PNB207"/>
      <c r="PNC207"/>
      <c r="PND207"/>
      <c r="PNE207"/>
      <c r="PNF207"/>
      <c r="PNG207"/>
      <c r="PNH207"/>
      <c r="PNI207"/>
      <c r="PNJ207"/>
      <c r="PNK207"/>
      <c r="PNL207"/>
      <c r="PNM207"/>
      <c r="PNN207"/>
      <c r="PNO207"/>
      <c r="PNP207"/>
      <c r="PNQ207"/>
      <c r="PNR207"/>
      <c r="PNS207"/>
      <c r="PNT207"/>
      <c r="PNU207"/>
      <c r="PNV207"/>
      <c r="PNW207"/>
      <c r="PNX207"/>
      <c r="PNY207"/>
      <c r="PNZ207"/>
      <c r="POA207"/>
      <c r="POB207"/>
      <c r="POC207"/>
      <c r="POD207"/>
      <c r="POE207"/>
      <c r="POF207"/>
      <c r="POG207"/>
      <c r="POH207"/>
      <c r="POI207"/>
      <c r="POJ207"/>
      <c r="POK207"/>
      <c r="POL207"/>
      <c r="POM207"/>
      <c r="PON207"/>
      <c r="POO207"/>
      <c r="POP207"/>
      <c r="POQ207"/>
      <c r="POR207"/>
      <c r="POS207"/>
      <c r="POT207"/>
      <c r="POU207"/>
      <c r="POV207"/>
      <c r="POW207"/>
      <c r="POX207"/>
      <c r="POY207"/>
      <c r="POZ207"/>
      <c r="PPA207"/>
      <c r="PPB207"/>
      <c r="PPC207"/>
      <c r="PPD207"/>
      <c r="PPE207"/>
      <c r="PPF207"/>
      <c r="PPG207"/>
      <c r="PPH207"/>
      <c r="PPI207"/>
      <c r="PPJ207"/>
      <c r="PPK207"/>
      <c r="PPL207"/>
      <c r="PPM207"/>
      <c r="PPN207"/>
      <c r="PPO207"/>
      <c r="PPP207"/>
      <c r="PPQ207"/>
      <c r="PPR207"/>
      <c r="PPS207"/>
      <c r="PPT207"/>
      <c r="PPU207"/>
      <c r="PPV207"/>
      <c r="PPW207"/>
      <c r="PPX207"/>
      <c r="PPY207"/>
      <c r="PPZ207"/>
      <c r="PQA207"/>
      <c r="PQB207"/>
      <c r="PQC207"/>
      <c r="PQD207"/>
      <c r="PQE207"/>
      <c r="PQF207"/>
      <c r="PQG207"/>
      <c r="PQH207"/>
      <c r="PQI207"/>
      <c r="PQJ207"/>
      <c r="PQK207"/>
      <c r="PQL207"/>
      <c r="PQM207"/>
      <c r="PQN207"/>
      <c r="PQO207"/>
      <c r="PQP207"/>
      <c r="PQQ207"/>
      <c r="PQR207"/>
      <c r="PQS207"/>
      <c r="PQT207"/>
      <c r="PQU207"/>
      <c r="PQV207"/>
      <c r="PQW207"/>
      <c r="PQX207"/>
      <c r="PQY207"/>
      <c r="PQZ207"/>
      <c r="PRA207"/>
      <c r="PRB207"/>
      <c r="PRC207"/>
      <c r="PRD207"/>
      <c r="PRE207"/>
      <c r="PRF207"/>
      <c r="PRG207"/>
      <c r="PRH207"/>
      <c r="PRI207"/>
      <c r="PRJ207"/>
      <c r="PRK207"/>
      <c r="PRL207"/>
      <c r="PRM207"/>
      <c r="PRN207"/>
      <c r="PRO207"/>
      <c r="PRP207"/>
      <c r="PRQ207"/>
      <c r="PRR207"/>
      <c r="PRS207"/>
      <c r="PRT207"/>
      <c r="PRU207"/>
      <c r="PRV207"/>
      <c r="PRW207"/>
      <c r="PRX207"/>
      <c r="PRY207"/>
      <c r="PRZ207"/>
      <c r="PSA207"/>
      <c r="PSB207"/>
      <c r="PSC207"/>
      <c r="PSD207"/>
      <c r="PSE207"/>
      <c r="PSF207"/>
      <c r="PSG207"/>
      <c r="PSH207"/>
      <c r="PSI207"/>
      <c r="PSJ207"/>
      <c r="PSK207"/>
      <c r="PSL207"/>
      <c r="PSM207"/>
      <c r="PSN207"/>
      <c r="PSO207"/>
      <c r="PSP207"/>
      <c r="PSQ207"/>
      <c r="PSR207"/>
      <c r="PSS207"/>
      <c r="PST207"/>
      <c r="PSU207"/>
      <c r="PSV207"/>
      <c r="PSW207"/>
      <c r="PSX207"/>
      <c r="PSY207"/>
      <c r="PSZ207"/>
      <c r="PTA207"/>
      <c r="PTB207"/>
      <c r="PTC207"/>
      <c r="PTD207"/>
      <c r="PTE207"/>
      <c r="PTF207"/>
      <c r="PTG207"/>
      <c r="PTH207"/>
      <c r="PTI207"/>
      <c r="PTJ207"/>
      <c r="PTK207"/>
      <c r="PTL207"/>
      <c r="PTM207"/>
      <c r="PTN207"/>
      <c r="PTO207"/>
      <c r="PTP207"/>
      <c r="PTQ207"/>
      <c r="PTR207"/>
      <c r="PTS207"/>
      <c r="PTT207"/>
      <c r="PTU207"/>
      <c r="PTV207"/>
      <c r="PTW207"/>
      <c r="PTX207"/>
      <c r="PTY207"/>
      <c r="PTZ207"/>
      <c r="PUA207"/>
      <c r="PUB207"/>
      <c r="PUC207"/>
      <c r="PUD207"/>
      <c r="PUE207"/>
      <c r="PUF207"/>
      <c r="PUG207"/>
      <c r="PUH207"/>
      <c r="PUI207"/>
      <c r="PUJ207"/>
      <c r="PUK207"/>
      <c r="PUL207"/>
      <c r="PUM207"/>
      <c r="PUN207"/>
      <c r="PUO207"/>
      <c r="PUP207"/>
      <c r="PUQ207"/>
      <c r="PUR207"/>
      <c r="PUS207"/>
      <c r="PUT207"/>
      <c r="PUU207"/>
      <c r="PUV207"/>
      <c r="PUW207"/>
      <c r="PUX207"/>
      <c r="PUY207"/>
      <c r="PUZ207"/>
      <c r="PVA207"/>
      <c r="PVB207"/>
      <c r="PVC207"/>
      <c r="PVD207"/>
      <c r="PVE207"/>
      <c r="PVF207"/>
      <c r="PVG207"/>
      <c r="PVH207"/>
      <c r="PVI207"/>
      <c r="PVJ207"/>
      <c r="PVK207"/>
      <c r="PVL207"/>
      <c r="PVM207"/>
      <c r="PVN207"/>
      <c r="PVO207"/>
      <c r="PVP207"/>
      <c r="PVQ207"/>
      <c r="PVR207"/>
      <c r="PVS207"/>
      <c r="PVT207"/>
      <c r="PVU207"/>
      <c r="PVV207"/>
      <c r="PVW207"/>
      <c r="PVX207"/>
      <c r="PVY207"/>
      <c r="PVZ207"/>
      <c r="PWA207"/>
      <c r="PWB207"/>
      <c r="PWC207"/>
      <c r="PWD207"/>
      <c r="PWE207"/>
      <c r="PWF207"/>
      <c r="PWG207"/>
      <c r="PWH207"/>
      <c r="PWI207"/>
      <c r="PWJ207"/>
      <c r="PWK207"/>
      <c r="PWL207"/>
      <c r="PWM207"/>
      <c r="PWN207"/>
      <c r="PWO207"/>
      <c r="PWP207"/>
      <c r="PWQ207"/>
      <c r="PWR207"/>
      <c r="PWS207"/>
      <c r="PWT207"/>
      <c r="PWU207"/>
      <c r="PWV207"/>
      <c r="PWW207"/>
      <c r="PWX207"/>
      <c r="PWY207"/>
      <c r="PWZ207"/>
      <c r="PXA207"/>
      <c r="PXB207"/>
      <c r="PXC207"/>
      <c r="PXD207"/>
      <c r="PXE207"/>
      <c r="PXF207"/>
      <c r="PXG207"/>
      <c r="PXH207"/>
      <c r="PXI207"/>
      <c r="PXJ207"/>
      <c r="PXK207"/>
      <c r="PXL207"/>
      <c r="PXM207"/>
      <c r="PXN207"/>
      <c r="PXO207"/>
      <c r="PXP207"/>
      <c r="PXQ207"/>
      <c r="PXR207"/>
      <c r="PXS207"/>
      <c r="PXT207"/>
      <c r="PXU207"/>
      <c r="PXV207"/>
      <c r="PXW207"/>
      <c r="PXX207"/>
      <c r="PXY207"/>
      <c r="PXZ207"/>
      <c r="PYA207"/>
      <c r="PYB207"/>
      <c r="PYC207"/>
      <c r="PYD207"/>
      <c r="PYE207"/>
      <c r="PYF207"/>
      <c r="PYG207"/>
      <c r="PYH207"/>
      <c r="PYI207"/>
      <c r="PYJ207"/>
      <c r="PYK207"/>
      <c r="PYL207"/>
      <c r="PYM207"/>
      <c r="PYN207"/>
      <c r="PYO207"/>
      <c r="PYP207"/>
      <c r="PYQ207"/>
      <c r="PYR207"/>
      <c r="PYS207"/>
      <c r="PYT207"/>
      <c r="PYU207"/>
      <c r="PYV207"/>
      <c r="PYW207"/>
      <c r="PYX207"/>
      <c r="PYY207"/>
      <c r="PYZ207"/>
      <c r="PZA207"/>
      <c r="PZB207"/>
      <c r="PZC207"/>
      <c r="PZD207"/>
      <c r="PZE207"/>
      <c r="PZF207"/>
      <c r="PZG207"/>
      <c r="PZH207"/>
      <c r="PZI207"/>
      <c r="PZJ207"/>
      <c r="PZK207"/>
      <c r="PZL207"/>
      <c r="PZM207"/>
      <c r="PZN207"/>
      <c r="PZO207"/>
      <c r="PZP207"/>
      <c r="PZQ207"/>
      <c r="PZR207"/>
      <c r="PZS207"/>
      <c r="PZT207"/>
      <c r="PZU207"/>
      <c r="PZV207"/>
      <c r="PZW207"/>
      <c r="PZX207"/>
      <c r="PZY207"/>
      <c r="PZZ207"/>
      <c r="QAA207"/>
      <c r="QAB207"/>
      <c r="QAC207"/>
      <c r="QAD207"/>
      <c r="QAE207"/>
      <c r="QAF207"/>
      <c r="QAG207"/>
      <c r="QAH207"/>
      <c r="QAI207"/>
      <c r="QAJ207"/>
      <c r="QAK207"/>
      <c r="QAL207"/>
      <c r="QAM207"/>
      <c r="QAN207"/>
      <c r="QAO207"/>
      <c r="QAP207"/>
      <c r="QAQ207"/>
      <c r="QAR207"/>
      <c r="QAS207"/>
      <c r="QAT207"/>
      <c r="QAU207"/>
      <c r="QAV207"/>
      <c r="QAW207"/>
      <c r="QAX207"/>
      <c r="QAY207"/>
      <c r="QAZ207"/>
      <c r="QBA207"/>
      <c r="QBB207"/>
      <c r="QBC207"/>
      <c r="QBD207"/>
      <c r="QBE207"/>
      <c r="QBF207"/>
      <c r="QBG207"/>
      <c r="QBH207"/>
      <c r="QBI207"/>
      <c r="QBJ207"/>
      <c r="QBK207"/>
      <c r="QBL207"/>
      <c r="QBM207"/>
      <c r="QBN207"/>
      <c r="QBO207"/>
      <c r="QBP207"/>
      <c r="QBQ207"/>
      <c r="QBR207"/>
      <c r="QBS207"/>
      <c r="QBT207"/>
      <c r="QBU207"/>
      <c r="QBV207"/>
      <c r="QBW207"/>
      <c r="QBX207"/>
      <c r="QBY207"/>
      <c r="QBZ207"/>
      <c r="QCA207"/>
      <c r="QCB207"/>
      <c r="QCC207"/>
      <c r="QCD207"/>
      <c r="QCE207"/>
      <c r="QCF207"/>
      <c r="QCG207"/>
      <c r="QCH207"/>
      <c r="QCI207"/>
      <c r="QCJ207"/>
      <c r="QCK207"/>
      <c r="QCL207"/>
      <c r="QCM207"/>
      <c r="QCN207"/>
      <c r="QCO207"/>
      <c r="QCP207"/>
      <c r="QCQ207"/>
      <c r="QCR207"/>
      <c r="QCS207"/>
      <c r="QCT207"/>
      <c r="QCU207"/>
      <c r="QCV207"/>
      <c r="QCW207"/>
      <c r="QCX207"/>
      <c r="QCY207"/>
      <c r="QCZ207"/>
      <c r="QDA207"/>
      <c r="QDB207"/>
      <c r="QDC207"/>
      <c r="QDD207"/>
      <c r="QDE207"/>
      <c r="QDF207"/>
      <c r="QDG207"/>
      <c r="QDH207"/>
      <c r="QDI207"/>
      <c r="QDJ207"/>
      <c r="QDK207"/>
      <c r="QDL207"/>
      <c r="QDM207"/>
      <c r="QDN207"/>
      <c r="QDO207"/>
      <c r="QDP207"/>
      <c r="QDQ207"/>
      <c r="QDR207"/>
      <c r="QDS207"/>
      <c r="QDT207"/>
      <c r="QDU207"/>
      <c r="QDV207"/>
      <c r="QDW207"/>
      <c r="QDX207"/>
      <c r="QDY207"/>
      <c r="QDZ207"/>
      <c r="QEA207"/>
      <c r="QEB207"/>
      <c r="QEC207"/>
      <c r="QED207"/>
      <c r="QEE207"/>
      <c r="QEF207"/>
      <c r="QEG207"/>
      <c r="QEH207"/>
      <c r="QEI207"/>
      <c r="QEJ207"/>
      <c r="QEK207"/>
      <c r="QEL207"/>
      <c r="QEM207"/>
      <c r="QEN207"/>
      <c r="QEO207"/>
      <c r="QEP207"/>
      <c r="QEQ207"/>
      <c r="QER207"/>
      <c r="QES207"/>
      <c r="QET207"/>
      <c r="QEU207"/>
      <c r="QEV207"/>
      <c r="QEW207"/>
      <c r="QEX207"/>
      <c r="QEY207"/>
      <c r="QEZ207"/>
      <c r="QFA207"/>
      <c r="QFB207"/>
      <c r="QFC207"/>
      <c r="QFD207"/>
      <c r="QFE207"/>
      <c r="QFF207"/>
      <c r="QFG207"/>
      <c r="QFH207"/>
      <c r="QFI207"/>
      <c r="QFJ207"/>
      <c r="QFK207"/>
      <c r="QFL207"/>
      <c r="QFM207"/>
      <c r="QFN207"/>
      <c r="QFO207"/>
      <c r="QFP207"/>
      <c r="QFQ207"/>
      <c r="QFR207"/>
      <c r="QFS207"/>
      <c r="QFT207"/>
      <c r="QFU207"/>
      <c r="QFV207"/>
      <c r="QFW207"/>
      <c r="QFX207"/>
      <c r="QFY207"/>
      <c r="QFZ207"/>
      <c r="QGA207"/>
      <c r="QGB207"/>
      <c r="QGC207"/>
      <c r="QGD207"/>
      <c r="QGE207"/>
      <c r="QGF207"/>
      <c r="QGG207"/>
      <c r="QGH207"/>
      <c r="QGI207"/>
      <c r="QGJ207"/>
      <c r="QGK207"/>
      <c r="QGL207"/>
      <c r="QGM207"/>
      <c r="QGN207"/>
      <c r="QGO207"/>
      <c r="QGP207"/>
      <c r="QGQ207"/>
      <c r="QGR207"/>
      <c r="QGS207"/>
      <c r="QGT207"/>
      <c r="QGU207"/>
      <c r="QGV207"/>
      <c r="QGW207"/>
      <c r="QGX207"/>
      <c r="QGY207"/>
      <c r="QGZ207"/>
      <c r="QHA207"/>
      <c r="QHB207"/>
      <c r="QHC207"/>
      <c r="QHD207"/>
      <c r="QHE207"/>
      <c r="QHF207"/>
      <c r="QHG207"/>
      <c r="QHH207"/>
      <c r="QHI207"/>
      <c r="QHJ207"/>
      <c r="QHK207"/>
      <c r="QHL207"/>
      <c r="QHM207"/>
      <c r="QHN207"/>
      <c r="QHO207"/>
      <c r="QHP207"/>
      <c r="QHQ207"/>
      <c r="QHR207"/>
      <c r="QHS207"/>
      <c r="QHT207"/>
      <c r="QHU207"/>
      <c r="QHV207"/>
      <c r="QHW207"/>
      <c r="QHX207"/>
      <c r="QHY207"/>
      <c r="QHZ207"/>
      <c r="QIA207"/>
      <c r="QIB207"/>
      <c r="QIC207"/>
      <c r="QID207"/>
      <c r="QIE207"/>
      <c r="QIF207"/>
      <c r="QIG207"/>
      <c r="QIH207"/>
      <c r="QII207"/>
      <c r="QIJ207"/>
      <c r="QIK207"/>
      <c r="QIL207"/>
      <c r="QIM207"/>
      <c r="QIN207"/>
      <c r="QIO207"/>
      <c r="QIP207"/>
      <c r="QIQ207"/>
      <c r="QIR207"/>
      <c r="QIS207"/>
      <c r="QIT207"/>
      <c r="QIU207"/>
      <c r="QIV207"/>
      <c r="QIW207"/>
      <c r="QIX207"/>
      <c r="QIY207"/>
      <c r="QIZ207"/>
      <c r="QJA207"/>
      <c r="QJB207"/>
      <c r="QJC207"/>
      <c r="QJD207"/>
      <c r="QJE207"/>
      <c r="QJF207"/>
      <c r="QJG207"/>
      <c r="QJH207"/>
      <c r="QJI207"/>
      <c r="QJJ207"/>
      <c r="QJK207"/>
      <c r="QJL207"/>
      <c r="QJM207"/>
      <c r="QJN207"/>
      <c r="QJO207"/>
      <c r="QJP207"/>
      <c r="QJQ207"/>
      <c r="QJR207"/>
      <c r="QJS207"/>
      <c r="QJT207"/>
      <c r="QJU207"/>
      <c r="QJV207"/>
      <c r="QJW207"/>
      <c r="QJX207"/>
      <c r="QJY207"/>
      <c r="QJZ207"/>
      <c r="QKA207"/>
      <c r="QKB207"/>
      <c r="QKC207"/>
      <c r="QKD207"/>
      <c r="QKE207"/>
      <c r="QKF207"/>
      <c r="QKG207"/>
      <c r="QKH207"/>
      <c r="QKI207"/>
      <c r="QKJ207"/>
      <c r="QKK207"/>
      <c r="QKL207"/>
      <c r="QKM207"/>
      <c r="QKN207"/>
      <c r="QKO207"/>
      <c r="QKP207"/>
      <c r="QKQ207"/>
      <c r="QKR207"/>
      <c r="QKS207"/>
      <c r="QKT207"/>
      <c r="QKU207"/>
      <c r="QKV207"/>
      <c r="QKW207"/>
      <c r="QKX207"/>
      <c r="QKY207"/>
      <c r="QKZ207"/>
      <c r="QLA207"/>
      <c r="QLB207"/>
      <c r="QLC207"/>
      <c r="QLD207"/>
      <c r="QLE207"/>
      <c r="QLF207"/>
      <c r="QLG207"/>
      <c r="QLH207"/>
      <c r="QLI207"/>
      <c r="QLJ207"/>
      <c r="QLK207"/>
      <c r="QLL207"/>
      <c r="QLM207"/>
      <c r="QLN207"/>
      <c r="QLO207"/>
      <c r="QLP207"/>
      <c r="QLQ207"/>
      <c r="QLR207"/>
      <c r="QLS207"/>
      <c r="QLT207"/>
      <c r="QLU207"/>
      <c r="QLV207"/>
      <c r="QLW207"/>
      <c r="QLX207"/>
      <c r="QLY207"/>
      <c r="QLZ207"/>
      <c r="QMA207"/>
      <c r="QMB207"/>
      <c r="QMC207"/>
      <c r="QMD207"/>
      <c r="QME207"/>
      <c r="QMF207"/>
      <c r="QMG207"/>
      <c r="QMH207"/>
      <c r="QMI207"/>
      <c r="QMJ207"/>
      <c r="QMK207"/>
      <c r="QML207"/>
      <c r="QMM207"/>
      <c r="QMN207"/>
      <c r="QMO207"/>
      <c r="QMP207"/>
      <c r="QMQ207"/>
      <c r="QMR207"/>
      <c r="QMS207"/>
      <c r="QMT207"/>
      <c r="QMU207"/>
      <c r="QMV207"/>
      <c r="QMW207"/>
      <c r="QMX207"/>
      <c r="QMY207"/>
      <c r="QMZ207"/>
      <c r="QNA207"/>
      <c r="QNB207"/>
      <c r="QNC207"/>
      <c r="QND207"/>
      <c r="QNE207"/>
      <c r="QNF207"/>
      <c r="QNG207"/>
      <c r="QNH207"/>
      <c r="QNI207"/>
      <c r="QNJ207"/>
      <c r="QNK207"/>
      <c r="QNL207"/>
      <c r="QNM207"/>
      <c r="QNN207"/>
      <c r="QNO207"/>
      <c r="QNP207"/>
      <c r="QNQ207"/>
      <c r="QNR207"/>
      <c r="QNS207"/>
      <c r="QNT207"/>
      <c r="QNU207"/>
      <c r="QNV207"/>
      <c r="QNW207"/>
      <c r="QNX207"/>
      <c r="QNY207"/>
      <c r="QNZ207"/>
      <c r="QOA207"/>
      <c r="QOB207"/>
      <c r="QOC207"/>
      <c r="QOD207"/>
      <c r="QOE207"/>
      <c r="QOF207"/>
      <c r="QOG207"/>
      <c r="QOH207"/>
      <c r="QOI207"/>
      <c r="QOJ207"/>
      <c r="QOK207"/>
      <c r="QOL207"/>
      <c r="QOM207"/>
      <c r="QON207"/>
      <c r="QOO207"/>
      <c r="QOP207"/>
      <c r="QOQ207"/>
      <c r="QOR207"/>
      <c r="QOS207"/>
      <c r="QOT207"/>
      <c r="QOU207"/>
      <c r="QOV207"/>
      <c r="QOW207"/>
      <c r="QOX207"/>
      <c r="QOY207"/>
      <c r="QOZ207"/>
      <c r="QPA207"/>
      <c r="QPB207"/>
      <c r="QPC207"/>
      <c r="QPD207"/>
      <c r="QPE207"/>
      <c r="QPF207"/>
      <c r="QPG207"/>
      <c r="QPH207"/>
      <c r="QPI207"/>
      <c r="QPJ207"/>
      <c r="QPK207"/>
      <c r="QPL207"/>
      <c r="QPM207"/>
      <c r="QPN207"/>
      <c r="QPO207"/>
      <c r="QPP207"/>
      <c r="QPQ207"/>
      <c r="QPR207"/>
      <c r="QPS207"/>
      <c r="QPT207"/>
      <c r="QPU207"/>
      <c r="QPV207"/>
      <c r="QPW207"/>
      <c r="QPX207"/>
      <c r="QPY207"/>
      <c r="QPZ207"/>
      <c r="QQA207"/>
      <c r="QQB207"/>
      <c r="QQC207"/>
      <c r="QQD207"/>
      <c r="QQE207"/>
      <c r="QQF207"/>
      <c r="QQG207"/>
      <c r="QQH207"/>
      <c r="QQI207"/>
      <c r="QQJ207"/>
      <c r="QQK207"/>
      <c r="QQL207"/>
      <c r="QQM207"/>
      <c r="QQN207"/>
      <c r="QQO207"/>
      <c r="QQP207"/>
      <c r="QQQ207"/>
      <c r="QQR207"/>
      <c r="QQS207"/>
      <c r="QQT207"/>
      <c r="QQU207"/>
      <c r="QQV207"/>
      <c r="QQW207"/>
      <c r="QQX207"/>
      <c r="QQY207"/>
      <c r="QQZ207"/>
      <c r="QRA207"/>
      <c r="QRB207"/>
      <c r="QRC207"/>
      <c r="QRD207"/>
      <c r="QRE207"/>
      <c r="QRF207"/>
      <c r="QRG207"/>
      <c r="QRH207"/>
      <c r="QRI207"/>
      <c r="QRJ207"/>
      <c r="QRK207"/>
      <c r="QRL207"/>
      <c r="QRM207"/>
      <c r="QRN207"/>
      <c r="QRO207"/>
      <c r="QRP207"/>
      <c r="QRQ207"/>
      <c r="QRR207"/>
      <c r="QRS207"/>
      <c r="QRT207"/>
      <c r="QRU207"/>
      <c r="QRV207"/>
      <c r="QRW207"/>
      <c r="QRX207"/>
      <c r="QRY207"/>
      <c r="QRZ207"/>
      <c r="QSA207"/>
      <c r="QSB207"/>
      <c r="QSC207"/>
      <c r="QSD207"/>
      <c r="QSE207"/>
      <c r="QSF207"/>
      <c r="QSG207"/>
      <c r="QSH207"/>
      <c r="QSI207"/>
      <c r="QSJ207"/>
      <c r="QSK207"/>
      <c r="QSL207"/>
      <c r="QSM207"/>
      <c r="QSN207"/>
      <c r="QSO207"/>
      <c r="QSP207"/>
      <c r="QSQ207"/>
      <c r="QSR207"/>
      <c r="QSS207"/>
      <c r="QST207"/>
      <c r="QSU207"/>
      <c r="QSV207"/>
      <c r="QSW207"/>
      <c r="QSX207"/>
      <c r="QSY207"/>
      <c r="QSZ207"/>
      <c r="QTA207"/>
      <c r="QTB207"/>
      <c r="QTC207"/>
      <c r="QTD207"/>
      <c r="QTE207"/>
      <c r="QTF207"/>
      <c r="QTG207"/>
      <c r="QTH207"/>
      <c r="QTI207"/>
      <c r="QTJ207"/>
      <c r="QTK207"/>
      <c r="QTL207"/>
      <c r="QTM207"/>
      <c r="QTN207"/>
      <c r="QTO207"/>
      <c r="QTP207"/>
      <c r="QTQ207"/>
      <c r="QTR207"/>
      <c r="QTS207"/>
      <c r="QTT207"/>
      <c r="QTU207"/>
      <c r="QTV207"/>
      <c r="QTW207"/>
      <c r="QTX207"/>
      <c r="QTY207"/>
      <c r="QTZ207"/>
      <c r="QUA207"/>
      <c r="QUB207"/>
      <c r="QUC207"/>
      <c r="QUD207"/>
      <c r="QUE207"/>
      <c r="QUF207"/>
      <c r="QUG207"/>
      <c r="QUH207"/>
      <c r="QUI207"/>
      <c r="QUJ207"/>
      <c r="QUK207"/>
      <c r="QUL207"/>
      <c r="QUM207"/>
      <c r="QUN207"/>
      <c r="QUO207"/>
      <c r="QUP207"/>
      <c r="QUQ207"/>
      <c r="QUR207"/>
      <c r="QUS207"/>
      <c r="QUT207"/>
      <c r="QUU207"/>
      <c r="QUV207"/>
      <c r="QUW207"/>
      <c r="QUX207"/>
      <c r="QUY207"/>
      <c r="QUZ207"/>
      <c r="QVA207"/>
      <c r="QVB207"/>
      <c r="QVC207"/>
      <c r="QVD207"/>
      <c r="QVE207"/>
      <c r="QVF207"/>
      <c r="QVG207"/>
      <c r="QVH207"/>
      <c r="QVI207"/>
      <c r="QVJ207"/>
      <c r="QVK207"/>
      <c r="QVL207"/>
      <c r="QVM207"/>
      <c r="QVN207"/>
      <c r="QVO207"/>
      <c r="QVP207"/>
      <c r="QVQ207"/>
      <c r="QVR207"/>
      <c r="QVS207"/>
      <c r="QVT207"/>
      <c r="QVU207"/>
      <c r="QVV207"/>
      <c r="QVW207"/>
      <c r="QVX207"/>
      <c r="QVY207"/>
      <c r="QVZ207"/>
      <c r="QWA207"/>
      <c r="QWB207"/>
      <c r="QWC207"/>
      <c r="QWD207"/>
      <c r="QWE207"/>
      <c r="QWF207"/>
      <c r="QWG207"/>
      <c r="QWH207"/>
      <c r="QWI207"/>
      <c r="QWJ207"/>
      <c r="QWK207"/>
      <c r="QWL207"/>
      <c r="QWM207"/>
      <c r="QWN207"/>
      <c r="QWO207"/>
      <c r="QWP207"/>
      <c r="QWQ207"/>
      <c r="QWR207"/>
      <c r="QWS207"/>
      <c r="QWT207"/>
      <c r="QWU207"/>
      <c r="QWV207"/>
      <c r="QWW207"/>
      <c r="QWX207"/>
      <c r="QWY207"/>
      <c r="QWZ207"/>
      <c r="QXA207"/>
      <c r="QXB207"/>
      <c r="QXC207"/>
      <c r="QXD207"/>
      <c r="QXE207"/>
      <c r="QXF207"/>
      <c r="QXG207"/>
      <c r="QXH207"/>
      <c r="QXI207"/>
      <c r="QXJ207"/>
      <c r="QXK207"/>
      <c r="QXL207"/>
      <c r="QXM207"/>
      <c r="QXN207"/>
      <c r="QXO207"/>
      <c r="QXP207"/>
      <c r="QXQ207"/>
      <c r="QXR207"/>
      <c r="QXS207"/>
      <c r="QXT207"/>
      <c r="QXU207"/>
      <c r="QXV207"/>
      <c r="QXW207"/>
      <c r="QXX207"/>
      <c r="QXY207"/>
      <c r="QXZ207"/>
      <c r="QYA207"/>
      <c r="QYB207"/>
      <c r="QYC207"/>
      <c r="QYD207"/>
      <c r="QYE207"/>
      <c r="QYF207"/>
      <c r="QYG207"/>
      <c r="QYH207"/>
      <c r="QYI207"/>
      <c r="QYJ207"/>
      <c r="QYK207"/>
      <c r="QYL207"/>
      <c r="QYM207"/>
      <c r="QYN207"/>
      <c r="QYO207"/>
      <c r="QYP207"/>
      <c r="QYQ207"/>
      <c r="QYR207"/>
      <c r="QYS207"/>
      <c r="QYT207"/>
      <c r="QYU207"/>
      <c r="QYV207"/>
      <c r="QYW207"/>
      <c r="QYX207"/>
      <c r="QYY207"/>
      <c r="QYZ207"/>
      <c r="QZA207"/>
      <c r="QZB207"/>
      <c r="QZC207"/>
      <c r="QZD207"/>
      <c r="QZE207"/>
      <c r="QZF207"/>
      <c r="QZG207"/>
      <c r="QZH207"/>
      <c r="QZI207"/>
      <c r="QZJ207"/>
      <c r="QZK207"/>
      <c r="QZL207"/>
      <c r="QZM207"/>
      <c r="QZN207"/>
      <c r="QZO207"/>
      <c r="QZP207"/>
      <c r="QZQ207"/>
      <c r="QZR207"/>
      <c r="QZS207"/>
      <c r="QZT207"/>
      <c r="QZU207"/>
      <c r="QZV207"/>
      <c r="QZW207"/>
      <c r="QZX207"/>
      <c r="QZY207"/>
      <c r="QZZ207"/>
      <c r="RAA207"/>
      <c r="RAB207"/>
      <c r="RAC207"/>
      <c r="RAD207"/>
      <c r="RAE207"/>
      <c r="RAF207"/>
      <c r="RAG207"/>
      <c r="RAH207"/>
      <c r="RAI207"/>
      <c r="RAJ207"/>
      <c r="RAK207"/>
      <c r="RAL207"/>
      <c r="RAM207"/>
      <c r="RAN207"/>
      <c r="RAO207"/>
      <c r="RAP207"/>
      <c r="RAQ207"/>
      <c r="RAR207"/>
      <c r="RAS207"/>
      <c r="RAT207"/>
      <c r="RAU207"/>
      <c r="RAV207"/>
      <c r="RAW207"/>
      <c r="RAX207"/>
      <c r="RAY207"/>
      <c r="RAZ207"/>
      <c r="RBA207"/>
      <c r="RBB207"/>
      <c r="RBC207"/>
      <c r="RBD207"/>
      <c r="RBE207"/>
      <c r="RBF207"/>
      <c r="RBG207"/>
      <c r="RBH207"/>
      <c r="RBI207"/>
      <c r="RBJ207"/>
      <c r="RBK207"/>
      <c r="RBL207"/>
      <c r="RBM207"/>
      <c r="RBN207"/>
      <c r="RBO207"/>
      <c r="RBP207"/>
      <c r="RBQ207"/>
      <c r="RBR207"/>
      <c r="RBS207"/>
      <c r="RBT207"/>
      <c r="RBU207"/>
      <c r="RBV207"/>
      <c r="RBW207"/>
      <c r="RBX207"/>
      <c r="RBY207"/>
      <c r="RBZ207"/>
      <c r="RCA207"/>
      <c r="RCB207"/>
      <c r="RCC207"/>
      <c r="RCD207"/>
      <c r="RCE207"/>
      <c r="RCF207"/>
      <c r="RCG207"/>
      <c r="RCH207"/>
      <c r="RCI207"/>
      <c r="RCJ207"/>
      <c r="RCK207"/>
      <c r="RCL207"/>
      <c r="RCM207"/>
      <c r="RCN207"/>
      <c r="RCO207"/>
      <c r="RCP207"/>
      <c r="RCQ207"/>
      <c r="RCR207"/>
      <c r="RCS207"/>
      <c r="RCT207"/>
      <c r="RCU207"/>
      <c r="RCV207"/>
      <c r="RCW207"/>
      <c r="RCX207"/>
      <c r="RCY207"/>
      <c r="RCZ207"/>
      <c r="RDA207"/>
      <c r="RDB207"/>
      <c r="RDC207"/>
      <c r="RDD207"/>
      <c r="RDE207"/>
      <c r="RDF207"/>
      <c r="RDG207"/>
      <c r="RDH207"/>
      <c r="RDI207"/>
      <c r="RDJ207"/>
      <c r="RDK207"/>
      <c r="RDL207"/>
      <c r="RDM207"/>
      <c r="RDN207"/>
      <c r="RDO207"/>
      <c r="RDP207"/>
      <c r="RDQ207"/>
      <c r="RDR207"/>
      <c r="RDS207"/>
      <c r="RDT207"/>
      <c r="RDU207"/>
      <c r="RDV207"/>
      <c r="RDW207"/>
      <c r="RDX207"/>
      <c r="RDY207"/>
      <c r="RDZ207"/>
      <c r="REA207"/>
      <c r="REB207"/>
      <c r="REC207"/>
      <c r="RED207"/>
      <c r="REE207"/>
      <c r="REF207"/>
      <c r="REG207"/>
      <c r="REH207"/>
      <c r="REI207"/>
      <c r="REJ207"/>
      <c r="REK207"/>
      <c r="REL207"/>
      <c r="REM207"/>
      <c r="REN207"/>
      <c r="REO207"/>
      <c r="REP207"/>
      <c r="REQ207"/>
      <c r="RER207"/>
      <c r="RES207"/>
      <c r="RET207"/>
      <c r="REU207"/>
      <c r="REV207"/>
      <c r="REW207"/>
      <c r="REX207"/>
      <c r="REY207"/>
      <c r="REZ207"/>
      <c r="RFA207"/>
      <c r="RFB207"/>
      <c r="RFC207"/>
      <c r="RFD207"/>
      <c r="RFE207"/>
      <c r="RFF207"/>
      <c r="RFG207"/>
      <c r="RFH207"/>
      <c r="RFI207"/>
      <c r="RFJ207"/>
      <c r="RFK207"/>
      <c r="RFL207"/>
      <c r="RFM207"/>
      <c r="RFN207"/>
      <c r="RFO207"/>
      <c r="RFP207"/>
      <c r="RFQ207"/>
      <c r="RFR207"/>
      <c r="RFS207"/>
      <c r="RFT207"/>
      <c r="RFU207"/>
      <c r="RFV207"/>
      <c r="RFW207"/>
      <c r="RFX207"/>
      <c r="RFY207"/>
      <c r="RFZ207"/>
      <c r="RGA207"/>
      <c r="RGB207"/>
      <c r="RGC207"/>
      <c r="RGD207"/>
      <c r="RGE207"/>
      <c r="RGF207"/>
      <c r="RGG207"/>
      <c r="RGH207"/>
      <c r="RGI207"/>
      <c r="RGJ207"/>
      <c r="RGK207"/>
      <c r="RGL207"/>
      <c r="RGM207"/>
      <c r="RGN207"/>
      <c r="RGO207"/>
      <c r="RGP207"/>
      <c r="RGQ207"/>
      <c r="RGR207"/>
      <c r="RGS207"/>
      <c r="RGT207"/>
      <c r="RGU207"/>
      <c r="RGV207"/>
      <c r="RGW207"/>
      <c r="RGX207"/>
      <c r="RGY207"/>
      <c r="RGZ207"/>
      <c r="RHA207"/>
      <c r="RHB207"/>
      <c r="RHC207"/>
      <c r="RHD207"/>
      <c r="RHE207"/>
      <c r="RHF207"/>
      <c r="RHG207"/>
      <c r="RHH207"/>
      <c r="RHI207"/>
      <c r="RHJ207"/>
      <c r="RHK207"/>
      <c r="RHL207"/>
      <c r="RHM207"/>
      <c r="RHN207"/>
      <c r="RHO207"/>
      <c r="RHP207"/>
      <c r="RHQ207"/>
      <c r="RHR207"/>
      <c r="RHS207"/>
      <c r="RHT207"/>
      <c r="RHU207"/>
      <c r="RHV207"/>
      <c r="RHW207"/>
      <c r="RHX207"/>
      <c r="RHY207"/>
      <c r="RHZ207"/>
      <c r="RIA207"/>
      <c r="RIB207"/>
      <c r="RIC207"/>
      <c r="RID207"/>
      <c r="RIE207"/>
      <c r="RIF207"/>
      <c r="RIG207"/>
      <c r="RIH207"/>
      <c r="RII207"/>
      <c r="RIJ207"/>
      <c r="RIK207"/>
      <c r="RIL207"/>
      <c r="RIM207"/>
      <c r="RIN207"/>
      <c r="RIO207"/>
      <c r="RIP207"/>
      <c r="RIQ207"/>
      <c r="RIR207"/>
      <c r="RIS207"/>
      <c r="RIT207"/>
      <c r="RIU207"/>
      <c r="RIV207"/>
      <c r="RIW207"/>
      <c r="RIX207"/>
      <c r="RIY207"/>
      <c r="RIZ207"/>
      <c r="RJA207"/>
      <c r="RJB207"/>
      <c r="RJC207"/>
      <c r="RJD207"/>
      <c r="RJE207"/>
      <c r="RJF207"/>
      <c r="RJG207"/>
      <c r="RJH207"/>
      <c r="RJI207"/>
      <c r="RJJ207"/>
      <c r="RJK207"/>
      <c r="RJL207"/>
      <c r="RJM207"/>
      <c r="RJN207"/>
      <c r="RJO207"/>
      <c r="RJP207"/>
      <c r="RJQ207"/>
      <c r="RJR207"/>
      <c r="RJS207"/>
      <c r="RJT207"/>
      <c r="RJU207"/>
      <c r="RJV207"/>
      <c r="RJW207"/>
      <c r="RJX207"/>
      <c r="RJY207"/>
      <c r="RJZ207"/>
      <c r="RKA207"/>
      <c r="RKB207"/>
      <c r="RKC207"/>
      <c r="RKD207"/>
      <c r="RKE207"/>
      <c r="RKF207"/>
      <c r="RKG207"/>
      <c r="RKH207"/>
      <c r="RKI207"/>
      <c r="RKJ207"/>
      <c r="RKK207"/>
      <c r="RKL207"/>
      <c r="RKM207"/>
      <c r="RKN207"/>
      <c r="RKO207"/>
      <c r="RKP207"/>
      <c r="RKQ207"/>
      <c r="RKR207"/>
      <c r="RKS207"/>
      <c r="RKT207"/>
      <c r="RKU207"/>
      <c r="RKV207"/>
      <c r="RKW207"/>
      <c r="RKX207"/>
      <c r="RKY207"/>
      <c r="RKZ207"/>
      <c r="RLA207"/>
      <c r="RLB207"/>
      <c r="RLC207"/>
      <c r="RLD207"/>
      <c r="RLE207"/>
      <c r="RLF207"/>
      <c r="RLG207"/>
      <c r="RLH207"/>
      <c r="RLI207"/>
      <c r="RLJ207"/>
      <c r="RLK207"/>
      <c r="RLL207"/>
      <c r="RLM207"/>
      <c r="RLN207"/>
      <c r="RLO207"/>
      <c r="RLP207"/>
      <c r="RLQ207"/>
      <c r="RLR207"/>
      <c r="RLS207"/>
      <c r="RLT207"/>
      <c r="RLU207"/>
      <c r="RLV207"/>
      <c r="RLW207"/>
      <c r="RLX207"/>
      <c r="RLY207"/>
      <c r="RLZ207"/>
      <c r="RMA207"/>
      <c r="RMB207"/>
      <c r="RMC207"/>
      <c r="RMD207"/>
      <c r="RME207"/>
      <c r="RMF207"/>
      <c r="RMG207"/>
      <c r="RMH207"/>
      <c r="RMI207"/>
      <c r="RMJ207"/>
      <c r="RMK207"/>
      <c r="RML207"/>
      <c r="RMM207"/>
      <c r="RMN207"/>
      <c r="RMO207"/>
      <c r="RMP207"/>
      <c r="RMQ207"/>
      <c r="RMR207"/>
      <c r="RMS207"/>
      <c r="RMT207"/>
      <c r="RMU207"/>
      <c r="RMV207"/>
      <c r="RMW207"/>
      <c r="RMX207"/>
      <c r="RMY207"/>
      <c r="RMZ207"/>
      <c r="RNA207"/>
      <c r="RNB207"/>
      <c r="RNC207"/>
      <c r="RND207"/>
      <c r="RNE207"/>
      <c r="RNF207"/>
      <c r="RNG207"/>
      <c r="RNH207"/>
      <c r="RNI207"/>
      <c r="RNJ207"/>
      <c r="RNK207"/>
      <c r="RNL207"/>
      <c r="RNM207"/>
      <c r="RNN207"/>
      <c r="RNO207"/>
      <c r="RNP207"/>
      <c r="RNQ207"/>
      <c r="RNR207"/>
      <c r="RNS207"/>
      <c r="RNT207"/>
      <c r="RNU207"/>
      <c r="RNV207"/>
      <c r="RNW207"/>
      <c r="RNX207"/>
      <c r="RNY207"/>
      <c r="RNZ207"/>
      <c r="ROA207"/>
      <c r="ROB207"/>
      <c r="ROC207"/>
      <c r="ROD207"/>
      <c r="ROE207"/>
      <c r="ROF207"/>
      <c r="ROG207"/>
      <c r="ROH207"/>
      <c r="ROI207"/>
      <c r="ROJ207"/>
      <c r="ROK207"/>
      <c r="ROL207"/>
      <c r="ROM207"/>
      <c r="RON207"/>
      <c r="ROO207"/>
      <c r="ROP207"/>
      <c r="ROQ207"/>
      <c r="ROR207"/>
      <c r="ROS207"/>
      <c r="ROT207"/>
      <c r="ROU207"/>
      <c r="ROV207"/>
      <c r="ROW207"/>
      <c r="ROX207"/>
      <c r="ROY207"/>
      <c r="ROZ207"/>
      <c r="RPA207"/>
      <c r="RPB207"/>
      <c r="RPC207"/>
      <c r="RPD207"/>
      <c r="RPE207"/>
      <c r="RPF207"/>
      <c r="RPG207"/>
      <c r="RPH207"/>
      <c r="RPI207"/>
      <c r="RPJ207"/>
      <c r="RPK207"/>
      <c r="RPL207"/>
      <c r="RPM207"/>
      <c r="RPN207"/>
      <c r="RPO207"/>
      <c r="RPP207"/>
      <c r="RPQ207"/>
      <c r="RPR207"/>
      <c r="RPS207"/>
      <c r="RPT207"/>
      <c r="RPU207"/>
      <c r="RPV207"/>
      <c r="RPW207"/>
      <c r="RPX207"/>
      <c r="RPY207"/>
      <c r="RPZ207"/>
      <c r="RQA207"/>
      <c r="RQB207"/>
      <c r="RQC207"/>
      <c r="RQD207"/>
      <c r="RQE207"/>
      <c r="RQF207"/>
      <c r="RQG207"/>
      <c r="RQH207"/>
      <c r="RQI207"/>
      <c r="RQJ207"/>
      <c r="RQK207"/>
      <c r="RQL207"/>
      <c r="RQM207"/>
      <c r="RQN207"/>
      <c r="RQO207"/>
      <c r="RQP207"/>
      <c r="RQQ207"/>
      <c r="RQR207"/>
      <c r="RQS207"/>
      <c r="RQT207"/>
      <c r="RQU207"/>
      <c r="RQV207"/>
      <c r="RQW207"/>
      <c r="RQX207"/>
      <c r="RQY207"/>
      <c r="RQZ207"/>
      <c r="RRA207"/>
      <c r="RRB207"/>
      <c r="RRC207"/>
      <c r="RRD207"/>
      <c r="RRE207"/>
      <c r="RRF207"/>
      <c r="RRG207"/>
      <c r="RRH207"/>
      <c r="RRI207"/>
      <c r="RRJ207"/>
      <c r="RRK207"/>
      <c r="RRL207"/>
      <c r="RRM207"/>
      <c r="RRN207"/>
      <c r="RRO207"/>
      <c r="RRP207"/>
      <c r="RRQ207"/>
      <c r="RRR207"/>
      <c r="RRS207"/>
      <c r="RRT207"/>
      <c r="RRU207"/>
      <c r="RRV207"/>
      <c r="RRW207"/>
      <c r="RRX207"/>
      <c r="RRY207"/>
      <c r="RRZ207"/>
      <c r="RSA207"/>
      <c r="RSB207"/>
      <c r="RSC207"/>
      <c r="RSD207"/>
      <c r="RSE207"/>
      <c r="RSF207"/>
      <c r="RSG207"/>
      <c r="RSH207"/>
      <c r="RSI207"/>
      <c r="RSJ207"/>
      <c r="RSK207"/>
      <c r="RSL207"/>
      <c r="RSM207"/>
      <c r="RSN207"/>
      <c r="RSO207"/>
      <c r="RSP207"/>
      <c r="RSQ207"/>
      <c r="RSR207"/>
      <c r="RSS207"/>
      <c r="RST207"/>
      <c r="RSU207"/>
      <c r="RSV207"/>
      <c r="RSW207"/>
      <c r="RSX207"/>
      <c r="RSY207"/>
      <c r="RSZ207"/>
      <c r="RTA207"/>
      <c r="RTB207"/>
      <c r="RTC207"/>
      <c r="RTD207"/>
      <c r="RTE207"/>
      <c r="RTF207"/>
      <c r="RTG207"/>
      <c r="RTH207"/>
      <c r="RTI207"/>
      <c r="RTJ207"/>
      <c r="RTK207"/>
      <c r="RTL207"/>
      <c r="RTM207"/>
      <c r="RTN207"/>
      <c r="RTO207"/>
      <c r="RTP207"/>
      <c r="RTQ207"/>
      <c r="RTR207"/>
      <c r="RTS207"/>
      <c r="RTT207"/>
      <c r="RTU207"/>
      <c r="RTV207"/>
      <c r="RTW207"/>
      <c r="RTX207"/>
      <c r="RTY207"/>
      <c r="RTZ207"/>
      <c r="RUA207"/>
      <c r="RUB207"/>
      <c r="RUC207"/>
      <c r="RUD207"/>
      <c r="RUE207"/>
      <c r="RUF207"/>
      <c r="RUG207"/>
      <c r="RUH207"/>
      <c r="RUI207"/>
      <c r="RUJ207"/>
      <c r="RUK207"/>
      <c r="RUL207"/>
      <c r="RUM207"/>
      <c r="RUN207"/>
      <c r="RUO207"/>
      <c r="RUP207"/>
      <c r="RUQ207"/>
      <c r="RUR207"/>
      <c r="RUS207"/>
      <c r="RUT207"/>
      <c r="RUU207"/>
      <c r="RUV207"/>
      <c r="RUW207"/>
      <c r="RUX207"/>
      <c r="RUY207"/>
      <c r="RUZ207"/>
      <c r="RVA207"/>
      <c r="RVB207"/>
      <c r="RVC207"/>
      <c r="RVD207"/>
      <c r="RVE207"/>
      <c r="RVF207"/>
      <c r="RVG207"/>
      <c r="RVH207"/>
      <c r="RVI207"/>
      <c r="RVJ207"/>
      <c r="RVK207"/>
      <c r="RVL207"/>
      <c r="RVM207"/>
      <c r="RVN207"/>
      <c r="RVO207"/>
      <c r="RVP207"/>
      <c r="RVQ207"/>
      <c r="RVR207"/>
      <c r="RVS207"/>
      <c r="RVT207"/>
      <c r="RVU207"/>
      <c r="RVV207"/>
      <c r="RVW207"/>
      <c r="RVX207"/>
      <c r="RVY207"/>
      <c r="RVZ207"/>
      <c r="RWA207"/>
      <c r="RWB207"/>
      <c r="RWC207"/>
      <c r="RWD207"/>
      <c r="RWE207"/>
      <c r="RWF207"/>
      <c r="RWG207"/>
      <c r="RWH207"/>
      <c r="RWI207"/>
      <c r="RWJ207"/>
      <c r="RWK207"/>
      <c r="RWL207"/>
      <c r="RWM207"/>
      <c r="RWN207"/>
      <c r="RWO207"/>
      <c r="RWP207"/>
      <c r="RWQ207"/>
      <c r="RWR207"/>
      <c r="RWS207"/>
      <c r="RWT207"/>
      <c r="RWU207"/>
      <c r="RWV207"/>
      <c r="RWW207"/>
      <c r="RWX207"/>
      <c r="RWY207"/>
      <c r="RWZ207"/>
      <c r="RXA207"/>
      <c r="RXB207"/>
      <c r="RXC207"/>
      <c r="RXD207"/>
      <c r="RXE207"/>
      <c r="RXF207"/>
      <c r="RXG207"/>
      <c r="RXH207"/>
      <c r="RXI207"/>
      <c r="RXJ207"/>
      <c r="RXK207"/>
      <c r="RXL207"/>
      <c r="RXM207"/>
      <c r="RXN207"/>
      <c r="RXO207"/>
      <c r="RXP207"/>
      <c r="RXQ207"/>
      <c r="RXR207"/>
      <c r="RXS207"/>
      <c r="RXT207"/>
      <c r="RXU207"/>
      <c r="RXV207"/>
      <c r="RXW207"/>
      <c r="RXX207"/>
      <c r="RXY207"/>
      <c r="RXZ207"/>
      <c r="RYA207"/>
      <c r="RYB207"/>
      <c r="RYC207"/>
      <c r="RYD207"/>
      <c r="RYE207"/>
      <c r="RYF207"/>
      <c r="RYG207"/>
      <c r="RYH207"/>
      <c r="RYI207"/>
      <c r="RYJ207"/>
      <c r="RYK207"/>
      <c r="RYL207"/>
      <c r="RYM207"/>
      <c r="RYN207"/>
      <c r="RYO207"/>
      <c r="RYP207"/>
      <c r="RYQ207"/>
      <c r="RYR207"/>
      <c r="RYS207"/>
      <c r="RYT207"/>
      <c r="RYU207"/>
      <c r="RYV207"/>
      <c r="RYW207"/>
      <c r="RYX207"/>
      <c r="RYY207"/>
      <c r="RYZ207"/>
      <c r="RZA207"/>
      <c r="RZB207"/>
      <c r="RZC207"/>
      <c r="RZD207"/>
      <c r="RZE207"/>
      <c r="RZF207"/>
      <c r="RZG207"/>
      <c r="RZH207"/>
      <c r="RZI207"/>
      <c r="RZJ207"/>
      <c r="RZK207"/>
      <c r="RZL207"/>
      <c r="RZM207"/>
      <c r="RZN207"/>
      <c r="RZO207"/>
      <c r="RZP207"/>
      <c r="RZQ207"/>
      <c r="RZR207"/>
      <c r="RZS207"/>
      <c r="RZT207"/>
      <c r="RZU207"/>
      <c r="RZV207"/>
      <c r="RZW207"/>
      <c r="RZX207"/>
      <c r="RZY207"/>
      <c r="RZZ207"/>
      <c r="SAA207"/>
      <c r="SAB207"/>
      <c r="SAC207"/>
      <c r="SAD207"/>
      <c r="SAE207"/>
      <c r="SAF207"/>
      <c r="SAG207"/>
      <c r="SAH207"/>
      <c r="SAI207"/>
      <c r="SAJ207"/>
      <c r="SAK207"/>
      <c r="SAL207"/>
      <c r="SAM207"/>
      <c r="SAN207"/>
      <c r="SAO207"/>
      <c r="SAP207"/>
      <c r="SAQ207"/>
      <c r="SAR207"/>
      <c r="SAS207"/>
      <c r="SAT207"/>
      <c r="SAU207"/>
      <c r="SAV207"/>
      <c r="SAW207"/>
      <c r="SAX207"/>
      <c r="SAY207"/>
      <c r="SAZ207"/>
      <c r="SBA207"/>
      <c r="SBB207"/>
      <c r="SBC207"/>
      <c r="SBD207"/>
      <c r="SBE207"/>
      <c r="SBF207"/>
      <c r="SBG207"/>
      <c r="SBH207"/>
      <c r="SBI207"/>
      <c r="SBJ207"/>
      <c r="SBK207"/>
      <c r="SBL207"/>
      <c r="SBM207"/>
      <c r="SBN207"/>
      <c r="SBO207"/>
      <c r="SBP207"/>
      <c r="SBQ207"/>
      <c r="SBR207"/>
      <c r="SBS207"/>
      <c r="SBT207"/>
      <c r="SBU207"/>
      <c r="SBV207"/>
      <c r="SBW207"/>
      <c r="SBX207"/>
      <c r="SBY207"/>
      <c r="SBZ207"/>
      <c r="SCA207"/>
      <c r="SCB207"/>
      <c r="SCC207"/>
      <c r="SCD207"/>
      <c r="SCE207"/>
      <c r="SCF207"/>
      <c r="SCG207"/>
      <c r="SCH207"/>
      <c r="SCI207"/>
      <c r="SCJ207"/>
      <c r="SCK207"/>
      <c r="SCL207"/>
      <c r="SCM207"/>
      <c r="SCN207"/>
      <c r="SCO207"/>
      <c r="SCP207"/>
      <c r="SCQ207"/>
      <c r="SCR207"/>
      <c r="SCS207"/>
      <c r="SCT207"/>
      <c r="SCU207"/>
      <c r="SCV207"/>
      <c r="SCW207"/>
      <c r="SCX207"/>
      <c r="SCY207"/>
      <c r="SCZ207"/>
      <c r="SDA207"/>
      <c r="SDB207"/>
      <c r="SDC207"/>
      <c r="SDD207"/>
      <c r="SDE207"/>
      <c r="SDF207"/>
      <c r="SDG207"/>
      <c r="SDH207"/>
      <c r="SDI207"/>
      <c r="SDJ207"/>
      <c r="SDK207"/>
      <c r="SDL207"/>
      <c r="SDM207"/>
      <c r="SDN207"/>
      <c r="SDO207"/>
      <c r="SDP207"/>
      <c r="SDQ207"/>
      <c r="SDR207"/>
      <c r="SDS207"/>
      <c r="SDT207"/>
      <c r="SDU207"/>
      <c r="SDV207"/>
      <c r="SDW207"/>
      <c r="SDX207"/>
      <c r="SDY207"/>
      <c r="SDZ207"/>
      <c r="SEA207"/>
      <c r="SEB207"/>
      <c r="SEC207"/>
      <c r="SED207"/>
      <c r="SEE207"/>
      <c r="SEF207"/>
      <c r="SEG207"/>
      <c r="SEH207"/>
      <c r="SEI207"/>
      <c r="SEJ207"/>
      <c r="SEK207"/>
      <c r="SEL207"/>
      <c r="SEM207"/>
      <c r="SEN207"/>
      <c r="SEO207"/>
      <c r="SEP207"/>
      <c r="SEQ207"/>
      <c r="SER207"/>
      <c r="SES207"/>
      <c r="SET207"/>
      <c r="SEU207"/>
      <c r="SEV207"/>
      <c r="SEW207"/>
      <c r="SEX207"/>
      <c r="SEY207"/>
      <c r="SEZ207"/>
      <c r="SFA207"/>
      <c r="SFB207"/>
      <c r="SFC207"/>
      <c r="SFD207"/>
      <c r="SFE207"/>
      <c r="SFF207"/>
      <c r="SFG207"/>
      <c r="SFH207"/>
      <c r="SFI207"/>
      <c r="SFJ207"/>
      <c r="SFK207"/>
      <c r="SFL207"/>
      <c r="SFM207"/>
      <c r="SFN207"/>
      <c r="SFO207"/>
      <c r="SFP207"/>
      <c r="SFQ207"/>
      <c r="SFR207"/>
      <c r="SFS207"/>
      <c r="SFT207"/>
      <c r="SFU207"/>
      <c r="SFV207"/>
      <c r="SFW207"/>
      <c r="SFX207"/>
      <c r="SFY207"/>
      <c r="SFZ207"/>
      <c r="SGA207"/>
      <c r="SGB207"/>
      <c r="SGC207"/>
      <c r="SGD207"/>
      <c r="SGE207"/>
      <c r="SGF207"/>
      <c r="SGG207"/>
      <c r="SGH207"/>
      <c r="SGI207"/>
      <c r="SGJ207"/>
      <c r="SGK207"/>
      <c r="SGL207"/>
      <c r="SGM207"/>
      <c r="SGN207"/>
      <c r="SGO207"/>
      <c r="SGP207"/>
      <c r="SGQ207"/>
      <c r="SGR207"/>
      <c r="SGS207"/>
      <c r="SGT207"/>
      <c r="SGU207"/>
      <c r="SGV207"/>
      <c r="SGW207"/>
      <c r="SGX207"/>
      <c r="SGY207"/>
      <c r="SGZ207"/>
      <c r="SHA207"/>
      <c r="SHB207"/>
      <c r="SHC207"/>
      <c r="SHD207"/>
      <c r="SHE207"/>
      <c r="SHF207"/>
      <c r="SHG207"/>
      <c r="SHH207"/>
      <c r="SHI207"/>
      <c r="SHJ207"/>
      <c r="SHK207"/>
      <c r="SHL207"/>
      <c r="SHM207"/>
      <c r="SHN207"/>
      <c r="SHO207"/>
      <c r="SHP207"/>
      <c r="SHQ207"/>
      <c r="SHR207"/>
      <c r="SHS207"/>
      <c r="SHT207"/>
      <c r="SHU207"/>
      <c r="SHV207"/>
      <c r="SHW207"/>
      <c r="SHX207"/>
      <c r="SHY207"/>
      <c r="SHZ207"/>
      <c r="SIA207"/>
      <c r="SIB207"/>
      <c r="SIC207"/>
      <c r="SID207"/>
      <c r="SIE207"/>
      <c r="SIF207"/>
      <c r="SIG207"/>
      <c r="SIH207"/>
      <c r="SII207"/>
      <c r="SIJ207"/>
      <c r="SIK207"/>
      <c r="SIL207"/>
      <c r="SIM207"/>
      <c r="SIN207"/>
      <c r="SIO207"/>
      <c r="SIP207"/>
      <c r="SIQ207"/>
      <c r="SIR207"/>
      <c r="SIS207"/>
      <c r="SIT207"/>
      <c r="SIU207"/>
      <c r="SIV207"/>
      <c r="SIW207"/>
      <c r="SIX207"/>
      <c r="SIY207"/>
      <c r="SIZ207"/>
      <c r="SJA207"/>
      <c r="SJB207"/>
      <c r="SJC207"/>
      <c r="SJD207"/>
      <c r="SJE207"/>
      <c r="SJF207"/>
      <c r="SJG207"/>
      <c r="SJH207"/>
      <c r="SJI207"/>
      <c r="SJJ207"/>
      <c r="SJK207"/>
      <c r="SJL207"/>
      <c r="SJM207"/>
      <c r="SJN207"/>
      <c r="SJO207"/>
      <c r="SJP207"/>
      <c r="SJQ207"/>
      <c r="SJR207"/>
      <c r="SJS207"/>
      <c r="SJT207"/>
      <c r="SJU207"/>
      <c r="SJV207"/>
      <c r="SJW207"/>
      <c r="SJX207"/>
      <c r="SJY207"/>
      <c r="SJZ207"/>
      <c r="SKA207"/>
      <c r="SKB207"/>
      <c r="SKC207"/>
      <c r="SKD207"/>
      <c r="SKE207"/>
      <c r="SKF207"/>
      <c r="SKG207"/>
      <c r="SKH207"/>
      <c r="SKI207"/>
      <c r="SKJ207"/>
      <c r="SKK207"/>
      <c r="SKL207"/>
      <c r="SKM207"/>
      <c r="SKN207"/>
      <c r="SKO207"/>
      <c r="SKP207"/>
      <c r="SKQ207"/>
      <c r="SKR207"/>
      <c r="SKS207"/>
      <c r="SKT207"/>
      <c r="SKU207"/>
      <c r="SKV207"/>
      <c r="SKW207"/>
      <c r="SKX207"/>
      <c r="SKY207"/>
      <c r="SKZ207"/>
      <c r="SLA207"/>
      <c r="SLB207"/>
      <c r="SLC207"/>
      <c r="SLD207"/>
      <c r="SLE207"/>
      <c r="SLF207"/>
      <c r="SLG207"/>
      <c r="SLH207"/>
      <c r="SLI207"/>
      <c r="SLJ207"/>
      <c r="SLK207"/>
      <c r="SLL207"/>
      <c r="SLM207"/>
      <c r="SLN207"/>
      <c r="SLO207"/>
      <c r="SLP207"/>
      <c r="SLQ207"/>
      <c r="SLR207"/>
      <c r="SLS207"/>
      <c r="SLT207"/>
      <c r="SLU207"/>
      <c r="SLV207"/>
      <c r="SLW207"/>
      <c r="SLX207"/>
      <c r="SLY207"/>
      <c r="SLZ207"/>
      <c r="SMA207"/>
      <c r="SMB207"/>
      <c r="SMC207"/>
      <c r="SMD207"/>
      <c r="SME207"/>
      <c r="SMF207"/>
      <c r="SMG207"/>
      <c r="SMH207"/>
      <c r="SMI207"/>
      <c r="SMJ207"/>
      <c r="SMK207"/>
      <c r="SML207"/>
      <c r="SMM207"/>
      <c r="SMN207"/>
      <c r="SMO207"/>
      <c r="SMP207"/>
      <c r="SMQ207"/>
      <c r="SMR207"/>
      <c r="SMS207"/>
      <c r="SMT207"/>
      <c r="SMU207"/>
      <c r="SMV207"/>
      <c r="SMW207"/>
      <c r="SMX207"/>
      <c r="SMY207"/>
      <c r="SMZ207"/>
      <c r="SNA207"/>
      <c r="SNB207"/>
      <c r="SNC207"/>
      <c r="SND207"/>
      <c r="SNE207"/>
      <c r="SNF207"/>
      <c r="SNG207"/>
      <c r="SNH207"/>
      <c r="SNI207"/>
      <c r="SNJ207"/>
      <c r="SNK207"/>
      <c r="SNL207"/>
      <c r="SNM207"/>
      <c r="SNN207"/>
      <c r="SNO207"/>
      <c r="SNP207"/>
      <c r="SNQ207"/>
      <c r="SNR207"/>
      <c r="SNS207"/>
      <c r="SNT207"/>
      <c r="SNU207"/>
      <c r="SNV207"/>
      <c r="SNW207"/>
      <c r="SNX207"/>
      <c r="SNY207"/>
      <c r="SNZ207"/>
      <c r="SOA207"/>
      <c r="SOB207"/>
      <c r="SOC207"/>
      <c r="SOD207"/>
      <c r="SOE207"/>
      <c r="SOF207"/>
      <c r="SOG207"/>
      <c r="SOH207"/>
      <c r="SOI207"/>
      <c r="SOJ207"/>
      <c r="SOK207"/>
      <c r="SOL207"/>
      <c r="SOM207"/>
      <c r="SON207"/>
      <c r="SOO207"/>
      <c r="SOP207"/>
      <c r="SOQ207"/>
      <c r="SOR207"/>
      <c r="SOS207"/>
      <c r="SOT207"/>
      <c r="SOU207"/>
      <c r="SOV207"/>
      <c r="SOW207"/>
      <c r="SOX207"/>
      <c r="SOY207"/>
      <c r="SOZ207"/>
      <c r="SPA207"/>
      <c r="SPB207"/>
      <c r="SPC207"/>
      <c r="SPD207"/>
      <c r="SPE207"/>
      <c r="SPF207"/>
      <c r="SPG207"/>
      <c r="SPH207"/>
      <c r="SPI207"/>
      <c r="SPJ207"/>
      <c r="SPK207"/>
      <c r="SPL207"/>
      <c r="SPM207"/>
      <c r="SPN207"/>
      <c r="SPO207"/>
      <c r="SPP207"/>
      <c r="SPQ207"/>
      <c r="SPR207"/>
      <c r="SPS207"/>
      <c r="SPT207"/>
      <c r="SPU207"/>
      <c r="SPV207"/>
      <c r="SPW207"/>
      <c r="SPX207"/>
      <c r="SPY207"/>
      <c r="SPZ207"/>
      <c r="SQA207"/>
      <c r="SQB207"/>
      <c r="SQC207"/>
      <c r="SQD207"/>
      <c r="SQE207"/>
      <c r="SQF207"/>
      <c r="SQG207"/>
      <c r="SQH207"/>
      <c r="SQI207"/>
      <c r="SQJ207"/>
      <c r="SQK207"/>
      <c r="SQL207"/>
      <c r="SQM207"/>
      <c r="SQN207"/>
      <c r="SQO207"/>
      <c r="SQP207"/>
      <c r="SQQ207"/>
      <c r="SQR207"/>
      <c r="SQS207"/>
      <c r="SQT207"/>
      <c r="SQU207"/>
      <c r="SQV207"/>
      <c r="SQW207"/>
      <c r="SQX207"/>
      <c r="SQY207"/>
      <c r="SQZ207"/>
      <c r="SRA207"/>
      <c r="SRB207"/>
      <c r="SRC207"/>
      <c r="SRD207"/>
      <c r="SRE207"/>
      <c r="SRF207"/>
      <c r="SRG207"/>
      <c r="SRH207"/>
      <c r="SRI207"/>
      <c r="SRJ207"/>
      <c r="SRK207"/>
      <c r="SRL207"/>
      <c r="SRM207"/>
      <c r="SRN207"/>
      <c r="SRO207"/>
      <c r="SRP207"/>
      <c r="SRQ207"/>
      <c r="SRR207"/>
      <c r="SRS207"/>
      <c r="SRT207"/>
      <c r="SRU207"/>
      <c r="SRV207"/>
      <c r="SRW207"/>
      <c r="SRX207"/>
      <c r="SRY207"/>
      <c r="SRZ207"/>
      <c r="SSA207"/>
      <c r="SSB207"/>
      <c r="SSC207"/>
      <c r="SSD207"/>
      <c r="SSE207"/>
      <c r="SSF207"/>
      <c r="SSG207"/>
      <c r="SSH207"/>
      <c r="SSI207"/>
      <c r="SSJ207"/>
      <c r="SSK207"/>
      <c r="SSL207"/>
      <c r="SSM207"/>
      <c r="SSN207"/>
      <c r="SSO207"/>
      <c r="SSP207"/>
      <c r="SSQ207"/>
      <c r="SSR207"/>
      <c r="SSS207"/>
      <c r="SST207"/>
      <c r="SSU207"/>
      <c r="SSV207"/>
      <c r="SSW207"/>
      <c r="SSX207"/>
      <c r="SSY207"/>
      <c r="SSZ207"/>
      <c r="STA207"/>
      <c r="STB207"/>
      <c r="STC207"/>
      <c r="STD207"/>
      <c r="STE207"/>
      <c r="STF207"/>
      <c r="STG207"/>
      <c r="STH207"/>
      <c r="STI207"/>
      <c r="STJ207"/>
      <c r="STK207"/>
      <c r="STL207"/>
      <c r="STM207"/>
      <c r="STN207"/>
      <c r="STO207"/>
      <c r="STP207"/>
      <c r="STQ207"/>
      <c r="STR207"/>
      <c r="STS207"/>
      <c r="STT207"/>
      <c r="STU207"/>
      <c r="STV207"/>
      <c r="STW207"/>
      <c r="STX207"/>
      <c r="STY207"/>
      <c r="STZ207"/>
      <c r="SUA207"/>
      <c r="SUB207"/>
      <c r="SUC207"/>
      <c r="SUD207"/>
      <c r="SUE207"/>
      <c r="SUF207"/>
      <c r="SUG207"/>
      <c r="SUH207"/>
      <c r="SUI207"/>
      <c r="SUJ207"/>
      <c r="SUK207"/>
      <c r="SUL207"/>
      <c r="SUM207"/>
      <c r="SUN207"/>
      <c r="SUO207"/>
      <c r="SUP207"/>
      <c r="SUQ207"/>
      <c r="SUR207"/>
      <c r="SUS207"/>
      <c r="SUT207"/>
      <c r="SUU207"/>
      <c r="SUV207"/>
      <c r="SUW207"/>
      <c r="SUX207"/>
      <c r="SUY207"/>
      <c r="SUZ207"/>
      <c r="SVA207"/>
      <c r="SVB207"/>
      <c r="SVC207"/>
      <c r="SVD207"/>
      <c r="SVE207"/>
      <c r="SVF207"/>
      <c r="SVG207"/>
      <c r="SVH207"/>
      <c r="SVI207"/>
      <c r="SVJ207"/>
      <c r="SVK207"/>
      <c r="SVL207"/>
      <c r="SVM207"/>
      <c r="SVN207"/>
      <c r="SVO207"/>
      <c r="SVP207"/>
      <c r="SVQ207"/>
      <c r="SVR207"/>
      <c r="SVS207"/>
      <c r="SVT207"/>
      <c r="SVU207"/>
      <c r="SVV207"/>
      <c r="SVW207"/>
      <c r="SVX207"/>
      <c r="SVY207"/>
      <c r="SVZ207"/>
      <c r="SWA207"/>
      <c r="SWB207"/>
      <c r="SWC207"/>
      <c r="SWD207"/>
      <c r="SWE207"/>
      <c r="SWF207"/>
      <c r="SWG207"/>
      <c r="SWH207"/>
      <c r="SWI207"/>
      <c r="SWJ207"/>
      <c r="SWK207"/>
      <c r="SWL207"/>
      <c r="SWM207"/>
      <c r="SWN207"/>
      <c r="SWO207"/>
      <c r="SWP207"/>
      <c r="SWQ207"/>
      <c r="SWR207"/>
      <c r="SWS207"/>
      <c r="SWT207"/>
      <c r="SWU207"/>
      <c r="SWV207"/>
      <c r="SWW207"/>
      <c r="SWX207"/>
      <c r="SWY207"/>
      <c r="SWZ207"/>
      <c r="SXA207"/>
      <c r="SXB207"/>
      <c r="SXC207"/>
      <c r="SXD207"/>
      <c r="SXE207"/>
      <c r="SXF207"/>
      <c r="SXG207"/>
      <c r="SXH207"/>
      <c r="SXI207"/>
      <c r="SXJ207"/>
      <c r="SXK207"/>
      <c r="SXL207"/>
      <c r="SXM207"/>
      <c r="SXN207"/>
      <c r="SXO207"/>
      <c r="SXP207"/>
      <c r="SXQ207"/>
      <c r="SXR207"/>
      <c r="SXS207"/>
      <c r="SXT207"/>
      <c r="SXU207"/>
      <c r="SXV207"/>
      <c r="SXW207"/>
      <c r="SXX207"/>
      <c r="SXY207"/>
      <c r="SXZ207"/>
      <c r="SYA207"/>
      <c r="SYB207"/>
      <c r="SYC207"/>
      <c r="SYD207"/>
      <c r="SYE207"/>
      <c r="SYF207"/>
      <c r="SYG207"/>
      <c r="SYH207"/>
      <c r="SYI207"/>
      <c r="SYJ207"/>
      <c r="SYK207"/>
      <c r="SYL207"/>
      <c r="SYM207"/>
      <c r="SYN207"/>
      <c r="SYO207"/>
      <c r="SYP207"/>
      <c r="SYQ207"/>
      <c r="SYR207"/>
      <c r="SYS207"/>
      <c r="SYT207"/>
      <c r="SYU207"/>
      <c r="SYV207"/>
      <c r="SYW207"/>
      <c r="SYX207"/>
      <c r="SYY207"/>
      <c r="SYZ207"/>
      <c r="SZA207"/>
      <c r="SZB207"/>
      <c r="SZC207"/>
      <c r="SZD207"/>
      <c r="SZE207"/>
      <c r="SZF207"/>
      <c r="SZG207"/>
      <c r="SZH207"/>
      <c r="SZI207"/>
      <c r="SZJ207"/>
      <c r="SZK207"/>
      <c r="SZL207"/>
      <c r="SZM207"/>
      <c r="SZN207"/>
      <c r="SZO207"/>
      <c r="SZP207"/>
      <c r="SZQ207"/>
      <c r="SZR207"/>
      <c r="SZS207"/>
      <c r="SZT207"/>
      <c r="SZU207"/>
      <c r="SZV207"/>
      <c r="SZW207"/>
      <c r="SZX207"/>
      <c r="SZY207"/>
      <c r="SZZ207"/>
      <c r="TAA207"/>
      <c r="TAB207"/>
      <c r="TAC207"/>
      <c r="TAD207"/>
      <c r="TAE207"/>
      <c r="TAF207"/>
      <c r="TAG207"/>
      <c r="TAH207"/>
      <c r="TAI207"/>
      <c r="TAJ207"/>
      <c r="TAK207"/>
      <c r="TAL207"/>
      <c r="TAM207"/>
      <c r="TAN207"/>
      <c r="TAO207"/>
      <c r="TAP207"/>
      <c r="TAQ207"/>
      <c r="TAR207"/>
      <c r="TAS207"/>
      <c r="TAT207"/>
      <c r="TAU207"/>
      <c r="TAV207"/>
      <c r="TAW207"/>
      <c r="TAX207"/>
      <c r="TAY207"/>
      <c r="TAZ207"/>
      <c r="TBA207"/>
      <c r="TBB207"/>
      <c r="TBC207"/>
      <c r="TBD207"/>
      <c r="TBE207"/>
      <c r="TBF207"/>
      <c r="TBG207"/>
      <c r="TBH207"/>
      <c r="TBI207"/>
      <c r="TBJ207"/>
      <c r="TBK207"/>
      <c r="TBL207"/>
      <c r="TBM207"/>
      <c r="TBN207"/>
      <c r="TBO207"/>
      <c r="TBP207"/>
      <c r="TBQ207"/>
      <c r="TBR207"/>
      <c r="TBS207"/>
      <c r="TBT207"/>
      <c r="TBU207"/>
      <c r="TBV207"/>
      <c r="TBW207"/>
      <c r="TBX207"/>
      <c r="TBY207"/>
      <c r="TBZ207"/>
      <c r="TCA207"/>
      <c r="TCB207"/>
      <c r="TCC207"/>
      <c r="TCD207"/>
      <c r="TCE207"/>
      <c r="TCF207"/>
      <c r="TCG207"/>
      <c r="TCH207"/>
      <c r="TCI207"/>
      <c r="TCJ207"/>
      <c r="TCK207"/>
      <c r="TCL207"/>
      <c r="TCM207"/>
      <c r="TCN207"/>
      <c r="TCO207"/>
      <c r="TCP207"/>
      <c r="TCQ207"/>
      <c r="TCR207"/>
      <c r="TCS207"/>
      <c r="TCT207"/>
      <c r="TCU207"/>
      <c r="TCV207"/>
      <c r="TCW207"/>
      <c r="TCX207"/>
      <c r="TCY207"/>
      <c r="TCZ207"/>
      <c r="TDA207"/>
      <c r="TDB207"/>
      <c r="TDC207"/>
      <c r="TDD207"/>
      <c r="TDE207"/>
      <c r="TDF207"/>
      <c r="TDG207"/>
      <c r="TDH207"/>
      <c r="TDI207"/>
      <c r="TDJ207"/>
      <c r="TDK207"/>
      <c r="TDL207"/>
      <c r="TDM207"/>
      <c r="TDN207"/>
      <c r="TDO207"/>
      <c r="TDP207"/>
      <c r="TDQ207"/>
      <c r="TDR207"/>
      <c r="TDS207"/>
      <c r="TDT207"/>
      <c r="TDU207"/>
      <c r="TDV207"/>
      <c r="TDW207"/>
      <c r="TDX207"/>
      <c r="TDY207"/>
      <c r="TDZ207"/>
      <c r="TEA207"/>
      <c r="TEB207"/>
      <c r="TEC207"/>
      <c r="TED207"/>
      <c r="TEE207"/>
      <c r="TEF207"/>
      <c r="TEG207"/>
      <c r="TEH207"/>
      <c r="TEI207"/>
      <c r="TEJ207"/>
      <c r="TEK207"/>
      <c r="TEL207"/>
      <c r="TEM207"/>
      <c r="TEN207"/>
      <c r="TEO207"/>
      <c r="TEP207"/>
      <c r="TEQ207"/>
      <c r="TER207"/>
      <c r="TES207"/>
      <c r="TET207"/>
      <c r="TEU207"/>
      <c r="TEV207"/>
      <c r="TEW207"/>
      <c r="TEX207"/>
      <c r="TEY207"/>
      <c r="TEZ207"/>
      <c r="TFA207"/>
      <c r="TFB207"/>
      <c r="TFC207"/>
      <c r="TFD207"/>
      <c r="TFE207"/>
      <c r="TFF207"/>
      <c r="TFG207"/>
      <c r="TFH207"/>
      <c r="TFI207"/>
      <c r="TFJ207"/>
      <c r="TFK207"/>
      <c r="TFL207"/>
      <c r="TFM207"/>
      <c r="TFN207"/>
      <c r="TFO207"/>
      <c r="TFP207"/>
      <c r="TFQ207"/>
      <c r="TFR207"/>
      <c r="TFS207"/>
      <c r="TFT207"/>
      <c r="TFU207"/>
      <c r="TFV207"/>
      <c r="TFW207"/>
      <c r="TFX207"/>
      <c r="TFY207"/>
      <c r="TFZ207"/>
      <c r="TGA207"/>
      <c r="TGB207"/>
      <c r="TGC207"/>
      <c r="TGD207"/>
      <c r="TGE207"/>
      <c r="TGF207"/>
      <c r="TGG207"/>
      <c r="TGH207"/>
      <c r="TGI207"/>
      <c r="TGJ207"/>
      <c r="TGK207"/>
      <c r="TGL207"/>
      <c r="TGM207"/>
      <c r="TGN207"/>
      <c r="TGO207"/>
      <c r="TGP207"/>
      <c r="TGQ207"/>
      <c r="TGR207"/>
      <c r="TGS207"/>
      <c r="TGT207"/>
      <c r="TGU207"/>
      <c r="TGV207"/>
      <c r="TGW207"/>
      <c r="TGX207"/>
      <c r="TGY207"/>
      <c r="TGZ207"/>
      <c r="THA207"/>
      <c r="THB207"/>
      <c r="THC207"/>
      <c r="THD207"/>
      <c r="THE207"/>
      <c r="THF207"/>
      <c r="THG207"/>
      <c r="THH207"/>
      <c r="THI207"/>
      <c r="THJ207"/>
      <c r="THK207"/>
      <c r="THL207"/>
      <c r="THM207"/>
      <c r="THN207"/>
      <c r="THO207"/>
      <c r="THP207"/>
      <c r="THQ207"/>
      <c r="THR207"/>
      <c r="THS207"/>
      <c r="THT207"/>
      <c r="THU207"/>
      <c r="THV207"/>
      <c r="THW207"/>
      <c r="THX207"/>
      <c r="THY207"/>
      <c r="THZ207"/>
      <c r="TIA207"/>
      <c r="TIB207"/>
      <c r="TIC207"/>
      <c r="TID207"/>
      <c r="TIE207"/>
      <c r="TIF207"/>
      <c r="TIG207"/>
      <c r="TIH207"/>
      <c r="TII207"/>
      <c r="TIJ207"/>
      <c r="TIK207"/>
      <c r="TIL207"/>
      <c r="TIM207"/>
      <c r="TIN207"/>
      <c r="TIO207"/>
      <c r="TIP207"/>
      <c r="TIQ207"/>
      <c r="TIR207"/>
      <c r="TIS207"/>
      <c r="TIT207"/>
      <c r="TIU207"/>
      <c r="TIV207"/>
      <c r="TIW207"/>
      <c r="TIX207"/>
      <c r="TIY207"/>
      <c r="TIZ207"/>
      <c r="TJA207"/>
      <c r="TJB207"/>
      <c r="TJC207"/>
      <c r="TJD207"/>
      <c r="TJE207"/>
      <c r="TJF207"/>
      <c r="TJG207"/>
      <c r="TJH207"/>
      <c r="TJI207"/>
      <c r="TJJ207"/>
      <c r="TJK207"/>
      <c r="TJL207"/>
      <c r="TJM207"/>
      <c r="TJN207"/>
      <c r="TJO207"/>
      <c r="TJP207"/>
      <c r="TJQ207"/>
      <c r="TJR207"/>
      <c r="TJS207"/>
      <c r="TJT207"/>
      <c r="TJU207"/>
      <c r="TJV207"/>
      <c r="TJW207"/>
      <c r="TJX207"/>
      <c r="TJY207"/>
      <c r="TJZ207"/>
      <c r="TKA207"/>
      <c r="TKB207"/>
      <c r="TKC207"/>
      <c r="TKD207"/>
      <c r="TKE207"/>
      <c r="TKF207"/>
      <c r="TKG207"/>
      <c r="TKH207"/>
      <c r="TKI207"/>
      <c r="TKJ207"/>
      <c r="TKK207"/>
      <c r="TKL207"/>
      <c r="TKM207"/>
      <c r="TKN207"/>
      <c r="TKO207"/>
      <c r="TKP207"/>
      <c r="TKQ207"/>
      <c r="TKR207"/>
      <c r="TKS207"/>
      <c r="TKT207"/>
      <c r="TKU207"/>
      <c r="TKV207"/>
      <c r="TKW207"/>
      <c r="TKX207"/>
      <c r="TKY207"/>
      <c r="TKZ207"/>
      <c r="TLA207"/>
      <c r="TLB207"/>
      <c r="TLC207"/>
      <c r="TLD207"/>
      <c r="TLE207"/>
      <c r="TLF207"/>
      <c r="TLG207"/>
      <c r="TLH207"/>
      <c r="TLI207"/>
      <c r="TLJ207"/>
      <c r="TLK207"/>
      <c r="TLL207"/>
      <c r="TLM207"/>
      <c r="TLN207"/>
      <c r="TLO207"/>
      <c r="TLP207"/>
      <c r="TLQ207"/>
      <c r="TLR207"/>
      <c r="TLS207"/>
      <c r="TLT207"/>
      <c r="TLU207"/>
      <c r="TLV207"/>
      <c r="TLW207"/>
      <c r="TLX207"/>
      <c r="TLY207"/>
      <c r="TLZ207"/>
      <c r="TMA207"/>
      <c r="TMB207"/>
      <c r="TMC207"/>
      <c r="TMD207"/>
      <c r="TME207"/>
      <c r="TMF207"/>
      <c r="TMG207"/>
      <c r="TMH207"/>
      <c r="TMI207"/>
      <c r="TMJ207"/>
      <c r="TMK207"/>
      <c r="TML207"/>
      <c r="TMM207"/>
      <c r="TMN207"/>
      <c r="TMO207"/>
      <c r="TMP207"/>
      <c r="TMQ207"/>
      <c r="TMR207"/>
      <c r="TMS207"/>
      <c r="TMT207"/>
      <c r="TMU207"/>
      <c r="TMV207"/>
      <c r="TMW207"/>
      <c r="TMX207"/>
      <c r="TMY207"/>
      <c r="TMZ207"/>
      <c r="TNA207"/>
      <c r="TNB207"/>
      <c r="TNC207"/>
      <c r="TND207"/>
      <c r="TNE207"/>
      <c r="TNF207"/>
      <c r="TNG207"/>
      <c r="TNH207"/>
      <c r="TNI207"/>
      <c r="TNJ207"/>
      <c r="TNK207"/>
      <c r="TNL207"/>
      <c r="TNM207"/>
      <c r="TNN207"/>
      <c r="TNO207"/>
      <c r="TNP207"/>
      <c r="TNQ207"/>
      <c r="TNR207"/>
      <c r="TNS207"/>
      <c r="TNT207"/>
      <c r="TNU207"/>
      <c r="TNV207"/>
      <c r="TNW207"/>
      <c r="TNX207"/>
      <c r="TNY207"/>
      <c r="TNZ207"/>
      <c r="TOA207"/>
      <c r="TOB207"/>
      <c r="TOC207"/>
      <c r="TOD207"/>
      <c r="TOE207"/>
      <c r="TOF207"/>
      <c r="TOG207"/>
      <c r="TOH207"/>
      <c r="TOI207"/>
      <c r="TOJ207"/>
      <c r="TOK207"/>
      <c r="TOL207"/>
      <c r="TOM207"/>
      <c r="TON207"/>
      <c r="TOO207"/>
      <c r="TOP207"/>
      <c r="TOQ207"/>
      <c r="TOR207"/>
      <c r="TOS207"/>
      <c r="TOT207"/>
      <c r="TOU207"/>
      <c r="TOV207"/>
      <c r="TOW207"/>
      <c r="TOX207"/>
      <c r="TOY207"/>
      <c r="TOZ207"/>
      <c r="TPA207"/>
      <c r="TPB207"/>
      <c r="TPC207"/>
      <c r="TPD207"/>
      <c r="TPE207"/>
      <c r="TPF207"/>
      <c r="TPG207"/>
      <c r="TPH207"/>
      <c r="TPI207"/>
      <c r="TPJ207"/>
      <c r="TPK207"/>
      <c r="TPL207"/>
      <c r="TPM207"/>
      <c r="TPN207"/>
      <c r="TPO207"/>
      <c r="TPP207"/>
      <c r="TPQ207"/>
      <c r="TPR207"/>
      <c r="TPS207"/>
      <c r="TPT207"/>
      <c r="TPU207"/>
      <c r="TPV207"/>
      <c r="TPW207"/>
      <c r="TPX207"/>
      <c r="TPY207"/>
      <c r="TPZ207"/>
      <c r="TQA207"/>
      <c r="TQB207"/>
      <c r="TQC207"/>
      <c r="TQD207"/>
      <c r="TQE207"/>
      <c r="TQF207"/>
      <c r="TQG207"/>
      <c r="TQH207"/>
      <c r="TQI207"/>
      <c r="TQJ207"/>
      <c r="TQK207"/>
      <c r="TQL207"/>
      <c r="TQM207"/>
      <c r="TQN207"/>
      <c r="TQO207"/>
      <c r="TQP207"/>
      <c r="TQQ207"/>
      <c r="TQR207"/>
      <c r="TQS207"/>
      <c r="TQT207"/>
      <c r="TQU207"/>
      <c r="TQV207"/>
      <c r="TQW207"/>
      <c r="TQX207"/>
      <c r="TQY207"/>
      <c r="TQZ207"/>
      <c r="TRA207"/>
      <c r="TRB207"/>
      <c r="TRC207"/>
      <c r="TRD207"/>
      <c r="TRE207"/>
      <c r="TRF207"/>
      <c r="TRG207"/>
      <c r="TRH207"/>
      <c r="TRI207"/>
      <c r="TRJ207"/>
      <c r="TRK207"/>
      <c r="TRL207"/>
      <c r="TRM207"/>
      <c r="TRN207"/>
      <c r="TRO207"/>
      <c r="TRP207"/>
      <c r="TRQ207"/>
      <c r="TRR207"/>
      <c r="TRS207"/>
      <c r="TRT207"/>
      <c r="TRU207"/>
      <c r="TRV207"/>
      <c r="TRW207"/>
      <c r="TRX207"/>
      <c r="TRY207"/>
      <c r="TRZ207"/>
      <c r="TSA207"/>
      <c r="TSB207"/>
      <c r="TSC207"/>
      <c r="TSD207"/>
      <c r="TSE207"/>
      <c r="TSF207"/>
      <c r="TSG207"/>
      <c r="TSH207"/>
      <c r="TSI207"/>
      <c r="TSJ207"/>
      <c r="TSK207"/>
      <c r="TSL207"/>
      <c r="TSM207"/>
      <c r="TSN207"/>
      <c r="TSO207"/>
      <c r="TSP207"/>
      <c r="TSQ207"/>
      <c r="TSR207"/>
      <c r="TSS207"/>
      <c r="TST207"/>
      <c r="TSU207"/>
      <c r="TSV207"/>
      <c r="TSW207"/>
      <c r="TSX207"/>
      <c r="TSY207"/>
      <c r="TSZ207"/>
      <c r="TTA207"/>
      <c r="TTB207"/>
      <c r="TTC207"/>
      <c r="TTD207"/>
      <c r="TTE207"/>
      <c r="TTF207"/>
      <c r="TTG207"/>
      <c r="TTH207"/>
      <c r="TTI207"/>
      <c r="TTJ207"/>
      <c r="TTK207"/>
      <c r="TTL207"/>
      <c r="TTM207"/>
      <c r="TTN207"/>
      <c r="TTO207"/>
      <c r="TTP207"/>
      <c r="TTQ207"/>
      <c r="TTR207"/>
      <c r="TTS207"/>
      <c r="TTT207"/>
      <c r="TTU207"/>
      <c r="TTV207"/>
      <c r="TTW207"/>
      <c r="TTX207"/>
      <c r="TTY207"/>
      <c r="TTZ207"/>
      <c r="TUA207"/>
      <c r="TUB207"/>
      <c r="TUC207"/>
      <c r="TUD207"/>
      <c r="TUE207"/>
      <c r="TUF207"/>
      <c r="TUG207"/>
      <c r="TUH207"/>
      <c r="TUI207"/>
      <c r="TUJ207"/>
      <c r="TUK207"/>
      <c r="TUL207"/>
      <c r="TUM207"/>
      <c r="TUN207"/>
      <c r="TUO207"/>
      <c r="TUP207"/>
      <c r="TUQ207"/>
      <c r="TUR207"/>
      <c r="TUS207"/>
      <c r="TUT207"/>
      <c r="TUU207"/>
      <c r="TUV207"/>
      <c r="TUW207"/>
      <c r="TUX207"/>
      <c r="TUY207"/>
      <c r="TUZ207"/>
      <c r="TVA207"/>
      <c r="TVB207"/>
      <c r="TVC207"/>
      <c r="TVD207"/>
      <c r="TVE207"/>
      <c r="TVF207"/>
      <c r="TVG207"/>
      <c r="TVH207"/>
      <c r="TVI207"/>
      <c r="TVJ207"/>
      <c r="TVK207"/>
      <c r="TVL207"/>
      <c r="TVM207"/>
      <c r="TVN207"/>
      <c r="TVO207"/>
      <c r="TVP207"/>
      <c r="TVQ207"/>
      <c r="TVR207"/>
      <c r="TVS207"/>
      <c r="TVT207"/>
      <c r="TVU207"/>
      <c r="TVV207"/>
      <c r="TVW207"/>
      <c r="TVX207"/>
      <c r="TVY207"/>
      <c r="TVZ207"/>
      <c r="TWA207"/>
      <c r="TWB207"/>
      <c r="TWC207"/>
      <c r="TWD207"/>
      <c r="TWE207"/>
      <c r="TWF207"/>
      <c r="TWG207"/>
      <c r="TWH207"/>
      <c r="TWI207"/>
      <c r="TWJ207"/>
      <c r="TWK207"/>
      <c r="TWL207"/>
      <c r="TWM207"/>
      <c r="TWN207"/>
      <c r="TWO207"/>
      <c r="TWP207"/>
      <c r="TWQ207"/>
      <c r="TWR207"/>
      <c r="TWS207"/>
      <c r="TWT207"/>
      <c r="TWU207"/>
      <c r="TWV207"/>
      <c r="TWW207"/>
      <c r="TWX207"/>
      <c r="TWY207"/>
      <c r="TWZ207"/>
      <c r="TXA207"/>
      <c r="TXB207"/>
      <c r="TXC207"/>
      <c r="TXD207"/>
      <c r="TXE207"/>
      <c r="TXF207"/>
      <c r="TXG207"/>
      <c r="TXH207"/>
      <c r="TXI207"/>
      <c r="TXJ207"/>
      <c r="TXK207"/>
      <c r="TXL207"/>
      <c r="TXM207"/>
      <c r="TXN207"/>
      <c r="TXO207"/>
      <c r="TXP207"/>
      <c r="TXQ207"/>
      <c r="TXR207"/>
      <c r="TXS207"/>
      <c r="TXT207"/>
      <c r="TXU207"/>
      <c r="TXV207"/>
      <c r="TXW207"/>
      <c r="TXX207"/>
      <c r="TXY207"/>
      <c r="TXZ207"/>
      <c r="TYA207"/>
      <c r="TYB207"/>
      <c r="TYC207"/>
      <c r="TYD207"/>
      <c r="TYE207"/>
      <c r="TYF207"/>
      <c r="TYG207"/>
      <c r="TYH207"/>
      <c r="TYI207"/>
      <c r="TYJ207"/>
      <c r="TYK207"/>
      <c r="TYL207"/>
      <c r="TYM207"/>
      <c r="TYN207"/>
      <c r="TYO207"/>
      <c r="TYP207"/>
      <c r="TYQ207"/>
      <c r="TYR207"/>
      <c r="TYS207"/>
      <c r="TYT207"/>
      <c r="TYU207"/>
      <c r="TYV207"/>
      <c r="TYW207"/>
      <c r="TYX207"/>
      <c r="TYY207"/>
      <c r="TYZ207"/>
      <c r="TZA207"/>
      <c r="TZB207"/>
      <c r="TZC207"/>
      <c r="TZD207"/>
      <c r="TZE207"/>
      <c r="TZF207"/>
      <c r="TZG207"/>
      <c r="TZH207"/>
      <c r="TZI207"/>
      <c r="TZJ207"/>
      <c r="TZK207"/>
      <c r="TZL207"/>
      <c r="TZM207"/>
      <c r="TZN207"/>
      <c r="TZO207"/>
      <c r="TZP207"/>
      <c r="TZQ207"/>
      <c r="TZR207"/>
      <c r="TZS207"/>
      <c r="TZT207"/>
      <c r="TZU207"/>
      <c r="TZV207"/>
      <c r="TZW207"/>
      <c r="TZX207"/>
      <c r="TZY207"/>
      <c r="TZZ207"/>
      <c r="UAA207"/>
      <c r="UAB207"/>
      <c r="UAC207"/>
      <c r="UAD207"/>
      <c r="UAE207"/>
      <c r="UAF207"/>
      <c r="UAG207"/>
      <c r="UAH207"/>
      <c r="UAI207"/>
      <c r="UAJ207"/>
      <c r="UAK207"/>
      <c r="UAL207"/>
      <c r="UAM207"/>
      <c r="UAN207"/>
      <c r="UAO207"/>
      <c r="UAP207"/>
      <c r="UAQ207"/>
      <c r="UAR207"/>
      <c r="UAS207"/>
      <c r="UAT207"/>
      <c r="UAU207"/>
      <c r="UAV207"/>
      <c r="UAW207"/>
      <c r="UAX207"/>
      <c r="UAY207"/>
      <c r="UAZ207"/>
      <c r="UBA207"/>
      <c r="UBB207"/>
      <c r="UBC207"/>
      <c r="UBD207"/>
      <c r="UBE207"/>
      <c r="UBF207"/>
      <c r="UBG207"/>
      <c r="UBH207"/>
      <c r="UBI207"/>
      <c r="UBJ207"/>
      <c r="UBK207"/>
      <c r="UBL207"/>
      <c r="UBM207"/>
      <c r="UBN207"/>
      <c r="UBO207"/>
      <c r="UBP207"/>
      <c r="UBQ207"/>
      <c r="UBR207"/>
      <c r="UBS207"/>
      <c r="UBT207"/>
      <c r="UBU207"/>
      <c r="UBV207"/>
      <c r="UBW207"/>
      <c r="UBX207"/>
      <c r="UBY207"/>
      <c r="UBZ207"/>
      <c r="UCA207"/>
      <c r="UCB207"/>
      <c r="UCC207"/>
      <c r="UCD207"/>
      <c r="UCE207"/>
      <c r="UCF207"/>
      <c r="UCG207"/>
      <c r="UCH207"/>
      <c r="UCI207"/>
      <c r="UCJ207"/>
      <c r="UCK207"/>
      <c r="UCL207"/>
      <c r="UCM207"/>
      <c r="UCN207"/>
      <c r="UCO207"/>
      <c r="UCP207"/>
      <c r="UCQ207"/>
      <c r="UCR207"/>
      <c r="UCS207"/>
      <c r="UCT207"/>
      <c r="UCU207"/>
      <c r="UCV207"/>
      <c r="UCW207"/>
      <c r="UCX207"/>
      <c r="UCY207"/>
      <c r="UCZ207"/>
      <c r="UDA207"/>
      <c r="UDB207"/>
      <c r="UDC207"/>
      <c r="UDD207"/>
      <c r="UDE207"/>
      <c r="UDF207"/>
      <c r="UDG207"/>
      <c r="UDH207"/>
      <c r="UDI207"/>
      <c r="UDJ207"/>
      <c r="UDK207"/>
      <c r="UDL207"/>
      <c r="UDM207"/>
      <c r="UDN207"/>
      <c r="UDO207"/>
      <c r="UDP207"/>
      <c r="UDQ207"/>
      <c r="UDR207"/>
      <c r="UDS207"/>
      <c r="UDT207"/>
      <c r="UDU207"/>
      <c r="UDV207"/>
      <c r="UDW207"/>
      <c r="UDX207"/>
      <c r="UDY207"/>
      <c r="UDZ207"/>
      <c r="UEA207"/>
      <c r="UEB207"/>
      <c r="UEC207"/>
      <c r="UED207"/>
      <c r="UEE207"/>
      <c r="UEF207"/>
      <c r="UEG207"/>
      <c r="UEH207"/>
      <c r="UEI207"/>
      <c r="UEJ207"/>
      <c r="UEK207"/>
      <c r="UEL207"/>
      <c r="UEM207"/>
      <c r="UEN207"/>
      <c r="UEO207"/>
      <c r="UEP207"/>
      <c r="UEQ207"/>
      <c r="UER207"/>
      <c r="UES207"/>
      <c r="UET207"/>
      <c r="UEU207"/>
      <c r="UEV207"/>
      <c r="UEW207"/>
      <c r="UEX207"/>
      <c r="UEY207"/>
      <c r="UEZ207"/>
      <c r="UFA207"/>
      <c r="UFB207"/>
      <c r="UFC207"/>
      <c r="UFD207"/>
      <c r="UFE207"/>
      <c r="UFF207"/>
      <c r="UFG207"/>
      <c r="UFH207"/>
      <c r="UFI207"/>
      <c r="UFJ207"/>
      <c r="UFK207"/>
      <c r="UFL207"/>
      <c r="UFM207"/>
      <c r="UFN207"/>
      <c r="UFO207"/>
      <c r="UFP207"/>
      <c r="UFQ207"/>
      <c r="UFR207"/>
      <c r="UFS207"/>
      <c r="UFT207"/>
      <c r="UFU207"/>
      <c r="UFV207"/>
      <c r="UFW207"/>
      <c r="UFX207"/>
      <c r="UFY207"/>
      <c r="UFZ207"/>
      <c r="UGA207"/>
      <c r="UGB207"/>
      <c r="UGC207"/>
      <c r="UGD207"/>
      <c r="UGE207"/>
      <c r="UGF207"/>
      <c r="UGG207"/>
      <c r="UGH207"/>
      <c r="UGI207"/>
      <c r="UGJ207"/>
      <c r="UGK207"/>
      <c r="UGL207"/>
      <c r="UGM207"/>
      <c r="UGN207"/>
      <c r="UGO207"/>
      <c r="UGP207"/>
      <c r="UGQ207"/>
      <c r="UGR207"/>
      <c r="UGS207"/>
      <c r="UGT207"/>
      <c r="UGU207"/>
      <c r="UGV207"/>
      <c r="UGW207"/>
      <c r="UGX207"/>
      <c r="UGY207"/>
      <c r="UGZ207"/>
      <c r="UHA207"/>
      <c r="UHB207"/>
      <c r="UHC207"/>
      <c r="UHD207"/>
      <c r="UHE207"/>
      <c r="UHF207"/>
      <c r="UHG207"/>
      <c r="UHH207"/>
      <c r="UHI207"/>
      <c r="UHJ207"/>
      <c r="UHK207"/>
      <c r="UHL207"/>
      <c r="UHM207"/>
      <c r="UHN207"/>
      <c r="UHO207"/>
      <c r="UHP207"/>
      <c r="UHQ207"/>
      <c r="UHR207"/>
      <c r="UHS207"/>
      <c r="UHT207"/>
      <c r="UHU207"/>
      <c r="UHV207"/>
      <c r="UHW207"/>
      <c r="UHX207"/>
      <c r="UHY207"/>
      <c r="UHZ207"/>
      <c r="UIA207"/>
      <c r="UIB207"/>
      <c r="UIC207"/>
      <c r="UID207"/>
      <c r="UIE207"/>
      <c r="UIF207"/>
      <c r="UIG207"/>
      <c r="UIH207"/>
      <c r="UII207"/>
      <c r="UIJ207"/>
      <c r="UIK207"/>
      <c r="UIL207"/>
      <c r="UIM207"/>
      <c r="UIN207"/>
      <c r="UIO207"/>
      <c r="UIP207"/>
      <c r="UIQ207"/>
      <c r="UIR207"/>
      <c r="UIS207"/>
      <c r="UIT207"/>
      <c r="UIU207"/>
      <c r="UIV207"/>
      <c r="UIW207"/>
      <c r="UIX207"/>
      <c r="UIY207"/>
      <c r="UIZ207"/>
      <c r="UJA207"/>
      <c r="UJB207"/>
      <c r="UJC207"/>
      <c r="UJD207"/>
      <c r="UJE207"/>
      <c r="UJF207"/>
      <c r="UJG207"/>
      <c r="UJH207"/>
      <c r="UJI207"/>
      <c r="UJJ207"/>
      <c r="UJK207"/>
      <c r="UJL207"/>
      <c r="UJM207"/>
      <c r="UJN207"/>
      <c r="UJO207"/>
      <c r="UJP207"/>
      <c r="UJQ207"/>
      <c r="UJR207"/>
      <c r="UJS207"/>
      <c r="UJT207"/>
      <c r="UJU207"/>
      <c r="UJV207"/>
      <c r="UJW207"/>
      <c r="UJX207"/>
      <c r="UJY207"/>
      <c r="UJZ207"/>
      <c r="UKA207"/>
      <c r="UKB207"/>
      <c r="UKC207"/>
      <c r="UKD207"/>
      <c r="UKE207"/>
      <c r="UKF207"/>
      <c r="UKG207"/>
      <c r="UKH207"/>
      <c r="UKI207"/>
      <c r="UKJ207"/>
      <c r="UKK207"/>
      <c r="UKL207"/>
      <c r="UKM207"/>
      <c r="UKN207"/>
      <c r="UKO207"/>
      <c r="UKP207"/>
      <c r="UKQ207"/>
      <c r="UKR207"/>
      <c r="UKS207"/>
      <c r="UKT207"/>
      <c r="UKU207"/>
      <c r="UKV207"/>
      <c r="UKW207"/>
      <c r="UKX207"/>
      <c r="UKY207"/>
      <c r="UKZ207"/>
      <c r="ULA207"/>
      <c r="ULB207"/>
      <c r="ULC207"/>
      <c r="ULD207"/>
      <c r="ULE207"/>
      <c r="ULF207"/>
      <c r="ULG207"/>
      <c r="ULH207"/>
      <c r="ULI207"/>
      <c r="ULJ207"/>
      <c r="ULK207"/>
      <c r="ULL207"/>
      <c r="ULM207"/>
      <c r="ULN207"/>
      <c r="ULO207"/>
      <c r="ULP207"/>
      <c r="ULQ207"/>
      <c r="ULR207"/>
      <c r="ULS207"/>
      <c r="ULT207"/>
      <c r="ULU207"/>
      <c r="ULV207"/>
      <c r="ULW207"/>
      <c r="ULX207"/>
      <c r="ULY207"/>
      <c r="ULZ207"/>
      <c r="UMA207"/>
      <c r="UMB207"/>
      <c r="UMC207"/>
      <c r="UMD207"/>
      <c r="UME207"/>
      <c r="UMF207"/>
      <c r="UMG207"/>
      <c r="UMH207"/>
      <c r="UMI207"/>
      <c r="UMJ207"/>
      <c r="UMK207"/>
      <c r="UML207"/>
      <c r="UMM207"/>
      <c r="UMN207"/>
      <c r="UMO207"/>
      <c r="UMP207"/>
      <c r="UMQ207"/>
      <c r="UMR207"/>
      <c r="UMS207"/>
      <c r="UMT207"/>
      <c r="UMU207"/>
      <c r="UMV207"/>
      <c r="UMW207"/>
      <c r="UMX207"/>
      <c r="UMY207"/>
      <c r="UMZ207"/>
      <c r="UNA207"/>
      <c r="UNB207"/>
      <c r="UNC207"/>
      <c r="UND207"/>
      <c r="UNE207"/>
      <c r="UNF207"/>
      <c r="UNG207"/>
      <c r="UNH207"/>
      <c r="UNI207"/>
      <c r="UNJ207"/>
      <c r="UNK207"/>
      <c r="UNL207"/>
      <c r="UNM207"/>
      <c r="UNN207"/>
      <c r="UNO207"/>
      <c r="UNP207"/>
      <c r="UNQ207"/>
      <c r="UNR207"/>
      <c r="UNS207"/>
      <c r="UNT207"/>
      <c r="UNU207"/>
      <c r="UNV207"/>
      <c r="UNW207"/>
      <c r="UNX207"/>
      <c r="UNY207"/>
      <c r="UNZ207"/>
      <c r="UOA207"/>
      <c r="UOB207"/>
      <c r="UOC207"/>
      <c r="UOD207"/>
      <c r="UOE207"/>
      <c r="UOF207"/>
      <c r="UOG207"/>
      <c r="UOH207"/>
      <c r="UOI207"/>
      <c r="UOJ207"/>
      <c r="UOK207"/>
      <c r="UOL207"/>
      <c r="UOM207"/>
      <c r="UON207"/>
      <c r="UOO207"/>
      <c r="UOP207"/>
      <c r="UOQ207"/>
      <c r="UOR207"/>
      <c r="UOS207"/>
      <c r="UOT207"/>
      <c r="UOU207"/>
      <c r="UOV207"/>
      <c r="UOW207"/>
      <c r="UOX207"/>
      <c r="UOY207"/>
      <c r="UOZ207"/>
      <c r="UPA207"/>
      <c r="UPB207"/>
      <c r="UPC207"/>
      <c r="UPD207"/>
      <c r="UPE207"/>
      <c r="UPF207"/>
      <c r="UPG207"/>
      <c r="UPH207"/>
      <c r="UPI207"/>
      <c r="UPJ207"/>
      <c r="UPK207"/>
      <c r="UPL207"/>
      <c r="UPM207"/>
      <c r="UPN207"/>
      <c r="UPO207"/>
      <c r="UPP207"/>
      <c r="UPQ207"/>
      <c r="UPR207"/>
      <c r="UPS207"/>
      <c r="UPT207"/>
      <c r="UPU207"/>
      <c r="UPV207"/>
      <c r="UPW207"/>
      <c r="UPX207"/>
      <c r="UPY207"/>
      <c r="UPZ207"/>
      <c r="UQA207"/>
      <c r="UQB207"/>
      <c r="UQC207"/>
      <c r="UQD207"/>
      <c r="UQE207"/>
      <c r="UQF207"/>
      <c r="UQG207"/>
      <c r="UQH207"/>
      <c r="UQI207"/>
      <c r="UQJ207"/>
      <c r="UQK207"/>
      <c r="UQL207"/>
      <c r="UQM207"/>
      <c r="UQN207"/>
      <c r="UQO207"/>
      <c r="UQP207"/>
      <c r="UQQ207"/>
      <c r="UQR207"/>
      <c r="UQS207"/>
      <c r="UQT207"/>
      <c r="UQU207"/>
      <c r="UQV207"/>
      <c r="UQW207"/>
      <c r="UQX207"/>
      <c r="UQY207"/>
      <c r="UQZ207"/>
      <c r="URA207"/>
      <c r="URB207"/>
      <c r="URC207"/>
      <c r="URD207"/>
      <c r="URE207"/>
      <c r="URF207"/>
      <c r="URG207"/>
      <c r="URH207"/>
      <c r="URI207"/>
      <c r="URJ207"/>
      <c r="URK207"/>
      <c r="URL207"/>
      <c r="URM207"/>
      <c r="URN207"/>
      <c r="URO207"/>
      <c r="URP207"/>
      <c r="URQ207"/>
      <c r="URR207"/>
      <c r="URS207"/>
      <c r="URT207"/>
      <c r="URU207"/>
      <c r="URV207"/>
      <c r="URW207"/>
      <c r="URX207"/>
      <c r="URY207"/>
      <c r="URZ207"/>
      <c r="USA207"/>
      <c r="USB207"/>
      <c r="USC207"/>
      <c r="USD207"/>
      <c r="USE207"/>
      <c r="USF207"/>
      <c r="USG207"/>
      <c r="USH207"/>
      <c r="USI207"/>
      <c r="USJ207"/>
      <c r="USK207"/>
      <c r="USL207"/>
      <c r="USM207"/>
      <c r="USN207"/>
      <c r="USO207"/>
      <c r="USP207"/>
      <c r="USQ207"/>
      <c r="USR207"/>
      <c r="USS207"/>
      <c r="UST207"/>
      <c r="USU207"/>
      <c r="USV207"/>
      <c r="USW207"/>
      <c r="USX207"/>
      <c r="USY207"/>
      <c r="USZ207"/>
      <c r="UTA207"/>
      <c r="UTB207"/>
      <c r="UTC207"/>
      <c r="UTD207"/>
      <c r="UTE207"/>
      <c r="UTF207"/>
      <c r="UTG207"/>
      <c r="UTH207"/>
      <c r="UTI207"/>
      <c r="UTJ207"/>
      <c r="UTK207"/>
      <c r="UTL207"/>
      <c r="UTM207"/>
      <c r="UTN207"/>
      <c r="UTO207"/>
      <c r="UTP207"/>
      <c r="UTQ207"/>
      <c r="UTR207"/>
      <c r="UTS207"/>
      <c r="UTT207"/>
      <c r="UTU207"/>
      <c r="UTV207"/>
      <c r="UTW207"/>
      <c r="UTX207"/>
      <c r="UTY207"/>
      <c r="UTZ207"/>
      <c r="UUA207"/>
      <c r="UUB207"/>
      <c r="UUC207"/>
      <c r="UUD207"/>
      <c r="UUE207"/>
      <c r="UUF207"/>
      <c r="UUG207"/>
      <c r="UUH207"/>
      <c r="UUI207"/>
      <c r="UUJ207"/>
      <c r="UUK207"/>
      <c r="UUL207"/>
      <c r="UUM207"/>
      <c r="UUN207"/>
      <c r="UUO207"/>
      <c r="UUP207"/>
      <c r="UUQ207"/>
      <c r="UUR207"/>
      <c r="UUS207"/>
      <c r="UUT207"/>
      <c r="UUU207"/>
      <c r="UUV207"/>
      <c r="UUW207"/>
      <c r="UUX207"/>
      <c r="UUY207"/>
      <c r="UUZ207"/>
      <c r="UVA207"/>
      <c r="UVB207"/>
      <c r="UVC207"/>
      <c r="UVD207"/>
      <c r="UVE207"/>
      <c r="UVF207"/>
      <c r="UVG207"/>
      <c r="UVH207"/>
      <c r="UVI207"/>
      <c r="UVJ207"/>
      <c r="UVK207"/>
      <c r="UVL207"/>
      <c r="UVM207"/>
      <c r="UVN207"/>
      <c r="UVO207"/>
      <c r="UVP207"/>
      <c r="UVQ207"/>
      <c r="UVR207"/>
      <c r="UVS207"/>
      <c r="UVT207"/>
      <c r="UVU207"/>
      <c r="UVV207"/>
      <c r="UVW207"/>
      <c r="UVX207"/>
      <c r="UVY207"/>
      <c r="UVZ207"/>
      <c r="UWA207"/>
      <c r="UWB207"/>
      <c r="UWC207"/>
      <c r="UWD207"/>
      <c r="UWE207"/>
      <c r="UWF207"/>
      <c r="UWG207"/>
      <c r="UWH207"/>
      <c r="UWI207"/>
      <c r="UWJ207"/>
      <c r="UWK207"/>
      <c r="UWL207"/>
      <c r="UWM207"/>
      <c r="UWN207"/>
      <c r="UWO207"/>
      <c r="UWP207"/>
      <c r="UWQ207"/>
      <c r="UWR207"/>
      <c r="UWS207"/>
      <c r="UWT207"/>
      <c r="UWU207"/>
      <c r="UWV207"/>
      <c r="UWW207"/>
      <c r="UWX207"/>
      <c r="UWY207"/>
      <c r="UWZ207"/>
      <c r="UXA207"/>
      <c r="UXB207"/>
      <c r="UXC207"/>
      <c r="UXD207"/>
      <c r="UXE207"/>
      <c r="UXF207"/>
      <c r="UXG207"/>
      <c r="UXH207"/>
      <c r="UXI207"/>
      <c r="UXJ207"/>
      <c r="UXK207"/>
      <c r="UXL207"/>
      <c r="UXM207"/>
      <c r="UXN207"/>
      <c r="UXO207"/>
      <c r="UXP207"/>
      <c r="UXQ207"/>
      <c r="UXR207"/>
      <c r="UXS207"/>
      <c r="UXT207"/>
      <c r="UXU207"/>
      <c r="UXV207"/>
      <c r="UXW207"/>
      <c r="UXX207"/>
      <c r="UXY207"/>
      <c r="UXZ207"/>
      <c r="UYA207"/>
      <c r="UYB207"/>
      <c r="UYC207"/>
      <c r="UYD207"/>
      <c r="UYE207"/>
      <c r="UYF207"/>
      <c r="UYG207"/>
      <c r="UYH207"/>
      <c r="UYI207"/>
      <c r="UYJ207"/>
      <c r="UYK207"/>
      <c r="UYL207"/>
      <c r="UYM207"/>
      <c r="UYN207"/>
      <c r="UYO207"/>
      <c r="UYP207"/>
      <c r="UYQ207"/>
      <c r="UYR207"/>
      <c r="UYS207"/>
      <c r="UYT207"/>
      <c r="UYU207"/>
      <c r="UYV207"/>
      <c r="UYW207"/>
      <c r="UYX207"/>
      <c r="UYY207"/>
      <c r="UYZ207"/>
      <c r="UZA207"/>
      <c r="UZB207"/>
      <c r="UZC207"/>
      <c r="UZD207"/>
      <c r="UZE207"/>
      <c r="UZF207"/>
      <c r="UZG207"/>
      <c r="UZH207"/>
      <c r="UZI207"/>
      <c r="UZJ207"/>
      <c r="UZK207"/>
      <c r="UZL207"/>
      <c r="UZM207"/>
      <c r="UZN207"/>
      <c r="UZO207"/>
      <c r="UZP207"/>
      <c r="UZQ207"/>
      <c r="UZR207"/>
      <c r="UZS207"/>
      <c r="UZT207"/>
      <c r="UZU207"/>
      <c r="UZV207"/>
      <c r="UZW207"/>
      <c r="UZX207"/>
      <c r="UZY207"/>
      <c r="UZZ207"/>
      <c r="VAA207"/>
      <c r="VAB207"/>
      <c r="VAC207"/>
      <c r="VAD207"/>
      <c r="VAE207"/>
      <c r="VAF207"/>
      <c r="VAG207"/>
      <c r="VAH207"/>
      <c r="VAI207"/>
      <c r="VAJ207"/>
      <c r="VAK207"/>
      <c r="VAL207"/>
      <c r="VAM207"/>
      <c r="VAN207"/>
      <c r="VAO207"/>
      <c r="VAP207"/>
      <c r="VAQ207"/>
      <c r="VAR207"/>
      <c r="VAS207"/>
      <c r="VAT207"/>
      <c r="VAU207"/>
      <c r="VAV207"/>
      <c r="VAW207"/>
      <c r="VAX207"/>
      <c r="VAY207"/>
      <c r="VAZ207"/>
      <c r="VBA207"/>
      <c r="VBB207"/>
      <c r="VBC207"/>
      <c r="VBD207"/>
      <c r="VBE207"/>
      <c r="VBF207"/>
      <c r="VBG207"/>
      <c r="VBH207"/>
      <c r="VBI207"/>
      <c r="VBJ207"/>
      <c r="VBK207"/>
      <c r="VBL207"/>
      <c r="VBM207"/>
      <c r="VBN207"/>
      <c r="VBO207"/>
      <c r="VBP207"/>
      <c r="VBQ207"/>
      <c r="VBR207"/>
      <c r="VBS207"/>
      <c r="VBT207"/>
      <c r="VBU207"/>
      <c r="VBV207"/>
      <c r="VBW207"/>
      <c r="VBX207"/>
      <c r="VBY207"/>
      <c r="VBZ207"/>
      <c r="VCA207"/>
      <c r="VCB207"/>
      <c r="VCC207"/>
      <c r="VCD207"/>
      <c r="VCE207"/>
      <c r="VCF207"/>
      <c r="VCG207"/>
      <c r="VCH207"/>
      <c r="VCI207"/>
      <c r="VCJ207"/>
      <c r="VCK207"/>
      <c r="VCL207"/>
      <c r="VCM207"/>
      <c r="VCN207"/>
      <c r="VCO207"/>
      <c r="VCP207"/>
      <c r="VCQ207"/>
      <c r="VCR207"/>
      <c r="VCS207"/>
      <c r="VCT207"/>
      <c r="VCU207"/>
      <c r="VCV207"/>
      <c r="VCW207"/>
      <c r="VCX207"/>
      <c r="VCY207"/>
      <c r="VCZ207"/>
      <c r="VDA207"/>
      <c r="VDB207"/>
      <c r="VDC207"/>
      <c r="VDD207"/>
      <c r="VDE207"/>
      <c r="VDF207"/>
      <c r="VDG207"/>
      <c r="VDH207"/>
      <c r="VDI207"/>
      <c r="VDJ207"/>
      <c r="VDK207"/>
      <c r="VDL207"/>
      <c r="VDM207"/>
      <c r="VDN207"/>
      <c r="VDO207"/>
      <c r="VDP207"/>
      <c r="VDQ207"/>
      <c r="VDR207"/>
      <c r="VDS207"/>
      <c r="VDT207"/>
      <c r="VDU207"/>
      <c r="VDV207"/>
      <c r="VDW207"/>
      <c r="VDX207"/>
      <c r="VDY207"/>
      <c r="VDZ207"/>
      <c r="VEA207"/>
      <c r="VEB207"/>
      <c r="VEC207"/>
      <c r="VED207"/>
      <c r="VEE207"/>
      <c r="VEF207"/>
      <c r="VEG207"/>
      <c r="VEH207"/>
      <c r="VEI207"/>
      <c r="VEJ207"/>
      <c r="VEK207"/>
      <c r="VEL207"/>
      <c r="VEM207"/>
      <c r="VEN207"/>
      <c r="VEO207"/>
      <c r="VEP207"/>
      <c r="VEQ207"/>
      <c r="VER207"/>
      <c r="VES207"/>
      <c r="VET207"/>
      <c r="VEU207"/>
      <c r="VEV207"/>
      <c r="VEW207"/>
      <c r="VEX207"/>
      <c r="VEY207"/>
      <c r="VEZ207"/>
      <c r="VFA207"/>
      <c r="VFB207"/>
      <c r="VFC207"/>
      <c r="VFD207"/>
      <c r="VFE207"/>
      <c r="VFF207"/>
      <c r="VFG207"/>
      <c r="VFH207"/>
      <c r="VFI207"/>
      <c r="VFJ207"/>
      <c r="VFK207"/>
      <c r="VFL207"/>
      <c r="VFM207"/>
      <c r="VFN207"/>
      <c r="VFO207"/>
      <c r="VFP207"/>
      <c r="VFQ207"/>
      <c r="VFR207"/>
      <c r="VFS207"/>
      <c r="VFT207"/>
      <c r="VFU207"/>
      <c r="VFV207"/>
      <c r="VFW207"/>
      <c r="VFX207"/>
      <c r="VFY207"/>
      <c r="VFZ207"/>
      <c r="VGA207"/>
      <c r="VGB207"/>
      <c r="VGC207"/>
      <c r="VGD207"/>
      <c r="VGE207"/>
      <c r="VGF207"/>
      <c r="VGG207"/>
      <c r="VGH207"/>
      <c r="VGI207"/>
      <c r="VGJ207"/>
      <c r="VGK207"/>
      <c r="VGL207"/>
      <c r="VGM207"/>
      <c r="VGN207"/>
      <c r="VGO207"/>
      <c r="VGP207"/>
      <c r="VGQ207"/>
      <c r="VGR207"/>
      <c r="VGS207"/>
      <c r="VGT207"/>
      <c r="VGU207"/>
      <c r="VGV207"/>
      <c r="VGW207"/>
      <c r="VGX207"/>
      <c r="VGY207"/>
      <c r="VGZ207"/>
      <c r="VHA207"/>
      <c r="VHB207"/>
      <c r="VHC207"/>
      <c r="VHD207"/>
      <c r="VHE207"/>
      <c r="VHF207"/>
      <c r="VHG207"/>
      <c r="VHH207"/>
      <c r="VHI207"/>
      <c r="VHJ207"/>
      <c r="VHK207"/>
      <c r="VHL207"/>
      <c r="VHM207"/>
      <c r="VHN207"/>
      <c r="VHO207"/>
      <c r="VHP207"/>
      <c r="VHQ207"/>
      <c r="VHR207"/>
      <c r="VHS207"/>
      <c r="VHT207"/>
      <c r="VHU207"/>
      <c r="VHV207"/>
      <c r="VHW207"/>
      <c r="VHX207"/>
      <c r="VHY207"/>
      <c r="VHZ207"/>
      <c r="VIA207"/>
      <c r="VIB207"/>
      <c r="VIC207"/>
      <c r="VID207"/>
      <c r="VIE207"/>
      <c r="VIF207"/>
      <c r="VIG207"/>
      <c r="VIH207"/>
      <c r="VII207"/>
      <c r="VIJ207"/>
      <c r="VIK207"/>
      <c r="VIL207"/>
      <c r="VIM207"/>
      <c r="VIN207"/>
      <c r="VIO207"/>
      <c r="VIP207"/>
      <c r="VIQ207"/>
      <c r="VIR207"/>
      <c r="VIS207"/>
      <c r="VIT207"/>
      <c r="VIU207"/>
      <c r="VIV207"/>
      <c r="VIW207"/>
      <c r="VIX207"/>
      <c r="VIY207"/>
      <c r="VIZ207"/>
      <c r="VJA207"/>
      <c r="VJB207"/>
      <c r="VJC207"/>
      <c r="VJD207"/>
      <c r="VJE207"/>
      <c r="VJF207"/>
      <c r="VJG207"/>
      <c r="VJH207"/>
      <c r="VJI207"/>
      <c r="VJJ207"/>
      <c r="VJK207"/>
      <c r="VJL207"/>
      <c r="VJM207"/>
      <c r="VJN207"/>
      <c r="VJO207"/>
      <c r="VJP207"/>
      <c r="VJQ207"/>
      <c r="VJR207"/>
      <c r="VJS207"/>
      <c r="VJT207"/>
      <c r="VJU207"/>
      <c r="VJV207"/>
      <c r="VJW207"/>
      <c r="VJX207"/>
      <c r="VJY207"/>
      <c r="VJZ207"/>
      <c r="VKA207"/>
      <c r="VKB207"/>
      <c r="VKC207"/>
      <c r="VKD207"/>
      <c r="VKE207"/>
      <c r="VKF207"/>
      <c r="VKG207"/>
      <c r="VKH207"/>
      <c r="VKI207"/>
      <c r="VKJ207"/>
      <c r="VKK207"/>
      <c r="VKL207"/>
      <c r="VKM207"/>
      <c r="VKN207"/>
      <c r="VKO207"/>
      <c r="VKP207"/>
      <c r="VKQ207"/>
      <c r="VKR207"/>
      <c r="VKS207"/>
      <c r="VKT207"/>
      <c r="VKU207"/>
      <c r="VKV207"/>
      <c r="VKW207"/>
      <c r="VKX207"/>
      <c r="VKY207"/>
      <c r="VKZ207"/>
      <c r="VLA207"/>
      <c r="VLB207"/>
      <c r="VLC207"/>
      <c r="VLD207"/>
      <c r="VLE207"/>
      <c r="VLF207"/>
      <c r="VLG207"/>
      <c r="VLH207"/>
      <c r="VLI207"/>
      <c r="VLJ207"/>
      <c r="VLK207"/>
      <c r="VLL207"/>
      <c r="VLM207"/>
      <c r="VLN207"/>
      <c r="VLO207"/>
      <c r="VLP207"/>
      <c r="VLQ207"/>
      <c r="VLR207"/>
      <c r="VLS207"/>
      <c r="VLT207"/>
      <c r="VLU207"/>
      <c r="VLV207"/>
      <c r="VLW207"/>
      <c r="VLX207"/>
      <c r="VLY207"/>
      <c r="VLZ207"/>
      <c r="VMA207"/>
      <c r="VMB207"/>
      <c r="VMC207"/>
      <c r="VMD207"/>
      <c r="VME207"/>
      <c r="VMF207"/>
      <c r="VMG207"/>
      <c r="VMH207"/>
      <c r="VMI207"/>
      <c r="VMJ207"/>
      <c r="VMK207"/>
      <c r="VML207"/>
      <c r="VMM207"/>
      <c r="VMN207"/>
      <c r="VMO207"/>
      <c r="VMP207"/>
      <c r="VMQ207"/>
      <c r="VMR207"/>
      <c r="VMS207"/>
      <c r="VMT207"/>
      <c r="VMU207"/>
      <c r="VMV207"/>
      <c r="VMW207"/>
      <c r="VMX207"/>
      <c r="VMY207"/>
      <c r="VMZ207"/>
      <c r="VNA207"/>
      <c r="VNB207"/>
      <c r="VNC207"/>
      <c r="VND207"/>
      <c r="VNE207"/>
      <c r="VNF207"/>
      <c r="VNG207"/>
      <c r="VNH207"/>
      <c r="VNI207"/>
      <c r="VNJ207"/>
      <c r="VNK207"/>
      <c r="VNL207"/>
      <c r="VNM207"/>
      <c r="VNN207"/>
      <c r="VNO207"/>
      <c r="VNP207"/>
      <c r="VNQ207"/>
      <c r="VNR207"/>
      <c r="VNS207"/>
      <c r="VNT207"/>
      <c r="VNU207"/>
      <c r="VNV207"/>
      <c r="VNW207"/>
      <c r="VNX207"/>
      <c r="VNY207"/>
      <c r="VNZ207"/>
      <c r="VOA207"/>
      <c r="VOB207"/>
      <c r="VOC207"/>
      <c r="VOD207"/>
      <c r="VOE207"/>
      <c r="VOF207"/>
      <c r="VOG207"/>
      <c r="VOH207"/>
      <c r="VOI207"/>
      <c r="VOJ207"/>
      <c r="VOK207"/>
      <c r="VOL207"/>
      <c r="VOM207"/>
      <c r="VON207"/>
      <c r="VOO207"/>
      <c r="VOP207"/>
      <c r="VOQ207"/>
      <c r="VOR207"/>
      <c r="VOS207"/>
      <c r="VOT207"/>
      <c r="VOU207"/>
      <c r="VOV207"/>
      <c r="VOW207"/>
      <c r="VOX207"/>
      <c r="VOY207"/>
      <c r="VOZ207"/>
      <c r="VPA207"/>
      <c r="VPB207"/>
      <c r="VPC207"/>
      <c r="VPD207"/>
      <c r="VPE207"/>
      <c r="VPF207"/>
      <c r="VPG207"/>
      <c r="VPH207"/>
      <c r="VPI207"/>
      <c r="VPJ207"/>
      <c r="VPK207"/>
      <c r="VPL207"/>
      <c r="VPM207"/>
      <c r="VPN207"/>
      <c r="VPO207"/>
      <c r="VPP207"/>
      <c r="VPQ207"/>
      <c r="VPR207"/>
      <c r="VPS207"/>
      <c r="VPT207"/>
      <c r="VPU207"/>
      <c r="VPV207"/>
      <c r="VPW207"/>
      <c r="VPX207"/>
      <c r="VPY207"/>
      <c r="VPZ207"/>
      <c r="VQA207"/>
      <c r="VQB207"/>
      <c r="VQC207"/>
      <c r="VQD207"/>
      <c r="VQE207"/>
      <c r="VQF207"/>
      <c r="VQG207"/>
      <c r="VQH207"/>
      <c r="VQI207"/>
      <c r="VQJ207"/>
      <c r="VQK207"/>
      <c r="VQL207"/>
      <c r="VQM207"/>
      <c r="VQN207"/>
      <c r="VQO207"/>
      <c r="VQP207"/>
      <c r="VQQ207"/>
      <c r="VQR207"/>
      <c r="VQS207"/>
      <c r="VQT207"/>
      <c r="VQU207"/>
      <c r="VQV207"/>
      <c r="VQW207"/>
      <c r="VQX207"/>
      <c r="VQY207"/>
      <c r="VQZ207"/>
      <c r="VRA207"/>
      <c r="VRB207"/>
      <c r="VRC207"/>
      <c r="VRD207"/>
      <c r="VRE207"/>
      <c r="VRF207"/>
      <c r="VRG207"/>
      <c r="VRH207"/>
      <c r="VRI207"/>
      <c r="VRJ207"/>
      <c r="VRK207"/>
      <c r="VRL207"/>
      <c r="VRM207"/>
      <c r="VRN207"/>
      <c r="VRO207"/>
      <c r="VRP207"/>
      <c r="VRQ207"/>
      <c r="VRR207"/>
      <c r="VRS207"/>
      <c r="VRT207"/>
      <c r="VRU207"/>
      <c r="VRV207"/>
      <c r="VRW207"/>
      <c r="VRX207"/>
      <c r="VRY207"/>
      <c r="VRZ207"/>
      <c r="VSA207"/>
      <c r="VSB207"/>
      <c r="VSC207"/>
      <c r="VSD207"/>
      <c r="VSE207"/>
      <c r="VSF207"/>
      <c r="VSG207"/>
      <c r="VSH207"/>
      <c r="VSI207"/>
      <c r="VSJ207"/>
      <c r="VSK207"/>
      <c r="VSL207"/>
      <c r="VSM207"/>
      <c r="VSN207"/>
      <c r="VSO207"/>
      <c r="VSP207"/>
      <c r="VSQ207"/>
      <c r="VSR207"/>
      <c r="VSS207"/>
      <c r="VST207"/>
      <c r="VSU207"/>
      <c r="VSV207"/>
      <c r="VSW207"/>
      <c r="VSX207"/>
      <c r="VSY207"/>
      <c r="VSZ207"/>
      <c r="VTA207"/>
      <c r="VTB207"/>
      <c r="VTC207"/>
      <c r="VTD207"/>
      <c r="VTE207"/>
      <c r="VTF207"/>
      <c r="VTG207"/>
      <c r="VTH207"/>
      <c r="VTI207"/>
      <c r="VTJ207"/>
      <c r="VTK207"/>
      <c r="VTL207"/>
      <c r="VTM207"/>
      <c r="VTN207"/>
      <c r="VTO207"/>
      <c r="VTP207"/>
      <c r="VTQ207"/>
      <c r="VTR207"/>
      <c r="VTS207"/>
      <c r="VTT207"/>
      <c r="VTU207"/>
      <c r="VTV207"/>
      <c r="VTW207"/>
      <c r="VTX207"/>
      <c r="VTY207"/>
      <c r="VTZ207"/>
      <c r="VUA207"/>
      <c r="VUB207"/>
      <c r="VUC207"/>
      <c r="VUD207"/>
      <c r="VUE207"/>
      <c r="VUF207"/>
      <c r="VUG207"/>
      <c r="VUH207"/>
      <c r="VUI207"/>
      <c r="VUJ207"/>
      <c r="VUK207"/>
      <c r="VUL207"/>
      <c r="VUM207"/>
      <c r="VUN207"/>
      <c r="VUO207"/>
      <c r="VUP207"/>
      <c r="VUQ207"/>
      <c r="VUR207"/>
      <c r="VUS207"/>
      <c r="VUT207"/>
      <c r="VUU207"/>
      <c r="VUV207"/>
      <c r="VUW207"/>
      <c r="VUX207"/>
      <c r="VUY207"/>
      <c r="VUZ207"/>
      <c r="VVA207"/>
      <c r="VVB207"/>
      <c r="VVC207"/>
      <c r="VVD207"/>
      <c r="VVE207"/>
      <c r="VVF207"/>
      <c r="VVG207"/>
      <c r="VVH207"/>
      <c r="VVI207"/>
      <c r="VVJ207"/>
      <c r="VVK207"/>
      <c r="VVL207"/>
      <c r="VVM207"/>
      <c r="VVN207"/>
      <c r="VVO207"/>
      <c r="VVP207"/>
      <c r="VVQ207"/>
      <c r="VVR207"/>
      <c r="VVS207"/>
      <c r="VVT207"/>
      <c r="VVU207"/>
      <c r="VVV207"/>
      <c r="VVW207"/>
      <c r="VVX207"/>
      <c r="VVY207"/>
      <c r="VVZ207"/>
      <c r="VWA207"/>
      <c r="VWB207"/>
      <c r="VWC207"/>
      <c r="VWD207"/>
      <c r="VWE207"/>
      <c r="VWF207"/>
      <c r="VWG207"/>
      <c r="VWH207"/>
      <c r="VWI207"/>
      <c r="VWJ207"/>
      <c r="VWK207"/>
      <c r="VWL207"/>
      <c r="VWM207"/>
      <c r="VWN207"/>
      <c r="VWO207"/>
      <c r="VWP207"/>
      <c r="VWQ207"/>
      <c r="VWR207"/>
      <c r="VWS207"/>
      <c r="VWT207"/>
      <c r="VWU207"/>
      <c r="VWV207"/>
      <c r="VWW207"/>
      <c r="VWX207"/>
      <c r="VWY207"/>
      <c r="VWZ207"/>
      <c r="VXA207"/>
      <c r="VXB207"/>
      <c r="VXC207"/>
      <c r="VXD207"/>
      <c r="VXE207"/>
      <c r="VXF207"/>
      <c r="VXG207"/>
      <c r="VXH207"/>
      <c r="VXI207"/>
      <c r="VXJ207"/>
      <c r="VXK207"/>
      <c r="VXL207"/>
      <c r="VXM207"/>
      <c r="VXN207"/>
      <c r="VXO207"/>
      <c r="VXP207"/>
      <c r="VXQ207"/>
      <c r="VXR207"/>
      <c r="VXS207"/>
      <c r="VXT207"/>
      <c r="VXU207"/>
      <c r="VXV207"/>
      <c r="VXW207"/>
      <c r="VXX207"/>
      <c r="VXY207"/>
      <c r="VXZ207"/>
      <c r="VYA207"/>
      <c r="VYB207"/>
      <c r="VYC207"/>
      <c r="VYD207"/>
      <c r="VYE207"/>
      <c r="VYF207"/>
      <c r="VYG207"/>
      <c r="VYH207"/>
      <c r="VYI207"/>
      <c r="VYJ207"/>
      <c r="VYK207"/>
      <c r="VYL207"/>
      <c r="VYM207"/>
      <c r="VYN207"/>
      <c r="VYO207"/>
      <c r="VYP207"/>
      <c r="VYQ207"/>
      <c r="VYR207"/>
      <c r="VYS207"/>
      <c r="VYT207"/>
      <c r="VYU207"/>
      <c r="VYV207"/>
      <c r="VYW207"/>
      <c r="VYX207"/>
      <c r="VYY207"/>
      <c r="VYZ207"/>
      <c r="VZA207"/>
      <c r="VZB207"/>
      <c r="VZC207"/>
      <c r="VZD207"/>
      <c r="VZE207"/>
      <c r="VZF207"/>
      <c r="VZG207"/>
      <c r="VZH207"/>
      <c r="VZI207"/>
      <c r="VZJ207"/>
      <c r="VZK207"/>
      <c r="VZL207"/>
      <c r="VZM207"/>
      <c r="VZN207"/>
      <c r="VZO207"/>
      <c r="VZP207"/>
      <c r="VZQ207"/>
      <c r="VZR207"/>
      <c r="VZS207"/>
      <c r="VZT207"/>
      <c r="VZU207"/>
      <c r="VZV207"/>
      <c r="VZW207"/>
      <c r="VZX207"/>
      <c r="VZY207"/>
      <c r="VZZ207"/>
      <c r="WAA207"/>
      <c r="WAB207"/>
      <c r="WAC207"/>
      <c r="WAD207"/>
      <c r="WAE207"/>
      <c r="WAF207"/>
      <c r="WAG207"/>
      <c r="WAH207"/>
      <c r="WAI207"/>
      <c r="WAJ207"/>
      <c r="WAK207"/>
      <c r="WAL207"/>
      <c r="WAM207"/>
      <c r="WAN207"/>
      <c r="WAO207"/>
      <c r="WAP207"/>
      <c r="WAQ207"/>
      <c r="WAR207"/>
      <c r="WAS207"/>
      <c r="WAT207"/>
      <c r="WAU207"/>
      <c r="WAV207"/>
      <c r="WAW207"/>
      <c r="WAX207"/>
      <c r="WAY207"/>
      <c r="WAZ207"/>
      <c r="WBA207"/>
      <c r="WBB207"/>
      <c r="WBC207"/>
      <c r="WBD207"/>
      <c r="WBE207"/>
      <c r="WBF207"/>
      <c r="WBG207"/>
      <c r="WBH207"/>
      <c r="WBI207"/>
      <c r="WBJ207"/>
      <c r="WBK207"/>
      <c r="WBL207"/>
      <c r="WBM207"/>
      <c r="WBN207"/>
      <c r="WBO207"/>
      <c r="WBP207"/>
      <c r="WBQ207"/>
      <c r="WBR207"/>
      <c r="WBS207"/>
      <c r="WBT207"/>
      <c r="WBU207"/>
      <c r="WBV207"/>
      <c r="WBW207"/>
      <c r="WBX207"/>
      <c r="WBY207"/>
      <c r="WBZ207"/>
      <c r="WCA207"/>
      <c r="WCB207"/>
      <c r="WCC207"/>
      <c r="WCD207"/>
      <c r="WCE207"/>
      <c r="WCF207"/>
      <c r="WCG207"/>
      <c r="WCH207"/>
      <c r="WCI207"/>
      <c r="WCJ207"/>
      <c r="WCK207"/>
      <c r="WCL207"/>
      <c r="WCM207"/>
      <c r="WCN207"/>
      <c r="WCO207"/>
      <c r="WCP207"/>
      <c r="WCQ207"/>
      <c r="WCR207"/>
      <c r="WCS207"/>
      <c r="WCT207"/>
      <c r="WCU207"/>
      <c r="WCV207"/>
      <c r="WCW207"/>
      <c r="WCX207"/>
      <c r="WCY207"/>
      <c r="WCZ207"/>
      <c r="WDA207"/>
      <c r="WDB207"/>
      <c r="WDC207"/>
      <c r="WDD207"/>
      <c r="WDE207"/>
      <c r="WDF207"/>
      <c r="WDG207"/>
      <c r="WDH207"/>
      <c r="WDI207"/>
      <c r="WDJ207"/>
      <c r="WDK207"/>
      <c r="WDL207"/>
      <c r="WDM207"/>
      <c r="WDN207"/>
      <c r="WDO207"/>
      <c r="WDP207"/>
      <c r="WDQ207"/>
      <c r="WDR207"/>
      <c r="WDS207"/>
      <c r="WDT207"/>
      <c r="WDU207"/>
      <c r="WDV207"/>
      <c r="WDW207"/>
      <c r="WDX207"/>
      <c r="WDY207"/>
      <c r="WDZ207"/>
      <c r="WEA207"/>
      <c r="WEB207"/>
      <c r="WEC207"/>
      <c r="WED207"/>
      <c r="WEE207"/>
      <c r="WEF207"/>
      <c r="WEG207"/>
      <c r="WEH207"/>
      <c r="WEI207"/>
      <c r="WEJ207"/>
      <c r="WEK207"/>
      <c r="WEL207"/>
      <c r="WEM207"/>
      <c r="WEN207"/>
      <c r="WEO207"/>
      <c r="WEP207"/>
      <c r="WEQ207"/>
      <c r="WER207"/>
      <c r="WES207"/>
      <c r="WET207"/>
      <c r="WEU207"/>
      <c r="WEV207"/>
      <c r="WEW207"/>
      <c r="WEX207"/>
      <c r="WEY207"/>
      <c r="WEZ207"/>
      <c r="WFA207"/>
      <c r="WFB207"/>
      <c r="WFC207"/>
      <c r="WFD207"/>
      <c r="WFE207"/>
      <c r="WFF207"/>
      <c r="WFG207"/>
      <c r="WFH207"/>
      <c r="WFI207"/>
      <c r="WFJ207"/>
      <c r="WFK207"/>
      <c r="WFL207"/>
      <c r="WFM207"/>
      <c r="WFN207"/>
      <c r="WFO207"/>
      <c r="WFP207"/>
      <c r="WFQ207"/>
      <c r="WFR207"/>
      <c r="WFS207"/>
      <c r="WFT207"/>
      <c r="WFU207"/>
      <c r="WFV207"/>
      <c r="WFW207"/>
      <c r="WFX207"/>
      <c r="WFY207"/>
      <c r="WFZ207"/>
      <c r="WGA207"/>
      <c r="WGB207"/>
      <c r="WGC207"/>
      <c r="WGD207"/>
      <c r="WGE207"/>
      <c r="WGF207"/>
      <c r="WGG207"/>
      <c r="WGH207"/>
      <c r="WGI207"/>
      <c r="WGJ207"/>
      <c r="WGK207"/>
      <c r="WGL207"/>
      <c r="WGM207"/>
      <c r="WGN207"/>
      <c r="WGO207"/>
      <c r="WGP207"/>
      <c r="WGQ207"/>
      <c r="WGR207"/>
      <c r="WGS207"/>
      <c r="WGT207"/>
      <c r="WGU207"/>
      <c r="WGV207"/>
      <c r="WGW207"/>
      <c r="WGX207"/>
      <c r="WGY207"/>
      <c r="WGZ207"/>
      <c r="WHA207"/>
      <c r="WHB207"/>
      <c r="WHC207"/>
      <c r="WHD207"/>
      <c r="WHE207"/>
      <c r="WHF207"/>
      <c r="WHG207"/>
      <c r="WHH207"/>
      <c r="WHI207"/>
      <c r="WHJ207"/>
      <c r="WHK207"/>
      <c r="WHL207"/>
      <c r="WHM207"/>
      <c r="WHN207"/>
      <c r="WHO207"/>
      <c r="WHP207"/>
      <c r="WHQ207"/>
      <c r="WHR207"/>
      <c r="WHS207"/>
      <c r="WHT207"/>
      <c r="WHU207"/>
      <c r="WHV207"/>
      <c r="WHW207"/>
      <c r="WHX207"/>
      <c r="WHY207"/>
      <c r="WHZ207"/>
      <c r="WIA207"/>
      <c r="WIB207"/>
      <c r="WIC207"/>
      <c r="WID207"/>
      <c r="WIE207"/>
      <c r="WIF207"/>
      <c r="WIG207"/>
      <c r="WIH207"/>
      <c r="WII207"/>
      <c r="WIJ207"/>
      <c r="WIK207"/>
      <c r="WIL207"/>
      <c r="WIM207"/>
      <c r="WIN207"/>
      <c r="WIO207"/>
      <c r="WIP207"/>
      <c r="WIQ207"/>
      <c r="WIR207"/>
      <c r="WIS207"/>
      <c r="WIT207"/>
      <c r="WIU207"/>
      <c r="WIV207"/>
      <c r="WIW207"/>
      <c r="WIX207"/>
      <c r="WIY207"/>
      <c r="WIZ207"/>
      <c r="WJA207"/>
      <c r="WJB207"/>
      <c r="WJC207"/>
      <c r="WJD207"/>
      <c r="WJE207"/>
      <c r="WJF207"/>
      <c r="WJG207"/>
      <c r="WJH207"/>
      <c r="WJI207"/>
      <c r="WJJ207"/>
      <c r="WJK207"/>
      <c r="WJL207"/>
      <c r="WJM207"/>
      <c r="WJN207"/>
      <c r="WJO207"/>
      <c r="WJP207"/>
      <c r="WJQ207"/>
      <c r="WJR207"/>
      <c r="WJS207"/>
      <c r="WJT207"/>
      <c r="WJU207"/>
      <c r="WJV207"/>
      <c r="WJW207"/>
      <c r="WJX207"/>
      <c r="WJY207"/>
      <c r="WJZ207"/>
      <c r="WKA207"/>
      <c r="WKB207"/>
      <c r="WKC207"/>
      <c r="WKD207"/>
      <c r="WKE207"/>
      <c r="WKF207"/>
      <c r="WKG207"/>
      <c r="WKH207"/>
      <c r="WKI207"/>
      <c r="WKJ207"/>
      <c r="WKK207"/>
      <c r="WKL207"/>
      <c r="WKM207"/>
      <c r="WKN207"/>
      <c r="WKO207"/>
      <c r="WKP207"/>
      <c r="WKQ207"/>
      <c r="WKR207"/>
      <c r="WKS207"/>
      <c r="WKT207"/>
      <c r="WKU207"/>
      <c r="WKV207"/>
      <c r="WKW207"/>
      <c r="WKX207"/>
      <c r="WKY207"/>
      <c r="WKZ207"/>
      <c r="WLA207"/>
      <c r="WLB207"/>
      <c r="WLC207"/>
      <c r="WLD207"/>
      <c r="WLE207"/>
      <c r="WLF207"/>
      <c r="WLG207"/>
      <c r="WLH207"/>
      <c r="WLI207"/>
      <c r="WLJ207"/>
      <c r="WLK207"/>
      <c r="WLL207"/>
      <c r="WLM207"/>
      <c r="WLN207"/>
      <c r="WLO207"/>
      <c r="WLP207"/>
      <c r="WLQ207"/>
      <c r="WLR207"/>
      <c r="WLS207"/>
      <c r="WLT207"/>
      <c r="WLU207"/>
      <c r="WLV207"/>
      <c r="WLW207"/>
      <c r="WLX207"/>
      <c r="WLY207"/>
      <c r="WLZ207"/>
      <c r="WMA207"/>
      <c r="WMB207"/>
      <c r="WMC207"/>
      <c r="WMD207"/>
      <c r="WME207"/>
      <c r="WMF207"/>
      <c r="WMG207"/>
      <c r="WMH207"/>
      <c r="WMI207"/>
      <c r="WMJ207"/>
      <c r="WMK207"/>
      <c r="WML207"/>
      <c r="WMM207"/>
      <c r="WMN207"/>
      <c r="WMO207"/>
      <c r="WMP207"/>
      <c r="WMQ207"/>
      <c r="WMR207"/>
      <c r="WMS207"/>
      <c r="WMT207"/>
      <c r="WMU207"/>
      <c r="WMV207"/>
      <c r="WMW207"/>
      <c r="WMX207"/>
      <c r="WMY207"/>
      <c r="WMZ207"/>
      <c r="WNA207"/>
      <c r="WNB207"/>
      <c r="WNC207"/>
      <c r="WND207"/>
      <c r="WNE207"/>
      <c r="WNF207"/>
      <c r="WNG207"/>
      <c r="WNH207"/>
      <c r="WNI207"/>
      <c r="WNJ207"/>
      <c r="WNK207"/>
      <c r="WNL207"/>
      <c r="WNM207"/>
      <c r="WNN207"/>
      <c r="WNO207"/>
      <c r="WNP207"/>
      <c r="WNQ207"/>
      <c r="WNR207"/>
      <c r="WNS207"/>
      <c r="WNT207"/>
      <c r="WNU207"/>
      <c r="WNV207"/>
      <c r="WNW207"/>
      <c r="WNX207"/>
      <c r="WNY207"/>
      <c r="WNZ207"/>
      <c r="WOA207"/>
      <c r="WOB207"/>
      <c r="WOC207"/>
      <c r="WOD207"/>
      <c r="WOE207"/>
      <c r="WOF207"/>
      <c r="WOG207"/>
      <c r="WOH207"/>
      <c r="WOI207"/>
      <c r="WOJ207"/>
      <c r="WOK207"/>
      <c r="WOL207"/>
      <c r="WOM207"/>
      <c r="WON207"/>
      <c r="WOO207"/>
      <c r="WOP207"/>
      <c r="WOQ207"/>
      <c r="WOR207"/>
      <c r="WOS207"/>
      <c r="WOT207"/>
      <c r="WOU207"/>
      <c r="WOV207"/>
      <c r="WOW207"/>
      <c r="WOX207"/>
      <c r="WOY207"/>
      <c r="WOZ207"/>
      <c r="WPA207"/>
      <c r="WPB207"/>
      <c r="WPC207"/>
      <c r="WPD207"/>
      <c r="WPE207"/>
      <c r="WPF207"/>
      <c r="WPG207"/>
      <c r="WPH207"/>
      <c r="WPI207"/>
      <c r="WPJ207"/>
      <c r="WPK207"/>
      <c r="WPL207"/>
      <c r="WPM207"/>
      <c r="WPN207"/>
      <c r="WPO207"/>
      <c r="WPP207"/>
      <c r="WPQ207"/>
      <c r="WPR207"/>
      <c r="WPS207"/>
      <c r="WPT207"/>
      <c r="WPU207"/>
      <c r="WPV207"/>
      <c r="WPW207"/>
      <c r="WPX207"/>
      <c r="WPY207"/>
      <c r="WPZ207"/>
      <c r="WQA207"/>
      <c r="WQB207"/>
      <c r="WQC207"/>
      <c r="WQD207"/>
      <c r="WQE207"/>
      <c r="WQF207"/>
      <c r="WQG207"/>
      <c r="WQH207"/>
      <c r="WQI207"/>
      <c r="WQJ207"/>
      <c r="WQK207"/>
      <c r="WQL207"/>
      <c r="WQM207"/>
      <c r="WQN207"/>
      <c r="WQO207"/>
      <c r="WQP207"/>
      <c r="WQQ207"/>
      <c r="WQR207"/>
      <c r="WQS207"/>
      <c r="WQT207"/>
      <c r="WQU207"/>
      <c r="WQV207"/>
      <c r="WQW207"/>
      <c r="WQX207"/>
      <c r="WQY207"/>
      <c r="WQZ207"/>
      <c r="WRA207"/>
      <c r="WRB207"/>
      <c r="WRC207"/>
      <c r="WRD207"/>
      <c r="WRE207"/>
      <c r="WRF207"/>
      <c r="WRG207"/>
      <c r="WRH207"/>
      <c r="WRI207"/>
      <c r="WRJ207"/>
      <c r="WRK207"/>
      <c r="WRL207"/>
      <c r="WRM207"/>
      <c r="WRN207"/>
      <c r="WRO207"/>
      <c r="WRP207"/>
      <c r="WRQ207"/>
      <c r="WRR207"/>
      <c r="WRS207"/>
      <c r="WRT207"/>
      <c r="WRU207"/>
      <c r="WRV207"/>
      <c r="WRW207"/>
      <c r="WRX207"/>
      <c r="WRY207"/>
      <c r="WRZ207"/>
      <c r="WSA207"/>
      <c r="WSB207"/>
      <c r="WSC207"/>
      <c r="WSD207"/>
      <c r="WSE207"/>
      <c r="WSF207"/>
      <c r="WSG207"/>
      <c r="WSH207"/>
      <c r="WSI207"/>
      <c r="WSJ207"/>
      <c r="WSK207"/>
      <c r="WSL207"/>
      <c r="WSM207"/>
      <c r="WSN207"/>
      <c r="WSO207"/>
      <c r="WSP207"/>
      <c r="WSQ207"/>
      <c r="WSR207"/>
      <c r="WSS207"/>
      <c r="WST207"/>
      <c r="WSU207"/>
      <c r="WSV207"/>
      <c r="WSW207"/>
      <c r="WSX207"/>
      <c r="WSY207"/>
      <c r="WSZ207"/>
      <c r="WTA207"/>
      <c r="WTB207"/>
      <c r="WTC207"/>
      <c r="WTD207"/>
      <c r="WTE207"/>
      <c r="WTF207"/>
      <c r="WTG207"/>
      <c r="WTH207"/>
      <c r="WTI207"/>
      <c r="WTJ207"/>
      <c r="WTK207"/>
      <c r="WTL207"/>
      <c r="WTM207"/>
      <c r="WTN207"/>
      <c r="WTO207"/>
      <c r="WTP207"/>
      <c r="WTQ207"/>
      <c r="WTR207"/>
      <c r="WTS207"/>
      <c r="WTT207"/>
      <c r="WTU207"/>
      <c r="WTV207"/>
      <c r="WTW207"/>
      <c r="WTX207"/>
      <c r="WTY207"/>
      <c r="WTZ207"/>
      <c r="WUA207"/>
      <c r="WUB207"/>
      <c r="WUC207"/>
      <c r="WUD207"/>
      <c r="WUE207"/>
      <c r="WUF207"/>
      <c r="WUG207"/>
      <c r="WUH207"/>
      <c r="WUI207"/>
      <c r="WUJ207"/>
      <c r="WUK207"/>
      <c r="WUL207"/>
      <c r="WUM207"/>
      <c r="WUN207"/>
      <c r="WUO207"/>
      <c r="WUP207"/>
      <c r="WUQ207"/>
      <c r="WUR207"/>
      <c r="WUS207"/>
      <c r="WUT207"/>
      <c r="WUU207"/>
      <c r="WUV207"/>
      <c r="WUW207"/>
      <c r="WUX207"/>
      <c r="WUY207"/>
      <c r="WUZ207"/>
      <c r="WVA207"/>
      <c r="WVB207"/>
      <c r="WVC207"/>
      <c r="WVD207"/>
      <c r="WVE207"/>
      <c r="WVF207"/>
      <c r="WVG207"/>
      <c r="WVH207"/>
      <c r="WVI207"/>
      <c r="WVJ207"/>
      <c r="WVK207"/>
      <c r="WVL207"/>
      <c r="WVM207"/>
      <c r="WVN207"/>
      <c r="WVO207"/>
      <c r="WVP207"/>
      <c r="WVQ207"/>
      <c r="WVR207"/>
      <c r="WVS207"/>
      <c r="WVT207"/>
      <c r="WVU207"/>
      <c r="WVV207"/>
      <c r="WVW207"/>
      <c r="WVX207"/>
      <c r="WVY207"/>
      <c r="WVZ207"/>
      <c r="WWA207"/>
      <c r="WWB207"/>
      <c r="WWC207"/>
      <c r="WWD207"/>
      <c r="WWE207"/>
      <c r="WWF207"/>
      <c r="WWG207"/>
      <c r="WWH207"/>
      <c r="WWI207"/>
      <c r="WWJ207"/>
      <c r="WWK207"/>
      <c r="WWL207"/>
      <c r="WWM207"/>
      <c r="WWN207"/>
      <c r="WWO207"/>
      <c r="WWP207"/>
      <c r="WWQ207"/>
      <c r="WWR207"/>
      <c r="WWS207"/>
      <c r="WWT207"/>
      <c r="WWU207"/>
      <c r="WWV207"/>
      <c r="WWW207"/>
      <c r="WWX207"/>
      <c r="WWY207"/>
      <c r="WWZ207"/>
      <c r="WXA207"/>
      <c r="WXB207"/>
      <c r="WXC207"/>
      <c r="WXD207"/>
      <c r="WXE207"/>
      <c r="WXF207"/>
      <c r="WXG207"/>
      <c r="WXH207"/>
      <c r="WXI207"/>
      <c r="WXJ207"/>
      <c r="WXK207"/>
      <c r="WXL207"/>
      <c r="WXM207"/>
      <c r="WXN207"/>
      <c r="WXO207"/>
      <c r="WXP207"/>
      <c r="WXQ207"/>
      <c r="WXR207"/>
      <c r="WXS207"/>
      <c r="WXT207"/>
      <c r="WXU207"/>
      <c r="WXV207"/>
      <c r="WXW207"/>
      <c r="WXX207"/>
      <c r="WXY207"/>
      <c r="WXZ207"/>
      <c r="WYA207"/>
      <c r="WYB207"/>
      <c r="WYC207"/>
      <c r="WYD207"/>
      <c r="WYE207"/>
      <c r="WYF207"/>
      <c r="WYG207"/>
      <c r="WYH207"/>
      <c r="WYI207"/>
      <c r="WYJ207"/>
      <c r="WYK207"/>
      <c r="WYL207"/>
      <c r="WYM207"/>
      <c r="WYN207"/>
      <c r="WYO207"/>
      <c r="WYP207"/>
      <c r="WYQ207"/>
      <c r="WYR207"/>
      <c r="WYS207"/>
      <c r="WYT207"/>
      <c r="WYU207"/>
      <c r="WYV207"/>
      <c r="WYW207"/>
      <c r="WYX207"/>
      <c r="WYY207"/>
      <c r="WYZ207"/>
      <c r="WZA207"/>
      <c r="WZB207"/>
      <c r="WZC207"/>
      <c r="WZD207"/>
      <c r="WZE207"/>
      <c r="WZF207"/>
      <c r="WZG207"/>
      <c r="WZH207"/>
      <c r="WZI207"/>
      <c r="WZJ207"/>
      <c r="WZK207"/>
      <c r="WZL207"/>
      <c r="WZM207"/>
      <c r="WZN207"/>
      <c r="WZO207"/>
      <c r="WZP207"/>
      <c r="WZQ207"/>
      <c r="WZR207"/>
      <c r="WZS207"/>
      <c r="WZT207"/>
      <c r="WZU207"/>
      <c r="WZV207"/>
      <c r="WZW207"/>
      <c r="WZX207"/>
      <c r="WZY207"/>
      <c r="WZZ207"/>
      <c r="XAA207"/>
      <c r="XAB207"/>
      <c r="XAC207"/>
      <c r="XAD207"/>
      <c r="XAE207"/>
      <c r="XAF207"/>
      <c r="XAG207"/>
      <c r="XAH207"/>
      <c r="XAI207"/>
      <c r="XAJ207"/>
      <c r="XAK207"/>
      <c r="XAL207"/>
      <c r="XAM207"/>
      <c r="XAN207"/>
      <c r="XAO207"/>
      <c r="XAP207"/>
      <c r="XAQ207"/>
      <c r="XAR207"/>
      <c r="XAS207"/>
      <c r="XAT207"/>
      <c r="XAU207"/>
      <c r="XAV207"/>
      <c r="XAW207"/>
      <c r="XAX207"/>
      <c r="XAY207"/>
      <c r="XAZ207"/>
      <c r="XBA207"/>
      <c r="XBB207"/>
      <c r="XBC207"/>
      <c r="XBD207"/>
      <c r="XBE207"/>
      <c r="XBF207"/>
      <c r="XBG207"/>
      <c r="XBH207"/>
      <c r="XBI207"/>
      <c r="XBJ207"/>
      <c r="XBK207"/>
      <c r="XBL207"/>
      <c r="XBM207"/>
      <c r="XBN207"/>
      <c r="XBO207"/>
      <c r="XBP207"/>
      <c r="XBQ207"/>
      <c r="XBR207"/>
      <c r="XBS207"/>
      <c r="XBT207"/>
      <c r="XBU207"/>
      <c r="XBV207"/>
      <c r="XBW207"/>
      <c r="XBX207"/>
      <c r="XBY207"/>
      <c r="XBZ207"/>
      <c r="XCA207"/>
      <c r="XCB207"/>
      <c r="XCC207"/>
      <c r="XCD207"/>
      <c r="XCE207"/>
      <c r="XCF207"/>
      <c r="XCG207"/>
      <c r="XCH207"/>
      <c r="XCI207"/>
      <c r="XCJ207"/>
      <c r="XCK207"/>
      <c r="XCL207"/>
      <c r="XCM207"/>
      <c r="XCN207"/>
      <c r="XCO207"/>
      <c r="XCP207"/>
      <c r="XCQ207"/>
      <c r="XCR207"/>
      <c r="XCS207"/>
      <c r="XCT207"/>
      <c r="XCU207"/>
      <c r="XCV207"/>
      <c r="XCW207"/>
      <c r="XCX207"/>
      <c r="XCY207"/>
      <c r="XCZ207"/>
      <c r="XDA207"/>
      <c r="XDB207"/>
      <c r="XDC207"/>
      <c r="XDD207"/>
      <c r="XDE207"/>
      <c r="XDF207"/>
      <c r="XDG207"/>
      <c r="XDH207"/>
      <c r="XDI207"/>
      <c r="XDJ207"/>
      <c r="XDK207"/>
      <c r="XDL207"/>
      <c r="XDM207"/>
      <c r="XDN207"/>
      <c r="XDO207"/>
      <c r="XDP207"/>
      <c r="XDQ207"/>
      <c r="XDR207"/>
      <c r="XDS207"/>
      <c r="XDT207"/>
      <c r="XDU207"/>
      <c r="XDV207"/>
      <c r="XDW207"/>
      <c r="XDX207"/>
      <c r="XDY207"/>
      <c r="XDZ207"/>
      <c r="XEA207"/>
      <c r="XEB207"/>
      <c r="XEC207"/>
      <c r="XED207"/>
      <c r="XEE207"/>
      <c r="XEF207"/>
      <c r="XEG207"/>
      <c r="XEH207"/>
      <c r="XEI207"/>
      <c r="XEJ207"/>
      <c r="XEK207"/>
      <c r="XEL207"/>
      <c r="XEM207"/>
      <c r="XEN207"/>
      <c r="XEO207"/>
      <c r="XEP207"/>
      <c r="XEQ207"/>
      <c r="XER207"/>
      <c r="XES207"/>
      <c r="XET207"/>
      <c r="XEU207"/>
      <c r="XEV207"/>
      <c r="XEW207"/>
      <c r="XEX207"/>
      <c r="XEY207"/>
      <c r="XEZ207"/>
      <c r="XFA207"/>
      <c r="XFB207"/>
    </row>
    <row r="208" spans="1:16382" x14ac:dyDescent="0.35">
      <c r="A208" s="15" t="s">
        <v>249</v>
      </c>
      <c r="B208" s="90"/>
      <c r="C208" s="175"/>
      <c r="D208" s="176"/>
      <c r="E208" s="21">
        <v>2.2000000000000002</v>
      </c>
      <c r="F208" s="177"/>
      <c r="G208" s="178"/>
      <c r="H208" s="177"/>
      <c r="I208" s="179" t="s">
        <v>239</v>
      </c>
      <c r="J208" s="24" t="s">
        <v>240</v>
      </c>
      <c r="K208" s="49"/>
      <c r="L208" s="49"/>
      <c r="M208" s="49"/>
      <c r="N208" s="49"/>
      <c r="O208" s="49"/>
    </row>
    <row r="209" spans="1:15" x14ac:dyDescent="0.35">
      <c r="A209" s="15" t="s">
        <v>250</v>
      </c>
      <c r="B209" s="90"/>
      <c r="C209" s="175"/>
      <c r="D209" s="176"/>
      <c r="E209" s="21">
        <v>2</v>
      </c>
      <c r="F209" s="177"/>
      <c r="G209" s="178"/>
      <c r="H209" s="177"/>
      <c r="I209" s="179" t="s">
        <v>239</v>
      </c>
      <c r="J209" s="24" t="s">
        <v>240</v>
      </c>
      <c r="K209" s="49"/>
      <c r="L209" s="49"/>
      <c r="M209" s="49"/>
      <c r="N209" s="49"/>
      <c r="O209" s="49"/>
    </row>
    <row r="210" spans="1:15" x14ac:dyDescent="0.35">
      <c r="A210" s="15" t="s">
        <v>251</v>
      </c>
      <c r="B210" s="90"/>
      <c r="C210" s="175"/>
      <c r="D210" s="176"/>
      <c r="E210" s="21">
        <v>1.2</v>
      </c>
      <c r="F210" s="177"/>
      <c r="G210" s="178"/>
      <c r="H210" s="177"/>
      <c r="I210" s="179" t="s">
        <v>239</v>
      </c>
      <c r="J210" s="24" t="s">
        <v>240</v>
      </c>
      <c r="K210" s="49"/>
      <c r="L210" s="49"/>
      <c r="M210" s="49"/>
      <c r="N210" s="49"/>
      <c r="O210" s="49"/>
    </row>
    <row r="211" spans="1:15" x14ac:dyDescent="0.35">
      <c r="A211" s="15" t="s">
        <v>252</v>
      </c>
      <c r="B211" s="90"/>
      <c r="C211" s="175"/>
      <c r="D211" s="176"/>
      <c r="E211" s="21">
        <v>1</v>
      </c>
      <c r="F211" s="177"/>
      <c r="G211" s="178"/>
      <c r="H211" s="177"/>
      <c r="I211" s="179" t="s">
        <v>239</v>
      </c>
      <c r="J211" s="24" t="s">
        <v>240</v>
      </c>
      <c r="K211" s="49"/>
      <c r="L211" s="49"/>
      <c r="M211" s="49"/>
      <c r="N211" s="49"/>
      <c r="O211" s="49"/>
    </row>
    <row r="212" spans="1:15" x14ac:dyDescent="0.35">
      <c r="B212" s="90"/>
      <c r="C212" s="175"/>
      <c r="D212" s="176"/>
      <c r="E212" s="21"/>
      <c r="F212" s="177"/>
      <c r="G212" s="43"/>
      <c r="H212" s="177"/>
      <c r="I212" s="179"/>
      <c r="J212" s="49"/>
      <c r="K212" s="49"/>
      <c r="L212" s="49"/>
      <c r="M212" s="49"/>
      <c r="N212" s="49"/>
      <c r="O212" s="49"/>
    </row>
    <row r="213" spans="1:15" x14ac:dyDescent="0.35">
      <c r="A213" s="15" t="s">
        <v>253</v>
      </c>
      <c r="B213" s="182"/>
      <c r="C213" s="183"/>
      <c r="D213" s="183"/>
      <c r="E213" s="21">
        <v>38.5</v>
      </c>
      <c r="F213" s="183"/>
      <c r="G213" s="72" t="s">
        <v>254</v>
      </c>
      <c r="H213" s="50" t="s">
        <v>255</v>
      </c>
      <c r="I213" s="179" t="s">
        <v>256</v>
      </c>
      <c r="J213" s="48" t="s">
        <v>5</v>
      </c>
      <c r="K213" s="48" t="s">
        <v>5</v>
      </c>
      <c r="L213" s="49"/>
      <c r="M213" s="49"/>
      <c r="N213" s="49"/>
      <c r="O213" s="49"/>
    </row>
    <row r="214" spans="1:15" x14ac:dyDescent="0.35">
      <c r="B214" s="183"/>
      <c r="C214" s="183"/>
      <c r="D214" s="183"/>
      <c r="E214" s="177"/>
      <c r="F214" s="183"/>
      <c r="G214" s="184"/>
      <c r="H214" s="183"/>
      <c r="I214" s="162"/>
      <c r="J214" s="49"/>
      <c r="K214" s="49"/>
      <c r="L214" s="49"/>
      <c r="M214" s="49"/>
      <c r="N214" s="49"/>
      <c r="O214" s="49"/>
    </row>
    <row r="215" spans="1:15" x14ac:dyDescent="0.35">
      <c r="A215" s="174" t="s">
        <v>257</v>
      </c>
      <c r="B215" s="183"/>
      <c r="C215" s="183"/>
      <c r="D215" s="183"/>
      <c r="E215" s="183"/>
      <c r="F215" s="183"/>
      <c r="G215" s="184"/>
      <c r="H215" s="183"/>
      <c r="I215" s="162"/>
      <c r="J215" s="49"/>
      <c r="K215" s="49"/>
      <c r="L215" s="49"/>
      <c r="M215" s="49"/>
      <c r="N215" s="49"/>
      <c r="O215" s="49"/>
    </row>
    <row r="216" spans="1:15" x14ac:dyDescent="0.35">
      <c r="A216" s="15" t="s">
        <v>258</v>
      </c>
      <c r="B216" s="182"/>
      <c r="C216" s="21" t="s">
        <v>259</v>
      </c>
      <c r="D216" s="183"/>
      <c r="E216" s="21" t="s">
        <v>260</v>
      </c>
      <c r="F216" s="183"/>
      <c r="G216" s="185" t="s">
        <v>261</v>
      </c>
      <c r="H216" s="183"/>
      <c r="I216" s="162" t="s">
        <v>262</v>
      </c>
      <c r="J216" s="48" t="s">
        <v>102</v>
      </c>
      <c r="K216" s="49"/>
      <c r="L216" s="49"/>
      <c r="M216" s="49"/>
      <c r="N216" s="49"/>
      <c r="O216" s="49"/>
    </row>
    <row r="217" spans="1:15" x14ac:dyDescent="0.35">
      <c r="A217" s="15" t="s">
        <v>263</v>
      </c>
      <c r="B217" s="182"/>
      <c r="C217" s="37">
        <v>145</v>
      </c>
      <c r="D217" s="183"/>
      <c r="E217" s="21" t="s">
        <v>264</v>
      </c>
      <c r="F217" s="183"/>
      <c r="G217" s="185" t="s">
        <v>265</v>
      </c>
      <c r="H217" s="183"/>
      <c r="I217" s="162" t="s">
        <v>262</v>
      </c>
      <c r="J217" s="48" t="s">
        <v>102</v>
      </c>
      <c r="K217" s="49"/>
      <c r="L217" s="49"/>
      <c r="M217" s="49"/>
      <c r="N217" s="49"/>
      <c r="O217" s="49"/>
    </row>
    <row r="218" spans="1:15" x14ac:dyDescent="0.35">
      <c r="A218" s="15" t="s">
        <v>266</v>
      </c>
      <c r="B218" s="182"/>
      <c r="C218" s="37">
        <v>115</v>
      </c>
      <c r="D218" s="183"/>
      <c r="E218" s="37">
        <v>120</v>
      </c>
      <c r="F218" s="183"/>
      <c r="G218" s="185">
        <v>125</v>
      </c>
      <c r="H218" s="183"/>
      <c r="I218" s="162" t="s">
        <v>262</v>
      </c>
      <c r="J218" s="48" t="s">
        <v>102</v>
      </c>
      <c r="K218" s="49"/>
      <c r="L218" s="49"/>
      <c r="M218" s="49"/>
      <c r="N218" s="49"/>
      <c r="O218" s="49"/>
    </row>
    <row r="219" spans="1:15" x14ac:dyDescent="0.35">
      <c r="A219" s="15" t="s">
        <v>267</v>
      </c>
      <c r="B219" s="182"/>
      <c r="C219" s="37" t="s">
        <v>268</v>
      </c>
      <c r="D219" s="183"/>
      <c r="E219" s="37">
        <v>90</v>
      </c>
      <c r="F219" s="183"/>
      <c r="G219" s="185">
        <v>95</v>
      </c>
      <c r="H219" s="183"/>
      <c r="I219" s="162" t="s">
        <v>262</v>
      </c>
      <c r="J219" s="48" t="s">
        <v>102</v>
      </c>
      <c r="K219" s="49"/>
      <c r="L219" s="49"/>
      <c r="M219" s="49"/>
      <c r="N219" s="49"/>
      <c r="O219" s="49"/>
    </row>
    <row r="220" spans="1:15" x14ac:dyDescent="0.35">
      <c r="A220" s="15" t="s">
        <v>269</v>
      </c>
      <c r="B220" s="182"/>
      <c r="C220" s="37" t="s">
        <v>270</v>
      </c>
      <c r="D220" s="183"/>
      <c r="E220" s="37">
        <v>30</v>
      </c>
      <c r="F220" s="183"/>
      <c r="G220" s="185">
        <v>30</v>
      </c>
      <c r="H220" s="183"/>
      <c r="I220" s="162" t="s">
        <v>262</v>
      </c>
      <c r="J220" s="48" t="s">
        <v>102</v>
      </c>
      <c r="K220" s="49"/>
      <c r="L220" s="49"/>
      <c r="M220" s="49"/>
      <c r="N220" s="49"/>
      <c r="O220" s="49"/>
    </row>
    <row r="221" spans="1:15" x14ac:dyDescent="0.35">
      <c r="A221" s="15" t="s">
        <v>271</v>
      </c>
      <c r="B221" s="182"/>
      <c r="C221" s="37" t="s">
        <v>272</v>
      </c>
      <c r="D221" s="183"/>
      <c r="E221" s="37" t="s">
        <v>273</v>
      </c>
      <c r="F221" s="183"/>
      <c r="G221" s="185" t="s">
        <v>274</v>
      </c>
      <c r="H221" s="183"/>
      <c r="I221" s="162" t="s">
        <v>262</v>
      </c>
      <c r="J221" s="48" t="s">
        <v>102</v>
      </c>
      <c r="K221" s="49"/>
      <c r="L221" s="49"/>
      <c r="M221" s="49"/>
      <c r="N221" s="49"/>
      <c r="O221" s="49"/>
    </row>
    <row r="222" spans="1:15" x14ac:dyDescent="0.35">
      <c r="A222" s="15" t="s">
        <v>275</v>
      </c>
      <c r="B222" s="183"/>
      <c r="C222" s="37" t="s">
        <v>276</v>
      </c>
      <c r="D222" s="183"/>
      <c r="E222" s="21" t="s">
        <v>277</v>
      </c>
      <c r="F222" s="183"/>
      <c r="G222" s="185" t="s">
        <v>254</v>
      </c>
      <c r="H222" s="183"/>
      <c r="I222" s="162" t="s">
        <v>262</v>
      </c>
      <c r="J222" s="48" t="s">
        <v>102</v>
      </c>
      <c r="K222" s="49"/>
      <c r="L222" s="49"/>
      <c r="M222" s="49"/>
      <c r="N222" s="49"/>
      <c r="O222" s="49"/>
    </row>
    <row r="223" spans="1:15" x14ac:dyDescent="0.35">
      <c r="A223" s="15" t="s">
        <v>278</v>
      </c>
      <c r="B223" s="182"/>
      <c r="C223" s="37" t="s">
        <v>279</v>
      </c>
      <c r="D223" s="183"/>
      <c r="E223" s="21" t="s">
        <v>280</v>
      </c>
      <c r="F223" s="183"/>
      <c r="G223" s="185" t="s">
        <v>281</v>
      </c>
      <c r="H223" s="183"/>
      <c r="I223" s="162" t="s">
        <v>262</v>
      </c>
      <c r="J223" s="14" t="s">
        <v>102</v>
      </c>
    </row>
    <row r="224" spans="1:15" x14ac:dyDescent="0.35">
      <c r="A224" s="15" t="s">
        <v>282</v>
      </c>
      <c r="B224" s="182"/>
      <c r="C224" s="37" t="s">
        <v>283</v>
      </c>
      <c r="D224" s="183"/>
      <c r="E224" s="21" t="s">
        <v>284</v>
      </c>
      <c r="F224" s="183"/>
      <c r="G224" s="185" t="s">
        <v>285</v>
      </c>
      <c r="H224" s="183"/>
      <c r="I224" s="162" t="s">
        <v>262</v>
      </c>
      <c r="J224" s="14" t="s">
        <v>102</v>
      </c>
    </row>
    <row r="225" spans="1:16382" s="57" customFormat="1" x14ac:dyDescent="0.35">
      <c r="A225" s="57" t="s">
        <v>286</v>
      </c>
      <c r="B225" s="182"/>
      <c r="C225" s="37" t="s">
        <v>287</v>
      </c>
      <c r="D225" s="183"/>
      <c r="E225" s="21" t="s">
        <v>288</v>
      </c>
      <c r="F225" s="183"/>
      <c r="G225" s="185" t="s">
        <v>289</v>
      </c>
      <c r="H225" s="183"/>
      <c r="I225" s="162" t="s">
        <v>262</v>
      </c>
      <c r="J225" s="92" t="s">
        <v>102</v>
      </c>
      <c r="AA225" s="40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8"/>
      <c r="BW225" s="58"/>
      <c r="BX225" s="58"/>
      <c r="BY225" s="58"/>
      <c r="BZ225" s="58"/>
      <c r="CA225" s="58"/>
      <c r="CB225" s="58"/>
      <c r="CC225" s="58"/>
      <c r="CD225" s="58"/>
      <c r="CE225" s="58"/>
      <c r="CF225" s="58"/>
      <c r="CG225" s="58"/>
      <c r="CH225" s="58"/>
      <c r="CI225" s="58"/>
      <c r="CJ225" s="58"/>
      <c r="CK225" s="58"/>
      <c r="CL225" s="58"/>
      <c r="CM225" s="58"/>
      <c r="CN225" s="58"/>
      <c r="CO225" s="58"/>
      <c r="CP225" s="58"/>
      <c r="CQ225" s="58"/>
      <c r="CR225" s="58"/>
      <c r="CS225" s="58"/>
      <c r="CT225" s="58"/>
      <c r="CU225" s="58"/>
      <c r="CV225" s="58"/>
      <c r="CW225" s="58"/>
      <c r="CX225" s="58"/>
      <c r="CY225" s="58"/>
      <c r="CZ225" s="58"/>
      <c r="DA225" s="58"/>
      <c r="DB225" s="58"/>
      <c r="DC225" s="58"/>
      <c r="DD225" s="58"/>
      <c r="DE225" s="58"/>
      <c r="DF225" s="58"/>
      <c r="DG225" s="58"/>
      <c r="DH225" s="58"/>
      <c r="DI225" s="58"/>
      <c r="DJ225" s="58"/>
      <c r="DK225" s="58"/>
      <c r="DL225" s="58"/>
      <c r="DM225" s="58"/>
      <c r="DN225" s="58"/>
      <c r="DO225" s="58"/>
      <c r="DP225" s="58"/>
      <c r="DQ225" s="58"/>
      <c r="DR225" s="58"/>
      <c r="DS225" s="58"/>
      <c r="DT225" s="58"/>
      <c r="DU225" s="58"/>
      <c r="DV225" s="58"/>
      <c r="DW225" s="58"/>
      <c r="DX225" s="58"/>
      <c r="DY225" s="58"/>
      <c r="DZ225" s="58"/>
      <c r="EA225" s="58"/>
      <c r="EB225" s="58"/>
      <c r="EC225" s="58"/>
      <c r="ED225" s="58"/>
      <c r="EE225" s="58"/>
      <c r="EF225" s="58"/>
      <c r="EG225" s="58"/>
      <c r="EH225" s="58"/>
      <c r="EI225" s="58"/>
      <c r="EJ225" s="58"/>
      <c r="EK225" s="58"/>
      <c r="EL225" s="58"/>
      <c r="EM225" s="58"/>
      <c r="EN225" s="58"/>
      <c r="EO225" s="58"/>
      <c r="EP225" s="58"/>
      <c r="EQ225" s="58"/>
      <c r="ER225" s="58"/>
      <c r="ES225" s="58"/>
      <c r="ET225" s="58"/>
      <c r="EU225" s="58"/>
      <c r="EV225" s="58"/>
      <c r="EW225" s="58"/>
      <c r="EX225" s="58"/>
      <c r="EY225" s="58"/>
      <c r="EZ225" s="58"/>
      <c r="FA225" s="58"/>
      <c r="FB225" s="58"/>
      <c r="FC225" s="58"/>
      <c r="FD225" s="58"/>
      <c r="FE225" s="58"/>
      <c r="FF225" s="58"/>
      <c r="FG225" s="58"/>
      <c r="FH225" s="58"/>
      <c r="FI225" s="58"/>
      <c r="FJ225" s="58"/>
      <c r="FK225" s="58"/>
      <c r="FL225" s="58"/>
      <c r="FM225" s="58"/>
      <c r="FN225" s="58"/>
      <c r="FO225" s="58"/>
      <c r="FP225" s="58"/>
      <c r="FQ225" s="58"/>
      <c r="FR225" s="58"/>
      <c r="FS225" s="58"/>
      <c r="FT225" s="58"/>
      <c r="FU225" s="58"/>
      <c r="FV225" s="58"/>
      <c r="FW225" s="58"/>
      <c r="FX225" s="58"/>
      <c r="FY225" s="58"/>
      <c r="FZ225" s="58"/>
      <c r="GA225" s="58"/>
      <c r="GB225" s="58"/>
      <c r="GC225" s="58"/>
      <c r="GD225" s="58"/>
      <c r="GE225" s="58"/>
      <c r="GF225" s="58"/>
      <c r="GG225" s="58"/>
      <c r="GH225" s="58"/>
      <c r="GI225" s="58"/>
      <c r="GJ225" s="58"/>
      <c r="GK225" s="58"/>
      <c r="GL225" s="58"/>
      <c r="GM225" s="58"/>
      <c r="GN225" s="58"/>
      <c r="GO225" s="58"/>
      <c r="GP225" s="58"/>
      <c r="GQ225" s="58"/>
      <c r="GR225" s="58"/>
      <c r="GS225" s="58"/>
      <c r="GT225" s="58"/>
      <c r="GU225" s="58"/>
      <c r="GV225" s="58"/>
      <c r="GW225" s="58"/>
      <c r="GX225" s="58"/>
      <c r="GY225" s="58"/>
      <c r="GZ225" s="58"/>
      <c r="HA225" s="58"/>
      <c r="HB225" s="58"/>
      <c r="HC225" s="58"/>
      <c r="HD225" s="58"/>
      <c r="HE225" s="58"/>
      <c r="HF225" s="58"/>
      <c r="HG225" s="58"/>
      <c r="HH225" s="58"/>
      <c r="HI225" s="58"/>
      <c r="HJ225" s="58"/>
      <c r="HK225" s="58"/>
      <c r="HL225" s="58"/>
      <c r="HM225" s="58"/>
      <c r="HN225" s="58"/>
      <c r="HO225" s="58"/>
      <c r="HP225" s="58"/>
      <c r="HQ225" s="58"/>
      <c r="HR225" s="58"/>
      <c r="HS225" s="58"/>
      <c r="HT225" s="58"/>
      <c r="HU225" s="58"/>
      <c r="HV225" s="58"/>
      <c r="HW225" s="58"/>
      <c r="HX225" s="58"/>
      <c r="HY225" s="58"/>
      <c r="HZ225" s="58"/>
      <c r="IA225" s="58"/>
      <c r="IB225" s="58"/>
      <c r="IC225" s="58"/>
      <c r="ID225" s="58"/>
      <c r="IE225" s="58"/>
      <c r="IF225" s="58"/>
      <c r="IG225" s="58"/>
      <c r="IH225" s="58"/>
      <c r="II225" s="58"/>
      <c r="IJ225" s="58"/>
      <c r="IK225" s="58"/>
      <c r="IL225" s="58"/>
      <c r="IM225" s="58"/>
      <c r="IN225" s="58"/>
      <c r="IO225" s="58"/>
      <c r="IP225" s="58"/>
      <c r="IQ225" s="58"/>
      <c r="IR225" s="58"/>
      <c r="IS225" s="58"/>
      <c r="IT225" s="58"/>
      <c r="IU225" s="58"/>
      <c r="IV225" s="58"/>
      <c r="IW225" s="58"/>
      <c r="IX225" s="58"/>
      <c r="IY225" s="58"/>
      <c r="IZ225" s="58"/>
      <c r="JA225" s="58"/>
      <c r="JB225" s="58"/>
      <c r="JC225" s="58"/>
      <c r="JD225" s="58"/>
      <c r="JE225" s="58"/>
      <c r="JF225" s="58"/>
      <c r="JG225" s="58"/>
      <c r="JH225" s="58"/>
      <c r="JI225" s="58"/>
      <c r="JJ225" s="58"/>
      <c r="JK225" s="58"/>
      <c r="JL225" s="58"/>
      <c r="JM225" s="58"/>
      <c r="JN225" s="58"/>
      <c r="JO225" s="58"/>
      <c r="JP225" s="58"/>
      <c r="JQ225" s="58"/>
      <c r="JR225" s="58"/>
      <c r="JS225" s="58"/>
      <c r="JT225" s="58"/>
      <c r="JU225" s="58"/>
      <c r="JV225" s="58"/>
      <c r="JW225" s="58"/>
      <c r="JX225" s="58"/>
      <c r="JY225" s="58"/>
      <c r="JZ225" s="58"/>
      <c r="KA225" s="58"/>
      <c r="KB225" s="58"/>
      <c r="KC225" s="58"/>
      <c r="KD225" s="58"/>
      <c r="KE225" s="58"/>
      <c r="KF225" s="58"/>
      <c r="KG225" s="58"/>
      <c r="KH225" s="58"/>
      <c r="KI225" s="58"/>
      <c r="KJ225" s="58"/>
      <c r="KK225" s="58"/>
      <c r="KL225" s="58"/>
      <c r="KM225" s="58"/>
      <c r="KN225" s="58"/>
      <c r="KO225" s="58"/>
      <c r="KP225" s="58"/>
      <c r="KQ225" s="58"/>
      <c r="KR225" s="58"/>
      <c r="KS225" s="58"/>
      <c r="KT225" s="58"/>
      <c r="KU225" s="58"/>
      <c r="KV225" s="58"/>
      <c r="KW225" s="58"/>
      <c r="KX225" s="58"/>
      <c r="KY225" s="58"/>
      <c r="KZ225" s="58"/>
      <c r="LA225" s="58"/>
      <c r="LB225" s="58"/>
      <c r="LC225" s="58"/>
      <c r="LD225" s="58"/>
      <c r="LE225" s="58"/>
      <c r="LF225" s="58"/>
      <c r="LG225" s="58"/>
      <c r="LH225" s="58"/>
      <c r="LI225" s="58"/>
      <c r="LJ225" s="58"/>
      <c r="LK225" s="58"/>
      <c r="LL225" s="58"/>
      <c r="LM225" s="58"/>
      <c r="LN225" s="58"/>
      <c r="LO225" s="58"/>
      <c r="LP225" s="58"/>
      <c r="LQ225" s="58"/>
      <c r="LR225" s="58"/>
      <c r="LS225" s="58"/>
      <c r="LT225" s="58"/>
      <c r="LU225" s="58"/>
      <c r="LV225" s="58"/>
      <c r="LW225" s="58"/>
      <c r="LX225" s="58"/>
      <c r="LY225" s="58"/>
      <c r="LZ225" s="58"/>
      <c r="MA225" s="58"/>
      <c r="MB225" s="58"/>
      <c r="MC225" s="58"/>
      <c r="MD225" s="58"/>
      <c r="ME225" s="58"/>
      <c r="MF225" s="58"/>
      <c r="MG225" s="58"/>
      <c r="MH225" s="58"/>
      <c r="MI225" s="58"/>
      <c r="MJ225" s="58"/>
      <c r="MK225" s="58"/>
      <c r="ML225" s="58"/>
      <c r="MM225" s="58"/>
      <c r="MN225" s="58"/>
      <c r="MO225" s="58"/>
      <c r="MP225" s="58"/>
      <c r="MQ225" s="58"/>
      <c r="MR225" s="58"/>
      <c r="MS225" s="58"/>
      <c r="MT225" s="58"/>
      <c r="MU225" s="58"/>
      <c r="MV225" s="58"/>
      <c r="MW225" s="58"/>
      <c r="MX225" s="58"/>
      <c r="MY225" s="58"/>
      <c r="MZ225" s="58"/>
      <c r="NA225" s="58"/>
      <c r="NB225" s="58"/>
      <c r="NC225" s="58"/>
      <c r="ND225" s="58"/>
      <c r="NE225" s="58"/>
      <c r="NF225" s="58"/>
      <c r="NG225" s="58"/>
      <c r="NH225" s="58"/>
      <c r="NI225" s="58"/>
      <c r="NJ225" s="58"/>
      <c r="NK225" s="58"/>
      <c r="NL225" s="58"/>
      <c r="NM225" s="58"/>
      <c r="NN225" s="58"/>
      <c r="NO225" s="58"/>
      <c r="NP225" s="58"/>
      <c r="NQ225" s="58"/>
      <c r="NR225" s="58"/>
      <c r="NS225" s="58"/>
      <c r="NT225" s="58"/>
      <c r="NU225" s="58"/>
      <c r="NV225" s="58"/>
      <c r="NW225" s="58"/>
      <c r="NX225" s="58"/>
      <c r="NY225" s="58"/>
      <c r="NZ225" s="58"/>
      <c r="OA225" s="58"/>
      <c r="OB225" s="58"/>
      <c r="OC225" s="58"/>
      <c r="OD225" s="58"/>
      <c r="OE225" s="58"/>
      <c r="OF225" s="58"/>
      <c r="OG225" s="58"/>
      <c r="OH225" s="58"/>
      <c r="OI225" s="58"/>
      <c r="OJ225" s="58"/>
      <c r="OK225" s="58"/>
      <c r="OL225" s="58"/>
      <c r="OM225" s="58"/>
      <c r="ON225" s="58"/>
      <c r="OO225" s="58"/>
      <c r="OP225" s="58"/>
      <c r="OQ225" s="58"/>
      <c r="OR225" s="58"/>
      <c r="OS225" s="58"/>
      <c r="OT225" s="58"/>
      <c r="OU225" s="58"/>
      <c r="OV225" s="58"/>
      <c r="OW225" s="58"/>
      <c r="OX225" s="58"/>
      <c r="OY225" s="58"/>
      <c r="OZ225" s="58"/>
      <c r="PA225" s="58"/>
      <c r="PB225" s="58"/>
      <c r="PC225" s="58"/>
      <c r="PD225" s="58"/>
      <c r="PE225" s="58"/>
      <c r="PF225" s="58"/>
      <c r="PG225" s="58"/>
      <c r="PH225" s="58"/>
      <c r="PI225" s="58"/>
      <c r="PJ225" s="58"/>
      <c r="PK225" s="58"/>
      <c r="PL225" s="58"/>
      <c r="PM225" s="58"/>
      <c r="PN225" s="58"/>
      <c r="PO225" s="58"/>
      <c r="PP225" s="58"/>
      <c r="PQ225" s="58"/>
      <c r="PR225" s="58"/>
      <c r="PS225" s="58"/>
      <c r="PT225" s="58"/>
      <c r="PU225" s="58"/>
      <c r="PV225" s="58"/>
      <c r="PW225" s="58"/>
      <c r="PX225" s="58"/>
      <c r="PY225" s="58"/>
      <c r="PZ225" s="58"/>
      <c r="QA225" s="58"/>
      <c r="QB225" s="58"/>
      <c r="QC225" s="58"/>
      <c r="QD225" s="58"/>
      <c r="QE225" s="58"/>
      <c r="QF225" s="58"/>
      <c r="QG225" s="58"/>
      <c r="QH225" s="58"/>
      <c r="QI225" s="58"/>
      <c r="QJ225" s="58"/>
      <c r="QK225" s="58"/>
      <c r="QL225" s="58"/>
      <c r="QM225" s="58"/>
      <c r="QN225" s="58"/>
      <c r="QO225" s="58"/>
      <c r="QP225" s="58"/>
      <c r="QQ225" s="58"/>
      <c r="QR225" s="58"/>
      <c r="QS225" s="58"/>
      <c r="QT225" s="58"/>
      <c r="QU225" s="58"/>
      <c r="QV225" s="58"/>
      <c r="QW225" s="58"/>
      <c r="QX225" s="58"/>
      <c r="QY225" s="58"/>
      <c r="QZ225" s="58"/>
      <c r="RA225" s="58"/>
      <c r="RB225" s="58"/>
      <c r="RC225" s="58"/>
      <c r="RD225" s="58"/>
      <c r="RE225" s="58"/>
      <c r="RF225" s="58"/>
      <c r="RG225" s="58"/>
      <c r="RH225" s="58"/>
      <c r="RI225" s="58"/>
      <c r="RJ225" s="58"/>
      <c r="RK225" s="58"/>
      <c r="RL225" s="58"/>
      <c r="RM225" s="58"/>
      <c r="RN225" s="58"/>
      <c r="RO225" s="58"/>
      <c r="RP225" s="58"/>
      <c r="RQ225" s="58"/>
      <c r="RR225" s="58"/>
      <c r="RS225" s="58"/>
      <c r="RT225" s="58"/>
      <c r="RU225" s="58"/>
      <c r="RV225" s="58"/>
      <c r="RW225" s="58"/>
      <c r="RX225" s="58"/>
      <c r="RY225" s="58"/>
      <c r="RZ225" s="58"/>
      <c r="SA225" s="58"/>
      <c r="SB225" s="58"/>
      <c r="SC225" s="58"/>
      <c r="SD225" s="58"/>
      <c r="SE225" s="58"/>
      <c r="SF225" s="58"/>
      <c r="SG225" s="58"/>
      <c r="SH225" s="58"/>
      <c r="SI225" s="58"/>
      <c r="SJ225" s="58"/>
      <c r="SK225" s="58"/>
      <c r="SL225" s="58"/>
      <c r="SM225" s="58"/>
      <c r="SN225" s="58"/>
      <c r="SO225" s="58"/>
      <c r="SP225" s="58"/>
      <c r="SQ225" s="58"/>
      <c r="SR225" s="58"/>
      <c r="SS225" s="58"/>
      <c r="ST225" s="58"/>
      <c r="SU225" s="58"/>
      <c r="SV225" s="58"/>
      <c r="SW225" s="58"/>
      <c r="SX225" s="58"/>
      <c r="SY225" s="58"/>
      <c r="SZ225" s="58"/>
      <c r="TA225" s="58"/>
      <c r="TB225" s="58"/>
      <c r="TC225" s="58"/>
      <c r="TD225" s="58"/>
      <c r="TE225" s="58"/>
      <c r="TF225" s="58"/>
      <c r="TG225" s="58"/>
      <c r="TH225" s="58"/>
      <c r="TI225" s="58"/>
      <c r="TJ225" s="58"/>
      <c r="TK225" s="58"/>
      <c r="TL225" s="58"/>
      <c r="TM225" s="58"/>
      <c r="TN225" s="58"/>
      <c r="TO225" s="58"/>
      <c r="TP225" s="58"/>
      <c r="TQ225" s="58"/>
      <c r="TR225" s="58"/>
      <c r="TS225" s="58"/>
      <c r="TT225" s="58"/>
      <c r="TU225" s="58"/>
      <c r="TV225" s="58"/>
      <c r="TW225" s="58"/>
      <c r="TX225" s="58"/>
      <c r="TY225" s="58"/>
      <c r="TZ225" s="58"/>
      <c r="UA225" s="58"/>
      <c r="UB225" s="58"/>
      <c r="UC225" s="58"/>
      <c r="UD225" s="58"/>
      <c r="UE225" s="58"/>
      <c r="UF225" s="58"/>
      <c r="UG225" s="58"/>
      <c r="UH225" s="58"/>
      <c r="UI225" s="58"/>
      <c r="UJ225" s="58"/>
      <c r="UK225" s="58"/>
      <c r="UL225" s="58"/>
      <c r="UM225" s="58"/>
      <c r="UN225" s="58"/>
      <c r="UO225" s="58"/>
      <c r="UP225" s="58"/>
      <c r="UQ225" s="58"/>
      <c r="UR225" s="58"/>
      <c r="US225" s="58"/>
      <c r="UT225" s="58"/>
      <c r="UU225" s="58"/>
      <c r="UV225" s="58"/>
      <c r="UW225" s="58"/>
      <c r="UX225" s="58"/>
      <c r="UY225" s="58"/>
      <c r="UZ225" s="58"/>
      <c r="VA225" s="58"/>
      <c r="VB225" s="58"/>
      <c r="VC225" s="58"/>
      <c r="VD225" s="58"/>
      <c r="VE225" s="58"/>
      <c r="VF225" s="58"/>
      <c r="VG225" s="58"/>
      <c r="VH225" s="58"/>
      <c r="VI225" s="58"/>
      <c r="VJ225" s="58"/>
      <c r="VK225" s="58"/>
      <c r="VL225" s="58"/>
      <c r="VM225" s="58"/>
      <c r="VN225" s="58"/>
      <c r="VO225" s="58"/>
      <c r="VP225" s="58"/>
      <c r="VQ225" s="58"/>
      <c r="VR225" s="58"/>
      <c r="VS225" s="58"/>
      <c r="VT225" s="58"/>
      <c r="VU225" s="58"/>
      <c r="VV225" s="58"/>
      <c r="VW225" s="58"/>
      <c r="VX225" s="58"/>
      <c r="VY225" s="58"/>
      <c r="VZ225" s="58"/>
      <c r="WA225" s="58"/>
      <c r="WB225" s="58"/>
      <c r="WC225" s="58"/>
      <c r="WD225" s="58"/>
      <c r="WE225" s="58"/>
      <c r="WF225" s="58"/>
      <c r="WG225" s="58"/>
      <c r="WH225" s="58"/>
      <c r="WI225" s="58"/>
      <c r="WJ225" s="58"/>
      <c r="WK225" s="58"/>
      <c r="WL225" s="58"/>
      <c r="WM225" s="58"/>
      <c r="WN225" s="58"/>
      <c r="WO225" s="58"/>
      <c r="WP225" s="58"/>
      <c r="WQ225" s="58"/>
      <c r="WR225" s="58"/>
      <c r="WS225" s="58"/>
      <c r="WT225" s="58"/>
      <c r="WU225" s="58"/>
      <c r="WV225" s="58"/>
      <c r="WW225" s="58"/>
      <c r="WX225" s="58"/>
      <c r="WY225" s="58"/>
      <c r="WZ225" s="58"/>
      <c r="XA225" s="58"/>
      <c r="XB225" s="58"/>
      <c r="XC225" s="58"/>
      <c r="XD225" s="58"/>
      <c r="XE225" s="58"/>
      <c r="XF225" s="58"/>
      <c r="XG225" s="58"/>
      <c r="XH225" s="58"/>
      <c r="XI225" s="58"/>
      <c r="XJ225" s="58"/>
      <c r="XK225" s="58"/>
      <c r="XL225" s="58"/>
      <c r="XM225" s="58"/>
      <c r="XN225" s="58"/>
      <c r="XO225" s="58"/>
      <c r="XP225" s="58"/>
      <c r="XQ225" s="58"/>
      <c r="XR225" s="58"/>
      <c r="XS225" s="58"/>
      <c r="XT225" s="58"/>
      <c r="XU225" s="58"/>
      <c r="XV225" s="58"/>
      <c r="XW225" s="58"/>
      <c r="XX225" s="58"/>
      <c r="XY225" s="58"/>
      <c r="XZ225" s="58"/>
      <c r="YA225" s="58"/>
      <c r="YB225" s="58"/>
      <c r="YC225" s="58"/>
      <c r="YD225" s="58"/>
      <c r="YE225" s="58"/>
      <c r="YF225" s="58"/>
      <c r="YG225" s="58"/>
      <c r="YH225" s="58"/>
      <c r="YI225" s="58"/>
      <c r="YJ225" s="58"/>
      <c r="YK225" s="58"/>
      <c r="YL225" s="58"/>
      <c r="YM225" s="58"/>
      <c r="YN225" s="58"/>
      <c r="YO225" s="58"/>
      <c r="YP225" s="58"/>
      <c r="YQ225" s="58"/>
      <c r="YR225" s="58"/>
      <c r="YS225" s="58"/>
      <c r="YT225" s="58"/>
      <c r="YU225" s="58"/>
      <c r="YV225" s="58"/>
      <c r="YW225" s="58"/>
      <c r="YX225" s="58"/>
      <c r="YY225" s="58"/>
      <c r="YZ225" s="58"/>
      <c r="ZA225" s="58"/>
      <c r="ZB225" s="58"/>
      <c r="ZC225" s="58"/>
      <c r="ZD225" s="58"/>
      <c r="ZE225" s="58"/>
      <c r="ZF225" s="58"/>
      <c r="ZG225" s="58"/>
      <c r="ZH225" s="58"/>
      <c r="ZI225" s="58"/>
      <c r="ZJ225" s="58"/>
      <c r="ZK225" s="58"/>
      <c r="ZL225" s="58"/>
      <c r="ZM225" s="58"/>
      <c r="ZN225" s="58"/>
      <c r="ZO225" s="58"/>
      <c r="ZP225" s="58"/>
      <c r="ZQ225" s="58"/>
      <c r="ZR225" s="58"/>
      <c r="ZS225" s="58"/>
      <c r="ZT225" s="58"/>
      <c r="ZU225" s="58"/>
      <c r="ZV225" s="58"/>
      <c r="ZW225" s="58"/>
      <c r="ZX225" s="58"/>
      <c r="ZY225" s="58"/>
      <c r="ZZ225" s="58"/>
      <c r="AAA225" s="58"/>
      <c r="AAB225" s="58"/>
      <c r="AAC225" s="58"/>
      <c r="AAD225" s="58"/>
      <c r="AAE225" s="58"/>
      <c r="AAF225" s="58"/>
      <c r="AAG225" s="58"/>
      <c r="AAH225" s="58"/>
      <c r="AAI225" s="58"/>
      <c r="AAJ225" s="58"/>
      <c r="AAK225" s="58"/>
      <c r="AAL225" s="58"/>
      <c r="AAM225" s="58"/>
      <c r="AAN225" s="58"/>
      <c r="AAO225" s="58"/>
      <c r="AAP225" s="58"/>
      <c r="AAQ225" s="58"/>
      <c r="AAR225" s="58"/>
      <c r="AAS225" s="58"/>
      <c r="AAT225" s="58"/>
      <c r="AAU225" s="58"/>
      <c r="AAV225" s="58"/>
      <c r="AAW225" s="58"/>
      <c r="AAX225" s="58"/>
      <c r="AAY225" s="58"/>
      <c r="AAZ225" s="58"/>
      <c r="ABA225" s="58"/>
      <c r="ABB225" s="58"/>
      <c r="ABC225" s="58"/>
      <c r="ABD225" s="58"/>
      <c r="ABE225" s="58"/>
      <c r="ABF225" s="58"/>
      <c r="ABG225" s="58"/>
      <c r="ABH225" s="58"/>
      <c r="ABI225" s="58"/>
      <c r="ABJ225" s="58"/>
      <c r="ABK225" s="58"/>
      <c r="ABL225" s="58"/>
      <c r="ABM225" s="58"/>
      <c r="ABN225" s="58"/>
      <c r="ABO225" s="58"/>
      <c r="ABP225" s="58"/>
      <c r="ABQ225" s="58"/>
      <c r="ABR225" s="58"/>
      <c r="ABS225" s="58"/>
      <c r="ABT225" s="58"/>
      <c r="ABU225" s="58"/>
      <c r="ABV225" s="58"/>
      <c r="ABW225" s="58"/>
      <c r="ABX225" s="58"/>
      <c r="ABY225" s="58"/>
      <c r="ABZ225" s="58"/>
      <c r="ACA225" s="58"/>
      <c r="ACB225" s="58"/>
      <c r="ACC225" s="58"/>
      <c r="ACD225" s="58"/>
      <c r="ACE225" s="58"/>
      <c r="ACF225" s="58"/>
      <c r="ACG225" s="58"/>
      <c r="ACH225" s="58"/>
      <c r="ACI225" s="58"/>
      <c r="ACJ225" s="58"/>
      <c r="ACK225" s="58"/>
      <c r="ACL225" s="58"/>
      <c r="ACM225" s="58"/>
      <c r="ACN225" s="58"/>
      <c r="ACO225" s="58"/>
      <c r="ACP225" s="58"/>
      <c r="ACQ225" s="58"/>
      <c r="ACR225" s="58"/>
      <c r="ACS225" s="58"/>
      <c r="ACT225" s="58"/>
      <c r="ACU225" s="58"/>
      <c r="ACV225" s="58"/>
      <c r="ACW225" s="58"/>
      <c r="ACX225" s="58"/>
      <c r="ACY225" s="58"/>
      <c r="ACZ225" s="58"/>
      <c r="ADA225" s="58"/>
      <c r="ADB225" s="58"/>
      <c r="ADC225" s="58"/>
      <c r="ADD225" s="58"/>
      <c r="ADE225" s="58"/>
      <c r="ADF225" s="58"/>
      <c r="ADG225" s="58"/>
      <c r="ADH225" s="58"/>
      <c r="ADI225" s="58"/>
      <c r="ADJ225" s="58"/>
      <c r="ADK225" s="58"/>
      <c r="ADL225" s="58"/>
      <c r="ADM225" s="58"/>
      <c r="ADN225" s="58"/>
      <c r="ADO225" s="58"/>
      <c r="ADP225" s="58"/>
      <c r="ADQ225" s="58"/>
      <c r="ADR225" s="58"/>
      <c r="ADS225" s="58"/>
      <c r="ADT225" s="58"/>
      <c r="ADU225" s="58"/>
      <c r="ADV225" s="58"/>
      <c r="ADW225" s="58"/>
      <c r="ADX225" s="58"/>
      <c r="ADY225" s="58"/>
      <c r="ADZ225" s="58"/>
      <c r="AEA225" s="58"/>
      <c r="AEB225" s="58"/>
      <c r="AEC225" s="58"/>
      <c r="AED225" s="58"/>
      <c r="AEE225" s="58"/>
      <c r="AEF225" s="58"/>
      <c r="AEG225" s="58"/>
      <c r="AEH225" s="58"/>
      <c r="AEI225" s="58"/>
      <c r="AEJ225" s="58"/>
      <c r="AEK225" s="58"/>
      <c r="AEL225" s="58"/>
      <c r="AEM225" s="58"/>
      <c r="AEN225" s="58"/>
      <c r="AEO225" s="58"/>
      <c r="AEP225" s="58"/>
      <c r="AEQ225" s="58"/>
      <c r="AER225" s="58"/>
      <c r="AES225" s="58"/>
      <c r="AET225" s="58"/>
      <c r="AEU225" s="58"/>
      <c r="AEV225" s="58"/>
      <c r="AEW225" s="58"/>
      <c r="AEX225" s="58"/>
      <c r="AEY225" s="58"/>
      <c r="AEZ225" s="58"/>
      <c r="AFA225" s="58"/>
      <c r="AFB225" s="58"/>
      <c r="AFC225" s="58"/>
      <c r="AFD225" s="58"/>
      <c r="AFE225" s="58"/>
      <c r="AFF225" s="58"/>
      <c r="AFG225" s="58"/>
      <c r="AFH225" s="58"/>
      <c r="AFI225" s="58"/>
      <c r="AFJ225" s="58"/>
      <c r="AFK225" s="58"/>
      <c r="AFL225" s="58"/>
      <c r="AFM225" s="58"/>
      <c r="AFN225" s="58"/>
      <c r="AFO225" s="58"/>
      <c r="AFP225" s="58"/>
      <c r="AFQ225" s="58"/>
      <c r="AFR225" s="58"/>
      <c r="AFS225" s="58"/>
      <c r="AFT225" s="58"/>
      <c r="AFU225" s="58"/>
      <c r="AFV225" s="58"/>
      <c r="AFW225" s="58"/>
      <c r="AFX225" s="58"/>
      <c r="AFY225" s="58"/>
      <c r="AFZ225" s="58"/>
      <c r="AGA225" s="58"/>
      <c r="AGB225" s="58"/>
      <c r="AGC225" s="58"/>
      <c r="AGD225" s="58"/>
      <c r="AGE225" s="58"/>
      <c r="AGF225" s="58"/>
      <c r="AGG225" s="58"/>
      <c r="AGH225" s="58"/>
      <c r="AGI225" s="58"/>
      <c r="AGJ225" s="58"/>
      <c r="AGK225" s="58"/>
      <c r="AGL225" s="58"/>
      <c r="AGM225" s="58"/>
      <c r="AGN225" s="58"/>
      <c r="AGO225" s="58"/>
      <c r="AGP225" s="58"/>
      <c r="AGQ225" s="58"/>
      <c r="AGR225" s="58"/>
      <c r="AGS225" s="58"/>
      <c r="AGT225" s="58"/>
      <c r="AGU225" s="58"/>
      <c r="AGV225" s="58"/>
      <c r="AGW225" s="58"/>
      <c r="AGX225" s="58"/>
      <c r="AGY225" s="58"/>
      <c r="AGZ225" s="58"/>
      <c r="AHA225" s="58"/>
      <c r="AHB225" s="58"/>
      <c r="AHC225" s="58"/>
      <c r="AHD225" s="58"/>
      <c r="AHE225" s="58"/>
      <c r="AHF225" s="58"/>
      <c r="AHG225" s="58"/>
      <c r="AHH225" s="58"/>
      <c r="AHI225" s="58"/>
      <c r="AHJ225" s="58"/>
      <c r="AHK225" s="58"/>
      <c r="AHL225" s="58"/>
      <c r="AHM225" s="58"/>
      <c r="AHN225" s="58"/>
      <c r="AHO225" s="58"/>
      <c r="AHP225" s="58"/>
      <c r="AHQ225" s="58"/>
      <c r="AHR225" s="58"/>
      <c r="AHS225" s="58"/>
      <c r="AHT225" s="58"/>
      <c r="AHU225" s="58"/>
      <c r="AHV225" s="58"/>
      <c r="AHW225" s="58"/>
      <c r="AHX225" s="58"/>
      <c r="AHY225" s="58"/>
      <c r="AHZ225" s="58"/>
      <c r="AIA225" s="58"/>
      <c r="AIB225" s="58"/>
      <c r="AIC225" s="58"/>
      <c r="AID225" s="58"/>
      <c r="AIE225" s="58"/>
      <c r="AIF225" s="58"/>
      <c r="AIG225" s="58"/>
      <c r="AIH225" s="58"/>
      <c r="AII225" s="58"/>
      <c r="AIJ225" s="58"/>
      <c r="AIK225" s="58"/>
      <c r="AIL225" s="58"/>
      <c r="AIM225" s="58"/>
      <c r="AIN225" s="58"/>
      <c r="AIO225" s="58"/>
      <c r="AIP225" s="58"/>
      <c r="AIQ225" s="58"/>
      <c r="AIR225" s="58"/>
      <c r="AIS225" s="58"/>
      <c r="AIT225" s="58"/>
      <c r="AIU225" s="58"/>
      <c r="AIV225" s="58"/>
      <c r="AIW225" s="58"/>
      <c r="AIX225" s="58"/>
      <c r="AIY225" s="58"/>
      <c r="AIZ225" s="58"/>
      <c r="AJA225" s="58"/>
      <c r="AJB225" s="58"/>
      <c r="AJC225" s="58"/>
      <c r="AJD225" s="58"/>
      <c r="AJE225" s="58"/>
      <c r="AJF225" s="58"/>
      <c r="AJG225" s="58"/>
      <c r="AJH225" s="58"/>
      <c r="AJI225" s="58"/>
      <c r="AJJ225" s="58"/>
      <c r="AJK225" s="58"/>
      <c r="AJL225" s="58"/>
      <c r="AJM225" s="58"/>
      <c r="AJN225" s="58"/>
      <c r="AJO225" s="58"/>
      <c r="AJP225" s="58"/>
      <c r="AJQ225" s="58"/>
      <c r="AJR225" s="58"/>
      <c r="AJS225" s="58"/>
      <c r="AJT225" s="58"/>
      <c r="AJU225" s="58"/>
      <c r="AJV225" s="58"/>
      <c r="AJW225" s="58"/>
      <c r="AJX225" s="58"/>
      <c r="AJY225" s="58"/>
      <c r="AJZ225" s="58"/>
      <c r="AKA225" s="58"/>
      <c r="AKB225" s="58"/>
      <c r="AKC225" s="58"/>
      <c r="AKD225" s="58"/>
      <c r="AKE225" s="58"/>
      <c r="AKF225" s="58"/>
      <c r="AKG225" s="58"/>
      <c r="AKH225" s="58"/>
      <c r="AKI225" s="58"/>
      <c r="AKJ225" s="58"/>
      <c r="AKK225" s="58"/>
      <c r="AKL225" s="58"/>
      <c r="AKM225" s="58"/>
      <c r="AKN225" s="58"/>
      <c r="AKO225" s="58"/>
      <c r="AKP225" s="58"/>
      <c r="AKQ225" s="58"/>
      <c r="AKR225" s="58"/>
      <c r="AKS225" s="58"/>
      <c r="AKT225" s="58"/>
      <c r="AKU225" s="58"/>
      <c r="AKV225" s="58"/>
      <c r="AKW225" s="58"/>
      <c r="AKX225" s="58"/>
      <c r="AKY225" s="58"/>
      <c r="AKZ225" s="58"/>
      <c r="ALA225" s="58"/>
      <c r="ALB225" s="58"/>
      <c r="ALC225" s="58"/>
      <c r="ALD225" s="58"/>
      <c r="ALE225" s="58"/>
      <c r="ALF225" s="58"/>
      <c r="ALG225" s="58"/>
      <c r="ALH225" s="58"/>
      <c r="ALI225" s="58"/>
      <c r="ALJ225" s="58"/>
      <c r="ALK225" s="58"/>
      <c r="ALL225" s="58"/>
      <c r="ALM225" s="58"/>
      <c r="ALN225" s="58"/>
      <c r="ALO225" s="58"/>
      <c r="ALP225" s="58"/>
      <c r="ALQ225" s="58"/>
      <c r="ALR225" s="58"/>
      <c r="ALS225" s="58"/>
      <c r="ALT225" s="58"/>
      <c r="ALU225" s="58"/>
      <c r="ALV225" s="58"/>
      <c r="ALW225" s="58"/>
      <c r="ALX225" s="58"/>
      <c r="ALY225" s="58"/>
      <c r="ALZ225" s="58"/>
      <c r="AMA225" s="58"/>
      <c r="AMB225" s="58"/>
      <c r="AMC225" s="58"/>
      <c r="AMD225" s="58"/>
      <c r="AME225" s="58"/>
      <c r="AMF225" s="58"/>
      <c r="AMG225" s="58"/>
      <c r="AMH225" s="58"/>
      <c r="AMI225" s="58"/>
      <c r="AMJ225" s="58"/>
      <c r="AMK225" s="58"/>
      <c r="AML225" s="58"/>
      <c r="AMM225" s="58"/>
      <c r="AMN225" s="58"/>
      <c r="AMO225" s="58"/>
      <c r="AMP225" s="58"/>
      <c r="AMQ225" s="58"/>
      <c r="AMR225" s="58"/>
      <c r="AMS225" s="58"/>
      <c r="AMT225" s="58"/>
      <c r="AMU225" s="58"/>
      <c r="AMV225" s="58"/>
      <c r="AMW225" s="58"/>
      <c r="AMX225" s="58"/>
      <c r="AMY225" s="58"/>
      <c r="AMZ225" s="58"/>
      <c r="ANA225" s="58"/>
      <c r="ANB225" s="58"/>
      <c r="ANC225" s="58"/>
      <c r="AND225" s="58"/>
      <c r="ANE225" s="58"/>
      <c r="ANF225" s="58"/>
      <c r="ANG225" s="58"/>
      <c r="ANH225" s="58"/>
      <c r="ANI225" s="58"/>
      <c r="ANJ225" s="58"/>
      <c r="ANK225" s="58"/>
      <c r="ANL225" s="58"/>
      <c r="ANM225" s="58"/>
      <c r="ANN225" s="58"/>
      <c r="ANO225" s="58"/>
      <c r="ANP225" s="58"/>
      <c r="ANQ225" s="58"/>
      <c r="ANR225" s="58"/>
      <c r="ANS225" s="58"/>
      <c r="ANT225" s="58"/>
      <c r="ANU225" s="58"/>
      <c r="ANV225" s="58"/>
      <c r="ANW225" s="58"/>
      <c r="ANX225" s="58"/>
      <c r="ANY225" s="58"/>
      <c r="ANZ225" s="58"/>
      <c r="AOA225" s="58"/>
      <c r="AOB225" s="58"/>
      <c r="AOC225" s="58"/>
      <c r="AOD225" s="58"/>
      <c r="AOE225" s="58"/>
      <c r="AOF225" s="58"/>
      <c r="AOG225" s="58"/>
      <c r="AOH225" s="58"/>
      <c r="AOI225" s="58"/>
      <c r="AOJ225" s="58"/>
      <c r="AOK225" s="58"/>
      <c r="AOL225" s="58"/>
      <c r="AOM225" s="58"/>
      <c r="AON225" s="58"/>
      <c r="AOO225" s="58"/>
      <c r="AOP225" s="58"/>
      <c r="AOQ225" s="58"/>
      <c r="AOR225" s="58"/>
      <c r="AOS225" s="58"/>
      <c r="AOT225" s="58"/>
      <c r="AOU225" s="58"/>
      <c r="AOV225" s="58"/>
      <c r="AOW225" s="58"/>
      <c r="AOX225" s="58"/>
      <c r="AOY225" s="58"/>
      <c r="AOZ225" s="58"/>
      <c r="APA225" s="58"/>
      <c r="APB225" s="58"/>
      <c r="APC225" s="58"/>
      <c r="APD225" s="58"/>
      <c r="APE225" s="58"/>
      <c r="APF225" s="58"/>
      <c r="APG225" s="58"/>
      <c r="APH225" s="58"/>
      <c r="API225" s="58"/>
      <c r="APJ225" s="58"/>
      <c r="APK225" s="58"/>
      <c r="APL225" s="58"/>
      <c r="APM225" s="58"/>
      <c r="APN225" s="58"/>
      <c r="APO225" s="58"/>
      <c r="APP225" s="58"/>
      <c r="APQ225" s="58"/>
      <c r="APR225" s="58"/>
      <c r="APS225" s="58"/>
      <c r="APT225" s="58"/>
      <c r="APU225" s="58"/>
      <c r="APV225" s="58"/>
      <c r="APW225" s="58"/>
      <c r="APX225" s="58"/>
      <c r="APY225" s="58"/>
      <c r="APZ225" s="58"/>
      <c r="AQA225" s="58"/>
      <c r="AQB225" s="58"/>
      <c r="AQC225" s="58"/>
      <c r="AQD225" s="58"/>
      <c r="AQE225" s="58"/>
      <c r="AQF225" s="58"/>
      <c r="AQG225" s="58"/>
      <c r="AQH225" s="58"/>
      <c r="AQI225" s="58"/>
      <c r="AQJ225" s="58"/>
      <c r="AQK225" s="58"/>
      <c r="AQL225" s="58"/>
      <c r="AQM225" s="58"/>
      <c r="AQN225" s="58"/>
      <c r="AQO225" s="58"/>
      <c r="AQP225" s="58"/>
      <c r="AQQ225" s="58"/>
      <c r="AQR225" s="58"/>
      <c r="AQS225" s="58"/>
      <c r="AQT225" s="58"/>
      <c r="AQU225" s="58"/>
      <c r="AQV225" s="58"/>
      <c r="AQW225" s="58"/>
      <c r="AQX225" s="58"/>
      <c r="AQY225" s="58"/>
      <c r="AQZ225" s="58"/>
      <c r="ARA225" s="58"/>
      <c r="ARB225" s="58"/>
      <c r="ARC225" s="58"/>
      <c r="ARD225" s="58"/>
      <c r="ARE225" s="58"/>
      <c r="ARF225" s="58"/>
      <c r="ARG225" s="58"/>
      <c r="ARH225" s="58"/>
      <c r="ARI225" s="58"/>
      <c r="ARJ225" s="58"/>
      <c r="ARK225" s="58"/>
      <c r="ARL225" s="58"/>
      <c r="ARM225" s="58"/>
      <c r="ARN225" s="58"/>
      <c r="ARO225" s="58"/>
      <c r="ARP225" s="58"/>
      <c r="ARQ225" s="58"/>
      <c r="ARR225" s="58"/>
      <c r="ARS225" s="58"/>
      <c r="ART225" s="58"/>
      <c r="ARU225" s="58"/>
      <c r="ARV225" s="58"/>
      <c r="ARW225" s="58"/>
      <c r="ARX225" s="58"/>
      <c r="ARY225" s="58"/>
      <c r="ARZ225" s="58"/>
      <c r="ASA225" s="58"/>
      <c r="ASB225" s="58"/>
      <c r="ASC225" s="58"/>
      <c r="ASD225" s="58"/>
      <c r="ASE225" s="58"/>
      <c r="ASF225" s="58"/>
      <c r="ASG225" s="58"/>
      <c r="ASH225" s="58"/>
      <c r="ASI225" s="58"/>
      <c r="ASJ225" s="58"/>
      <c r="ASK225" s="58"/>
      <c r="ASL225" s="58"/>
      <c r="ASM225" s="58"/>
      <c r="ASN225" s="58"/>
      <c r="ASO225" s="58"/>
      <c r="ASP225" s="58"/>
      <c r="ASQ225" s="58"/>
      <c r="ASR225" s="58"/>
      <c r="ASS225" s="58"/>
      <c r="AST225" s="58"/>
      <c r="ASU225" s="58"/>
      <c r="ASV225" s="58"/>
      <c r="ASW225" s="58"/>
      <c r="ASX225" s="58"/>
      <c r="ASY225" s="58"/>
      <c r="ASZ225" s="58"/>
      <c r="ATA225" s="58"/>
      <c r="ATB225" s="58"/>
      <c r="ATC225" s="58"/>
      <c r="ATD225" s="58"/>
      <c r="ATE225" s="58"/>
      <c r="ATF225" s="58"/>
      <c r="ATG225" s="58"/>
      <c r="ATH225" s="58"/>
      <c r="ATI225" s="58"/>
      <c r="ATJ225" s="58"/>
      <c r="ATK225" s="58"/>
      <c r="ATL225" s="58"/>
      <c r="ATM225" s="58"/>
      <c r="ATN225" s="58"/>
      <c r="ATO225" s="58"/>
      <c r="ATP225" s="58"/>
      <c r="ATQ225" s="58"/>
      <c r="ATR225" s="58"/>
      <c r="ATS225" s="58"/>
      <c r="ATT225" s="58"/>
      <c r="ATU225" s="58"/>
      <c r="ATV225" s="58"/>
      <c r="ATW225" s="58"/>
      <c r="ATX225" s="58"/>
      <c r="ATY225" s="58"/>
      <c r="ATZ225" s="58"/>
      <c r="AUA225" s="58"/>
      <c r="AUB225" s="58"/>
      <c r="AUC225" s="58"/>
      <c r="AUD225" s="58"/>
      <c r="AUE225" s="58"/>
      <c r="AUF225" s="58"/>
      <c r="AUG225" s="58"/>
      <c r="AUH225" s="58"/>
      <c r="AUI225" s="58"/>
      <c r="AUJ225" s="58"/>
      <c r="AUK225" s="58"/>
      <c r="AUL225" s="58"/>
      <c r="AUM225" s="58"/>
      <c r="AUN225" s="58"/>
      <c r="AUO225" s="58"/>
      <c r="AUP225" s="58"/>
      <c r="AUQ225" s="58"/>
      <c r="AUR225" s="58"/>
      <c r="AUS225" s="58"/>
      <c r="AUT225" s="58"/>
      <c r="AUU225" s="58"/>
      <c r="AUV225" s="58"/>
      <c r="AUW225" s="58"/>
      <c r="AUX225" s="58"/>
      <c r="AUY225" s="58"/>
      <c r="AUZ225" s="58"/>
      <c r="AVA225" s="58"/>
      <c r="AVB225" s="58"/>
      <c r="AVC225" s="58"/>
      <c r="AVD225" s="58"/>
      <c r="AVE225" s="58"/>
      <c r="AVF225" s="58"/>
      <c r="AVG225" s="58"/>
      <c r="AVH225" s="58"/>
      <c r="AVI225" s="58"/>
      <c r="AVJ225" s="58"/>
      <c r="AVK225" s="58"/>
      <c r="AVL225" s="58"/>
      <c r="AVM225" s="58"/>
      <c r="AVN225" s="58"/>
      <c r="AVO225" s="58"/>
      <c r="AVP225" s="58"/>
      <c r="AVQ225" s="58"/>
      <c r="AVR225" s="58"/>
      <c r="AVS225" s="58"/>
      <c r="AVT225" s="58"/>
      <c r="AVU225" s="58"/>
      <c r="AVV225" s="58"/>
      <c r="AVW225" s="58"/>
      <c r="AVX225" s="58"/>
      <c r="AVY225" s="58"/>
      <c r="AVZ225" s="58"/>
      <c r="AWA225" s="58"/>
      <c r="AWB225" s="58"/>
      <c r="AWC225" s="58"/>
      <c r="AWD225" s="58"/>
      <c r="AWE225" s="58"/>
      <c r="AWF225" s="58"/>
      <c r="AWG225" s="58"/>
      <c r="AWH225" s="58"/>
      <c r="AWI225" s="58"/>
      <c r="AWJ225" s="58"/>
      <c r="AWK225" s="58"/>
      <c r="AWL225" s="58"/>
      <c r="AWM225" s="58"/>
      <c r="AWN225" s="58"/>
      <c r="AWO225" s="58"/>
      <c r="AWP225" s="58"/>
      <c r="AWQ225" s="58"/>
      <c r="AWR225" s="58"/>
      <c r="AWS225" s="58"/>
      <c r="AWT225" s="58"/>
      <c r="AWU225" s="58"/>
      <c r="AWV225" s="58"/>
      <c r="AWW225" s="58"/>
      <c r="AWX225" s="58"/>
      <c r="AWY225" s="58"/>
      <c r="AWZ225" s="58"/>
      <c r="AXA225" s="58"/>
      <c r="AXB225" s="58"/>
      <c r="AXC225" s="58"/>
      <c r="AXD225" s="58"/>
      <c r="AXE225" s="58"/>
      <c r="AXF225" s="58"/>
      <c r="AXG225" s="58"/>
      <c r="AXH225" s="58"/>
      <c r="AXI225" s="58"/>
      <c r="AXJ225" s="58"/>
      <c r="AXK225" s="58"/>
      <c r="AXL225" s="58"/>
      <c r="AXM225" s="58"/>
      <c r="AXN225" s="58"/>
      <c r="AXO225" s="58"/>
      <c r="AXP225" s="58"/>
      <c r="AXQ225" s="58"/>
      <c r="AXR225" s="58"/>
      <c r="AXS225" s="58"/>
      <c r="AXT225" s="58"/>
      <c r="AXU225" s="58"/>
      <c r="AXV225" s="58"/>
      <c r="AXW225" s="58"/>
      <c r="AXX225" s="58"/>
      <c r="AXY225" s="58"/>
      <c r="AXZ225" s="58"/>
      <c r="AYA225" s="58"/>
      <c r="AYB225" s="58"/>
      <c r="AYC225" s="58"/>
      <c r="AYD225" s="58"/>
      <c r="AYE225" s="58"/>
      <c r="AYF225" s="58"/>
      <c r="AYG225" s="58"/>
      <c r="AYH225" s="58"/>
      <c r="AYI225" s="58"/>
      <c r="AYJ225" s="58"/>
      <c r="AYK225" s="58"/>
      <c r="AYL225" s="58"/>
      <c r="AYM225" s="58"/>
      <c r="AYN225" s="58"/>
      <c r="AYO225" s="58"/>
      <c r="AYP225" s="58"/>
      <c r="AYQ225" s="58"/>
      <c r="AYR225" s="58"/>
      <c r="AYS225" s="58"/>
      <c r="AYT225" s="58"/>
      <c r="AYU225" s="58"/>
      <c r="AYV225" s="58"/>
      <c r="AYW225" s="58"/>
      <c r="AYX225" s="58"/>
      <c r="AYY225" s="58"/>
      <c r="AYZ225" s="58"/>
      <c r="AZA225" s="58"/>
      <c r="AZB225" s="58"/>
      <c r="AZC225" s="58"/>
      <c r="AZD225" s="58"/>
      <c r="AZE225" s="58"/>
      <c r="AZF225" s="58"/>
      <c r="AZG225" s="58"/>
      <c r="AZH225" s="58"/>
      <c r="AZI225" s="58"/>
      <c r="AZJ225" s="58"/>
      <c r="AZK225" s="58"/>
      <c r="AZL225" s="58"/>
      <c r="AZM225" s="58"/>
      <c r="AZN225" s="58"/>
      <c r="AZO225" s="58"/>
      <c r="AZP225" s="58"/>
      <c r="AZQ225" s="58"/>
      <c r="AZR225" s="58"/>
      <c r="AZS225" s="58"/>
      <c r="AZT225" s="58"/>
      <c r="AZU225" s="58"/>
      <c r="AZV225" s="58"/>
      <c r="AZW225" s="58"/>
      <c r="AZX225" s="58"/>
      <c r="AZY225" s="58"/>
      <c r="AZZ225" s="58"/>
      <c r="BAA225" s="58"/>
      <c r="BAB225" s="58"/>
      <c r="BAC225" s="58"/>
      <c r="BAD225" s="58"/>
      <c r="BAE225" s="58"/>
      <c r="BAF225" s="58"/>
      <c r="BAG225" s="58"/>
      <c r="BAH225" s="58"/>
      <c r="BAI225" s="58"/>
      <c r="BAJ225" s="58"/>
      <c r="BAK225" s="58"/>
      <c r="BAL225" s="58"/>
      <c r="BAM225" s="58"/>
      <c r="BAN225" s="58"/>
      <c r="BAO225" s="58"/>
      <c r="BAP225" s="58"/>
      <c r="BAQ225" s="58"/>
      <c r="BAR225" s="58"/>
      <c r="BAS225" s="58"/>
      <c r="BAT225" s="58"/>
      <c r="BAU225" s="58"/>
      <c r="BAV225" s="58"/>
      <c r="BAW225" s="58"/>
      <c r="BAX225" s="58"/>
      <c r="BAY225" s="58"/>
      <c r="BAZ225" s="58"/>
      <c r="BBA225" s="58"/>
      <c r="BBB225" s="58"/>
      <c r="BBC225" s="58"/>
      <c r="BBD225" s="58"/>
      <c r="BBE225" s="58"/>
      <c r="BBF225" s="58"/>
      <c r="BBG225" s="58"/>
      <c r="BBH225" s="58"/>
      <c r="BBI225" s="58"/>
      <c r="BBJ225" s="58"/>
      <c r="BBK225" s="58"/>
      <c r="BBL225" s="58"/>
      <c r="BBM225" s="58"/>
      <c r="BBN225" s="58"/>
      <c r="BBO225" s="58"/>
      <c r="BBP225" s="58"/>
      <c r="BBQ225" s="58"/>
      <c r="BBR225" s="58"/>
      <c r="BBS225" s="58"/>
      <c r="BBT225" s="58"/>
      <c r="BBU225" s="58"/>
      <c r="BBV225" s="58"/>
      <c r="BBW225" s="58"/>
      <c r="BBX225" s="58"/>
      <c r="BBY225" s="58"/>
      <c r="BBZ225" s="58"/>
      <c r="BCA225" s="58"/>
      <c r="BCB225" s="58"/>
      <c r="BCC225" s="58"/>
      <c r="BCD225" s="58"/>
      <c r="BCE225" s="58"/>
      <c r="BCF225" s="58"/>
      <c r="BCG225" s="58"/>
      <c r="BCH225" s="58"/>
      <c r="BCI225" s="58"/>
      <c r="BCJ225" s="58"/>
      <c r="BCK225" s="58"/>
      <c r="BCL225" s="58"/>
      <c r="BCM225" s="58"/>
      <c r="BCN225" s="58"/>
      <c r="BCO225" s="58"/>
      <c r="BCP225" s="58"/>
      <c r="BCQ225" s="58"/>
      <c r="BCR225" s="58"/>
      <c r="BCS225" s="58"/>
      <c r="BCT225" s="58"/>
      <c r="BCU225" s="58"/>
      <c r="BCV225" s="58"/>
      <c r="BCW225" s="58"/>
      <c r="BCX225" s="58"/>
      <c r="BCY225" s="58"/>
      <c r="BCZ225" s="58"/>
      <c r="BDA225" s="58"/>
      <c r="BDB225" s="58"/>
      <c r="BDC225" s="58"/>
      <c r="BDD225" s="58"/>
      <c r="BDE225" s="58"/>
      <c r="BDF225" s="58"/>
      <c r="BDG225" s="58"/>
      <c r="BDH225" s="58"/>
      <c r="BDI225" s="58"/>
      <c r="BDJ225" s="58"/>
      <c r="BDK225" s="58"/>
      <c r="BDL225" s="58"/>
      <c r="BDM225" s="58"/>
      <c r="BDN225" s="58"/>
      <c r="BDO225" s="58"/>
      <c r="BDP225" s="58"/>
      <c r="BDQ225" s="58"/>
      <c r="BDR225" s="58"/>
      <c r="BDS225" s="58"/>
      <c r="BDT225" s="58"/>
      <c r="BDU225" s="58"/>
      <c r="BDV225" s="58"/>
      <c r="BDW225" s="58"/>
      <c r="BDX225" s="58"/>
      <c r="BDY225" s="58"/>
      <c r="BDZ225" s="58"/>
      <c r="BEA225" s="58"/>
      <c r="BEB225" s="58"/>
      <c r="BEC225" s="58"/>
      <c r="BED225" s="58"/>
      <c r="BEE225" s="58"/>
      <c r="BEF225" s="58"/>
      <c r="BEG225" s="58"/>
      <c r="BEH225" s="58"/>
      <c r="BEI225" s="58"/>
      <c r="BEJ225" s="58"/>
      <c r="BEK225" s="58"/>
      <c r="BEL225" s="58"/>
      <c r="BEM225" s="58"/>
      <c r="BEN225" s="58"/>
      <c r="BEO225" s="58"/>
      <c r="BEP225" s="58"/>
      <c r="BEQ225" s="58"/>
      <c r="BER225" s="58"/>
      <c r="BES225" s="58"/>
      <c r="BET225" s="58"/>
      <c r="BEU225" s="58"/>
      <c r="BEV225" s="58"/>
      <c r="BEW225" s="58"/>
      <c r="BEX225" s="58"/>
      <c r="BEY225" s="58"/>
      <c r="BEZ225" s="58"/>
      <c r="BFA225" s="58"/>
      <c r="BFB225" s="58"/>
      <c r="BFC225" s="58"/>
      <c r="BFD225" s="58"/>
      <c r="BFE225" s="58"/>
      <c r="BFF225" s="58"/>
      <c r="BFG225" s="58"/>
      <c r="BFH225" s="58"/>
      <c r="BFI225" s="58"/>
      <c r="BFJ225" s="58"/>
      <c r="BFK225" s="58"/>
      <c r="BFL225" s="58"/>
      <c r="BFM225" s="58"/>
      <c r="BFN225" s="58"/>
      <c r="BFO225" s="58"/>
      <c r="BFP225" s="58"/>
      <c r="BFQ225" s="58"/>
      <c r="BFR225" s="58"/>
      <c r="BFS225" s="58"/>
      <c r="BFT225" s="58"/>
      <c r="BFU225" s="58"/>
      <c r="BFV225" s="58"/>
      <c r="BFW225" s="58"/>
      <c r="BFX225" s="58"/>
      <c r="BFY225" s="58"/>
      <c r="BFZ225" s="58"/>
      <c r="BGA225" s="58"/>
      <c r="BGB225" s="58"/>
      <c r="BGC225" s="58"/>
      <c r="BGD225" s="58"/>
      <c r="BGE225" s="58"/>
      <c r="BGF225" s="58"/>
      <c r="BGG225" s="58"/>
      <c r="BGH225" s="58"/>
      <c r="BGI225" s="58"/>
      <c r="BGJ225" s="58"/>
      <c r="BGK225" s="58"/>
      <c r="BGL225" s="58"/>
      <c r="BGM225" s="58"/>
      <c r="BGN225" s="58"/>
      <c r="BGO225" s="58"/>
      <c r="BGP225" s="58"/>
      <c r="BGQ225" s="58"/>
      <c r="BGR225" s="58"/>
      <c r="BGS225" s="58"/>
      <c r="BGT225" s="58"/>
      <c r="BGU225" s="58"/>
      <c r="BGV225" s="58"/>
      <c r="BGW225" s="58"/>
      <c r="BGX225" s="58"/>
      <c r="BGY225" s="58"/>
      <c r="BGZ225" s="58"/>
      <c r="BHA225" s="58"/>
      <c r="BHB225" s="58"/>
      <c r="BHC225" s="58"/>
      <c r="BHD225" s="58"/>
      <c r="BHE225" s="58"/>
      <c r="BHF225" s="58"/>
      <c r="BHG225" s="58"/>
      <c r="BHH225" s="58"/>
      <c r="BHI225" s="58"/>
      <c r="BHJ225" s="58"/>
      <c r="BHK225" s="58"/>
      <c r="BHL225" s="58"/>
      <c r="BHM225" s="58"/>
      <c r="BHN225" s="58"/>
      <c r="BHO225" s="58"/>
      <c r="BHP225" s="58"/>
      <c r="BHQ225" s="58"/>
      <c r="BHR225" s="58"/>
      <c r="BHS225" s="58"/>
      <c r="BHT225" s="58"/>
      <c r="BHU225" s="58"/>
      <c r="BHV225" s="58"/>
      <c r="BHW225" s="58"/>
      <c r="BHX225" s="58"/>
      <c r="BHY225" s="58"/>
      <c r="BHZ225" s="58"/>
      <c r="BIA225" s="58"/>
      <c r="BIB225" s="58"/>
      <c r="BIC225" s="58"/>
      <c r="BID225" s="58"/>
      <c r="BIE225" s="58"/>
      <c r="BIF225" s="58"/>
      <c r="BIG225" s="58"/>
      <c r="BIH225" s="58"/>
      <c r="BII225" s="58"/>
      <c r="BIJ225" s="58"/>
      <c r="BIK225" s="58"/>
      <c r="BIL225" s="58"/>
      <c r="BIM225" s="58"/>
      <c r="BIN225" s="58"/>
      <c r="BIO225" s="58"/>
      <c r="BIP225" s="58"/>
      <c r="BIQ225" s="58"/>
      <c r="BIR225" s="58"/>
      <c r="BIS225" s="58"/>
      <c r="BIT225" s="58"/>
      <c r="BIU225" s="58"/>
      <c r="BIV225" s="58"/>
      <c r="BIW225" s="58"/>
      <c r="BIX225" s="58"/>
      <c r="BIY225" s="58"/>
      <c r="BIZ225" s="58"/>
      <c r="BJA225" s="58"/>
      <c r="BJB225" s="58"/>
      <c r="BJC225" s="58"/>
      <c r="BJD225" s="58"/>
      <c r="BJE225" s="58"/>
      <c r="BJF225" s="58"/>
      <c r="BJG225" s="58"/>
      <c r="BJH225" s="58"/>
      <c r="BJI225" s="58"/>
      <c r="BJJ225" s="58"/>
      <c r="BJK225" s="58"/>
      <c r="BJL225" s="58"/>
      <c r="BJM225" s="58"/>
      <c r="BJN225" s="58"/>
      <c r="BJO225" s="58"/>
      <c r="BJP225" s="58"/>
      <c r="BJQ225" s="58"/>
      <c r="BJR225" s="58"/>
      <c r="BJS225" s="58"/>
      <c r="BJT225" s="58"/>
      <c r="BJU225" s="58"/>
      <c r="BJV225" s="58"/>
      <c r="BJW225" s="58"/>
      <c r="BJX225" s="58"/>
      <c r="BJY225" s="58"/>
      <c r="BJZ225" s="58"/>
      <c r="BKA225" s="58"/>
      <c r="BKB225" s="58"/>
      <c r="BKC225" s="58"/>
      <c r="BKD225" s="58"/>
      <c r="BKE225" s="58"/>
      <c r="BKF225" s="58"/>
      <c r="BKG225" s="58"/>
      <c r="BKH225" s="58"/>
      <c r="BKI225" s="58"/>
      <c r="BKJ225" s="58"/>
      <c r="BKK225" s="58"/>
      <c r="BKL225" s="58"/>
      <c r="BKM225" s="58"/>
      <c r="BKN225" s="58"/>
      <c r="BKO225" s="58"/>
      <c r="BKP225" s="58"/>
      <c r="BKQ225" s="58"/>
      <c r="BKR225" s="58"/>
      <c r="BKS225" s="58"/>
      <c r="BKT225" s="58"/>
      <c r="BKU225" s="58"/>
      <c r="BKV225" s="58"/>
      <c r="BKW225" s="58"/>
      <c r="BKX225" s="58"/>
      <c r="BKY225" s="58"/>
      <c r="BKZ225" s="58"/>
      <c r="BLA225" s="58"/>
      <c r="BLB225" s="58"/>
      <c r="BLC225" s="58"/>
      <c r="BLD225" s="58"/>
      <c r="BLE225" s="58"/>
      <c r="BLF225" s="58"/>
      <c r="BLG225" s="58"/>
      <c r="BLH225" s="58"/>
      <c r="BLI225" s="58"/>
      <c r="BLJ225" s="58"/>
      <c r="BLK225" s="58"/>
      <c r="BLL225" s="58"/>
      <c r="BLM225" s="58"/>
      <c r="BLN225" s="58"/>
      <c r="BLO225" s="58"/>
      <c r="BLP225" s="58"/>
      <c r="BLQ225" s="58"/>
      <c r="BLR225" s="58"/>
      <c r="BLS225" s="58"/>
      <c r="BLT225" s="58"/>
      <c r="BLU225" s="58"/>
      <c r="BLV225" s="58"/>
      <c r="BLW225" s="58"/>
      <c r="BLX225" s="58"/>
      <c r="BLY225" s="58"/>
      <c r="BLZ225" s="58"/>
      <c r="BMA225" s="58"/>
      <c r="BMB225" s="58"/>
      <c r="BMC225" s="58"/>
      <c r="BMD225" s="58"/>
      <c r="BME225" s="58"/>
      <c r="BMF225" s="58"/>
      <c r="BMG225" s="58"/>
      <c r="BMH225" s="58"/>
      <c r="BMI225" s="58"/>
      <c r="BMJ225" s="58"/>
      <c r="BMK225" s="58"/>
      <c r="BML225" s="58"/>
      <c r="BMM225" s="58"/>
      <c r="BMN225" s="58"/>
      <c r="BMO225" s="58"/>
      <c r="BMP225" s="58"/>
      <c r="BMQ225" s="58"/>
      <c r="BMR225" s="58"/>
      <c r="BMS225" s="58"/>
      <c r="BMT225" s="58"/>
      <c r="BMU225" s="58"/>
      <c r="BMV225" s="58"/>
      <c r="BMW225" s="58"/>
      <c r="BMX225" s="58"/>
      <c r="BMY225" s="58"/>
      <c r="BMZ225" s="58"/>
      <c r="BNA225" s="58"/>
      <c r="BNB225" s="58"/>
      <c r="BNC225" s="58"/>
      <c r="BND225" s="58"/>
      <c r="BNE225" s="58"/>
      <c r="BNF225" s="58"/>
      <c r="BNG225" s="58"/>
      <c r="BNH225" s="58"/>
      <c r="BNI225" s="58"/>
      <c r="BNJ225" s="58"/>
      <c r="BNK225" s="58"/>
      <c r="BNL225" s="58"/>
      <c r="BNM225" s="58"/>
      <c r="BNN225" s="58"/>
      <c r="BNO225" s="58"/>
      <c r="BNP225" s="58"/>
      <c r="BNQ225" s="58"/>
      <c r="BNR225" s="58"/>
      <c r="BNS225" s="58"/>
      <c r="BNT225" s="58"/>
      <c r="BNU225" s="58"/>
      <c r="BNV225" s="58"/>
      <c r="BNW225" s="58"/>
      <c r="BNX225" s="58"/>
      <c r="BNY225" s="58"/>
      <c r="BNZ225" s="58"/>
      <c r="BOA225" s="58"/>
      <c r="BOB225" s="58"/>
      <c r="BOC225" s="58"/>
      <c r="BOD225" s="58"/>
      <c r="BOE225" s="58"/>
      <c r="BOF225" s="58"/>
      <c r="BOG225" s="58"/>
      <c r="BOH225" s="58"/>
      <c r="BOI225" s="58"/>
      <c r="BOJ225" s="58"/>
      <c r="BOK225" s="58"/>
      <c r="BOL225" s="58"/>
      <c r="BOM225" s="58"/>
      <c r="BON225" s="58"/>
      <c r="BOO225" s="58"/>
      <c r="BOP225" s="58"/>
      <c r="BOQ225" s="58"/>
      <c r="BOR225" s="58"/>
      <c r="BOS225" s="58"/>
      <c r="BOT225" s="58"/>
      <c r="BOU225" s="58"/>
      <c r="BOV225" s="58"/>
      <c r="BOW225" s="58"/>
      <c r="BOX225" s="58"/>
      <c r="BOY225" s="58"/>
      <c r="BOZ225" s="58"/>
      <c r="BPA225" s="58"/>
      <c r="BPB225" s="58"/>
      <c r="BPC225" s="58"/>
      <c r="BPD225" s="58"/>
      <c r="BPE225" s="58"/>
      <c r="BPF225" s="58"/>
      <c r="BPG225" s="58"/>
      <c r="BPH225" s="58"/>
      <c r="BPI225" s="58"/>
      <c r="BPJ225" s="58"/>
      <c r="BPK225" s="58"/>
      <c r="BPL225" s="58"/>
      <c r="BPM225" s="58"/>
      <c r="BPN225" s="58"/>
      <c r="BPO225" s="58"/>
      <c r="BPP225" s="58"/>
      <c r="BPQ225" s="58"/>
      <c r="BPR225" s="58"/>
      <c r="BPS225" s="58"/>
      <c r="BPT225" s="58"/>
      <c r="BPU225" s="58"/>
      <c r="BPV225" s="58"/>
      <c r="BPW225" s="58"/>
      <c r="BPX225" s="58"/>
      <c r="BPY225" s="58"/>
      <c r="BPZ225" s="58"/>
      <c r="BQA225" s="58"/>
      <c r="BQB225" s="58"/>
      <c r="BQC225" s="58"/>
      <c r="BQD225" s="58"/>
      <c r="BQE225" s="58"/>
      <c r="BQF225" s="58"/>
      <c r="BQG225" s="58"/>
      <c r="BQH225" s="58"/>
      <c r="BQI225" s="58"/>
      <c r="BQJ225" s="58"/>
      <c r="BQK225" s="58"/>
      <c r="BQL225" s="58"/>
      <c r="BQM225" s="58"/>
      <c r="BQN225" s="58"/>
      <c r="BQO225" s="58"/>
      <c r="BQP225" s="58"/>
      <c r="BQQ225" s="58"/>
      <c r="BQR225" s="58"/>
      <c r="BQS225" s="58"/>
      <c r="BQT225" s="58"/>
      <c r="BQU225" s="58"/>
      <c r="BQV225" s="58"/>
      <c r="BQW225" s="58"/>
      <c r="BQX225" s="58"/>
      <c r="BQY225" s="58"/>
      <c r="BQZ225" s="58"/>
      <c r="BRA225" s="58"/>
      <c r="BRB225" s="58"/>
      <c r="BRC225" s="58"/>
      <c r="BRD225" s="58"/>
      <c r="BRE225" s="58"/>
      <c r="BRF225" s="58"/>
      <c r="BRG225" s="58"/>
      <c r="BRH225" s="58"/>
      <c r="BRI225" s="58"/>
      <c r="BRJ225" s="58"/>
      <c r="BRK225" s="58"/>
      <c r="BRL225" s="58"/>
      <c r="BRM225" s="58"/>
      <c r="BRN225" s="58"/>
      <c r="BRO225" s="58"/>
      <c r="BRP225" s="58"/>
      <c r="BRQ225" s="58"/>
      <c r="BRR225" s="58"/>
      <c r="BRS225" s="58"/>
      <c r="BRT225" s="58"/>
      <c r="BRU225" s="58"/>
      <c r="BRV225" s="58"/>
      <c r="BRW225" s="58"/>
      <c r="BRX225" s="58"/>
      <c r="BRY225" s="58"/>
      <c r="BRZ225" s="58"/>
      <c r="BSA225" s="58"/>
      <c r="BSB225" s="58"/>
      <c r="BSC225" s="58"/>
      <c r="BSD225" s="58"/>
      <c r="BSE225" s="58"/>
      <c r="BSF225" s="58"/>
      <c r="BSG225" s="58"/>
      <c r="BSH225" s="58"/>
      <c r="BSI225" s="58"/>
      <c r="BSJ225" s="58"/>
      <c r="BSK225" s="58"/>
      <c r="BSL225" s="58"/>
      <c r="BSM225" s="58"/>
      <c r="BSN225" s="58"/>
      <c r="BSO225" s="58"/>
      <c r="BSP225" s="58"/>
      <c r="BSQ225" s="58"/>
      <c r="BSR225" s="58"/>
      <c r="BSS225" s="58"/>
      <c r="BST225" s="58"/>
      <c r="BSU225" s="58"/>
      <c r="BSV225" s="58"/>
      <c r="BSW225" s="58"/>
      <c r="BSX225" s="58"/>
      <c r="BSY225" s="58"/>
      <c r="BSZ225" s="58"/>
      <c r="BTA225" s="58"/>
      <c r="BTB225" s="58"/>
      <c r="BTC225" s="58"/>
      <c r="BTD225" s="58"/>
      <c r="BTE225" s="58"/>
      <c r="BTF225" s="58"/>
      <c r="BTG225" s="58"/>
      <c r="BTH225" s="58"/>
      <c r="BTI225" s="58"/>
      <c r="BTJ225" s="58"/>
      <c r="BTK225" s="58"/>
      <c r="BTL225" s="58"/>
      <c r="BTM225" s="58"/>
      <c r="BTN225" s="58"/>
      <c r="BTO225" s="58"/>
      <c r="BTP225" s="58"/>
      <c r="BTQ225" s="58"/>
      <c r="BTR225" s="58"/>
      <c r="BTS225" s="58"/>
      <c r="BTT225" s="58"/>
      <c r="BTU225" s="58"/>
      <c r="BTV225" s="58"/>
      <c r="BTW225" s="58"/>
      <c r="BTX225" s="58"/>
      <c r="BTY225" s="58"/>
      <c r="BTZ225" s="58"/>
      <c r="BUA225" s="58"/>
      <c r="BUB225" s="58"/>
      <c r="BUC225" s="58"/>
      <c r="BUD225" s="58"/>
      <c r="BUE225" s="58"/>
      <c r="BUF225" s="58"/>
      <c r="BUG225" s="58"/>
      <c r="BUH225" s="58"/>
      <c r="BUI225" s="58"/>
      <c r="BUJ225" s="58"/>
      <c r="BUK225" s="58"/>
      <c r="BUL225" s="58"/>
      <c r="BUM225" s="58"/>
      <c r="BUN225" s="58"/>
      <c r="BUO225" s="58"/>
      <c r="BUP225" s="58"/>
      <c r="BUQ225" s="58"/>
      <c r="BUR225" s="58"/>
      <c r="BUS225" s="58"/>
      <c r="BUT225" s="58"/>
      <c r="BUU225" s="58"/>
      <c r="BUV225" s="58"/>
      <c r="BUW225" s="58"/>
      <c r="BUX225" s="58"/>
      <c r="BUY225" s="58"/>
      <c r="BUZ225" s="58"/>
      <c r="BVA225" s="58"/>
      <c r="BVB225" s="58"/>
      <c r="BVC225" s="58"/>
      <c r="BVD225" s="58"/>
      <c r="BVE225" s="58"/>
      <c r="BVF225" s="58"/>
      <c r="BVG225" s="58"/>
      <c r="BVH225" s="58"/>
      <c r="BVI225" s="58"/>
      <c r="BVJ225" s="58"/>
      <c r="BVK225" s="58"/>
      <c r="BVL225" s="58"/>
      <c r="BVM225" s="58"/>
      <c r="BVN225" s="58"/>
      <c r="BVO225" s="58"/>
      <c r="BVP225" s="58"/>
      <c r="BVQ225" s="58"/>
      <c r="BVR225" s="58"/>
      <c r="BVS225" s="58"/>
      <c r="BVT225" s="58"/>
      <c r="BVU225" s="58"/>
      <c r="BVV225" s="58"/>
      <c r="BVW225" s="58"/>
      <c r="BVX225" s="58"/>
      <c r="BVY225" s="58"/>
      <c r="BVZ225" s="58"/>
      <c r="BWA225" s="58"/>
      <c r="BWB225" s="58"/>
      <c r="BWC225" s="58"/>
      <c r="BWD225" s="58"/>
      <c r="BWE225" s="58"/>
      <c r="BWF225" s="58"/>
      <c r="BWG225" s="58"/>
      <c r="BWH225" s="58"/>
      <c r="BWI225" s="58"/>
      <c r="BWJ225" s="58"/>
      <c r="BWK225" s="58"/>
      <c r="BWL225" s="58"/>
      <c r="BWM225" s="58"/>
      <c r="BWN225" s="58"/>
      <c r="BWO225" s="58"/>
      <c r="BWP225" s="58"/>
      <c r="BWQ225" s="58"/>
      <c r="BWR225" s="58"/>
      <c r="BWS225" s="58"/>
      <c r="BWT225" s="58"/>
      <c r="BWU225" s="58"/>
      <c r="BWV225" s="58"/>
      <c r="BWW225" s="58"/>
      <c r="BWX225" s="58"/>
      <c r="BWY225" s="58"/>
      <c r="BWZ225" s="58"/>
      <c r="BXA225" s="58"/>
      <c r="BXB225" s="58"/>
      <c r="BXC225" s="58"/>
      <c r="BXD225" s="58"/>
      <c r="BXE225" s="58"/>
      <c r="BXF225" s="58"/>
      <c r="BXG225" s="58"/>
      <c r="BXH225" s="58"/>
      <c r="BXI225" s="58"/>
      <c r="BXJ225" s="58"/>
      <c r="BXK225" s="58"/>
      <c r="BXL225" s="58"/>
      <c r="BXM225" s="58"/>
      <c r="BXN225" s="58"/>
      <c r="BXO225" s="58"/>
      <c r="BXP225" s="58"/>
      <c r="BXQ225" s="58"/>
      <c r="BXR225" s="58"/>
      <c r="BXS225" s="58"/>
      <c r="BXT225" s="58"/>
      <c r="BXU225" s="58"/>
      <c r="BXV225" s="58"/>
      <c r="BXW225" s="58"/>
      <c r="BXX225" s="58"/>
      <c r="BXY225" s="58"/>
      <c r="BXZ225" s="58"/>
      <c r="BYA225" s="58"/>
      <c r="BYB225" s="58"/>
      <c r="BYC225" s="58"/>
      <c r="BYD225" s="58"/>
      <c r="BYE225" s="58"/>
      <c r="BYF225" s="58"/>
      <c r="BYG225" s="58"/>
      <c r="BYH225" s="58"/>
      <c r="BYI225" s="58"/>
      <c r="BYJ225" s="58"/>
      <c r="BYK225" s="58"/>
      <c r="BYL225" s="58"/>
      <c r="BYM225" s="58"/>
      <c r="BYN225" s="58"/>
      <c r="BYO225" s="58"/>
      <c r="BYP225" s="58"/>
      <c r="BYQ225" s="58"/>
      <c r="BYR225" s="58"/>
      <c r="BYS225" s="58"/>
      <c r="BYT225" s="58"/>
      <c r="BYU225" s="58"/>
      <c r="BYV225" s="58"/>
      <c r="BYW225" s="58"/>
      <c r="BYX225" s="58"/>
      <c r="BYY225" s="58"/>
      <c r="BYZ225" s="58"/>
      <c r="BZA225" s="58"/>
      <c r="BZB225" s="58"/>
      <c r="BZC225" s="58"/>
      <c r="BZD225" s="58"/>
      <c r="BZE225" s="58"/>
      <c r="BZF225" s="58"/>
      <c r="BZG225" s="58"/>
      <c r="BZH225" s="58"/>
      <c r="BZI225" s="58"/>
      <c r="BZJ225" s="58"/>
      <c r="BZK225" s="58"/>
      <c r="BZL225" s="58"/>
      <c r="BZM225" s="58"/>
      <c r="BZN225" s="58"/>
      <c r="BZO225" s="58"/>
      <c r="BZP225" s="58"/>
      <c r="BZQ225" s="58"/>
      <c r="BZR225" s="58"/>
      <c r="BZS225" s="58"/>
      <c r="BZT225" s="58"/>
      <c r="BZU225" s="58"/>
      <c r="BZV225" s="58"/>
      <c r="BZW225" s="58"/>
      <c r="BZX225" s="58"/>
      <c r="BZY225" s="58"/>
      <c r="BZZ225" s="58"/>
      <c r="CAA225" s="58"/>
      <c r="CAB225" s="58"/>
      <c r="CAC225" s="58"/>
      <c r="CAD225" s="58"/>
      <c r="CAE225" s="58"/>
      <c r="CAF225" s="58"/>
      <c r="CAG225" s="58"/>
      <c r="CAH225" s="58"/>
      <c r="CAI225" s="58"/>
      <c r="CAJ225" s="58"/>
      <c r="CAK225" s="58"/>
      <c r="CAL225" s="58"/>
      <c r="CAM225" s="58"/>
      <c r="CAN225" s="58"/>
      <c r="CAO225" s="58"/>
      <c r="CAP225" s="58"/>
      <c r="CAQ225" s="58"/>
      <c r="CAR225" s="58"/>
      <c r="CAS225" s="58"/>
      <c r="CAT225" s="58"/>
      <c r="CAU225" s="58"/>
      <c r="CAV225" s="58"/>
      <c r="CAW225" s="58"/>
      <c r="CAX225" s="58"/>
      <c r="CAY225" s="58"/>
      <c r="CAZ225" s="58"/>
      <c r="CBA225" s="58"/>
      <c r="CBB225" s="58"/>
      <c r="CBC225" s="58"/>
      <c r="CBD225" s="58"/>
      <c r="CBE225" s="58"/>
      <c r="CBF225" s="58"/>
      <c r="CBG225" s="58"/>
      <c r="CBH225" s="58"/>
      <c r="CBI225" s="58"/>
      <c r="CBJ225" s="58"/>
      <c r="CBK225" s="58"/>
      <c r="CBL225" s="58"/>
      <c r="CBM225" s="58"/>
      <c r="CBN225" s="58"/>
      <c r="CBO225" s="58"/>
      <c r="CBP225" s="58"/>
      <c r="CBQ225" s="58"/>
      <c r="CBR225" s="58"/>
      <c r="CBS225" s="58"/>
      <c r="CBT225" s="58"/>
      <c r="CBU225" s="58"/>
      <c r="CBV225" s="58"/>
      <c r="CBW225" s="58"/>
      <c r="CBX225" s="58"/>
      <c r="CBY225" s="58"/>
      <c r="CBZ225" s="58"/>
      <c r="CCA225" s="58"/>
      <c r="CCB225" s="58"/>
      <c r="CCC225" s="58"/>
      <c r="CCD225" s="58"/>
      <c r="CCE225" s="58"/>
      <c r="CCF225" s="58"/>
      <c r="CCG225" s="58"/>
      <c r="CCH225" s="58"/>
      <c r="CCI225" s="58"/>
      <c r="CCJ225" s="58"/>
      <c r="CCK225" s="58"/>
      <c r="CCL225" s="58"/>
      <c r="CCM225" s="58"/>
      <c r="CCN225" s="58"/>
      <c r="CCO225" s="58"/>
      <c r="CCP225" s="58"/>
      <c r="CCQ225" s="58"/>
      <c r="CCR225" s="58"/>
      <c r="CCS225" s="58"/>
      <c r="CCT225" s="58"/>
      <c r="CCU225" s="58"/>
      <c r="CCV225" s="58"/>
      <c r="CCW225" s="58"/>
      <c r="CCX225" s="58"/>
      <c r="CCY225" s="58"/>
      <c r="CCZ225" s="58"/>
      <c r="CDA225" s="58"/>
      <c r="CDB225" s="58"/>
      <c r="CDC225" s="58"/>
      <c r="CDD225" s="58"/>
      <c r="CDE225" s="58"/>
      <c r="CDF225" s="58"/>
      <c r="CDG225" s="58"/>
      <c r="CDH225" s="58"/>
      <c r="CDI225" s="58"/>
      <c r="CDJ225" s="58"/>
      <c r="CDK225" s="58"/>
      <c r="CDL225" s="58"/>
      <c r="CDM225" s="58"/>
      <c r="CDN225" s="58"/>
      <c r="CDO225" s="58"/>
      <c r="CDP225" s="58"/>
      <c r="CDQ225" s="58"/>
      <c r="CDR225" s="58"/>
      <c r="CDS225" s="58"/>
      <c r="CDT225" s="58"/>
      <c r="CDU225" s="58"/>
      <c r="CDV225" s="58"/>
      <c r="CDW225" s="58"/>
      <c r="CDX225" s="58"/>
      <c r="CDY225" s="58"/>
      <c r="CDZ225" s="58"/>
      <c r="CEA225" s="58"/>
      <c r="CEB225" s="58"/>
      <c r="CEC225" s="58"/>
      <c r="CED225" s="58"/>
      <c r="CEE225" s="58"/>
      <c r="CEF225" s="58"/>
      <c r="CEG225" s="58"/>
      <c r="CEH225" s="58"/>
      <c r="CEI225" s="58"/>
      <c r="CEJ225" s="58"/>
      <c r="CEK225" s="58"/>
      <c r="CEL225" s="58"/>
      <c r="CEM225" s="58"/>
      <c r="CEN225" s="58"/>
      <c r="CEO225" s="58"/>
      <c r="CEP225" s="58"/>
      <c r="CEQ225" s="58"/>
      <c r="CER225" s="58"/>
      <c r="CES225" s="58"/>
      <c r="CET225" s="58"/>
      <c r="CEU225" s="58"/>
      <c r="CEV225" s="58"/>
      <c r="CEW225" s="58"/>
      <c r="CEX225" s="58"/>
      <c r="CEY225" s="58"/>
      <c r="CEZ225" s="58"/>
      <c r="CFA225" s="58"/>
      <c r="CFB225" s="58"/>
      <c r="CFC225" s="58"/>
      <c r="CFD225" s="58"/>
      <c r="CFE225" s="58"/>
      <c r="CFF225" s="58"/>
      <c r="CFG225" s="58"/>
      <c r="CFH225" s="58"/>
      <c r="CFI225" s="58"/>
      <c r="CFJ225" s="58"/>
      <c r="CFK225" s="58"/>
      <c r="CFL225" s="58"/>
      <c r="CFM225" s="58"/>
      <c r="CFN225" s="58"/>
      <c r="CFO225" s="58"/>
      <c r="CFP225" s="58"/>
      <c r="CFQ225" s="58"/>
      <c r="CFR225" s="58"/>
      <c r="CFS225" s="58"/>
      <c r="CFT225" s="58"/>
      <c r="CFU225" s="58"/>
      <c r="CFV225" s="58"/>
      <c r="CFW225" s="58"/>
      <c r="CFX225" s="58"/>
      <c r="CFY225" s="58"/>
      <c r="CFZ225" s="58"/>
      <c r="CGA225" s="58"/>
      <c r="CGB225" s="58"/>
      <c r="CGC225" s="58"/>
      <c r="CGD225" s="58"/>
      <c r="CGE225" s="58"/>
      <c r="CGF225" s="58"/>
      <c r="CGG225" s="58"/>
      <c r="CGH225" s="58"/>
      <c r="CGI225" s="58"/>
      <c r="CGJ225" s="58"/>
      <c r="CGK225" s="58"/>
      <c r="CGL225" s="58"/>
      <c r="CGM225" s="58"/>
      <c r="CGN225" s="58"/>
      <c r="CGO225" s="58"/>
      <c r="CGP225" s="58"/>
      <c r="CGQ225" s="58"/>
      <c r="CGR225" s="58"/>
      <c r="CGS225" s="58"/>
      <c r="CGT225" s="58"/>
      <c r="CGU225" s="58"/>
      <c r="CGV225" s="58"/>
      <c r="CGW225" s="58"/>
      <c r="CGX225" s="58"/>
      <c r="CGY225" s="58"/>
      <c r="CGZ225" s="58"/>
      <c r="CHA225" s="58"/>
      <c r="CHB225" s="58"/>
      <c r="CHC225" s="58"/>
      <c r="CHD225" s="58"/>
      <c r="CHE225" s="58"/>
      <c r="CHF225" s="58"/>
      <c r="CHG225" s="58"/>
      <c r="CHH225" s="58"/>
      <c r="CHI225" s="58"/>
      <c r="CHJ225" s="58"/>
      <c r="CHK225" s="58"/>
      <c r="CHL225" s="58"/>
      <c r="CHM225" s="58"/>
      <c r="CHN225" s="58"/>
      <c r="CHO225" s="58"/>
      <c r="CHP225" s="58"/>
      <c r="CHQ225" s="58"/>
      <c r="CHR225" s="58"/>
      <c r="CHS225" s="58"/>
      <c r="CHT225" s="58"/>
      <c r="CHU225" s="58"/>
      <c r="CHV225" s="58"/>
      <c r="CHW225" s="58"/>
      <c r="CHX225" s="58"/>
      <c r="CHY225" s="58"/>
      <c r="CHZ225" s="58"/>
      <c r="CIA225" s="58"/>
      <c r="CIB225" s="58"/>
      <c r="CIC225" s="58"/>
      <c r="CID225" s="58"/>
      <c r="CIE225" s="58"/>
      <c r="CIF225" s="58"/>
      <c r="CIG225" s="58"/>
      <c r="CIH225" s="58"/>
      <c r="CII225" s="58"/>
      <c r="CIJ225" s="58"/>
      <c r="CIK225" s="58"/>
      <c r="CIL225" s="58"/>
      <c r="CIM225" s="58"/>
      <c r="CIN225" s="58"/>
      <c r="CIO225" s="58"/>
      <c r="CIP225" s="58"/>
      <c r="CIQ225" s="58"/>
      <c r="CIR225" s="58"/>
      <c r="CIS225" s="58"/>
      <c r="CIT225" s="58"/>
      <c r="CIU225" s="58"/>
      <c r="CIV225" s="58"/>
      <c r="CIW225" s="58"/>
      <c r="CIX225" s="58"/>
      <c r="CIY225" s="58"/>
      <c r="CIZ225" s="58"/>
      <c r="CJA225" s="58"/>
      <c r="CJB225" s="58"/>
      <c r="CJC225" s="58"/>
      <c r="CJD225" s="58"/>
      <c r="CJE225" s="58"/>
      <c r="CJF225" s="58"/>
      <c r="CJG225" s="58"/>
      <c r="CJH225" s="58"/>
      <c r="CJI225" s="58"/>
      <c r="CJJ225" s="58"/>
      <c r="CJK225" s="58"/>
      <c r="CJL225" s="58"/>
      <c r="CJM225" s="58"/>
      <c r="CJN225" s="58"/>
      <c r="CJO225" s="58"/>
      <c r="CJP225" s="58"/>
      <c r="CJQ225" s="58"/>
      <c r="CJR225" s="58"/>
      <c r="CJS225" s="58"/>
      <c r="CJT225" s="58"/>
      <c r="CJU225" s="58"/>
      <c r="CJV225" s="58"/>
      <c r="CJW225" s="58"/>
      <c r="CJX225" s="58"/>
      <c r="CJY225" s="58"/>
      <c r="CJZ225" s="58"/>
      <c r="CKA225" s="58"/>
      <c r="CKB225" s="58"/>
      <c r="CKC225" s="58"/>
      <c r="CKD225" s="58"/>
      <c r="CKE225" s="58"/>
      <c r="CKF225" s="58"/>
      <c r="CKG225" s="58"/>
      <c r="CKH225" s="58"/>
      <c r="CKI225" s="58"/>
      <c r="CKJ225" s="58"/>
      <c r="CKK225" s="58"/>
      <c r="CKL225" s="58"/>
      <c r="CKM225" s="58"/>
      <c r="CKN225" s="58"/>
      <c r="CKO225" s="58"/>
      <c r="CKP225" s="58"/>
      <c r="CKQ225" s="58"/>
      <c r="CKR225" s="58"/>
      <c r="CKS225" s="58"/>
      <c r="CKT225" s="58"/>
      <c r="CKU225" s="58"/>
      <c r="CKV225" s="58"/>
      <c r="CKW225" s="58"/>
      <c r="CKX225" s="58"/>
      <c r="CKY225" s="58"/>
      <c r="CKZ225" s="58"/>
      <c r="CLA225" s="58"/>
      <c r="CLB225" s="58"/>
      <c r="CLC225" s="58"/>
      <c r="CLD225" s="58"/>
      <c r="CLE225" s="58"/>
      <c r="CLF225" s="58"/>
      <c r="CLG225" s="58"/>
      <c r="CLH225" s="58"/>
      <c r="CLI225" s="58"/>
      <c r="CLJ225" s="58"/>
      <c r="CLK225" s="58"/>
      <c r="CLL225" s="58"/>
      <c r="CLM225" s="58"/>
      <c r="CLN225" s="58"/>
      <c r="CLO225" s="58"/>
      <c r="CLP225" s="58"/>
      <c r="CLQ225" s="58"/>
      <c r="CLR225" s="58"/>
      <c r="CLS225" s="58"/>
      <c r="CLT225" s="58"/>
      <c r="CLU225" s="58"/>
      <c r="CLV225" s="58"/>
      <c r="CLW225" s="58"/>
      <c r="CLX225" s="58"/>
      <c r="CLY225" s="58"/>
      <c r="CLZ225" s="58"/>
      <c r="CMA225" s="58"/>
      <c r="CMB225" s="58"/>
      <c r="CMC225" s="58"/>
      <c r="CMD225" s="58"/>
      <c r="CME225" s="58"/>
      <c r="CMF225" s="58"/>
      <c r="CMG225" s="58"/>
      <c r="CMH225" s="58"/>
      <c r="CMI225" s="58"/>
      <c r="CMJ225" s="58"/>
      <c r="CMK225" s="58"/>
      <c r="CML225" s="58"/>
      <c r="CMM225" s="58"/>
      <c r="CMN225" s="58"/>
      <c r="CMO225" s="58"/>
      <c r="CMP225" s="58"/>
      <c r="CMQ225" s="58"/>
      <c r="CMR225" s="58"/>
      <c r="CMS225" s="58"/>
      <c r="CMT225" s="58"/>
      <c r="CMU225" s="58"/>
      <c r="CMV225" s="58"/>
      <c r="CMW225" s="58"/>
      <c r="CMX225" s="58"/>
      <c r="CMY225" s="58"/>
      <c r="CMZ225" s="58"/>
      <c r="CNA225" s="58"/>
      <c r="CNB225" s="58"/>
      <c r="CNC225" s="58"/>
      <c r="CND225" s="58"/>
      <c r="CNE225" s="58"/>
      <c r="CNF225" s="58"/>
      <c r="CNG225" s="58"/>
      <c r="CNH225" s="58"/>
      <c r="CNI225" s="58"/>
      <c r="CNJ225" s="58"/>
      <c r="CNK225" s="58"/>
      <c r="CNL225" s="58"/>
      <c r="CNM225" s="58"/>
      <c r="CNN225" s="58"/>
      <c r="CNO225" s="58"/>
      <c r="CNP225" s="58"/>
      <c r="CNQ225" s="58"/>
      <c r="CNR225" s="58"/>
      <c r="CNS225" s="58"/>
      <c r="CNT225" s="58"/>
      <c r="CNU225" s="58"/>
      <c r="CNV225" s="58"/>
      <c r="CNW225" s="58"/>
      <c r="CNX225" s="58"/>
      <c r="CNY225" s="58"/>
      <c r="CNZ225" s="58"/>
      <c r="COA225" s="58"/>
      <c r="COB225" s="58"/>
      <c r="COC225" s="58"/>
      <c r="COD225" s="58"/>
      <c r="COE225" s="58"/>
      <c r="COF225" s="58"/>
      <c r="COG225" s="58"/>
      <c r="COH225" s="58"/>
      <c r="COI225" s="58"/>
      <c r="COJ225" s="58"/>
      <c r="COK225" s="58"/>
      <c r="COL225" s="58"/>
      <c r="COM225" s="58"/>
      <c r="CON225" s="58"/>
      <c r="COO225" s="58"/>
      <c r="COP225" s="58"/>
      <c r="COQ225" s="58"/>
      <c r="COR225" s="58"/>
      <c r="COS225" s="58"/>
      <c r="COT225" s="58"/>
      <c r="COU225" s="58"/>
      <c r="COV225" s="58"/>
      <c r="COW225" s="58"/>
      <c r="COX225" s="58"/>
      <c r="COY225" s="58"/>
      <c r="COZ225" s="58"/>
      <c r="CPA225" s="58"/>
      <c r="CPB225" s="58"/>
      <c r="CPC225" s="58"/>
      <c r="CPD225" s="58"/>
      <c r="CPE225" s="58"/>
      <c r="CPF225" s="58"/>
      <c r="CPG225" s="58"/>
      <c r="CPH225" s="58"/>
      <c r="CPI225" s="58"/>
      <c r="CPJ225" s="58"/>
      <c r="CPK225" s="58"/>
      <c r="CPL225" s="58"/>
      <c r="CPM225" s="58"/>
      <c r="CPN225" s="58"/>
      <c r="CPO225" s="58"/>
      <c r="CPP225" s="58"/>
      <c r="CPQ225" s="58"/>
      <c r="CPR225" s="58"/>
      <c r="CPS225" s="58"/>
      <c r="CPT225" s="58"/>
      <c r="CPU225" s="58"/>
      <c r="CPV225" s="58"/>
      <c r="CPW225" s="58"/>
      <c r="CPX225" s="58"/>
      <c r="CPY225" s="58"/>
      <c r="CPZ225" s="58"/>
      <c r="CQA225" s="58"/>
      <c r="CQB225" s="58"/>
      <c r="CQC225" s="58"/>
      <c r="CQD225" s="58"/>
      <c r="CQE225" s="58"/>
      <c r="CQF225" s="58"/>
      <c r="CQG225" s="58"/>
      <c r="CQH225" s="58"/>
      <c r="CQI225" s="58"/>
      <c r="CQJ225" s="58"/>
      <c r="CQK225" s="58"/>
      <c r="CQL225" s="58"/>
      <c r="CQM225" s="58"/>
      <c r="CQN225" s="58"/>
      <c r="CQO225" s="58"/>
      <c r="CQP225" s="58"/>
      <c r="CQQ225" s="58"/>
      <c r="CQR225" s="58"/>
      <c r="CQS225" s="58"/>
      <c r="CQT225" s="58"/>
      <c r="CQU225" s="58"/>
      <c r="CQV225" s="58"/>
      <c r="CQW225" s="58"/>
      <c r="CQX225" s="58"/>
      <c r="CQY225" s="58"/>
      <c r="CQZ225" s="58"/>
      <c r="CRA225" s="58"/>
      <c r="CRB225" s="58"/>
      <c r="CRC225" s="58"/>
      <c r="CRD225" s="58"/>
      <c r="CRE225" s="58"/>
      <c r="CRF225" s="58"/>
      <c r="CRG225" s="58"/>
      <c r="CRH225" s="58"/>
      <c r="CRI225" s="58"/>
      <c r="CRJ225" s="58"/>
      <c r="CRK225" s="58"/>
      <c r="CRL225" s="58"/>
      <c r="CRM225" s="58"/>
      <c r="CRN225" s="58"/>
      <c r="CRO225" s="58"/>
      <c r="CRP225" s="58"/>
      <c r="CRQ225" s="58"/>
      <c r="CRR225" s="58"/>
      <c r="CRS225" s="58"/>
      <c r="CRT225" s="58"/>
      <c r="CRU225" s="58"/>
      <c r="CRV225" s="58"/>
      <c r="CRW225" s="58"/>
      <c r="CRX225" s="58"/>
      <c r="CRY225" s="58"/>
      <c r="CRZ225" s="58"/>
      <c r="CSA225" s="58"/>
      <c r="CSB225" s="58"/>
      <c r="CSC225" s="58"/>
      <c r="CSD225" s="58"/>
      <c r="CSE225" s="58"/>
      <c r="CSF225" s="58"/>
      <c r="CSG225" s="58"/>
      <c r="CSH225" s="58"/>
      <c r="CSI225" s="58"/>
      <c r="CSJ225" s="58"/>
      <c r="CSK225" s="58"/>
      <c r="CSL225" s="58"/>
      <c r="CSM225" s="58"/>
      <c r="CSN225" s="58"/>
      <c r="CSO225" s="58"/>
      <c r="CSP225" s="58"/>
      <c r="CSQ225" s="58"/>
      <c r="CSR225" s="58"/>
      <c r="CSS225" s="58"/>
      <c r="CST225" s="58"/>
      <c r="CSU225" s="58"/>
      <c r="CSV225" s="58"/>
      <c r="CSW225" s="58"/>
      <c r="CSX225" s="58"/>
      <c r="CSY225" s="58"/>
      <c r="CSZ225" s="58"/>
      <c r="CTA225" s="58"/>
      <c r="CTB225" s="58"/>
      <c r="CTC225" s="58"/>
      <c r="CTD225" s="58"/>
      <c r="CTE225" s="58"/>
      <c r="CTF225" s="58"/>
      <c r="CTG225" s="58"/>
      <c r="CTH225" s="58"/>
      <c r="CTI225" s="58"/>
      <c r="CTJ225" s="58"/>
      <c r="CTK225" s="58"/>
      <c r="CTL225" s="58"/>
      <c r="CTM225" s="58"/>
      <c r="CTN225" s="58"/>
      <c r="CTO225" s="58"/>
      <c r="CTP225" s="58"/>
      <c r="CTQ225" s="58"/>
      <c r="CTR225" s="58"/>
      <c r="CTS225" s="58"/>
      <c r="CTT225" s="58"/>
      <c r="CTU225" s="58"/>
      <c r="CTV225" s="58"/>
      <c r="CTW225" s="58"/>
      <c r="CTX225" s="58"/>
      <c r="CTY225" s="58"/>
      <c r="CTZ225" s="58"/>
      <c r="CUA225" s="58"/>
      <c r="CUB225" s="58"/>
      <c r="CUC225" s="58"/>
      <c r="CUD225" s="58"/>
      <c r="CUE225" s="58"/>
      <c r="CUF225" s="58"/>
      <c r="CUG225" s="58"/>
      <c r="CUH225" s="58"/>
      <c r="CUI225" s="58"/>
      <c r="CUJ225" s="58"/>
      <c r="CUK225" s="58"/>
      <c r="CUL225" s="58"/>
      <c r="CUM225" s="58"/>
      <c r="CUN225" s="58"/>
      <c r="CUO225" s="58"/>
      <c r="CUP225" s="58"/>
      <c r="CUQ225" s="58"/>
      <c r="CUR225" s="58"/>
      <c r="CUS225" s="58"/>
      <c r="CUT225" s="58"/>
      <c r="CUU225" s="58"/>
      <c r="CUV225" s="58"/>
      <c r="CUW225" s="58"/>
      <c r="CUX225" s="58"/>
      <c r="CUY225" s="58"/>
      <c r="CUZ225" s="58"/>
      <c r="CVA225" s="58"/>
      <c r="CVB225" s="58"/>
      <c r="CVC225" s="58"/>
      <c r="CVD225" s="58"/>
      <c r="CVE225" s="58"/>
      <c r="CVF225" s="58"/>
      <c r="CVG225" s="58"/>
      <c r="CVH225" s="58"/>
      <c r="CVI225" s="58"/>
      <c r="CVJ225" s="58"/>
      <c r="CVK225" s="58"/>
      <c r="CVL225" s="58"/>
      <c r="CVM225" s="58"/>
      <c r="CVN225" s="58"/>
      <c r="CVO225" s="58"/>
      <c r="CVP225" s="58"/>
      <c r="CVQ225" s="58"/>
      <c r="CVR225" s="58"/>
      <c r="CVS225" s="58"/>
      <c r="CVT225" s="58"/>
      <c r="CVU225" s="58"/>
      <c r="CVV225" s="58"/>
      <c r="CVW225" s="58"/>
      <c r="CVX225" s="58"/>
      <c r="CVY225" s="58"/>
      <c r="CVZ225" s="58"/>
      <c r="CWA225" s="58"/>
      <c r="CWB225" s="58"/>
      <c r="CWC225" s="58"/>
      <c r="CWD225" s="58"/>
      <c r="CWE225" s="58"/>
      <c r="CWF225" s="58"/>
      <c r="CWG225" s="58"/>
      <c r="CWH225" s="58"/>
      <c r="CWI225" s="58"/>
      <c r="CWJ225" s="58"/>
      <c r="CWK225" s="58"/>
      <c r="CWL225" s="58"/>
      <c r="CWM225" s="58"/>
      <c r="CWN225" s="58"/>
      <c r="CWO225" s="58"/>
      <c r="CWP225" s="58"/>
      <c r="CWQ225" s="58"/>
      <c r="CWR225" s="58"/>
      <c r="CWS225" s="58"/>
      <c r="CWT225" s="58"/>
      <c r="CWU225" s="58"/>
      <c r="CWV225" s="58"/>
      <c r="CWW225" s="58"/>
      <c r="CWX225" s="58"/>
      <c r="CWY225" s="58"/>
      <c r="CWZ225" s="58"/>
      <c r="CXA225" s="58"/>
      <c r="CXB225" s="58"/>
      <c r="CXC225" s="58"/>
      <c r="CXD225" s="58"/>
      <c r="CXE225" s="58"/>
      <c r="CXF225" s="58"/>
      <c r="CXG225" s="58"/>
      <c r="CXH225" s="58"/>
      <c r="CXI225" s="58"/>
      <c r="CXJ225" s="58"/>
      <c r="CXK225" s="58"/>
      <c r="CXL225" s="58"/>
      <c r="CXM225" s="58"/>
      <c r="CXN225" s="58"/>
      <c r="CXO225" s="58"/>
      <c r="CXP225" s="58"/>
      <c r="CXQ225" s="58"/>
      <c r="CXR225" s="58"/>
      <c r="CXS225" s="58"/>
      <c r="CXT225" s="58"/>
      <c r="CXU225" s="58"/>
      <c r="CXV225" s="58"/>
      <c r="CXW225" s="58"/>
      <c r="CXX225" s="58"/>
      <c r="CXY225" s="58"/>
      <c r="CXZ225" s="58"/>
      <c r="CYA225" s="58"/>
      <c r="CYB225" s="58"/>
      <c r="CYC225" s="58"/>
      <c r="CYD225" s="58"/>
      <c r="CYE225" s="58"/>
      <c r="CYF225" s="58"/>
      <c r="CYG225" s="58"/>
      <c r="CYH225" s="58"/>
      <c r="CYI225" s="58"/>
      <c r="CYJ225" s="58"/>
      <c r="CYK225" s="58"/>
      <c r="CYL225" s="58"/>
      <c r="CYM225" s="58"/>
      <c r="CYN225" s="58"/>
      <c r="CYO225" s="58"/>
      <c r="CYP225" s="58"/>
      <c r="CYQ225" s="58"/>
      <c r="CYR225" s="58"/>
      <c r="CYS225" s="58"/>
      <c r="CYT225" s="58"/>
      <c r="CYU225" s="58"/>
      <c r="CYV225" s="58"/>
      <c r="CYW225" s="58"/>
      <c r="CYX225" s="58"/>
      <c r="CYY225" s="58"/>
      <c r="CYZ225" s="58"/>
      <c r="CZA225" s="58"/>
      <c r="CZB225" s="58"/>
      <c r="CZC225" s="58"/>
      <c r="CZD225" s="58"/>
      <c r="CZE225" s="58"/>
      <c r="CZF225" s="58"/>
      <c r="CZG225" s="58"/>
      <c r="CZH225" s="58"/>
      <c r="CZI225" s="58"/>
      <c r="CZJ225" s="58"/>
      <c r="CZK225" s="58"/>
      <c r="CZL225" s="58"/>
      <c r="CZM225" s="58"/>
      <c r="CZN225" s="58"/>
      <c r="CZO225" s="58"/>
      <c r="CZP225" s="58"/>
      <c r="CZQ225" s="58"/>
      <c r="CZR225" s="58"/>
      <c r="CZS225" s="58"/>
      <c r="CZT225" s="58"/>
      <c r="CZU225" s="58"/>
      <c r="CZV225" s="58"/>
      <c r="CZW225" s="58"/>
      <c r="CZX225" s="58"/>
      <c r="CZY225" s="58"/>
      <c r="CZZ225" s="58"/>
      <c r="DAA225" s="58"/>
      <c r="DAB225" s="58"/>
      <c r="DAC225" s="58"/>
      <c r="DAD225" s="58"/>
      <c r="DAE225" s="58"/>
      <c r="DAF225" s="58"/>
      <c r="DAG225" s="58"/>
      <c r="DAH225" s="58"/>
      <c r="DAI225" s="58"/>
      <c r="DAJ225" s="58"/>
      <c r="DAK225" s="58"/>
      <c r="DAL225" s="58"/>
      <c r="DAM225" s="58"/>
      <c r="DAN225" s="58"/>
      <c r="DAO225" s="58"/>
      <c r="DAP225" s="58"/>
      <c r="DAQ225" s="58"/>
      <c r="DAR225" s="58"/>
      <c r="DAS225" s="58"/>
      <c r="DAT225" s="58"/>
      <c r="DAU225" s="58"/>
      <c r="DAV225" s="58"/>
      <c r="DAW225" s="58"/>
      <c r="DAX225" s="58"/>
      <c r="DAY225" s="58"/>
      <c r="DAZ225" s="58"/>
      <c r="DBA225" s="58"/>
      <c r="DBB225" s="58"/>
      <c r="DBC225" s="58"/>
      <c r="DBD225" s="58"/>
      <c r="DBE225" s="58"/>
      <c r="DBF225" s="58"/>
      <c r="DBG225" s="58"/>
      <c r="DBH225" s="58"/>
      <c r="DBI225" s="58"/>
      <c r="DBJ225" s="58"/>
      <c r="DBK225" s="58"/>
      <c r="DBL225" s="58"/>
      <c r="DBM225" s="58"/>
      <c r="DBN225" s="58"/>
      <c r="DBO225" s="58"/>
      <c r="DBP225" s="58"/>
      <c r="DBQ225" s="58"/>
      <c r="DBR225" s="58"/>
      <c r="DBS225" s="58"/>
      <c r="DBT225" s="58"/>
      <c r="DBU225" s="58"/>
      <c r="DBV225" s="58"/>
      <c r="DBW225" s="58"/>
      <c r="DBX225" s="58"/>
      <c r="DBY225" s="58"/>
      <c r="DBZ225" s="58"/>
      <c r="DCA225" s="58"/>
      <c r="DCB225" s="58"/>
      <c r="DCC225" s="58"/>
      <c r="DCD225" s="58"/>
      <c r="DCE225" s="58"/>
      <c r="DCF225" s="58"/>
      <c r="DCG225" s="58"/>
      <c r="DCH225" s="58"/>
      <c r="DCI225" s="58"/>
      <c r="DCJ225" s="58"/>
      <c r="DCK225" s="58"/>
      <c r="DCL225" s="58"/>
      <c r="DCM225" s="58"/>
      <c r="DCN225" s="58"/>
      <c r="DCO225" s="58"/>
      <c r="DCP225" s="58"/>
      <c r="DCQ225" s="58"/>
      <c r="DCR225" s="58"/>
      <c r="DCS225" s="58"/>
      <c r="DCT225" s="58"/>
      <c r="DCU225" s="58"/>
      <c r="DCV225" s="58"/>
      <c r="DCW225" s="58"/>
      <c r="DCX225" s="58"/>
      <c r="DCY225" s="58"/>
      <c r="DCZ225" s="58"/>
      <c r="DDA225" s="58"/>
      <c r="DDB225" s="58"/>
      <c r="DDC225" s="58"/>
      <c r="DDD225" s="58"/>
      <c r="DDE225" s="58"/>
      <c r="DDF225" s="58"/>
      <c r="DDG225" s="58"/>
      <c r="DDH225" s="58"/>
      <c r="DDI225" s="58"/>
      <c r="DDJ225" s="58"/>
      <c r="DDK225" s="58"/>
      <c r="DDL225" s="58"/>
      <c r="DDM225" s="58"/>
      <c r="DDN225" s="58"/>
      <c r="DDO225" s="58"/>
      <c r="DDP225" s="58"/>
      <c r="DDQ225" s="58"/>
      <c r="DDR225" s="58"/>
      <c r="DDS225" s="58"/>
      <c r="DDT225" s="58"/>
      <c r="DDU225" s="58"/>
      <c r="DDV225" s="58"/>
      <c r="DDW225" s="58"/>
      <c r="DDX225" s="58"/>
      <c r="DDY225" s="58"/>
      <c r="DDZ225" s="58"/>
      <c r="DEA225" s="58"/>
      <c r="DEB225" s="58"/>
      <c r="DEC225" s="58"/>
      <c r="DED225" s="58"/>
      <c r="DEE225" s="58"/>
      <c r="DEF225" s="58"/>
      <c r="DEG225" s="58"/>
      <c r="DEH225" s="58"/>
      <c r="DEI225" s="58"/>
      <c r="DEJ225" s="58"/>
      <c r="DEK225" s="58"/>
      <c r="DEL225" s="58"/>
      <c r="DEM225" s="58"/>
      <c r="DEN225" s="58"/>
      <c r="DEO225" s="58"/>
      <c r="DEP225" s="58"/>
      <c r="DEQ225" s="58"/>
      <c r="DER225" s="58"/>
      <c r="DES225" s="58"/>
      <c r="DET225" s="58"/>
      <c r="DEU225" s="58"/>
      <c r="DEV225" s="58"/>
      <c r="DEW225" s="58"/>
      <c r="DEX225" s="58"/>
      <c r="DEY225" s="58"/>
      <c r="DEZ225" s="58"/>
      <c r="DFA225" s="58"/>
      <c r="DFB225" s="58"/>
      <c r="DFC225" s="58"/>
      <c r="DFD225" s="58"/>
      <c r="DFE225" s="58"/>
      <c r="DFF225" s="58"/>
      <c r="DFG225" s="58"/>
      <c r="DFH225" s="58"/>
      <c r="DFI225" s="58"/>
      <c r="DFJ225" s="58"/>
      <c r="DFK225" s="58"/>
      <c r="DFL225" s="58"/>
      <c r="DFM225" s="58"/>
      <c r="DFN225" s="58"/>
      <c r="DFO225" s="58"/>
      <c r="DFP225" s="58"/>
      <c r="DFQ225" s="58"/>
      <c r="DFR225" s="58"/>
      <c r="DFS225" s="58"/>
      <c r="DFT225" s="58"/>
      <c r="DFU225" s="58"/>
      <c r="DFV225" s="58"/>
      <c r="DFW225" s="58"/>
      <c r="DFX225" s="58"/>
      <c r="DFY225" s="58"/>
      <c r="DFZ225" s="58"/>
      <c r="DGA225" s="58"/>
      <c r="DGB225" s="58"/>
      <c r="DGC225" s="58"/>
      <c r="DGD225" s="58"/>
      <c r="DGE225" s="58"/>
      <c r="DGF225" s="58"/>
      <c r="DGG225" s="58"/>
      <c r="DGH225" s="58"/>
      <c r="DGI225" s="58"/>
      <c r="DGJ225" s="58"/>
      <c r="DGK225" s="58"/>
      <c r="DGL225" s="58"/>
      <c r="DGM225" s="58"/>
      <c r="DGN225" s="58"/>
      <c r="DGO225" s="58"/>
      <c r="DGP225" s="58"/>
      <c r="DGQ225" s="58"/>
      <c r="DGR225" s="58"/>
      <c r="DGS225" s="58"/>
      <c r="DGT225" s="58"/>
      <c r="DGU225" s="58"/>
      <c r="DGV225" s="58"/>
      <c r="DGW225" s="58"/>
      <c r="DGX225" s="58"/>
      <c r="DGY225" s="58"/>
      <c r="DGZ225" s="58"/>
      <c r="DHA225" s="58"/>
      <c r="DHB225" s="58"/>
      <c r="DHC225" s="58"/>
      <c r="DHD225" s="58"/>
      <c r="DHE225" s="58"/>
      <c r="DHF225" s="58"/>
      <c r="DHG225" s="58"/>
      <c r="DHH225" s="58"/>
      <c r="DHI225" s="58"/>
      <c r="DHJ225" s="58"/>
      <c r="DHK225" s="58"/>
      <c r="DHL225" s="58"/>
      <c r="DHM225" s="58"/>
      <c r="DHN225" s="58"/>
      <c r="DHO225" s="58"/>
      <c r="DHP225" s="58"/>
      <c r="DHQ225" s="58"/>
      <c r="DHR225" s="58"/>
      <c r="DHS225" s="58"/>
      <c r="DHT225" s="58"/>
      <c r="DHU225" s="58"/>
      <c r="DHV225" s="58"/>
      <c r="DHW225" s="58"/>
      <c r="DHX225" s="58"/>
      <c r="DHY225" s="58"/>
      <c r="DHZ225" s="58"/>
      <c r="DIA225" s="58"/>
      <c r="DIB225" s="58"/>
      <c r="DIC225" s="58"/>
      <c r="DID225" s="58"/>
      <c r="DIE225" s="58"/>
      <c r="DIF225" s="58"/>
      <c r="DIG225" s="58"/>
      <c r="DIH225" s="58"/>
      <c r="DII225" s="58"/>
      <c r="DIJ225" s="58"/>
      <c r="DIK225" s="58"/>
      <c r="DIL225" s="58"/>
      <c r="DIM225" s="58"/>
      <c r="DIN225" s="58"/>
      <c r="DIO225" s="58"/>
      <c r="DIP225" s="58"/>
      <c r="DIQ225" s="58"/>
      <c r="DIR225" s="58"/>
      <c r="DIS225" s="58"/>
      <c r="DIT225" s="58"/>
      <c r="DIU225" s="58"/>
      <c r="DIV225" s="58"/>
      <c r="DIW225" s="58"/>
      <c r="DIX225" s="58"/>
      <c r="DIY225" s="58"/>
      <c r="DIZ225" s="58"/>
      <c r="DJA225" s="58"/>
      <c r="DJB225" s="58"/>
      <c r="DJC225" s="58"/>
      <c r="DJD225" s="58"/>
      <c r="DJE225" s="58"/>
      <c r="DJF225" s="58"/>
      <c r="DJG225" s="58"/>
      <c r="DJH225" s="58"/>
      <c r="DJI225" s="58"/>
      <c r="DJJ225" s="58"/>
      <c r="DJK225" s="58"/>
      <c r="DJL225" s="58"/>
      <c r="DJM225" s="58"/>
      <c r="DJN225" s="58"/>
      <c r="DJO225" s="58"/>
      <c r="DJP225" s="58"/>
      <c r="DJQ225" s="58"/>
      <c r="DJR225" s="58"/>
      <c r="DJS225" s="58"/>
      <c r="DJT225" s="58"/>
      <c r="DJU225" s="58"/>
      <c r="DJV225" s="58"/>
      <c r="DJW225" s="58"/>
      <c r="DJX225" s="58"/>
      <c r="DJY225" s="58"/>
      <c r="DJZ225" s="58"/>
      <c r="DKA225" s="58"/>
      <c r="DKB225" s="58"/>
      <c r="DKC225" s="58"/>
      <c r="DKD225" s="58"/>
      <c r="DKE225" s="58"/>
      <c r="DKF225" s="58"/>
      <c r="DKG225" s="58"/>
      <c r="DKH225" s="58"/>
      <c r="DKI225" s="58"/>
      <c r="DKJ225" s="58"/>
      <c r="DKK225" s="58"/>
      <c r="DKL225" s="58"/>
      <c r="DKM225" s="58"/>
      <c r="DKN225" s="58"/>
      <c r="DKO225" s="58"/>
      <c r="DKP225" s="58"/>
      <c r="DKQ225" s="58"/>
      <c r="DKR225" s="58"/>
      <c r="DKS225" s="58"/>
      <c r="DKT225" s="58"/>
      <c r="DKU225" s="58"/>
      <c r="DKV225" s="58"/>
      <c r="DKW225" s="58"/>
      <c r="DKX225" s="58"/>
      <c r="DKY225" s="58"/>
      <c r="DKZ225" s="58"/>
      <c r="DLA225" s="58"/>
      <c r="DLB225" s="58"/>
      <c r="DLC225" s="58"/>
      <c r="DLD225" s="58"/>
      <c r="DLE225" s="58"/>
      <c r="DLF225" s="58"/>
      <c r="DLG225" s="58"/>
      <c r="DLH225" s="58"/>
      <c r="DLI225" s="58"/>
      <c r="DLJ225" s="58"/>
      <c r="DLK225" s="58"/>
      <c r="DLL225" s="58"/>
      <c r="DLM225" s="58"/>
      <c r="DLN225" s="58"/>
      <c r="DLO225" s="58"/>
      <c r="DLP225" s="58"/>
      <c r="DLQ225" s="58"/>
      <c r="DLR225" s="58"/>
      <c r="DLS225" s="58"/>
      <c r="DLT225" s="58"/>
      <c r="DLU225" s="58"/>
      <c r="DLV225" s="58"/>
      <c r="DLW225" s="58"/>
      <c r="DLX225" s="58"/>
      <c r="DLY225" s="58"/>
      <c r="DLZ225" s="58"/>
      <c r="DMA225" s="58"/>
      <c r="DMB225" s="58"/>
      <c r="DMC225" s="58"/>
      <c r="DMD225" s="58"/>
      <c r="DME225" s="58"/>
      <c r="DMF225" s="58"/>
      <c r="DMG225" s="58"/>
      <c r="DMH225" s="58"/>
      <c r="DMI225" s="58"/>
      <c r="DMJ225" s="58"/>
      <c r="DMK225" s="58"/>
      <c r="DML225" s="58"/>
      <c r="DMM225" s="58"/>
      <c r="DMN225" s="58"/>
      <c r="DMO225" s="58"/>
      <c r="DMP225" s="58"/>
      <c r="DMQ225" s="58"/>
      <c r="DMR225" s="58"/>
      <c r="DMS225" s="58"/>
      <c r="DMT225" s="58"/>
      <c r="DMU225" s="58"/>
      <c r="DMV225" s="58"/>
      <c r="DMW225" s="58"/>
      <c r="DMX225" s="58"/>
      <c r="DMY225" s="58"/>
      <c r="DMZ225" s="58"/>
      <c r="DNA225" s="58"/>
      <c r="DNB225" s="58"/>
      <c r="DNC225" s="58"/>
      <c r="DND225" s="58"/>
      <c r="DNE225" s="58"/>
      <c r="DNF225" s="58"/>
      <c r="DNG225" s="58"/>
      <c r="DNH225" s="58"/>
      <c r="DNI225" s="58"/>
      <c r="DNJ225" s="58"/>
      <c r="DNK225" s="58"/>
      <c r="DNL225" s="58"/>
      <c r="DNM225" s="58"/>
      <c r="DNN225" s="58"/>
      <c r="DNO225" s="58"/>
      <c r="DNP225" s="58"/>
      <c r="DNQ225" s="58"/>
      <c r="DNR225" s="58"/>
      <c r="DNS225" s="58"/>
      <c r="DNT225" s="58"/>
      <c r="DNU225" s="58"/>
      <c r="DNV225" s="58"/>
      <c r="DNW225" s="58"/>
      <c r="DNX225" s="58"/>
      <c r="DNY225" s="58"/>
      <c r="DNZ225" s="58"/>
      <c r="DOA225" s="58"/>
      <c r="DOB225" s="58"/>
      <c r="DOC225" s="58"/>
      <c r="DOD225" s="58"/>
      <c r="DOE225" s="58"/>
      <c r="DOF225" s="58"/>
      <c r="DOG225" s="58"/>
      <c r="DOH225" s="58"/>
      <c r="DOI225" s="58"/>
      <c r="DOJ225" s="58"/>
      <c r="DOK225" s="58"/>
      <c r="DOL225" s="58"/>
      <c r="DOM225" s="58"/>
      <c r="DON225" s="58"/>
      <c r="DOO225" s="58"/>
      <c r="DOP225" s="58"/>
      <c r="DOQ225" s="58"/>
      <c r="DOR225" s="58"/>
      <c r="DOS225" s="58"/>
      <c r="DOT225" s="58"/>
      <c r="DOU225" s="58"/>
      <c r="DOV225" s="58"/>
      <c r="DOW225" s="58"/>
      <c r="DOX225" s="58"/>
      <c r="DOY225" s="58"/>
      <c r="DOZ225" s="58"/>
      <c r="DPA225" s="58"/>
      <c r="DPB225" s="58"/>
      <c r="DPC225" s="58"/>
      <c r="DPD225" s="58"/>
      <c r="DPE225" s="58"/>
      <c r="DPF225" s="58"/>
      <c r="DPG225" s="58"/>
      <c r="DPH225" s="58"/>
      <c r="DPI225" s="58"/>
      <c r="DPJ225" s="58"/>
      <c r="DPK225" s="58"/>
      <c r="DPL225" s="58"/>
      <c r="DPM225" s="58"/>
      <c r="DPN225" s="58"/>
      <c r="DPO225" s="58"/>
      <c r="DPP225" s="58"/>
      <c r="DPQ225" s="58"/>
      <c r="DPR225" s="58"/>
      <c r="DPS225" s="58"/>
      <c r="DPT225" s="58"/>
      <c r="DPU225" s="58"/>
      <c r="DPV225" s="58"/>
      <c r="DPW225" s="58"/>
      <c r="DPX225" s="58"/>
      <c r="DPY225" s="58"/>
      <c r="DPZ225" s="58"/>
      <c r="DQA225" s="58"/>
      <c r="DQB225" s="58"/>
      <c r="DQC225" s="58"/>
      <c r="DQD225" s="58"/>
      <c r="DQE225" s="58"/>
      <c r="DQF225" s="58"/>
      <c r="DQG225" s="58"/>
      <c r="DQH225" s="58"/>
      <c r="DQI225" s="58"/>
      <c r="DQJ225" s="58"/>
      <c r="DQK225" s="58"/>
      <c r="DQL225" s="58"/>
      <c r="DQM225" s="58"/>
      <c r="DQN225" s="58"/>
      <c r="DQO225" s="58"/>
      <c r="DQP225" s="58"/>
      <c r="DQQ225" s="58"/>
      <c r="DQR225" s="58"/>
      <c r="DQS225" s="58"/>
      <c r="DQT225" s="58"/>
      <c r="DQU225" s="58"/>
      <c r="DQV225" s="58"/>
      <c r="DQW225" s="58"/>
      <c r="DQX225" s="58"/>
      <c r="DQY225" s="58"/>
      <c r="DQZ225" s="58"/>
      <c r="DRA225" s="58"/>
      <c r="DRB225" s="58"/>
      <c r="DRC225" s="58"/>
      <c r="DRD225" s="58"/>
      <c r="DRE225" s="58"/>
      <c r="DRF225" s="58"/>
      <c r="DRG225" s="58"/>
      <c r="DRH225" s="58"/>
      <c r="DRI225" s="58"/>
      <c r="DRJ225" s="58"/>
      <c r="DRK225" s="58"/>
      <c r="DRL225" s="58"/>
      <c r="DRM225" s="58"/>
      <c r="DRN225" s="58"/>
      <c r="DRO225" s="58"/>
      <c r="DRP225" s="58"/>
      <c r="DRQ225" s="58"/>
      <c r="DRR225" s="58"/>
      <c r="DRS225" s="58"/>
      <c r="DRT225" s="58"/>
      <c r="DRU225" s="58"/>
      <c r="DRV225" s="58"/>
      <c r="DRW225" s="58"/>
      <c r="DRX225" s="58"/>
      <c r="DRY225" s="58"/>
      <c r="DRZ225" s="58"/>
      <c r="DSA225" s="58"/>
      <c r="DSB225" s="58"/>
      <c r="DSC225" s="58"/>
      <c r="DSD225" s="58"/>
      <c r="DSE225" s="58"/>
      <c r="DSF225" s="58"/>
      <c r="DSG225" s="58"/>
      <c r="DSH225" s="58"/>
      <c r="DSI225" s="58"/>
      <c r="DSJ225" s="58"/>
      <c r="DSK225" s="58"/>
      <c r="DSL225" s="58"/>
      <c r="DSM225" s="58"/>
      <c r="DSN225" s="58"/>
      <c r="DSO225" s="58"/>
      <c r="DSP225" s="58"/>
      <c r="DSQ225" s="58"/>
      <c r="DSR225" s="58"/>
      <c r="DSS225" s="58"/>
      <c r="DST225" s="58"/>
      <c r="DSU225" s="58"/>
      <c r="DSV225" s="58"/>
      <c r="DSW225" s="58"/>
      <c r="DSX225" s="58"/>
      <c r="DSY225" s="58"/>
      <c r="DSZ225" s="58"/>
      <c r="DTA225" s="58"/>
      <c r="DTB225" s="58"/>
      <c r="DTC225" s="58"/>
      <c r="DTD225" s="58"/>
      <c r="DTE225" s="58"/>
      <c r="DTF225" s="58"/>
      <c r="DTG225" s="58"/>
      <c r="DTH225" s="58"/>
      <c r="DTI225" s="58"/>
      <c r="DTJ225" s="58"/>
      <c r="DTK225" s="58"/>
      <c r="DTL225" s="58"/>
      <c r="DTM225" s="58"/>
      <c r="DTN225" s="58"/>
      <c r="DTO225" s="58"/>
      <c r="DTP225" s="58"/>
      <c r="DTQ225" s="58"/>
      <c r="DTR225" s="58"/>
      <c r="DTS225" s="58"/>
      <c r="DTT225" s="58"/>
      <c r="DTU225" s="58"/>
      <c r="DTV225" s="58"/>
      <c r="DTW225" s="58"/>
      <c r="DTX225" s="58"/>
      <c r="DTY225" s="58"/>
      <c r="DTZ225" s="58"/>
      <c r="DUA225" s="58"/>
      <c r="DUB225" s="58"/>
      <c r="DUC225" s="58"/>
      <c r="DUD225" s="58"/>
      <c r="DUE225" s="58"/>
      <c r="DUF225" s="58"/>
      <c r="DUG225" s="58"/>
      <c r="DUH225" s="58"/>
      <c r="DUI225" s="58"/>
      <c r="DUJ225" s="58"/>
      <c r="DUK225" s="58"/>
      <c r="DUL225" s="58"/>
      <c r="DUM225" s="58"/>
      <c r="DUN225" s="58"/>
      <c r="DUO225" s="58"/>
      <c r="DUP225" s="58"/>
      <c r="DUQ225" s="58"/>
      <c r="DUR225" s="58"/>
      <c r="DUS225" s="58"/>
      <c r="DUT225" s="58"/>
      <c r="DUU225" s="58"/>
      <c r="DUV225" s="58"/>
      <c r="DUW225" s="58"/>
      <c r="DUX225" s="58"/>
      <c r="DUY225" s="58"/>
      <c r="DUZ225" s="58"/>
      <c r="DVA225" s="58"/>
      <c r="DVB225" s="58"/>
      <c r="DVC225" s="58"/>
      <c r="DVD225" s="58"/>
      <c r="DVE225" s="58"/>
      <c r="DVF225" s="58"/>
      <c r="DVG225" s="58"/>
      <c r="DVH225" s="58"/>
      <c r="DVI225" s="58"/>
      <c r="DVJ225" s="58"/>
      <c r="DVK225" s="58"/>
      <c r="DVL225" s="58"/>
      <c r="DVM225" s="58"/>
      <c r="DVN225" s="58"/>
      <c r="DVO225" s="58"/>
      <c r="DVP225" s="58"/>
      <c r="DVQ225" s="58"/>
      <c r="DVR225" s="58"/>
      <c r="DVS225" s="58"/>
      <c r="DVT225" s="58"/>
      <c r="DVU225" s="58"/>
      <c r="DVV225" s="58"/>
      <c r="DVW225" s="58"/>
      <c r="DVX225" s="58"/>
      <c r="DVY225" s="58"/>
      <c r="DVZ225" s="58"/>
      <c r="DWA225" s="58"/>
      <c r="DWB225" s="58"/>
      <c r="DWC225" s="58"/>
      <c r="DWD225" s="58"/>
      <c r="DWE225" s="58"/>
      <c r="DWF225" s="58"/>
      <c r="DWG225" s="58"/>
      <c r="DWH225" s="58"/>
      <c r="DWI225" s="58"/>
      <c r="DWJ225" s="58"/>
      <c r="DWK225" s="58"/>
      <c r="DWL225" s="58"/>
      <c r="DWM225" s="58"/>
      <c r="DWN225" s="58"/>
      <c r="DWO225" s="58"/>
      <c r="DWP225" s="58"/>
      <c r="DWQ225" s="58"/>
      <c r="DWR225" s="58"/>
      <c r="DWS225" s="58"/>
      <c r="DWT225" s="58"/>
      <c r="DWU225" s="58"/>
      <c r="DWV225" s="58"/>
      <c r="DWW225" s="58"/>
      <c r="DWX225" s="58"/>
      <c r="DWY225" s="58"/>
      <c r="DWZ225" s="58"/>
      <c r="DXA225" s="58"/>
      <c r="DXB225" s="58"/>
      <c r="DXC225" s="58"/>
      <c r="DXD225" s="58"/>
      <c r="DXE225" s="58"/>
      <c r="DXF225" s="58"/>
      <c r="DXG225" s="58"/>
      <c r="DXH225" s="58"/>
      <c r="DXI225" s="58"/>
      <c r="DXJ225" s="58"/>
      <c r="DXK225" s="58"/>
      <c r="DXL225" s="58"/>
      <c r="DXM225" s="58"/>
      <c r="DXN225" s="58"/>
      <c r="DXO225" s="58"/>
      <c r="DXP225" s="58"/>
      <c r="DXQ225" s="58"/>
      <c r="DXR225" s="58"/>
      <c r="DXS225" s="58"/>
      <c r="DXT225" s="58"/>
      <c r="DXU225" s="58"/>
      <c r="DXV225" s="58"/>
      <c r="DXW225" s="58"/>
      <c r="DXX225" s="58"/>
      <c r="DXY225" s="58"/>
      <c r="DXZ225" s="58"/>
      <c r="DYA225" s="58"/>
      <c r="DYB225" s="58"/>
      <c r="DYC225" s="58"/>
      <c r="DYD225" s="58"/>
      <c r="DYE225" s="58"/>
      <c r="DYF225" s="58"/>
      <c r="DYG225" s="58"/>
      <c r="DYH225" s="58"/>
      <c r="DYI225" s="58"/>
      <c r="DYJ225" s="58"/>
      <c r="DYK225" s="58"/>
      <c r="DYL225" s="58"/>
      <c r="DYM225" s="58"/>
      <c r="DYN225" s="58"/>
      <c r="DYO225" s="58"/>
      <c r="DYP225" s="58"/>
      <c r="DYQ225" s="58"/>
      <c r="DYR225" s="58"/>
      <c r="DYS225" s="58"/>
      <c r="DYT225" s="58"/>
      <c r="DYU225" s="58"/>
      <c r="DYV225" s="58"/>
      <c r="DYW225" s="58"/>
      <c r="DYX225" s="58"/>
      <c r="DYY225" s="58"/>
      <c r="DYZ225" s="58"/>
      <c r="DZA225" s="58"/>
      <c r="DZB225" s="58"/>
      <c r="DZC225" s="58"/>
      <c r="DZD225" s="58"/>
      <c r="DZE225" s="58"/>
      <c r="DZF225" s="58"/>
      <c r="DZG225" s="58"/>
      <c r="DZH225" s="58"/>
      <c r="DZI225" s="58"/>
      <c r="DZJ225" s="58"/>
      <c r="DZK225" s="58"/>
      <c r="DZL225" s="58"/>
      <c r="DZM225" s="58"/>
      <c r="DZN225" s="58"/>
      <c r="DZO225" s="58"/>
      <c r="DZP225" s="58"/>
      <c r="DZQ225" s="58"/>
      <c r="DZR225" s="58"/>
      <c r="DZS225" s="58"/>
      <c r="DZT225" s="58"/>
      <c r="DZU225" s="58"/>
      <c r="DZV225" s="58"/>
      <c r="DZW225" s="58"/>
      <c r="DZX225" s="58"/>
      <c r="DZY225" s="58"/>
      <c r="DZZ225" s="58"/>
      <c r="EAA225" s="58"/>
      <c r="EAB225" s="58"/>
      <c r="EAC225" s="58"/>
      <c r="EAD225" s="58"/>
      <c r="EAE225" s="58"/>
      <c r="EAF225" s="58"/>
      <c r="EAG225" s="58"/>
      <c r="EAH225" s="58"/>
      <c r="EAI225" s="58"/>
      <c r="EAJ225" s="58"/>
      <c r="EAK225" s="58"/>
      <c r="EAL225" s="58"/>
      <c r="EAM225" s="58"/>
      <c r="EAN225" s="58"/>
      <c r="EAO225" s="58"/>
      <c r="EAP225" s="58"/>
      <c r="EAQ225" s="58"/>
      <c r="EAR225" s="58"/>
      <c r="EAS225" s="58"/>
      <c r="EAT225" s="58"/>
      <c r="EAU225" s="58"/>
      <c r="EAV225" s="58"/>
      <c r="EAW225" s="58"/>
      <c r="EAX225" s="58"/>
      <c r="EAY225" s="58"/>
      <c r="EAZ225" s="58"/>
      <c r="EBA225" s="58"/>
      <c r="EBB225" s="58"/>
      <c r="EBC225" s="58"/>
      <c r="EBD225" s="58"/>
      <c r="EBE225" s="58"/>
      <c r="EBF225" s="58"/>
      <c r="EBG225" s="58"/>
      <c r="EBH225" s="58"/>
      <c r="EBI225" s="58"/>
      <c r="EBJ225" s="58"/>
      <c r="EBK225" s="58"/>
      <c r="EBL225" s="58"/>
      <c r="EBM225" s="58"/>
      <c r="EBN225" s="58"/>
      <c r="EBO225" s="58"/>
      <c r="EBP225" s="58"/>
      <c r="EBQ225" s="58"/>
      <c r="EBR225" s="58"/>
      <c r="EBS225" s="58"/>
      <c r="EBT225" s="58"/>
      <c r="EBU225" s="58"/>
      <c r="EBV225" s="58"/>
      <c r="EBW225" s="58"/>
      <c r="EBX225" s="58"/>
      <c r="EBY225" s="58"/>
      <c r="EBZ225" s="58"/>
      <c r="ECA225" s="58"/>
      <c r="ECB225" s="58"/>
      <c r="ECC225" s="58"/>
      <c r="ECD225" s="58"/>
      <c r="ECE225" s="58"/>
      <c r="ECF225" s="58"/>
      <c r="ECG225" s="58"/>
      <c r="ECH225" s="58"/>
      <c r="ECI225" s="58"/>
      <c r="ECJ225" s="58"/>
      <c r="ECK225" s="58"/>
      <c r="ECL225" s="58"/>
      <c r="ECM225" s="58"/>
      <c r="ECN225" s="58"/>
      <c r="ECO225" s="58"/>
      <c r="ECP225" s="58"/>
      <c r="ECQ225" s="58"/>
      <c r="ECR225" s="58"/>
      <c r="ECS225" s="58"/>
      <c r="ECT225" s="58"/>
      <c r="ECU225" s="58"/>
      <c r="ECV225" s="58"/>
      <c r="ECW225" s="58"/>
      <c r="ECX225" s="58"/>
      <c r="ECY225" s="58"/>
      <c r="ECZ225" s="58"/>
      <c r="EDA225" s="58"/>
      <c r="EDB225" s="58"/>
      <c r="EDC225" s="58"/>
      <c r="EDD225" s="58"/>
      <c r="EDE225" s="58"/>
      <c r="EDF225" s="58"/>
      <c r="EDG225" s="58"/>
      <c r="EDH225" s="58"/>
      <c r="EDI225" s="58"/>
      <c r="EDJ225" s="58"/>
      <c r="EDK225" s="58"/>
      <c r="EDL225" s="58"/>
      <c r="EDM225" s="58"/>
      <c r="EDN225" s="58"/>
      <c r="EDO225" s="58"/>
      <c r="EDP225" s="58"/>
      <c r="EDQ225" s="58"/>
      <c r="EDR225" s="58"/>
      <c r="EDS225" s="58"/>
      <c r="EDT225" s="58"/>
      <c r="EDU225" s="58"/>
      <c r="EDV225" s="58"/>
      <c r="EDW225" s="58"/>
      <c r="EDX225" s="58"/>
      <c r="EDY225" s="58"/>
      <c r="EDZ225" s="58"/>
      <c r="EEA225" s="58"/>
      <c r="EEB225" s="58"/>
      <c r="EEC225" s="58"/>
      <c r="EED225" s="58"/>
      <c r="EEE225" s="58"/>
      <c r="EEF225" s="58"/>
      <c r="EEG225" s="58"/>
      <c r="EEH225" s="58"/>
      <c r="EEI225" s="58"/>
      <c r="EEJ225" s="58"/>
      <c r="EEK225" s="58"/>
      <c r="EEL225" s="58"/>
      <c r="EEM225" s="58"/>
      <c r="EEN225" s="58"/>
      <c r="EEO225" s="58"/>
      <c r="EEP225" s="58"/>
      <c r="EEQ225" s="58"/>
      <c r="EER225" s="58"/>
      <c r="EES225" s="58"/>
      <c r="EET225" s="58"/>
      <c r="EEU225" s="58"/>
      <c r="EEV225" s="58"/>
      <c r="EEW225" s="58"/>
      <c r="EEX225" s="58"/>
      <c r="EEY225" s="58"/>
      <c r="EEZ225" s="58"/>
      <c r="EFA225" s="58"/>
      <c r="EFB225" s="58"/>
      <c r="EFC225" s="58"/>
      <c r="EFD225" s="58"/>
      <c r="EFE225" s="58"/>
      <c r="EFF225" s="58"/>
      <c r="EFG225" s="58"/>
      <c r="EFH225" s="58"/>
      <c r="EFI225" s="58"/>
      <c r="EFJ225" s="58"/>
      <c r="EFK225" s="58"/>
      <c r="EFL225" s="58"/>
      <c r="EFM225" s="58"/>
      <c r="EFN225" s="58"/>
      <c r="EFO225" s="58"/>
      <c r="EFP225" s="58"/>
      <c r="EFQ225" s="58"/>
      <c r="EFR225" s="58"/>
      <c r="EFS225" s="58"/>
      <c r="EFT225" s="58"/>
      <c r="EFU225" s="58"/>
      <c r="EFV225" s="58"/>
      <c r="EFW225" s="58"/>
      <c r="EFX225" s="58"/>
      <c r="EFY225" s="58"/>
      <c r="EFZ225" s="58"/>
      <c r="EGA225" s="58"/>
      <c r="EGB225" s="58"/>
      <c r="EGC225" s="58"/>
      <c r="EGD225" s="58"/>
      <c r="EGE225" s="58"/>
      <c r="EGF225" s="58"/>
      <c r="EGG225" s="58"/>
      <c r="EGH225" s="58"/>
      <c r="EGI225" s="58"/>
      <c r="EGJ225" s="58"/>
      <c r="EGK225" s="58"/>
      <c r="EGL225" s="58"/>
      <c r="EGM225" s="58"/>
      <c r="EGN225" s="58"/>
      <c r="EGO225" s="58"/>
      <c r="EGP225" s="58"/>
      <c r="EGQ225" s="58"/>
      <c r="EGR225" s="58"/>
      <c r="EGS225" s="58"/>
      <c r="EGT225" s="58"/>
      <c r="EGU225" s="58"/>
      <c r="EGV225" s="58"/>
      <c r="EGW225" s="58"/>
      <c r="EGX225" s="58"/>
      <c r="EGY225" s="58"/>
      <c r="EGZ225" s="58"/>
      <c r="EHA225" s="58"/>
      <c r="EHB225" s="58"/>
      <c r="EHC225" s="58"/>
      <c r="EHD225" s="58"/>
      <c r="EHE225" s="58"/>
      <c r="EHF225" s="58"/>
      <c r="EHG225" s="58"/>
      <c r="EHH225" s="58"/>
      <c r="EHI225" s="58"/>
      <c r="EHJ225" s="58"/>
      <c r="EHK225" s="58"/>
      <c r="EHL225" s="58"/>
      <c r="EHM225" s="58"/>
      <c r="EHN225" s="58"/>
      <c r="EHO225" s="58"/>
      <c r="EHP225" s="58"/>
      <c r="EHQ225" s="58"/>
      <c r="EHR225" s="58"/>
      <c r="EHS225" s="58"/>
      <c r="EHT225" s="58"/>
      <c r="EHU225" s="58"/>
      <c r="EHV225" s="58"/>
      <c r="EHW225" s="58"/>
      <c r="EHX225" s="58"/>
      <c r="EHY225" s="58"/>
      <c r="EHZ225" s="58"/>
      <c r="EIA225" s="58"/>
      <c r="EIB225" s="58"/>
      <c r="EIC225" s="58"/>
      <c r="EID225" s="58"/>
      <c r="EIE225" s="58"/>
      <c r="EIF225" s="58"/>
      <c r="EIG225" s="58"/>
      <c r="EIH225" s="58"/>
      <c r="EII225" s="58"/>
      <c r="EIJ225" s="58"/>
      <c r="EIK225" s="58"/>
      <c r="EIL225" s="58"/>
      <c r="EIM225" s="58"/>
      <c r="EIN225" s="58"/>
      <c r="EIO225" s="58"/>
      <c r="EIP225" s="58"/>
      <c r="EIQ225" s="58"/>
      <c r="EIR225" s="58"/>
      <c r="EIS225" s="58"/>
      <c r="EIT225" s="58"/>
      <c r="EIU225" s="58"/>
      <c r="EIV225" s="58"/>
      <c r="EIW225" s="58"/>
      <c r="EIX225" s="58"/>
      <c r="EIY225" s="58"/>
      <c r="EIZ225" s="58"/>
      <c r="EJA225" s="58"/>
      <c r="EJB225" s="58"/>
      <c r="EJC225" s="58"/>
      <c r="EJD225" s="58"/>
      <c r="EJE225" s="58"/>
      <c r="EJF225" s="58"/>
      <c r="EJG225" s="58"/>
      <c r="EJH225" s="58"/>
      <c r="EJI225" s="58"/>
      <c r="EJJ225" s="58"/>
      <c r="EJK225" s="58"/>
      <c r="EJL225" s="58"/>
      <c r="EJM225" s="58"/>
      <c r="EJN225" s="58"/>
      <c r="EJO225" s="58"/>
      <c r="EJP225" s="58"/>
      <c r="EJQ225" s="58"/>
      <c r="EJR225" s="58"/>
      <c r="EJS225" s="58"/>
      <c r="EJT225" s="58"/>
      <c r="EJU225" s="58"/>
      <c r="EJV225" s="58"/>
      <c r="EJW225" s="58"/>
      <c r="EJX225" s="58"/>
      <c r="EJY225" s="58"/>
      <c r="EJZ225" s="58"/>
      <c r="EKA225" s="58"/>
      <c r="EKB225" s="58"/>
      <c r="EKC225" s="58"/>
      <c r="EKD225" s="58"/>
      <c r="EKE225" s="58"/>
      <c r="EKF225" s="58"/>
      <c r="EKG225" s="58"/>
      <c r="EKH225" s="58"/>
      <c r="EKI225" s="58"/>
      <c r="EKJ225" s="58"/>
      <c r="EKK225" s="58"/>
      <c r="EKL225" s="58"/>
      <c r="EKM225" s="58"/>
      <c r="EKN225" s="58"/>
      <c r="EKO225" s="58"/>
      <c r="EKP225" s="58"/>
      <c r="EKQ225" s="58"/>
      <c r="EKR225" s="58"/>
      <c r="EKS225" s="58"/>
      <c r="EKT225" s="58"/>
      <c r="EKU225" s="58"/>
      <c r="EKV225" s="58"/>
      <c r="EKW225" s="58"/>
      <c r="EKX225" s="58"/>
      <c r="EKY225" s="58"/>
      <c r="EKZ225" s="58"/>
      <c r="ELA225" s="58"/>
      <c r="ELB225" s="58"/>
      <c r="ELC225" s="58"/>
      <c r="ELD225" s="58"/>
      <c r="ELE225" s="58"/>
      <c r="ELF225" s="58"/>
      <c r="ELG225" s="58"/>
      <c r="ELH225" s="58"/>
      <c r="ELI225" s="58"/>
      <c r="ELJ225" s="58"/>
      <c r="ELK225" s="58"/>
      <c r="ELL225" s="58"/>
      <c r="ELM225" s="58"/>
      <c r="ELN225" s="58"/>
      <c r="ELO225" s="58"/>
      <c r="ELP225" s="58"/>
      <c r="ELQ225" s="58"/>
      <c r="ELR225" s="58"/>
      <c r="ELS225" s="58"/>
      <c r="ELT225" s="58"/>
      <c r="ELU225" s="58"/>
      <c r="ELV225" s="58"/>
      <c r="ELW225" s="58"/>
      <c r="ELX225" s="58"/>
      <c r="ELY225" s="58"/>
      <c r="ELZ225" s="58"/>
      <c r="EMA225" s="58"/>
      <c r="EMB225" s="58"/>
      <c r="EMC225" s="58"/>
      <c r="EMD225" s="58"/>
      <c r="EME225" s="58"/>
      <c r="EMF225" s="58"/>
      <c r="EMG225" s="58"/>
      <c r="EMH225" s="58"/>
      <c r="EMI225" s="58"/>
      <c r="EMJ225" s="58"/>
      <c r="EMK225" s="58"/>
      <c r="EML225" s="58"/>
      <c r="EMM225" s="58"/>
      <c r="EMN225" s="58"/>
      <c r="EMO225" s="58"/>
      <c r="EMP225" s="58"/>
      <c r="EMQ225" s="58"/>
      <c r="EMR225" s="58"/>
      <c r="EMS225" s="58"/>
      <c r="EMT225" s="58"/>
      <c r="EMU225" s="58"/>
      <c r="EMV225" s="58"/>
      <c r="EMW225" s="58"/>
      <c r="EMX225" s="58"/>
      <c r="EMY225" s="58"/>
      <c r="EMZ225" s="58"/>
      <c r="ENA225" s="58"/>
      <c r="ENB225" s="58"/>
      <c r="ENC225" s="58"/>
      <c r="END225" s="58"/>
      <c r="ENE225" s="58"/>
      <c r="ENF225" s="58"/>
      <c r="ENG225" s="58"/>
      <c r="ENH225" s="58"/>
      <c r="ENI225" s="58"/>
      <c r="ENJ225" s="58"/>
      <c r="ENK225" s="58"/>
      <c r="ENL225" s="58"/>
      <c r="ENM225" s="58"/>
      <c r="ENN225" s="58"/>
      <c r="ENO225" s="58"/>
      <c r="ENP225" s="58"/>
      <c r="ENQ225" s="58"/>
      <c r="ENR225" s="58"/>
      <c r="ENS225" s="58"/>
      <c r="ENT225" s="58"/>
      <c r="ENU225" s="58"/>
      <c r="ENV225" s="58"/>
      <c r="ENW225" s="58"/>
      <c r="ENX225" s="58"/>
      <c r="ENY225" s="58"/>
      <c r="ENZ225" s="58"/>
      <c r="EOA225" s="58"/>
      <c r="EOB225" s="58"/>
      <c r="EOC225" s="58"/>
      <c r="EOD225" s="58"/>
      <c r="EOE225" s="58"/>
      <c r="EOF225" s="58"/>
      <c r="EOG225" s="58"/>
      <c r="EOH225" s="58"/>
      <c r="EOI225" s="58"/>
      <c r="EOJ225" s="58"/>
      <c r="EOK225" s="58"/>
      <c r="EOL225" s="58"/>
      <c r="EOM225" s="58"/>
      <c r="EON225" s="58"/>
      <c r="EOO225" s="58"/>
      <c r="EOP225" s="58"/>
      <c r="EOQ225" s="58"/>
      <c r="EOR225" s="58"/>
      <c r="EOS225" s="58"/>
      <c r="EOT225" s="58"/>
      <c r="EOU225" s="58"/>
      <c r="EOV225" s="58"/>
      <c r="EOW225" s="58"/>
      <c r="EOX225" s="58"/>
      <c r="EOY225" s="58"/>
      <c r="EOZ225" s="58"/>
      <c r="EPA225" s="58"/>
      <c r="EPB225" s="58"/>
      <c r="EPC225" s="58"/>
      <c r="EPD225" s="58"/>
      <c r="EPE225" s="58"/>
      <c r="EPF225" s="58"/>
      <c r="EPG225" s="58"/>
      <c r="EPH225" s="58"/>
      <c r="EPI225" s="58"/>
      <c r="EPJ225" s="58"/>
      <c r="EPK225" s="58"/>
      <c r="EPL225" s="58"/>
      <c r="EPM225" s="58"/>
      <c r="EPN225" s="58"/>
      <c r="EPO225" s="58"/>
      <c r="EPP225" s="58"/>
      <c r="EPQ225" s="58"/>
      <c r="EPR225" s="58"/>
      <c r="EPS225" s="58"/>
      <c r="EPT225" s="58"/>
      <c r="EPU225" s="58"/>
      <c r="EPV225" s="58"/>
      <c r="EPW225" s="58"/>
      <c r="EPX225" s="58"/>
      <c r="EPY225" s="58"/>
      <c r="EPZ225" s="58"/>
      <c r="EQA225" s="58"/>
      <c r="EQB225" s="58"/>
      <c r="EQC225" s="58"/>
      <c r="EQD225" s="58"/>
      <c r="EQE225" s="58"/>
      <c r="EQF225" s="58"/>
      <c r="EQG225" s="58"/>
      <c r="EQH225" s="58"/>
      <c r="EQI225" s="58"/>
      <c r="EQJ225" s="58"/>
      <c r="EQK225" s="58"/>
      <c r="EQL225" s="58"/>
      <c r="EQM225" s="58"/>
      <c r="EQN225" s="58"/>
      <c r="EQO225" s="58"/>
      <c r="EQP225" s="58"/>
      <c r="EQQ225" s="58"/>
      <c r="EQR225" s="58"/>
      <c r="EQS225" s="58"/>
      <c r="EQT225" s="58"/>
      <c r="EQU225" s="58"/>
      <c r="EQV225" s="58"/>
      <c r="EQW225" s="58"/>
      <c r="EQX225" s="58"/>
      <c r="EQY225" s="58"/>
      <c r="EQZ225" s="58"/>
      <c r="ERA225" s="58"/>
      <c r="ERB225" s="58"/>
      <c r="ERC225" s="58"/>
      <c r="ERD225" s="58"/>
      <c r="ERE225" s="58"/>
      <c r="ERF225" s="58"/>
      <c r="ERG225" s="58"/>
      <c r="ERH225" s="58"/>
      <c r="ERI225" s="58"/>
      <c r="ERJ225" s="58"/>
      <c r="ERK225" s="58"/>
      <c r="ERL225" s="58"/>
      <c r="ERM225" s="58"/>
      <c r="ERN225" s="58"/>
      <c r="ERO225" s="58"/>
      <c r="ERP225" s="58"/>
      <c r="ERQ225" s="58"/>
      <c r="ERR225" s="58"/>
      <c r="ERS225" s="58"/>
      <c r="ERT225" s="58"/>
      <c r="ERU225" s="58"/>
      <c r="ERV225" s="58"/>
      <c r="ERW225" s="58"/>
      <c r="ERX225" s="58"/>
      <c r="ERY225" s="58"/>
      <c r="ERZ225" s="58"/>
      <c r="ESA225" s="58"/>
      <c r="ESB225" s="58"/>
      <c r="ESC225" s="58"/>
      <c r="ESD225" s="58"/>
      <c r="ESE225" s="58"/>
      <c r="ESF225" s="58"/>
      <c r="ESG225" s="58"/>
      <c r="ESH225" s="58"/>
      <c r="ESI225" s="58"/>
      <c r="ESJ225" s="58"/>
      <c r="ESK225" s="58"/>
      <c r="ESL225" s="58"/>
      <c r="ESM225" s="58"/>
      <c r="ESN225" s="58"/>
      <c r="ESO225" s="58"/>
      <c r="ESP225" s="58"/>
      <c r="ESQ225" s="58"/>
      <c r="ESR225" s="58"/>
      <c r="ESS225" s="58"/>
      <c r="EST225" s="58"/>
      <c r="ESU225" s="58"/>
      <c r="ESV225" s="58"/>
      <c r="ESW225" s="58"/>
      <c r="ESX225" s="58"/>
      <c r="ESY225" s="58"/>
      <c r="ESZ225" s="58"/>
      <c r="ETA225" s="58"/>
      <c r="ETB225" s="58"/>
      <c r="ETC225" s="58"/>
      <c r="ETD225" s="58"/>
      <c r="ETE225" s="58"/>
      <c r="ETF225" s="58"/>
      <c r="ETG225" s="58"/>
      <c r="ETH225" s="58"/>
      <c r="ETI225" s="58"/>
      <c r="ETJ225" s="58"/>
      <c r="ETK225" s="58"/>
      <c r="ETL225" s="58"/>
      <c r="ETM225" s="58"/>
      <c r="ETN225" s="58"/>
      <c r="ETO225" s="58"/>
      <c r="ETP225" s="58"/>
      <c r="ETQ225" s="58"/>
      <c r="ETR225" s="58"/>
      <c r="ETS225" s="58"/>
      <c r="ETT225" s="58"/>
      <c r="ETU225" s="58"/>
      <c r="ETV225" s="58"/>
      <c r="ETW225" s="58"/>
      <c r="ETX225" s="58"/>
      <c r="ETY225" s="58"/>
      <c r="ETZ225" s="58"/>
      <c r="EUA225" s="58"/>
      <c r="EUB225" s="58"/>
      <c r="EUC225" s="58"/>
      <c r="EUD225" s="58"/>
      <c r="EUE225" s="58"/>
      <c r="EUF225" s="58"/>
      <c r="EUG225" s="58"/>
      <c r="EUH225" s="58"/>
      <c r="EUI225" s="58"/>
      <c r="EUJ225" s="58"/>
      <c r="EUK225" s="58"/>
      <c r="EUL225" s="58"/>
      <c r="EUM225" s="58"/>
      <c r="EUN225" s="58"/>
      <c r="EUO225" s="58"/>
      <c r="EUP225" s="58"/>
      <c r="EUQ225" s="58"/>
      <c r="EUR225" s="58"/>
      <c r="EUS225" s="58"/>
      <c r="EUT225" s="58"/>
      <c r="EUU225" s="58"/>
      <c r="EUV225" s="58"/>
      <c r="EUW225" s="58"/>
      <c r="EUX225" s="58"/>
      <c r="EUY225" s="58"/>
      <c r="EUZ225" s="58"/>
      <c r="EVA225" s="58"/>
      <c r="EVB225" s="58"/>
      <c r="EVC225" s="58"/>
      <c r="EVD225" s="58"/>
      <c r="EVE225" s="58"/>
      <c r="EVF225" s="58"/>
      <c r="EVG225" s="58"/>
      <c r="EVH225" s="58"/>
      <c r="EVI225" s="58"/>
      <c r="EVJ225" s="58"/>
      <c r="EVK225" s="58"/>
      <c r="EVL225" s="58"/>
      <c r="EVM225" s="58"/>
      <c r="EVN225" s="58"/>
      <c r="EVO225" s="58"/>
      <c r="EVP225" s="58"/>
      <c r="EVQ225" s="58"/>
      <c r="EVR225" s="58"/>
      <c r="EVS225" s="58"/>
      <c r="EVT225" s="58"/>
      <c r="EVU225" s="58"/>
      <c r="EVV225" s="58"/>
      <c r="EVW225" s="58"/>
      <c r="EVX225" s="58"/>
      <c r="EVY225" s="58"/>
      <c r="EVZ225" s="58"/>
      <c r="EWA225" s="58"/>
      <c r="EWB225" s="58"/>
      <c r="EWC225" s="58"/>
      <c r="EWD225" s="58"/>
      <c r="EWE225" s="58"/>
      <c r="EWF225" s="58"/>
      <c r="EWG225" s="58"/>
      <c r="EWH225" s="58"/>
      <c r="EWI225" s="58"/>
      <c r="EWJ225" s="58"/>
      <c r="EWK225" s="58"/>
      <c r="EWL225" s="58"/>
      <c r="EWM225" s="58"/>
      <c r="EWN225" s="58"/>
      <c r="EWO225" s="58"/>
      <c r="EWP225" s="58"/>
      <c r="EWQ225" s="58"/>
      <c r="EWR225" s="58"/>
      <c r="EWS225" s="58"/>
      <c r="EWT225" s="58"/>
      <c r="EWU225" s="58"/>
      <c r="EWV225" s="58"/>
      <c r="EWW225" s="58"/>
      <c r="EWX225" s="58"/>
      <c r="EWY225" s="58"/>
      <c r="EWZ225" s="58"/>
      <c r="EXA225" s="58"/>
      <c r="EXB225" s="58"/>
      <c r="EXC225" s="58"/>
      <c r="EXD225" s="58"/>
      <c r="EXE225" s="58"/>
      <c r="EXF225" s="58"/>
      <c r="EXG225" s="58"/>
      <c r="EXH225" s="58"/>
      <c r="EXI225" s="58"/>
      <c r="EXJ225" s="58"/>
      <c r="EXK225" s="58"/>
      <c r="EXL225" s="58"/>
      <c r="EXM225" s="58"/>
      <c r="EXN225" s="58"/>
      <c r="EXO225" s="58"/>
      <c r="EXP225" s="58"/>
      <c r="EXQ225" s="58"/>
      <c r="EXR225" s="58"/>
      <c r="EXS225" s="58"/>
      <c r="EXT225" s="58"/>
      <c r="EXU225" s="58"/>
      <c r="EXV225" s="58"/>
      <c r="EXW225" s="58"/>
      <c r="EXX225" s="58"/>
      <c r="EXY225" s="58"/>
      <c r="EXZ225" s="58"/>
      <c r="EYA225" s="58"/>
      <c r="EYB225" s="58"/>
      <c r="EYC225" s="58"/>
      <c r="EYD225" s="58"/>
      <c r="EYE225" s="58"/>
      <c r="EYF225" s="58"/>
      <c r="EYG225" s="58"/>
      <c r="EYH225" s="58"/>
      <c r="EYI225" s="58"/>
      <c r="EYJ225" s="58"/>
      <c r="EYK225" s="58"/>
      <c r="EYL225" s="58"/>
      <c r="EYM225" s="58"/>
      <c r="EYN225" s="58"/>
      <c r="EYO225" s="58"/>
      <c r="EYP225" s="58"/>
      <c r="EYQ225" s="58"/>
      <c r="EYR225" s="58"/>
      <c r="EYS225" s="58"/>
      <c r="EYT225" s="58"/>
      <c r="EYU225" s="58"/>
      <c r="EYV225" s="58"/>
      <c r="EYW225" s="58"/>
      <c r="EYX225" s="58"/>
      <c r="EYY225" s="58"/>
      <c r="EYZ225" s="58"/>
      <c r="EZA225" s="58"/>
      <c r="EZB225" s="58"/>
      <c r="EZC225" s="58"/>
      <c r="EZD225" s="58"/>
      <c r="EZE225" s="58"/>
      <c r="EZF225" s="58"/>
      <c r="EZG225" s="58"/>
      <c r="EZH225" s="58"/>
      <c r="EZI225" s="58"/>
      <c r="EZJ225" s="58"/>
      <c r="EZK225" s="58"/>
      <c r="EZL225" s="58"/>
      <c r="EZM225" s="58"/>
      <c r="EZN225" s="58"/>
      <c r="EZO225" s="58"/>
      <c r="EZP225" s="58"/>
      <c r="EZQ225" s="58"/>
      <c r="EZR225" s="58"/>
      <c r="EZS225" s="58"/>
      <c r="EZT225" s="58"/>
      <c r="EZU225" s="58"/>
      <c r="EZV225" s="58"/>
      <c r="EZW225" s="58"/>
      <c r="EZX225" s="58"/>
      <c r="EZY225" s="58"/>
      <c r="EZZ225" s="58"/>
      <c r="FAA225" s="58"/>
      <c r="FAB225" s="58"/>
      <c r="FAC225" s="58"/>
      <c r="FAD225" s="58"/>
      <c r="FAE225" s="58"/>
      <c r="FAF225" s="58"/>
      <c r="FAG225" s="58"/>
      <c r="FAH225" s="58"/>
      <c r="FAI225" s="58"/>
      <c r="FAJ225" s="58"/>
      <c r="FAK225" s="58"/>
      <c r="FAL225" s="58"/>
      <c r="FAM225" s="58"/>
      <c r="FAN225" s="58"/>
      <c r="FAO225" s="58"/>
      <c r="FAP225" s="58"/>
      <c r="FAQ225" s="58"/>
      <c r="FAR225" s="58"/>
      <c r="FAS225" s="58"/>
      <c r="FAT225" s="58"/>
      <c r="FAU225" s="58"/>
      <c r="FAV225" s="58"/>
      <c r="FAW225" s="58"/>
      <c r="FAX225" s="58"/>
      <c r="FAY225" s="58"/>
      <c r="FAZ225" s="58"/>
      <c r="FBA225" s="58"/>
      <c r="FBB225" s="58"/>
      <c r="FBC225" s="58"/>
      <c r="FBD225" s="58"/>
      <c r="FBE225" s="58"/>
      <c r="FBF225" s="58"/>
      <c r="FBG225" s="58"/>
      <c r="FBH225" s="58"/>
      <c r="FBI225" s="58"/>
      <c r="FBJ225" s="58"/>
      <c r="FBK225" s="58"/>
      <c r="FBL225" s="58"/>
      <c r="FBM225" s="58"/>
      <c r="FBN225" s="58"/>
      <c r="FBO225" s="58"/>
      <c r="FBP225" s="58"/>
      <c r="FBQ225" s="58"/>
      <c r="FBR225" s="58"/>
      <c r="FBS225" s="58"/>
      <c r="FBT225" s="58"/>
      <c r="FBU225" s="58"/>
      <c r="FBV225" s="58"/>
      <c r="FBW225" s="58"/>
      <c r="FBX225" s="58"/>
      <c r="FBY225" s="58"/>
      <c r="FBZ225" s="58"/>
      <c r="FCA225" s="58"/>
      <c r="FCB225" s="58"/>
      <c r="FCC225" s="58"/>
      <c r="FCD225" s="58"/>
      <c r="FCE225" s="58"/>
      <c r="FCF225" s="58"/>
      <c r="FCG225" s="58"/>
      <c r="FCH225" s="58"/>
      <c r="FCI225" s="58"/>
      <c r="FCJ225" s="58"/>
      <c r="FCK225" s="58"/>
      <c r="FCL225" s="58"/>
      <c r="FCM225" s="58"/>
      <c r="FCN225" s="58"/>
      <c r="FCO225" s="58"/>
      <c r="FCP225" s="58"/>
      <c r="FCQ225" s="58"/>
      <c r="FCR225" s="58"/>
      <c r="FCS225" s="58"/>
      <c r="FCT225" s="58"/>
      <c r="FCU225" s="58"/>
      <c r="FCV225" s="58"/>
      <c r="FCW225" s="58"/>
      <c r="FCX225" s="58"/>
      <c r="FCY225" s="58"/>
      <c r="FCZ225" s="58"/>
      <c r="FDA225" s="58"/>
      <c r="FDB225" s="58"/>
      <c r="FDC225" s="58"/>
      <c r="FDD225" s="58"/>
      <c r="FDE225" s="58"/>
      <c r="FDF225" s="58"/>
      <c r="FDG225" s="58"/>
      <c r="FDH225" s="58"/>
      <c r="FDI225" s="58"/>
      <c r="FDJ225" s="58"/>
      <c r="FDK225" s="58"/>
      <c r="FDL225" s="58"/>
      <c r="FDM225" s="58"/>
      <c r="FDN225" s="58"/>
      <c r="FDO225" s="58"/>
      <c r="FDP225" s="58"/>
      <c r="FDQ225" s="58"/>
      <c r="FDR225" s="58"/>
      <c r="FDS225" s="58"/>
      <c r="FDT225" s="58"/>
      <c r="FDU225" s="58"/>
      <c r="FDV225" s="58"/>
      <c r="FDW225" s="58"/>
      <c r="FDX225" s="58"/>
      <c r="FDY225" s="58"/>
      <c r="FDZ225" s="58"/>
      <c r="FEA225" s="58"/>
      <c r="FEB225" s="58"/>
      <c r="FEC225" s="58"/>
      <c r="FED225" s="58"/>
      <c r="FEE225" s="58"/>
      <c r="FEF225" s="58"/>
      <c r="FEG225" s="58"/>
      <c r="FEH225" s="58"/>
      <c r="FEI225" s="58"/>
      <c r="FEJ225" s="58"/>
      <c r="FEK225" s="58"/>
      <c r="FEL225" s="58"/>
      <c r="FEM225" s="58"/>
      <c r="FEN225" s="58"/>
      <c r="FEO225" s="58"/>
      <c r="FEP225" s="58"/>
      <c r="FEQ225" s="58"/>
      <c r="FER225" s="58"/>
      <c r="FES225" s="58"/>
      <c r="FET225" s="58"/>
      <c r="FEU225" s="58"/>
      <c r="FEV225" s="58"/>
      <c r="FEW225" s="58"/>
      <c r="FEX225" s="58"/>
      <c r="FEY225" s="58"/>
      <c r="FEZ225" s="58"/>
      <c r="FFA225" s="58"/>
      <c r="FFB225" s="58"/>
      <c r="FFC225" s="58"/>
      <c r="FFD225" s="58"/>
      <c r="FFE225" s="58"/>
      <c r="FFF225" s="58"/>
      <c r="FFG225" s="58"/>
      <c r="FFH225" s="58"/>
      <c r="FFI225" s="58"/>
      <c r="FFJ225" s="58"/>
      <c r="FFK225" s="58"/>
      <c r="FFL225" s="58"/>
      <c r="FFM225" s="58"/>
      <c r="FFN225" s="58"/>
      <c r="FFO225" s="58"/>
      <c r="FFP225" s="58"/>
      <c r="FFQ225" s="58"/>
      <c r="FFR225" s="58"/>
      <c r="FFS225" s="58"/>
      <c r="FFT225" s="58"/>
      <c r="FFU225" s="58"/>
      <c r="FFV225" s="58"/>
      <c r="FFW225" s="58"/>
      <c r="FFX225" s="58"/>
      <c r="FFY225" s="58"/>
      <c r="FFZ225" s="58"/>
      <c r="FGA225" s="58"/>
      <c r="FGB225" s="58"/>
      <c r="FGC225" s="58"/>
      <c r="FGD225" s="58"/>
      <c r="FGE225" s="58"/>
      <c r="FGF225" s="58"/>
      <c r="FGG225" s="58"/>
      <c r="FGH225" s="58"/>
      <c r="FGI225" s="58"/>
      <c r="FGJ225" s="58"/>
      <c r="FGK225" s="58"/>
      <c r="FGL225" s="58"/>
      <c r="FGM225" s="58"/>
      <c r="FGN225" s="58"/>
      <c r="FGO225" s="58"/>
      <c r="FGP225" s="58"/>
      <c r="FGQ225" s="58"/>
      <c r="FGR225" s="58"/>
      <c r="FGS225" s="58"/>
      <c r="FGT225" s="58"/>
      <c r="FGU225" s="58"/>
      <c r="FGV225" s="58"/>
      <c r="FGW225" s="58"/>
      <c r="FGX225" s="58"/>
      <c r="FGY225" s="58"/>
      <c r="FGZ225" s="58"/>
      <c r="FHA225" s="58"/>
      <c r="FHB225" s="58"/>
      <c r="FHC225" s="58"/>
      <c r="FHD225" s="58"/>
      <c r="FHE225" s="58"/>
      <c r="FHF225" s="58"/>
      <c r="FHG225" s="58"/>
      <c r="FHH225" s="58"/>
      <c r="FHI225" s="58"/>
      <c r="FHJ225" s="58"/>
      <c r="FHK225" s="58"/>
      <c r="FHL225" s="58"/>
      <c r="FHM225" s="58"/>
      <c r="FHN225" s="58"/>
      <c r="FHO225" s="58"/>
      <c r="FHP225" s="58"/>
      <c r="FHQ225" s="58"/>
      <c r="FHR225" s="58"/>
      <c r="FHS225" s="58"/>
      <c r="FHT225" s="58"/>
      <c r="FHU225" s="58"/>
      <c r="FHV225" s="58"/>
      <c r="FHW225" s="58"/>
      <c r="FHX225" s="58"/>
      <c r="FHY225" s="58"/>
      <c r="FHZ225" s="58"/>
      <c r="FIA225" s="58"/>
      <c r="FIB225" s="58"/>
      <c r="FIC225" s="58"/>
      <c r="FID225" s="58"/>
      <c r="FIE225" s="58"/>
      <c r="FIF225" s="58"/>
      <c r="FIG225" s="58"/>
      <c r="FIH225" s="58"/>
      <c r="FII225" s="58"/>
      <c r="FIJ225" s="58"/>
      <c r="FIK225" s="58"/>
      <c r="FIL225" s="58"/>
      <c r="FIM225" s="58"/>
      <c r="FIN225" s="58"/>
      <c r="FIO225" s="58"/>
      <c r="FIP225" s="58"/>
      <c r="FIQ225" s="58"/>
      <c r="FIR225" s="58"/>
      <c r="FIS225" s="58"/>
      <c r="FIT225" s="58"/>
      <c r="FIU225" s="58"/>
      <c r="FIV225" s="58"/>
      <c r="FIW225" s="58"/>
      <c r="FIX225" s="58"/>
      <c r="FIY225" s="58"/>
      <c r="FIZ225" s="58"/>
      <c r="FJA225" s="58"/>
      <c r="FJB225" s="58"/>
      <c r="FJC225" s="58"/>
      <c r="FJD225" s="58"/>
      <c r="FJE225" s="58"/>
      <c r="FJF225" s="58"/>
      <c r="FJG225" s="58"/>
      <c r="FJH225" s="58"/>
      <c r="FJI225" s="58"/>
      <c r="FJJ225" s="58"/>
      <c r="FJK225" s="58"/>
      <c r="FJL225" s="58"/>
      <c r="FJM225" s="58"/>
      <c r="FJN225" s="58"/>
      <c r="FJO225" s="58"/>
      <c r="FJP225" s="58"/>
      <c r="FJQ225" s="58"/>
      <c r="FJR225" s="58"/>
      <c r="FJS225" s="58"/>
      <c r="FJT225" s="58"/>
      <c r="FJU225" s="58"/>
      <c r="FJV225" s="58"/>
      <c r="FJW225" s="58"/>
      <c r="FJX225" s="58"/>
      <c r="FJY225" s="58"/>
      <c r="FJZ225" s="58"/>
      <c r="FKA225" s="58"/>
      <c r="FKB225" s="58"/>
      <c r="FKC225" s="58"/>
      <c r="FKD225" s="58"/>
      <c r="FKE225" s="58"/>
      <c r="FKF225" s="58"/>
      <c r="FKG225" s="58"/>
      <c r="FKH225" s="58"/>
      <c r="FKI225" s="58"/>
      <c r="FKJ225" s="58"/>
      <c r="FKK225" s="58"/>
      <c r="FKL225" s="58"/>
      <c r="FKM225" s="58"/>
      <c r="FKN225" s="58"/>
      <c r="FKO225" s="58"/>
      <c r="FKP225" s="58"/>
      <c r="FKQ225" s="58"/>
      <c r="FKR225" s="58"/>
      <c r="FKS225" s="58"/>
      <c r="FKT225" s="58"/>
      <c r="FKU225" s="58"/>
      <c r="FKV225" s="58"/>
      <c r="FKW225" s="58"/>
      <c r="FKX225" s="58"/>
      <c r="FKY225" s="58"/>
      <c r="FKZ225" s="58"/>
      <c r="FLA225" s="58"/>
      <c r="FLB225" s="58"/>
      <c r="FLC225" s="58"/>
      <c r="FLD225" s="58"/>
      <c r="FLE225" s="58"/>
      <c r="FLF225" s="58"/>
      <c r="FLG225" s="58"/>
      <c r="FLH225" s="58"/>
      <c r="FLI225" s="58"/>
      <c r="FLJ225" s="58"/>
      <c r="FLK225" s="58"/>
      <c r="FLL225" s="58"/>
      <c r="FLM225" s="58"/>
      <c r="FLN225" s="58"/>
      <c r="FLO225" s="58"/>
      <c r="FLP225" s="58"/>
      <c r="FLQ225" s="58"/>
      <c r="FLR225" s="58"/>
      <c r="FLS225" s="58"/>
      <c r="FLT225" s="58"/>
      <c r="FLU225" s="58"/>
      <c r="FLV225" s="58"/>
      <c r="FLW225" s="58"/>
      <c r="FLX225" s="58"/>
      <c r="FLY225" s="58"/>
      <c r="FLZ225" s="58"/>
      <c r="FMA225" s="58"/>
      <c r="FMB225" s="58"/>
      <c r="FMC225" s="58"/>
      <c r="FMD225" s="58"/>
      <c r="FME225" s="58"/>
      <c r="FMF225" s="58"/>
      <c r="FMG225" s="58"/>
      <c r="FMH225" s="58"/>
      <c r="FMI225" s="58"/>
      <c r="FMJ225" s="58"/>
      <c r="FMK225" s="58"/>
      <c r="FML225" s="58"/>
      <c r="FMM225" s="58"/>
      <c r="FMN225" s="58"/>
      <c r="FMO225" s="58"/>
      <c r="FMP225" s="58"/>
      <c r="FMQ225" s="58"/>
      <c r="FMR225" s="58"/>
      <c r="FMS225" s="58"/>
      <c r="FMT225" s="58"/>
      <c r="FMU225" s="58"/>
      <c r="FMV225" s="58"/>
      <c r="FMW225" s="58"/>
      <c r="FMX225" s="58"/>
      <c r="FMY225" s="58"/>
      <c r="FMZ225" s="58"/>
      <c r="FNA225" s="58"/>
      <c r="FNB225" s="58"/>
      <c r="FNC225" s="58"/>
      <c r="FND225" s="58"/>
      <c r="FNE225" s="58"/>
      <c r="FNF225" s="58"/>
      <c r="FNG225" s="58"/>
      <c r="FNH225" s="58"/>
      <c r="FNI225" s="58"/>
      <c r="FNJ225" s="58"/>
      <c r="FNK225" s="58"/>
      <c r="FNL225" s="58"/>
      <c r="FNM225" s="58"/>
      <c r="FNN225" s="58"/>
      <c r="FNO225" s="58"/>
      <c r="FNP225" s="58"/>
      <c r="FNQ225" s="58"/>
      <c r="FNR225" s="58"/>
      <c r="FNS225" s="58"/>
      <c r="FNT225" s="58"/>
      <c r="FNU225" s="58"/>
      <c r="FNV225" s="58"/>
      <c r="FNW225" s="58"/>
      <c r="FNX225" s="58"/>
      <c r="FNY225" s="58"/>
      <c r="FNZ225" s="58"/>
      <c r="FOA225" s="58"/>
      <c r="FOB225" s="58"/>
      <c r="FOC225" s="58"/>
      <c r="FOD225" s="58"/>
      <c r="FOE225" s="58"/>
      <c r="FOF225" s="58"/>
      <c r="FOG225" s="58"/>
      <c r="FOH225" s="58"/>
      <c r="FOI225" s="58"/>
      <c r="FOJ225" s="58"/>
      <c r="FOK225" s="58"/>
      <c r="FOL225" s="58"/>
      <c r="FOM225" s="58"/>
      <c r="FON225" s="58"/>
      <c r="FOO225" s="58"/>
      <c r="FOP225" s="58"/>
      <c r="FOQ225" s="58"/>
      <c r="FOR225" s="58"/>
      <c r="FOS225" s="58"/>
      <c r="FOT225" s="58"/>
      <c r="FOU225" s="58"/>
      <c r="FOV225" s="58"/>
      <c r="FOW225" s="58"/>
      <c r="FOX225" s="58"/>
      <c r="FOY225" s="58"/>
      <c r="FOZ225" s="58"/>
      <c r="FPA225" s="58"/>
      <c r="FPB225" s="58"/>
      <c r="FPC225" s="58"/>
      <c r="FPD225" s="58"/>
      <c r="FPE225" s="58"/>
      <c r="FPF225" s="58"/>
      <c r="FPG225" s="58"/>
      <c r="FPH225" s="58"/>
      <c r="FPI225" s="58"/>
      <c r="FPJ225" s="58"/>
      <c r="FPK225" s="58"/>
      <c r="FPL225" s="58"/>
      <c r="FPM225" s="58"/>
      <c r="FPN225" s="58"/>
      <c r="FPO225" s="58"/>
      <c r="FPP225" s="58"/>
      <c r="FPQ225" s="58"/>
      <c r="FPR225" s="58"/>
      <c r="FPS225" s="58"/>
      <c r="FPT225" s="58"/>
      <c r="FPU225" s="58"/>
      <c r="FPV225" s="58"/>
      <c r="FPW225" s="58"/>
      <c r="FPX225" s="58"/>
      <c r="FPY225" s="58"/>
      <c r="FPZ225" s="58"/>
      <c r="FQA225" s="58"/>
      <c r="FQB225" s="58"/>
      <c r="FQC225" s="58"/>
      <c r="FQD225" s="58"/>
      <c r="FQE225" s="58"/>
      <c r="FQF225" s="58"/>
      <c r="FQG225" s="58"/>
      <c r="FQH225" s="58"/>
      <c r="FQI225" s="58"/>
      <c r="FQJ225" s="58"/>
      <c r="FQK225" s="58"/>
      <c r="FQL225" s="58"/>
      <c r="FQM225" s="58"/>
      <c r="FQN225" s="58"/>
      <c r="FQO225" s="58"/>
      <c r="FQP225" s="58"/>
      <c r="FQQ225" s="58"/>
      <c r="FQR225" s="58"/>
      <c r="FQS225" s="58"/>
      <c r="FQT225" s="58"/>
      <c r="FQU225" s="58"/>
      <c r="FQV225" s="58"/>
      <c r="FQW225" s="58"/>
      <c r="FQX225" s="58"/>
      <c r="FQY225" s="58"/>
      <c r="FQZ225" s="58"/>
      <c r="FRA225" s="58"/>
      <c r="FRB225" s="58"/>
      <c r="FRC225" s="58"/>
      <c r="FRD225" s="58"/>
      <c r="FRE225" s="58"/>
      <c r="FRF225" s="58"/>
      <c r="FRG225" s="58"/>
      <c r="FRH225" s="58"/>
      <c r="FRI225" s="58"/>
      <c r="FRJ225" s="58"/>
      <c r="FRK225" s="58"/>
      <c r="FRL225" s="58"/>
      <c r="FRM225" s="58"/>
      <c r="FRN225" s="58"/>
      <c r="FRO225" s="58"/>
      <c r="FRP225" s="58"/>
      <c r="FRQ225" s="58"/>
      <c r="FRR225" s="58"/>
      <c r="FRS225" s="58"/>
      <c r="FRT225" s="58"/>
      <c r="FRU225" s="58"/>
      <c r="FRV225" s="58"/>
      <c r="FRW225" s="58"/>
      <c r="FRX225" s="58"/>
      <c r="FRY225" s="58"/>
      <c r="FRZ225" s="58"/>
      <c r="FSA225" s="58"/>
      <c r="FSB225" s="58"/>
      <c r="FSC225" s="58"/>
      <c r="FSD225" s="58"/>
      <c r="FSE225" s="58"/>
      <c r="FSF225" s="58"/>
      <c r="FSG225" s="58"/>
      <c r="FSH225" s="58"/>
      <c r="FSI225" s="58"/>
      <c r="FSJ225" s="58"/>
      <c r="FSK225" s="58"/>
      <c r="FSL225" s="58"/>
      <c r="FSM225" s="58"/>
      <c r="FSN225" s="58"/>
      <c r="FSO225" s="58"/>
      <c r="FSP225" s="58"/>
      <c r="FSQ225" s="58"/>
      <c r="FSR225" s="58"/>
      <c r="FSS225" s="58"/>
      <c r="FST225" s="58"/>
      <c r="FSU225" s="58"/>
      <c r="FSV225" s="58"/>
      <c r="FSW225" s="58"/>
      <c r="FSX225" s="58"/>
      <c r="FSY225" s="58"/>
      <c r="FSZ225" s="58"/>
      <c r="FTA225" s="58"/>
      <c r="FTB225" s="58"/>
      <c r="FTC225" s="58"/>
      <c r="FTD225" s="58"/>
      <c r="FTE225" s="58"/>
      <c r="FTF225" s="58"/>
      <c r="FTG225" s="58"/>
      <c r="FTH225" s="58"/>
      <c r="FTI225" s="58"/>
      <c r="FTJ225" s="58"/>
      <c r="FTK225" s="58"/>
      <c r="FTL225" s="58"/>
      <c r="FTM225" s="58"/>
      <c r="FTN225" s="58"/>
      <c r="FTO225" s="58"/>
      <c r="FTP225" s="58"/>
      <c r="FTQ225" s="58"/>
      <c r="FTR225" s="58"/>
      <c r="FTS225" s="58"/>
      <c r="FTT225" s="58"/>
      <c r="FTU225" s="58"/>
      <c r="FTV225" s="58"/>
      <c r="FTW225" s="58"/>
      <c r="FTX225" s="58"/>
      <c r="FTY225" s="58"/>
      <c r="FTZ225" s="58"/>
      <c r="FUA225" s="58"/>
      <c r="FUB225" s="58"/>
      <c r="FUC225" s="58"/>
      <c r="FUD225" s="58"/>
      <c r="FUE225" s="58"/>
      <c r="FUF225" s="58"/>
      <c r="FUG225" s="58"/>
      <c r="FUH225" s="58"/>
      <c r="FUI225" s="58"/>
      <c r="FUJ225" s="58"/>
      <c r="FUK225" s="58"/>
      <c r="FUL225" s="58"/>
      <c r="FUM225" s="58"/>
      <c r="FUN225" s="58"/>
      <c r="FUO225" s="58"/>
      <c r="FUP225" s="58"/>
      <c r="FUQ225" s="58"/>
      <c r="FUR225" s="58"/>
      <c r="FUS225" s="58"/>
      <c r="FUT225" s="58"/>
      <c r="FUU225" s="58"/>
      <c r="FUV225" s="58"/>
      <c r="FUW225" s="58"/>
      <c r="FUX225" s="58"/>
      <c r="FUY225" s="58"/>
      <c r="FUZ225" s="58"/>
      <c r="FVA225" s="58"/>
      <c r="FVB225" s="58"/>
      <c r="FVC225" s="58"/>
      <c r="FVD225" s="58"/>
      <c r="FVE225" s="58"/>
      <c r="FVF225" s="58"/>
      <c r="FVG225" s="58"/>
      <c r="FVH225" s="58"/>
      <c r="FVI225" s="58"/>
      <c r="FVJ225" s="58"/>
      <c r="FVK225" s="58"/>
      <c r="FVL225" s="58"/>
      <c r="FVM225" s="58"/>
      <c r="FVN225" s="58"/>
      <c r="FVO225" s="58"/>
      <c r="FVP225" s="58"/>
      <c r="FVQ225" s="58"/>
      <c r="FVR225" s="58"/>
      <c r="FVS225" s="58"/>
      <c r="FVT225" s="58"/>
      <c r="FVU225" s="58"/>
      <c r="FVV225" s="58"/>
      <c r="FVW225" s="58"/>
      <c r="FVX225" s="58"/>
      <c r="FVY225" s="58"/>
      <c r="FVZ225" s="58"/>
      <c r="FWA225" s="58"/>
      <c r="FWB225" s="58"/>
      <c r="FWC225" s="58"/>
      <c r="FWD225" s="58"/>
      <c r="FWE225" s="58"/>
      <c r="FWF225" s="58"/>
      <c r="FWG225" s="58"/>
      <c r="FWH225" s="58"/>
      <c r="FWI225" s="58"/>
      <c r="FWJ225" s="58"/>
      <c r="FWK225" s="58"/>
      <c r="FWL225" s="58"/>
      <c r="FWM225" s="58"/>
      <c r="FWN225" s="58"/>
      <c r="FWO225" s="58"/>
      <c r="FWP225" s="58"/>
      <c r="FWQ225" s="58"/>
      <c r="FWR225" s="58"/>
      <c r="FWS225" s="58"/>
      <c r="FWT225" s="58"/>
      <c r="FWU225" s="58"/>
      <c r="FWV225" s="58"/>
      <c r="FWW225" s="58"/>
      <c r="FWX225" s="58"/>
      <c r="FWY225" s="58"/>
      <c r="FWZ225" s="58"/>
      <c r="FXA225" s="58"/>
      <c r="FXB225" s="58"/>
      <c r="FXC225" s="58"/>
      <c r="FXD225" s="58"/>
      <c r="FXE225" s="58"/>
      <c r="FXF225" s="58"/>
      <c r="FXG225" s="58"/>
      <c r="FXH225" s="58"/>
      <c r="FXI225" s="58"/>
      <c r="FXJ225" s="58"/>
      <c r="FXK225" s="58"/>
      <c r="FXL225" s="58"/>
      <c r="FXM225" s="58"/>
      <c r="FXN225" s="58"/>
      <c r="FXO225" s="58"/>
      <c r="FXP225" s="58"/>
      <c r="FXQ225" s="58"/>
      <c r="FXR225" s="58"/>
      <c r="FXS225" s="58"/>
      <c r="FXT225" s="58"/>
      <c r="FXU225" s="58"/>
      <c r="FXV225" s="58"/>
      <c r="FXW225" s="58"/>
      <c r="FXX225" s="58"/>
      <c r="FXY225" s="58"/>
      <c r="FXZ225" s="58"/>
      <c r="FYA225" s="58"/>
      <c r="FYB225" s="58"/>
      <c r="FYC225" s="58"/>
      <c r="FYD225" s="58"/>
      <c r="FYE225" s="58"/>
      <c r="FYF225" s="58"/>
      <c r="FYG225" s="58"/>
      <c r="FYH225" s="58"/>
      <c r="FYI225" s="58"/>
      <c r="FYJ225" s="58"/>
      <c r="FYK225" s="58"/>
      <c r="FYL225" s="58"/>
      <c r="FYM225" s="58"/>
      <c r="FYN225" s="58"/>
      <c r="FYO225" s="58"/>
      <c r="FYP225" s="58"/>
      <c r="FYQ225" s="58"/>
      <c r="FYR225" s="58"/>
      <c r="FYS225" s="58"/>
      <c r="FYT225" s="58"/>
      <c r="FYU225" s="58"/>
      <c r="FYV225" s="58"/>
      <c r="FYW225" s="58"/>
      <c r="FYX225" s="58"/>
      <c r="FYY225" s="58"/>
      <c r="FYZ225" s="58"/>
      <c r="FZA225" s="58"/>
      <c r="FZB225" s="58"/>
      <c r="FZC225" s="58"/>
      <c r="FZD225" s="58"/>
      <c r="FZE225" s="58"/>
      <c r="FZF225" s="58"/>
      <c r="FZG225" s="58"/>
      <c r="FZH225" s="58"/>
      <c r="FZI225" s="58"/>
      <c r="FZJ225" s="58"/>
      <c r="FZK225" s="58"/>
      <c r="FZL225" s="58"/>
      <c r="FZM225" s="58"/>
      <c r="FZN225" s="58"/>
      <c r="FZO225" s="58"/>
      <c r="FZP225" s="58"/>
      <c r="FZQ225" s="58"/>
      <c r="FZR225" s="58"/>
      <c r="FZS225" s="58"/>
      <c r="FZT225" s="58"/>
      <c r="FZU225" s="58"/>
      <c r="FZV225" s="58"/>
      <c r="FZW225" s="58"/>
      <c r="FZX225" s="58"/>
      <c r="FZY225" s="58"/>
      <c r="FZZ225" s="58"/>
      <c r="GAA225" s="58"/>
      <c r="GAB225" s="58"/>
      <c r="GAC225" s="58"/>
      <c r="GAD225" s="58"/>
      <c r="GAE225" s="58"/>
      <c r="GAF225" s="58"/>
      <c r="GAG225" s="58"/>
      <c r="GAH225" s="58"/>
      <c r="GAI225" s="58"/>
      <c r="GAJ225" s="58"/>
      <c r="GAK225" s="58"/>
      <c r="GAL225" s="58"/>
      <c r="GAM225" s="58"/>
      <c r="GAN225" s="58"/>
      <c r="GAO225" s="58"/>
      <c r="GAP225" s="58"/>
      <c r="GAQ225" s="58"/>
      <c r="GAR225" s="58"/>
      <c r="GAS225" s="58"/>
      <c r="GAT225" s="58"/>
      <c r="GAU225" s="58"/>
      <c r="GAV225" s="58"/>
      <c r="GAW225" s="58"/>
      <c r="GAX225" s="58"/>
      <c r="GAY225" s="58"/>
      <c r="GAZ225" s="58"/>
      <c r="GBA225" s="58"/>
      <c r="GBB225" s="58"/>
      <c r="GBC225" s="58"/>
      <c r="GBD225" s="58"/>
      <c r="GBE225" s="58"/>
      <c r="GBF225" s="58"/>
      <c r="GBG225" s="58"/>
      <c r="GBH225" s="58"/>
      <c r="GBI225" s="58"/>
      <c r="GBJ225" s="58"/>
      <c r="GBK225" s="58"/>
      <c r="GBL225" s="58"/>
      <c r="GBM225" s="58"/>
      <c r="GBN225" s="58"/>
      <c r="GBO225" s="58"/>
      <c r="GBP225" s="58"/>
      <c r="GBQ225" s="58"/>
      <c r="GBR225" s="58"/>
      <c r="GBS225" s="58"/>
      <c r="GBT225" s="58"/>
      <c r="GBU225" s="58"/>
      <c r="GBV225" s="58"/>
      <c r="GBW225" s="58"/>
      <c r="GBX225" s="58"/>
      <c r="GBY225" s="58"/>
      <c r="GBZ225" s="58"/>
      <c r="GCA225" s="58"/>
      <c r="GCB225" s="58"/>
      <c r="GCC225" s="58"/>
      <c r="GCD225" s="58"/>
      <c r="GCE225" s="58"/>
      <c r="GCF225" s="58"/>
      <c r="GCG225" s="58"/>
      <c r="GCH225" s="58"/>
      <c r="GCI225" s="58"/>
      <c r="GCJ225" s="58"/>
      <c r="GCK225" s="58"/>
      <c r="GCL225" s="58"/>
      <c r="GCM225" s="58"/>
      <c r="GCN225" s="58"/>
      <c r="GCO225" s="58"/>
      <c r="GCP225" s="58"/>
      <c r="GCQ225" s="58"/>
      <c r="GCR225" s="58"/>
      <c r="GCS225" s="58"/>
      <c r="GCT225" s="58"/>
      <c r="GCU225" s="58"/>
      <c r="GCV225" s="58"/>
      <c r="GCW225" s="58"/>
      <c r="GCX225" s="58"/>
      <c r="GCY225" s="58"/>
      <c r="GCZ225" s="58"/>
      <c r="GDA225" s="58"/>
      <c r="GDB225" s="58"/>
      <c r="GDC225" s="58"/>
      <c r="GDD225" s="58"/>
      <c r="GDE225" s="58"/>
      <c r="GDF225" s="58"/>
      <c r="GDG225" s="58"/>
      <c r="GDH225" s="58"/>
      <c r="GDI225" s="58"/>
      <c r="GDJ225" s="58"/>
      <c r="GDK225" s="58"/>
      <c r="GDL225" s="58"/>
      <c r="GDM225" s="58"/>
      <c r="GDN225" s="58"/>
      <c r="GDO225" s="58"/>
      <c r="GDP225" s="58"/>
      <c r="GDQ225" s="58"/>
      <c r="GDR225" s="58"/>
      <c r="GDS225" s="58"/>
      <c r="GDT225" s="58"/>
      <c r="GDU225" s="58"/>
      <c r="GDV225" s="58"/>
      <c r="GDW225" s="58"/>
      <c r="GDX225" s="58"/>
      <c r="GDY225" s="58"/>
      <c r="GDZ225" s="58"/>
      <c r="GEA225" s="58"/>
      <c r="GEB225" s="58"/>
      <c r="GEC225" s="58"/>
      <c r="GED225" s="58"/>
      <c r="GEE225" s="58"/>
      <c r="GEF225" s="58"/>
      <c r="GEG225" s="58"/>
      <c r="GEH225" s="58"/>
      <c r="GEI225" s="58"/>
      <c r="GEJ225" s="58"/>
      <c r="GEK225" s="58"/>
      <c r="GEL225" s="58"/>
      <c r="GEM225" s="58"/>
      <c r="GEN225" s="58"/>
      <c r="GEO225" s="58"/>
      <c r="GEP225" s="58"/>
      <c r="GEQ225" s="58"/>
      <c r="GER225" s="58"/>
      <c r="GES225" s="58"/>
      <c r="GET225" s="58"/>
      <c r="GEU225" s="58"/>
      <c r="GEV225" s="58"/>
      <c r="GEW225" s="58"/>
      <c r="GEX225" s="58"/>
      <c r="GEY225" s="58"/>
      <c r="GEZ225" s="58"/>
      <c r="GFA225" s="58"/>
      <c r="GFB225" s="58"/>
      <c r="GFC225" s="58"/>
      <c r="GFD225" s="58"/>
      <c r="GFE225" s="58"/>
      <c r="GFF225" s="58"/>
      <c r="GFG225" s="58"/>
      <c r="GFH225" s="58"/>
      <c r="GFI225" s="58"/>
      <c r="GFJ225" s="58"/>
      <c r="GFK225" s="58"/>
      <c r="GFL225" s="58"/>
      <c r="GFM225" s="58"/>
      <c r="GFN225" s="58"/>
      <c r="GFO225" s="58"/>
      <c r="GFP225" s="58"/>
      <c r="GFQ225" s="58"/>
      <c r="GFR225" s="58"/>
      <c r="GFS225" s="58"/>
      <c r="GFT225" s="58"/>
      <c r="GFU225" s="58"/>
      <c r="GFV225" s="58"/>
      <c r="GFW225" s="58"/>
      <c r="GFX225" s="58"/>
      <c r="GFY225" s="58"/>
      <c r="GFZ225" s="58"/>
      <c r="GGA225" s="58"/>
      <c r="GGB225" s="58"/>
      <c r="GGC225" s="58"/>
      <c r="GGD225" s="58"/>
      <c r="GGE225" s="58"/>
      <c r="GGF225" s="58"/>
      <c r="GGG225" s="58"/>
      <c r="GGH225" s="58"/>
      <c r="GGI225" s="58"/>
      <c r="GGJ225" s="58"/>
      <c r="GGK225" s="58"/>
      <c r="GGL225" s="58"/>
      <c r="GGM225" s="58"/>
      <c r="GGN225" s="58"/>
      <c r="GGO225" s="58"/>
      <c r="GGP225" s="58"/>
      <c r="GGQ225" s="58"/>
      <c r="GGR225" s="58"/>
      <c r="GGS225" s="58"/>
      <c r="GGT225" s="58"/>
      <c r="GGU225" s="58"/>
      <c r="GGV225" s="58"/>
      <c r="GGW225" s="58"/>
      <c r="GGX225" s="58"/>
      <c r="GGY225" s="58"/>
      <c r="GGZ225" s="58"/>
      <c r="GHA225" s="58"/>
      <c r="GHB225" s="58"/>
      <c r="GHC225" s="58"/>
      <c r="GHD225" s="58"/>
      <c r="GHE225" s="58"/>
      <c r="GHF225" s="58"/>
      <c r="GHG225" s="58"/>
      <c r="GHH225" s="58"/>
      <c r="GHI225" s="58"/>
      <c r="GHJ225" s="58"/>
      <c r="GHK225" s="58"/>
      <c r="GHL225" s="58"/>
      <c r="GHM225" s="58"/>
      <c r="GHN225" s="58"/>
      <c r="GHO225" s="58"/>
      <c r="GHP225" s="58"/>
      <c r="GHQ225" s="58"/>
      <c r="GHR225" s="58"/>
      <c r="GHS225" s="58"/>
      <c r="GHT225" s="58"/>
      <c r="GHU225" s="58"/>
      <c r="GHV225" s="58"/>
      <c r="GHW225" s="58"/>
      <c r="GHX225" s="58"/>
      <c r="GHY225" s="58"/>
      <c r="GHZ225" s="58"/>
      <c r="GIA225" s="58"/>
      <c r="GIB225" s="58"/>
      <c r="GIC225" s="58"/>
      <c r="GID225" s="58"/>
      <c r="GIE225" s="58"/>
      <c r="GIF225" s="58"/>
      <c r="GIG225" s="58"/>
      <c r="GIH225" s="58"/>
      <c r="GII225" s="58"/>
      <c r="GIJ225" s="58"/>
      <c r="GIK225" s="58"/>
      <c r="GIL225" s="58"/>
      <c r="GIM225" s="58"/>
      <c r="GIN225" s="58"/>
      <c r="GIO225" s="58"/>
      <c r="GIP225" s="58"/>
      <c r="GIQ225" s="58"/>
      <c r="GIR225" s="58"/>
      <c r="GIS225" s="58"/>
      <c r="GIT225" s="58"/>
      <c r="GIU225" s="58"/>
      <c r="GIV225" s="58"/>
      <c r="GIW225" s="58"/>
      <c r="GIX225" s="58"/>
      <c r="GIY225" s="58"/>
      <c r="GIZ225" s="58"/>
      <c r="GJA225" s="58"/>
      <c r="GJB225" s="58"/>
      <c r="GJC225" s="58"/>
      <c r="GJD225" s="58"/>
      <c r="GJE225" s="58"/>
      <c r="GJF225" s="58"/>
      <c r="GJG225" s="58"/>
      <c r="GJH225" s="58"/>
      <c r="GJI225" s="58"/>
      <c r="GJJ225" s="58"/>
      <c r="GJK225" s="58"/>
      <c r="GJL225" s="58"/>
      <c r="GJM225" s="58"/>
      <c r="GJN225" s="58"/>
      <c r="GJO225" s="58"/>
      <c r="GJP225" s="58"/>
      <c r="GJQ225" s="58"/>
      <c r="GJR225" s="58"/>
      <c r="GJS225" s="58"/>
      <c r="GJT225" s="58"/>
      <c r="GJU225" s="58"/>
      <c r="GJV225" s="58"/>
      <c r="GJW225" s="58"/>
      <c r="GJX225" s="58"/>
      <c r="GJY225" s="58"/>
      <c r="GJZ225" s="58"/>
      <c r="GKA225" s="58"/>
      <c r="GKB225" s="58"/>
      <c r="GKC225" s="58"/>
      <c r="GKD225" s="58"/>
      <c r="GKE225" s="58"/>
      <c r="GKF225" s="58"/>
      <c r="GKG225" s="58"/>
      <c r="GKH225" s="58"/>
      <c r="GKI225" s="58"/>
      <c r="GKJ225" s="58"/>
      <c r="GKK225" s="58"/>
      <c r="GKL225" s="58"/>
      <c r="GKM225" s="58"/>
      <c r="GKN225" s="58"/>
      <c r="GKO225" s="58"/>
      <c r="GKP225" s="58"/>
      <c r="GKQ225" s="58"/>
      <c r="GKR225" s="58"/>
      <c r="GKS225" s="58"/>
      <c r="GKT225" s="58"/>
      <c r="GKU225" s="58"/>
      <c r="GKV225" s="58"/>
      <c r="GKW225" s="58"/>
      <c r="GKX225" s="58"/>
      <c r="GKY225" s="58"/>
      <c r="GKZ225" s="58"/>
      <c r="GLA225" s="58"/>
      <c r="GLB225" s="58"/>
      <c r="GLC225" s="58"/>
      <c r="GLD225" s="58"/>
      <c r="GLE225" s="58"/>
      <c r="GLF225" s="58"/>
      <c r="GLG225" s="58"/>
      <c r="GLH225" s="58"/>
      <c r="GLI225" s="58"/>
      <c r="GLJ225" s="58"/>
      <c r="GLK225" s="58"/>
      <c r="GLL225" s="58"/>
      <c r="GLM225" s="58"/>
      <c r="GLN225" s="58"/>
      <c r="GLO225" s="58"/>
      <c r="GLP225" s="58"/>
      <c r="GLQ225" s="58"/>
      <c r="GLR225" s="58"/>
      <c r="GLS225" s="58"/>
      <c r="GLT225" s="58"/>
      <c r="GLU225" s="58"/>
      <c r="GLV225" s="58"/>
      <c r="GLW225" s="58"/>
      <c r="GLX225" s="58"/>
      <c r="GLY225" s="58"/>
      <c r="GLZ225" s="58"/>
      <c r="GMA225" s="58"/>
      <c r="GMB225" s="58"/>
      <c r="GMC225" s="58"/>
      <c r="GMD225" s="58"/>
      <c r="GME225" s="58"/>
      <c r="GMF225" s="58"/>
      <c r="GMG225" s="58"/>
      <c r="GMH225" s="58"/>
      <c r="GMI225" s="58"/>
      <c r="GMJ225" s="58"/>
      <c r="GMK225" s="58"/>
      <c r="GML225" s="58"/>
      <c r="GMM225" s="58"/>
      <c r="GMN225" s="58"/>
      <c r="GMO225" s="58"/>
      <c r="GMP225" s="58"/>
      <c r="GMQ225" s="58"/>
      <c r="GMR225" s="58"/>
      <c r="GMS225" s="58"/>
      <c r="GMT225" s="58"/>
      <c r="GMU225" s="58"/>
      <c r="GMV225" s="58"/>
      <c r="GMW225" s="58"/>
      <c r="GMX225" s="58"/>
      <c r="GMY225" s="58"/>
      <c r="GMZ225" s="58"/>
      <c r="GNA225" s="58"/>
      <c r="GNB225" s="58"/>
      <c r="GNC225" s="58"/>
      <c r="GND225" s="58"/>
      <c r="GNE225" s="58"/>
      <c r="GNF225" s="58"/>
      <c r="GNG225" s="58"/>
      <c r="GNH225" s="58"/>
      <c r="GNI225" s="58"/>
      <c r="GNJ225" s="58"/>
      <c r="GNK225" s="58"/>
      <c r="GNL225" s="58"/>
      <c r="GNM225" s="58"/>
      <c r="GNN225" s="58"/>
      <c r="GNO225" s="58"/>
      <c r="GNP225" s="58"/>
      <c r="GNQ225" s="58"/>
      <c r="GNR225" s="58"/>
      <c r="GNS225" s="58"/>
      <c r="GNT225" s="58"/>
      <c r="GNU225" s="58"/>
      <c r="GNV225" s="58"/>
      <c r="GNW225" s="58"/>
      <c r="GNX225" s="58"/>
      <c r="GNY225" s="58"/>
      <c r="GNZ225" s="58"/>
      <c r="GOA225" s="58"/>
      <c r="GOB225" s="58"/>
      <c r="GOC225" s="58"/>
      <c r="GOD225" s="58"/>
      <c r="GOE225" s="58"/>
      <c r="GOF225" s="58"/>
      <c r="GOG225" s="58"/>
      <c r="GOH225" s="58"/>
      <c r="GOI225" s="58"/>
      <c r="GOJ225" s="58"/>
      <c r="GOK225" s="58"/>
      <c r="GOL225" s="58"/>
      <c r="GOM225" s="58"/>
      <c r="GON225" s="58"/>
      <c r="GOO225" s="58"/>
      <c r="GOP225" s="58"/>
      <c r="GOQ225" s="58"/>
      <c r="GOR225" s="58"/>
      <c r="GOS225" s="58"/>
      <c r="GOT225" s="58"/>
      <c r="GOU225" s="58"/>
      <c r="GOV225" s="58"/>
      <c r="GOW225" s="58"/>
      <c r="GOX225" s="58"/>
      <c r="GOY225" s="58"/>
      <c r="GOZ225" s="58"/>
      <c r="GPA225" s="58"/>
      <c r="GPB225" s="58"/>
      <c r="GPC225" s="58"/>
      <c r="GPD225" s="58"/>
      <c r="GPE225" s="58"/>
      <c r="GPF225" s="58"/>
      <c r="GPG225" s="58"/>
      <c r="GPH225" s="58"/>
      <c r="GPI225" s="58"/>
      <c r="GPJ225" s="58"/>
      <c r="GPK225" s="58"/>
      <c r="GPL225" s="58"/>
      <c r="GPM225" s="58"/>
      <c r="GPN225" s="58"/>
      <c r="GPO225" s="58"/>
      <c r="GPP225" s="58"/>
      <c r="GPQ225" s="58"/>
      <c r="GPR225" s="58"/>
      <c r="GPS225" s="58"/>
      <c r="GPT225" s="58"/>
      <c r="GPU225" s="58"/>
      <c r="GPV225" s="58"/>
      <c r="GPW225" s="58"/>
      <c r="GPX225" s="58"/>
      <c r="GPY225" s="58"/>
      <c r="GPZ225" s="58"/>
      <c r="GQA225" s="58"/>
      <c r="GQB225" s="58"/>
      <c r="GQC225" s="58"/>
      <c r="GQD225" s="58"/>
      <c r="GQE225" s="58"/>
      <c r="GQF225" s="58"/>
      <c r="GQG225" s="58"/>
      <c r="GQH225" s="58"/>
      <c r="GQI225" s="58"/>
      <c r="GQJ225" s="58"/>
      <c r="GQK225" s="58"/>
      <c r="GQL225" s="58"/>
      <c r="GQM225" s="58"/>
      <c r="GQN225" s="58"/>
      <c r="GQO225" s="58"/>
      <c r="GQP225" s="58"/>
      <c r="GQQ225" s="58"/>
      <c r="GQR225" s="58"/>
      <c r="GQS225" s="58"/>
      <c r="GQT225" s="58"/>
      <c r="GQU225" s="58"/>
      <c r="GQV225" s="58"/>
      <c r="GQW225" s="58"/>
      <c r="GQX225" s="58"/>
      <c r="GQY225" s="58"/>
      <c r="GQZ225" s="58"/>
      <c r="GRA225" s="58"/>
      <c r="GRB225" s="58"/>
      <c r="GRC225" s="58"/>
      <c r="GRD225" s="58"/>
      <c r="GRE225" s="58"/>
      <c r="GRF225" s="58"/>
      <c r="GRG225" s="58"/>
      <c r="GRH225" s="58"/>
      <c r="GRI225" s="58"/>
      <c r="GRJ225" s="58"/>
      <c r="GRK225" s="58"/>
      <c r="GRL225" s="58"/>
      <c r="GRM225" s="58"/>
      <c r="GRN225" s="58"/>
      <c r="GRO225" s="58"/>
      <c r="GRP225" s="58"/>
      <c r="GRQ225" s="58"/>
      <c r="GRR225" s="58"/>
      <c r="GRS225" s="58"/>
      <c r="GRT225" s="58"/>
      <c r="GRU225" s="58"/>
      <c r="GRV225" s="58"/>
      <c r="GRW225" s="58"/>
      <c r="GRX225" s="58"/>
      <c r="GRY225" s="58"/>
      <c r="GRZ225" s="58"/>
      <c r="GSA225" s="58"/>
      <c r="GSB225" s="58"/>
      <c r="GSC225" s="58"/>
      <c r="GSD225" s="58"/>
      <c r="GSE225" s="58"/>
      <c r="GSF225" s="58"/>
      <c r="GSG225" s="58"/>
      <c r="GSH225" s="58"/>
      <c r="GSI225" s="58"/>
      <c r="GSJ225" s="58"/>
      <c r="GSK225" s="58"/>
      <c r="GSL225" s="58"/>
      <c r="GSM225" s="58"/>
      <c r="GSN225" s="58"/>
      <c r="GSO225" s="58"/>
      <c r="GSP225" s="58"/>
      <c r="GSQ225" s="58"/>
      <c r="GSR225" s="58"/>
      <c r="GSS225" s="58"/>
      <c r="GST225" s="58"/>
      <c r="GSU225" s="58"/>
      <c r="GSV225" s="58"/>
      <c r="GSW225" s="58"/>
      <c r="GSX225" s="58"/>
      <c r="GSY225" s="58"/>
      <c r="GSZ225" s="58"/>
      <c r="GTA225" s="58"/>
      <c r="GTB225" s="58"/>
      <c r="GTC225" s="58"/>
      <c r="GTD225" s="58"/>
      <c r="GTE225" s="58"/>
      <c r="GTF225" s="58"/>
      <c r="GTG225" s="58"/>
      <c r="GTH225" s="58"/>
      <c r="GTI225" s="58"/>
      <c r="GTJ225" s="58"/>
      <c r="GTK225" s="58"/>
      <c r="GTL225" s="58"/>
      <c r="GTM225" s="58"/>
      <c r="GTN225" s="58"/>
      <c r="GTO225" s="58"/>
      <c r="GTP225" s="58"/>
      <c r="GTQ225" s="58"/>
      <c r="GTR225" s="58"/>
      <c r="GTS225" s="58"/>
      <c r="GTT225" s="58"/>
      <c r="GTU225" s="58"/>
      <c r="GTV225" s="58"/>
      <c r="GTW225" s="58"/>
      <c r="GTX225" s="58"/>
      <c r="GTY225" s="58"/>
      <c r="GTZ225" s="58"/>
      <c r="GUA225" s="58"/>
      <c r="GUB225" s="58"/>
      <c r="GUC225" s="58"/>
      <c r="GUD225" s="58"/>
      <c r="GUE225" s="58"/>
      <c r="GUF225" s="58"/>
      <c r="GUG225" s="58"/>
      <c r="GUH225" s="58"/>
      <c r="GUI225" s="58"/>
      <c r="GUJ225" s="58"/>
      <c r="GUK225" s="58"/>
      <c r="GUL225" s="58"/>
      <c r="GUM225" s="58"/>
      <c r="GUN225" s="58"/>
      <c r="GUO225" s="58"/>
      <c r="GUP225" s="58"/>
      <c r="GUQ225" s="58"/>
      <c r="GUR225" s="58"/>
      <c r="GUS225" s="58"/>
      <c r="GUT225" s="58"/>
      <c r="GUU225" s="58"/>
      <c r="GUV225" s="58"/>
      <c r="GUW225" s="58"/>
      <c r="GUX225" s="58"/>
      <c r="GUY225" s="58"/>
      <c r="GUZ225" s="58"/>
      <c r="GVA225" s="58"/>
      <c r="GVB225" s="58"/>
      <c r="GVC225" s="58"/>
      <c r="GVD225" s="58"/>
      <c r="GVE225" s="58"/>
      <c r="GVF225" s="58"/>
      <c r="GVG225" s="58"/>
      <c r="GVH225" s="58"/>
      <c r="GVI225" s="58"/>
      <c r="GVJ225" s="58"/>
      <c r="GVK225" s="58"/>
      <c r="GVL225" s="58"/>
      <c r="GVM225" s="58"/>
      <c r="GVN225" s="58"/>
      <c r="GVO225" s="58"/>
      <c r="GVP225" s="58"/>
      <c r="GVQ225" s="58"/>
      <c r="GVR225" s="58"/>
      <c r="GVS225" s="58"/>
      <c r="GVT225" s="58"/>
      <c r="GVU225" s="58"/>
      <c r="GVV225" s="58"/>
      <c r="GVW225" s="58"/>
      <c r="GVX225" s="58"/>
      <c r="GVY225" s="58"/>
      <c r="GVZ225" s="58"/>
      <c r="GWA225" s="58"/>
      <c r="GWB225" s="58"/>
      <c r="GWC225" s="58"/>
      <c r="GWD225" s="58"/>
      <c r="GWE225" s="58"/>
      <c r="GWF225" s="58"/>
      <c r="GWG225" s="58"/>
      <c r="GWH225" s="58"/>
      <c r="GWI225" s="58"/>
      <c r="GWJ225" s="58"/>
      <c r="GWK225" s="58"/>
      <c r="GWL225" s="58"/>
      <c r="GWM225" s="58"/>
      <c r="GWN225" s="58"/>
      <c r="GWO225" s="58"/>
      <c r="GWP225" s="58"/>
      <c r="GWQ225" s="58"/>
      <c r="GWR225" s="58"/>
      <c r="GWS225" s="58"/>
      <c r="GWT225" s="58"/>
      <c r="GWU225" s="58"/>
      <c r="GWV225" s="58"/>
      <c r="GWW225" s="58"/>
      <c r="GWX225" s="58"/>
      <c r="GWY225" s="58"/>
      <c r="GWZ225" s="58"/>
      <c r="GXA225" s="58"/>
      <c r="GXB225" s="58"/>
      <c r="GXC225" s="58"/>
      <c r="GXD225" s="58"/>
      <c r="GXE225" s="58"/>
      <c r="GXF225" s="58"/>
      <c r="GXG225" s="58"/>
      <c r="GXH225" s="58"/>
      <c r="GXI225" s="58"/>
      <c r="GXJ225" s="58"/>
      <c r="GXK225" s="58"/>
      <c r="GXL225" s="58"/>
      <c r="GXM225" s="58"/>
      <c r="GXN225" s="58"/>
      <c r="GXO225" s="58"/>
      <c r="GXP225" s="58"/>
      <c r="GXQ225" s="58"/>
      <c r="GXR225" s="58"/>
      <c r="GXS225" s="58"/>
      <c r="GXT225" s="58"/>
      <c r="GXU225" s="58"/>
      <c r="GXV225" s="58"/>
      <c r="GXW225" s="58"/>
      <c r="GXX225" s="58"/>
      <c r="GXY225" s="58"/>
      <c r="GXZ225" s="58"/>
      <c r="GYA225" s="58"/>
      <c r="GYB225" s="58"/>
      <c r="GYC225" s="58"/>
      <c r="GYD225" s="58"/>
      <c r="GYE225" s="58"/>
      <c r="GYF225" s="58"/>
      <c r="GYG225" s="58"/>
      <c r="GYH225" s="58"/>
      <c r="GYI225" s="58"/>
      <c r="GYJ225" s="58"/>
      <c r="GYK225" s="58"/>
      <c r="GYL225" s="58"/>
      <c r="GYM225" s="58"/>
      <c r="GYN225" s="58"/>
      <c r="GYO225" s="58"/>
      <c r="GYP225" s="58"/>
      <c r="GYQ225" s="58"/>
      <c r="GYR225" s="58"/>
      <c r="GYS225" s="58"/>
      <c r="GYT225" s="58"/>
      <c r="GYU225" s="58"/>
      <c r="GYV225" s="58"/>
      <c r="GYW225" s="58"/>
      <c r="GYX225" s="58"/>
      <c r="GYY225" s="58"/>
      <c r="GYZ225" s="58"/>
      <c r="GZA225" s="58"/>
      <c r="GZB225" s="58"/>
      <c r="GZC225" s="58"/>
      <c r="GZD225" s="58"/>
      <c r="GZE225" s="58"/>
      <c r="GZF225" s="58"/>
      <c r="GZG225" s="58"/>
      <c r="GZH225" s="58"/>
      <c r="GZI225" s="58"/>
      <c r="GZJ225" s="58"/>
      <c r="GZK225" s="58"/>
      <c r="GZL225" s="58"/>
      <c r="GZM225" s="58"/>
      <c r="GZN225" s="58"/>
      <c r="GZO225" s="58"/>
      <c r="GZP225" s="58"/>
      <c r="GZQ225" s="58"/>
      <c r="GZR225" s="58"/>
      <c r="GZS225" s="58"/>
      <c r="GZT225" s="58"/>
      <c r="GZU225" s="58"/>
      <c r="GZV225" s="58"/>
      <c r="GZW225" s="58"/>
      <c r="GZX225" s="58"/>
      <c r="GZY225" s="58"/>
      <c r="GZZ225" s="58"/>
      <c r="HAA225" s="58"/>
      <c r="HAB225" s="58"/>
      <c r="HAC225" s="58"/>
      <c r="HAD225" s="58"/>
      <c r="HAE225" s="58"/>
      <c r="HAF225" s="58"/>
      <c r="HAG225" s="58"/>
      <c r="HAH225" s="58"/>
      <c r="HAI225" s="58"/>
      <c r="HAJ225" s="58"/>
      <c r="HAK225" s="58"/>
      <c r="HAL225" s="58"/>
      <c r="HAM225" s="58"/>
      <c r="HAN225" s="58"/>
      <c r="HAO225" s="58"/>
      <c r="HAP225" s="58"/>
      <c r="HAQ225" s="58"/>
      <c r="HAR225" s="58"/>
      <c r="HAS225" s="58"/>
      <c r="HAT225" s="58"/>
      <c r="HAU225" s="58"/>
      <c r="HAV225" s="58"/>
      <c r="HAW225" s="58"/>
      <c r="HAX225" s="58"/>
      <c r="HAY225" s="58"/>
      <c r="HAZ225" s="58"/>
      <c r="HBA225" s="58"/>
      <c r="HBB225" s="58"/>
      <c r="HBC225" s="58"/>
      <c r="HBD225" s="58"/>
      <c r="HBE225" s="58"/>
      <c r="HBF225" s="58"/>
      <c r="HBG225" s="58"/>
      <c r="HBH225" s="58"/>
      <c r="HBI225" s="58"/>
      <c r="HBJ225" s="58"/>
      <c r="HBK225" s="58"/>
      <c r="HBL225" s="58"/>
      <c r="HBM225" s="58"/>
      <c r="HBN225" s="58"/>
      <c r="HBO225" s="58"/>
      <c r="HBP225" s="58"/>
      <c r="HBQ225" s="58"/>
      <c r="HBR225" s="58"/>
      <c r="HBS225" s="58"/>
      <c r="HBT225" s="58"/>
      <c r="HBU225" s="58"/>
      <c r="HBV225" s="58"/>
      <c r="HBW225" s="58"/>
      <c r="HBX225" s="58"/>
      <c r="HBY225" s="58"/>
      <c r="HBZ225" s="58"/>
      <c r="HCA225" s="58"/>
      <c r="HCB225" s="58"/>
      <c r="HCC225" s="58"/>
      <c r="HCD225" s="58"/>
      <c r="HCE225" s="58"/>
      <c r="HCF225" s="58"/>
      <c r="HCG225" s="58"/>
      <c r="HCH225" s="58"/>
      <c r="HCI225" s="58"/>
      <c r="HCJ225" s="58"/>
      <c r="HCK225" s="58"/>
      <c r="HCL225" s="58"/>
      <c r="HCM225" s="58"/>
      <c r="HCN225" s="58"/>
      <c r="HCO225" s="58"/>
      <c r="HCP225" s="58"/>
      <c r="HCQ225" s="58"/>
      <c r="HCR225" s="58"/>
      <c r="HCS225" s="58"/>
      <c r="HCT225" s="58"/>
      <c r="HCU225" s="58"/>
      <c r="HCV225" s="58"/>
      <c r="HCW225" s="58"/>
      <c r="HCX225" s="58"/>
      <c r="HCY225" s="58"/>
      <c r="HCZ225" s="58"/>
      <c r="HDA225" s="58"/>
      <c r="HDB225" s="58"/>
      <c r="HDC225" s="58"/>
      <c r="HDD225" s="58"/>
      <c r="HDE225" s="58"/>
      <c r="HDF225" s="58"/>
      <c r="HDG225" s="58"/>
      <c r="HDH225" s="58"/>
      <c r="HDI225" s="58"/>
      <c r="HDJ225" s="58"/>
      <c r="HDK225" s="58"/>
      <c r="HDL225" s="58"/>
      <c r="HDM225" s="58"/>
      <c r="HDN225" s="58"/>
      <c r="HDO225" s="58"/>
      <c r="HDP225" s="58"/>
      <c r="HDQ225" s="58"/>
      <c r="HDR225" s="58"/>
      <c r="HDS225" s="58"/>
      <c r="HDT225" s="58"/>
      <c r="HDU225" s="58"/>
      <c r="HDV225" s="58"/>
      <c r="HDW225" s="58"/>
      <c r="HDX225" s="58"/>
      <c r="HDY225" s="58"/>
      <c r="HDZ225" s="58"/>
      <c r="HEA225" s="58"/>
      <c r="HEB225" s="58"/>
      <c r="HEC225" s="58"/>
      <c r="HED225" s="58"/>
      <c r="HEE225" s="58"/>
      <c r="HEF225" s="58"/>
      <c r="HEG225" s="58"/>
      <c r="HEH225" s="58"/>
      <c r="HEI225" s="58"/>
      <c r="HEJ225" s="58"/>
      <c r="HEK225" s="58"/>
      <c r="HEL225" s="58"/>
      <c r="HEM225" s="58"/>
      <c r="HEN225" s="58"/>
      <c r="HEO225" s="58"/>
      <c r="HEP225" s="58"/>
      <c r="HEQ225" s="58"/>
      <c r="HER225" s="58"/>
      <c r="HES225" s="58"/>
      <c r="HET225" s="58"/>
      <c r="HEU225" s="58"/>
      <c r="HEV225" s="58"/>
      <c r="HEW225" s="58"/>
      <c r="HEX225" s="58"/>
      <c r="HEY225" s="58"/>
      <c r="HEZ225" s="58"/>
      <c r="HFA225" s="58"/>
      <c r="HFB225" s="58"/>
      <c r="HFC225" s="58"/>
      <c r="HFD225" s="58"/>
      <c r="HFE225" s="58"/>
      <c r="HFF225" s="58"/>
      <c r="HFG225" s="58"/>
      <c r="HFH225" s="58"/>
      <c r="HFI225" s="58"/>
      <c r="HFJ225" s="58"/>
      <c r="HFK225" s="58"/>
      <c r="HFL225" s="58"/>
      <c r="HFM225" s="58"/>
      <c r="HFN225" s="58"/>
      <c r="HFO225" s="58"/>
      <c r="HFP225" s="58"/>
      <c r="HFQ225" s="58"/>
      <c r="HFR225" s="58"/>
      <c r="HFS225" s="58"/>
      <c r="HFT225" s="58"/>
      <c r="HFU225" s="58"/>
      <c r="HFV225" s="58"/>
      <c r="HFW225" s="58"/>
      <c r="HFX225" s="58"/>
      <c r="HFY225" s="58"/>
      <c r="HFZ225" s="58"/>
      <c r="HGA225" s="58"/>
      <c r="HGB225" s="58"/>
      <c r="HGC225" s="58"/>
      <c r="HGD225" s="58"/>
      <c r="HGE225" s="58"/>
      <c r="HGF225" s="58"/>
      <c r="HGG225" s="58"/>
      <c r="HGH225" s="58"/>
      <c r="HGI225" s="58"/>
      <c r="HGJ225" s="58"/>
      <c r="HGK225" s="58"/>
      <c r="HGL225" s="58"/>
      <c r="HGM225" s="58"/>
      <c r="HGN225" s="58"/>
      <c r="HGO225" s="58"/>
      <c r="HGP225" s="58"/>
      <c r="HGQ225" s="58"/>
      <c r="HGR225" s="58"/>
      <c r="HGS225" s="58"/>
      <c r="HGT225" s="58"/>
      <c r="HGU225" s="58"/>
      <c r="HGV225" s="58"/>
      <c r="HGW225" s="58"/>
      <c r="HGX225" s="58"/>
      <c r="HGY225" s="58"/>
      <c r="HGZ225" s="58"/>
      <c r="HHA225" s="58"/>
      <c r="HHB225" s="58"/>
      <c r="HHC225" s="58"/>
      <c r="HHD225" s="58"/>
      <c r="HHE225" s="58"/>
      <c r="HHF225" s="58"/>
      <c r="HHG225" s="58"/>
      <c r="HHH225" s="58"/>
      <c r="HHI225" s="58"/>
      <c r="HHJ225" s="58"/>
      <c r="HHK225" s="58"/>
      <c r="HHL225" s="58"/>
      <c r="HHM225" s="58"/>
      <c r="HHN225" s="58"/>
      <c r="HHO225" s="58"/>
      <c r="HHP225" s="58"/>
      <c r="HHQ225" s="58"/>
      <c r="HHR225" s="58"/>
      <c r="HHS225" s="58"/>
      <c r="HHT225" s="58"/>
      <c r="HHU225" s="58"/>
      <c r="HHV225" s="58"/>
      <c r="HHW225" s="58"/>
      <c r="HHX225" s="58"/>
      <c r="HHY225" s="58"/>
      <c r="HHZ225" s="58"/>
      <c r="HIA225" s="58"/>
      <c r="HIB225" s="58"/>
      <c r="HIC225" s="58"/>
      <c r="HID225" s="58"/>
      <c r="HIE225" s="58"/>
      <c r="HIF225" s="58"/>
      <c r="HIG225" s="58"/>
      <c r="HIH225" s="58"/>
      <c r="HII225" s="58"/>
      <c r="HIJ225" s="58"/>
      <c r="HIK225" s="58"/>
      <c r="HIL225" s="58"/>
      <c r="HIM225" s="58"/>
      <c r="HIN225" s="58"/>
      <c r="HIO225" s="58"/>
      <c r="HIP225" s="58"/>
      <c r="HIQ225" s="58"/>
      <c r="HIR225" s="58"/>
      <c r="HIS225" s="58"/>
      <c r="HIT225" s="58"/>
      <c r="HIU225" s="58"/>
      <c r="HIV225" s="58"/>
      <c r="HIW225" s="58"/>
      <c r="HIX225" s="58"/>
      <c r="HIY225" s="58"/>
      <c r="HIZ225" s="58"/>
      <c r="HJA225" s="58"/>
      <c r="HJB225" s="58"/>
      <c r="HJC225" s="58"/>
      <c r="HJD225" s="58"/>
      <c r="HJE225" s="58"/>
      <c r="HJF225" s="58"/>
      <c r="HJG225" s="58"/>
      <c r="HJH225" s="58"/>
      <c r="HJI225" s="58"/>
      <c r="HJJ225" s="58"/>
      <c r="HJK225" s="58"/>
      <c r="HJL225" s="58"/>
      <c r="HJM225" s="58"/>
      <c r="HJN225" s="58"/>
      <c r="HJO225" s="58"/>
      <c r="HJP225" s="58"/>
      <c r="HJQ225" s="58"/>
      <c r="HJR225" s="58"/>
      <c r="HJS225" s="58"/>
      <c r="HJT225" s="58"/>
      <c r="HJU225" s="58"/>
      <c r="HJV225" s="58"/>
      <c r="HJW225" s="58"/>
      <c r="HJX225" s="58"/>
      <c r="HJY225" s="58"/>
      <c r="HJZ225" s="58"/>
      <c r="HKA225" s="58"/>
      <c r="HKB225" s="58"/>
      <c r="HKC225" s="58"/>
      <c r="HKD225" s="58"/>
      <c r="HKE225" s="58"/>
      <c r="HKF225" s="58"/>
      <c r="HKG225" s="58"/>
      <c r="HKH225" s="58"/>
      <c r="HKI225" s="58"/>
      <c r="HKJ225" s="58"/>
      <c r="HKK225" s="58"/>
      <c r="HKL225" s="58"/>
      <c r="HKM225" s="58"/>
      <c r="HKN225" s="58"/>
      <c r="HKO225" s="58"/>
      <c r="HKP225" s="58"/>
      <c r="HKQ225" s="58"/>
      <c r="HKR225" s="58"/>
      <c r="HKS225" s="58"/>
      <c r="HKT225" s="58"/>
      <c r="HKU225" s="58"/>
      <c r="HKV225" s="58"/>
      <c r="HKW225" s="58"/>
      <c r="HKX225" s="58"/>
      <c r="HKY225" s="58"/>
      <c r="HKZ225" s="58"/>
      <c r="HLA225" s="58"/>
      <c r="HLB225" s="58"/>
      <c r="HLC225" s="58"/>
      <c r="HLD225" s="58"/>
      <c r="HLE225" s="58"/>
      <c r="HLF225" s="58"/>
      <c r="HLG225" s="58"/>
      <c r="HLH225" s="58"/>
      <c r="HLI225" s="58"/>
      <c r="HLJ225" s="58"/>
      <c r="HLK225" s="58"/>
      <c r="HLL225" s="58"/>
      <c r="HLM225" s="58"/>
      <c r="HLN225" s="58"/>
      <c r="HLO225" s="58"/>
      <c r="HLP225" s="58"/>
      <c r="HLQ225" s="58"/>
      <c r="HLR225" s="58"/>
      <c r="HLS225" s="58"/>
      <c r="HLT225" s="58"/>
      <c r="HLU225" s="58"/>
      <c r="HLV225" s="58"/>
      <c r="HLW225" s="58"/>
      <c r="HLX225" s="58"/>
      <c r="HLY225" s="58"/>
      <c r="HLZ225" s="58"/>
      <c r="HMA225" s="58"/>
      <c r="HMB225" s="58"/>
      <c r="HMC225" s="58"/>
      <c r="HMD225" s="58"/>
      <c r="HME225" s="58"/>
      <c r="HMF225" s="58"/>
      <c r="HMG225" s="58"/>
      <c r="HMH225" s="58"/>
      <c r="HMI225" s="58"/>
      <c r="HMJ225" s="58"/>
      <c r="HMK225" s="58"/>
      <c r="HML225" s="58"/>
      <c r="HMM225" s="58"/>
      <c r="HMN225" s="58"/>
      <c r="HMO225" s="58"/>
      <c r="HMP225" s="58"/>
      <c r="HMQ225" s="58"/>
      <c r="HMR225" s="58"/>
      <c r="HMS225" s="58"/>
      <c r="HMT225" s="58"/>
      <c r="HMU225" s="58"/>
      <c r="HMV225" s="58"/>
      <c r="HMW225" s="58"/>
      <c r="HMX225" s="58"/>
      <c r="HMY225" s="58"/>
      <c r="HMZ225" s="58"/>
      <c r="HNA225" s="58"/>
      <c r="HNB225" s="58"/>
      <c r="HNC225" s="58"/>
      <c r="HND225" s="58"/>
      <c r="HNE225" s="58"/>
      <c r="HNF225" s="58"/>
      <c r="HNG225" s="58"/>
      <c r="HNH225" s="58"/>
      <c r="HNI225" s="58"/>
      <c r="HNJ225" s="58"/>
      <c r="HNK225" s="58"/>
      <c r="HNL225" s="58"/>
      <c r="HNM225" s="58"/>
      <c r="HNN225" s="58"/>
      <c r="HNO225" s="58"/>
      <c r="HNP225" s="58"/>
      <c r="HNQ225" s="58"/>
      <c r="HNR225" s="58"/>
      <c r="HNS225" s="58"/>
      <c r="HNT225" s="58"/>
      <c r="HNU225" s="58"/>
      <c r="HNV225" s="58"/>
      <c r="HNW225" s="58"/>
      <c r="HNX225" s="58"/>
      <c r="HNY225" s="58"/>
      <c r="HNZ225" s="58"/>
      <c r="HOA225" s="58"/>
      <c r="HOB225" s="58"/>
      <c r="HOC225" s="58"/>
      <c r="HOD225" s="58"/>
      <c r="HOE225" s="58"/>
      <c r="HOF225" s="58"/>
      <c r="HOG225" s="58"/>
      <c r="HOH225" s="58"/>
      <c r="HOI225" s="58"/>
      <c r="HOJ225" s="58"/>
      <c r="HOK225" s="58"/>
      <c r="HOL225" s="58"/>
      <c r="HOM225" s="58"/>
      <c r="HON225" s="58"/>
      <c r="HOO225" s="58"/>
      <c r="HOP225" s="58"/>
      <c r="HOQ225" s="58"/>
      <c r="HOR225" s="58"/>
      <c r="HOS225" s="58"/>
      <c r="HOT225" s="58"/>
      <c r="HOU225" s="58"/>
      <c r="HOV225" s="58"/>
      <c r="HOW225" s="58"/>
      <c r="HOX225" s="58"/>
      <c r="HOY225" s="58"/>
      <c r="HOZ225" s="58"/>
      <c r="HPA225" s="58"/>
      <c r="HPB225" s="58"/>
      <c r="HPC225" s="58"/>
      <c r="HPD225" s="58"/>
      <c r="HPE225" s="58"/>
      <c r="HPF225" s="58"/>
      <c r="HPG225" s="58"/>
      <c r="HPH225" s="58"/>
      <c r="HPI225" s="58"/>
      <c r="HPJ225" s="58"/>
      <c r="HPK225" s="58"/>
      <c r="HPL225" s="58"/>
      <c r="HPM225" s="58"/>
      <c r="HPN225" s="58"/>
      <c r="HPO225" s="58"/>
      <c r="HPP225" s="58"/>
      <c r="HPQ225" s="58"/>
      <c r="HPR225" s="58"/>
      <c r="HPS225" s="58"/>
      <c r="HPT225" s="58"/>
      <c r="HPU225" s="58"/>
      <c r="HPV225" s="58"/>
      <c r="HPW225" s="58"/>
      <c r="HPX225" s="58"/>
      <c r="HPY225" s="58"/>
      <c r="HPZ225" s="58"/>
      <c r="HQA225" s="58"/>
      <c r="HQB225" s="58"/>
      <c r="HQC225" s="58"/>
      <c r="HQD225" s="58"/>
      <c r="HQE225" s="58"/>
      <c r="HQF225" s="58"/>
      <c r="HQG225" s="58"/>
      <c r="HQH225" s="58"/>
      <c r="HQI225" s="58"/>
      <c r="HQJ225" s="58"/>
      <c r="HQK225" s="58"/>
      <c r="HQL225" s="58"/>
      <c r="HQM225" s="58"/>
      <c r="HQN225" s="58"/>
      <c r="HQO225" s="58"/>
      <c r="HQP225" s="58"/>
      <c r="HQQ225" s="58"/>
      <c r="HQR225" s="58"/>
      <c r="HQS225" s="58"/>
      <c r="HQT225" s="58"/>
      <c r="HQU225" s="58"/>
      <c r="HQV225" s="58"/>
      <c r="HQW225" s="58"/>
      <c r="HQX225" s="58"/>
      <c r="HQY225" s="58"/>
      <c r="HQZ225" s="58"/>
      <c r="HRA225" s="58"/>
      <c r="HRB225" s="58"/>
      <c r="HRC225" s="58"/>
      <c r="HRD225" s="58"/>
      <c r="HRE225" s="58"/>
      <c r="HRF225" s="58"/>
      <c r="HRG225" s="58"/>
      <c r="HRH225" s="58"/>
      <c r="HRI225" s="58"/>
      <c r="HRJ225" s="58"/>
      <c r="HRK225" s="58"/>
      <c r="HRL225" s="58"/>
      <c r="HRM225" s="58"/>
      <c r="HRN225" s="58"/>
      <c r="HRO225" s="58"/>
      <c r="HRP225" s="58"/>
      <c r="HRQ225" s="58"/>
      <c r="HRR225" s="58"/>
      <c r="HRS225" s="58"/>
      <c r="HRT225" s="58"/>
      <c r="HRU225" s="58"/>
      <c r="HRV225" s="58"/>
      <c r="HRW225" s="58"/>
      <c r="HRX225" s="58"/>
      <c r="HRY225" s="58"/>
      <c r="HRZ225" s="58"/>
      <c r="HSA225" s="58"/>
      <c r="HSB225" s="58"/>
      <c r="HSC225" s="58"/>
      <c r="HSD225" s="58"/>
      <c r="HSE225" s="58"/>
      <c r="HSF225" s="58"/>
      <c r="HSG225" s="58"/>
      <c r="HSH225" s="58"/>
      <c r="HSI225" s="58"/>
      <c r="HSJ225" s="58"/>
      <c r="HSK225" s="58"/>
      <c r="HSL225" s="58"/>
      <c r="HSM225" s="58"/>
      <c r="HSN225" s="58"/>
      <c r="HSO225" s="58"/>
      <c r="HSP225" s="58"/>
      <c r="HSQ225" s="58"/>
      <c r="HSR225" s="58"/>
      <c r="HSS225" s="58"/>
      <c r="HST225" s="58"/>
      <c r="HSU225" s="58"/>
      <c r="HSV225" s="58"/>
      <c r="HSW225" s="58"/>
      <c r="HSX225" s="58"/>
      <c r="HSY225" s="58"/>
      <c r="HSZ225" s="58"/>
      <c r="HTA225" s="58"/>
      <c r="HTB225" s="58"/>
      <c r="HTC225" s="58"/>
      <c r="HTD225" s="58"/>
      <c r="HTE225" s="58"/>
      <c r="HTF225" s="58"/>
      <c r="HTG225" s="58"/>
      <c r="HTH225" s="58"/>
      <c r="HTI225" s="58"/>
      <c r="HTJ225" s="58"/>
      <c r="HTK225" s="58"/>
      <c r="HTL225" s="58"/>
      <c r="HTM225" s="58"/>
      <c r="HTN225" s="58"/>
      <c r="HTO225" s="58"/>
      <c r="HTP225" s="58"/>
      <c r="HTQ225" s="58"/>
      <c r="HTR225" s="58"/>
      <c r="HTS225" s="58"/>
      <c r="HTT225" s="58"/>
      <c r="HTU225" s="58"/>
      <c r="HTV225" s="58"/>
      <c r="HTW225" s="58"/>
      <c r="HTX225" s="58"/>
      <c r="HTY225" s="58"/>
      <c r="HTZ225" s="58"/>
      <c r="HUA225" s="58"/>
      <c r="HUB225" s="58"/>
      <c r="HUC225" s="58"/>
      <c r="HUD225" s="58"/>
      <c r="HUE225" s="58"/>
      <c r="HUF225" s="58"/>
      <c r="HUG225" s="58"/>
      <c r="HUH225" s="58"/>
      <c r="HUI225" s="58"/>
      <c r="HUJ225" s="58"/>
      <c r="HUK225" s="58"/>
      <c r="HUL225" s="58"/>
      <c r="HUM225" s="58"/>
      <c r="HUN225" s="58"/>
      <c r="HUO225" s="58"/>
      <c r="HUP225" s="58"/>
      <c r="HUQ225" s="58"/>
      <c r="HUR225" s="58"/>
      <c r="HUS225" s="58"/>
      <c r="HUT225" s="58"/>
      <c r="HUU225" s="58"/>
      <c r="HUV225" s="58"/>
      <c r="HUW225" s="58"/>
      <c r="HUX225" s="58"/>
      <c r="HUY225" s="58"/>
      <c r="HUZ225" s="58"/>
      <c r="HVA225" s="58"/>
      <c r="HVB225" s="58"/>
      <c r="HVC225" s="58"/>
      <c r="HVD225" s="58"/>
      <c r="HVE225" s="58"/>
      <c r="HVF225" s="58"/>
      <c r="HVG225" s="58"/>
      <c r="HVH225" s="58"/>
      <c r="HVI225" s="58"/>
      <c r="HVJ225" s="58"/>
      <c r="HVK225" s="58"/>
      <c r="HVL225" s="58"/>
      <c r="HVM225" s="58"/>
      <c r="HVN225" s="58"/>
      <c r="HVO225" s="58"/>
      <c r="HVP225" s="58"/>
      <c r="HVQ225" s="58"/>
      <c r="HVR225" s="58"/>
      <c r="HVS225" s="58"/>
      <c r="HVT225" s="58"/>
      <c r="HVU225" s="58"/>
      <c r="HVV225" s="58"/>
      <c r="HVW225" s="58"/>
      <c r="HVX225" s="58"/>
      <c r="HVY225" s="58"/>
      <c r="HVZ225" s="58"/>
      <c r="HWA225" s="58"/>
      <c r="HWB225" s="58"/>
      <c r="HWC225" s="58"/>
      <c r="HWD225" s="58"/>
      <c r="HWE225" s="58"/>
      <c r="HWF225" s="58"/>
      <c r="HWG225" s="58"/>
      <c r="HWH225" s="58"/>
      <c r="HWI225" s="58"/>
      <c r="HWJ225" s="58"/>
      <c r="HWK225" s="58"/>
      <c r="HWL225" s="58"/>
      <c r="HWM225" s="58"/>
      <c r="HWN225" s="58"/>
      <c r="HWO225" s="58"/>
      <c r="HWP225" s="58"/>
      <c r="HWQ225" s="58"/>
      <c r="HWR225" s="58"/>
      <c r="HWS225" s="58"/>
      <c r="HWT225" s="58"/>
      <c r="HWU225" s="58"/>
      <c r="HWV225" s="58"/>
      <c r="HWW225" s="58"/>
      <c r="HWX225" s="58"/>
      <c r="HWY225" s="58"/>
      <c r="HWZ225" s="58"/>
      <c r="HXA225" s="58"/>
      <c r="HXB225" s="58"/>
      <c r="HXC225" s="58"/>
      <c r="HXD225" s="58"/>
      <c r="HXE225" s="58"/>
      <c r="HXF225" s="58"/>
      <c r="HXG225" s="58"/>
      <c r="HXH225" s="58"/>
      <c r="HXI225" s="58"/>
      <c r="HXJ225" s="58"/>
      <c r="HXK225" s="58"/>
      <c r="HXL225" s="58"/>
      <c r="HXM225" s="58"/>
      <c r="HXN225" s="58"/>
      <c r="HXO225" s="58"/>
      <c r="HXP225" s="58"/>
      <c r="HXQ225" s="58"/>
      <c r="HXR225" s="58"/>
      <c r="HXS225" s="58"/>
      <c r="HXT225" s="58"/>
      <c r="HXU225" s="58"/>
      <c r="HXV225" s="58"/>
      <c r="HXW225" s="58"/>
      <c r="HXX225" s="58"/>
      <c r="HXY225" s="58"/>
      <c r="HXZ225" s="58"/>
      <c r="HYA225" s="58"/>
      <c r="HYB225" s="58"/>
      <c r="HYC225" s="58"/>
      <c r="HYD225" s="58"/>
      <c r="HYE225" s="58"/>
      <c r="HYF225" s="58"/>
      <c r="HYG225" s="58"/>
      <c r="HYH225" s="58"/>
      <c r="HYI225" s="58"/>
      <c r="HYJ225" s="58"/>
      <c r="HYK225" s="58"/>
      <c r="HYL225" s="58"/>
      <c r="HYM225" s="58"/>
      <c r="HYN225" s="58"/>
      <c r="HYO225" s="58"/>
      <c r="HYP225" s="58"/>
      <c r="HYQ225" s="58"/>
      <c r="HYR225" s="58"/>
      <c r="HYS225" s="58"/>
      <c r="HYT225" s="58"/>
      <c r="HYU225" s="58"/>
      <c r="HYV225" s="58"/>
      <c r="HYW225" s="58"/>
      <c r="HYX225" s="58"/>
      <c r="HYY225" s="58"/>
      <c r="HYZ225" s="58"/>
      <c r="HZA225" s="58"/>
      <c r="HZB225" s="58"/>
      <c r="HZC225" s="58"/>
      <c r="HZD225" s="58"/>
      <c r="HZE225" s="58"/>
      <c r="HZF225" s="58"/>
      <c r="HZG225" s="58"/>
      <c r="HZH225" s="58"/>
      <c r="HZI225" s="58"/>
      <c r="HZJ225" s="58"/>
      <c r="HZK225" s="58"/>
      <c r="HZL225" s="58"/>
      <c r="HZM225" s="58"/>
      <c r="HZN225" s="58"/>
      <c r="HZO225" s="58"/>
      <c r="HZP225" s="58"/>
      <c r="HZQ225" s="58"/>
      <c r="HZR225" s="58"/>
      <c r="HZS225" s="58"/>
      <c r="HZT225" s="58"/>
      <c r="HZU225" s="58"/>
      <c r="HZV225" s="58"/>
      <c r="HZW225" s="58"/>
      <c r="HZX225" s="58"/>
      <c r="HZY225" s="58"/>
      <c r="HZZ225" s="58"/>
      <c r="IAA225" s="58"/>
      <c r="IAB225" s="58"/>
      <c r="IAC225" s="58"/>
      <c r="IAD225" s="58"/>
      <c r="IAE225" s="58"/>
      <c r="IAF225" s="58"/>
      <c r="IAG225" s="58"/>
      <c r="IAH225" s="58"/>
      <c r="IAI225" s="58"/>
      <c r="IAJ225" s="58"/>
      <c r="IAK225" s="58"/>
      <c r="IAL225" s="58"/>
      <c r="IAM225" s="58"/>
      <c r="IAN225" s="58"/>
      <c r="IAO225" s="58"/>
      <c r="IAP225" s="58"/>
      <c r="IAQ225" s="58"/>
      <c r="IAR225" s="58"/>
      <c r="IAS225" s="58"/>
      <c r="IAT225" s="58"/>
      <c r="IAU225" s="58"/>
      <c r="IAV225" s="58"/>
      <c r="IAW225" s="58"/>
      <c r="IAX225" s="58"/>
      <c r="IAY225" s="58"/>
      <c r="IAZ225" s="58"/>
      <c r="IBA225" s="58"/>
      <c r="IBB225" s="58"/>
      <c r="IBC225" s="58"/>
      <c r="IBD225" s="58"/>
      <c r="IBE225" s="58"/>
      <c r="IBF225" s="58"/>
      <c r="IBG225" s="58"/>
      <c r="IBH225" s="58"/>
      <c r="IBI225" s="58"/>
      <c r="IBJ225" s="58"/>
      <c r="IBK225" s="58"/>
      <c r="IBL225" s="58"/>
      <c r="IBM225" s="58"/>
      <c r="IBN225" s="58"/>
      <c r="IBO225" s="58"/>
      <c r="IBP225" s="58"/>
      <c r="IBQ225" s="58"/>
      <c r="IBR225" s="58"/>
      <c r="IBS225" s="58"/>
      <c r="IBT225" s="58"/>
      <c r="IBU225" s="58"/>
      <c r="IBV225" s="58"/>
      <c r="IBW225" s="58"/>
      <c r="IBX225" s="58"/>
      <c r="IBY225" s="58"/>
      <c r="IBZ225" s="58"/>
      <c r="ICA225" s="58"/>
      <c r="ICB225" s="58"/>
      <c r="ICC225" s="58"/>
      <c r="ICD225" s="58"/>
      <c r="ICE225" s="58"/>
      <c r="ICF225" s="58"/>
      <c r="ICG225" s="58"/>
      <c r="ICH225" s="58"/>
      <c r="ICI225" s="58"/>
      <c r="ICJ225" s="58"/>
      <c r="ICK225" s="58"/>
      <c r="ICL225" s="58"/>
      <c r="ICM225" s="58"/>
      <c r="ICN225" s="58"/>
      <c r="ICO225" s="58"/>
      <c r="ICP225" s="58"/>
      <c r="ICQ225" s="58"/>
      <c r="ICR225" s="58"/>
      <c r="ICS225" s="58"/>
      <c r="ICT225" s="58"/>
      <c r="ICU225" s="58"/>
      <c r="ICV225" s="58"/>
      <c r="ICW225" s="58"/>
      <c r="ICX225" s="58"/>
      <c r="ICY225" s="58"/>
      <c r="ICZ225" s="58"/>
      <c r="IDA225" s="58"/>
      <c r="IDB225" s="58"/>
      <c r="IDC225" s="58"/>
      <c r="IDD225" s="58"/>
      <c r="IDE225" s="58"/>
      <c r="IDF225" s="58"/>
      <c r="IDG225" s="58"/>
      <c r="IDH225" s="58"/>
      <c r="IDI225" s="58"/>
      <c r="IDJ225" s="58"/>
      <c r="IDK225" s="58"/>
      <c r="IDL225" s="58"/>
      <c r="IDM225" s="58"/>
      <c r="IDN225" s="58"/>
      <c r="IDO225" s="58"/>
      <c r="IDP225" s="58"/>
      <c r="IDQ225" s="58"/>
      <c r="IDR225" s="58"/>
      <c r="IDS225" s="58"/>
      <c r="IDT225" s="58"/>
      <c r="IDU225" s="58"/>
      <c r="IDV225" s="58"/>
      <c r="IDW225" s="58"/>
      <c r="IDX225" s="58"/>
      <c r="IDY225" s="58"/>
      <c r="IDZ225" s="58"/>
      <c r="IEA225" s="58"/>
      <c r="IEB225" s="58"/>
      <c r="IEC225" s="58"/>
      <c r="IED225" s="58"/>
      <c r="IEE225" s="58"/>
      <c r="IEF225" s="58"/>
      <c r="IEG225" s="58"/>
      <c r="IEH225" s="58"/>
      <c r="IEI225" s="58"/>
      <c r="IEJ225" s="58"/>
      <c r="IEK225" s="58"/>
      <c r="IEL225" s="58"/>
      <c r="IEM225" s="58"/>
      <c r="IEN225" s="58"/>
      <c r="IEO225" s="58"/>
      <c r="IEP225" s="58"/>
      <c r="IEQ225" s="58"/>
      <c r="IER225" s="58"/>
      <c r="IES225" s="58"/>
      <c r="IET225" s="58"/>
      <c r="IEU225" s="58"/>
      <c r="IEV225" s="58"/>
      <c r="IEW225" s="58"/>
      <c r="IEX225" s="58"/>
      <c r="IEY225" s="58"/>
      <c r="IEZ225" s="58"/>
      <c r="IFA225" s="58"/>
      <c r="IFB225" s="58"/>
      <c r="IFC225" s="58"/>
      <c r="IFD225" s="58"/>
      <c r="IFE225" s="58"/>
      <c r="IFF225" s="58"/>
      <c r="IFG225" s="58"/>
      <c r="IFH225" s="58"/>
      <c r="IFI225" s="58"/>
      <c r="IFJ225" s="58"/>
      <c r="IFK225" s="58"/>
      <c r="IFL225" s="58"/>
      <c r="IFM225" s="58"/>
      <c r="IFN225" s="58"/>
      <c r="IFO225" s="58"/>
      <c r="IFP225" s="58"/>
      <c r="IFQ225" s="58"/>
      <c r="IFR225" s="58"/>
      <c r="IFS225" s="58"/>
      <c r="IFT225" s="58"/>
      <c r="IFU225" s="58"/>
      <c r="IFV225" s="58"/>
      <c r="IFW225" s="58"/>
      <c r="IFX225" s="58"/>
      <c r="IFY225" s="58"/>
      <c r="IFZ225" s="58"/>
      <c r="IGA225" s="58"/>
      <c r="IGB225" s="58"/>
      <c r="IGC225" s="58"/>
      <c r="IGD225" s="58"/>
      <c r="IGE225" s="58"/>
      <c r="IGF225" s="58"/>
      <c r="IGG225" s="58"/>
      <c r="IGH225" s="58"/>
      <c r="IGI225" s="58"/>
      <c r="IGJ225" s="58"/>
      <c r="IGK225" s="58"/>
      <c r="IGL225" s="58"/>
      <c r="IGM225" s="58"/>
      <c r="IGN225" s="58"/>
      <c r="IGO225" s="58"/>
      <c r="IGP225" s="58"/>
      <c r="IGQ225" s="58"/>
      <c r="IGR225" s="58"/>
      <c r="IGS225" s="58"/>
      <c r="IGT225" s="58"/>
      <c r="IGU225" s="58"/>
      <c r="IGV225" s="58"/>
      <c r="IGW225" s="58"/>
      <c r="IGX225" s="58"/>
      <c r="IGY225" s="58"/>
      <c r="IGZ225" s="58"/>
      <c r="IHA225" s="58"/>
      <c r="IHB225" s="58"/>
      <c r="IHC225" s="58"/>
      <c r="IHD225" s="58"/>
      <c r="IHE225" s="58"/>
      <c r="IHF225" s="58"/>
      <c r="IHG225" s="58"/>
      <c r="IHH225" s="58"/>
      <c r="IHI225" s="58"/>
      <c r="IHJ225" s="58"/>
      <c r="IHK225" s="58"/>
      <c r="IHL225" s="58"/>
      <c r="IHM225" s="58"/>
      <c r="IHN225" s="58"/>
      <c r="IHO225" s="58"/>
      <c r="IHP225" s="58"/>
      <c r="IHQ225" s="58"/>
      <c r="IHR225" s="58"/>
      <c r="IHS225" s="58"/>
      <c r="IHT225" s="58"/>
      <c r="IHU225" s="58"/>
      <c r="IHV225" s="58"/>
      <c r="IHW225" s="58"/>
      <c r="IHX225" s="58"/>
      <c r="IHY225" s="58"/>
      <c r="IHZ225" s="58"/>
      <c r="IIA225" s="58"/>
      <c r="IIB225" s="58"/>
      <c r="IIC225" s="58"/>
      <c r="IID225" s="58"/>
      <c r="IIE225" s="58"/>
      <c r="IIF225" s="58"/>
      <c r="IIG225" s="58"/>
      <c r="IIH225" s="58"/>
      <c r="III225" s="58"/>
      <c r="IIJ225" s="58"/>
      <c r="IIK225" s="58"/>
      <c r="IIL225" s="58"/>
      <c r="IIM225" s="58"/>
      <c r="IIN225" s="58"/>
      <c r="IIO225" s="58"/>
      <c r="IIP225" s="58"/>
      <c r="IIQ225" s="58"/>
      <c r="IIR225" s="58"/>
      <c r="IIS225" s="58"/>
      <c r="IIT225" s="58"/>
      <c r="IIU225" s="58"/>
      <c r="IIV225" s="58"/>
      <c r="IIW225" s="58"/>
      <c r="IIX225" s="58"/>
      <c r="IIY225" s="58"/>
      <c r="IIZ225" s="58"/>
      <c r="IJA225" s="58"/>
      <c r="IJB225" s="58"/>
      <c r="IJC225" s="58"/>
      <c r="IJD225" s="58"/>
      <c r="IJE225" s="58"/>
      <c r="IJF225" s="58"/>
      <c r="IJG225" s="58"/>
      <c r="IJH225" s="58"/>
      <c r="IJI225" s="58"/>
      <c r="IJJ225" s="58"/>
      <c r="IJK225" s="58"/>
      <c r="IJL225" s="58"/>
      <c r="IJM225" s="58"/>
      <c r="IJN225" s="58"/>
      <c r="IJO225" s="58"/>
      <c r="IJP225" s="58"/>
      <c r="IJQ225" s="58"/>
      <c r="IJR225" s="58"/>
      <c r="IJS225" s="58"/>
      <c r="IJT225" s="58"/>
      <c r="IJU225" s="58"/>
      <c r="IJV225" s="58"/>
      <c r="IJW225" s="58"/>
      <c r="IJX225" s="58"/>
      <c r="IJY225" s="58"/>
      <c r="IJZ225" s="58"/>
      <c r="IKA225" s="58"/>
      <c r="IKB225" s="58"/>
      <c r="IKC225" s="58"/>
      <c r="IKD225" s="58"/>
      <c r="IKE225" s="58"/>
      <c r="IKF225" s="58"/>
      <c r="IKG225" s="58"/>
      <c r="IKH225" s="58"/>
      <c r="IKI225" s="58"/>
      <c r="IKJ225" s="58"/>
      <c r="IKK225" s="58"/>
      <c r="IKL225" s="58"/>
      <c r="IKM225" s="58"/>
      <c r="IKN225" s="58"/>
      <c r="IKO225" s="58"/>
      <c r="IKP225" s="58"/>
      <c r="IKQ225" s="58"/>
      <c r="IKR225" s="58"/>
      <c r="IKS225" s="58"/>
      <c r="IKT225" s="58"/>
      <c r="IKU225" s="58"/>
      <c r="IKV225" s="58"/>
      <c r="IKW225" s="58"/>
      <c r="IKX225" s="58"/>
      <c r="IKY225" s="58"/>
      <c r="IKZ225" s="58"/>
      <c r="ILA225" s="58"/>
      <c r="ILB225" s="58"/>
      <c r="ILC225" s="58"/>
      <c r="ILD225" s="58"/>
      <c r="ILE225" s="58"/>
      <c r="ILF225" s="58"/>
      <c r="ILG225" s="58"/>
      <c r="ILH225" s="58"/>
      <c r="ILI225" s="58"/>
      <c r="ILJ225" s="58"/>
      <c r="ILK225" s="58"/>
      <c r="ILL225" s="58"/>
      <c r="ILM225" s="58"/>
      <c r="ILN225" s="58"/>
      <c r="ILO225" s="58"/>
      <c r="ILP225" s="58"/>
      <c r="ILQ225" s="58"/>
      <c r="ILR225" s="58"/>
      <c r="ILS225" s="58"/>
      <c r="ILT225" s="58"/>
      <c r="ILU225" s="58"/>
      <c r="ILV225" s="58"/>
      <c r="ILW225" s="58"/>
      <c r="ILX225" s="58"/>
      <c r="ILY225" s="58"/>
      <c r="ILZ225" s="58"/>
      <c r="IMA225" s="58"/>
      <c r="IMB225" s="58"/>
      <c r="IMC225" s="58"/>
      <c r="IMD225" s="58"/>
      <c r="IME225" s="58"/>
      <c r="IMF225" s="58"/>
      <c r="IMG225" s="58"/>
      <c r="IMH225" s="58"/>
      <c r="IMI225" s="58"/>
      <c r="IMJ225" s="58"/>
      <c r="IMK225" s="58"/>
      <c r="IML225" s="58"/>
      <c r="IMM225" s="58"/>
      <c r="IMN225" s="58"/>
      <c r="IMO225" s="58"/>
      <c r="IMP225" s="58"/>
      <c r="IMQ225" s="58"/>
      <c r="IMR225" s="58"/>
      <c r="IMS225" s="58"/>
      <c r="IMT225" s="58"/>
      <c r="IMU225" s="58"/>
      <c r="IMV225" s="58"/>
      <c r="IMW225" s="58"/>
      <c r="IMX225" s="58"/>
      <c r="IMY225" s="58"/>
      <c r="IMZ225" s="58"/>
      <c r="INA225" s="58"/>
      <c r="INB225" s="58"/>
      <c r="INC225" s="58"/>
      <c r="IND225" s="58"/>
      <c r="INE225" s="58"/>
      <c r="INF225" s="58"/>
      <c r="ING225" s="58"/>
      <c r="INH225" s="58"/>
      <c r="INI225" s="58"/>
      <c r="INJ225" s="58"/>
      <c r="INK225" s="58"/>
      <c r="INL225" s="58"/>
      <c r="INM225" s="58"/>
      <c r="INN225" s="58"/>
      <c r="INO225" s="58"/>
      <c r="INP225" s="58"/>
      <c r="INQ225" s="58"/>
      <c r="INR225" s="58"/>
      <c r="INS225" s="58"/>
      <c r="INT225" s="58"/>
      <c r="INU225" s="58"/>
      <c r="INV225" s="58"/>
      <c r="INW225" s="58"/>
      <c r="INX225" s="58"/>
      <c r="INY225" s="58"/>
      <c r="INZ225" s="58"/>
      <c r="IOA225" s="58"/>
      <c r="IOB225" s="58"/>
      <c r="IOC225" s="58"/>
      <c r="IOD225" s="58"/>
      <c r="IOE225" s="58"/>
      <c r="IOF225" s="58"/>
      <c r="IOG225" s="58"/>
      <c r="IOH225" s="58"/>
      <c r="IOI225" s="58"/>
      <c r="IOJ225" s="58"/>
      <c r="IOK225" s="58"/>
      <c r="IOL225" s="58"/>
      <c r="IOM225" s="58"/>
      <c r="ION225" s="58"/>
      <c r="IOO225" s="58"/>
      <c r="IOP225" s="58"/>
      <c r="IOQ225" s="58"/>
      <c r="IOR225" s="58"/>
      <c r="IOS225" s="58"/>
      <c r="IOT225" s="58"/>
      <c r="IOU225" s="58"/>
      <c r="IOV225" s="58"/>
      <c r="IOW225" s="58"/>
      <c r="IOX225" s="58"/>
      <c r="IOY225" s="58"/>
      <c r="IOZ225" s="58"/>
      <c r="IPA225" s="58"/>
      <c r="IPB225" s="58"/>
      <c r="IPC225" s="58"/>
      <c r="IPD225" s="58"/>
      <c r="IPE225" s="58"/>
      <c r="IPF225" s="58"/>
      <c r="IPG225" s="58"/>
      <c r="IPH225" s="58"/>
      <c r="IPI225" s="58"/>
      <c r="IPJ225" s="58"/>
      <c r="IPK225" s="58"/>
      <c r="IPL225" s="58"/>
      <c r="IPM225" s="58"/>
      <c r="IPN225" s="58"/>
      <c r="IPO225" s="58"/>
      <c r="IPP225" s="58"/>
      <c r="IPQ225" s="58"/>
      <c r="IPR225" s="58"/>
      <c r="IPS225" s="58"/>
      <c r="IPT225" s="58"/>
      <c r="IPU225" s="58"/>
      <c r="IPV225" s="58"/>
      <c r="IPW225" s="58"/>
      <c r="IPX225" s="58"/>
      <c r="IPY225" s="58"/>
      <c r="IPZ225" s="58"/>
      <c r="IQA225" s="58"/>
      <c r="IQB225" s="58"/>
      <c r="IQC225" s="58"/>
      <c r="IQD225" s="58"/>
      <c r="IQE225" s="58"/>
      <c r="IQF225" s="58"/>
      <c r="IQG225" s="58"/>
      <c r="IQH225" s="58"/>
      <c r="IQI225" s="58"/>
      <c r="IQJ225" s="58"/>
      <c r="IQK225" s="58"/>
      <c r="IQL225" s="58"/>
      <c r="IQM225" s="58"/>
      <c r="IQN225" s="58"/>
      <c r="IQO225" s="58"/>
      <c r="IQP225" s="58"/>
      <c r="IQQ225" s="58"/>
      <c r="IQR225" s="58"/>
      <c r="IQS225" s="58"/>
      <c r="IQT225" s="58"/>
      <c r="IQU225" s="58"/>
      <c r="IQV225" s="58"/>
      <c r="IQW225" s="58"/>
      <c r="IQX225" s="58"/>
      <c r="IQY225" s="58"/>
      <c r="IQZ225" s="58"/>
      <c r="IRA225" s="58"/>
      <c r="IRB225" s="58"/>
      <c r="IRC225" s="58"/>
      <c r="IRD225" s="58"/>
      <c r="IRE225" s="58"/>
      <c r="IRF225" s="58"/>
      <c r="IRG225" s="58"/>
      <c r="IRH225" s="58"/>
      <c r="IRI225" s="58"/>
      <c r="IRJ225" s="58"/>
      <c r="IRK225" s="58"/>
      <c r="IRL225" s="58"/>
      <c r="IRM225" s="58"/>
      <c r="IRN225" s="58"/>
      <c r="IRO225" s="58"/>
      <c r="IRP225" s="58"/>
      <c r="IRQ225" s="58"/>
      <c r="IRR225" s="58"/>
      <c r="IRS225" s="58"/>
      <c r="IRT225" s="58"/>
      <c r="IRU225" s="58"/>
      <c r="IRV225" s="58"/>
      <c r="IRW225" s="58"/>
      <c r="IRX225" s="58"/>
      <c r="IRY225" s="58"/>
      <c r="IRZ225" s="58"/>
      <c r="ISA225" s="58"/>
      <c r="ISB225" s="58"/>
      <c r="ISC225" s="58"/>
      <c r="ISD225" s="58"/>
      <c r="ISE225" s="58"/>
      <c r="ISF225" s="58"/>
      <c r="ISG225" s="58"/>
      <c r="ISH225" s="58"/>
      <c r="ISI225" s="58"/>
      <c r="ISJ225" s="58"/>
      <c r="ISK225" s="58"/>
      <c r="ISL225" s="58"/>
      <c r="ISM225" s="58"/>
      <c r="ISN225" s="58"/>
      <c r="ISO225" s="58"/>
      <c r="ISP225" s="58"/>
      <c r="ISQ225" s="58"/>
      <c r="ISR225" s="58"/>
      <c r="ISS225" s="58"/>
      <c r="IST225" s="58"/>
      <c r="ISU225" s="58"/>
      <c r="ISV225" s="58"/>
      <c r="ISW225" s="58"/>
      <c r="ISX225" s="58"/>
      <c r="ISY225" s="58"/>
      <c r="ISZ225" s="58"/>
      <c r="ITA225" s="58"/>
      <c r="ITB225" s="58"/>
      <c r="ITC225" s="58"/>
      <c r="ITD225" s="58"/>
      <c r="ITE225" s="58"/>
      <c r="ITF225" s="58"/>
      <c r="ITG225" s="58"/>
      <c r="ITH225" s="58"/>
      <c r="ITI225" s="58"/>
      <c r="ITJ225" s="58"/>
      <c r="ITK225" s="58"/>
      <c r="ITL225" s="58"/>
      <c r="ITM225" s="58"/>
      <c r="ITN225" s="58"/>
      <c r="ITO225" s="58"/>
      <c r="ITP225" s="58"/>
      <c r="ITQ225" s="58"/>
      <c r="ITR225" s="58"/>
      <c r="ITS225" s="58"/>
      <c r="ITT225" s="58"/>
      <c r="ITU225" s="58"/>
      <c r="ITV225" s="58"/>
      <c r="ITW225" s="58"/>
      <c r="ITX225" s="58"/>
      <c r="ITY225" s="58"/>
      <c r="ITZ225" s="58"/>
      <c r="IUA225" s="58"/>
      <c r="IUB225" s="58"/>
      <c r="IUC225" s="58"/>
      <c r="IUD225" s="58"/>
      <c r="IUE225" s="58"/>
      <c r="IUF225" s="58"/>
      <c r="IUG225" s="58"/>
      <c r="IUH225" s="58"/>
      <c r="IUI225" s="58"/>
      <c r="IUJ225" s="58"/>
      <c r="IUK225" s="58"/>
      <c r="IUL225" s="58"/>
      <c r="IUM225" s="58"/>
      <c r="IUN225" s="58"/>
      <c r="IUO225" s="58"/>
      <c r="IUP225" s="58"/>
      <c r="IUQ225" s="58"/>
      <c r="IUR225" s="58"/>
      <c r="IUS225" s="58"/>
      <c r="IUT225" s="58"/>
      <c r="IUU225" s="58"/>
      <c r="IUV225" s="58"/>
      <c r="IUW225" s="58"/>
      <c r="IUX225" s="58"/>
      <c r="IUY225" s="58"/>
      <c r="IUZ225" s="58"/>
      <c r="IVA225" s="58"/>
      <c r="IVB225" s="58"/>
      <c r="IVC225" s="58"/>
      <c r="IVD225" s="58"/>
      <c r="IVE225" s="58"/>
      <c r="IVF225" s="58"/>
      <c r="IVG225" s="58"/>
      <c r="IVH225" s="58"/>
      <c r="IVI225" s="58"/>
      <c r="IVJ225" s="58"/>
      <c r="IVK225" s="58"/>
      <c r="IVL225" s="58"/>
      <c r="IVM225" s="58"/>
      <c r="IVN225" s="58"/>
      <c r="IVO225" s="58"/>
      <c r="IVP225" s="58"/>
      <c r="IVQ225" s="58"/>
      <c r="IVR225" s="58"/>
      <c r="IVS225" s="58"/>
      <c r="IVT225" s="58"/>
      <c r="IVU225" s="58"/>
      <c r="IVV225" s="58"/>
      <c r="IVW225" s="58"/>
      <c r="IVX225" s="58"/>
      <c r="IVY225" s="58"/>
      <c r="IVZ225" s="58"/>
      <c r="IWA225" s="58"/>
      <c r="IWB225" s="58"/>
      <c r="IWC225" s="58"/>
      <c r="IWD225" s="58"/>
      <c r="IWE225" s="58"/>
      <c r="IWF225" s="58"/>
      <c r="IWG225" s="58"/>
      <c r="IWH225" s="58"/>
      <c r="IWI225" s="58"/>
      <c r="IWJ225" s="58"/>
      <c r="IWK225" s="58"/>
      <c r="IWL225" s="58"/>
      <c r="IWM225" s="58"/>
      <c r="IWN225" s="58"/>
      <c r="IWO225" s="58"/>
      <c r="IWP225" s="58"/>
      <c r="IWQ225" s="58"/>
      <c r="IWR225" s="58"/>
      <c r="IWS225" s="58"/>
      <c r="IWT225" s="58"/>
      <c r="IWU225" s="58"/>
      <c r="IWV225" s="58"/>
      <c r="IWW225" s="58"/>
      <c r="IWX225" s="58"/>
      <c r="IWY225" s="58"/>
      <c r="IWZ225" s="58"/>
      <c r="IXA225" s="58"/>
      <c r="IXB225" s="58"/>
      <c r="IXC225" s="58"/>
      <c r="IXD225" s="58"/>
      <c r="IXE225" s="58"/>
      <c r="IXF225" s="58"/>
      <c r="IXG225" s="58"/>
      <c r="IXH225" s="58"/>
      <c r="IXI225" s="58"/>
      <c r="IXJ225" s="58"/>
      <c r="IXK225" s="58"/>
      <c r="IXL225" s="58"/>
      <c r="IXM225" s="58"/>
      <c r="IXN225" s="58"/>
      <c r="IXO225" s="58"/>
      <c r="IXP225" s="58"/>
      <c r="IXQ225" s="58"/>
      <c r="IXR225" s="58"/>
      <c r="IXS225" s="58"/>
      <c r="IXT225" s="58"/>
      <c r="IXU225" s="58"/>
      <c r="IXV225" s="58"/>
      <c r="IXW225" s="58"/>
      <c r="IXX225" s="58"/>
      <c r="IXY225" s="58"/>
      <c r="IXZ225" s="58"/>
      <c r="IYA225" s="58"/>
      <c r="IYB225" s="58"/>
      <c r="IYC225" s="58"/>
      <c r="IYD225" s="58"/>
      <c r="IYE225" s="58"/>
      <c r="IYF225" s="58"/>
      <c r="IYG225" s="58"/>
      <c r="IYH225" s="58"/>
      <c r="IYI225" s="58"/>
      <c r="IYJ225" s="58"/>
      <c r="IYK225" s="58"/>
      <c r="IYL225" s="58"/>
      <c r="IYM225" s="58"/>
      <c r="IYN225" s="58"/>
      <c r="IYO225" s="58"/>
      <c r="IYP225" s="58"/>
      <c r="IYQ225" s="58"/>
      <c r="IYR225" s="58"/>
      <c r="IYS225" s="58"/>
      <c r="IYT225" s="58"/>
      <c r="IYU225" s="58"/>
      <c r="IYV225" s="58"/>
      <c r="IYW225" s="58"/>
      <c r="IYX225" s="58"/>
      <c r="IYY225" s="58"/>
      <c r="IYZ225" s="58"/>
      <c r="IZA225" s="58"/>
      <c r="IZB225" s="58"/>
      <c r="IZC225" s="58"/>
      <c r="IZD225" s="58"/>
      <c r="IZE225" s="58"/>
      <c r="IZF225" s="58"/>
      <c r="IZG225" s="58"/>
      <c r="IZH225" s="58"/>
      <c r="IZI225" s="58"/>
      <c r="IZJ225" s="58"/>
      <c r="IZK225" s="58"/>
      <c r="IZL225" s="58"/>
      <c r="IZM225" s="58"/>
      <c r="IZN225" s="58"/>
      <c r="IZO225" s="58"/>
      <c r="IZP225" s="58"/>
      <c r="IZQ225" s="58"/>
      <c r="IZR225" s="58"/>
      <c r="IZS225" s="58"/>
      <c r="IZT225" s="58"/>
      <c r="IZU225" s="58"/>
      <c r="IZV225" s="58"/>
      <c r="IZW225" s="58"/>
      <c r="IZX225" s="58"/>
      <c r="IZY225" s="58"/>
      <c r="IZZ225" s="58"/>
      <c r="JAA225" s="58"/>
      <c r="JAB225" s="58"/>
      <c r="JAC225" s="58"/>
      <c r="JAD225" s="58"/>
      <c r="JAE225" s="58"/>
      <c r="JAF225" s="58"/>
      <c r="JAG225" s="58"/>
      <c r="JAH225" s="58"/>
      <c r="JAI225" s="58"/>
      <c r="JAJ225" s="58"/>
      <c r="JAK225" s="58"/>
      <c r="JAL225" s="58"/>
      <c r="JAM225" s="58"/>
      <c r="JAN225" s="58"/>
      <c r="JAO225" s="58"/>
      <c r="JAP225" s="58"/>
      <c r="JAQ225" s="58"/>
      <c r="JAR225" s="58"/>
      <c r="JAS225" s="58"/>
      <c r="JAT225" s="58"/>
      <c r="JAU225" s="58"/>
      <c r="JAV225" s="58"/>
      <c r="JAW225" s="58"/>
      <c r="JAX225" s="58"/>
      <c r="JAY225" s="58"/>
      <c r="JAZ225" s="58"/>
      <c r="JBA225" s="58"/>
      <c r="JBB225" s="58"/>
      <c r="JBC225" s="58"/>
      <c r="JBD225" s="58"/>
      <c r="JBE225" s="58"/>
      <c r="JBF225" s="58"/>
      <c r="JBG225" s="58"/>
      <c r="JBH225" s="58"/>
      <c r="JBI225" s="58"/>
      <c r="JBJ225" s="58"/>
      <c r="JBK225" s="58"/>
      <c r="JBL225" s="58"/>
      <c r="JBM225" s="58"/>
      <c r="JBN225" s="58"/>
      <c r="JBO225" s="58"/>
      <c r="JBP225" s="58"/>
      <c r="JBQ225" s="58"/>
      <c r="JBR225" s="58"/>
      <c r="JBS225" s="58"/>
      <c r="JBT225" s="58"/>
      <c r="JBU225" s="58"/>
      <c r="JBV225" s="58"/>
      <c r="JBW225" s="58"/>
      <c r="JBX225" s="58"/>
      <c r="JBY225" s="58"/>
      <c r="JBZ225" s="58"/>
      <c r="JCA225" s="58"/>
      <c r="JCB225" s="58"/>
      <c r="JCC225" s="58"/>
      <c r="JCD225" s="58"/>
      <c r="JCE225" s="58"/>
      <c r="JCF225" s="58"/>
      <c r="JCG225" s="58"/>
      <c r="JCH225" s="58"/>
      <c r="JCI225" s="58"/>
      <c r="JCJ225" s="58"/>
      <c r="JCK225" s="58"/>
      <c r="JCL225" s="58"/>
      <c r="JCM225" s="58"/>
      <c r="JCN225" s="58"/>
      <c r="JCO225" s="58"/>
      <c r="JCP225" s="58"/>
      <c r="JCQ225" s="58"/>
      <c r="JCR225" s="58"/>
      <c r="JCS225" s="58"/>
      <c r="JCT225" s="58"/>
      <c r="JCU225" s="58"/>
      <c r="JCV225" s="58"/>
      <c r="JCW225" s="58"/>
      <c r="JCX225" s="58"/>
      <c r="JCY225" s="58"/>
      <c r="JCZ225" s="58"/>
      <c r="JDA225" s="58"/>
      <c r="JDB225" s="58"/>
      <c r="JDC225" s="58"/>
      <c r="JDD225" s="58"/>
      <c r="JDE225" s="58"/>
      <c r="JDF225" s="58"/>
      <c r="JDG225" s="58"/>
      <c r="JDH225" s="58"/>
      <c r="JDI225" s="58"/>
      <c r="JDJ225" s="58"/>
      <c r="JDK225" s="58"/>
      <c r="JDL225" s="58"/>
      <c r="JDM225" s="58"/>
      <c r="JDN225" s="58"/>
      <c r="JDO225" s="58"/>
      <c r="JDP225" s="58"/>
      <c r="JDQ225" s="58"/>
      <c r="JDR225" s="58"/>
      <c r="JDS225" s="58"/>
      <c r="JDT225" s="58"/>
      <c r="JDU225" s="58"/>
      <c r="JDV225" s="58"/>
      <c r="JDW225" s="58"/>
      <c r="JDX225" s="58"/>
      <c r="JDY225" s="58"/>
      <c r="JDZ225" s="58"/>
      <c r="JEA225" s="58"/>
      <c r="JEB225" s="58"/>
      <c r="JEC225" s="58"/>
      <c r="JED225" s="58"/>
      <c r="JEE225" s="58"/>
      <c r="JEF225" s="58"/>
      <c r="JEG225" s="58"/>
      <c r="JEH225" s="58"/>
      <c r="JEI225" s="58"/>
      <c r="JEJ225" s="58"/>
      <c r="JEK225" s="58"/>
      <c r="JEL225" s="58"/>
      <c r="JEM225" s="58"/>
      <c r="JEN225" s="58"/>
      <c r="JEO225" s="58"/>
      <c r="JEP225" s="58"/>
      <c r="JEQ225" s="58"/>
      <c r="JER225" s="58"/>
      <c r="JES225" s="58"/>
      <c r="JET225" s="58"/>
      <c r="JEU225" s="58"/>
      <c r="JEV225" s="58"/>
      <c r="JEW225" s="58"/>
      <c r="JEX225" s="58"/>
      <c r="JEY225" s="58"/>
      <c r="JEZ225" s="58"/>
      <c r="JFA225" s="58"/>
      <c r="JFB225" s="58"/>
      <c r="JFC225" s="58"/>
      <c r="JFD225" s="58"/>
      <c r="JFE225" s="58"/>
      <c r="JFF225" s="58"/>
      <c r="JFG225" s="58"/>
      <c r="JFH225" s="58"/>
      <c r="JFI225" s="58"/>
      <c r="JFJ225" s="58"/>
      <c r="JFK225" s="58"/>
      <c r="JFL225" s="58"/>
      <c r="JFM225" s="58"/>
      <c r="JFN225" s="58"/>
      <c r="JFO225" s="58"/>
      <c r="JFP225" s="58"/>
      <c r="JFQ225" s="58"/>
      <c r="JFR225" s="58"/>
      <c r="JFS225" s="58"/>
      <c r="JFT225" s="58"/>
      <c r="JFU225" s="58"/>
      <c r="JFV225" s="58"/>
      <c r="JFW225" s="58"/>
      <c r="JFX225" s="58"/>
      <c r="JFY225" s="58"/>
      <c r="JFZ225" s="58"/>
      <c r="JGA225" s="58"/>
      <c r="JGB225" s="58"/>
      <c r="JGC225" s="58"/>
      <c r="JGD225" s="58"/>
      <c r="JGE225" s="58"/>
      <c r="JGF225" s="58"/>
      <c r="JGG225" s="58"/>
      <c r="JGH225" s="58"/>
      <c r="JGI225" s="58"/>
      <c r="JGJ225" s="58"/>
      <c r="JGK225" s="58"/>
      <c r="JGL225" s="58"/>
      <c r="JGM225" s="58"/>
      <c r="JGN225" s="58"/>
      <c r="JGO225" s="58"/>
      <c r="JGP225" s="58"/>
      <c r="JGQ225" s="58"/>
      <c r="JGR225" s="58"/>
      <c r="JGS225" s="58"/>
      <c r="JGT225" s="58"/>
      <c r="JGU225" s="58"/>
      <c r="JGV225" s="58"/>
      <c r="JGW225" s="58"/>
      <c r="JGX225" s="58"/>
      <c r="JGY225" s="58"/>
      <c r="JGZ225" s="58"/>
      <c r="JHA225" s="58"/>
      <c r="JHB225" s="58"/>
      <c r="JHC225" s="58"/>
      <c r="JHD225" s="58"/>
      <c r="JHE225" s="58"/>
      <c r="JHF225" s="58"/>
      <c r="JHG225" s="58"/>
      <c r="JHH225" s="58"/>
      <c r="JHI225" s="58"/>
      <c r="JHJ225" s="58"/>
      <c r="JHK225" s="58"/>
      <c r="JHL225" s="58"/>
      <c r="JHM225" s="58"/>
      <c r="JHN225" s="58"/>
      <c r="JHO225" s="58"/>
      <c r="JHP225" s="58"/>
      <c r="JHQ225" s="58"/>
      <c r="JHR225" s="58"/>
      <c r="JHS225" s="58"/>
      <c r="JHT225" s="58"/>
      <c r="JHU225" s="58"/>
      <c r="JHV225" s="58"/>
      <c r="JHW225" s="58"/>
      <c r="JHX225" s="58"/>
      <c r="JHY225" s="58"/>
      <c r="JHZ225" s="58"/>
      <c r="JIA225" s="58"/>
      <c r="JIB225" s="58"/>
      <c r="JIC225" s="58"/>
      <c r="JID225" s="58"/>
      <c r="JIE225" s="58"/>
      <c r="JIF225" s="58"/>
      <c r="JIG225" s="58"/>
      <c r="JIH225" s="58"/>
      <c r="JII225" s="58"/>
      <c r="JIJ225" s="58"/>
      <c r="JIK225" s="58"/>
      <c r="JIL225" s="58"/>
      <c r="JIM225" s="58"/>
      <c r="JIN225" s="58"/>
      <c r="JIO225" s="58"/>
      <c r="JIP225" s="58"/>
      <c r="JIQ225" s="58"/>
      <c r="JIR225" s="58"/>
      <c r="JIS225" s="58"/>
      <c r="JIT225" s="58"/>
      <c r="JIU225" s="58"/>
      <c r="JIV225" s="58"/>
      <c r="JIW225" s="58"/>
      <c r="JIX225" s="58"/>
      <c r="JIY225" s="58"/>
      <c r="JIZ225" s="58"/>
      <c r="JJA225" s="58"/>
      <c r="JJB225" s="58"/>
      <c r="JJC225" s="58"/>
      <c r="JJD225" s="58"/>
      <c r="JJE225" s="58"/>
      <c r="JJF225" s="58"/>
      <c r="JJG225" s="58"/>
      <c r="JJH225" s="58"/>
      <c r="JJI225" s="58"/>
      <c r="JJJ225" s="58"/>
      <c r="JJK225" s="58"/>
      <c r="JJL225" s="58"/>
      <c r="JJM225" s="58"/>
      <c r="JJN225" s="58"/>
      <c r="JJO225" s="58"/>
      <c r="JJP225" s="58"/>
      <c r="JJQ225" s="58"/>
      <c r="JJR225" s="58"/>
      <c r="JJS225" s="58"/>
      <c r="JJT225" s="58"/>
      <c r="JJU225" s="58"/>
      <c r="JJV225" s="58"/>
      <c r="JJW225" s="58"/>
      <c r="JJX225" s="58"/>
      <c r="JJY225" s="58"/>
      <c r="JJZ225" s="58"/>
      <c r="JKA225" s="58"/>
      <c r="JKB225" s="58"/>
      <c r="JKC225" s="58"/>
      <c r="JKD225" s="58"/>
      <c r="JKE225" s="58"/>
      <c r="JKF225" s="58"/>
      <c r="JKG225" s="58"/>
      <c r="JKH225" s="58"/>
      <c r="JKI225" s="58"/>
      <c r="JKJ225" s="58"/>
      <c r="JKK225" s="58"/>
      <c r="JKL225" s="58"/>
      <c r="JKM225" s="58"/>
      <c r="JKN225" s="58"/>
      <c r="JKO225" s="58"/>
      <c r="JKP225" s="58"/>
      <c r="JKQ225" s="58"/>
      <c r="JKR225" s="58"/>
      <c r="JKS225" s="58"/>
      <c r="JKT225" s="58"/>
      <c r="JKU225" s="58"/>
      <c r="JKV225" s="58"/>
      <c r="JKW225" s="58"/>
      <c r="JKX225" s="58"/>
      <c r="JKY225" s="58"/>
      <c r="JKZ225" s="58"/>
      <c r="JLA225" s="58"/>
      <c r="JLB225" s="58"/>
      <c r="JLC225" s="58"/>
      <c r="JLD225" s="58"/>
      <c r="JLE225" s="58"/>
      <c r="JLF225" s="58"/>
      <c r="JLG225" s="58"/>
      <c r="JLH225" s="58"/>
      <c r="JLI225" s="58"/>
      <c r="JLJ225" s="58"/>
      <c r="JLK225" s="58"/>
      <c r="JLL225" s="58"/>
      <c r="JLM225" s="58"/>
      <c r="JLN225" s="58"/>
      <c r="JLO225" s="58"/>
      <c r="JLP225" s="58"/>
      <c r="JLQ225" s="58"/>
      <c r="JLR225" s="58"/>
      <c r="JLS225" s="58"/>
      <c r="JLT225" s="58"/>
      <c r="JLU225" s="58"/>
      <c r="JLV225" s="58"/>
      <c r="JLW225" s="58"/>
      <c r="JLX225" s="58"/>
      <c r="JLY225" s="58"/>
      <c r="JLZ225" s="58"/>
      <c r="JMA225" s="58"/>
      <c r="JMB225" s="58"/>
      <c r="JMC225" s="58"/>
      <c r="JMD225" s="58"/>
      <c r="JME225" s="58"/>
      <c r="JMF225" s="58"/>
      <c r="JMG225" s="58"/>
      <c r="JMH225" s="58"/>
      <c r="JMI225" s="58"/>
      <c r="JMJ225" s="58"/>
      <c r="JMK225" s="58"/>
      <c r="JML225" s="58"/>
      <c r="JMM225" s="58"/>
      <c r="JMN225" s="58"/>
      <c r="JMO225" s="58"/>
      <c r="JMP225" s="58"/>
      <c r="JMQ225" s="58"/>
      <c r="JMR225" s="58"/>
      <c r="JMS225" s="58"/>
      <c r="JMT225" s="58"/>
      <c r="JMU225" s="58"/>
      <c r="JMV225" s="58"/>
      <c r="JMW225" s="58"/>
      <c r="JMX225" s="58"/>
      <c r="JMY225" s="58"/>
      <c r="JMZ225" s="58"/>
      <c r="JNA225" s="58"/>
      <c r="JNB225" s="58"/>
      <c r="JNC225" s="58"/>
      <c r="JND225" s="58"/>
      <c r="JNE225" s="58"/>
      <c r="JNF225" s="58"/>
      <c r="JNG225" s="58"/>
      <c r="JNH225" s="58"/>
      <c r="JNI225" s="58"/>
      <c r="JNJ225" s="58"/>
      <c r="JNK225" s="58"/>
      <c r="JNL225" s="58"/>
      <c r="JNM225" s="58"/>
      <c r="JNN225" s="58"/>
      <c r="JNO225" s="58"/>
      <c r="JNP225" s="58"/>
      <c r="JNQ225" s="58"/>
      <c r="JNR225" s="58"/>
      <c r="JNS225" s="58"/>
      <c r="JNT225" s="58"/>
      <c r="JNU225" s="58"/>
      <c r="JNV225" s="58"/>
      <c r="JNW225" s="58"/>
      <c r="JNX225" s="58"/>
      <c r="JNY225" s="58"/>
      <c r="JNZ225" s="58"/>
      <c r="JOA225" s="58"/>
      <c r="JOB225" s="58"/>
      <c r="JOC225" s="58"/>
      <c r="JOD225" s="58"/>
      <c r="JOE225" s="58"/>
      <c r="JOF225" s="58"/>
      <c r="JOG225" s="58"/>
      <c r="JOH225" s="58"/>
      <c r="JOI225" s="58"/>
      <c r="JOJ225" s="58"/>
      <c r="JOK225" s="58"/>
      <c r="JOL225" s="58"/>
      <c r="JOM225" s="58"/>
      <c r="JON225" s="58"/>
      <c r="JOO225" s="58"/>
      <c r="JOP225" s="58"/>
      <c r="JOQ225" s="58"/>
      <c r="JOR225" s="58"/>
      <c r="JOS225" s="58"/>
      <c r="JOT225" s="58"/>
      <c r="JOU225" s="58"/>
      <c r="JOV225" s="58"/>
      <c r="JOW225" s="58"/>
      <c r="JOX225" s="58"/>
      <c r="JOY225" s="58"/>
      <c r="JOZ225" s="58"/>
      <c r="JPA225" s="58"/>
      <c r="JPB225" s="58"/>
      <c r="JPC225" s="58"/>
      <c r="JPD225" s="58"/>
      <c r="JPE225" s="58"/>
      <c r="JPF225" s="58"/>
      <c r="JPG225" s="58"/>
      <c r="JPH225" s="58"/>
      <c r="JPI225" s="58"/>
      <c r="JPJ225" s="58"/>
      <c r="JPK225" s="58"/>
      <c r="JPL225" s="58"/>
      <c r="JPM225" s="58"/>
      <c r="JPN225" s="58"/>
      <c r="JPO225" s="58"/>
      <c r="JPP225" s="58"/>
      <c r="JPQ225" s="58"/>
      <c r="JPR225" s="58"/>
      <c r="JPS225" s="58"/>
      <c r="JPT225" s="58"/>
      <c r="JPU225" s="58"/>
      <c r="JPV225" s="58"/>
      <c r="JPW225" s="58"/>
      <c r="JPX225" s="58"/>
      <c r="JPY225" s="58"/>
      <c r="JPZ225" s="58"/>
      <c r="JQA225" s="58"/>
      <c r="JQB225" s="58"/>
      <c r="JQC225" s="58"/>
      <c r="JQD225" s="58"/>
      <c r="JQE225" s="58"/>
      <c r="JQF225" s="58"/>
      <c r="JQG225" s="58"/>
      <c r="JQH225" s="58"/>
      <c r="JQI225" s="58"/>
      <c r="JQJ225" s="58"/>
      <c r="JQK225" s="58"/>
      <c r="JQL225" s="58"/>
      <c r="JQM225" s="58"/>
      <c r="JQN225" s="58"/>
      <c r="JQO225" s="58"/>
      <c r="JQP225" s="58"/>
      <c r="JQQ225" s="58"/>
      <c r="JQR225" s="58"/>
      <c r="JQS225" s="58"/>
      <c r="JQT225" s="58"/>
      <c r="JQU225" s="58"/>
      <c r="JQV225" s="58"/>
      <c r="JQW225" s="58"/>
      <c r="JQX225" s="58"/>
      <c r="JQY225" s="58"/>
      <c r="JQZ225" s="58"/>
      <c r="JRA225" s="58"/>
      <c r="JRB225" s="58"/>
      <c r="JRC225" s="58"/>
      <c r="JRD225" s="58"/>
      <c r="JRE225" s="58"/>
      <c r="JRF225" s="58"/>
      <c r="JRG225" s="58"/>
      <c r="JRH225" s="58"/>
      <c r="JRI225" s="58"/>
      <c r="JRJ225" s="58"/>
      <c r="JRK225" s="58"/>
      <c r="JRL225" s="58"/>
      <c r="JRM225" s="58"/>
      <c r="JRN225" s="58"/>
      <c r="JRO225" s="58"/>
      <c r="JRP225" s="58"/>
      <c r="JRQ225" s="58"/>
      <c r="JRR225" s="58"/>
      <c r="JRS225" s="58"/>
      <c r="JRT225" s="58"/>
      <c r="JRU225" s="58"/>
      <c r="JRV225" s="58"/>
      <c r="JRW225" s="58"/>
      <c r="JRX225" s="58"/>
      <c r="JRY225" s="58"/>
      <c r="JRZ225" s="58"/>
      <c r="JSA225" s="58"/>
      <c r="JSB225" s="58"/>
      <c r="JSC225" s="58"/>
      <c r="JSD225" s="58"/>
      <c r="JSE225" s="58"/>
      <c r="JSF225" s="58"/>
      <c r="JSG225" s="58"/>
      <c r="JSH225" s="58"/>
      <c r="JSI225" s="58"/>
      <c r="JSJ225" s="58"/>
      <c r="JSK225" s="58"/>
      <c r="JSL225" s="58"/>
      <c r="JSM225" s="58"/>
      <c r="JSN225" s="58"/>
      <c r="JSO225" s="58"/>
      <c r="JSP225" s="58"/>
      <c r="JSQ225" s="58"/>
      <c r="JSR225" s="58"/>
      <c r="JSS225" s="58"/>
      <c r="JST225" s="58"/>
      <c r="JSU225" s="58"/>
      <c r="JSV225" s="58"/>
      <c r="JSW225" s="58"/>
      <c r="JSX225" s="58"/>
      <c r="JSY225" s="58"/>
      <c r="JSZ225" s="58"/>
      <c r="JTA225" s="58"/>
      <c r="JTB225" s="58"/>
      <c r="JTC225" s="58"/>
      <c r="JTD225" s="58"/>
      <c r="JTE225" s="58"/>
      <c r="JTF225" s="58"/>
      <c r="JTG225" s="58"/>
      <c r="JTH225" s="58"/>
      <c r="JTI225" s="58"/>
      <c r="JTJ225" s="58"/>
      <c r="JTK225" s="58"/>
      <c r="JTL225" s="58"/>
      <c r="JTM225" s="58"/>
      <c r="JTN225" s="58"/>
      <c r="JTO225" s="58"/>
      <c r="JTP225" s="58"/>
      <c r="JTQ225" s="58"/>
      <c r="JTR225" s="58"/>
      <c r="JTS225" s="58"/>
      <c r="JTT225" s="58"/>
      <c r="JTU225" s="58"/>
      <c r="JTV225" s="58"/>
      <c r="JTW225" s="58"/>
      <c r="JTX225" s="58"/>
      <c r="JTY225" s="58"/>
      <c r="JTZ225" s="58"/>
      <c r="JUA225" s="58"/>
      <c r="JUB225" s="58"/>
      <c r="JUC225" s="58"/>
      <c r="JUD225" s="58"/>
      <c r="JUE225" s="58"/>
      <c r="JUF225" s="58"/>
      <c r="JUG225" s="58"/>
      <c r="JUH225" s="58"/>
      <c r="JUI225" s="58"/>
      <c r="JUJ225" s="58"/>
      <c r="JUK225" s="58"/>
      <c r="JUL225" s="58"/>
      <c r="JUM225" s="58"/>
      <c r="JUN225" s="58"/>
      <c r="JUO225" s="58"/>
      <c r="JUP225" s="58"/>
      <c r="JUQ225" s="58"/>
      <c r="JUR225" s="58"/>
      <c r="JUS225" s="58"/>
      <c r="JUT225" s="58"/>
      <c r="JUU225" s="58"/>
      <c r="JUV225" s="58"/>
      <c r="JUW225" s="58"/>
      <c r="JUX225" s="58"/>
      <c r="JUY225" s="58"/>
      <c r="JUZ225" s="58"/>
      <c r="JVA225" s="58"/>
      <c r="JVB225" s="58"/>
      <c r="JVC225" s="58"/>
      <c r="JVD225" s="58"/>
      <c r="JVE225" s="58"/>
      <c r="JVF225" s="58"/>
      <c r="JVG225" s="58"/>
      <c r="JVH225" s="58"/>
      <c r="JVI225" s="58"/>
      <c r="JVJ225" s="58"/>
      <c r="JVK225" s="58"/>
      <c r="JVL225" s="58"/>
      <c r="JVM225" s="58"/>
      <c r="JVN225" s="58"/>
      <c r="JVO225" s="58"/>
      <c r="JVP225" s="58"/>
      <c r="JVQ225" s="58"/>
      <c r="JVR225" s="58"/>
      <c r="JVS225" s="58"/>
      <c r="JVT225" s="58"/>
      <c r="JVU225" s="58"/>
      <c r="JVV225" s="58"/>
      <c r="JVW225" s="58"/>
      <c r="JVX225" s="58"/>
      <c r="JVY225" s="58"/>
      <c r="JVZ225" s="58"/>
      <c r="JWA225" s="58"/>
      <c r="JWB225" s="58"/>
      <c r="JWC225" s="58"/>
      <c r="JWD225" s="58"/>
      <c r="JWE225" s="58"/>
      <c r="JWF225" s="58"/>
      <c r="JWG225" s="58"/>
      <c r="JWH225" s="58"/>
      <c r="JWI225" s="58"/>
      <c r="JWJ225" s="58"/>
      <c r="JWK225" s="58"/>
      <c r="JWL225" s="58"/>
      <c r="JWM225" s="58"/>
      <c r="JWN225" s="58"/>
      <c r="JWO225" s="58"/>
      <c r="JWP225" s="58"/>
      <c r="JWQ225" s="58"/>
      <c r="JWR225" s="58"/>
      <c r="JWS225" s="58"/>
      <c r="JWT225" s="58"/>
      <c r="JWU225" s="58"/>
      <c r="JWV225" s="58"/>
      <c r="JWW225" s="58"/>
      <c r="JWX225" s="58"/>
      <c r="JWY225" s="58"/>
      <c r="JWZ225" s="58"/>
      <c r="JXA225" s="58"/>
      <c r="JXB225" s="58"/>
      <c r="JXC225" s="58"/>
      <c r="JXD225" s="58"/>
      <c r="JXE225" s="58"/>
      <c r="JXF225" s="58"/>
      <c r="JXG225" s="58"/>
      <c r="JXH225" s="58"/>
      <c r="JXI225" s="58"/>
      <c r="JXJ225" s="58"/>
      <c r="JXK225" s="58"/>
      <c r="JXL225" s="58"/>
      <c r="JXM225" s="58"/>
      <c r="JXN225" s="58"/>
      <c r="JXO225" s="58"/>
      <c r="JXP225" s="58"/>
      <c r="JXQ225" s="58"/>
      <c r="JXR225" s="58"/>
      <c r="JXS225" s="58"/>
      <c r="JXT225" s="58"/>
      <c r="JXU225" s="58"/>
      <c r="JXV225" s="58"/>
      <c r="JXW225" s="58"/>
      <c r="JXX225" s="58"/>
      <c r="JXY225" s="58"/>
      <c r="JXZ225" s="58"/>
      <c r="JYA225" s="58"/>
      <c r="JYB225" s="58"/>
      <c r="JYC225" s="58"/>
      <c r="JYD225" s="58"/>
      <c r="JYE225" s="58"/>
      <c r="JYF225" s="58"/>
      <c r="JYG225" s="58"/>
      <c r="JYH225" s="58"/>
      <c r="JYI225" s="58"/>
      <c r="JYJ225" s="58"/>
      <c r="JYK225" s="58"/>
      <c r="JYL225" s="58"/>
      <c r="JYM225" s="58"/>
      <c r="JYN225" s="58"/>
      <c r="JYO225" s="58"/>
      <c r="JYP225" s="58"/>
      <c r="JYQ225" s="58"/>
      <c r="JYR225" s="58"/>
      <c r="JYS225" s="58"/>
      <c r="JYT225" s="58"/>
      <c r="JYU225" s="58"/>
      <c r="JYV225" s="58"/>
      <c r="JYW225" s="58"/>
      <c r="JYX225" s="58"/>
      <c r="JYY225" s="58"/>
      <c r="JYZ225" s="58"/>
      <c r="JZA225" s="58"/>
      <c r="JZB225" s="58"/>
      <c r="JZC225" s="58"/>
      <c r="JZD225" s="58"/>
      <c r="JZE225" s="58"/>
      <c r="JZF225" s="58"/>
      <c r="JZG225" s="58"/>
      <c r="JZH225" s="58"/>
      <c r="JZI225" s="58"/>
      <c r="JZJ225" s="58"/>
      <c r="JZK225" s="58"/>
      <c r="JZL225" s="58"/>
      <c r="JZM225" s="58"/>
      <c r="JZN225" s="58"/>
      <c r="JZO225" s="58"/>
      <c r="JZP225" s="58"/>
      <c r="JZQ225" s="58"/>
      <c r="JZR225" s="58"/>
      <c r="JZS225" s="58"/>
      <c r="JZT225" s="58"/>
      <c r="JZU225" s="58"/>
      <c r="JZV225" s="58"/>
      <c r="JZW225" s="58"/>
      <c r="JZX225" s="58"/>
      <c r="JZY225" s="58"/>
      <c r="JZZ225" s="58"/>
      <c r="KAA225" s="58"/>
      <c r="KAB225" s="58"/>
      <c r="KAC225" s="58"/>
      <c r="KAD225" s="58"/>
      <c r="KAE225" s="58"/>
      <c r="KAF225" s="58"/>
      <c r="KAG225" s="58"/>
      <c r="KAH225" s="58"/>
      <c r="KAI225" s="58"/>
      <c r="KAJ225" s="58"/>
      <c r="KAK225" s="58"/>
      <c r="KAL225" s="58"/>
      <c r="KAM225" s="58"/>
      <c r="KAN225" s="58"/>
      <c r="KAO225" s="58"/>
      <c r="KAP225" s="58"/>
      <c r="KAQ225" s="58"/>
      <c r="KAR225" s="58"/>
      <c r="KAS225" s="58"/>
      <c r="KAT225" s="58"/>
      <c r="KAU225" s="58"/>
      <c r="KAV225" s="58"/>
      <c r="KAW225" s="58"/>
      <c r="KAX225" s="58"/>
      <c r="KAY225" s="58"/>
      <c r="KAZ225" s="58"/>
      <c r="KBA225" s="58"/>
      <c r="KBB225" s="58"/>
      <c r="KBC225" s="58"/>
      <c r="KBD225" s="58"/>
      <c r="KBE225" s="58"/>
      <c r="KBF225" s="58"/>
      <c r="KBG225" s="58"/>
      <c r="KBH225" s="58"/>
      <c r="KBI225" s="58"/>
      <c r="KBJ225" s="58"/>
      <c r="KBK225" s="58"/>
      <c r="KBL225" s="58"/>
      <c r="KBM225" s="58"/>
      <c r="KBN225" s="58"/>
      <c r="KBO225" s="58"/>
      <c r="KBP225" s="58"/>
      <c r="KBQ225" s="58"/>
      <c r="KBR225" s="58"/>
      <c r="KBS225" s="58"/>
      <c r="KBT225" s="58"/>
      <c r="KBU225" s="58"/>
      <c r="KBV225" s="58"/>
      <c r="KBW225" s="58"/>
      <c r="KBX225" s="58"/>
      <c r="KBY225" s="58"/>
      <c r="KBZ225" s="58"/>
      <c r="KCA225" s="58"/>
      <c r="KCB225" s="58"/>
      <c r="KCC225" s="58"/>
      <c r="KCD225" s="58"/>
      <c r="KCE225" s="58"/>
      <c r="KCF225" s="58"/>
      <c r="KCG225" s="58"/>
      <c r="KCH225" s="58"/>
      <c r="KCI225" s="58"/>
      <c r="KCJ225" s="58"/>
      <c r="KCK225" s="58"/>
      <c r="KCL225" s="58"/>
      <c r="KCM225" s="58"/>
      <c r="KCN225" s="58"/>
      <c r="KCO225" s="58"/>
      <c r="KCP225" s="58"/>
      <c r="KCQ225" s="58"/>
      <c r="KCR225" s="58"/>
      <c r="KCS225" s="58"/>
      <c r="KCT225" s="58"/>
      <c r="KCU225" s="58"/>
      <c r="KCV225" s="58"/>
      <c r="KCW225" s="58"/>
      <c r="KCX225" s="58"/>
      <c r="KCY225" s="58"/>
      <c r="KCZ225" s="58"/>
      <c r="KDA225" s="58"/>
      <c r="KDB225" s="58"/>
      <c r="KDC225" s="58"/>
      <c r="KDD225" s="58"/>
      <c r="KDE225" s="58"/>
      <c r="KDF225" s="58"/>
      <c r="KDG225" s="58"/>
      <c r="KDH225" s="58"/>
      <c r="KDI225" s="58"/>
      <c r="KDJ225" s="58"/>
      <c r="KDK225" s="58"/>
      <c r="KDL225" s="58"/>
      <c r="KDM225" s="58"/>
      <c r="KDN225" s="58"/>
      <c r="KDO225" s="58"/>
      <c r="KDP225" s="58"/>
      <c r="KDQ225" s="58"/>
      <c r="KDR225" s="58"/>
      <c r="KDS225" s="58"/>
      <c r="KDT225" s="58"/>
      <c r="KDU225" s="58"/>
      <c r="KDV225" s="58"/>
      <c r="KDW225" s="58"/>
      <c r="KDX225" s="58"/>
      <c r="KDY225" s="58"/>
      <c r="KDZ225" s="58"/>
      <c r="KEA225" s="58"/>
      <c r="KEB225" s="58"/>
      <c r="KEC225" s="58"/>
      <c r="KED225" s="58"/>
      <c r="KEE225" s="58"/>
      <c r="KEF225" s="58"/>
      <c r="KEG225" s="58"/>
      <c r="KEH225" s="58"/>
      <c r="KEI225" s="58"/>
      <c r="KEJ225" s="58"/>
      <c r="KEK225" s="58"/>
      <c r="KEL225" s="58"/>
      <c r="KEM225" s="58"/>
      <c r="KEN225" s="58"/>
      <c r="KEO225" s="58"/>
      <c r="KEP225" s="58"/>
      <c r="KEQ225" s="58"/>
      <c r="KER225" s="58"/>
      <c r="KES225" s="58"/>
      <c r="KET225" s="58"/>
      <c r="KEU225" s="58"/>
      <c r="KEV225" s="58"/>
      <c r="KEW225" s="58"/>
      <c r="KEX225" s="58"/>
      <c r="KEY225" s="58"/>
      <c r="KEZ225" s="58"/>
      <c r="KFA225" s="58"/>
      <c r="KFB225" s="58"/>
      <c r="KFC225" s="58"/>
      <c r="KFD225" s="58"/>
      <c r="KFE225" s="58"/>
      <c r="KFF225" s="58"/>
      <c r="KFG225" s="58"/>
      <c r="KFH225" s="58"/>
      <c r="KFI225" s="58"/>
      <c r="KFJ225" s="58"/>
      <c r="KFK225" s="58"/>
      <c r="KFL225" s="58"/>
      <c r="KFM225" s="58"/>
      <c r="KFN225" s="58"/>
      <c r="KFO225" s="58"/>
      <c r="KFP225" s="58"/>
      <c r="KFQ225" s="58"/>
      <c r="KFR225" s="58"/>
      <c r="KFS225" s="58"/>
      <c r="KFT225" s="58"/>
      <c r="KFU225" s="58"/>
      <c r="KFV225" s="58"/>
      <c r="KFW225" s="58"/>
      <c r="KFX225" s="58"/>
      <c r="KFY225" s="58"/>
      <c r="KFZ225" s="58"/>
      <c r="KGA225" s="58"/>
      <c r="KGB225" s="58"/>
      <c r="KGC225" s="58"/>
      <c r="KGD225" s="58"/>
      <c r="KGE225" s="58"/>
      <c r="KGF225" s="58"/>
      <c r="KGG225" s="58"/>
      <c r="KGH225" s="58"/>
      <c r="KGI225" s="58"/>
      <c r="KGJ225" s="58"/>
      <c r="KGK225" s="58"/>
      <c r="KGL225" s="58"/>
      <c r="KGM225" s="58"/>
      <c r="KGN225" s="58"/>
      <c r="KGO225" s="58"/>
      <c r="KGP225" s="58"/>
      <c r="KGQ225" s="58"/>
      <c r="KGR225" s="58"/>
      <c r="KGS225" s="58"/>
      <c r="KGT225" s="58"/>
      <c r="KGU225" s="58"/>
      <c r="KGV225" s="58"/>
      <c r="KGW225" s="58"/>
      <c r="KGX225" s="58"/>
      <c r="KGY225" s="58"/>
      <c r="KGZ225" s="58"/>
      <c r="KHA225" s="58"/>
      <c r="KHB225" s="58"/>
      <c r="KHC225" s="58"/>
      <c r="KHD225" s="58"/>
      <c r="KHE225" s="58"/>
      <c r="KHF225" s="58"/>
      <c r="KHG225" s="58"/>
      <c r="KHH225" s="58"/>
      <c r="KHI225" s="58"/>
      <c r="KHJ225" s="58"/>
      <c r="KHK225" s="58"/>
      <c r="KHL225" s="58"/>
      <c r="KHM225" s="58"/>
      <c r="KHN225" s="58"/>
      <c r="KHO225" s="58"/>
      <c r="KHP225" s="58"/>
      <c r="KHQ225" s="58"/>
      <c r="KHR225" s="58"/>
      <c r="KHS225" s="58"/>
      <c r="KHT225" s="58"/>
      <c r="KHU225" s="58"/>
      <c r="KHV225" s="58"/>
      <c r="KHW225" s="58"/>
      <c r="KHX225" s="58"/>
      <c r="KHY225" s="58"/>
      <c r="KHZ225" s="58"/>
      <c r="KIA225" s="58"/>
      <c r="KIB225" s="58"/>
      <c r="KIC225" s="58"/>
      <c r="KID225" s="58"/>
      <c r="KIE225" s="58"/>
      <c r="KIF225" s="58"/>
      <c r="KIG225" s="58"/>
      <c r="KIH225" s="58"/>
      <c r="KII225" s="58"/>
      <c r="KIJ225" s="58"/>
      <c r="KIK225" s="58"/>
      <c r="KIL225" s="58"/>
      <c r="KIM225" s="58"/>
      <c r="KIN225" s="58"/>
      <c r="KIO225" s="58"/>
      <c r="KIP225" s="58"/>
      <c r="KIQ225" s="58"/>
      <c r="KIR225" s="58"/>
      <c r="KIS225" s="58"/>
      <c r="KIT225" s="58"/>
      <c r="KIU225" s="58"/>
      <c r="KIV225" s="58"/>
      <c r="KIW225" s="58"/>
      <c r="KIX225" s="58"/>
      <c r="KIY225" s="58"/>
      <c r="KIZ225" s="58"/>
      <c r="KJA225" s="58"/>
      <c r="KJB225" s="58"/>
      <c r="KJC225" s="58"/>
      <c r="KJD225" s="58"/>
      <c r="KJE225" s="58"/>
      <c r="KJF225" s="58"/>
      <c r="KJG225" s="58"/>
      <c r="KJH225" s="58"/>
      <c r="KJI225" s="58"/>
      <c r="KJJ225" s="58"/>
      <c r="KJK225" s="58"/>
      <c r="KJL225" s="58"/>
      <c r="KJM225" s="58"/>
      <c r="KJN225" s="58"/>
      <c r="KJO225" s="58"/>
      <c r="KJP225" s="58"/>
      <c r="KJQ225" s="58"/>
      <c r="KJR225" s="58"/>
      <c r="KJS225" s="58"/>
      <c r="KJT225" s="58"/>
      <c r="KJU225" s="58"/>
      <c r="KJV225" s="58"/>
      <c r="KJW225" s="58"/>
      <c r="KJX225" s="58"/>
      <c r="KJY225" s="58"/>
      <c r="KJZ225" s="58"/>
      <c r="KKA225" s="58"/>
      <c r="KKB225" s="58"/>
      <c r="KKC225" s="58"/>
      <c r="KKD225" s="58"/>
      <c r="KKE225" s="58"/>
      <c r="KKF225" s="58"/>
      <c r="KKG225" s="58"/>
      <c r="KKH225" s="58"/>
      <c r="KKI225" s="58"/>
      <c r="KKJ225" s="58"/>
      <c r="KKK225" s="58"/>
      <c r="KKL225" s="58"/>
      <c r="KKM225" s="58"/>
      <c r="KKN225" s="58"/>
      <c r="KKO225" s="58"/>
      <c r="KKP225" s="58"/>
      <c r="KKQ225" s="58"/>
      <c r="KKR225" s="58"/>
      <c r="KKS225" s="58"/>
      <c r="KKT225" s="58"/>
      <c r="KKU225" s="58"/>
      <c r="KKV225" s="58"/>
      <c r="KKW225" s="58"/>
      <c r="KKX225" s="58"/>
      <c r="KKY225" s="58"/>
      <c r="KKZ225" s="58"/>
      <c r="KLA225" s="58"/>
      <c r="KLB225" s="58"/>
      <c r="KLC225" s="58"/>
      <c r="KLD225" s="58"/>
      <c r="KLE225" s="58"/>
      <c r="KLF225" s="58"/>
      <c r="KLG225" s="58"/>
      <c r="KLH225" s="58"/>
      <c r="KLI225" s="58"/>
      <c r="KLJ225" s="58"/>
      <c r="KLK225" s="58"/>
      <c r="KLL225" s="58"/>
      <c r="KLM225" s="58"/>
      <c r="KLN225" s="58"/>
      <c r="KLO225" s="58"/>
      <c r="KLP225" s="58"/>
      <c r="KLQ225" s="58"/>
      <c r="KLR225" s="58"/>
      <c r="KLS225" s="58"/>
      <c r="KLT225" s="58"/>
      <c r="KLU225" s="58"/>
      <c r="KLV225" s="58"/>
      <c r="KLW225" s="58"/>
      <c r="KLX225" s="58"/>
      <c r="KLY225" s="58"/>
      <c r="KLZ225" s="58"/>
      <c r="KMA225" s="58"/>
      <c r="KMB225" s="58"/>
      <c r="KMC225" s="58"/>
      <c r="KMD225" s="58"/>
      <c r="KME225" s="58"/>
      <c r="KMF225" s="58"/>
      <c r="KMG225" s="58"/>
      <c r="KMH225" s="58"/>
      <c r="KMI225" s="58"/>
      <c r="KMJ225" s="58"/>
      <c r="KMK225" s="58"/>
      <c r="KML225" s="58"/>
      <c r="KMM225" s="58"/>
      <c r="KMN225" s="58"/>
      <c r="KMO225" s="58"/>
      <c r="KMP225" s="58"/>
      <c r="KMQ225" s="58"/>
      <c r="KMR225" s="58"/>
      <c r="KMS225" s="58"/>
      <c r="KMT225" s="58"/>
      <c r="KMU225" s="58"/>
      <c r="KMV225" s="58"/>
      <c r="KMW225" s="58"/>
      <c r="KMX225" s="58"/>
      <c r="KMY225" s="58"/>
      <c r="KMZ225" s="58"/>
      <c r="KNA225" s="58"/>
      <c r="KNB225" s="58"/>
      <c r="KNC225" s="58"/>
      <c r="KND225" s="58"/>
      <c r="KNE225" s="58"/>
      <c r="KNF225" s="58"/>
      <c r="KNG225" s="58"/>
      <c r="KNH225" s="58"/>
      <c r="KNI225" s="58"/>
      <c r="KNJ225" s="58"/>
      <c r="KNK225" s="58"/>
      <c r="KNL225" s="58"/>
      <c r="KNM225" s="58"/>
      <c r="KNN225" s="58"/>
      <c r="KNO225" s="58"/>
      <c r="KNP225" s="58"/>
      <c r="KNQ225" s="58"/>
      <c r="KNR225" s="58"/>
      <c r="KNS225" s="58"/>
      <c r="KNT225" s="58"/>
      <c r="KNU225" s="58"/>
      <c r="KNV225" s="58"/>
      <c r="KNW225" s="58"/>
      <c r="KNX225" s="58"/>
      <c r="KNY225" s="58"/>
      <c r="KNZ225" s="58"/>
      <c r="KOA225" s="58"/>
      <c r="KOB225" s="58"/>
      <c r="KOC225" s="58"/>
      <c r="KOD225" s="58"/>
      <c r="KOE225" s="58"/>
      <c r="KOF225" s="58"/>
      <c r="KOG225" s="58"/>
      <c r="KOH225" s="58"/>
      <c r="KOI225" s="58"/>
      <c r="KOJ225" s="58"/>
      <c r="KOK225" s="58"/>
      <c r="KOL225" s="58"/>
      <c r="KOM225" s="58"/>
      <c r="KON225" s="58"/>
      <c r="KOO225" s="58"/>
      <c r="KOP225" s="58"/>
      <c r="KOQ225" s="58"/>
      <c r="KOR225" s="58"/>
      <c r="KOS225" s="58"/>
      <c r="KOT225" s="58"/>
      <c r="KOU225" s="58"/>
      <c r="KOV225" s="58"/>
      <c r="KOW225" s="58"/>
      <c r="KOX225" s="58"/>
      <c r="KOY225" s="58"/>
      <c r="KOZ225" s="58"/>
      <c r="KPA225" s="58"/>
      <c r="KPB225" s="58"/>
      <c r="KPC225" s="58"/>
      <c r="KPD225" s="58"/>
      <c r="KPE225" s="58"/>
      <c r="KPF225" s="58"/>
      <c r="KPG225" s="58"/>
      <c r="KPH225" s="58"/>
      <c r="KPI225" s="58"/>
      <c r="KPJ225" s="58"/>
      <c r="KPK225" s="58"/>
      <c r="KPL225" s="58"/>
      <c r="KPM225" s="58"/>
      <c r="KPN225" s="58"/>
      <c r="KPO225" s="58"/>
      <c r="KPP225" s="58"/>
      <c r="KPQ225" s="58"/>
      <c r="KPR225" s="58"/>
      <c r="KPS225" s="58"/>
      <c r="KPT225" s="58"/>
      <c r="KPU225" s="58"/>
      <c r="KPV225" s="58"/>
      <c r="KPW225" s="58"/>
      <c r="KPX225" s="58"/>
      <c r="KPY225" s="58"/>
      <c r="KPZ225" s="58"/>
      <c r="KQA225" s="58"/>
      <c r="KQB225" s="58"/>
      <c r="KQC225" s="58"/>
      <c r="KQD225" s="58"/>
      <c r="KQE225" s="58"/>
      <c r="KQF225" s="58"/>
      <c r="KQG225" s="58"/>
      <c r="KQH225" s="58"/>
      <c r="KQI225" s="58"/>
      <c r="KQJ225" s="58"/>
      <c r="KQK225" s="58"/>
      <c r="KQL225" s="58"/>
      <c r="KQM225" s="58"/>
      <c r="KQN225" s="58"/>
      <c r="KQO225" s="58"/>
      <c r="KQP225" s="58"/>
      <c r="KQQ225" s="58"/>
      <c r="KQR225" s="58"/>
      <c r="KQS225" s="58"/>
      <c r="KQT225" s="58"/>
      <c r="KQU225" s="58"/>
      <c r="KQV225" s="58"/>
      <c r="KQW225" s="58"/>
      <c r="KQX225" s="58"/>
      <c r="KQY225" s="58"/>
      <c r="KQZ225" s="58"/>
      <c r="KRA225" s="58"/>
      <c r="KRB225" s="58"/>
      <c r="KRC225" s="58"/>
      <c r="KRD225" s="58"/>
      <c r="KRE225" s="58"/>
      <c r="KRF225" s="58"/>
      <c r="KRG225" s="58"/>
      <c r="KRH225" s="58"/>
      <c r="KRI225" s="58"/>
      <c r="KRJ225" s="58"/>
      <c r="KRK225" s="58"/>
      <c r="KRL225" s="58"/>
      <c r="KRM225" s="58"/>
      <c r="KRN225" s="58"/>
      <c r="KRO225" s="58"/>
      <c r="KRP225" s="58"/>
      <c r="KRQ225" s="58"/>
      <c r="KRR225" s="58"/>
      <c r="KRS225" s="58"/>
      <c r="KRT225" s="58"/>
      <c r="KRU225" s="58"/>
      <c r="KRV225" s="58"/>
      <c r="KRW225" s="58"/>
      <c r="KRX225" s="58"/>
      <c r="KRY225" s="58"/>
      <c r="KRZ225" s="58"/>
      <c r="KSA225" s="58"/>
      <c r="KSB225" s="58"/>
      <c r="KSC225" s="58"/>
      <c r="KSD225" s="58"/>
      <c r="KSE225" s="58"/>
      <c r="KSF225" s="58"/>
      <c r="KSG225" s="58"/>
      <c r="KSH225" s="58"/>
      <c r="KSI225" s="58"/>
      <c r="KSJ225" s="58"/>
      <c r="KSK225" s="58"/>
      <c r="KSL225" s="58"/>
      <c r="KSM225" s="58"/>
      <c r="KSN225" s="58"/>
      <c r="KSO225" s="58"/>
      <c r="KSP225" s="58"/>
      <c r="KSQ225" s="58"/>
      <c r="KSR225" s="58"/>
      <c r="KSS225" s="58"/>
      <c r="KST225" s="58"/>
      <c r="KSU225" s="58"/>
      <c r="KSV225" s="58"/>
      <c r="KSW225" s="58"/>
      <c r="KSX225" s="58"/>
      <c r="KSY225" s="58"/>
      <c r="KSZ225" s="58"/>
      <c r="KTA225" s="58"/>
      <c r="KTB225" s="58"/>
      <c r="KTC225" s="58"/>
      <c r="KTD225" s="58"/>
      <c r="KTE225" s="58"/>
      <c r="KTF225" s="58"/>
      <c r="KTG225" s="58"/>
      <c r="KTH225" s="58"/>
      <c r="KTI225" s="58"/>
      <c r="KTJ225" s="58"/>
      <c r="KTK225" s="58"/>
      <c r="KTL225" s="58"/>
      <c r="KTM225" s="58"/>
      <c r="KTN225" s="58"/>
      <c r="KTO225" s="58"/>
      <c r="KTP225" s="58"/>
      <c r="KTQ225" s="58"/>
      <c r="KTR225" s="58"/>
      <c r="KTS225" s="58"/>
      <c r="KTT225" s="58"/>
      <c r="KTU225" s="58"/>
      <c r="KTV225" s="58"/>
      <c r="KTW225" s="58"/>
      <c r="KTX225" s="58"/>
      <c r="KTY225" s="58"/>
      <c r="KTZ225" s="58"/>
      <c r="KUA225" s="58"/>
      <c r="KUB225" s="58"/>
      <c r="KUC225" s="58"/>
      <c r="KUD225" s="58"/>
      <c r="KUE225" s="58"/>
      <c r="KUF225" s="58"/>
      <c r="KUG225" s="58"/>
      <c r="KUH225" s="58"/>
      <c r="KUI225" s="58"/>
      <c r="KUJ225" s="58"/>
      <c r="KUK225" s="58"/>
      <c r="KUL225" s="58"/>
      <c r="KUM225" s="58"/>
      <c r="KUN225" s="58"/>
      <c r="KUO225" s="58"/>
      <c r="KUP225" s="58"/>
      <c r="KUQ225" s="58"/>
      <c r="KUR225" s="58"/>
      <c r="KUS225" s="58"/>
      <c r="KUT225" s="58"/>
      <c r="KUU225" s="58"/>
      <c r="KUV225" s="58"/>
      <c r="KUW225" s="58"/>
      <c r="KUX225" s="58"/>
      <c r="KUY225" s="58"/>
      <c r="KUZ225" s="58"/>
      <c r="KVA225" s="58"/>
      <c r="KVB225" s="58"/>
      <c r="KVC225" s="58"/>
      <c r="KVD225" s="58"/>
      <c r="KVE225" s="58"/>
      <c r="KVF225" s="58"/>
      <c r="KVG225" s="58"/>
      <c r="KVH225" s="58"/>
      <c r="KVI225" s="58"/>
      <c r="KVJ225" s="58"/>
      <c r="KVK225" s="58"/>
      <c r="KVL225" s="58"/>
      <c r="KVM225" s="58"/>
      <c r="KVN225" s="58"/>
      <c r="KVO225" s="58"/>
      <c r="KVP225" s="58"/>
      <c r="KVQ225" s="58"/>
      <c r="KVR225" s="58"/>
      <c r="KVS225" s="58"/>
      <c r="KVT225" s="58"/>
      <c r="KVU225" s="58"/>
      <c r="KVV225" s="58"/>
      <c r="KVW225" s="58"/>
      <c r="KVX225" s="58"/>
      <c r="KVY225" s="58"/>
      <c r="KVZ225" s="58"/>
      <c r="KWA225" s="58"/>
      <c r="KWB225" s="58"/>
      <c r="KWC225" s="58"/>
      <c r="KWD225" s="58"/>
      <c r="KWE225" s="58"/>
      <c r="KWF225" s="58"/>
      <c r="KWG225" s="58"/>
      <c r="KWH225" s="58"/>
      <c r="KWI225" s="58"/>
      <c r="KWJ225" s="58"/>
      <c r="KWK225" s="58"/>
      <c r="KWL225" s="58"/>
      <c r="KWM225" s="58"/>
      <c r="KWN225" s="58"/>
      <c r="KWO225" s="58"/>
      <c r="KWP225" s="58"/>
      <c r="KWQ225" s="58"/>
      <c r="KWR225" s="58"/>
      <c r="KWS225" s="58"/>
      <c r="KWT225" s="58"/>
      <c r="KWU225" s="58"/>
      <c r="KWV225" s="58"/>
      <c r="KWW225" s="58"/>
      <c r="KWX225" s="58"/>
      <c r="KWY225" s="58"/>
      <c r="KWZ225" s="58"/>
      <c r="KXA225" s="58"/>
      <c r="KXB225" s="58"/>
      <c r="KXC225" s="58"/>
      <c r="KXD225" s="58"/>
      <c r="KXE225" s="58"/>
      <c r="KXF225" s="58"/>
      <c r="KXG225" s="58"/>
      <c r="KXH225" s="58"/>
      <c r="KXI225" s="58"/>
      <c r="KXJ225" s="58"/>
      <c r="KXK225" s="58"/>
      <c r="KXL225" s="58"/>
      <c r="KXM225" s="58"/>
      <c r="KXN225" s="58"/>
      <c r="KXO225" s="58"/>
      <c r="KXP225" s="58"/>
      <c r="KXQ225" s="58"/>
      <c r="KXR225" s="58"/>
      <c r="KXS225" s="58"/>
      <c r="KXT225" s="58"/>
      <c r="KXU225" s="58"/>
      <c r="KXV225" s="58"/>
      <c r="KXW225" s="58"/>
      <c r="KXX225" s="58"/>
      <c r="KXY225" s="58"/>
      <c r="KXZ225" s="58"/>
      <c r="KYA225" s="58"/>
      <c r="KYB225" s="58"/>
      <c r="KYC225" s="58"/>
      <c r="KYD225" s="58"/>
      <c r="KYE225" s="58"/>
      <c r="KYF225" s="58"/>
      <c r="KYG225" s="58"/>
      <c r="KYH225" s="58"/>
      <c r="KYI225" s="58"/>
      <c r="KYJ225" s="58"/>
      <c r="KYK225" s="58"/>
      <c r="KYL225" s="58"/>
      <c r="KYM225" s="58"/>
      <c r="KYN225" s="58"/>
      <c r="KYO225" s="58"/>
      <c r="KYP225" s="58"/>
      <c r="KYQ225" s="58"/>
      <c r="KYR225" s="58"/>
      <c r="KYS225" s="58"/>
      <c r="KYT225" s="58"/>
      <c r="KYU225" s="58"/>
      <c r="KYV225" s="58"/>
      <c r="KYW225" s="58"/>
      <c r="KYX225" s="58"/>
      <c r="KYY225" s="58"/>
      <c r="KYZ225" s="58"/>
      <c r="KZA225" s="58"/>
      <c r="KZB225" s="58"/>
      <c r="KZC225" s="58"/>
      <c r="KZD225" s="58"/>
      <c r="KZE225" s="58"/>
      <c r="KZF225" s="58"/>
      <c r="KZG225" s="58"/>
      <c r="KZH225" s="58"/>
      <c r="KZI225" s="58"/>
      <c r="KZJ225" s="58"/>
      <c r="KZK225" s="58"/>
      <c r="KZL225" s="58"/>
      <c r="KZM225" s="58"/>
      <c r="KZN225" s="58"/>
      <c r="KZO225" s="58"/>
      <c r="KZP225" s="58"/>
      <c r="KZQ225" s="58"/>
      <c r="KZR225" s="58"/>
      <c r="KZS225" s="58"/>
      <c r="KZT225" s="58"/>
      <c r="KZU225" s="58"/>
      <c r="KZV225" s="58"/>
      <c r="KZW225" s="58"/>
      <c r="KZX225" s="58"/>
      <c r="KZY225" s="58"/>
      <c r="KZZ225" s="58"/>
      <c r="LAA225" s="58"/>
      <c r="LAB225" s="58"/>
      <c r="LAC225" s="58"/>
      <c r="LAD225" s="58"/>
      <c r="LAE225" s="58"/>
      <c r="LAF225" s="58"/>
      <c r="LAG225" s="58"/>
      <c r="LAH225" s="58"/>
      <c r="LAI225" s="58"/>
      <c r="LAJ225" s="58"/>
      <c r="LAK225" s="58"/>
      <c r="LAL225" s="58"/>
      <c r="LAM225" s="58"/>
      <c r="LAN225" s="58"/>
      <c r="LAO225" s="58"/>
      <c r="LAP225" s="58"/>
      <c r="LAQ225" s="58"/>
      <c r="LAR225" s="58"/>
      <c r="LAS225" s="58"/>
      <c r="LAT225" s="58"/>
      <c r="LAU225" s="58"/>
      <c r="LAV225" s="58"/>
      <c r="LAW225" s="58"/>
      <c r="LAX225" s="58"/>
      <c r="LAY225" s="58"/>
      <c r="LAZ225" s="58"/>
      <c r="LBA225" s="58"/>
      <c r="LBB225" s="58"/>
      <c r="LBC225" s="58"/>
      <c r="LBD225" s="58"/>
      <c r="LBE225" s="58"/>
      <c r="LBF225" s="58"/>
      <c r="LBG225" s="58"/>
      <c r="LBH225" s="58"/>
      <c r="LBI225" s="58"/>
      <c r="LBJ225" s="58"/>
      <c r="LBK225" s="58"/>
      <c r="LBL225" s="58"/>
      <c r="LBM225" s="58"/>
      <c r="LBN225" s="58"/>
      <c r="LBO225" s="58"/>
      <c r="LBP225" s="58"/>
      <c r="LBQ225" s="58"/>
      <c r="LBR225" s="58"/>
      <c r="LBS225" s="58"/>
      <c r="LBT225" s="58"/>
      <c r="LBU225" s="58"/>
      <c r="LBV225" s="58"/>
      <c r="LBW225" s="58"/>
      <c r="LBX225" s="58"/>
      <c r="LBY225" s="58"/>
      <c r="LBZ225" s="58"/>
      <c r="LCA225" s="58"/>
      <c r="LCB225" s="58"/>
      <c r="LCC225" s="58"/>
      <c r="LCD225" s="58"/>
      <c r="LCE225" s="58"/>
      <c r="LCF225" s="58"/>
      <c r="LCG225" s="58"/>
      <c r="LCH225" s="58"/>
      <c r="LCI225" s="58"/>
      <c r="LCJ225" s="58"/>
      <c r="LCK225" s="58"/>
      <c r="LCL225" s="58"/>
      <c r="LCM225" s="58"/>
      <c r="LCN225" s="58"/>
      <c r="LCO225" s="58"/>
      <c r="LCP225" s="58"/>
      <c r="LCQ225" s="58"/>
      <c r="LCR225" s="58"/>
      <c r="LCS225" s="58"/>
      <c r="LCT225" s="58"/>
      <c r="LCU225" s="58"/>
      <c r="LCV225" s="58"/>
      <c r="LCW225" s="58"/>
      <c r="LCX225" s="58"/>
      <c r="LCY225" s="58"/>
      <c r="LCZ225" s="58"/>
      <c r="LDA225" s="58"/>
      <c r="LDB225" s="58"/>
      <c r="LDC225" s="58"/>
      <c r="LDD225" s="58"/>
      <c r="LDE225" s="58"/>
      <c r="LDF225" s="58"/>
      <c r="LDG225" s="58"/>
      <c r="LDH225" s="58"/>
      <c r="LDI225" s="58"/>
      <c r="LDJ225" s="58"/>
      <c r="LDK225" s="58"/>
      <c r="LDL225" s="58"/>
      <c r="LDM225" s="58"/>
      <c r="LDN225" s="58"/>
      <c r="LDO225" s="58"/>
      <c r="LDP225" s="58"/>
      <c r="LDQ225" s="58"/>
      <c r="LDR225" s="58"/>
      <c r="LDS225" s="58"/>
      <c r="LDT225" s="58"/>
      <c r="LDU225" s="58"/>
      <c r="LDV225" s="58"/>
      <c r="LDW225" s="58"/>
      <c r="LDX225" s="58"/>
      <c r="LDY225" s="58"/>
      <c r="LDZ225" s="58"/>
      <c r="LEA225" s="58"/>
      <c r="LEB225" s="58"/>
      <c r="LEC225" s="58"/>
      <c r="LED225" s="58"/>
      <c r="LEE225" s="58"/>
      <c r="LEF225" s="58"/>
      <c r="LEG225" s="58"/>
      <c r="LEH225" s="58"/>
      <c r="LEI225" s="58"/>
      <c r="LEJ225" s="58"/>
      <c r="LEK225" s="58"/>
      <c r="LEL225" s="58"/>
      <c r="LEM225" s="58"/>
      <c r="LEN225" s="58"/>
      <c r="LEO225" s="58"/>
      <c r="LEP225" s="58"/>
      <c r="LEQ225" s="58"/>
      <c r="LER225" s="58"/>
      <c r="LES225" s="58"/>
      <c r="LET225" s="58"/>
      <c r="LEU225" s="58"/>
      <c r="LEV225" s="58"/>
      <c r="LEW225" s="58"/>
      <c r="LEX225" s="58"/>
      <c r="LEY225" s="58"/>
      <c r="LEZ225" s="58"/>
      <c r="LFA225" s="58"/>
      <c r="LFB225" s="58"/>
      <c r="LFC225" s="58"/>
      <c r="LFD225" s="58"/>
      <c r="LFE225" s="58"/>
      <c r="LFF225" s="58"/>
      <c r="LFG225" s="58"/>
      <c r="LFH225" s="58"/>
      <c r="LFI225" s="58"/>
      <c r="LFJ225" s="58"/>
      <c r="LFK225" s="58"/>
      <c r="LFL225" s="58"/>
      <c r="LFM225" s="58"/>
      <c r="LFN225" s="58"/>
      <c r="LFO225" s="58"/>
      <c r="LFP225" s="58"/>
      <c r="LFQ225" s="58"/>
      <c r="LFR225" s="58"/>
      <c r="LFS225" s="58"/>
      <c r="LFT225" s="58"/>
      <c r="LFU225" s="58"/>
      <c r="LFV225" s="58"/>
      <c r="LFW225" s="58"/>
      <c r="LFX225" s="58"/>
      <c r="LFY225" s="58"/>
      <c r="LFZ225" s="58"/>
      <c r="LGA225" s="58"/>
      <c r="LGB225" s="58"/>
      <c r="LGC225" s="58"/>
      <c r="LGD225" s="58"/>
      <c r="LGE225" s="58"/>
      <c r="LGF225" s="58"/>
      <c r="LGG225" s="58"/>
      <c r="LGH225" s="58"/>
      <c r="LGI225" s="58"/>
      <c r="LGJ225" s="58"/>
      <c r="LGK225" s="58"/>
      <c r="LGL225" s="58"/>
      <c r="LGM225" s="58"/>
      <c r="LGN225" s="58"/>
      <c r="LGO225" s="58"/>
      <c r="LGP225" s="58"/>
      <c r="LGQ225" s="58"/>
      <c r="LGR225" s="58"/>
      <c r="LGS225" s="58"/>
      <c r="LGT225" s="58"/>
      <c r="LGU225" s="58"/>
      <c r="LGV225" s="58"/>
      <c r="LGW225" s="58"/>
      <c r="LGX225" s="58"/>
      <c r="LGY225" s="58"/>
      <c r="LGZ225" s="58"/>
      <c r="LHA225" s="58"/>
      <c r="LHB225" s="58"/>
      <c r="LHC225" s="58"/>
      <c r="LHD225" s="58"/>
      <c r="LHE225" s="58"/>
      <c r="LHF225" s="58"/>
      <c r="LHG225" s="58"/>
      <c r="LHH225" s="58"/>
      <c r="LHI225" s="58"/>
      <c r="LHJ225" s="58"/>
      <c r="LHK225" s="58"/>
      <c r="LHL225" s="58"/>
      <c r="LHM225" s="58"/>
      <c r="LHN225" s="58"/>
      <c r="LHO225" s="58"/>
      <c r="LHP225" s="58"/>
      <c r="LHQ225" s="58"/>
      <c r="LHR225" s="58"/>
      <c r="LHS225" s="58"/>
      <c r="LHT225" s="58"/>
      <c r="LHU225" s="58"/>
      <c r="LHV225" s="58"/>
      <c r="LHW225" s="58"/>
      <c r="LHX225" s="58"/>
      <c r="LHY225" s="58"/>
      <c r="LHZ225" s="58"/>
      <c r="LIA225" s="58"/>
      <c r="LIB225" s="58"/>
      <c r="LIC225" s="58"/>
      <c r="LID225" s="58"/>
      <c r="LIE225" s="58"/>
      <c r="LIF225" s="58"/>
      <c r="LIG225" s="58"/>
      <c r="LIH225" s="58"/>
      <c r="LII225" s="58"/>
      <c r="LIJ225" s="58"/>
      <c r="LIK225" s="58"/>
      <c r="LIL225" s="58"/>
      <c r="LIM225" s="58"/>
      <c r="LIN225" s="58"/>
      <c r="LIO225" s="58"/>
      <c r="LIP225" s="58"/>
      <c r="LIQ225" s="58"/>
      <c r="LIR225" s="58"/>
      <c r="LIS225" s="58"/>
      <c r="LIT225" s="58"/>
      <c r="LIU225" s="58"/>
      <c r="LIV225" s="58"/>
      <c r="LIW225" s="58"/>
      <c r="LIX225" s="58"/>
      <c r="LIY225" s="58"/>
      <c r="LIZ225" s="58"/>
      <c r="LJA225" s="58"/>
      <c r="LJB225" s="58"/>
      <c r="LJC225" s="58"/>
      <c r="LJD225" s="58"/>
      <c r="LJE225" s="58"/>
      <c r="LJF225" s="58"/>
      <c r="LJG225" s="58"/>
      <c r="LJH225" s="58"/>
      <c r="LJI225" s="58"/>
      <c r="LJJ225" s="58"/>
      <c r="LJK225" s="58"/>
      <c r="LJL225" s="58"/>
      <c r="LJM225" s="58"/>
      <c r="LJN225" s="58"/>
      <c r="LJO225" s="58"/>
      <c r="LJP225" s="58"/>
      <c r="LJQ225" s="58"/>
      <c r="LJR225" s="58"/>
      <c r="LJS225" s="58"/>
      <c r="LJT225" s="58"/>
      <c r="LJU225" s="58"/>
      <c r="LJV225" s="58"/>
      <c r="LJW225" s="58"/>
      <c r="LJX225" s="58"/>
      <c r="LJY225" s="58"/>
      <c r="LJZ225" s="58"/>
      <c r="LKA225" s="58"/>
      <c r="LKB225" s="58"/>
      <c r="LKC225" s="58"/>
      <c r="LKD225" s="58"/>
      <c r="LKE225" s="58"/>
      <c r="LKF225" s="58"/>
      <c r="LKG225" s="58"/>
      <c r="LKH225" s="58"/>
      <c r="LKI225" s="58"/>
      <c r="LKJ225" s="58"/>
      <c r="LKK225" s="58"/>
      <c r="LKL225" s="58"/>
      <c r="LKM225" s="58"/>
      <c r="LKN225" s="58"/>
      <c r="LKO225" s="58"/>
      <c r="LKP225" s="58"/>
      <c r="LKQ225" s="58"/>
      <c r="LKR225" s="58"/>
      <c r="LKS225" s="58"/>
      <c r="LKT225" s="58"/>
      <c r="LKU225" s="58"/>
      <c r="LKV225" s="58"/>
      <c r="LKW225" s="58"/>
      <c r="LKX225" s="58"/>
      <c r="LKY225" s="58"/>
      <c r="LKZ225" s="58"/>
      <c r="LLA225" s="58"/>
      <c r="LLB225" s="58"/>
      <c r="LLC225" s="58"/>
      <c r="LLD225" s="58"/>
      <c r="LLE225" s="58"/>
      <c r="LLF225" s="58"/>
      <c r="LLG225" s="58"/>
      <c r="LLH225" s="58"/>
      <c r="LLI225" s="58"/>
      <c r="LLJ225" s="58"/>
      <c r="LLK225" s="58"/>
      <c r="LLL225" s="58"/>
      <c r="LLM225" s="58"/>
      <c r="LLN225" s="58"/>
      <c r="LLO225" s="58"/>
      <c r="LLP225" s="58"/>
      <c r="LLQ225" s="58"/>
      <c r="LLR225" s="58"/>
      <c r="LLS225" s="58"/>
      <c r="LLT225" s="58"/>
      <c r="LLU225" s="58"/>
      <c r="LLV225" s="58"/>
      <c r="LLW225" s="58"/>
      <c r="LLX225" s="58"/>
      <c r="LLY225" s="58"/>
      <c r="LLZ225" s="58"/>
      <c r="LMA225" s="58"/>
      <c r="LMB225" s="58"/>
      <c r="LMC225" s="58"/>
      <c r="LMD225" s="58"/>
      <c r="LME225" s="58"/>
      <c r="LMF225" s="58"/>
      <c r="LMG225" s="58"/>
      <c r="LMH225" s="58"/>
      <c r="LMI225" s="58"/>
      <c r="LMJ225" s="58"/>
      <c r="LMK225" s="58"/>
      <c r="LML225" s="58"/>
      <c r="LMM225" s="58"/>
      <c r="LMN225" s="58"/>
      <c r="LMO225" s="58"/>
      <c r="LMP225" s="58"/>
      <c r="LMQ225" s="58"/>
      <c r="LMR225" s="58"/>
      <c r="LMS225" s="58"/>
      <c r="LMT225" s="58"/>
      <c r="LMU225" s="58"/>
      <c r="LMV225" s="58"/>
      <c r="LMW225" s="58"/>
      <c r="LMX225" s="58"/>
      <c r="LMY225" s="58"/>
      <c r="LMZ225" s="58"/>
      <c r="LNA225" s="58"/>
      <c r="LNB225" s="58"/>
      <c r="LNC225" s="58"/>
      <c r="LND225" s="58"/>
      <c r="LNE225" s="58"/>
      <c r="LNF225" s="58"/>
      <c r="LNG225" s="58"/>
      <c r="LNH225" s="58"/>
      <c r="LNI225" s="58"/>
      <c r="LNJ225" s="58"/>
      <c r="LNK225" s="58"/>
      <c r="LNL225" s="58"/>
      <c r="LNM225" s="58"/>
      <c r="LNN225" s="58"/>
      <c r="LNO225" s="58"/>
      <c r="LNP225" s="58"/>
      <c r="LNQ225" s="58"/>
      <c r="LNR225" s="58"/>
      <c r="LNS225" s="58"/>
      <c r="LNT225" s="58"/>
      <c r="LNU225" s="58"/>
      <c r="LNV225" s="58"/>
      <c r="LNW225" s="58"/>
      <c r="LNX225" s="58"/>
      <c r="LNY225" s="58"/>
      <c r="LNZ225" s="58"/>
      <c r="LOA225" s="58"/>
      <c r="LOB225" s="58"/>
      <c r="LOC225" s="58"/>
      <c r="LOD225" s="58"/>
      <c r="LOE225" s="58"/>
      <c r="LOF225" s="58"/>
      <c r="LOG225" s="58"/>
      <c r="LOH225" s="58"/>
      <c r="LOI225" s="58"/>
      <c r="LOJ225" s="58"/>
      <c r="LOK225" s="58"/>
      <c r="LOL225" s="58"/>
      <c r="LOM225" s="58"/>
      <c r="LON225" s="58"/>
      <c r="LOO225" s="58"/>
      <c r="LOP225" s="58"/>
      <c r="LOQ225" s="58"/>
      <c r="LOR225" s="58"/>
      <c r="LOS225" s="58"/>
      <c r="LOT225" s="58"/>
      <c r="LOU225" s="58"/>
      <c r="LOV225" s="58"/>
      <c r="LOW225" s="58"/>
      <c r="LOX225" s="58"/>
      <c r="LOY225" s="58"/>
      <c r="LOZ225" s="58"/>
      <c r="LPA225" s="58"/>
      <c r="LPB225" s="58"/>
      <c r="LPC225" s="58"/>
      <c r="LPD225" s="58"/>
      <c r="LPE225" s="58"/>
      <c r="LPF225" s="58"/>
      <c r="LPG225" s="58"/>
      <c r="LPH225" s="58"/>
      <c r="LPI225" s="58"/>
      <c r="LPJ225" s="58"/>
      <c r="LPK225" s="58"/>
      <c r="LPL225" s="58"/>
      <c r="LPM225" s="58"/>
      <c r="LPN225" s="58"/>
      <c r="LPO225" s="58"/>
      <c r="LPP225" s="58"/>
      <c r="LPQ225" s="58"/>
      <c r="LPR225" s="58"/>
      <c r="LPS225" s="58"/>
      <c r="LPT225" s="58"/>
      <c r="LPU225" s="58"/>
      <c r="LPV225" s="58"/>
      <c r="LPW225" s="58"/>
      <c r="LPX225" s="58"/>
      <c r="LPY225" s="58"/>
      <c r="LPZ225" s="58"/>
      <c r="LQA225" s="58"/>
      <c r="LQB225" s="58"/>
      <c r="LQC225" s="58"/>
      <c r="LQD225" s="58"/>
      <c r="LQE225" s="58"/>
      <c r="LQF225" s="58"/>
      <c r="LQG225" s="58"/>
      <c r="LQH225" s="58"/>
      <c r="LQI225" s="58"/>
      <c r="LQJ225" s="58"/>
      <c r="LQK225" s="58"/>
      <c r="LQL225" s="58"/>
      <c r="LQM225" s="58"/>
      <c r="LQN225" s="58"/>
      <c r="LQO225" s="58"/>
      <c r="LQP225" s="58"/>
      <c r="LQQ225" s="58"/>
      <c r="LQR225" s="58"/>
      <c r="LQS225" s="58"/>
      <c r="LQT225" s="58"/>
      <c r="LQU225" s="58"/>
      <c r="LQV225" s="58"/>
      <c r="LQW225" s="58"/>
      <c r="LQX225" s="58"/>
      <c r="LQY225" s="58"/>
      <c r="LQZ225" s="58"/>
      <c r="LRA225" s="58"/>
      <c r="LRB225" s="58"/>
      <c r="LRC225" s="58"/>
      <c r="LRD225" s="58"/>
      <c r="LRE225" s="58"/>
      <c r="LRF225" s="58"/>
      <c r="LRG225" s="58"/>
      <c r="LRH225" s="58"/>
      <c r="LRI225" s="58"/>
      <c r="LRJ225" s="58"/>
      <c r="LRK225" s="58"/>
      <c r="LRL225" s="58"/>
      <c r="LRM225" s="58"/>
      <c r="LRN225" s="58"/>
      <c r="LRO225" s="58"/>
      <c r="LRP225" s="58"/>
      <c r="LRQ225" s="58"/>
      <c r="LRR225" s="58"/>
      <c r="LRS225" s="58"/>
      <c r="LRT225" s="58"/>
      <c r="LRU225" s="58"/>
      <c r="LRV225" s="58"/>
      <c r="LRW225" s="58"/>
      <c r="LRX225" s="58"/>
      <c r="LRY225" s="58"/>
      <c r="LRZ225" s="58"/>
      <c r="LSA225" s="58"/>
      <c r="LSB225" s="58"/>
      <c r="LSC225" s="58"/>
      <c r="LSD225" s="58"/>
      <c r="LSE225" s="58"/>
      <c r="LSF225" s="58"/>
      <c r="LSG225" s="58"/>
      <c r="LSH225" s="58"/>
      <c r="LSI225" s="58"/>
      <c r="LSJ225" s="58"/>
      <c r="LSK225" s="58"/>
      <c r="LSL225" s="58"/>
      <c r="LSM225" s="58"/>
      <c r="LSN225" s="58"/>
      <c r="LSO225" s="58"/>
      <c r="LSP225" s="58"/>
      <c r="LSQ225" s="58"/>
      <c r="LSR225" s="58"/>
      <c r="LSS225" s="58"/>
      <c r="LST225" s="58"/>
      <c r="LSU225" s="58"/>
      <c r="LSV225" s="58"/>
      <c r="LSW225" s="58"/>
      <c r="LSX225" s="58"/>
      <c r="LSY225" s="58"/>
      <c r="LSZ225" s="58"/>
      <c r="LTA225" s="58"/>
      <c r="LTB225" s="58"/>
      <c r="LTC225" s="58"/>
      <c r="LTD225" s="58"/>
      <c r="LTE225" s="58"/>
      <c r="LTF225" s="58"/>
      <c r="LTG225" s="58"/>
      <c r="LTH225" s="58"/>
      <c r="LTI225" s="58"/>
      <c r="LTJ225" s="58"/>
      <c r="LTK225" s="58"/>
      <c r="LTL225" s="58"/>
      <c r="LTM225" s="58"/>
      <c r="LTN225" s="58"/>
      <c r="LTO225" s="58"/>
      <c r="LTP225" s="58"/>
      <c r="LTQ225" s="58"/>
      <c r="LTR225" s="58"/>
      <c r="LTS225" s="58"/>
      <c r="LTT225" s="58"/>
      <c r="LTU225" s="58"/>
      <c r="LTV225" s="58"/>
      <c r="LTW225" s="58"/>
      <c r="LTX225" s="58"/>
      <c r="LTY225" s="58"/>
      <c r="LTZ225" s="58"/>
      <c r="LUA225" s="58"/>
      <c r="LUB225" s="58"/>
      <c r="LUC225" s="58"/>
      <c r="LUD225" s="58"/>
      <c r="LUE225" s="58"/>
      <c r="LUF225" s="58"/>
      <c r="LUG225" s="58"/>
      <c r="LUH225" s="58"/>
      <c r="LUI225" s="58"/>
      <c r="LUJ225" s="58"/>
      <c r="LUK225" s="58"/>
      <c r="LUL225" s="58"/>
      <c r="LUM225" s="58"/>
      <c r="LUN225" s="58"/>
      <c r="LUO225" s="58"/>
      <c r="LUP225" s="58"/>
      <c r="LUQ225" s="58"/>
      <c r="LUR225" s="58"/>
      <c r="LUS225" s="58"/>
      <c r="LUT225" s="58"/>
      <c r="LUU225" s="58"/>
      <c r="LUV225" s="58"/>
      <c r="LUW225" s="58"/>
      <c r="LUX225" s="58"/>
      <c r="LUY225" s="58"/>
      <c r="LUZ225" s="58"/>
      <c r="LVA225" s="58"/>
      <c r="LVB225" s="58"/>
      <c r="LVC225" s="58"/>
      <c r="LVD225" s="58"/>
      <c r="LVE225" s="58"/>
      <c r="LVF225" s="58"/>
      <c r="LVG225" s="58"/>
      <c r="LVH225" s="58"/>
      <c r="LVI225" s="58"/>
      <c r="LVJ225" s="58"/>
      <c r="LVK225" s="58"/>
      <c r="LVL225" s="58"/>
      <c r="LVM225" s="58"/>
      <c r="LVN225" s="58"/>
      <c r="LVO225" s="58"/>
      <c r="LVP225" s="58"/>
      <c r="LVQ225" s="58"/>
      <c r="LVR225" s="58"/>
      <c r="LVS225" s="58"/>
      <c r="LVT225" s="58"/>
      <c r="LVU225" s="58"/>
      <c r="LVV225" s="58"/>
      <c r="LVW225" s="58"/>
      <c r="LVX225" s="58"/>
      <c r="LVY225" s="58"/>
      <c r="LVZ225" s="58"/>
      <c r="LWA225" s="58"/>
      <c r="LWB225" s="58"/>
      <c r="LWC225" s="58"/>
      <c r="LWD225" s="58"/>
      <c r="LWE225" s="58"/>
      <c r="LWF225" s="58"/>
      <c r="LWG225" s="58"/>
      <c r="LWH225" s="58"/>
      <c r="LWI225" s="58"/>
      <c r="LWJ225" s="58"/>
      <c r="LWK225" s="58"/>
      <c r="LWL225" s="58"/>
      <c r="LWM225" s="58"/>
      <c r="LWN225" s="58"/>
      <c r="LWO225" s="58"/>
      <c r="LWP225" s="58"/>
      <c r="LWQ225" s="58"/>
      <c r="LWR225" s="58"/>
      <c r="LWS225" s="58"/>
      <c r="LWT225" s="58"/>
      <c r="LWU225" s="58"/>
      <c r="LWV225" s="58"/>
      <c r="LWW225" s="58"/>
      <c r="LWX225" s="58"/>
      <c r="LWY225" s="58"/>
      <c r="LWZ225" s="58"/>
      <c r="LXA225" s="58"/>
      <c r="LXB225" s="58"/>
      <c r="LXC225" s="58"/>
      <c r="LXD225" s="58"/>
      <c r="LXE225" s="58"/>
      <c r="LXF225" s="58"/>
      <c r="LXG225" s="58"/>
      <c r="LXH225" s="58"/>
      <c r="LXI225" s="58"/>
      <c r="LXJ225" s="58"/>
      <c r="LXK225" s="58"/>
      <c r="LXL225" s="58"/>
      <c r="LXM225" s="58"/>
      <c r="LXN225" s="58"/>
      <c r="LXO225" s="58"/>
      <c r="LXP225" s="58"/>
      <c r="LXQ225" s="58"/>
      <c r="LXR225" s="58"/>
      <c r="LXS225" s="58"/>
      <c r="LXT225" s="58"/>
      <c r="LXU225" s="58"/>
      <c r="LXV225" s="58"/>
      <c r="LXW225" s="58"/>
      <c r="LXX225" s="58"/>
      <c r="LXY225" s="58"/>
      <c r="LXZ225" s="58"/>
      <c r="LYA225" s="58"/>
      <c r="LYB225" s="58"/>
      <c r="LYC225" s="58"/>
      <c r="LYD225" s="58"/>
      <c r="LYE225" s="58"/>
      <c r="LYF225" s="58"/>
      <c r="LYG225" s="58"/>
      <c r="LYH225" s="58"/>
      <c r="LYI225" s="58"/>
      <c r="LYJ225" s="58"/>
      <c r="LYK225" s="58"/>
      <c r="LYL225" s="58"/>
      <c r="LYM225" s="58"/>
      <c r="LYN225" s="58"/>
      <c r="LYO225" s="58"/>
      <c r="LYP225" s="58"/>
      <c r="LYQ225" s="58"/>
      <c r="LYR225" s="58"/>
      <c r="LYS225" s="58"/>
      <c r="LYT225" s="58"/>
      <c r="LYU225" s="58"/>
      <c r="LYV225" s="58"/>
      <c r="LYW225" s="58"/>
      <c r="LYX225" s="58"/>
      <c r="LYY225" s="58"/>
      <c r="LYZ225" s="58"/>
      <c r="LZA225" s="58"/>
      <c r="LZB225" s="58"/>
      <c r="LZC225" s="58"/>
      <c r="LZD225" s="58"/>
      <c r="LZE225" s="58"/>
      <c r="LZF225" s="58"/>
      <c r="LZG225" s="58"/>
      <c r="LZH225" s="58"/>
      <c r="LZI225" s="58"/>
      <c r="LZJ225" s="58"/>
      <c r="LZK225" s="58"/>
      <c r="LZL225" s="58"/>
      <c r="LZM225" s="58"/>
      <c r="LZN225" s="58"/>
      <c r="LZO225" s="58"/>
      <c r="LZP225" s="58"/>
      <c r="LZQ225" s="58"/>
      <c r="LZR225" s="58"/>
      <c r="LZS225" s="58"/>
      <c r="LZT225" s="58"/>
      <c r="LZU225" s="58"/>
      <c r="LZV225" s="58"/>
      <c r="LZW225" s="58"/>
      <c r="LZX225" s="58"/>
      <c r="LZY225" s="58"/>
      <c r="LZZ225" s="58"/>
      <c r="MAA225" s="58"/>
      <c r="MAB225" s="58"/>
      <c r="MAC225" s="58"/>
      <c r="MAD225" s="58"/>
      <c r="MAE225" s="58"/>
      <c r="MAF225" s="58"/>
      <c r="MAG225" s="58"/>
      <c r="MAH225" s="58"/>
      <c r="MAI225" s="58"/>
      <c r="MAJ225" s="58"/>
      <c r="MAK225" s="58"/>
      <c r="MAL225" s="58"/>
      <c r="MAM225" s="58"/>
      <c r="MAN225" s="58"/>
      <c r="MAO225" s="58"/>
      <c r="MAP225" s="58"/>
      <c r="MAQ225" s="58"/>
      <c r="MAR225" s="58"/>
      <c r="MAS225" s="58"/>
      <c r="MAT225" s="58"/>
      <c r="MAU225" s="58"/>
      <c r="MAV225" s="58"/>
      <c r="MAW225" s="58"/>
      <c r="MAX225" s="58"/>
      <c r="MAY225" s="58"/>
      <c r="MAZ225" s="58"/>
      <c r="MBA225" s="58"/>
      <c r="MBB225" s="58"/>
      <c r="MBC225" s="58"/>
      <c r="MBD225" s="58"/>
      <c r="MBE225" s="58"/>
      <c r="MBF225" s="58"/>
      <c r="MBG225" s="58"/>
      <c r="MBH225" s="58"/>
      <c r="MBI225" s="58"/>
      <c r="MBJ225" s="58"/>
      <c r="MBK225" s="58"/>
      <c r="MBL225" s="58"/>
      <c r="MBM225" s="58"/>
      <c r="MBN225" s="58"/>
      <c r="MBO225" s="58"/>
      <c r="MBP225" s="58"/>
      <c r="MBQ225" s="58"/>
      <c r="MBR225" s="58"/>
      <c r="MBS225" s="58"/>
      <c r="MBT225" s="58"/>
      <c r="MBU225" s="58"/>
      <c r="MBV225" s="58"/>
      <c r="MBW225" s="58"/>
      <c r="MBX225" s="58"/>
      <c r="MBY225" s="58"/>
      <c r="MBZ225" s="58"/>
      <c r="MCA225" s="58"/>
      <c r="MCB225" s="58"/>
      <c r="MCC225" s="58"/>
      <c r="MCD225" s="58"/>
      <c r="MCE225" s="58"/>
      <c r="MCF225" s="58"/>
      <c r="MCG225" s="58"/>
      <c r="MCH225" s="58"/>
      <c r="MCI225" s="58"/>
      <c r="MCJ225" s="58"/>
      <c r="MCK225" s="58"/>
      <c r="MCL225" s="58"/>
      <c r="MCM225" s="58"/>
      <c r="MCN225" s="58"/>
      <c r="MCO225" s="58"/>
      <c r="MCP225" s="58"/>
      <c r="MCQ225" s="58"/>
      <c r="MCR225" s="58"/>
      <c r="MCS225" s="58"/>
      <c r="MCT225" s="58"/>
      <c r="MCU225" s="58"/>
      <c r="MCV225" s="58"/>
      <c r="MCW225" s="58"/>
      <c r="MCX225" s="58"/>
      <c r="MCY225" s="58"/>
      <c r="MCZ225" s="58"/>
      <c r="MDA225" s="58"/>
      <c r="MDB225" s="58"/>
      <c r="MDC225" s="58"/>
      <c r="MDD225" s="58"/>
      <c r="MDE225" s="58"/>
      <c r="MDF225" s="58"/>
      <c r="MDG225" s="58"/>
      <c r="MDH225" s="58"/>
      <c r="MDI225" s="58"/>
      <c r="MDJ225" s="58"/>
      <c r="MDK225" s="58"/>
      <c r="MDL225" s="58"/>
      <c r="MDM225" s="58"/>
      <c r="MDN225" s="58"/>
      <c r="MDO225" s="58"/>
      <c r="MDP225" s="58"/>
      <c r="MDQ225" s="58"/>
      <c r="MDR225" s="58"/>
      <c r="MDS225" s="58"/>
      <c r="MDT225" s="58"/>
      <c r="MDU225" s="58"/>
      <c r="MDV225" s="58"/>
      <c r="MDW225" s="58"/>
      <c r="MDX225" s="58"/>
      <c r="MDY225" s="58"/>
      <c r="MDZ225" s="58"/>
      <c r="MEA225" s="58"/>
      <c r="MEB225" s="58"/>
      <c r="MEC225" s="58"/>
      <c r="MED225" s="58"/>
      <c r="MEE225" s="58"/>
      <c r="MEF225" s="58"/>
      <c r="MEG225" s="58"/>
      <c r="MEH225" s="58"/>
      <c r="MEI225" s="58"/>
      <c r="MEJ225" s="58"/>
      <c r="MEK225" s="58"/>
      <c r="MEL225" s="58"/>
      <c r="MEM225" s="58"/>
      <c r="MEN225" s="58"/>
      <c r="MEO225" s="58"/>
      <c r="MEP225" s="58"/>
      <c r="MEQ225" s="58"/>
      <c r="MER225" s="58"/>
      <c r="MES225" s="58"/>
      <c r="MET225" s="58"/>
      <c r="MEU225" s="58"/>
      <c r="MEV225" s="58"/>
      <c r="MEW225" s="58"/>
      <c r="MEX225" s="58"/>
      <c r="MEY225" s="58"/>
      <c r="MEZ225" s="58"/>
      <c r="MFA225" s="58"/>
      <c r="MFB225" s="58"/>
      <c r="MFC225" s="58"/>
      <c r="MFD225" s="58"/>
      <c r="MFE225" s="58"/>
      <c r="MFF225" s="58"/>
      <c r="MFG225" s="58"/>
      <c r="MFH225" s="58"/>
      <c r="MFI225" s="58"/>
      <c r="MFJ225" s="58"/>
      <c r="MFK225" s="58"/>
      <c r="MFL225" s="58"/>
      <c r="MFM225" s="58"/>
      <c r="MFN225" s="58"/>
      <c r="MFO225" s="58"/>
      <c r="MFP225" s="58"/>
      <c r="MFQ225" s="58"/>
      <c r="MFR225" s="58"/>
      <c r="MFS225" s="58"/>
      <c r="MFT225" s="58"/>
      <c r="MFU225" s="58"/>
      <c r="MFV225" s="58"/>
      <c r="MFW225" s="58"/>
      <c r="MFX225" s="58"/>
      <c r="MFY225" s="58"/>
      <c r="MFZ225" s="58"/>
      <c r="MGA225" s="58"/>
      <c r="MGB225" s="58"/>
      <c r="MGC225" s="58"/>
      <c r="MGD225" s="58"/>
      <c r="MGE225" s="58"/>
      <c r="MGF225" s="58"/>
      <c r="MGG225" s="58"/>
      <c r="MGH225" s="58"/>
      <c r="MGI225" s="58"/>
      <c r="MGJ225" s="58"/>
      <c r="MGK225" s="58"/>
      <c r="MGL225" s="58"/>
      <c r="MGM225" s="58"/>
      <c r="MGN225" s="58"/>
      <c r="MGO225" s="58"/>
      <c r="MGP225" s="58"/>
      <c r="MGQ225" s="58"/>
      <c r="MGR225" s="58"/>
      <c r="MGS225" s="58"/>
      <c r="MGT225" s="58"/>
      <c r="MGU225" s="58"/>
      <c r="MGV225" s="58"/>
      <c r="MGW225" s="58"/>
      <c r="MGX225" s="58"/>
      <c r="MGY225" s="58"/>
      <c r="MGZ225" s="58"/>
      <c r="MHA225" s="58"/>
      <c r="MHB225" s="58"/>
      <c r="MHC225" s="58"/>
      <c r="MHD225" s="58"/>
      <c r="MHE225" s="58"/>
      <c r="MHF225" s="58"/>
      <c r="MHG225" s="58"/>
      <c r="MHH225" s="58"/>
      <c r="MHI225" s="58"/>
      <c r="MHJ225" s="58"/>
      <c r="MHK225" s="58"/>
      <c r="MHL225" s="58"/>
      <c r="MHM225" s="58"/>
      <c r="MHN225" s="58"/>
      <c r="MHO225" s="58"/>
      <c r="MHP225" s="58"/>
      <c r="MHQ225" s="58"/>
      <c r="MHR225" s="58"/>
      <c r="MHS225" s="58"/>
      <c r="MHT225" s="58"/>
      <c r="MHU225" s="58"/>
      <c r="MHV225" s="58"/>
      <c r="MHW225" s="58"/>
      <c r="MHX225" s="58"/>
      <c r="MHY225" s="58"/>
      <c r="MHZ225" s="58"/>
      <c r="MIA225" s="58"/>
      <c r="MIB225" s="58"/>
      <c r="MIC225" s="58"/>
      <c r="MID225" s="58"/>
      <c r="MIE225" s="58"/>
      <c r="MIF225" s="58"/>
      <c r="MIG225" s="58"/>
      <c r="MIH225" s="58"/>
      <c r="MII225" s="58"/>
      <c r="MIJ225" s="58"/>
      <c r="MIK225" s="58"/>
      <c r="MIL225" s="58"/>
      <c r="MIM225" s="58"/>
      <c r="MIN225" s="58"/>
      <c r="MIO225" s="58"/>
      <c r="MIP225" s="58"/>
      <c r="MIQ225" s="58"/>
      <c r="MIR225" s="58"/>
      <c r="MIS225" s="58"/>
      <c r="MIT225" s="58"/>
      <c r="MIU225" s="58"/>
      <c r="MIV225" s="58"/>
      <c r="MIW225" s="58"/>
      <c r="MIX225" s="58"/>
      <c r="MIY225" s="58"/>
      <c r="MIZ225" s="58"/>
      <c r="MJA225" s="58"/>
      <c r="MJB225" s="58"/>
      <c r="MJC225" s="58"/>
      <c r="MJD225" s="58"/>
      <c r="MJE225" s="58"/>
      <c r="MJF225" s="58"/>
      <c r="MJG225" s="58"/>
      <c r="MJH225" s="58"/>
      <c r="MJI225" s="58"/>
      <c r="MJJ225" s="58"/>
      <c r="MJK225" s="58"/>
      <c r="MJL225" s="58"/>
      <c r="MJM225" s="58"/>
      <c r="MJN225" s="58"/>
      <c r="MJO225" s="58"/>
      <c r="MJP225" s="58"/>
      <c r="MJQ225" s="58"/>
      <c r="MJR225" s="58"/>
      <c r="MJS225" s="58"/>
      <c r="MJT225" s="58"/>
      <c r="MJU225" s="58"/>
      <c r="MJV225" s="58"/>
      <c r="MJW225" s="58"/>
      <c r="MJX225" s="58"/>
      <c r="MJY225" s="58"/>
      <c r="MJZ225" s="58"/>
      <c r="MKA225" s="58"/>
      <c r="MKB225" s="58"/>
      <c r="MKC225" s="58"/>
      <c r="MKD225" s="58"/>
      <c r="MKE225" s="58"/>
      <c r="MKF225" s="58"/>
      <c r="MKG225" s="58"/>
      <c r="MKH225" s="58"/>
      <c r="MKI225" s="58"/>
      <c r="MKJ225" s="58"/>
      <c r="MKK225" s="58"/>
      <c r="MKL225" s="58"/>
      <c r="MKM225" s="58"/>
      <c r="MKN225" s="58"/>
      <c r="MKO225" s="58"/>
      <c r="MKP225" s="58"/>
      <c r="MKQ225" s="58"/>
      <c r="MKR225" s="58"/>
      <c r="MKS225" s="58"/>
      <c r="MKT225" s="58"/>
      <c r="MKU225" s="58"/>
      <c r="MKV225" s="58"/>
      <c r="MKW225" s="58"/>
      <c r="MKX225" s="58"/>
      <c r="MKY225" s="58"/>
      <c r="MKZ225" s="58"/>
      <c r="MLA225" s="58"/>
      <c r="MLB225" s="58"/>
      <c r="MLC225" s="58"/>
      <c r="MLD225" s="58"/>
      <c r="MLE225" s="58"/>
      <c r="MLF225" s="58"/>
      <c r="MLG225" s="58"/>
      <c r="MLH225" s="58"/>
      <c r="MLI225" s="58"/>
      <c r="MLJ225" s="58"/>
      <c r="MLK225" s="58"/>
      <c r="MLL225" s="58"/>
      <c r="MLM225" s="58"/>
      <c r="MLN225" s="58"/>
      <c r="MLO225" s="58"/>
      <c r="MLP225" s="58"/>
      <c r="MLQ225" s="58"/>
      <c r="MLR225" s="58"/>
      <c r="MLS225" s="58"/>
      <c r="MLT225" s="58"/>
      <c r="MLU225" s="58"/>
      <c r="MLV225" s="58"/>
      <c r="MLW225" s="58"/>
      <c r="MLX225" s="58"/>
      <c r="MLY225" s="58"/>
      <c r="MLZ225" s="58"/>
      <c r="MMA225" s="58"/>
      <c r="MMB225" s="58"/>
      <c r="MMC225" s="58"/>
      <c r="MMD225" s="58"/>
      <c r="MME225" s="58"/>
      <c r="MMF225" s="58"/>
      <c r="MMG225" s="58"/>
      <c r="MMH225" s="58"/>
      <c r="MMI225" s="58"/>
      <c r="MMJ225" s="58"/>
      <c r="MMK225" s="58"/>
      <c r="MML225" s="58"/>
      <c r="MMM225" s="58"/>
      <c r="MMN225" s="58"/>
      <c r="MMO225" s="58"/>
      <c r="MMP225" s="58"/>
      <c r="MMQ225" s="58"/>
      <c r="MMR225" s="58"/>
      <c r="MMS225" s="58"/>
      <c r="MMT225" s="58"/>
      <c r="MMU225" s="58"/>
      <c r="MMV225" s="58"/>
      <c r="MMW225" s="58"/>
      <c r="MMX225" s="58"/>
      <c r="MMY225" s="58"/>
      <c r="MMZ225" s="58"/>
      <c r="MNA225" s="58"/>
      <c r="MNB225" s="58"/>
      <c r="MNC225" s="58"/>
      <c r="MND225" s="58"/>
      <c r="MNE225" s="58"/>
      <c r="MNF225" s="58"/>
      <c r="MNG225" s="58"/>
      <c r="MNH225" s="58"/>
      <c r="MNI225" s="58"/>
      <c r="MNJ225" s="58"/>
      <c r="MNK225" s="58"/>
      <c r="MNL225" s="58"/>
      <c r="MNM225" s="58"/>
      <c r="MNN225" s="58"/>
      <c r="MNO225" s="58"/>
      <c r="MNP225" s="58"/>
      <c r="MNQ225" s="58"/>
      <c r="MNR225" s="58"/>
      <c r="MNS225" s="58"/>
      <c r="MNT225" s="58"/>
      <c r="MNU225" s="58"/>
      <c r="MNV225" s="58"/>
      <c r="MNW225" s="58"/>
      <c r="MNX225" s="58"/>
      <c r="MNY225" s="58"/>
      <c r="MNZ225" s="58"/>
      <c r="MOA225" s="58"/>
      <c r="MOB225" s="58"/>
      <c r="MOC225" s="58"/>
      <c r="MOD225" s="58"/>
      <c r="MOE225" s="58"/>
      <c r="MOF225" s="58"/>
      <c r="MOG225" s="58"/>
      <c r="MOH225" s="58"/>
      <c r="MOI225" s="58"/>
      <c r="MOJ225" s="58"/>
      <c r="MOK225" s="58"/>
      <c r="MOL225" s="58"/>
      <c r="MOM225" s="58"/>
      <c r="MON225" s="58"/>
      <c r="MOO225" s="58"/>
      <c r="MOP225" s="58"/>
      <c r="MOQ225" s="58"/>
      <c r="MOR225" s="58"/>
      <c r="MOS225" s="58"/>
      <c r="MOT225" s="58"/>
      <c r="MOU225" s="58"/>
      <c r="MOV225" s="58"/>
      <c r="MOW225" s="58"/>
      <c r="MOX225" s="58"/>
      <c r="MOY225" s="58"/>
      <c r="MOZ225" s="58"/>
      <c r="MPA225" s="58"/>
      <c r="MPB225" s="58"/>
      <c r="MPC225" s="58"/>
      <c r="MPD225" s="58"/>
      <c r="MPE225" s="58"/>
      <c r="MPF225" s="58"/>
      <c r="MPG225" s="58"/>
      <c r="MPH225" s="58"/>
      <c r="MPI225" s="58"/>
      <c r="MPJ225" s="58"/>
      <c r="MPK225" s="58"/>
      <c r="MPL225" s="58"/>
      <c r="MPM225" s="58"/>
      <c r="MPN225" s="58"/>
      <c r="MPO225" s="58"/>
      <c r="MPP225" s="58"/>
      <c r="MPQ225" s="58"/>
      <c r="MPR225" s="58"/>
      <c r="MPS225" s="58"/>
      <c r="MPT225" s="58"/>
      <c r="MPU225" s="58"/>
      <c r="MPV225" s="58"/>
      <c r="MPW225" s="58"/>
      <c r="MPX225" s="58"/>
      <c r="MPY225" s="58"/>
      <c r="MPZ225" s="58"/>
      <c r="MQA225" s="58"/>
      <c r="MQB225" s="58"/>
      <c r="MQC225" s="58"/>
      <c r="MQD225" s="58"/>
      <c r="MQE225" s="58"/>
      <c r="MQF225" s="58"/>
      <c r="MQG225" s="58"/>
      <c r="MQH225" s="58"/>
      <c r="MQI225" s="58"/>
      <c r="MQJ225" s="58"/>
      <c r="MQK225" s="58"/>
      <c r="MQL225" s="58"/>
      <c r="MQM225" s="58"/>
      <c r="MQN225" s="58"/>
      <c r="MQO225" s="58"/>
      <c r="MQP225" s="58"/>
      <c r="MQQ225" s="58"/>
      <c r="MQR225" s="58"/>
      <c r="MQS225" s="58"/>
      <c r="MQT225" s="58"/>
      <c r="MQU225" s="58"/>
      <c r="MQV225" s="58"/>
      <c r="MQW225" s="58"/>
      <c r="MQX225" s="58"/>
      <c r="MQY225" s="58"/>
      <c r="MQZ225" s="58"/>
      <c r="MRA225" s="58"/>
      <c r="MRB225" s="58"/>
      <c r="MRC225" s="58"/>
      <c r="MRD225" s="58"/>
      <c r="MRE225" s="58"/>
      <c r="MRF225" s="58"/>
      <c r="MRG225" s="58"/>
      <c r="MRH225" s="58"/>
      <c r="MRI225" s="58"/>
      <c r="MRJ225" s="58"/>
      <c r="MRK225" s="58"/>
      <c r="MRL225" s="58"/>
      <c r="MRM225" s="58"/>
      <c r="MRN225" s="58"/>
      <c r="MRO225" s="58"/>
      <c r="MRP225" s="58"/>
      <c r="MRQ225" s="58"/>
      <c r="MRR225" s="58"/>
      <c r="MRS225" s="58"/>
      <c r="MRT225" s="58"/>
      <c r="MRU225" s="58"/>
      <c r="MRV225" s="58"/>
      <c r="MRW225" s="58"/>
      <c r="MRX225" s="58"/>
      <c r="MRY225" s="58"/>
      <c r="MRZ225" s="58"/>
      <c r="MSA225" s="58"/>
      <c r="MSB225" s="58"/>
      <c r="MSC225" s="58"/>
      <c r="MSD225" s="58"/>
      <c r="MSE225" s="58"/>
      <c r="MSF225" s="58"/>
      <c r="MSG225" s="58"/>
      <c r="MSH225" s="58"/>
      <c r="MSI225" s="58"/>
      <c r="MSJ225" s="58"/>
      <c r="MSK225" s="58"/>
      <c r="MSL225" s="58"/>
      <c r="MSM225" s="58"/>
      <c r="MSN225" s="58"/>
      <c r="MSO225" s="58"/>
      <c r="MSP225" s="58"/>
      <c r="MSQ225" s="58"/>
      <c r="MSR225" s="58"/>
      <c r="MSS225" s="58"/>
      <c r="MST225" s="58"/>
      <c r="MSU225" s="58"/>
      <c r="MSV225" s="58"/>
      <c r="MSW225" s="58"/>
      <c r="MSX225" s="58"/>
      <c r="MSY225" s="58"/>
      <c r="MSZ225" s="58"/>
      <c r="MTA225" s="58"/>
      <c r="MTB225" s="58"/>
      <c r="MTC225" s="58"/>
      <c r="MTD225" s="58"/>
      <c r="MTE225" s="58"/>
      <c r="MTF225" s="58"/>
      <c r="MTG225" s="58"/>
      <c r="MTH225" s="58"/>
      <c r="MTI225" s="58"/>
      <c r="MTJ225" s="58"/>
      <c r="MTK225" s="58"/>
      <c r="MTL225" s="58"/>
      <c r="MTM225" s="58"/>
      <c r="MTN225" s="58"/>
      <c r="MTO225" s="58"/>
      <c r="MTP225" s="58"/>
      <c r="MTQ225" s="58"/>
      <c r="MTR225" s="58"/>
      <c r="MTS225" s="58"/>
      <c r="MTT225" s="58"/>
      <c r="MTU225" s="58"/>
      <c r="MTV225" s="58"/>
      <c r="MTW225" s="58"/>
      <c r="MTX225" s="58"/>
      <c r="MTY225" s="58"/>
      <c r="MTZ225" s="58"/>
      <c r="MUA225" s="58"/>
      <c r="MUB225" s="58"/>
      <c r="MUC225" s="58"/>
      <c r="MUD225" s="58"/>
      <c r="MUE225" s="58"/>
      <c r="MUF225" s="58"/>
      <c r="MUG225" s="58"/>
      <c r="MUH225" s="58"/>
      <c r="MUI225" s="58"/>
      <c r="MUJ225" s="58"/>
      <c r="MUK225" s="58"/>
      <c r="MUL225" s="58"/>
      <c r="MUM225" s="58"/>
      <c r="MUN225" s="58"/>
      <c r="MUO225" s="58"/>
      <c r="MUP225" s="58"/>
      <c r="MUQ225" s="58"/>
      <c r="MUR225" s="58"/>
      <c r="MUS225" s="58"/>
      <c r="MUT225" s="58"/>
      <c r="MUU225" s="58"/>
      <c r="MUV225" s="58"/>
      <c r="MUW225" s="58"/>
      <c r="MUX225" s="58"/>
      <c r="MUY225" s="58"/>
      <c r="MUZ225" s="58"/>
      <c r="MVA225" s="58"/>
      <c r="MVB225" s="58"/>
      <c r="MVC225" s="58"/>
      <c r="MVD225" s="58"/>
      <c r="MVE225" s="58"/>
      <c r="MVF225" s="58"/>
      <c r="MVG225" s="58"/>
      <c r="MVH225" s="58"/>
      <c r="MVI225" s="58"/>
      <c r="MVJ225" s="58"/>
      <c r="MVK225" s="58"/>
      <c r="MVL225" s="58"/>
      <c r="MVM225" s="58"/>
      <c r="MVN225" s="58"/>
      <c r="MVO225" s="58"/>
      <c r="MVP225" s="58"/>
      <c r="MVQ225" s="58"/>
      <c r="MVR225" s="58"/>
      <c r="MVS225" s="58"/>
      <c r="MVT225" s="58"/>
      <c r="MVU225" s="58"/>
      <c r="MVV225" s="58"/>
      <c r="MVW225" s="58"/>
      <c r="MVX225" s="58"/>
      <c r="MVY225" s="58"/>
      <c r="MVZ225" s="58"/>
      <c r="MWA225" s="58"/>
      <c r="MWB225" s="58"/>
      <c r="MWC225" s="58"/>
      <c r="MWD225" s="58"/>
      <c r="MWE225" s="58"/>
      <c r="MWF225" s="58"/>
      <c r="MWG225" s="58"/>
      <c r="MWH225" s="58"/>
      <c r="MWI225" s="58"/>
      <c r="MWJ225" s="58"/>
      <c r="MWK225" s="58"/>
      <c r="MWL225" s="58"/>
      <c r="MWM225" s="58"/>
      <c r="MWN225" s="58"/>
      <c r="MWO225" s="58"/>
      <c r="MWP225" s="58"/>
      <c r="MWQ225" s="58"/>
      <c r="MWR225" s="58"/>
      <c r="MWS225" s="58"/>
      <c r="MWT225" s="58"/>
      <c r="MWU225" s="58"/>
      <c r="MWV225" s="58"/>
      <c r="MWW225" s="58"/>
      <c r="MWX225" s="58"/>
      <c r="MWY225" s="58"/>
      <c r="MWZ225" s="58"/>
      <c r="MXA225" s="58"/>
      <c r="MXB225" s="58"/>
      <c r="MXC225" s="58"/>
      <c r="MXD225" s="58"/>
      <c r="MXE225" s="58"/>
      <c r="MXF225" s="58"/>
      <c r="MXG225" s="58"/>
      <c r="MXH225" s="58"/>
      <c r="MXI225" s="58"/>
      <c r="MXJ225" s="58"/>
      <c r="MXK225" s="58"/>
      <c r="MXL225" s="58"/>
      <c r="MXM225" s="58"/>
      <c r="MXN225" s="58"/>
      <c r="MXO225" s="58"/>
      <c r="MXP225" s="58"/>
      <c r="MXQ225" s="58"/>
      <c r="MXR225" s="58"/>
      <c r="MXS225" s="58"/>
      <c r="MXT225" s="58"/>
      <c r="MXU225" s="58"/>
      <c r="MXV225" s="58"/>
      <c r="MXW225" s="58"/>
      <c r="MXX225" s="58"/>
      <c r="MXY225" s="58"/>
      <c r="MXZ225" s="58"/>
      <c r="MYA225" s="58"/>
      <c r="MYB225" s="58"/>
      <c r="MYC225" s="58"/>
      <c r="MYD225" s="58"/>
      <c r="MYE225" s="58"/>
      <c r="MYF225" s="58"/>
      <c r="MYG225" s="58"/>
      <c r="MYH225" s="58"/>
      <c r="MYI225" s="58"/>
      <c r="MYJ225" s="58"/>
      <c r="MYK225" s="58"/>
      <c r="MYL225" s="58"/>
      <c r="MYM225" s="58"/>
      <c r="MYN225" s="58"/>
      <c r="MYO225" s="58"/>
      <c r="MYP225" s="58"/>
      <c r="MYQ225" s="58"/>
      <c r="MYR225" s="58"/>
      <c r="MYS225" s="58"/>
      <c r="MYT225" s="58"/>
      <c r="MYU225" s="58"/>
      <c r="MYV225" s="58"/>
      <c r="MYW225" s="58"/>
      <c r="MYX225" s="58"/>
      <c r="MYY225" s="58"/>
      <c r="MYZ225" s="58"/>
      <c r="MZA225" s="58"/>
      <c r="MZB225" s="58"/>
      <c r="MZC225" s="58"/>
      <c r="MZD225" s="58"/>
      <c r="MZE225" s="58"/>
      <c r="MZF225" s="58"/>
      <c r="MZG225" s="58"/>
      <c r="MZH225" s="58"/>
      <c r="MZI225" s="58"/>
      <c r="MZJ225" s="58"/>
      <c r="MZK225" s="58"/>
      <c r="MZL225" s="58"/>
      <c r="MZM225" s="58"/>
      <c r="MZN225" s="58"/>
      <c r="MZO225" s="58"/>
      <c r="MZP225" s="58"/>
      <c r="MZQ225" s="58"/>
      <c r="MZR225" s="58"/>
      <c r="MZS225" s="58"/>
      <c r="MZT225" s="58"/>
      <c r="MZU225" s="58"/>
      <c r="MZV225" s="58"/>
      <c r="MZW225" s="58"/>
      <c r="MZX225" s="58"/>
      <c r="MZY225" s="58"/>
      <c r="MZZ225" s="58"/>
      <c r="NAA225" s="58"/>
      <c r="NAB225" s="58"/>
      <c r="NAC225" s="58"/>
      <c r="NAD225" s="58"/>
      <c r="NAE225" s="58"/>
      <c r="NAF225" s="58"/>
      <c r="NAG225" s="58"/>
      <c r="NAH225" s="58"/>
      <c r="NAI225" s="58"/>
      <c r="NAJ225" s="58"/>
      <c r="NAK225" s="58"/>
      <c r="NAL225" s="58"/>
      <c r="NAM225" s="58"/>
      <c r="NAN225" s="58"/>
      <c r="NAO225" s="58"/>
      <c r="NAP225" s="58"/>
      <c r="NAQ225" s="58"/>
      <c r="NAR225" s="58"/>
      <c r="NAS225" s="58"/>
      <c r="NAT225" s="58"/>
      <c r="NAU225" s="58"/>
      <c r="NAV225" s="58"/>
      <c r="NAW225" s="58"/>
      <c r="NAX225" s="58"/>
      <c r="NAY225" s="58"/>
      <c r="NAZ225" s="58"/>
      <c r="NBA225" s="58"/>
      <c r="NBB225" s="58"/>
      <c r="NBC225" s="58"/>
      <c r="NBD225" s="58"/>
      <c r="NBE225" s="58"/>
      <c r="NBF225" s="58"/>
      <c r="NBG225" s="58"/>
      <c r="NBH225" s="58"/>
      <c r="NBI225" s="58"/>
      <c r="NBJ225" s="58"/>
      <c r="NBK225" s="58"/>
      <c r="NBL225" s="58"/>
      <c r="NBM225" s="58"/>
      <c r="NBN225" s="58"/>
      <c r="NBO225" s="58"/>
      <c r="NBP225" s="58"/>
      <c r="NBQ225" s="58"/>
      <c r="NBR225" s="58"/>
      <c r="NBS225" s="58"/>
      <c r="NBT225" s="58"/>
      <c r="NBU225" s="58"/>
      <c r="NBV225" s="58"/>
      <c r="NBW225" s="58"/>
      <c r="NBX225" s="58"/>
      <c r="NBY225" s="58"/>
      <c r="NBZ225" s="58"/>
      <c r="NCA225" s="58"/>
      <c r="NCB225" s="58"/>
      <c r="NCC225" s="58"/>
      <c r="NCD225" s="58"/>
      <c r="NCE225" s="58"/>
      <c r="NCF225" s="58"/>
      <c r="NCG225" s="58"/>
      <c r="NCH225" s="58"/>
      <c r="NCI225" s="58"/>
      <c r="NCJ225" s="58"/>
      <c r="NCK225" s="58"/>
      <c r="NCL225" s="58"/>
      <c r="NCM225" s="58"/>
      <c r="NCN225" s="58"/>
      <c r="NCO225" s="58"/>
      <c r="NCP225" s="58"/>
      <c r="NCQ225" s="58"/>
      <c r="NCR225" s="58"/>
      <c r="NCS225" s="58"/>
      <c r="NCT225" s="58"/>
      <c r="NCU225" s="58"/>
      <c r="NCV225" s="58"/>
      <c r="NCW225" s="58"/>
      <c r="NCX225" s="58"/>
      <c r="NCY225" s="58"/>
      <c r="NCZ225" s="58"/>
      <c r="NDA225" s="58"/>
      <c r="NDB225" s="58"/>
      <c r="NDC225" s="58"/>
      <c r="NDD225" s="58"/>
      <c r="NDE225" s="58"/>
      <c r="NDF225" s="58"/>
      <c r="NDG225" s="58"/>
      <c r="NDH225" s="58"/>
      <c r="NDI225" s="58"/>
      <c r="NDJ225" s="58"/>
      <c r="NDK225" s="58"/>
      <c r="NDL225" s="58"/>
      <c r="NDM225" s="58"/>
      <c r="NDN225" s="58"/>
      <c r="NDO225" s="58"/>
      <c r="NDP225" s="58"/>
      <c r="NDQ225" s="58"/>
      <c r="NDR225" s="58"/>
      <c r="NDS225" s="58"/>
      <c r="NDT225" s="58"/>
      <c r="NDU225" s="58"/>
      <c r="NDV225" s="58"/>
      <c r="NDW225" s="58"/>
      <c r="NDX225" s="58"/>
      <c r="NDY225" s="58"/>
      <c r="NDZ225" s="58"/>
      <c r="NEA225" s="58"/>
      <c r="NEB225" s="58"/>
      <c r="NEC225" s="58"/>
      <c r="NED225" s="58"/>
      <c r="NEE225" s="58"/>
      <c r="NEF225" s="58"/>
      <c r="NEG225" s="58"/>
      <c r="NEH225" s="58"/>
      <c r="NEI225" s="58"/>
      <c r="NEJ225" s="58"/>
      <c r="NEK225" s="58"/>
      <c r="NEL225" s="58"/>
      <c r="NEM225" s="58"/>
      <c r="NEN225" s="58"/>
      <c r="NEO225" s="58"/>
      <c r="NEP225" s="58"/>
      <c r="NEQ225" s="58"/>
      <c r="NER225" s="58"/>
      <c r="NES225" s="58"/>
      <c r="NET225" s="58"/>
      <c r="NEU225" s="58"/>
      <c r="NEV225" s="58"/>
      <c r="NEW225" s="58"/>
      <c r="NEX225" s="58"/>
      <c r="NEY225" s="58"/>
      <c r="NEZ225" s="58"/>
      <c r="NFA225" s="58"/>
      <c r="NFB225" s="58"/>
      <c r="NFC225" s="58"/>
      <c r="NFD225" s="58"/>
      <c r="NFE225" s="58"/>
      <c r="NFF225" s="58"/>
      <c r="NFG225" s="58"/>
      <c r="NFH225" s="58"/>
      <c r="NFI225" s="58"/>
      <c r="NFJ225" s="58"/>
      <c r="NFK225" s="58"/>
      <c r="NFL225" s="58"/>
      <c r="NFM225" s="58"/>
      <c r="NFN225" s="58"/>
      <c r="NFO225" s="58"/>
      <c r="NFP225" s="58"/>
      <c r="NFQ225" s="58"/>
      <c r="NFR225" s="58"/>
      <c r="NFS225" s="58"/>
      <c r="NFT225" s="58"/>
      <c r="NFU225" s="58"/>
      <c r="NFV225" s="58"/>
      <c r="NFW225" s="58"/>
      <c r="NFX225" s="58"/>
      <c r="NFY225" s="58"/>
      <c r="NFZ225" s="58"/>
      <c r="NGA225" s="58"/>
      <c r="NGB225" s="58"/>
      <c r="NGC225" s="58"/>
      <c r="NGD225" s="58"/>
      <c r="NGE225" s="58"/>
      <c r="NGF225" s="58"/>
      <c r="NGG225" s="58"/>
      <c r="NGH225" s="58"/>
      <c r="NGI225" s="58"/>
      <c r="NGJ225" s="58"/>
      <c r="NGK225" s="58"/>
      <c r="NGL225" s="58"/>
      <c r="NGM225" s="58"/>
      <c r="NGN225" s="58"/>
      <c r="NGO225" s="58"/>
      <c r="NGP225" s="58"/>
      <c r="NGQ225" s="58"/>
      <c r="NGR225" s="58"/>
      <c r="NGS225" s="58"/>
      <c r="NGT225" s="58"/>
      <c r="NGU225" s="58"/>
      <c r="NGV225" s="58"/>
      <c r="NGW225" s="58"/>
      <c r="NGX225" s="58"/>
      <c r="NGY225" s="58"/>
      <c r="NGZ225" s="58"/>
      <c r="NHA225" s="58"/>
      <c r="NHB225" s="58"/>
      <c r="NHC225" s="58"/>
      <c r="NHD225" s="58"/>
      <c r="NHE225" s="58"/>
      <c r="NHF225" s="58"/>
      <c r="NHG225" s="58"/>
      <c r="NHH225" s="58"/>
      <c r="NHI225" s="58"/>
      <c r="NHJ225" s="58"/>
      <c r="NHK225" s="58"/>
      <c r="NHL225" s="58"/>
      <c r="NHM225" s="58"/>
      <c r="NHN225" s="58"/>
      <c r="NHO225" s="58"/>
      <c r="NHP225" s="58"/>
      <c r="NHQ225" s="58"/>
      <c r="NHR225" s="58"/>
      <c r="NHS225" s="58"/>
      <c r="NHT225" s="58"/>
      <c r="NHU225" s="58"/>
      <c r="NHV225" s="58"/>
      <c r="NHW225" s="58"/>
      <c r="NHX225" s="58"/>
      <c r="NHY225" s="58"/>
      <c r="NHZ225" s="58"/>
      <c r="NIA225" s="58"/>
      <c r="NIB225" s="58"/>
      <c r="NIC225" s="58"/>
      <c r="NID225" s="58"/>
      <c r="NIE225" s="58"/>
      <c r="NIF225" s="58"/>
      <c r="NIG225" s="58"/>
      <c r="NIH225" s="58"/>
      <c r="NII225" s="58"/>
      <c r="NIJ225" s="58"/>
      <c r="NIK225" s="58"/>
      <c r="NIL225" s="58"/>
      <c r="NIM225" s="58"/>
      <c r="NIN225" s="58"/>
      <c r="NIO225" s="58"/>
      <c r="NIP225" s="58"/>
      <c r="NIQ225" s="58"/>
      <c r="NIR225" s="58"/>
      <c r="NIS225" s="58"/>
      <c r="NIT225" s="58"/>
      <c r="NIU225" s="58"/>
      <c r="NIV225" s="58"/>
      <c r="NIW225" s="58"/>
      <c r="NIX225" s="58"/>
      <c r="NIY225" s="58"/>
      <c r="NIZ225" s="58"/>
      <c r="NJA225" s="58"/>
      <c r="NJB225" s="58"/>
      <c r="NJC225" s="58"/>
      <c r="NJD225" s="58"/>
      <c r="NJE225" s="58"/>
      <c r="NJF225" s="58"/>
      <c r="NJG225" s="58"/>
      <c r="NJH225" s="58"/>
      <c r="NJI225" s="58"/>
      <c r="NJJ225" s="58"/>
      <c r="NJK225" s="58"/>
      <c r="NJL225" s="58"/>
      <c r="NJM225" s="58"/>
      <c r="NJN225" s="58"/>
      <c r="NJO225" s="58"/>
      <c r="NJP225" s="58"/>
      <c r="NJQ225" s="58"/>
      <c r="NJR225" s="58"/>
      <c r="NJS225" s="58"/>
      <c r="NJT225" s="58"/>
      <c r="NJU225" s="58"/>
      <c r="NJV225" s="58"/>
      <c r="NJW225" s="58"/>
      <c r="NJX225" s="58"/>
      <c r="NJY225" s="58"/>
      <c r="NJZ225" s="58"/>
      <c r="NKA225" s="58"/>
      <c r="NKB225" s="58"/>
      <c r="NKC225" s="58"/>
      <c r="NKD225" s="58"/>
      <c r="NKE225" s="58"/>
      <c r="NKF225" s="58"/>
      <c r="NKG225" s="58"/>
      <c r="NKH225" s="58"/>
      <c r="NKI225" s="58"/>
      <c r="NKJ225" s="58"/>
      <c r="NKK225" s="58"/>
      <c r="NKL225" s="58"/>
      <c r="NKM225" s="58"/>
      <c r="NKN225" s="58"/>
      <c r="NKO225" s="58"/>
      <c r="NKP225" s="58"/>
      <c r="NKQ225" s="58"/>
      <c r="NKR225" s="58"/>
      <c r="NKS225" s="58"/>
      <c r="NKT225" s="58"/>
      <c r="NKU225" s="58"/>
      <c r="NKV225" s="58"/>
      <c r="NKW225" s="58"/>
      <c r="NKX225" s="58"/>
      <c r="NKY225" s="58"/>
      <c r="NKZ225" s="58"/>
      <c r="NLA225" s="58"/>
      <c r="NLB225" s="58"/>
      <c r="NLC225" s="58"/>
      <c r="NLD225" s="58"/>
      <c r="NLE225" s="58"/>
      <c r="NLF225" s="58"/>
      <c r="NLG225" s="58"/>
      <c r="NLH225" s="58"/>
      <c r="NLI225" s="58"/>
      <c r="NLJ225" s="58"/>
      <c r="NLK225" s="58"/>
      <c r="NLL225" s="58"/>
      <c r="NLM225" s="58"/>
      <c r="NLN225" s="58"/>
      <c r="NLO225" s="58"/>
      <c r="NLP225" s="58"/>
      <c r="NLQ225" s="58"/>
      <c r="NLR225" s="58"/>
      <c r="NLS225" s="58"/>
      <c r="NLT225" s="58"/>
      <c r="NLU225" s="58"/>
      <c r="NLV225" s="58"/>
      <c r="NLW225" s="58"/>
      <c r="NLX225" s="58"/>
      <c r="NLY225" s="58"/>
      <c r="NLZ225" s="58"/>
      <c r="NMA225" s="58"/>
      <c r="NMB225" s="58"/>
      <c r="NMC225" s="58"/>
      <c r="NMD225" s="58"/>
      <c r="NME225" s="58"/>
      <c r="NMF225" s="58"/>
      <c r="NMG225" s="58"/>
      <c r="NMH225" s="58"/>
      <c r="NMI225" s="58"/>
      <c r="NMJ225" s="58"/>
      <c r="NMK225" s="58"/>
      <c r="NML225" s="58"/>
      <c r="NMM225" s="58"/>
      <c r="NMN225" s="58"/>
      <c r="NMO225" s="58"/>
      <c r="NMP225" s="58"/>
      <c r="NMQ225" s="58"/>
      <c r="NMR225" s="58"/>
      <c r="NMS225" s="58"/>
      <c r="NMT225" s="58"/>
      <c r="NMU225" s="58"/>
      <c r="NMV225" s="58"/>
      <c r="NMW225" s="58"/>
      <c r="NMX225" s="58"/>
      <c r="NMY225" s="58"/>
      <c r="NMZ225" s="58"/>
      <c r="NNA225" s="58"/>
      <c r="NNB225" s="58"/>
      <c r="NNC225" s="58"/>
      <c r="NND225" s="58"/>
      <c r="NNE225" s="58"/>
      <c r="NNF225" s="58"/>
      <c r="NNG225" s="58"/>
      <c r="NNH225" s="58"/>
      <c r="NNI225" s="58"/>
      <c r="NNJ225" s="58"/>
      <c r="NNK225" s="58"/>
      <c r="NNL225" s="58"/>
      <c r="NNM225" s="58"/>
      <c r="NNN225" s="58"/>
      <c r="NNO225" s="58"/>
      <c r="NNP225" s="58"/>
      <c r="NNQ225" s="58"/>
      <c r="NNR225" s="58"/>
      <c r="NNS225" s="58"/>
      <c r="NNT225" s="58"/>
      <c r="NNU225" s="58"/>
      <c r="NNV225" s="58"/>
      <c r="NNW225" s="58"/>
      <c r="NNX225" s="58"/>
      <c r="NNY225" s="58"/>
      <c r="NNZ225" s="58"/>
      <c r="NOA225" s="58"/>
      <c r="NOB225" s="58"/>
      <c r="NOC225" s="58"/>
      <c r="NOD225" s="58"/>
      <c r="NOE225" s="58"/>
      <c r="NOF225" s="58"/>
      <c r="NOG225" s="58"/>
      <c r="NOH225" s="58"/>
      <c r="NOI225" s="58"/>
      <c r="NOJ225" s="58"/>
      <c r="NOK225" s="58"/>
      <c r="NOL225" s="58"/>
      <c r="NOM225" s="58"/>
      <c r="NON225" s="58"/>
      <c r="NOO225" s="58"/>
      <c r="NOP225" s="58"/>
      <c r="NOQ225" s="58"/>
      <c r="NOR225" s="58"/>
      <c r="NOS225" s="58"/>
      <c r="NOT225" s="58"/>
      <c r="NOU225" s="58"/>
      <c r="NOV225" s="58"/>
      <c r="NOW225" s="58"/>
      <c r="NOX225" s="58"/>
      <c r="NOY225" s="58"/>
      <c r="NOZ225" s="58"/>
      <c r="NPA225" s="58"/>
      <c r="NPB225" s="58"/>
      <c r="NPC225" s="58"/>
      <c r="NPD225" s="58"/>
      <c r="NPE225" s="58"/>
      <c r="NPF225" s="58"/>
      <c r="NPG225" s="58"/>
      <c r="NPH225" s="58"/>
      <c r="NPI225" s="58"/>
      <c r="NPJ225" s="58"/>
      <c r="NPK225" s="58"/>
      <c r="NPL225" s="58"/>
      <c r="NPM225" s="58"/>
      <c r="NPN225" s="58"/>
      <c r="NPO225" s="58"/>
      <c r="NPP225" s="58"/>
      <c r="NPQ225" s="58"/>
      <c r="NPR225" s="58"/>
      <c r="NPS225" s="58"/>
      <c r="NPT225" s="58"/>
      <c r="NPU225" s="58"/>
      <c r="NPV225" s="58"/>
      <c r="NPW225" s="58"/>
      <c r="NPX225" s="58"/>
      <c r="NPY225" s="58"/>
      <c r="NPZ225" s="58"/>
      <c r="NQA225" s="58"/>
      <c r="NQB225" s="58"/>
      <c r="NQC225" s="58"/>
      <c r="NQD225" s="58"/>
      <c r="NQE225" s="58"/>
      <c r="NQF225" s="58"/>
      <c r="NQG225" s="58"/>
      <c r="NQH225" s="58"/>
      <c r="NQI225" s="58"/>
      <c r="NQJ225" s="58"/>
      <c r="NQK225" s="58"/>
      <c r="NQL225" s="58"/>
      <c r="NQM225" s="58"/>
      <c r="NQN225" s="58"/>
      <c r="NQO225" s="58"/>
      <c r="NQP225" s="58"/>
      <c r="NQQ225" s="58"/>
      <c r="NQR225" s="58"/>
      <c r="NQS225" s="58"/>
      <c r="NQT225" s="58"/>
      <c r="NQU225" s="58"/>
      <c r="NQV225" s="58"/>
      <c r="NQW225" s="58"/>
      <c r="NQX225" s="58"/>
      <c r="NQY225" s="58"/>
      <c r="NQZ225" s="58"/>
      <c r="NRA225" s="58"/>
      <c r="NRB225" s="58"/>
      <c r="NRC225" s="58"/>
      <c r="NRD225" s="58"/>
      <c r="NRE225" s="58"/>
      <c r="NRF225" s="58"/>
      <c r="NRG225" s="58"/>
      <c r="NRH225" s="58"/>
      <c r="NRI225" s="58"/>
      <c r="NRJ225" s="58"/>
      <c r="NRK225" s="58"/>
      <c r="NRL225" s="58"/>
      <c r="NRM225" s="58"/>
      <c r="NRN225" s="58"/>
      <c r="NRO225" s="58"/>
      <c r="NRP225" s="58"/>
      <c r="NRQ225" s="58"/>
      <c r="NRR225" s="58"/>
      <c r="NRS225" s="58"/>
      <c r="NRT225" s="58"/>
      <c r="NRU225" s="58"/>
      <c r="NRV225" s="58"/>
      <c r="NRW225" s="58"/>
      <c r="NRX225" s="58"/>
      <c r="NRY225" s="58"/>
      <c r="NRZ225" s="58"/>
      <c r="NSA225" s="58"/>
      <c r="NSB225" s="58"/>
      <c r="NSC225" s="58"/>
      <c r="NSD225" s="58"/>
      <c r="NSE225" s="58"/>
      <c r="NSF225" s="58"/>
      <c r="NSG225" s="58"/>
      <c r="NSH225" s="58"/>
      <c r="NSI225" s="58"/>
      <c r="NSJ225" s="58"/>
      <c r="NSK225" s="58"/>
      <c r="NSL225" s="58"/>
      <c r="NSM225" s="58"/>
      <c r="NSN225" s="58"/>
      <c r="NSO225" s="58"/>
      <c r="NSP225" s="58"/>
      <c r="NSQ225" s="58"/>
      <c r="NSR225" s="58"/>
      <c r="NSS225" s="58"/>
      <c r="NST225" s="58"/>
      <c r="NSU225" s="58"/>
      <c r="NSV225" s="58"/>
      <c r="NSW225" s="58"/>
      <c r="NSX225" s="58"/>
      <c r="NSY225" s="58"/>
      <c r="NSZ225" s="58"/>
      <c r="NTA225" s="58"/>
      <c r="NTB225" s="58"/>
      <c r="NTC225" s="58"/>
      <c r="NTD225" s="58"/>
      <c r="NTE225" s="58"/>
      <c r="NTF225" s="58"/>
      <c r="NTG225" s="58"/>
      <c r="NTH225" s="58"/>
      <c r="NTI225" s="58"/>
      <c r="NTJ225" s="58"/>
      <c r="NTK225" s="58"/>
      <c r="NTL225" s="58"/>
      <c r="NTM225" s="58"/>
      <c r="NTN225" s="58"/>
      <c r="NTO225" s="58"/>
      <c r="NTP225" s="58"/>
      <c r="NTQ225" s="58"/>
      <c r="NTR225" s="58"/>
      <c r="NTS225" s="58"/>
      <c r="NTT225" s="58"/>
      <c r="NTU225" s="58"/>
      <c r="NTV225" s="58"/>
      <c r="NTW225" s="58"/>
      <c r="NTX225" s="58"/>
      <c r="NTY225" s="58"/>
      <c r="NTZ225" s="58"/>
      <c r="NUA225" s="58"/>
      <c r="NUB225" s="58"/>
      <c r="NUC225" s="58"/>
      <c r="NUD225" s="58"/>
      <c r="NUE225" s="58"/>
      <c r="NUF225" s="58"/>
      <c r="NUG225" s="58"/>
      <c r="NUH225" s="58"/>
      <c r="NUI225" s="58"/>
      <c r="NUJ225" s="58"/>
      <c r="NUK225" s="58"/>
      <c r="NUL225" s="58"/>
      <c r="NUM225" s="58"/>
      <c r="NUN225" s="58"/>
      <c r="NUO225" s="58"/>
      <c r="NUP225" s="58"/>
      <c r="NUQ225" s="58"/>
      <c r="NUR225" s="58"/>
      <c r="NUS225" s="58"/>
      <c r="NUT225" s="58"/>
      <c r="NUU225" s="58"/>
      <c r="NUV225" s="58"/>
      <c r="NUW225" s="58"/>
      <c r="NUX225" s="58"/>
      <c r="NUY225" s="58"/>
      <c r="NUZ225" s="58"/>
      <c r="NVA225" s="58"/>
      <c r="NVB225" s="58"/>
      <c r="NVC225" s="58"/>
      <c r="NVD225" s="58"/>
      <c r="NVE225" s="58"/>
      <c r="NVF225" s="58"/>
      <c r="NVG225" s="58"/>
      <c r="NVH225" s="58"/>
      <c r="NVI225" s="58"/>
      <c r="NVJ225" s="58"/>
      <c r="NVK225" s="58"/>
      <c r="NVL225" s="58"/>
      <c r="NVM225" s="58"/>
      <c r="NVN225" s="58"/>
      <c r="NVO225" s="58"/>
      <c r="NVP225" s="58"/>
      <c r="NVQ225" s="58"/>
      <c r="NVR225" s="58"/>
      <c r="NVS225" s="58"/>
      <c r="NVT225" s="58"/>
      <c r="NVU225" s="58"/>
      <c r="NVV225" s="58"/>
      <c r="NVW225" s="58"/>
      <c r="NVX225" s="58"/>
      <c r="NVY225" s="58"/>
      <c r="NVZ225" s="58"/>
      <c r="NWA225" s="58"/>
      <c r="NWB225" s="58"/>
      <c r="NWC225" s="58"/>
      <c r="NWD225" s="58"/>
      <c r="NWE225" s="58"/>
      <c r="NWF225" s="58"/>
      <c r="NWG225" s="58"/>
      <c r="NWH225" s="58"/>
      <c r="NWI225" s="58"/>
      <c r="NWJ225" s="58"/>
      <c r="NWK225" s="58"/>
      <c r="NWL225" s="58"/>
      <c r="NWM225" s="58"/>
      <c r="NWN225" s="58"/>
      <c r="NWO225" s="58"/>
      <c r="NWP225" s="58"/>
      <c r="NWQ225" s="58"/>
      <c r="NWR225" s="58"/>
      <c r="NWS225" s="58"/>
      <c r="NWT225" s="58"/>
      <c r="NWU225" s="58"/>
      <c r="NWV225" s="58"/>
      <c r="NWW225" s="58"/>
      <c r="NWX225" s="58"/>
      <c r="NWY225" s="58"/>
      <c r="NWZ225" s="58"/>
      <c r="NXA225" s="58"/>
      <c r="NXB225" s="58"/>
      <c r="NXC225" s="58"/>
      <c r="NXD225" s="58"/>
      <c r="NXE225" s="58"/>
      <c r="NXF225" s="58"/>
      <c r="NXG225" s="58"/>
      <c r="NXH225" s="58"/>
      <c r="NXI225" s="58"/>
      <c r="NXJ225" s="58"/>
      <c r="NXK225" s="58"/>
      <c r="NXL225" s="58"/>
      <c r="NXM225" s="58"/>
      <c r="NXN225" s="58"/>
      <c r="NXO225" s="58"/>
      <c r="NXP225" s="58"/>
      <c r="NXQ225" s="58"/>
      <c r="NXR225" s="58"/>
      <c r="NXS225" s="58"/>
      <c r="NXT225" s="58"/>
      <c r="NXU225" s="58"/>
      <c r="NXV225" s="58"/>
      <c r="NXW225" s="58"/>
      <c r="NXX225" s="58"/>
      <c r="NXY225" s="58"/>
      <c r="NXZ225" s="58"/>
      <c r="NYA225" s="58"/>
      <c r="NYB225" s="58"/>
      <c r="NYC225" s="58"/>
      <c r="NYD225" s="58"/>
      <c r="NYE225" s="58"/>
      <c r="NYF225" s="58"/>
      <c r="NYG225" s="58"/>
      <c r="NYH225" s="58"/>
      <c r="NYI225" s="58"/>
      <c r="NYJ225" s="58"/>
      <c r="NYK225" s="58"/>
      <c r="NYL225" s="58"/>
      <c r="NYM225" s="58"/>
      <c r="NYN225" s="58"/>
      <c r="NYO225" s="58"/>
      <c r="NYP225" s="58"/>
      <c r="NYQ225" s="58"/>
      <c r="NYR225" s="58"/>
      <c r="NYS225" s="58"/>
      <c r="NYT225" s="58"/>
      <c r="NYU225" s="58"/>
      <c r="NYV225" s="58"/>
      <c r="NYW225" s="58"/>
      <c r="NYX225" s="58"/>
      <c r="NYY225" s="58"/>
      <c r="NYZ225" s="58"/>
      <c r="NZA225" s="58"/>
      <c r="NZB225" s="58"/>
      <c r="NZC225" s="58"/>
      <c r="NZD225" s="58"/>
      <c r="NZE225" s="58"/>
      <c r="NZF225" s="58"/>
      <c r="NZG225" s="58"/>
      <c r="NZH225" s="58"/>
      <c r="NZI225" s="58"/>
      <c r="NZJ225" s="58"/>
      <c r="NZK225" s="58"/>
      <c r="NZL225" s="58"/>
      <c r="NZM225" s="58"/>
      <c r="NZN225" s="58"/>
      <c r="NZO225" s="58"/>
      <c r="NZP225" s="58"/>
      <c r="NZQ225" s="58"/>
      <c r="NZR225" s="58"/>
      <c r="NZS225" s="58"/>
      <c r="NZT225" s="58"/>
      <c r="NZU225" s="58"/>
      <c r="NZV225" s="58"/>
      <c r="NZW225" s="58"/>
      <c r="NZX225" s="58"/>
      <c r="NZY225" s="58"/>
      <c r="NZZ225" s="58"/>
      <c r="OAA225" s="58"/>
      <c r="OAB225" s="58"/>
      <c r="OAC225" s="58"/>
      <c r="OAD225" s="58"/>
      <c r="OAE225" s="58"/>
      <c r="OAF225" s="58"/>
      <c r="OAG225" s="58"/>
      <c r="OAH225" s="58"/>
      <c r="OAI225" s="58"/>
      <c r="OAJ225" s="58"/>
      <c r="OAK225" s="58"/>
      <c r="OAL225" s="58"/>
      <c r="OAM225" s="58"/>
      <c r="OAN225" s="58"/>
      <c r="OAO225" s="58"/>
      <c r="OAP225" s="58"/>
      <c r="OAQ225" s="58"/>
      <c r="OAR225" s="58"/>
      <c r="OAS225" s="58"/>
      <c r="OAT225" s="58"/>
      <c r="OAU225" s="58"/>
      <c r="OAV225" s="58"/>
      <c r="OAW225" s="58"/>
      <c r="OAX225" s="58"/>
      <c r="OAY225" s="58"/>
      <c r="OAZ225" s="58"/>
      <c r="OBA225" s="58"/>
      <c r="OBB225" s="58"/>
      <c r="OBC225" s="58"/>
      <c r="OBD225" s="58"/>
      <c r="OBE225" s="58"/>
      <c r="OBF225" s="58"/>
      <c r="OBG225" s="58"/>
      <c r="OBH225" s="58"/>
      <c r="OBI225" s="58"/>
      <c r="OBJ225" s="58"/>
      <c r="OBK225" s="58"/>
      <c r="OBL225" s="58"/>
      <c r="OBM225" s="58"/>
      <c r="OBN225" s="58"/>
      <c r="OBO225" s="58"/>
      <c r="OBP225" s="58"/>
      <c r="OBQ225" s="58"/>
      <c r="OBR225" s="58"/>
      <c r="OBS225" s="58"/>
      <c r="OBT225" s="58"/>
      <c r="OBU225" s="58"/>
      <c r="OBV225" s="58"/>
      <c r="OBW225" s="58"/>
      <c r="OBX225" s="58"/>
      <c r="OBY225" s="58"/>
      <c r="OBZ225" s="58"/>
      <c r="OCA225" s="58"/>
      <c r="OCB225" s="58"/>
      <c r="OCC225" s="58"/>
      <c r="OCD225" s="58"/>
      <c r="OCE225" s="58"/>
      <c r="OCF225" s="58"/>
      <c r="OCG225" s="58"/>
      <c r="OCH225" s="58"/>
      <c r="OCI225" s="58"/>
      <c r="OCJ225" s="58"/>
      <c r="OCK225" s="58"/>
      <c r="OCL225" s="58"/>
      <c r="OCM225" s="58"/>
      <c r="OCN225" s="58"/>
      <c r="OCO225" s="58"/>
      <c r="OCP225" s="58"/>
      <c r="OCQ225" s="58"/>
      <c r="OCR225" s="58"/>
      <c r="OCS225" s="58"/>
      <c r="OCT225" s="58"/>
      <c r="OCU225" s="58"/>
      <c r="OCV225" s="58"/>
      <c r="OCW225" s="58"/>
      <c r="OCX225" s="58"/>
      <c r="OCY225" s="58"/>
      <c r="OCZ225" s="58"/>
      <c r="ODA225" s="58"/>
      <c r="ODB225" s="58"/>
      <c r="ODC225" s="58"/>
      <c r="ODD225" s="58"/>
      <c r="ODE225" s="58"/>
      <c r="ODF225" s="58"/>
      <c r="ODG225" s="58"/>
      <c r="ODH225" s="58"/>
      <c r="ODI225" s="58"/>
      <c r="ODJ225" s="58"/>
      <c r="ODK225" s="58"/>
      <c r="ODL225" s="58"/>
      <c r="ODM225" s="58"/>
      <c r="ODN225" s="58"/>
      <c r="ODO225" s="58"/>
      <c r="ODP225" s="58"/>
      <c r="ODQ225" s="58"/>
      <c r="ODR225" s="58"/>
      <c r="ODS225" s="58"/>
      <c r="ODT225" s="58"/>
      <c r="ODU225" s="58"/>
      <c r="ODV225" s="58"/>
      <c r="ODW225" s="58"/>
      <c r="ODX225" s="58"/>
      <c r="ODY225" s="58"/>
      <c r="ODZ225" s="58"/>
      <c r="OEA225" s="58"/>
      <c r="OEB225" s="58"/>
      <c r="OEC225" s="58"/>
      <c r="OED225" s="58"/>
      <c r="OEE225" s="58"/>
      <c r="OEF225" s="58"/>
      <c r="OEG225" s="58"/>
      <c r="OEH225" s="58"/>
      <c r="OEI225" s="58"/>
      <c r="OEJ225" s="58"/>
      <c r="OEK225" s="58"/>
      <c r="OEL225" s="58"/>
      <c r="OEM225" s="58"/>
      <c r="OEN225" s="58"/>
      <c r="OEO225" s="58"/>
      <c r="OEP225" s="58"/>
      <c r="OEQ225" s="58"/>
      <c r="OER225" s="58"/>
      <c r="OES225" s="58"/>
      <c r="OET225" s="58"/>
      <c r="OEU225" s="58"/>
      <c r="OEV225" s="58"/>
      <c r="OEW225" s="58"/>
      <c r="OEX225" s="58"/>
      <c r="OEY225" s="58"/>
      <c r="OEZ225" s="58"/>
      <c r="OFA225" s="58"/>
      <c r="OFB225" s="58"/>
      <c r="OFC225" s="58"/>
      <c r="OFD225" s="58"/>
      <c r="OFE225" s="58"/>
      <c r="OFF225" s="58"/>
      <c r="OFG225" s="58"/>
      <c r="OFH225" s="58"/>
      <c r="OFI225" s="58"/>
      <c r="OFJ225" s="58"/>
      <c r="OFK225" s="58"/>
      <c r="OFL225" s="58"/>
      <c r="OFM225" s="58"/>
      <c r="OFN225" s="58"/>
      <c r="OFO225" s="58"/>
      <c r="OFP225" s="58"/>
      <c r="OFQ225" s="58"/>
      <c r="OFR225" s="58"/>
      <c r="OFS225" s="58"/>
      <c r="OFT225" s="58"/>
      <c r="OFU225" s="58"/>
      <c r="OFV225" s="58"/>
      <c r="OFW225" s="58"/>
      <c r="OFX225" s="58"/>
      <c r="OFY225" s="58"/>
      <c r="OFZ225" s="58"/>
      <c r="OGA225" s="58"/>
      <c r="OGB225" s="58"/>
      <c r="OGC225" s="58"/>
      <c r="OGD225" s="58"/>
      <c r="OGE225" s="58"/>
      <c r="OGF225" s="58"/>
      <c r="OGG225" s="58"/>
      <c r="OGH225" s="58"/>
      <c r="OGI225" s="58"/>
      <c r="OGJ225" s="58"/>
      <c r="OGK225" s="58"/>
      <c r="OGL225" s="58"/>
      <c r="OGM225" s="58"/>
      <c r="OGN225" s="58"/>
      <c r="OGO225" s="58"/>
      <c r="OGP225" s="58"/>
      <c r="OGQ225" s="58"/>
      <c r="OGR225" s="58"/>
      <c r="OGS225" s="58"/>
      <c r="OGT225" s="58"/>
      <c r="OGU225" s="58"/>
      <c r="OGV225" s="58"/>
      <c r="OGW225" s="58"/>
      <c r="OGX225" s="58"/>
      <c r="OGY225" s="58"/>
      <c r="OGZ225" s="58"/>
      <c r="OHA225" s="58"/>
      <c r="OHB225" s="58"/>
      <c r="OHC225" s="58"/>
      <c r="OHD225" s="58"/>
      <c r="OHE225" s="58"/>
      <c r="OHF225" s="58"/>
      <c r="OHG225" s="58"/>
      <c r="OHH225" s="58"/>
      <c r="OHI225" s="58"/>
      <c r="OHJ225" s="58"/>
      <c r="OHK225" s="58"/>
      <c r="OHL225" s="58"/>
      <c r="OHM225" s="58"/>
      <c r="OHN225" s="58"/>
      <c r="OHO225" s="58"/>
      <c r="OHP225" s="58"/>
      <c r="OHQ225" s="58"/>
      <c r="OHR225" s="58"/>
      <c r="OHS225" s="58"/>
      <c r="OHT225" s="58"/>
      <c r="OHU225" s="58"/>
      <c r="OHV225" s="58"/>
      <c r="OHW225" s="58"/>
      <c r="OHX225" s="58"/>
      <c r="OHY225" s="58"/>
      <c r="OHZ225" s="58"/>
      <c r="OIA225" s="58"/>
      <c r="OIB225" s="58"/>
      <c r="OIC225" s="58"/>
      <c r="OID225" s="58"/>
      <c r="OIE225" s="58"/>
      <c r="OIF225" s="58"/>
      <c r="OIG225" s="58"/>
      <c r="OIH225" s="58"/>
      <c r="OII225" s="58"/>
      <c r="OIJ225" s="58"/>
      <c r="OIK225" s="58"/>
      <c r="OIL225" s="58"/>
      <c r="OIM225" s="58"/>
      <c r="OIN225" s="58"/>
      <c r="OIO225" s="58"/>
      <c r="OIP225" s="58"/>
      <c r="OIQ225" s="58"/>
      <c r="OIR225" s="58"/>
      <c r="OIS225" s="58"/>
      <c r="OIT225" s="58"/>
      <c r="OIU225" s="58"/>
      <c r="OIV225" s="58"/>
      <c r="OIW225" s="58"/>
      <c r="OIX225" s="58"/>
      <c r="OIY225" s="58"/>
      <c r="OIZ225" s="58"/>
      <c r="OJA225" s="58"/>
      <c r="OJB225" s="58"/>
      <c r="OJC225" s="58"/>
      <c r="OJD225" s="58"/>
      <c r="OJE225" s="58"/>
      <c r="OJF225" s="58"/>
      <c r="OJG225" s="58"/>
      <c r="OJH225" s="58"/>
      <c r="OJI225" s="58"/>
      <c r="OJJ225" s="58"/>
      <c r="OJK225" s="58"/>
      <c r="OJL225" s="58"/>
      <c r="OJM225" s="58"/>
      <c r="OJN225" s="58"/>
      <c r="OJO225" s="58"/>
      <c r="OJP225" s="58"/>
      <c r="OJQ225" s="58"/>
      <c r="OJR225" s="58"/>
      <c r="OJS225" s="58"/>
      <c r="OJT225" s="58"/>
      <c r="OJU225" s="58"/>
      <c r="OJV225" s="58"/>
      <c r="OJW225" s="58"/>
      <c r="OJX225" s="58"/>
      <c r="OJY225" s="58"/>
      <c r="OJZ225" s="58"/>
      <c r="OKA225" s="58"/>
      <c r="OKB225" s="58"/>
      <c r="OKC225" s="58"/>
      <c r="OKD225" s="58"/>
      <c r="OKE225" s="58"/>
      <c r="OKF225" s="58"/>
      <c r="OKG225" s="58"/>
      <c r="OKH225" s="58"/>
      <c r="OKI225" s="58"/>
      <c r="OKJ225" s="58"/>
      <c r="OKK225" s="58"/>
      <c r="OKL225" s="58"/>
      <c r="OKM225" s="58"/>
      <c r="OKN225" s="58"/>
      <c r="OKO225" s="58"/>
      <c r="OKP225" s="58"/>
      <c r="OKQ225" s="58"/>
      <c r="OKR225" s="58"/>
      <c r="OKS225" s="58"/>
      <c r="OKT225" s="58"/>
      <c r="OKU225" s="58"/>
      <c r="OKV225" s="58"/>
      <c r="OKW225" s="58"/>
      <c r="OKX225" s="58"/>
      <c r="OKY225" s="58"/>
      <c r="OKZ225" s="58"/>
      <c r="OLA225" s="58"/>
      <c r="OLB225" s="58"/>
      <c r="OLC225" s="58"/>
      <c r="OLD225" s="58"/>
      <c r="OLE225" s="58"/>
      <c r="OLF225" s="58"/>
      <c r="OLG225" s="58"/>
      <c r="OLH225" s="58"/>
      <c r="OLI225" s="58"/>
      <c r="OLJ225" s="58"/>
      <c r="OLK225" s="58"/>
      <c r="OLL225" s="58"/>
      <c r="OLM225" s="58"/>
      <c r="OLN225" s="58"/>
      <c r="OLO225" s="58"/>
      <c r="OLP225" s="58"/>
      <c r="OLQ225" s="58"/>
      <c r="OLR225" s="58"/>
      <c r="OLS225" s="58"/>
      <c r="OLT225" s="58"/>
      <c r="OLU225" s="58"/>
      <c r="OLV225" s="58"/>
      <c r="OLW225" s="58"/>
      <c r="OLX225" s="58"/>
      <c r="OLY225" s="58"/>
      <c r="OLZ225" s="58"/>
      <c r="OMA225" s="58"/>
      <c r="OMB225" s="58"/>
      <c r="OMC225" s="58"/>
      <c r="OMD225" s="58"/>
      <c r="OME225" s="58"/>
      <c r="OMF225" s="58"/>
      <c r="OMG225" s="58"/>
      <c r="OMH225" s="58"/>
      <c r="OMI225" s="58"/>
      <c r="OMJ225" s="58"/>
      <c r="OMK225" s="58"/>
      <c r="OML225" s="58"/>
      <c r="OMM225" s="58"/>
      <c r="OMN225" s="58"/>
      <c r="OMO225" s="58"/>
      <c r="OMP225" s="58"/>
      <c r="OMQ225" s="58"/>
      <c r="OMR225" s="58"/>
      <c r="OMS225" s="58"/>
      <c r="OMT225" s="58"/>
      <c r="OMU225" s="58"/>
      <c r="OMV225" s="58"/>
      <c r="OMW225" s="58"/>
      <c r="OMX225" s="58"/>
      <c r="OMY225" s="58"/>
      <c r="OMZ225" s="58"/>
      <c r="ONA225" s="58"/>
      <c r="ONB225" s="58"/>
      <c r="ONC225" s="58"/>
      <c r="OND225" s="58"/>
      <c r="ONE225" s="58"/>
      <c r="ONF225" s="58"/>
      <c r="ONG225" s="58"/>
      <c r="ONH225" s="58"/>
      <c r="ONI225" s="58"/>
      <c r="ONJ225" s="58"/>
      <c r="ONK225" s="58"/>
      <c r="ONL225" s="58"/>
      <c r="ONM225" s="58"/>
      <c r="ONN225" s="58"/>
      <c r="ONO225" s="58"/>
      <c r="ONP225" s="58"/>
      <c r="ONQ225" s="58"/>
      <c r="ONR225" s="58"/>
      <c r="ONS225" s="58"/>
      <c r="ONT225" s="58"/>
      <c r="ONU225" s="58"/>
      <c r="ONV225" s="58"/>
      <c r="ONW225" s="58"/>
      <c r="ONX225" s="58"/>
      <c r="ONY225" s="58"/>
      <c r="ONZ225" s="58"/>
      <c r="OOA225" s="58"/>
      <c r="OOB225" s="58"/>
      <c r="OOC225" s="58"/>
      <c r="OOD225" s="58"/>
      <c r="OOE225" s="58"/>
      <c r="OOF225" s="58"/>
      <c r="OOG225" s="58"/>
      <c r="OOH225" s="58"/>
      <c r="OOI225" s="58"/>
      <c r="OOJ225" s="58"/>
      <c r="OOK225" s="58"/>
      <c r="OOL225" s="58"/>
      <c r="OOM225" s="58"/>
      <c r="OON225" s="58"/>
      <c r="OOO225" s="58"/>
      <c r="OOP225" s="58"/>
      <c r="OOQ225" s="58"/>
      <c r="OOR225" s="58"/>
      <c r="OOS225" s="58"/>
      <c r="OOT225" s="58"/>
      <c r="OOU225" s="58"/>
      <c r="OOV225" s="58"/>
      <c r="OOW225" s="58"/>
      <c r="OOX225" s="58"/>
      <c r="OOY225" s="58"/>
      <c r="OOZ225" s="58"/>
      <c r="OPA225" s="58"/>
      <c r="OPB225" s="58"/>
      <c r="OPC225" s="58"/>
      <c r="OPD225" s="58"/>
      <c r="OPE225" s="58"/>
      <c r="OPF225" s="58"/>
      <c r="OPG225" s="58"/>
      <c r="OPH225" s="58"/>
      <c r="OPI225" s="58"/>
      <c r="OPJ225" s="58"/>
      <c r="OPK225" s="58"/>
      <c r="OPL225" s="58"/>
      <c r="OPM225" s="58"/>
      <c r="OPN225" s="58"/>
      <c r="OPO225" s="58"/>
      <c r="OPP225" s="58"/>
      <c r="OPQ225" s="58"/>
      <c r="OPR225" s="58"/>
      <c r="OPS225" s="58"/>
      <c r="OPT225" s="58"/>
      <c r="OPU225" s="58"/>
      <c r="OPV225" s="58"/>
      <c r="OPW225" s="58"/>
      <c r="OPX225" s="58"/>
      <c r="OPY225" s="58"/>
      <c r="OPZ225" s="58"/>
      <c r="OQA225" s="58"/>
      <c r="OQB225" s="58"/>
      <c r="OQC225" s="58"/>
      <c r="OQD225" s="58"/>
      <c r="OQE225" s="58"/>
      <c r="OQF225" s="58"/>
      <c r="OQG225" s="58"/>
      <c r="OQH225" s="58"/>
      <c r="OQI225" s="58"/>
      <c r="OQJ225" s="58"/>
      <c r="OQK225" s="58"/>
      <c r="OQL225" s="58"/>
      <c r="OQM225" s="58"/>
      <c r="OQN225" s="58"/>
      <c r="OQO225" s="58"/>
      <c r="OQP225" s="58"/>
      <c r="OQQ225" s="58"/>
      <c r="OQR225" s="58"/>
      <c r="OQS225" s="58"/>
      <c r="OQT225" s="58"/>
      <c r="OQU225" s="58"/>
      <c r="OQV225" s="58"/>
      <c r="OQW225" s="58"/>
      <c r="OQX225" s="58"/>
      <c r="OQY225" s="58"/>
      <c r="OQZ225" s="58"/>
      <c r="ORA225" s="58"/>
      <c r="ORB225" s="58"/>
      <c r="ORC225" s="58"/>
      <c r="ORD225" s="58"/>
      <c r="ORE225" s="58"/>
      <c r="ORF225" s="58"/>
      <c r="ORG225" s="58"/>
      <c r="ORH225" s="58"/>
      <c r="ORI225" s="58"/>
      <c r="ORJ225" s="58"/>
      <c r="ORK225" s="58"/>
      <c r="ORL225" s="58"/>
      <c r="ORM225" s="58"/>
      <c r="ORN225" s="58"/>
      <c r="ORO225" s="58"/>
      <c r="ORP225" s="58"/>
      <c r="ORQ225" s="58"/>
      <c r="ORR225" s="58"/>
      <c r="ORS225" s="58"/>
      <c r="ORT225" s="58"/>
      <c r="ORU225" s="58"/>
      <c r="ORV225" s="58"/>
      <c r="ORW225" s="58"/>
      <c r="ORX225" s="58"/>
      <c r="ORY225" s="58"/>
      <c r="ORZ225" s="58"/>
      <c r="OSA225" s="58"/>
      <c r="OSB225" s="58"/>
      <c r="OSC225" s="58"/>
      <c r="OSD225" s="58"/>
      <c r="OSE225" s="58"/>
      <c r="OSF225" s="58"/>
      <c r="OSG225" s="58"/>
      <c r="OSH225" s="58"/>
      <c r="OSI225" s="58"/>
      <c r="OSJ225" s="58"/>
      <c r="OSK225" s="58"/>
      <c r="OSL225" s="58"/>
      <c r="OSM225" s="58"/>
      <c r="OSN225" s="58"/>
      <c r="OSO225" s="58"/>
      <c r="OSP225" s="58"/>
      <c r="OSQ225" s="58"/>
      <c r="OSR225" s="58"/>
      <c r="OSS225" s="58"/>
      <c r="OST225" s="58"/>
      <c r="OSU225" s="58"/>
      <c r="OSV225" s="58"/>
      <c r="OSW225" s="58"/>
      <c r="OSX225" s="58"/>
      <c r="OSY225" s="58"/>
      <c r="OSZ225" s="58"/>
      <c r="OTA225" s="58"/>
      <c r="OTB225" s="58"/>
      <c r="OTC225" s="58"/>
      <c r="OTD225" s="58"/>
      <c r="OTE225" s="58"/>
      <c r="OTF225" s="58"/>
      <c r="OTG225" s="58"/>
      <c r="OTH225" s="58"/>
      <c r="OTI225" s="58"/>
      <c r="OTJ225" s="58"/>
      <c r="OTK225" s="58"/>
      <c r="OTL225" s="58"/>
      <c r="OTM225" s="58"/>
      <c r="OTN225" s="58"/>
      <c r="OTO225" s="58"/>
      <c r="OTP225" s="58"/>
      <c r="OTQ225" s="58"/>
      <c r="OTR225" s="58"/>
      <c r="OTS225" s="58"/>
      <c r="OTT225" s="58"/>
      <c r="OTU225" s="58"/>
      <c r="OTV225" s="58"/>
      <c r="OTW225" s="58"/>
      <c r="OTX225" s="58"/>
      <c r="OTY225" s="58"/>
      <c r="OTZ225" s="58"/>
      <c r="OUA225" s="58"/>
      <c r="OUB225" s="58"/>
      <c r="OUC225" s="58"/>
      <c r="OUD225" s="58"/>
      <c r="OUE225" s="58"/>
      <c r="OUF225" s="58"/>
      <c r="OUG225" s="58"/>
      <c r="OUH225" s="58"/>
      <c r="OUI225" s="58"/>
      <c r="OUJ225" s="58"/>
      <c r="OUK225" s="58"/>
      <c r="OUL225" s="58"/>
      <c r="OUM225" s="58"/>
      <c r="OUN225" s="58"/>
      <c r="OUO225" s="58"/>
      <c r="OUP225" s="58"/>
      <c r="OUQ225" s="58"/>
      <c r="OUR225" s="58"/>
      <c r="OUS225" s="58"/>
      <c r="OUT225" s="58"/>
      <c r="OUU225" s="58"/>
      <c r="OUV225" s="58"/>
      <c r="OUW225" s="58"/>
      <c r="OUX225" s="58"/>
      <c r="OUY225" s="58"/>
      <c r="OUZ225" s="58"/>
      <c r="OVA225" s="58"/>
      <c r="OVB225" s="58"/>
      <c r="OVC225" s="58"/>
      <c r="OVD225" s="58"/>
      <c r="OVE225" s="58"/>
      <c r="OVF225" s="58"/>
      <c r="OVG225" s="58"/>
      <c r="OVH225" s="58"/>
      <c r="OVI225" s="58"/>
      <c r="OVJ225" s="58"/>
      <c r="OVK225" s="58"/>
      <c r="OVL225" s="58"/>
      <c r="OVM225" s="58"/>
      <c r="OVN225" s="58"/>
      <c r="OVO225" s="58"/>
      <c r="OVP225" s="58"/>
      <c r="OVQ225" s="58"/>
      <c r="OVR225" s="58"/>
      <c r="OVS225" s="58"/>
      <c r="OVT225" s="58"/>
      <c r="OVU225" s="58"/>
      <c r="OVV225" s="58"/>
      <c r="OVW225" s="58"/>
      <c r="OVX225" s="58"/>
      <c r="OVY225" s="58"/>
      <c r="OVZ225" s="58"/>
      <c r="OWA225" s="58"/>
      <c r="OWB225" s="58"/>
      <c r="OWC225" s="58"/>
      <c r="OWD225" s="58"/>
      <c r="OWE225" s="58"/>
      <c r="OWF225" s="58"/>
      <c r="OWG225" s="58"/>
      <c r="OWH225" s="58"/>
      <c r="OWI225" s="58"/>
      <c r="OWJ225" s="58"/>
      <c r="OWK225" s="58"/>
      <c r="OWL225" s="58"/>
      <c r="OWM225" s="58"/>
      <c r="OWN225" s="58"/>
      <c r="OWO225" s="58"/>
      <c r="OWP225" s="58"/>
      <c r="OWQ225" s="58"/>
      <c r="OWR225" s="58"/>
      <c r="OWS225" s="58"/>
      <c r="OWT225" s="58"/>
      <c r="OWU225" s="58"/>
      <c r="OWV225" s="58"/>
      <c r="OWW225" s="58"/>
      <c r="OWX225" s="58"/>
      <c r="OWY225" s="58"/>
      <c r="OWZ225" s="58"/>
      <c r="OXA225" s="58"/>
      <c r="OXB225" s="58"/>
      <c r="OXC225" s="58"/>
      <c r="OXD225" s="58"/>
      <c r="OXE225" s="58"/>
      <c r="OXF225" s="58"/>
      <c r="OXG225" s="58"/>
      <c r="OXH225" s="58"/>
      <c r="OXI225" s="58"/>
      <c r="OXJ225" s="58"/>
      <c r="OXK225" s="58"/>
      <c r="OXL225" s="58"/>
      <c r="OXM225" s="58"/>
      <c r="OXN225" s="58"/>
      <c r="OXO225" s="58"/>
      <c r="OXP225" s="58"/>
      <c r="OXQ225" s="58"/>
      <c r="OXR225" s="58"/>
      <c r="OXS225" s="58"/>
      <c r="OXT225" s="58"/>
      <c r="OXU225" s="58"/>
      <c r="OXV225" s="58"/>
      <c r="OXW225" s="58"/>
      <c r="OXX225" s="58"/>
      <c r="OXY225" s="58"/>
      <c r="OXZ225" s="58"/>
      <c r="OYA225" s="58"/>
      <c r="OYB225" s="58"/>
      <c r="OYC225" s="58"/>
      <c r="OYD225" s="58"/>
      <c r="OYE225" s="58"/>
      <c r="OYF225" s="58"/>
      <c r="OYG225" s="58"/>
      <c r="OYH225" s="58"/>
      <c r="OYI225" s="58"/>
      <c r="OYJ225" s="58"/>
      <c r="OYK225" s="58"/>
      <c r="OYL225" s="58"/>
      <c r="OYM225" s="58"/>
      <c r="OYN225" s="58"/>
      <c r="OYO225" s="58"/>
      <c r="OYP225" s="58"/>
      <c r="OYQ225" s="58"/>
      <c r="OYR225" s="58"/>
      <c r="OYS225" s="58"/>
      <c r="OYT225" s="58"/>
      <c r="OYU225" s="58"/>
      <c r="OYV225" s="58"/>
      <c r="OYW225" s="58"/>
      <c r="OYX225" s="58"/>
      <c r="OYY225" s="58"/>
      <c r="OYZ225" s="58"/>
      <c r="OZA225" s="58"/>
      <c r="OZB225" s="58"/>
      <c r="OZC225" s="58"/>
      <c r="OZD225" s="58"/>
      <c r="OZE225" s="58"/>
      <c r="OZF225" s="58"/>
      <c r="OZG225" s="58"/>
      <c r="OZH225" s="58"/>
      <c r="OZI225" s="58"/>
      <c r="OZJ225" s="58"/>
      <c r="OZK225" s="58"/>
      <c r="OZL225" s="58"/>
      <c r="OZM225" s="58"/>
      <c r="OZN225" s="58"/>
      <c r="OZO225" s="58"/>
      <c r="OZP225" s="58"/>
      <c r="OZQ225" s="58"/>
      <c r="OZR225" s="58"/>
      <c r="OZS225" s="58"/>
      <c r="OZT225" s="58"/>
      <c r="OZU225" s="58"/>
      <c r="OZV225" s="58"/>
      <c r="OZW225" s="58"/>
      <c r="OZX225" s="58"/>
      <c r="OZY225" s="58"/>
      <c r="OZZ225" s="58"/>
      <c r="PAA225" s="58"/>
      <c r="PAB225" s="58"/>
      <c r="PAC225" s="58"/>
      <c r="PAD225" s="58"/>
      <c r="PAE225" s="58"/>
      <c r="PAF225" s="58"/>
      <c r="PAG225" s="58"/>
      <c r="PAH225" s="58"/>
      <c r="PAI225" s="58"/>
      <c r="PAJ225" s="58"/>
      <c r="PAK225" s="58"/>
      <c r="PAL225" s="58"/>
      <c r="PAM225" s="58"/>
      <c r="PAN225" s="58"/>
      <c r="PAO225" s="58"/>
      <c r="PAP225" s="58"/>
      <c r="PAQ225" s="58"/>
      <c r="PAR225" s="58"/>
      <c r="PAS225" s="58"/>
      <c r="PAT225" s="58"/>
      <c r="PAU225" s="58"/>
      <c r="PAV225" s="58"/>
      <c r="PAW225" s="58"/>
      <c r="PAX225" s="58"/>
      <c r="PAY225" s="58"/>
      <c r="PAZ225" s="58"/>
      <c r="PBA225" s="58"/>
      <c r="PBB225" s="58"/>
      <c r="PBC225" s="58"/>
      <c r="PBD225" s="58"/>
      <c r="PBE225" s="58"/>
      <c r="PBF225" s="58"/>
      <c r="PBG225" s="58"/>
      <c r="PBH225" s="58"/>
      <c r="PBI225" s="58"/>
      <c r="PBJ225" s="58"/>
      <c r="PBK225" s="58"/>
      <c r="PBL225" s="58"/>
      <c r="PBM225" s="58"/>
      <c r="PBN225" s="58"/>
      <c r="PBO225" s="58"/>
      <c r="PBP225" s="58"/>
      <c r="PBQ225" s="58"/>
      <c r="PBR225" s="58"/>
      <c r="PBS225" s="58"/>
      <c r="PBT225" s="58"/>
      <c r="PBU225" s="58"/>
      <c r="PBV225" s="58"/>
      <c r="PBW225" s="58"/>
      <c r="PBX225" s="58"/>
      <c r="PBY225" s="58"/>
      <c r="PBZ225" s="58"/>
      <c r="PCA225" s="58"/>
      <c r="PCB225" s="58"/>
      <c r="PCC225" s="58"/>
      <c r="PCD225" s="58"/>
      <c r="PCE225" s="58"/>
      <c r="PCF225" s="58"/>
      <c r="PCG225" s="58"/>
      <c r="PCH225" s="58"/>
      <c r="PCI225" s="58"/>
      <c r="PCJ225" s="58"/>
      <c r="PCK225" s="58"/>
      <c r="PCL225" s="58"/>
      <c r="PCM225" s="58"/>
      <c r="PCN225" s="58"/>
      <c r="PCO225" s="58"/>
      <c r="PCP225" s="58"/>
      <c r="PCQ225" s="58"/>
      <c r="PCR225" s="58"/>
      <c r="PCS225" s="58"/>
      <c r="PCT225" s="58"/>
      <c r="PCU225" s="58"/>
      <c r="PCV225" s="58"/>
      <c r="PCW225" s="58"/>
      <c r="PCX225" s="58"/>
      <c r="PCY225" s="58"/>
      <c r="PCZ225" s="58"/>
      <c r="PDA225" s="58"/>
      <c r="PDB225" s="58"/>
      <c r="PDC225" s="58"/>
      <c r="PDD225" s="58"/>
      <c r="PDE225" s="58"/>
      <c r="PDF225" s="58"/>
      <c r="PDG225" s="58"/>
      <c r="PDH225" s="58"/>
      <c r="PDI225" s="58"/>
      <c r="PDJ225" s="58"/>
      <c r="PDK225" s="58"/>
      <c r="PDL225" s="58"/>
      <c r="PDM225" s="58"/>
      <c r="PDN225" s="58"/>
      <c r="PDO225" s="58"/>
      <c r="PDP225" s="58"/>
      <c r="PDQ225" s="58"/>
      <c r="PDR225" s="58"/>
      <c r="PDS225" s="58"/>
      <c r="PDT225" s="58"/>
      <c r="PDU225" s="58"/>
      <c r="PDV225" s="58"/>
      <c r="PDW225" s="58"/>
      <c r="PDX225" s="58"/>
      <c r="PDY225" s="58"/>
      <c r="PDZ225" s="58"/>
      <c r="PEA225" s="58"/>
      <c r="PEB225" s="58"/>
      <c r="PEC225" s="58"/>
      <c r="PED225" s="58"/>
      <c r="PEE225" s="58"/>
      <c r="PEF225" s="58"/>
      <c r="PEG225" s="58"/>
      <c r="PEH225" s="58"/>
      <c r="PEI225" s="58"/>
      <c r="PEJ225" s="58"/>
      <c r="PEK225" s="58"/>
      <c r="PEL225" s="58"/>
      <c r="PEM225" s="58"/>
      <c r="PEN225" s="58"/>
      <c r="PEO225" s="58"/>
      <c r="PEP225" s="58"/>
      <c r="PEQ225" s="58"/>
      <c r="PER225" s="58"/>
      <c r="PES225" s="58"/>
      <c r="PET225" s="58"/>
      <c r="PEU225" s="58"/>
      <c r="PEV225" s="58"/>
      <c r="PEW225" s="58"/>
      <c r="PEX225" s="58"/>
      <c r="PEY225" s="58"/>
      <c r="PEZ225" s="58"/>
      <c r="PFA225" s="58"/>
      <c r="PFB225" s="58"/>
      <c r="PFC225" s="58"/>
      <c r="PFD225" s="58"/>
      <c r="PFE225" s="58"/>
      <c r="PFF225" s="58"/>
      <c r="PFG225" s="58"/>
      <c r="PFH225" s="58"/>
      <c r="PFI225" s="58"/>
      <c r="PFJ225" s="58"/>
      <c r="PFK225" s="58"/>
      <c r="PFL225" s="58"/>
      <c r="PFM225" s="58"/>
      <c r="PFN225" s="58"/>
      <c r="PFO225" s="58"/>
      <c r="PFP225" s="58"/>
      <c r="PFQ225" s="58"/>
      <c r="PFR225" s="58"/>
      <c r="PFS225" s="58"/>
      <c r="PFT225" s="58"/>
      <c r="PFU225" s="58"/>
      <c r="PFV225" s="58"/>
      <c r="PFW225" s="58"/>
      <c r="PFX225" s="58"/>
      <c r="PFY225" s="58"/>
      <c r="PFZ225" s="58"/>
      <c r="PGA225" s="58"/>
      <c r="PGB225" s="58"/>
      <c r="PGC225" s="58"/>
      <c r="PGD225" s="58"/>
      <c r="PGE225" s="58"/>
      <c r="PGF225" s="58"/>
      <c r="PGG225" s="58"/>
      <c r="PGH225" s="58"/>
      <c r="PGI225" s="58"/>
      <c r="PGJ225" s="58"/>
      <c r="PGK225" s="58"/>
      <c r="PGL225" s="58"/>
      <c r="PGM225" s="58"/>
      <c r="PGN225" s="58"/>
      <c r="PGO225" s="58"/>
      <c r="PGP225" s="58"/>
      <c r="PGQ225" s="58"/>
      <c r="PGR225" s="58"/>
      <c r="PGS225" s="58"/>
      <c r="PGT225" s="58"/>
      <c r="PGU225" s="58"/>
      <c r="PGV225" s="58"/>
      <c r="PGW225" s="58"/>
      <c r="PGX225" s="58"/>
      <c r="PGY225" s="58"/>
      <c r="PGZ225" s="58"/>
      <c r="PHA225" s="58"/>
      <c r="PHB225" s="58"/>
      <c r="PHC225" s="58"/>
      <c r="PHD225" s="58"/>
      <c r="PHE225" s="58"/>
      <c r="PHF225" s="58"/>
      <c r="PHG225" s="58"/>
      <c r="PHH225" s="58"/>
      <c r="PHI225" s="58"/>
      <c r="PHJ225" s="58"/>
      <c r="PHK225" s="58"/>
      <c r="PHL225" s="58"/>
      <c r="PHM225" s="58"/>
      <c r="PHN225" s="58"/>
      <c r="PHO225" s="58"/>
      <c r="PHP225" s="58"/>
      <c r="PHQ225" s="58"/>
      <c r="PHR225" s="58"/>
      <c r="PHS225" s="58"/>
      <c r="PHT225" s="58"/>
      <c r="PHU225" s="58"/>
      <c r="PHV225" s="58"/>
      <c r="PHW225" s="58"/>
      <c r="PHX225" s="58"/>
      <c r="PHY225" s="58"/>
      <c r="PHZ225" s="58"/>
      <c r="PIA225" s="58"/>
      <c r="PIB225" s="58"/>
      <c r="PIC225" s="58"/>
      <c r="PID225" s="58"/>
      <c r="PIE225" s="58"/>
      <c r="PIF225" s="58"/>
      <c r="PIG225" s="58"/>
      <c r="PIH225" s="58"/>
      <c r="PII225" s="58"/>
      <c r="PIJ225" s="58"/>
      <c r="PIK225" s="58"/>
      <c r="PIL225" s="58"/>
      <c r="PIM225" s="58"/>
      <c r="PIN225" s="58"/>
      <c r="PIO225" s="58"/>
      <c r="PIP225" s="58"/>
      <c r="PIQ225" s="58"/>
      <c r="PIR225" s="58"/>
      <c r="PIS225" s="58"/>
      <c r="PIT225" s="58"/>
      <c r="PIU225" s="58"/>
      <c r="PIV225" s="58"/>
      <c r="PIW225" s="58"/>
      <c r="PIX225" s="58"/>
      <c r="PIY225" s="58"/>
      <c r="PIZ225" s="58"/>
      <c r="PJA225" s="58"/>
      <c r="PJB225" s="58"/>
      <c r="PJC225" s="58"/>
      <c r="PJD225" s="58"/>
      <c r="PJE225" s="58"/>
      <c r="PJF225" s="58"/>
      <c r="PJG225" s="58"/>
      <c r="PJH225" s="58"/>
      <c r="PJI225" s="58"/>
      <c r="PJJ225" s="58"/>
      <c r="PJK225" s="58"/>
      <c r="PJL225" s="58"/>
      <c r="PJM225" s="58"/>
      <c r="PJN225" s="58"/>
      <c r="PJO225" s="58"/>
      <c r="PJP225" s="58"/>
      <c r="PJQ225" s="58"/>
      <c r="PJR225" s="58"/>
      <c r="PJS225" s="58"/>
      <c r="PJT225" s="58"/>
      <c r="PJU225" s="58"/>
      <c r="PJV225" s="58"/>
      <c r="PJW225" s="58"/>
      <c r="PJX225" s="58"/>
      <c r="PJY225" s="58"/>
      <c r="PJZ225" s="58"/>
      <c r="PKA225" s="58"/>
      <c r="PKB225" s="58"/>
      <c r="PKC225" s="58"/>
      <c r="PKD225" s="58"/>
      <c r="PKE225" s="58"/>
      <c r="PKF225" s="58"/>
      <c r="PKG225" s="58"/>
      <c r="PKH225" s="58"/>
      <c r="PKI225" s="58"/>
      <c r="PKJ225" s="58"/>
      <c r="PKK225" s="58"/>
      <c r="PKL225" s="58"/>
      <c r="PKM225" s="58"/>
      <c r="PKN225" s="58"/>
      <c r="PKO225" s="58"/>
      <c r="PKP225" s="58"/>
      <c r="PKQ225" s="58"/>
      <c r="PKR225" s="58"/>
      <c r="PKS225" s="58"/>
      <c r="PKT225" s="58"/>
      <c r="PKU225" s="58"/>
      <c r="PKV225" s="58"/>
      <c r="PKW225" s="58"/>
      <c r="PKX225" s="58"/>
      <c r="PKY225" s="58"/>
      <c r="PKZ225" s="58"/>
      <c r="PLA225" s="58"/>
      <c r="PLB225" s="58"/>
      <c r="PLC225" s="58"/>
      <c r="PLD225" s="58"/>
      <c r="PLE225" s="58"/>
      <c r="PLF225" s="58"/>
      <c r="PLG225" s="58"/>
      <c r="PLH225" s="58"/>
      <c r="PLI225" s="58"/>
      <c r="PLJ225" s="58"/>
      <c r="PLK225" s="58"/>
      <c r="PLL225" s="58"/>
      <c r="PLM225" s="58"/>
      <c r="PLN225" s="58"/>
      <c r="PLO225" s="58"/>
      <c r="PLP225" s="58"/>
      <c r="PLQ225" s="58"/>
      <c r="PLR225" s="58"/>
      <c r="PLS225" s="58"/>
      <c r="PLT225" s="58"/>
      <c r="PLU225" s="58"/>
      <c r="PLV225" s="58"/>
      <c r="PLW225" s="58"/>
      <c r="PLX225" s="58"/>
      <c r="PLY225" s="58"/>
      <c r="PLZ225" s="58"/>
      <c r="PMA225" s="58"/>
      <c r="PMB225" s="58"/>
      <c r="PMC225" s="58"/>
      <c r="PMD225" s="58"/>
      <c r="PME225" s="58"/>
      <c r="PMF225" s="58"/>
      <c r="PMG225" s="58"/>
      <c r="PMH225" s="58"/>
      <c r="PMI225" s="58"/>
      <c r="PMJ225" s="58"/>
      <c r="PMK225" s="58"/>
      <c r="PML225" s="58"/>
      <c r="PMM225" s="58"/>
      <c r="PMN225" s="58"/>
      <c r="PMO225" s="58"/>
      <c r="PMP225" s="58"/>
      <c r="PMQ225" s="58"/>
      <c r="PMR225" s="58"/>
      <c r="PMS225" s="58"/>
      <c r="PMT225" s="58"/>
      <c r="PMU225" s="58"/>
      <c r="PMV225" s="58"/>
      <c r="PMW225" s="58"/>
      <c r="PMX225" s="58"/>
      <c r="PMY225" s="58"/>
      <c r="PMZ225" s="58"/>
      <c r="PNA225" s="58"/>
      <c r="PNB225" s="58"/>
      <c r="PNC225" s="58"/>
      <c r="PND225" s="58"/>
      <c r="PNE225" s="58"/>
      <c r="PNF225" s="58"/>
      <c r="PNG225" s="58"/>
      <c r="PNH225" s="58"/>
      <c r="PNI225" s="58"/>
      <c r="PNJ225" s="58"/>
      <c r="PNK225" s="58"/>
      <c r="PNL225" s="58"/>
      <c r="PNM225" s="58"/>
      <c r="PNN225" s="58"/>
      <c r="PNO225" s="58"/>
      <c r="PNP225" s="58"/>
      <c r="PNQ225" s="58"/>
      <c r="PNR225" s="58"/>
      <c r="PNS225" s="58"/>
      <c r="PNT225" s="58"/>
      <c r="PNU225" s="58"/>
      <c r="PNV225" s="58"/>
      <c r="PNW225" s="58"/>
      <c r="PNX225" s="58"/>
      <c r="PNY225" s="58"/>
      <c r="PNZ225" s="58"/>
      <c r="POA225" s="58"/>
      <c r="POB225" s="58"/>
      <c r="POC225" s="58"/>
      <c r="POD225" s="58"/>
      <c r="POE225" s="58"/>
      <c r="POF225" s="58"/>
      <c r="POG225" s="58"/>
      <c r="POH225" s="58"/>
      <c r="POI225" s="58"/>
      <c r="POJ225" s="58"/>
      <c r="POK225" s="58"/>
      <c r="POL225" s="58"/>
      <c r="POM225" s="58"/>
      <c r="PON225" s="58"/>
      <c r="POO225" s="58"/>
      <c r="POP225" s="58"/>
      <c r="POQ225" s="58"/>
      <c r="POR225" s="58"/>
      <c r="POS225" s="58"/>
      <c r="POT225" s="58"/>
      <c r="POU225" s="58"/>
      <c r="POV225" s="58"/>
      <c r="POW225" s="58"/>
      <c r="POX225" s="58"/>
      <c r="POY225" s="58"/>
      <c r="POZ225" s="58"/>
      <c r="PPA225" s="58"/>
      <c r="PPB225" s="58"/>
      <c r="PPC225" s="58"/>
      <c r="PPD225" s="58"/>
      <c r="PPE225" s="58"/>
      <c r="PPF225" s="58"/>
      <c r="PPG225" s="58"/>
      <c r="PPH225" s="58"/>
      <c r="PPI225" s="58"/>
      <c r="PPJ225" s="58"/>
      <c r="PPK225" s="58"/>
      <c r="PPL225" s="58"/>
      <c r="PPM225" s="58"/>
      <c r="PPN225" s="58"/>
      <c r="PPO225" s="58"/>
      <c r="PPP225" s="58"/>
      <c r="PPQ225" s="58"/>
      <c r="PPR225" s="58"/>
      <c r="PPS225" s="58"/>
      <c r="PPT225" s="58"/>
      <c r="PPU225" s="58"/>
      <c r="PPV225" s="58"/>
      <c r="PPW225" s="58"/>
      <c r="PPX225" s="58"/>
      <c r="PPY225" s="58"/>
      <c r="PPZ225" s="58"/>
      <c r="PQA225" s="58"/>
      <c r="PQB225" s="58"/>
      <c r="PQC225" s="58"/>
      <c r="PQD225" s="58"/>
      <c r="PQE225" s="58"/>
      <c r="PQF225" s="58"/>
      <c r="PQG225" s="58"/>
      <c r="PQH225" s="58"/>
      <c r="PQI225" s="58"/>
      <c r="PQJ225" s="58"/>
      <c r="PQK225" s="58"/>
      <c r="PQL225" s="58"/>
      <c r="PQM225" s="58"/>
      <c r="PQN225" s="58"/>
      <c r="PQO225" s="58"/>
      <c r="PQP225" s="58"/>
      <c r="PQQ225" s="58"/>
      <c r="PQR225" s="58"/>
      <c r="PQS225" s="58"/>
      <c r="PQT225" s="58"/>
      <c r="PQU225" s="58"/>
      <c r="PQV225" s="58"/>
      <c r="PQW225" s="58"/>
      <c r="PQX225" s="58"/>
      <c r="PQY225" s="58"/>
      <c r="PQZ225" s="58"/>
      <c r="PRA225" s="58"/>
      <c r="PRB225" s="58"/>
      <c r="PRC225" s="58"/>
      <c r="PRD225" s="58"/>
      <c r="PRE225" s="58"/>
      <c r="PRF225" s="58"/>
      <c r="PRG225" s="58"/>
      <c r="PRH225" s="58"/>
      <c r="PRI225" s="58"/>
      <c r="PRJ225" s="58"/>
      <c r="PRK225" s="58"/>
      <c r="PRL225" s="58"/>
      <c r="PRM225" s="58"/>
      <c r="PRN225" s="58"/>
      <c r="PRO225" s="58"/>
      <c r="PRP225" s="58"/>
      <c r="PRQ225" s="58"/>
      <c r="PRR225" s="58"/>
      <c r="PRS225" s="58"/>
      <c r="PRT225" s="58"/>
      <c r="PRU225" s="58"/>
      <c r="PRV225" s="58"/>
      <c r="PRW225" s="58"/>
      <c r="PRX225" s="58"/>
      <c r="PRY225" s="58"/>
      <c r="PRZ225" s="58"/>
      <c r="PSA225" s="58"/>
      <c r="PSB225" s="58"/>
      <c r="PSC225" s="58"/>
      <c r="PSD225" s="58"/>
      <c r="PSE225" s="58"/>
      <c r="PSF225" s="58"/>
      <c r="PSG225" s="58"/>
      <c r="PSH225" s="58"/>
      <c r="PSI225" s="58"/>
      <c r="PSJ225" s="58"/>
      <c r="PSK225" s="58"/>
      <c r="PSL225" s="58"/>
      <c r="PSM225" s="58"/>
      <c r="PSN225" s="58"/>
      <c r="PSO225" s="58"/>
      <c r="PSP225" s="58"/>
      <c r="PSQ225" s="58"/>
      <c r="PSR225" s="58"/>
      <c r="PSS225" s="58"/>
      <c r="PST225" s="58"/>
      <c r="PSU225" s="58"/>
      <c r="PSV225" s="58"/>
      <c r="PSW225" s="58"/>
      <c r="PSX225" s="58"/>
      <c r="PSY225" s="58"/>
      <c r="PSZ225" s="58"/>
      <c r="PTA225" s="58"/>
      <c r="PTB225" s="58"/>
      <c r="PTC225" s="58"/>
      <c r="PTD225" s="58"/>
      <c r="PTE225" s="58"/>
      <c r="PTF225" s="58"/>
      <c r="PTG225" s="58"/>
      <c r="PTH225" s="58"/>
      <c r="PTI225" s="58"/>
      <c r="PTJ225" s="58"/>
      <c r="PTK225" s="58"/>
      <c r="PTL225" s="58"/>
      <c r="PTM225" s="58"/>
      <c r="PTN225" s="58"/>
      <c r="PTO225" s="58"/>
      <c r="PTP225" s="58"/>
      <c r="PTQ225" s="58"/>
      <c r="PTR225" s="58"/>
      <c r="PTS225" s="58"/>
      <c r="PTT225" s="58"/>
      <c r="PTU225" s="58"/>
      <c r="PTV225" s="58"/>
      <c r="PTW225" s="58"/>
      <c r="PTX225" s="58"/>
      <c r="PTY225" s="58"/>
      <c r="PTZ225" s="58"/>
      <c r="PUA225" s="58"/>
      <c r="PUB225" s="58"/>
      <c r="PUC225" s="58"/>
      <c r="PUD225" s="58"/>
      <c r="PUE225" s="58"/>
      <c r="PUF225" s="58"/>
      <c r="PUG225" s="58"/>
      <c r="PUH225" s="58"/>
      <c r="PUI225" s="58"/>
      <c r="PUJ225" s="58"/>
      <c r="PUK225" s="58"/>
      <c r="PUL225" s="58"/>
      <c r="PUM225" s="58"/>
      <c r="PUN225" s="58"/>
      <c r="PUO225" s="58"/>
      <c r="PUP225" s="58"/>
      <c r="PUQ225" s="58"/>
      <c r="PUR225" s="58"/>
      <c r="PUS225" s="58"/>
      <c r="PUT225" s="58"/>
      <c r="PUU225" s="58"/>
      <c r="PUV225" s="58"/>
      <c r="PUW225" s="58"/>
      <c r="PUX225" s="58"/>
      <c r="PUY225" s="58"/>
      <c r="PUZ225" s="58"/>
      <c r="PVA225" s="58"/>
      <c r="PVB225" s="58"/>
      <c r="PVC225" s="58"/>
      <c r="PVD225" s="58"/>
      <c r="PVE225" s="58"/>
      <c r="PVF225" s="58"/>
      <c r="PVG225" s="58"/>
      <c r="PVH225" s="58"/>
      <c r="PVI225" s="58"/>
      <c r="PVJ225" s="58"/>
      <c r="PVK225" s="58"/>
      <c r="PVL225" s="58"/>
      <c r="PVM225" s="58"/>
      <c r="PVN225" s="58"/>
      <c r="PVO225" s="58"/>
      <c r="PVP225" s="58"/>
      <c r="PVQ225" s="58"/>
      <c r="PVR225" s="58"/>
      <c r="PVS225" s="58"/>
      <c r="PVT225" s="58"/>
      <c r="PVU225" s="58"/>
      <c r="PVV225" s="58"/>
      <c r="PVW225" s="58"/>
      <c r="PVX225" s="58"/>
      <c r="PVY225" s="58"/>
      <c r="PVZ225" s="58"/>
      <c r="PWA225" s="58"/>
      <c r="PWB225" s="58"/>
      <c r="PWC225" s="58"/>
      <c r="PWD225" s="58"/>
      <c r="PWE225" s="58"/>
      <c r="PWF225" s="58"/>
      <c r="PWG225" s="58"/>
      <c r="PWH225" s="58"/>
      <c r="PWI225" s="58"/>
      <c r="PWJ225" s="58"/>
      <c r="PWK225" s="58"/>
      <c r="PWL225" s="58"/>
      <c r="PWM225" s="58"/>
      <c r="PWN225" s="58"/>
      <c r="PWO225" s="58"/>
      <c r="PWP225" s="58"/>
      <c r="PWQ225" s="58"/>
      <c r="PWR225" s="58"/>
      <c r="PWS225" s="58"/>
      <c r="PWT225" s="58"/>
      <c r="PWU225" s="58"/>
      <c r="PWV225" s="58"/>
      <c r="PWW225" s="58"/>
      <c r="PWX225" s="58"/>
      <c r="PWY225" s="58"/>
      <c r="PWZ225" s="58"/>
      <c r="PXA225" s="58"/>
      <c r="PXB225" s="58"/>
      <c r="PXC225" s="58"/>
      <c r="PXD225" s="58"/>
      <c r="PXE225" s="58"/>
      <c r="PXF225" s="58"/>
      <c r="PXG225" s="58"/>
      <c r="PXH225" s="58"/>
      <c r="PXI225" s="58"/>
      <c r="PXJ225" s="58"/>
      <c r="PXK225" s="58"/>
      <c r="PXL225" s="58"/>
      <c r="PXM225" s="58"/>
      <c r="PXN225" s="58"/>
      <c r="PXO225" s="58"/>
      <c r="PXP225" s="58"/>
      <c r="PXQ225" s="58"/>
      <c r="PXR225" s="58"/>
      <c r="PXS225" s="58"/>
      <c r="PXT225" s="58"/>
      <c r="PXU225" s="58"/>
      <c r="PXV225" s="58"/>
      <c r="PXW225" s="58"/>
      <c r="PXX225" s="58"/>
      <c r="PXY225" s="58"/>
      <c r="PXZ225" s="58"/>
      <c r="PYA225" s="58"/>
      <c r="PYB225" s="58"/>
      <c r="PYC225" s="58"/>
      <c r="PYD225" s="58"/>
      <c r="PYE225" s="58"/>
      <c r="PYF225" s="58"/>
      <c r="PYG225" s="58"/>
      <c r="PYH225" s="58"/>
      <c r="PYI225" s="58"/>
      <c r="PYJ225" s="58"/>
      <c r="PYK225" s="58"/>
      <c r="PYL225" s="58"/>
      <c r="PYM225" s="58"/>
      <c r="PYN225" s="58"/>
      <c r="PYO225" s="58"/>
      <c r="PYP225" s="58"/>
      <c r="PYQ225" s="58"/>
      <c r="PYR225" s="58"/>
      <c r="PYS225" s="58"/>
      <c r="PYT225" s="58"/>
      <c r="PYU225" s="58"/>
      <c r="PYV225" s="58"/>
      <c r="PYW225" s="58"/>
      <c r="PYX225" s="58"/>
      <c r="PYY225" s="58"/>
      <c r="PYZ225" s="58"/>
      <c r="PZA225" s="58"/>
      <c r="PZB225" s="58"/>
      <c r="PZC225" s="58"/>
      <c r="PZD225" s="58"/>
      <c r="PZE225" s="58"/>
      <c r="PZF225" s="58"/>
      <c r="PZG225" s="58"/>
      <c r="PZH225" s="58"/>
      <c r="PZI225" s="58"/>
      <c r="PZJ225" s="58"/>
      <c r="PZK225" s="58"/>
      <c r="PZL225" s="58"/>
      <c r="PZM225" s="58"/>
      <c r="PZN225" s="58"/>
      <c r="PZO225" s="58"/>
      <c r="PZP225" s="58"/>
      <c r="PZQ225" s="58"/>
      <c r="PZR225" s="58"/>
      <c r="PZS225" s="58"/>
      <c r="PZT225" s="58"/>
      <c r="PZU225" s="58"/>
      <c r="PZV225" s="58"/>
      <c r="PZW225" s="58"/>
      <c r="PZX225" s="58"/>
      <c r="PZY225" s="58"/>
      <c r="PZZ225" s="58"/>
      <c r="QAA225" s="58"/>
      <c r="QAB225" s="58"/>
      <c r="QAC225" s="58"/>
      <c r="QAD225" s="58"/>
      <c r="QAE225" s="58"/>
      <c r="QAF225" s="58"/>
      <c r="QAG225" s="58"/>
      <c r="QAH225" s="58"/>
      <c r="QAI225" s="58"/>
      <c r="QAJ225" s="58"/>
      <c r="QAK225" s="58"/>
      <c r="QAL225" s="58"/>
      <c r="QAM225" s="58"/>
      <c r="QAN225" s="58"/>
      <c r="QAO225" s="58"/>
      <c r="QAP225" s="58"/>
      <c r="QAQ225" s="58"/>
      <c r="QAR225" s="58"/>
      <c r="QAS225" s="58"/>
      <c r="QAT225" s="58"/>
      <c r="QAU225" s="58"/>
      <c r="QAV225" s="58"/>
      <c r="QAW225" s="58"/>
      <c r="QAX225" s="58"/>
      <c r="QAY225" s="58"/>
      <c r="QAZ225" s="58"/>
      <c r="QBA225" s="58"/>
      <c r="QBB225" s="58"/>
      <c r="QBC225" s="58"/>
      <c r="QBD225" s="58"/>
      <c r="QBE225" s="58"/>
      <c r="QBF225" s="58"/>
      <c r="QBG225" s="58"/>
      <c r="QBH225" s="58"/>
      <c r="QBI225" s="58"/>
      <c r="QBJ225" s="58"/>
      <c r="QBK225" s="58"/>
      <c r="QBL225" s="58"/>
      <c r="QBM225" s="58"/>
      <c r="QBN225" s="58"/>
      <c r="QBO225" s="58"/>
      <c r="QBP225" s="58"/>
      <c r="QBQ225" s="58"/>
      <c r="QBR225" s="58"/>
      <c r="QBS225" s="58"/>
      <c r="QBT225" s="58"/>
      <c r="QBU225" s="58"/>
      <c r="QBV225" s="58"/>
      <c r="QBW225" s="58"/>
      <c r="QBX225" s="58"/>
      <c r="QBY225" s="58"/>
      <c r="QBZ225" s="58"/>
      <c r="QCA225" s="58"/>
      <c r="QCB225" s="58"/>
      <c r="QCC225" s="58"/>
      <c r="QCD225" s="58"/>
      <c r="QCE225" s="58"/>
      <c r="QCF225" s="58"/>
      <c r="QCG225" s="58"/>
      <c r="QCH225" s="58"/>
      <c r="QCI225" s="58"/>
      <c r="QCJ225" s="58"/>
      <c r="QCK225" s="58"/>
      <c r="QCL225" s="58"/>
      <c r="QCM225" s="58"/>
      <c r="QCN225" s="58"/>
      <c r="QCO225" s="58"/>
      <c r="QCP225" s="58"/>
      <c r="QCQ225" s="58"/>
      <c r="QCR225" s="58"/>
      <c r="QCS225" s="58"/>
      <c r="QCT225" s="58"/>
      <c r="QCU225" s="58"/>
      <c r="QCV225" s="58"/>
      <c r="QCW225" s="58"/>
      <c r="QCX225" s="58"/>
      <c r="QCY225" s="58"/>
      <c r="QCZ225" s="58"/>
      <c r="QDA225" s="58"/>
      <c r="QDB225" s="58"/>
      <c r="QDC225" s="58"/>
      <c r="QDD225" s="58"/>
      <c r="QDE225" s="58"/>
      <c r="QDF225" s="58"/>
      <c r="QDG225" s="58"/>
      <c r="QDH225" s="58"/>
      <c r="QDI225" s="58"/>
      <c r="QDJ225" s="58"/>
      <c r="QDK225" s="58"/>
      <c r="QDL225" s="58"/>
      <c r="QDM225" s="58"/>
      <c r="QDN225" s="58"/>
      <c r="QDO225" s="58"/>
      <c r="QDP225" s="58"/>
      <c r="QDQ225" s="58"/>
      <c r="QDR225" s="58"/>
      <c r="QDS225" s="58"/>
      <c r="QDT225" s="58"/>
      <c r="QDU225" s="58"/>
      <c r="QDV225" s="58"/>
      <c r="QDW225" s="58"/>
      <c r="QDX225" s="58"/>
      <c r="QDY225" s="58"/>
      <c r="QDZ225" s="58"/>
      <c r="QEA225" s="58"/>
      <c r="QEB225" s="58"/>
      <c r="QEC225" s="58"/>
      <c r="QED225" s="58"/>
      <c r="QEE225" s="58"/>
      <c r="QEF225" s="58"/>
      <c r="QEG225" s="58"/>
      <c r="QEH225" s="58"/>
      <c r="QEI225" s="58"/>
      <c r="QEJ225" s="58"/>
      <c r="QEK225" s="58"/>
      <c r="QEL225" s="58"/>
      <c r="QEM225" s="58"/>
      <c r="QEN225" s="58"/>
      <c r="QEO225" s="58"/>
      <c r="QEP225" s="58"/>
      <c r="QEQ225" s="58"/>
      <c r="QER225" s="58"/>
      <c r="QES225" s="58"/>
      <c r="QET225" s="58"/>
      <c r="QEU225" s="58"/>
      <c r="QEV225" s="58"/>
      <c r="QEW225" s="58"/>
      <c r="QEX225" s="58"/>
      <c r="QEY225" s="58"/>
      <c r="QEZ225" s="58"/>
      <c r="QFA225" s="58"/>
      <c r="QFB225" s="58"/>
      <c r="QFC225" s="58"/>
      <c r="QFD225" s="58"/>
      <c r="QFE225" s="58"/>
      <c r="QFF225" s="58"/>
      <c r="QFG225" s="58"/>
      <c r="QFH225" s="58"/>
      <c r="QFI225" s="58"/>
      <c r="QFJ225" s="58"/>
      <c r="QFK225" s="58"/>
      <c r="QFL225" s="58"/>
      <c r="QFM225" s="58"/>
      <c r="QFN225" s="58"/>
      <c r="QFO225" s="58"/>
      <c r="QFP225" s="58"/>
      <c r="QFQ225" s="58"/>
      <c r="QFR225" s="58"/>
      <c r="QFS225" s="58"/>
      <c r="QFT225" s="58"/>
      <c r="QFU225" s="58"/>
      <c r="QFV225" s="58"/>
      <c r="QFW225" s="58"/>
      <c r="QFX225" s="58"/>
      <c r="QFY225" s="58"/>
      <c r="QFZ225" s="58"/>
      <c r="QGA225" s="58"/>
      <c r="QGB225" s="58"/>
      <c r="QGC225" s="58"/>
      <c r="QGD225" s="58"/>
      <c r="QGE225" s="58"/>
      <c r="QGF225" s="58"/>
      <c r="QGG225" s="58"/>
      <c r="QGH225" s="58"/>
      <c r="QGI225" s="58"/>
      <c r="QGJ225" s="58"/>
      <c r="QGK225" s="58"/>
      <c r="QGL225" s="58"/>
      <c r="QGM225" s="58"/>
      <c r="QGN225" s="58"/>
      <c r="QGO225" s="58"/>
      <c r="QGP225" s="58"/>
      <c r="QGQ225" s="58"/>
      <c r="QGR225" s="58"/>
      <c r="QGS225" s="58"/>
      <c r="QGT225" s="58"/>
      <c r="QGU225" s="58"/>
      <c r="QGV225" s="58"/>
      <c r="QGW225" s="58"/>
      <c r="QGX225" s="58"/>
      <c r="QGY225" s="58"/>
      <c r="QGZ225" s="58"/>
      <c r="QHA225" s="58"/>
      <c r="QHB225" s="58"/>
      <c r="QHC225" s="58"/>
      <c r="QHD225" s="58"/>
      <c r="QHE225" s="58"/>
      <c r="QHF225" s="58"/>
      <c r="QHG225" s="58"/>
      <c r="QHH225" s="58"/>
      <c r="QHI225" s="58"/>
      <c r="QHJ225" s="58"/>
      <c r="QHK225" s="58"/>
      <c r="QHL225" s="58"/>
      <c r="QHM225" s="58"/>
      <c r="QHN225" s="58"/>
      <c r="QHO225" s="58"/>
      <c r="QHP225" s="58"/>
      <c r="QHQ225" s="58"/>
      <c r="QHR225" s="58"/>
      <c r="QHS225" s="58"/>
      <c r="QHT225" s="58"/>
      <c r="QHU225" s="58"/>
      <c r="QHV225" s="58"/>
      <c r="QHW225" s="58"/>
      <c r="QHX225" s="58"/>
      <c r="QHY225" s="58"/>
      <c r="QHZ225" s="58"/>
      <c r="QIA225" s="58"/>
      <c r="QIB225" s="58"/>
      <c r="QIC225" s="58"/>
      <c r="QID225" s="58"/>
      <c r="QIE225" s="58"/>
      <c r="QIF225" s="58"/>
      <c r="QIG225" s="58"/>
      <c r="QIH225" s="58"/>
      <c r="QII225" s="58"/>
      <c r="QIJ225" s="58"/>
      <c r="QIK225" s="58"/>
      <c r="QIL225" s="58"/>
      <c r="QIM225" s="58"/>
      <c r="QIN225" s="58"/>
      <c r="QIO225" s="58"/>
      <c r="QIP225" s="58"/>
      <c r="QIQ225" s="58"/>
      <c r="QIR225" s="58"/>
      <c r="QIS225" s="58"/>
      <c r="QIT225" s="58"/>
      <c r="QIU225" s="58"/>
      <c r="QIV225" s="58"/>
      <c r="QIW225" s="58"/>
      <c r="QIX225" s="58"/>
      <c r="QIY225" s="58"/>
      <c r="QIZ225" s="58"/>
      <c r="QJA225" s="58"/>
      <c r="QJB225" s="58"/>
      <c r="QJC225" s="58"/>
      <c r="QJD225" s="58"/>
      <c r="QJE225" s="58"/>
      <c r="QJF225" s="58"/>
      <c r="QJG225" s="58"/>
      <c r="QJH225" s="58"/>
      <c r="QJI225" s="58"/>
      <c r="QJJ225" s="58"/>
      <c r="QJK225" s="58"/>
      <c r="QJL225" s="58"/>
      <c r="QJM225" s="58"/>
      <c r="QJN225" s="58"/>
      <c r="QJO225" s="58"/>
      <c r="QJP225" s="58"/>
      <c r="QJQ225" s="58"/>
      <c r="QJR225" s="58"/>
      <c r="QJS225" s="58"/>
      <c r="QJT225" s="58"/>
      <c r="QJU225" s="58"/>
      <c r="QJV225" s="58"/>
      <c r="QJW225" s="58"/>
      <c r="QJX225" s="58"/>
      <c r="QJY225" s="58"/>
      <c r="QJZ225" s="58"/>
      <c r="QKA225" s="58"/>
      <c r="QKB225" s="58"/>
      <c r="QKC225" s="58"/>
      <c r="QKD225" s="58"/>
      <c r="QKE225" s="58"/>
      <c r="QKF225" s="58"/>
      <c r="QKG225" s="58"/>
      <c r="QKH225" s="58"/>
      <c r="QKI225" s="58"/>
      <c r="QKJ225" s="58"/>
      <c r="QKK225" s="58"/>
      <c r="QKL225" s="58"/>
      <c r="QKM225" s="58"/>
      <c r="QKN225" s="58"/>
      <c r="QKO225" s="58"/>
      <c r="QKP225" s="58"/>
      <c r="QKQ225" s="58"/>
      <c r="QKR225" s="58"/>
      <c r="QKS225" s="58"/>
      <c r="QKT225" s="58"/>
      <c r="QKU225" s="58"/>
      <c r="QKV225" s="58"/>
      <c r="QKW225" s="58"/>
      <c r="QKX225" s="58"/>
      <c r="QKY225" s="58"/>
      <c r="QKZ225" s="58"/>
      <c r="QLA225" s="58"/>
      <c r="QLB225" s="58"/>
      <c r="QLC225" s="58"/>
      <c r="QLD225" s="58"/>
      <c r="QLE225" s="58"/>
      <c r="QLF225" s="58"/>
      <c r="QLG225" s="58"/>
      <c r="QLH225" s="58"/>
      <c r="QLI225" s="58"/>
      <c r="QLJ225" s="58"/>
      <c r="QLK225" s="58"/>
      <c r="QLL225" s="58"/>
      <c r="QLM225" s="58"/>
      <c r="QLN225" s="58"/>
      <c r="QLO225" s="58"/>
      <c r="QLP225" s="58"/>
      <c r="QLQ225" s="58"/>
      <c r="QLR225" s="58"/>
      <c r="QLS225" s="58"/>
      <c r="QLT225" s="58"/>
      <c r="QLU225" s="58"/>
      <c r="QLV225" s="58"/>
      <c r="QLW225" s="58"/>
      <c r="QLX225" s="58"/>
      <c r="QLY225" s="58"/>
      <c r="QLZ225" s="58"/>
      <c r="QMA225" s="58"/>
      <c r="QMB225" s="58"/>
      <c r="QMC225" s="58"/>
      <c r="QMD225" s="58"/>
      <c r="QME225" s="58"/>
      <c r="QMF225" s="58"/>
      <c r="QMG225" s="58"/>
      <c r="QMH225" s="58"/>
      <c r="QMI225" s="58"/>
      <c r="QMJ225" s="58"/>
      <c r="QMK225" s="58"/>
      <c r="QML225" s="58"/>
      <c r="QMM225" s="58"/>
      <c r="QMN225" s="58"/>
      <c r="QMO225" s="58"/>
      <c r="QMP225" s="58"/>
      <c r="QMQ225" s="58"/>
      <c r="QMR225" s="58"/>
      <c r="QMS225" s="58"/>
      <c r="QMT225" s="58"/>
      <c r="QMU225" s="58"/>
      <c r="QMV225" s="58"/>
      <c r="QMW225" s="58"/>
      <c r="QMX225" s="58"/>
      <c r="QMY225" s="58"/>
      <c r="QMZ225" s="58"/>
      <c r="QNA225" s="58"/>
      <c r="QNB225" s="58"/>
      <c r="QNC225" s="58"/>
      <c r="QND225" s="58"/>
      <c r="QNE225" s="58"/>
      <c r="QNF225" s="58"/>
      <c r="QNG225" s="58"/>
      <c r="QNH225" s="58"/>
      <c r="QNI225" s="58"/>
      <c r="QNJ225" s="58"/>
      <c r="QNK225" s="58"/>
      <c r="QNL225" s="58"/>
      <c r="QNM225" s="58"/>
      <c r="QNN225" s="58"/>
      <c r="QNO225" s="58"/>
      <c r="QNP225" s="58"/>
      <c r="QNQ225" s="58"/>
      <c r="QNR225" s="58"/>
      <c r="QNS225" s="58"/>
      <c r="QNT225" s="58"/>
      <c r="QNU225" s="58"/>
      <c r="QNV225" s="58"/>
      <c r="QNW225" s="58"/>
      <c r="QNX225" s="58"/>
      <c r="QNY225" s="58"/>
      <c r="QNZ225" s="58"/>
      <c r="QOA225" s="58"/>
      <c r="QOB225" s="58"/>
      <c r="QOC225" s="58"/>
      <c r="QOD225" s="58"/>
      <c r="QOE225" s="58"/>
      <c r="QOF225" s="58"/>
      <c r="QOG225" s="58"/>
      <c r="QOH225" s="58"/>
      <c r="QOI225" s="58"/>
      <c r="QOJ225" s="58"/>
      <c r="QOK225" s="58"/>
      <c r="QOL225" s="58"/>
      <c r="QOM225" s="58"/>
      <c r="QON225" s="58"/>
      <c r="QOO225" s="58"/>
      <c r="QOP225" s="58"/>
      <c r="QOQ225" s="58"/>
      <c r="QOR225" s="58"/>
      <c r="QOS225" s="58"/>
      <c r="QOT225" s="58"/>
      <c r="QOU225" s="58"/>
      <c r="QOV225" s="58"/>
      <c r="QOW225" s="58"/>
      <c r="QOX225" s="58"/>
      <c r="QOY225" s="58"/>
      <c r="QOZ225" s="58"/>
      <c r="QPA225" s="58"/>
      <c r="QPB225" s="58"/>
      <c r="QPC225" s="58"/>
      <c r="QPD225" s="58"/>
      <c r="QPE225" s="58"/>
      <c r="QPF225" s="58"/>
      <c r="QPG225" s="58"/>
      <c r="QPH225" s="58"/>
      <c r="QPI225" s="58"/>
      <c r="QPJ225" s="58"/>
      <c r="QPK225" s="58"/>
      <c r="QPL225" s="58"/>
      <c r="QPM225" s="58"/>
      <c r="QPN225" s="58"/>
      <c r="QPO225" s="58"/>
      <c r="QPP225" s="58"/>
      <c r="QPQ225" s="58"/>
      <c r="QPR225" s="58"/>
      <c r="QPS225" s="58"/>
      <c r="QPT225" s="58"/>
      <c r="QPU225" s="58"/>
      <c r="QPV225" s="58"/>
      <c r="QPW225" s="58"/>
      <c r="QPX225" s="58"/>
      <c r="QPY225" s="58"/>
      <c r="QPZ225" s="58"/>
      <c r="QQA225" s="58"/>
      <c r="QQB225" s="58"/>
      <c r="QQC225" s="58"/>
      <c r="QQD225" s="58"/>
      <c r="QQE225" s="58"/>
      <c r="QQF225" s="58"/>
      <c r="QQG225" s="58"/>
      <c r="QQH225" s="58"/>
      <c r="QQI225" s="58"/>
      <c r="QQJ225" s="58"/>
      <c r="QQK225" s="58"/>
      <c r="QQL225" s="58"/>
      <c r="QQM225" s="58"/>
      <c r="QQN225" s="58"/>
      <c r="QQO225" s="58"/>
      <c r="QQP225" s="58"/>
      <c r="QQQ225" s="58"/>
      <c r="QQR225" s="58"/>
      <c r="QQS225" s="58"/>
      <c r="QQT225" s="58"/>
      <c r="QQU225" s="58"/>
      <c r="QQV225" s="58"/>
      <c r="QQW225" s="58"/>
      <c r="QQX225" s="58"/>
      <c r="QQY225" s="58"/>
      <c r="QQZ225" s="58"/>
      <c r="QRA225" s="58"/>
      <c r="QRB225" s="58"/>
      <c r="QRC225" s="58"/>
      <c r="QRD225" s="58"/>
      <c r="QRE225" s="58"/>
      <c r="QRF225" s="58"/>
      <c r="QRG225" s="58"/>
      <c r="QRH225" s="58"/>
      <c r="QRI225" s="58"/>
      <c r="QRJ225" s="58"/>
      <c r="QRK225" s="58"/>
      <c r="QRL225" s="58"/>
      <c r="QRM225" s="58"/>
      <c r="QRN225" s="58"/>
      <c r="QRO225" s="58"/>
      <c r="QRP225" s="58"/>
      <c r="QRQ225" s="58"/>
      <c r="QRR225" s="58"/>
      <c r="QRS225" s="58"/>
      <c r="QRT225" s="58"/>
      <c r="QRU225" s="58"/>
      <c r="QRV225" s="58"/>
      <c r="QRW225" s="58"/>
      <c r="QRX225" s="58"/>
      <c r="QRY225" s="58"/>
      <c r="QRZ225" s="58"/>
      <c r="QSA225" s="58"/>
      <c r="QSB225" s="58"/>
      <c r="QSC225" s="58"/>
      <c r="QSD225" s="58"/>
      <c r="QSE225" s="58"/>
      <c r="QSF225" s="58"/>
      <c r="QSG225" s="58"/>
      <c r="QSH225" s="58"/>
      <c r="QSI225" s="58"/>
      <c r="QSJ225" s="58"/>
      <c r="QSK225" s="58"/>
      <c r="QSL225" s="58"/>
      <c r="QSM225" s="58"/>
      <c r="QSN225" s="58"/>
      <c r="QSO225" s="58"/>
      <c r="QSP225" s="58"/>
      <c r="QSQ225" s="58"/>
      <c r="QSR225" s="58"/>
      <c r="QSS225" s="58"/>
      <c r="QST225" s="58"/>
      <c r="QSU225" s="58"/>
      <c r="QSV225" s="58"/>
      <c r="QSW225" s="58"/>
      <c r="QSX225" s="58"/>
      <c r="QSY225" s="58"/>
      <c r="QSZ225" s="58"/>
      <c r="QTA225" s="58"/>
      <c r="QTB225" s="58"/>
      <c r="QTC225" s="58"/>
      <c r="QTD225" s="58"/>
      <c r="QTE225" s="58"/>
      <c r="QTF225" s="58"/>
      <c r="QTG225" s="58"/>
      <c r="QTH225" s="58"/>
      <c r="QTI225" s="58"/>
      <c r="QTJ225" s="58"/>
      <c r="QTK225" s="58"/>
      <c r="QTL225" s="58"/>
      <c r="QTM225" s="58"/>
      <c r="QTN225" s="58"/>
      <c r="QTO225" s="58"/>
      <c r="QTP225" s="58"/>
      <c r="QTQ225" s="58"/>
      <c r="QTR225" s="58"/>
      <c r="QTS225" s="58"/>
      <c r="QTT225" s="58"/>
      <c r="QTU225" s="58"/>
      <c r="QTV225" s="58"/>
      <c r="QTW225" s="58"/>
      <c r="QTX225" s="58"/>
      <c r="QTY225" s="58"/>
      <c r="QTZ225" s="58"/>
      <c r="QUA225" s="58"/>
      <c r="QUB225" s="58"/>
      <c r="QUC225" s="58"/>
      <c r="QUD225" s="58"/>
      <c r="QUE225" s="58"/>
      <c r="QUF225" s="58"/>
      <c r="QUG225" s="58"/>
      <c r="QUH225" s="58"/>
      <c r="QUI225" s="58"/>
      <c r="QUJ225" s="58"/>
      <c r="QUK225" s="58"/>
      <c r="QUL225" s="58"/>
      <c r="QUM225" s="58"/>
      <c r="QUN225" s="58"/>
      <c r="QUO225" s="58"/>
      <c r="QUP225" s="58"/>
      <c r="QUQ225" s="58"/>
      <c r="QUR225" s="58"/>
      <c r="QUS225" s="58"/>
      <c r="QUT225" s="58"/>
      <c r="QUU225" s="58"/>
      <c r="QUV225" s="58"/>
      <c r="QUW225" s="58"/>
      <c r="QUX225" s="58"/>
      <c r="QUY225" s="58"/>
      <c r="QUZ225" s="58"/>
      <c r="QVA225" s="58"/>
      <c r="QVB225" s="58"/>
      <c r="QVC225" s="58"/>
      <c r="QVD225" s="58"/>
      <c r="QVE225" s="58"/>
      <c r="QVF225" s="58"/>
      <c r="QVG225" s="58"/>
      <c r="QVH225" s="58"/>
      <c r="QVI225" s="58"/>
      <c r="QVJ225" s="58"/>
      <c r="QVK225" s="58"/>
      <c r="QVL225" s="58"/>
      <c r="QVM225" s="58"/>
      <c r="QVN225" s="58"/>
      <c r="QVO225" s="58"/>
      <c r="QVP225" s="58"/>
      <c r="QVQ225" s="58"/>
      <c r="QVR225" s="58"/>
      <c r="QVS225" s="58"/>
      <c r="QVT225" s="58"/>
      <c r="QVU225" s="58"/>
      <c r="QVV225" s="58"/>
      <c r="QVW225" s="58"/>
      <c r="QVX225" s="58"/>
      <c r="QVY225" s="58"/>
      <c r="QVZ225" s="58"/>
      <c r="QWA225" s="58"/>
      <c r="QWB225" s="58"/>
      <c r="QWC225" s="58"/>
      <c r="QWD225" s="58"/>
      <c r="QWE225" s="58"/>
      <c r="QWF225" s="58"/>
      <c r="QWG225" s="58"/>
      <c r="QWH225" s="58"/>
      <c r="QWI225" s="58"/>
      <c r="QWJ225" s="58"/>
      <c r="QWK225" s="58"/>
      <c r="QWL225" s="58"/>
      <c r="QWM225" s="58"/>
      <c r="QWN225" s="58"/>
      <c r="QWO225" s="58"/>
      <c r="QWP225" s="58"/>
      <c r="QWQ225" s="58"/>
      <c r="QWR225" s="58"/>
      <c r="QWS225" s="58"/>
      <c r="QWT225" s="58"/>
      <c r="QWU225" s="58"/>
      <c r="QWV225" s="58"/>
      <c r="QWW225" s="58"/>
      <c r="QWX225" s="58"/>
      <c r="QWY225" s="58"/>
      <c r="QWZ225" s="58"/>
      <c r="QXA225" s="58"/>
      <c r="QXB225" s="58"/>
      <c r="QXC225" s="58"/>
      <c r="QXD225" s="58"/>
      <c r="QXE225" s="58"/>
      <c r="QXF225" s="58"/>
      <c r="QXG225" s="58"/>
      <c r="QXH225" s="58"/>
      <c r="QXI225" s="58"/>
      <c r="QXJ225" s="58"/>
      <c r="QXK225" s="58"/>
      <c r="QXL225" s="58"/>
      <c r="QXM225" s="58"/>
      <c r="QXN225" s="58"/>
      <c r="QXO225" s="58"/>
      <c r="QXP225" s="58"/>
      <c r="QXQ225" s="58"/>
      <c r="QXR225" s="58"/>
      <c r="QXS225" s="58"/>
      <c r="QXT225" s="58"/>
      <c r="QXU225" s="58"/>
      <c r="QXV225" s="58"/>
      <c r="QXW225" s="58"/>
      <c r="QXX225" s="58"/>
      <c r="QXY225" s="58"/>
      <c r="QXZ225" s="58"/>
      <c r="QYA225" s="58"/>
      <c r="QYB225" s="58"/>
      <c r="QYC225" s="58"/>
      <c r="QYD225" s="58"/>
      <c r="QYE225" s="58"/>
      <c r="QYF225" s="58"/>
      <c r="QYG225" s="58"/>
      <c r="QYH225" s="58"/>
      <c r="QYI225" s="58"/>
      <c r="QYJ225" s="58"/>
      <c r="QYK225" s="58"/>
      <c r="QYL225" s="58"/>
      <c r="QYM225" s="58"/>
      <c r="QYN225" s="58"/>
      <c r="QYO225" s="58"/>
      <c r="QYP225" s="58"/>
      <c r="QYQ225" s="58"/>
      <c r="QYR225" s="58"/>
      <c r="QYS225" s="58"/>
      <c r="QYT225" s="58"/>
      <c r="QYU225" s="58"/>
      <c r="QYV225" s="58"/>
      <c r="QYW225" s="58"/>
      <c r="QYX225" s="58"/>
      <c r="QYY225" s="58"/>
      <c r="QYZ225" s="58"/>
      <c r="QZA225" s="58"/>
      <c r="QZB225" s="58"/>
      <c r="QZC225" s="58"/>
      <c r="QZD225" s="58"/>
      <c r="QZE225" s="58"/>
      <c r="QZF225" s="58"/>
      <c r="QZG225" s="58"/>
      <c r="QZH225" s="58"/>
      <c r="QZI225" s="58"/>
      <c r="QZJ225" s="58"/>
      <c r="QZK225" s="58"/>
      <c r="QZL225" s="58"/>
      <c r="QZM225" s="58"/>
      <c r="QZN225" s="58"/>
      <c r="QZO225" s="58"/>
      <c r="QZP225" s="58"/>
      <c r="QZQ225" s="58"/>
      <c r="QZR225" s="58"/>
      <c r="QZS225" s="58"/>
      <c r="QZT225" s="58"/>
      <c r="QZU225" s="58"/>
      <c r="QZV225" s="58"/>
      <c r="QZW225" s="58"/>
      <c r="QZX225" s="58"/>
      <c r="QZY225" s="58"/>
      <c r="QZZ225" s="58"/>
      <c r="RAA225" s="58"/>
      <c r="RAB225" s="58"/>
      <c r="RAC225" s="58"/>
      <c r="RAD225" s="58"/>
      <c r="RAE225" s="58"/>
      <c r="RAF225" s="58"/>
      <c r="RAG225" s="58"/>
      <c r="RAH225" s="58"/>
      <c r="RAI225" s="58"/>
      <c r="RAJ225" s="58"/>
      <c r="RAK225" s="58"/>
      <c r="RAL225" s="58"/>
      <c r="RAM225" s="58"/>
      <c r="RAN225" s="58"/>
      <c r="RAO225" s="58"/>
      <c r="RAP225" s="58"/>
      <c r="RAQ225" s="58"/>
      <c r="RAR225" s="58"/>
      <c r="RAS225" s="58"/>
      <c r="RAT225" s="58"/>
      <c r="RAU225" s="58"/>
      <c r="RAV225" s="58"/>
      <c r="RAW225" s="58"/>
      <c r="RAX225" s="58"/>
      <c r="RAY225" s="58"/>
      <c r="RAZ225" s="58"/>
      <c r="RBA225" s="58"/>
      <c r="RBB225" s="58"/>
      <c r="RBC225" s="58"/>
      <c r="RBD225" s="58"/>
      <c r="RBE225" s="58"/>
      <c r="RBF225" s="58"/>
      <c r="RBG225" s="58"/>
      <c r="RBH225" s="58"/>
      <c r="RBI225" s="58"/>
      <c r="RBJ225" s="58"/>
      <c r="RBK225" s="58"/>
      <c r="RBL225" s="58"/>
      <c r="RBM225" s="58"/>
      <c r="RBN225" s="58"/>
      <c r="RBO225" s="58"/>
      <c r="RBP225" s="58"/>
      <c r="RBQ225" s="58"/>
      <c r="RBR225" s="58"/>
      <c r="RBS225" s="58"/>
      <c r="RBT225" s="58"/>
      <c r="RBU225" s="58"/>
      <c r="RBV225" s="58"/>
      <c r="RBW225" s="58"/>
      <c r="RBX225" s="58"/>
      <c r="RBY225" s="58"/>
      <c r="RBZ225" s="58"/>
      <c r="RCA225" s="58"/>
      <c r="RCB225" s="58"/>
      <c r="RCC225" s="58"/>
      <c r="RCD225" s="58"/>
      <c r="RCE225" s="58"/>
      <c r="RCF225" s="58"/>
      <c r="RCG225" s="58"/>
      <c r="RCH225" s="58"/>
      <c r="RCI225" s="58"/>
      <c r="RCJ225" s="58"/>
      <c r="RCK225" s="58"/>
      <c r="RCL225" s="58"/>
      <c r="RCM225" s="58"/>
      <c r="RCN225" s="58"/>
      <c r="RCO225" s="58"/>
      <c r="RCP225" s="58"/>
      <c r="RCQ225" s="58"/>
      <c r="RCR225" s="58"/>
      <c r="RCS225" s="58"/>
      <c r="RCT225" s="58"/>
      <c r="RCU225" s="58"/>
      <c r="RCV225" s="58"/>
      <c r="RCW225" s="58"/>
      <c r="RCX225" s="58"/>
      <c r="RCY225" s="58"/>
      <c r="RCZ225" s="58"/>
      <c r="RDA225" s="58"/>
      <c r="RDB225" s="58"/>
      <c r="RDC225" s="58"/>
      <c r="RDD225" s="58"/>
      <c r="RDE225" s="58"/>
      <c r="RDF225" s="58"/>
      <c r="RDG225" s="58"/>
      <c r="RDH225" s="58"/>
      <c r="RDI225" s="58"/>
      <c r="RDJ225" s="58"/>
      <c r="RDK225" s="58"/>
      <c r="RDL225" s="58"/>
      <c r="RDM225" s="58"/>
      <c r="RDN225" s="58"/>
      <c r="RDO225" s="58"/>
      <c r="RDP225" s="58"/>
      <c r="RDQ225" s="58"/>
      <c r="RDR225" s="58"/>
      <c r="RDS225" s="58"/>
      <c r="RDT225" s="58"/>
      <c r="RDU225" s="58"/>
      <c r="RDV225" s="58"/>
      <c r="RDW225" s="58"/>
      <c r="RDX225" s="58"/>
      <c r="RDY225" s="58"/>
      <c r="RDZ225" s="58"/>
      <c r="REA225" s="58"/>
      <c r="REB225" s="58"/>
      <c r="REC225" s="58"/>
      <c r="RED225" s="58"/>
      <c r="REE225" s="58"/>
      <c r="REF225" s="58"/>
      <c r="REG225" s="58"/>
      <c r="REH225" s="58"/>
      <c r="REI225" s="58"/>
      <c r="REJ225" s="58"/>
      <c r="REK225" s="58"/>
      <c r="REL225" s="58"/>
      <c r="REM225" s="58"/>
      <c r="REN225" s="58"/>
      <c r="REO225" s="58"/>
      <c r="REP225" s="58"/>
      <c r="REQ225" s="58"/>
      <c r="RER225" s="58"/>
      <c r="RES225" s="58"/>
      <c r="RET225" s="58"/>
      <c r="REU225" s="58"/>
      <c r="REV225" s="58"/>
      <c r="REW225" s="58"/>
      <c r="REX225" s="58"/>
      <c r="REY225" s="58"/>
      <c r="REZ225" s="58"/>
      <c r="RFA225" s="58"/>
      <c r="RFB225" s="58"/>
      <c r="RFC225" s="58"/>
      <c r="RFD225" s="58"/>
      <c r="RFE225" s="58"/>
      <c r="RFF225" s="58"/>
      <c r="RFG225" s="58"/>
      <c r="RFH225" s="58"/>
      <c r="RFI225" s="58"/>
      <c r="RFJ225" s="58"/>
      <c r="RFK225" s="58"/>
      <c r="RFL225" s="58"/>
      <c r="RFM225" s="58"/>
      <c r="RFN225" s="58"/>
      <c r="RFO225" s="58"/>
      <c r="RFP225" s="58"/>
      <c r="RFQ225" s="58"/>
      <c r="RFR225" s="58"/>
      <c r="RFS225" s="58"/>
      <c r="RFT225" s="58"/>
      <c r="RFU225" s="58"/>
      <c r="RFV225" s="58"/>
      <c r="RFW225" s="58"/>
      <c r="RFX225" s="58"/>
      <c r="RFY225" s="58"/>
      <c r="RFZ225" s="58"/>
      <c r="RGA225" s="58"/>
      <c r="RGB225" s="58"/>
      <c r="RGC225" s="58"/>
      <c r="RGD225" s="58"/>
      <c r="RGE225" s="58"/>
      <c r="RGF225" s="58"/>
      <c r="RGG225" s="58"/>
      <c r="RGH225" s="58"/>
      <c r="RGI225" s="58"/>
      <c r="RGJ225" s="58"/>
      <c r="RGK225" s="58"/>
      <c r="RGL225" s="58"/>
      <c r="RGM225" s="58"/>
      <c r="RGN225" s="58"/>
      <c r="RGO225" s="58"/>
      <c r="RGP225" s="58"/>
      <c r="RGQ225" s="58"/>
      <c r="RGR225" s="58"/>
      <c r="RGS225" s="58"/>
      <c r="RGT225" s="58"/>
      <c r="RGU225" s="58"/>
      <c r="RGV225" s="58"/>
      <c r="RGW225" s="58"/>
      <c r="RGX225" s="58"/>
      <c r="RGY225" s="58"/>
      <c r="RGZ225" s="58"/>
      <c r="RHA225" s="58"/>
      <c r="RHB225" s="58"/>
      <c r="RHC225" s="58"/>
      <c r="RHD225" s="58"/>
      <c r="RHE225" s="58"/>
      <c r="RHF225" s="58"/>
      <c r="RHG225" s="58"/>
      <c r="RHH225" s="58"/>
      <c r="RHI225" s="58"/>
      <c r="RHJ225" s="58"/>
      <c r="RHK225" s="58"/>
      <c r="RHL225" s="58"/>
      <c r="RHM225" s="58"/>
      <c r="RHN225" s="58"/>
      <c r="RHO225" s="58"/>
      <c r="RHP225" s="58"/>
      <c r="RHQ225" s="58"/>
      <c r="RHR225" s="58"/>
      <c r="RHS225" s="58"/>
      <c r="RHT225" s="58"/>
      <c r="RHU225" s="58"/>
      <c r="RHV225" s="58"/>
      <c r="RHW225" s="58"/>
      <c r="RHX225" s="58"/>
      <c r="RHY225" s="58"/>
      <c r="RHZ225" s="58"/>
      <c r="RIA225" s="58"/>
      <c r="RIB225" s="58"/>
      <c r="RIC225" s="58"/>
      <c r="RID225" s="58"/>
      <c r="RIE225" s="58"/>
      <c r="RIF225" s="58"/>
      <c r="RIG225" s="58"/>
      <c r="RIH225" s="58"/>
      <c r="RII225" s="58"/>
      <c r="RIJ225" s="58"/>
      <c r="RIK225" s="58"/>
      <c r="RIL225" s="58"/>
      <c r="RIM225" s="58"/>
      <c r="RIN225" s="58"/>
      <c r="RIO225" s="58"/>
      <c r="RIP225" s="58"/>
      <c r="RIQ225" s="58"/>
      <c r="RIR225" s="58"/>
      <c r="RIS225" s="58"/>
      <c r="RIT225" s="58"/>
      <c r="RIU225" s="58"/>
      <c r="RIV225" s="58"/>
      <c r="RIW225" s="58"/>
      <c r="RIX225" s="58"/>
      <c r="RIY225" s="58"/>
      <c r="RIZ225" s="58"/>
      <c r="RJA225" s="58"/>
      <c r="RJB225" s="58"/>
      <c r="RJC225" s="58"/>
      <c r="RJD225" s="58"/>
      <c r="RJE225" s="58"/>
      <c r="RJF225" s="58"/>
      <c r="RJG225" s="58"/>
      <c r="RJH225" s="58"/>
      <c r="RJI225" s="58"/>
      <c r="RJJ225" s="58"/>
      <c r="RJK225" s="58"/>
      <c r="RJL225" s="58"/>
      <c r="RJM225" s="58"/>
      <c r="RJN225" s="58"/>
      <c r="RJO225" s="58"/>
      <c r="RJP225" s="58"/>
      <c r="RJQ225" s="58"/>
      <c r="RJR225" s="58"/>
      <c r="RJS225" s="58"/>
      <c r="RJT225" s="58"/>
      <c r="RJU225" s="58"/>
      <c r="RJV225" s="58"/>
      <c r="RJW225" s="58"/>
      <c r="RJX225" s="58"/>
      <c r="RJY225" s="58"/>
      <c r="RJZ225" s="58"/>
      <c r="RKA225" s="58"/>
      <c r="RKB225" s="58"/>
      <c r="RKC225" s="58"/>
      <c r="RKD225" s="58"/>
      <c r="RKE225" s="58"/>
      <c r="RKF225" s="58"/>
      <c r="RKG225" s="58"/>
      <c r="RKH225" s="58"/>
      <c r="RKI225" s="58"/>
      <c r="RKJ225" s="58"/>
      <c r="RKK225" s="58"/>
      <c r="RKL225" s="58"/>
      <c r="RKM225" s="58"/>
      <c r="RKN225" s="58"/>
      <c r="RKO225" s="58"/>
      <c r="RKP225" s="58"/>
      <c r="RKQ225" s="58"/>
      <c r="RKR225" s="58"/>
      <c r="RKS225" s="58"/>
      <c r="RKT225" s="58"/>
      <c r="RKU225" s="58"/>
      <c r="RKV225" s="58"/>
      <c r="RKW225" s="58"/>
      <c r="RKX225" s="58"/>
      <c r="RKY225" s="58"/>
      <c r="RKZ225" s="58"/>
      <c r="RLA225" s="58"/>
      <c r="RLB225" s="58"/>
      <c r="RLC225" s="58"/>
      <c r="RLD225" s="58"/>
      <c r="RLE225" s="58"/>
      <c r="RLF225" s="58"/>
      <c r="RLG225" s="58"/>
      <c r="RLH225" s="58"/>
      <c r="RLI225" s="58"/>
      <c r="RLJ225" s="58"/>
      <c r="RLK225" s="58"/>
      <c r="RLL225" s="58"/>
      <c r="RLM225" s="58"/>
      <c r="RLN225" s="58"/>
      <c r="RLO225" s="58"/>
      <c r="RLP225" s="58"/>
      <c r="RLQ225" s="58"/>
      <c r="RLR225" s="58"/>
      <c r="RLS225" s="58"/>
      <c r="RLT225" s="58"/>
      <c r="RLU225" s="58"/>
      <c r="RLV225" s="58"/>
      <c r="RLW225" s="58"/>
      <c r="RLX225" s="58"/>
      <c r="RLY225" s="58"/>
      <c r="RLZ225" s="58"/>
      <c r="RMA225" s="58"/>
      <c r="RMB225" s="58"/>
      <c r="RMC225" s="58"/>
      <c r="RMD225" s="58"/>
      <c r="RME225" s="58"/>
      <c r="RMF225" s="58"/>
      <c r="RMG225" s="58"/>
      <c r="RMH225" s="58"/>
      <c r="RMI225" s="58"/>
      <c r="RMJ225" s="58"/>
      <c r="RMK225" s="58"/>
      <c r="RML225" s="58"/>
      <c r="RMM225" s="58"/>
      <c r="RMN225" s="58"/>
      <c r="RMO225" s="58"/>
      <c r="RMP225" s="58"/>
      <c r="RMQ225" s="58"/>
      <c r="RMR225" s="58"/>
      <c r="RMS225" s="58"/>
      <c r="RMT225" s="58"/>
      <c r="RMU225" s="58"/>
      <c r="RMV225" s="58"/>
      <c r="RMW225" s="58"/>
      <c r="RMX225" s="58"/>
      <c r="RMY225" s="58"/>
      <c r="RMZ225" s="58"/>
      <c r="RNA225" s="58"/>
      <c r="RNB225" s="58"/>
      <c r="RNC225" s="58"/>
      <c r="RND225" s="58"/>
      <c r="RNE225" s="58"/>
      <c r="RNF225" s="58"/>
      <c r="RNG225" s="58"/>
      <c r="RNH225" s="58"/>
      <c r="RNI225" s="58"/>
      <c r="RNJ225" s="58"/>
      <c r="RNK225" s="58"/>
      <c r="RNL225" s="58"/>
      <c r="RNM225" s="58"/>
      <c r="RNN225" s="58"/>
      <c r="RNO225" s="58"/>
      <c r="RNP225" s="58"/>
      <c r="RNQ225" s="58"/>
      <c r="RNR225" s="58"/>
      <c r="RNS225" s="58"/>
      <c r="RNT225" s="58"/>
      <c r="RNU225" s="58"/>
      <c r="RNV225" s="58"/>
      <c r="RNW225" s="58"/>
      <c r="RNX225" s="58"/>
      <c r="RNY225" s="58"/>
      <c r="RNZ225" s="58"/>
      <c r="ROA225" s="58"/>
      <c r="ROB225" s="58"/>
      <c r="ROC225" s="58"/>
      <c r="ROD225" s="58"/>
      <c r="ROE225" s="58"/>
      <c r="ROF225" s="58"/>
      <c r="ROG225" s="58"/>
      <c r="ROH225" s="58"/>
      <c r="ROI225" s="58"/>
      <c r="ROJ225" s="58"/>
      <c r="ROK225" s="58"/>
      <c r="ROL225" s="58"/>
      <c r="ROM225" s="58"/>
      <c r="RON225" s="58"/>
      <c r="ROO225" s="58"/>
      <c r="ROP225" s="58"/>
      <c r="ROQ225" s="58"/>
      <c r="ROR225" s="58"/>
      <c r="ROS225" s="58"/>
      <c r="ROT225" s="58"/>
      <c r="ROU225" s="58"/>
      <c r="ROV225" s="58"/>
      <c r="ROW225" s="58"/>
      <c r="ROX225" s="58"/>
      <c r="ROY225" s="58"/>
      <c r="ROZ225" s="58"/>
      <c r="RPA225" s="58"/>
      <c r="RPB225" s="58"/>
      <c r="RPC225" s="58"/>
      <c r="RPD225" s="58"/>
      <c r="RPE225" s="58"/>
      <c r="RPF225" s="58"/>
      <c r="RPG225" s="58"/>
      <c r="RPH225" s="58"/>
      <c r="RPI225" s="58"/>
      <c r="RPJ225" s="58"/>
      <c r="RPK225" s="58"/>
      <c r="RPL225" s="58"/>
      <c r="RPM225" s="58"/>
      <c r="RPN225" s="58"/>
      <c r="RPO225" s="58"/>
      <c r="RPP225" s="58"/>
      <c r="RPQ225" s="58"/>
      <c r="RPR225" s="58"/>
      <c r="RPS225" s="58"/>
      <c r="RPT225" s="58"/>
      <c r="RPU225" s="58"/>
      <c r="RPV225" s="58"/>
      <c r="RPW225" s="58"/>
      <c r="RPX225" s="58"/>
      <c r="RPY225" s="58"/>
      <c r="RPZ225" s="58"/>
      <c r="RQA225" s="58"/>
      <c r="RQB225" s="58"/>
      <c r="RQC225" s="58"/>
      <c r="RQD225" s="58"/>
      <c r="RQE225" s="58"/>
      <c r="RQF225" s="58"/>
      <c r="RQG225" s="58"/>
      <c r="RQH225" s="58"/>
      <c r="RQI225" s="58"/>
      <c r="RQJ225" s="58"/>
      <c r="RQK225" s="58"/>
      <c r="RQL225" s="58"/>
      <c r="RQM225" s="58"/>
      <c r="RQN225" s="58"/>
      <c r="RQO225" s="58"/>
      <c r="RQP225" s="58"/>
      <c r="RQQ225" s="58"/>
      <c r="RQR225" s="58"/>
      <c r="RQS225" s="58"/>
      <c r="RQT225" s="58"/>
      <c r="RQU225" s="58"/>
      <c r="RQV225" s="58"/>
      <c r="RQW225" s="58"/>
      <c r="RQX225" s="58"/>
      <c r="RQY225" s="58"/>
      <c r="RQZ225" s="58"/>
      <c r="RRA225" s="58"/>
      <c r="RRB225" s="58"/>
      <c r="RRC225" s="58"/>
      <c r="RRD225" s="58"/>
      <c r="RRE225" s="58"/>
      <c r="RRF225" s="58"/>
      <c r="RRG225" s="58"/>
      <c r="RRH225" s="58"/>
      <c r="RRI225" s="58"/>
      <c r="RRJ225" s="58"/>
      <c r="RRK225" s="58"/>
      <c r="RRL225" s="58"/>
      <c r="RRM225" s="58"/>
      <c r="RRN225" s="58"/>
      <c r="RRO225" s="58"/>
      <c r="RRP225" s="58"/>
      <c r="RRQ225" s="58"/>
      <c r="RRR225" s="58"/>
      <c r="RRS225" s="58"/>
      <c r="RRT225" s="58"/>
      <c r="RRU225" s="58"/>
      <c r="RRV225" s="58"/>
      <c r="RRW225" s="58"/>
      <c r="RRX225" s="58"/>
      <c r="RRY225" s="58"/>
      <c r="RRZ225" s="58"/>
      <c r="RSA225" s="58"/>
      <c r="RSB225" s="58"/>
      <c r="RSC225" s="58"/>
      <c r="RSD225" s="58"/>
      <c r="RSE225" s="58"/>
      <c r="RSF225" s="58"/>
      <c r="RSG225" s="58"/>
      <c r="RSH225" s="58"/>
      <c r="RSI225" s="58"/>
      <c r="RSJ225" s="58"/>
      <c r="RSK225" s="58"/>
      <c r="RSL225" s="58"/>
      <c r="RSM225" s="58"/>
      <c r="RSN225" s="58"/>
      <c r="RSO225" s="58"/>
      <c r="RSP225" s="58"/>
      <c r="RSQ225" s="58"/>
      <c r="RSR225" s="58"/>
      <c r="RSS225" s="58"/>
      <c r="RST225" s="58"/>
      <c r="RSU225" s="58"/>
      <c r="RSV225" s="58"/>
      <c r="RSW225" s="58"/>
      <c r="RSX225" s="58"/>
      <c r="RSY225" s="58"/>
      <c r="RSZ225" s="58"/>
      <c r="RTA225" s="58"/>
      <c r="RTB225" s="58"/>
      <c r="RTC225" s="58"/>
      <c r="RTD225" s="58"/>
      <c r="RTE225" s="58"/>
      <c r="RTF225" s="58"/>
      <c r="RTG225" s="58"/>
      <c r="RTH225" s="58"/>
      <c r="RTI225" s="58"/>
      <c r="RTJ225" s="58"/>
      <c r="RTK225" s="58"/>
      <c r="RTL225" s="58"/>
      <c r="RTM225" s="58"/>
      <c r="RTN225" s="58"/>
      <c r="RTO225" s="58"/>
      <c r="RTP225" s="58"/>
      <c r="RTQ225" s="58"/>
      <c r="RTR225" s="58"/>
      <c r="RTS225" s="58"/>
      <c r="RTT225" s="58"/>
      <c r="RTU225" s="58"/>
      <c r="RTV225" s="58"/>
      <c r="RTW225" s="58"/>
      <c r="RTX225" s="58"/>
      <c r="RTY225" s="58"/>
      <c r="RTZ225" s="58"/>
      <c r="RUA225" s="58"/>
      <c r="RUB225" s="58"/>
      <c r="RUC225" s="58"/>
      <c r="RUD225" s="58"/>
      <c r="RUE225" s="58"/>
      <c r="RUF225" s="58"/>
      <c r="RUG225" s="58"/>
      <c r="RUH225" s="58"/>
      <c r="RUI225" s="58"/>
      <c r="RUJ225" s="58"/>
      <c r="RUK225" s="58"/>
      <c r="RUL225" s="58"/>
      <c r="RUM225" s="58"/>
      <c r="RUN225" s="58"/>
      <c r="RUO225" s="58"/>
      <c r="RUP225" s="58"/>
      <c r="RUQ225" s="58"/>
      <c r="RUR225" s="58"/>
      <c r="RUS225" s="58"/>
      <c r="RUT225" s="58"/>
      <c r="RUU225" s="58"/>
      <c r="RUV225" s="58"/>
      <c r="RUW225" s="58"/>
      <c r="RUX225" s="58"/>
      <c r="RUY225" s="58"/>
      <c r="RUZ225" s="58"/>
      <c r="RVA225" s="58"/>
      <c r="RVB225" s="58"/>
      <c r="RVC225" s="58"/>
      <c r="RVD225" s="58"/>
      <c r="RVE225" s="58"/>
      <c r="RVF225" s="58"/>
      <c r="RVG225" s="58"/>
      <c r="RVH225" s="58"/>
      <c r="RVI225" s="58"/>
      <c r="RVJ225" s="58"/>
      <c r="RVK225" s="58"/>
      <c r="RVL225" s="58"/>
      <c r="RVM225" s="58"/>
      <c r="RVN225" s="58"/>
      <c r="RVO225" s="58"/>
      <c r="RVP225" s="58"/>
      <c r="RVQ225" s="58"/>
      <c r="RVR225" s="58"/>
      <c r="RVS225" s="58"/>
      <c r="RVT225" s="58"/>
      <c r="RVU225" s="58"/>
      <c r="RVV225" s="58"/>
      <c r="RVW225" s="58"/>
      <c r="RVX225" s="58"/>
      <c r="RVY225" s="58"/>
      <c r="RVZ225" s="58"/>
      <c r="RWA225" s="58"/>
      <c r="RWB225" s="58"/>
      <c r="RWC225" s="58"/>
      <c r="RWD225" s="58"/>
      <c r="RWE225" s="58"/>
      <c r="RWF225" s="58"/>
      <c r="RWG225" s="58"/>
      <c r="RWH225" s="58"/>
      <c r="RWI225" s="58"/>
      <c r="RWJ225" s="58"/>
      <c r="RWK225" s="58"/>
      <c r="RWL225" s="58"/>
      <c r="RWM225" s="58"/>
      <c r="RWN225" s="58"/>
      <c r="RWO225" s="58"/>
      <c r="RWP225" s="58"/>
      <c r="RWQ225" s="58"/>
      <c r="RWR225" s="58"/>
      <c r="RWS225" s="58"/>
      <c r="RWT225" s="58"/>
      <c r="RWU225" s="58"/>
      <c r="RWV225" s="58"/>
      <c r="RWW225" s="58"/>
      <c r="RWX225" s="58"/>
      <c r="RWY225" s="58"/>
      <c r="RWZ225" s="58"/>
      <c r="RXA225" s="58"/>
      <c r="RXB225" s="58"/>
      <c r="RXC225" s="58"/>
      <c r="RXD225" s="58"/>
      <c r="RXE225" s="58"/>
      <c r="RXF225" s="58"/>
      <c r="RXG225" s="58"/>
      <c r="RXH225" s="58"/>
      <c r="RXI225" s="58"/>
      <c r="RXJ225" s="58"/>
      <c r="RXK225" s="58"/>
      <c r="RXL225" s="58"/>
      <c r="RXM225" s="58"/>
      <c r="RXN225" s="58"/>
      <c r="RXO225" s="58"/>
      <c r="RXP225" s="58"/>
      <c r="RXQ225" s="58"/>
      <c r="RXR225" s="58"/>
      <c r="RXS225" s="58"/>
      <c r="RXT225" s="58"/>
      <c r="RXU225" s="58"/>
      <c r="RXV225" s="58"/>
      <c r="RXW225" s="58"/>
      <c r="RXX225" s="58"/>
      <c r="RXY225" s="58"/>
      <c r="RXZ225" s="58"/>
      <c r="RYA225" s="58"/>
      <c r="RYB225" s="58"/>
      <c r="RYC225" s="58"/>
      <c r="RYD225" s="58"/>
      <c r="RYE225" s="58"/>
      <c r="RYF225" s="58"/>
      <c r="RYG225" s="58"/>
      <c r="RYH225" s="58"/>
      <c r="RYI225" s="58"/>
      <c r="RYJ225" s="58"/>
      <c r="RYK225" s="58"/>
      <c r="RYL225" s="58"/>
      <c r="RYM225" s="58"/>
      <c r="RYN225" s="58"/>
      <c r="RYO225" s="58"/>
      <c r="RYP225" s="58"/>
      <c r="RYQ225" s="58"/>
      <c r="RYR225" s="58"/>
      <c r="RYS225" s="58"/>
      <c r="RYT225" s="58"/>
      <c r="RYU225" s="58"/>
      <c r="RYV225" s="58"/>
      <c r="RYW225" s="58"/>
      <c r="RYX225" s="58"/>
      <c r="RYY225" s="58"/>
      <c r="RYZ225" s="58"/>
      <c r="RZA225" s="58"/>
      <c r="RZB225" s="58"/>
      <c r="RZC225" s="58"/>
      <c r="RZD225" s="58"/>
      <c r="RZE225" s="58"/>
      <c r="RZF225" s="58"/>
      <c r="RZG225" s="58"/>
      <c r="RZH225" s="58"/>
      <c r="RZI225" s="58"/>
      <c r="RZJ225" s="58"/>
      <c r="RZK225" s="58"/>
      <c r="RZL225" s="58"/>
      <c r="RZM225" s="58"/>
      <c r="RZN225" s="58"/>
      <c r="RZO225" s="58"/>
      <c r="RZP225" s="58"/>
      <c r="RZQ225" s="58"/>
      <c r="RZR225" s="58"/>
      <c r="RZS225" s="58"/>
      <c r="RZT225" s="58"/>
      <c r="RZU225" s="58"/>
      <c r="RZV225" s="58"/>
      <c r="RZW225" s="58"/>
      <c r="RZX225" s="58"/>
      <c r="RZY225" s="58"/>
      <c r="RZZ225" s="58"/>
      <c r="SAA225" s="58"/>
      <c r="SAB225" s="58"/>
      <c r="SAC225" s="58"/>
      <c r="SAD225" s="58"/>
      <c r="SAE225" s="58"/>
      <c r="SAF225" s="58"/>
      <c r="SAG225" s="58"/>
      <c r="SAH225" s="58"/>
      <c r="SAI225" s="58"/>
      <c r="SAJ225" s="58"/>
      <c r="SAK225" s="58"/>
      <c r="SAL225" s="58"/>
      <c r="SAM225" s="58"/>
      <c r="SAN225" s="58"/>
      <c r="SAO225" s="58"/>
      <c r="SAP225" s="58"/>
      <c r="SAQ225" s="58"/>
      <c r="SAR225" s="58"/>
      <c r="SAS225" s="58"/>
      <c r="SAT225" s="58"/>
      <c r="SAU225" s="58"/>
      <c r="SAV225" s="58"/>
      <c r="SAW225" s="58"/>
      <c r="SAX225" s="58"/>
      <c r="SAY225" s="58"/>
      <c r="SAZ225" s="58"/>
      <c r="SBA225" s="58"/>
      <c r="SBB225" s="58"/>
      <c r="SBC225" s="58"/>
      <c r="SBD225" s="58"/>
      <c r="SBE225" s="58"/>
      <c r="SBF225" s="58"/>
      <c r="SBG225" s="58"/>
      <c r="SBH225" s="58"/>
      <c r="SBI225" s="58"/>
      <c r="SBJ225" s="58"/>
      <c r="SBK225" s="58"/>
      <c r="SBL225" s="58"/>
      <c r="SBM225" s="58"/>
      <c r="SBN225" s="58"/>
      <c r="SBO225" s="58"/>
      <c r="SBP225" s="58"/>
      <c r="SBQ225" s="58"/>
      <c r="SBR225" s="58"/>
      <c r="SBS225" s="58"/>
      <c r="SBT225" s="58"/>
      <c r="SBU225" s="58"/>
      <c r="SBV225" s="58"/>
      <c r="SBW225" s="58"/>
      <c r="SBX225" s="58"/>
      <c r="SBY225" s="58"/>
      <c r="SBZ225" s="58"/>
      <c r="SCA225" s="58"/>
      <c r="SCB225" s="58"/>
      <c r="SCC225" s="58"/>
      <c r="SCD225" s="58"/>
      <c r="SCE225" s="58"/>
      <c r="SCF225" s="58"/>
      <c r="SCG225" s="58"/>
      <c r="SCH225" s="58"/>
      <c r="SCI225" s="58"/>
      <c r="SCJ225" s="58"/>
      <c r="SCK225" s="58"/>
      <c r="SCL225" s="58"/>
      <c r="SCM225" s="58"/>
      <c r="SCN225" s="58"/>
      <c r="SCO225" s="58"/>
      <c r="SCP225" s="58"/>
      <c r="SCQ225" s="58"/>
      <c r="SCR225" s="58"/>
      <c r="SCS225" s="58"/>
      <c r="SCT225" s="58"/>
      <c r="SCU225" s="58"/>
      <c r="SCV225" s="58"/>
      <c r="SCW225" s="58"/>
      <c r="SCX225" s="58"/>
      <c r="SCY225" s="58"/>
      <c r="SCZ225" s="58"/>
      <c r="SDA225" s="58"/>
      <c r="SDB225" s="58"/>
      <c r="SDC225" s="58"/>
      <c r="SDD225" s="58"/>
      <c r="SDE225" s="58"/>
      <c r="SDF225" s="58"/>
      <c r="SDG225" s="58"/>
      <c r="SDH225" s="58"/>
      <c r="SDI225" s="58"/>
      <c r="SDJ225" s="58"/>
      <c r="SDK225" s="58"/>
      <c r="SDL225" s="58"/>
      <c r="SDM225" s="58"/>
      <c r="SDN225" s="58"/>
      <c r="SDO225" s="58"/>
      <c r="SDP225" s="58"/>
      <c r="SDQ225" s="58"/>
      <c r="SDR225" s="58"/>
      <c r="SDS225" s="58"/>
      <c r="SDT225" s="58"/>
      <c r="SDU225" s="58"/>
      <c r="SDV225" s="58"/>
      <c r="SDW225" s="58"/>
      <c r="SDX225" s="58"/>
      <c r="SDY225" s="58"/>
      <c r="SDZ225" s="58"/>
      <c r="SEA225" s="58"/>
      <c r="SEB225" s="58"/>
      <c r="SEC225" s="58"/>
      <c r="SED225" s="58"/>
      <c r="SEE225" s="58"/>
      <c r="SEF225" s="58"/>
      <c r="SEG225" s="58"/>
      <c r="SEH225" s="58"/>
      <c r="SEI225" s="58"/>
      <c r="SEJ225" s="58"/>
      <c r="SEK225" s="58"/>
      <c r="SEL225" s="58"/>
      <c r="SEM225" s="58"/>
      <c r="SEN225" s="58"/>
      <c r="SEO225" s="58"/>
      <c r="SEP225" s="58"/>
      <c r="SEQ225" s="58"/>
      <c r="SER225" s="58"/>
      <c r="SES225" s="58"/>
      <c r="SET225" s="58"/>
      <c r="SEU225" s="58"/>
      <c r="SEV225" s="58"/>
      <c r="SEW225" s="58"/>
      <c r="SEX225" s="58"/>
      <c r="SEY225" s="58"/>
      <c r="SEZ225" s="58"/>
      <c r="SFA225" s="58"/>
      <c r="SFB225" s="58"/>
      <c r="SFC225" s="58"/>
      <c r="SFD225" s="58"/>
      <c r="SFE225" s="58"/>
      <c r="SFF225" s="58"/>
      <c r="SFG225" s="58"/>
      <c r="SFH225" s="58"/>
      <c r="SFI225" s="58"/>
      <c r="SFJ225" s="58"/>
      <c r="SFK225" s="58"/>
      <c r="SFL225" s="58"/>
      <c r="SFM225" s="58"/>
      <c r="SFN225" s="58"/>
      <c r="SFO225" s="58"/>
      <c r="SFP225" s="58"/>
      <c r="SFQ225" s="58"/>
      <c r="SFR225" s="58"/>
      <c r="SFS225" s="58"/>
      <c r="SFT225" s="58"/>
      <c r="SFU225" s="58"/>
      <c r="SFV225" s="58"/>
      <c r="SFW225" s="58"/>
      <c r="SFX225" s="58"/>
      <c r="SFY225" s="58"/>
      <c r="SFZ225" s="58"/>
      <c r="SGA225" s="58"/>
      <c r="SGB225" s="58"/>
      <c r="SGC225" s="58"/>
      <c r="SGD225" s="58"/>
      <c r="SGE225" s="58"/>
      <c r="SGF225" s="58"/>
      <c r="SGG225" s="58"/>
      <c r="SGH225" s="58"/>
      <c r="SGI225" s="58"/>
      <c r="SGJ225" s="58"/>
      <c r="SGK225" s="58"/>
      <c r="SGL225" s="58"/>
      <c r="SGM225" s="58"/>
      <c r="SGN225" s="58"/>
      <c r="SGO225" s="58"/>
      <c r="SGP225" s="58"/>
      <c r="SGQ225" s="58"/>
      <c r="SGR225" s="58"/>
      <c r="SGS225" s="58"/>
      <c r="SGT225" s="58"/>
      <c r="SGU225" s="58"/>
      <c r="SGV225" s="58"/>
      <c r="SGW225" s="58"/>
      <c r="SGX225" s="58"/>
      <c r="SGY225" s="58"/>
      <c r="SGZ225" s="58"/>
      <c r="SHA225" s="58"/>
      <c r="SHB225" s="58"/>
      <c r="SHC225" s="58"/>
      <c r="SHD225" s="58"/>
      <c r="SHE225" s="58"/>
      <c r="SHF225" s="58"/>
      <c r="SHG225" s="58"/>
      <c r="SHH225" s="58"/>
      <c r="SHI225" s="58"/>
      <c r="SHJ225" s="58"/>
      <c r="SHK225" s="58"/>
      <c r="SHL225" s="58"/>
      <c r="SHM225" s="58"/>
      <c r="SHN225" s="58"/>
      <c r="SHO225" s="58"/>
      <c r="SHP225" s="58"/>
      <c r="SHQ225" s="58"/>
      <c r="SHR225" s="58"/>
      <c r="SHS225" s="58"/>
      <c r="SHT225" s="58"/>
      <c r="SHU225" s="58"/>
      <c r="SHV225" s="58"/>
      <c r="SHW225" s="58"/>
      <c r="SHX225" s="58"/>
      <c r="SHY225" s="58"/>
      <c r="SHZ225" s="58"/>
      <c r="SIA225" s="58"/>
      <c r="SIB225" s="58"/>
      <c r="SIC225" s="58"/>
      <c r="SID225" s="58"/>
      <c r="SIE225" s="58"/>
      <c r="SIF225" s="58"/>
      <c r="SIG225" s="58"/>
      <c r="SIH225" s="58"/>
      <c r="SII225" s="58"/>
      <c r="SIJ225" s="58"/>
      <c r="SIK225" s="58"/>
      <c r="SIL225" s="58"/>
      <c r="SIM225" s="58"/>
      <c r="SIN225" s="58"/>
      <c r="SIO225" s="58"/>
      <c r="SIP225" s="58"/>
      <c r="SIQ225" s="58"/>
      <c r="SIR225" s="58"/>
      <c r="SIS225" s="58"/>
      <c r="SIT225" s="58"/>
      <c r="SIU225" s="58"/>
      <c r="SIV225" s="58"/>
      <c r="SIW225" s="58"/>
      <c r="SIX225" s="58"/>
      <c r="SIY225" s="58"/>
      <c r="SIZ225" s="58"/>
      <c r="SJA225" s="58"/>
      <c r="SJB225" s="58"/>
      <c r="SJC225" s="58"/>
      <c r="SJD225" s="58"/>
      <c r="SJE225" s="58"/>
      <c r="SJF225" s="58"/>
      <c r="SJG225" s="58"/>
      <c r="SJH225" s="58"/>
      <c r="SJI225" s="58"/>
      <c r="SJJ225" s="58"/>
      <c r="SJK225" s="58"/>
      <c r="SJL225" s="58"/>
      <c r="SJM225" s="58"/>
      <c r="SJN225" s="58"/>
      <c r="SJO225" s="58"/>
      <c r="SJP225" s="58"/>
      <c r="SJQ225" s="58"/>
      <c r="SJR225" s="58"/>
      <c r="SJS225" s="58"/>
      <c r="SJT225" s="58"/>
      <c r="SJU225" s="58"/>
      <c r="SJV225" s="58"/>
      <c r="SJW225" s="58"/>
      <c r="SJX225" s="58"/>
      <c r="SJY225" s="58"/>
      <c r="SJZ225" s="58"/>
      <c r="SKA225" s="58"/>
      <c r="SKB225" s="58"/>
      <c r="SKC225" s="58"/>
      <c r="SKD225" s="58"/>
      <c r="SKE225" s="58"/>
      <c r="SKF225" s="58"/>
      <c r="SKG225" s="58"/>
      <c r="SKH225" s="58"/>
      <c r="SKI225" s="58"/>
      <c r="SKJ225" s="58"/>
      <c r="SKK225" s="58"/>
      <c r="SKL225" s="58"/>
      <c r="SKM225" s="58"/>
      <c r="SKN225" s="58"/>
      <c r="SKO225" s="58"/>
      <c r="SKP225" s="58"/>
      <c r="SKQ225" s="58"/>
      <c r="SKR225" s="58"/>
      <c r="SKS225" s="58"/>
      <c r="SKT225" s="58"/>
      <c r="SKU225" s="58"/>
      <c r="SKV225" s="58"/>
      <c r="SKW225" s="58"/>
      <c r="SKX225" s="58"/>
      <c r="SKY225" s="58"/>
      <c r="SKZ225" s="58"/>
      <c r="SLA225" s="58"/>
      <c r="SLB225" s="58"/>
      <c r="SLC225" s="58"/>
      <c r="SLD225" s="58"/>
      <c r="SLE225" s="58"/>
      <c r="SLF225" s="58"/>
      <c r="SLG225" s="58"/>
      <c r="SLH225" s="58"/>
      <c r="SLI225" s="58"/>
      <c r="SLJ225" s="58"/>
      <c r="SLK225" s="58"/>
      <c r="SLL225" s="58"/>
      <c r="SLM225" s="58"/>
      <c r="SLN225" s="58"/>
      <c r="SLO225" s="58"/>
      <c r="SLP225" s="58"/>
      <c r="SLQ225" s="58"/>
      <c r="SLR225" s="58"/>
      <c r="SLS225" s="58"/>
      <c r="SLT225" s="58"/>
      <c r="SLU225" s="58"/>
      <c r="SLV225" s="58"/>
      <c r="SLW225" s="58"/>
      <c r="SLX225" s="58"/>
      <c r="SLY225" s="58"/>
      <c r="SLZ225" s="58"/>
      <c r="SMA225" s="58"/>
      <c r="SMB225" s="58"/>
      <c r="SMC225" s="58"/>
      <c r="SMD225" s="58"/>
      <c r="SME225" s="58"/>
      <c r="SMF225" s="58"/>
      <c r="SMG225" s="58"/>
      <c r="SMH225" s="58"/>
      <c r="SMI225" s="58"/>
      <c r="SMJ225" s="58"/>
      <c r="SMK225" s="58"/>
      <c r="SML225" s="58"/>
      <c r="SMM225" s="58"/>
      <c r="SMN225" s="58"/>
      <c r="SMO225" s="58"/>
      <c r="SMP225" s="58"/>
      <c r="SMQ225" s="58"/>
      <c r="SMR225" s="58"/>
      <c r="SMS225" s="58"/>
      <c r="SMT225" s="58"/>
      <c r="SMU225" s="58"/>
      <c r="SMV225" s="58"/>
      <c r="SMW225" s="58"/>
      <c r="SMX225" s="58"/>
      <c r="SMY225" s="58"/>
      <c r="SMZ225" s="58"/>
      <c r="SNA225" s="58"/>
      <c r="SNB225" s="58"/>
      <c r="SNC225" s="58"/>
      <c r="SND225" s="58"/>
      <c r="SNE225" s="58"/>
      <c r="SNF225" s="58"/>
      <c r="SNG225" s="58"/>
      <c r="SNH225" s="58"/>
      <c r="SNI225" s="58"/>
      <c r="SNJ225" s="58"/>
      <c r="SNK225" s="58"/>
      <c r="SNL225" s="58"/>
      <c r="SNM225" s="58"/>
      <c r="SNN225" s="58"/>
      <c r="SNO225" s="58"/>
      <c r="SNP225" s="58"/>
      <c r="SNQ225" s="58"/>
      <c r="SNR225" s="58"/>
      <c r="SNS225" s="58"/>
      <c r="SNT225" s="58"/>
      <c r="SNU225" s="58"/>
      <c r="SNV225" s="58"/>
      <c r="SNW225" s="58"/>
      <c r="SNX225" s="58"/>
      <c r="SNY225" s="58"/>
      <c r="SNZ225" s="58"/>
      <c r="SOA225" s="58"/>
      <c r="SOB225" s="58"/>
      <c r="SOC225" s="58"/>
      <c r="SOD225" s="58"/>
      <c r="SOE225" s="58"/>
      <c r="SOF225" s="58"/>
      <c r="SOG225" s="58"/>
      <c r="SOH225" s="58"/>
      <c r="SOI225" s="58"/>
      <c r="SOJ225" s="58"/>
      <c r="SOK225" s="58"/>
      <c r="SOL225" s="58"/>
      <c r="SOM225" s="58"/>
      <c r="SON225" s="58"/>
      <c r="SOO225" s="58"/>
      <c r="SOP225" s="58"/>
      <c r="SOQ225" s="58"/>
      <c r="SOR225" s="58"/>
      <c r="SOS225" s="58"/>
      <c r="SOT225" s="58"/>
      <c r="SOU225" s="58"/>
      <c r="SOV225" s="58"/>
      <c r="SOW225" s="58"/>
      <c r="SOX225" s="58"/>
      <c r="SOY225" s="58"/>
      <c r="SOZ225" s="58"/>
      <c r="SPA225" s="58"/>
      <c r="SPB225" s="58"/>
      <c r="SPC225" s="58"/>
      <c r="SPD225" s="58"/>
      <c r="SPE225" s="58"/>
      <c r="SPF225" s="58"/>
      <c r="SPG225" s="58"/>
      <c r="SPH225" s="58"/>
      <c r="SPI225" s="58"/>
      <c r="SPJ225" s="58"/>
      <c r="SPK225" s="58"/>
      <c r="SPL225" s="58"/>
      <c r="SPM225" s="58"/>
      <c r="SPN225" s="58"/>
      <c r="SPO225" s="58"/>
      <c r="SPP225" s="58"/>
      <c r="SPQ225" s="58"/>
      <c r="SPR225" s="58"/>
      <c r="SPS225" s="58"/>
      <c r="SPT225" s="58"/>
      <c r="SPU225" s="58"/>
      <c r="SPV225" s="58"/>
      <c r="SPW225" s="58"/>
      <c r="SPX225" s="58"/>
      <c r="SPY225" s="58"/>
      <c r="SPZ225" s="58"/>
      <c r="SQA225" s="58"/>
      <c r="SQB225" s="58"/>
      <c r="SQC225" s="58"/>
      <c r="SQD225" s="58"/>
      <c r="SQE225" s="58"/>
      <c r="SQF225" s="58"/>
      <c r="SQG225" s="58"/>
      <c r="SQH225" s="58"/>
      <c r="SQI225" s="58"/>
      <c r="SQJ225" s="58"/>
      <c r="SQK225" s="58"/>
      <c r="SQL225" s="58"/>
      <c r="SQM225" s="58"/>
      <c r="SQN225" s="58"/>
      <c r="SQO225" s="58"/>
      <c r="SQP225" s="58"/>
      <c r="SQQ225" s="58"/>
      <c r="SQR225" s="58"/>
      <c r="SQS225" s="58"/>
      <c r="SQT225" s="58"/>
      <c r="SQU225" s="58"/>
      <c r="SQV225" s="58"/>
      <c r="SQW225" s="58"/>
      <c r="SQX225" s="58"/>
      <c r="SQY225" s="58"/>
      <c r="SQZ225" s="58"/>
      <c r="SRA225" s="58"/>
      <c r="SRB225" s="58"/>
      <c r="SRC225" s="58"/>
      <c r="SRD225" s="58"/>
      <c r="SRE225" s="58"/>
      <c r="SRF225" s="58"/>
      <c r="SRG225" s="58"/>
      <c r="SRH225" s="58"/>
      <c r="SRI225" s="58"/>
      <c r="SRJ225" s="58"/>
      <c r="SRK225" s="58"/>
      <c r="SRL225" s="58"/>
      <c r="SRM225" s="58"/>
      <c r="SRN225" s="58"/>
      <c r="SRO225" s="58"/>
      <c r="SRP225" s="58"/>
      <c r="SRQ225" s="58"/>
      <c r="SRR225" s="58"/>
      <c r="SRS225" s="58"/>
      <c r="SRT225" s="58"/>
      <c r="SRU225" s="58"/>
      <c r="SRV225" s="58"/>
      <c r="SRW225" s="58"/>
      <c r="SRX225" s="58"/>
      <c r="SRY225" s="58"/>
      <c r="SRZ225" s="58"/>
      <c r="SSA225" s="58"/>
      <c r="SSB225" s="58"/>
      <c r="SSC225" s="58"/>
      <c r="SSD225" s="58"/>
      <c r="SSE225" s="58"/>
      <c r="SSF225" s="58"/>
      <c r="SSG225" s="58"/>
      <c r="SSH225" s="58"/>
      <c r="SSI225" s="58"/>
      <c r="SSJ225" s="58"/>
      <c r="SSK225" s="58"/>
      <c r="SSL225" s="58"/>
      <c r="SSM225" s="58"/>
      <c r="SSN225" s="58"/>
      <c r="SSO225" s="58"/>
      <c r="SSP225" s="58"/>
      <c r="SSQ225" s="58"/>
      <c r="SSR225" s="58"/>
      <c r="SSS225" s="58"/>
      <c r="SST225" s="58"/>
      <c r="SSU225" s="58"/>
      <c r="SSV225" s="58"/>
      <c r="SSW225" s="58"/>
      <c r="SSX225" s="58"/>
      <c r="SSY225" s="58"/>
      <c r="SSZ225" s="58"/>
      <c r="STA225" s="58"/>
      <c r="STB225" s="58"/>
      <c r="STC225" s="58"/>
      <c r="STD225" s="58"/>
      <c r="STE225" s="58"/>
      <c r="STF225" s="58"/>
      <c r="STG225" s="58"/>
      <c r="STH225" s="58"/>
      <c r="STI225" s="58"/>
      <c r="STJ225" s="58"/>
      <c r="STK225" s="58"/>
      <c r="STL225" s="58"/>
      <c r="STM225" s="58"/>
      <c r="STN225" s="58"/>
      <c r="STO225" s="58"/>
      <c r="STP225" s="58"/>
      <c r="STQ225" s="58"/>
      <c r="STR225" s="58"/>
      <c r="STS225" s="58"/>
      <c r="STT225" s="58"/>
      <c r="STU225" s="58"/>
      <c r="STV225" s="58"/>
      <c r="STW225" s="58"/>
      <c r="STX225" s="58"/>
      <c r="STY225" s="58"/>
      <c r="STZ225" s="58"/>
      <c r="SUA225" s="58"/>
      <c r="SUB225" s="58"/>
      <c r="SUC225" s="58"/>
      <c r="SUD225" s="58"/>
      <c r="SUE225" s="58"/>
      <c r="SUF225" s="58"/>
      <c r="SUG225" s="58"/>
      <c r="SUH225" s="58"/>
      <c r="SUI225" s="58"/>
      <c r="SUJ225" s="58"/>
      <c r="SUK225" s="58"/>
      <c r="SUL225" s="58"/>
      <c r="SUM225" s="58"/>
      <c r="SUN225" s="58"/>
      <c r="SUO225" s="58"/>
      <c r="SUP225" s="58"/>
      <c r="SUQ225" s="58"/>
      <c r="SUR225" s="58"/>
      <c r="SUS225" s="58"/>
      <c r="SUT225" s="58"/>
      <c r="SUU225" s="58"/>
      <c r="SUV225" s="58"/>
      <c r="SUW225" s="58"/>
      <c r="SUX225" s="58"/>
      <c r="SUY225" s="58"/>
      <c r="SUZ225" s="58"/>
      <c r="SVA225" s="58"/>
      <c r="SVB225" s="58"/>
      <c r="SVC225" s="58"/>
      <c r="SVD225" s="58"/>
      <c r="SVE225" s="58"/>
      <c r="SVF225" s="58"/>
      <c r="SVG225" s="58"/>
      <c r="SVH225" s="58"/>
      <c r="SVI225" s="58"/>
      <c r="SVJ225" s="58"/>
      <c r="SVK225" s="58"/>
      <c r="SVL225" s="58"/>
      <c r="SVM225" s="58"/>
      <c r="SVN225" s="58"/>
      <c r="SVO225" s="58"/>
      <c r="SVP225" s="58"/>
      <c r="SVQ225" s="58"/>
      <c r="SVR225" s="58"/>
      <c r="SVS225" s="58"/>
      <c r="SVT225" s="58"/>
      <c r="SVU225" s="58"/>
      <c r="SVV225" s="58"/>
      <c r="SVW225" s="58"/>
      <c r="SVX225" s="58"/>
      <c r="SVY225" s="58"/>
      <c r="SVZ225" s="58"/>
      <c r="SWA225" s="58"/>
      <c r="SWB225" s="58"/>
      <c r="SWC225" s="58"/>
      <c r="SWD225" s="58"/>
      <c r="SWE225" s="58"/>
      <c r="SWF225" s="58"/>
      <c r="SWG225" s="58"/>
      <c r="SWH225" s="58"/>
      <c r="SWI225" s="58"/>
      <c r="SWJ225" s="58"/>
      <c r="SWK225" s="58"/>
      <c r="SWL225" s="58"/>
      <c r="SWM225" s="58"/>
      <c r="SWN225" s="58"/>
      <c r="SWO225" s="58"/>
      <c r="SWP225" s="58"/>
      <c r="SWQ225" s="58"/>
      <c r="SWR225" s="58"/>
      <c r="SWS225" s="58"/>
      <c r="SWT225" s="58"/>
      <c r="SWU225" s="58"/>
      <c r="SWV225" s="58"/>
      <c r="SWW225" s="58"/>
      <c r="SWX225" s="58"/>
      <c r="SWY225" s="58"/>
      <c r="SWZ225" s="58"/>
      <c r="SXA225" s="58"/>
      <c r="SXB225" s="58"/>
      <c r="SXC225" s="58"/>
      <c r="SXD225" s="58"/>
      <c r="SXE225" s="58"/>
      <c r="SXF225" s="58"/>
      <c r="SXG225" s="58"/>
      <c r="SXH225" s="58"/>
      <c r="SXI225" s="58"/>
      <c r="SXJ225" s="58"/>
      <c r="SXK225" s="58"/>
      <c r="SXL225" s="58"/>
      <c r="SXM225" s="58"/>
      <c r="SXN225" s="58"/>
      <c r="SXO225" s="58"/>
      <c r="SXP225" s="58"/>
      <c r="SXQ225" s="58"/>
      <c r="SXR225" s="58"/>
      <c r="SXS225" s="58"/>
      <c r="SXT225" s="58"/>
      <c r="SXU225" s="58"/>
      <c r="SXV225" s="58"/>
      <c r="SXW225" s="58"/>
      <c r="SXX225" s="58"/>
      <c r="SXY225" s="58"/>
      <c r="SXZ225" s="58"/>
      <c r="SYA225" s="58"/>
      <c r="SYB225" s="58"/>
      <c r="SYC225" s="58"/>
      <c r="SYD225" s="58"/>
      <c r="SYE225" s="58"/>
      <c r="SYF225" s="58"/>
      <c r="SYG225" s="58"/>
      <c r="SYH225" s="58"/>
      <c r="SYI225" s="58"/>
      <c r="SYJ225" s="58"/>
      <c r="SYK225" s="58"/>
      <c r="SYL225" s="58"/>
      <c r="SYM225" s="58"/>
      <c r="SYN225" s="58"/>
      <c r="SYO225" s="58"/>
      <c r="SYP225" s="58"/>
      <c r="SYQ225" s="58"/>
      <c r="SYR225" s="58"/>
      <c r="SYS225" s="58"/>
      <c r="SYT225" s="58"/>
      <c r="SYU225" s="58"/>
      <c r="SYV225" s="58"/>
      <c r="SYW225" s="58"/>
      <c r="SYX225" s="58"/>
      <c r="SYY225" s="58"/>
      <c r="SYZ225" s="58"/>
      <c r="SZA225" s="58"/>
      <c r="SZB225" s="58"/>
      <c r="SZC225" s="58"/>
      <c r="SZD225" s="58"/>
      <c r="SZE225" s="58"/>
      <c r="SZF225" s="58"/>
      <c r="SZG225" s="58"/>
      <c r="SZH225" s="58"/>
      <c r="SZI225" s="58"/>
      <c r="SZJ225" s="58"/>
      <c r="SZK225" s="58"/>
      <c r="SZL225" s="58"/>
      <c r="SZM225" s="58"/>
      <c r="SZN225" s="58"/>
      <c r="SZO225" s="58"/>
      <c r="SZP225" s="58"/>
      <c r="SZQ225" s="58"/>
      <c r="SZR225" s="58"/>
      <c r="SZS225" s="58"/>
      <c r="SZT225" s="58"/>
      <c r="SZU225" s="58"/>
      <c r="SZV225" s="58"/>
      <c r="SZW225" s="58"/>
      <c r="SZX225" s="58"/>
      <c r="SZY225" s="58"/>
      <c r="SZZ225" s="58"/>
      <c r="TAA225" s="58"/>
      <c r="TAB225" s="58"/>
      <c r="TAC225" s="58"/>
      <c r="TAD225" s="58"/>
      <c r="TAE225" s="58"/>
      <c r="TAF225" s="58"/>
      <c r="TAG225" s="58"/>
      <c r="TAH225" s="58"/>
      <c r="TAI225" s="58"/>
      <c r="TAJ225" s="58"/>
      <c r="TAK225" s="58"/>
      <c r="TAL225" s="58"/>
      <c r="TAM225" s="58"/>
      <c r="TAN225" s="58"/>
      <c r="TAO225" s="58"/>
      <c r="TAP225" s="58"/>
      <c r="TAQ225" s="58"/>
      <c r="TAR225" s="58"/>
      <c r="TAS225" s="58"/>
      <c r="TAT225" s="58"/>
      <c r="TAU225" s="58"/>
      <c r="TAV225" s="58"/>
      <c r="TAW225" s="58"/>
      <c r="TAX225" s="58"/>
      <c r="TAY225" s="58"/>
      <c r="TAZ225" s="58"/>
      <c r="TBA225" s="58"/>
      <c r="TBB225" s="58"/>
      <c r="TBC225" s="58"/>
      <c r="TBD225" s="58"/>
      <c r="TBE225" s="58"/>
      <c r="TBF225" s="58"/>
      <c r="TBG225" s="58"/>
      <c r="TBH225" s="58"/>
      <c r="TBI225" s="58"/>
      <c r="TBJ225" s="58"/>
      <c r="TBK225" s="58"/>
      <c r="TBL225" s="58"/>
      <c r="TBM225" s="58"/>
      <c r="TBN225" s="58"/>
      <c r="TBO225" s="58"/>
      <c r="TBP225" s="58"/>
      <c r="TBQ225" s="58"/>
      <c r="TBR225" s="58"/>
      <c r="TBS225" s="58"/>
      <c r="TBT225" s="58"/>
      <c r="TBU225" s="58"/>
      <c r="TBV225" s="58"/>
      <c r="TBW225" s="58"/>
      <c r="TBX225" s="58"/>
      <c r="TBY225" s="58"/>
      <c r="TBZ225" s="58"/>
      <c r="TCA225" s="58"/>
      <c r="TCB225" s="58"/>
      <c r="TCC225" s="58"/>
      <c r="TCD225" s="58"/>
      <c r="TCE225" s="58"/>
      <c r="TCF225" s="58"/>
      <c r="TCG225" s="58"/>
      <c r="TCH225" s="58"/>
      <c r="TCI225" s="58"/>
      <c r="TCJ225" s="58"/>
      <c r="TCK225" s="58"/>
      <c r="TCL225" s="58"/>
      <c r="TCM225" s="58"/>
      <c r="TCN225" s="58"/>
      <c r="TCO225" s="58"/>
      <c r="TCP225" s="58"/>
      <c r="TCQ225" s="58"/>
      <c r="TCR225" s="58"/>
      <c r="TCS225" s="58"/>
      <c r="TCT225" s="58"/>
      <c r="TCU225" s="58"/>
      <c r="TCV225" s="58"/>
      <c r="TCW225" s="58"/>
      <c r="TCX225" s="58"/>
      <c r="TCY225" s="58"/>
      <c r="TCZ225" s="58"/>
      <c r="TDA225" s="58"/>
      <c r="TDB225" s="58"/>
      <c r="TDC225" s="58"/>
      <c r="TDD225" s="58"/>
      <c r="TDE225" s="58"/>
      <c r="TDF225" s="58"/>
      <c r="TDG225" s="58"/>
      <c r="TDH225" s="58"/>
      <c r="TDI225" s="58"/>
      <c r="TDJ225" s="58"/>
      <c r="TDK225" s="58"/>
      <c r="TDL225" s="58"/>
      <c r="TDM225" s="58"/>
      <c r="TDN225" s="58"/>
      <c r="TDO225" s="58"/>
      <c r="TDP225" s="58"/>
      <c r="TDQ225" s="58"/>
      <c r="TDR225" s="58"/>
      <c r="TDS225" s="58"/>
      <c r="TDT225" s="58"/>
      <c r="TDU225" s="58"/>
      <c r="TDV225" s="58"/>
      <c r="TDW225" s="58"/>
      <c r="TDX225" s="58"/>
      <c r="TDY225" s="58"/>
      <c r="TDZ225" s="58"/>
      <c r="TEA225" s="58"/>
      <c r="TEB225" s="58"/>
      <c r="TEC225" s="58"/>
      <c r="TED225" s="58"/>
      <c r="TEE225" s="58"/>
      <c r="TEF225" s="58"/>
      <c r="TEG225" s="58"/>
      <c r="TEH225" s="58"/>
      <c r="TEI225" s="58"/>
      <c r="TEJ225" s="58"/>
      <c r="TEK225" s="58"/>
      <c r="TEL225" s="58"/>
      <c r="TEM225" s="58"/>
      <c r="TEN225" s="58"/>
      <c r="TEO225" s="58"/>
      <c r="TEP225" s="58"/>
      <c r="TEQ225" s="58"/>
      <c r="TER225" s="58"/>
      <c r="TES225" s="58"/>
      <c r="TET225" s="58"/>
      <c r="TEU225" s="58"/>
      <c r="TEV225" s="58"/>
      <c r="TEW225" s="58"/>
      <c r="TEX225" s="58"/>
      <c r="TEY225" s="58"/>
      <c r="TEZ225" s="58"/>
      <c r="TFA225" s="58"/>
      <c r="TFB225" s="58"/>
      <c r="TFC225" s="58"/>
      <c r="TFD225" s="58"/>
      <c r="TFE225" s="58"/>
      <c r="TFF225" s="58"/>
      <c r="TFG225" s="58"/>
      <c r="TFH225" s="58"/>
      <c r="TFI225" s="58"/>
      <c r="TFJ225" s="58"/>
      <c r="TFK225" s="58"/>
      <c r="TFL225" s="58"/>
      <c r="TFM225" s="58"/>
      <c r="TFN225" s="58"/>
      <c r="TFO225" s="58"/>
      <c r="TFP225" s="58"/>
      <c r="TFQ225" s="58"/>
      <c r="TFR225" s="58"/>
      <c r="TFS225" s="58"/>
      <c r="TFT225" s="58"/>
      <c r="TFU225" s="58"/>
      <c r="TFV225" s="58"/>
      <c r="TFW225" s="58"/>
      <c r="TFX225" s="58"/>
      <c r="TFY225" s="58"/>
      <c r="TFZ225" s="58"/>
      <c r="TGA225" s="58"/>
      <c r="TGB225" s="58"/>
      <c r="TGC225" s="58"/>
      <c r="TGD225" s="58"/>
      <c r="TGE225" s="58"/>
      <c r="TGF225" s="58"/>
      <c r="TGG225" s="58"/>
      <c r="TGH225" s="58"/>
      <c r="TGI225" s="58"/>
      <c r="TGJ225" s="58"/>
      <c r="TGK225" s="58"/>
      <c r="TGL225" s="58"/>
      <c r="TGM225" s="58"/>
      <c r="TGN225" s="58"/>
      <c r="TGO225" s="58"/>
      <c r="TGP225" s="58"/>
      <c r="TGQ225" s="58"/>
      <c r="TGR225" s="58"/>
      <c r="TGS225" s="58"/>
      <c r="TGT225" s="58"/>
      <c r="TGU225" s="58"/>
      <c r="TGV225" s="58"/>
      <c r="TGW225" s="58"/>
      <c r="TGX225" s="58"/>
      <c r="TGY225" s="58"/>
      <c r="TGZ225" s="58"/>
      <c r="THA225" s="58"/>
      <c r="THB225" s="58"/>
      <c r="THC225" s="58"/>
      <c r="THD225" s="58"/>
      <c r="THE225" s="58"/>
      <c r="THF225" s="58"/>
      <c r="THG225" s="58"/>
      <c r="THH225" s="58"/>
      <c r="THI225" s="58"/>
      <c r="THJ225" s="58"/>
      <c r="THK225" s="58"/>
      <c r="THL225" s="58"/>
      <c r="THM225" s="58"/>
      <c r="THN225" s="58"/>
      <c r="THO225" s="58"/>
      <c r="THP225" s="58"/>
      <c r="THQ225" s="58"/>
      <c r="THR225" s="58"/>
      <c r="THS225" s="58"/>
      <c r="THT225" s="58"/>
      <c r="THU225" s="58"/>
      <c r="THV225" s="58"/>
      <c r="THW225" s="58"/>
      <c r="THX225" s="58"/>
      <c r="THY225" s="58"/>
      <c r="THZ225" s="58"/>
      <c r="TIA225" s="58"/>
      <c r="TIB225" s="58"/>
      <c r="TIC225" s="58"/>
      <c r="TID225" s="58"/>
      <c r="TIE225" s="58"/>
      <c r="TIF225" s="58"/>
      <c r="TIG225" s="58"/>
      <c r="TIH225" s="58"/>
      <c r="TII225" s="58"/>
      <c r="TIJ225" s="58"/>
      <c r="TIK225" s="58"/>
      <c r="TIL225" s="58"/>
      <c r="TIM225" s="58"/>
      <c r="TIN225" s="58"/>
      <c r="TIO225" s="58"/>
      <c r="TIP225" s="58"/>
      <c r="TIQ225" s="58"/>
      <c r="TIR225" s="58"/>
      <c r="TIS225" s="58"/>
      <c r="TIT225" s="58"/>
      <c r="TIU225" s="58"/>
      <c r="TIV225" s="58"/>
      <c r="TIW225" s="58"/>
      <c r="TIX225" s="58"/>
      <c r="TIY225" s="58"/>
      <c r="TIZ225" s="58"/>
      <c r="TJA225" s="58"/>
      <c r="TJB225" s="58"/>
      <c r="TJC225" s="58"/>
      <c r="TJD225" s="58"/>
      <c r="TJE225" s="58"/>
      <c r="TJF225" s="58"/>
      <c r="TJG225" s="58"/>
      <c r="TJH225" s="58"/>
      <c r="TJI225" s="58"/>
      <c r="TJJ225" s="58"/>
      <c r="TJK225" s="58"/>
      <c r="TJL225" s="58"/>
      <c r="TJM225" s="58"/>
      <c r="TJN225" s="58"/>
      <c r="TJO225" s="58"/>
      <c r="TJP225" s="58"/>
      <c r="TJQ225" s="58"/>
      <c r="TJR225" s="58"/>
      <c r="TJS225" s="58"/>
      <c r="TJT225" s="58"/>
      <c r="TJU225" s="58"/>
      <c r="TJV225" s="58"/>
      <c r="TJW225" s="58"/>
      <c r="TJX225" s="58"/>
      <c r="TJY225" s="58"/>
      <c r="TJZ225" s="58"/>
      <c r="TKA225" s="58"/>
      <c r="TKB225" s="58"/>
      <c r="TKC225" s="58"/>
      <c r="TKD225" s="58"/>
      <c r="TKE225" s="58"/>
      <c r="TKF225" s="58"/>
      <c r="TKG225" s="58"/>
      <c r="TKH225" s="58"/>
      <c r="TKI225" s="58"/>
      <c r="TKJ225" s="58"/>
      <c r="TKK225" s="58"/>
      <c r="TKL225" s="58"/>
      <c r="TKM225" s="58"/>
      <c r="TKN225" s="58"/>
      <c r="TKO225" s="58"/>
      <c r="TKP225" s="58"/>
      <c r="TKQ225" s="58"/>
      <c r="TKR225" s="58"/>
      <c r="TKS225" s="58"/>
      <c r="TKT225" s="58"/>
      <c r="TKU225" s="58"/>
      <c r="TKV225" s="58"/>
      <c r="TKW225" s="58"/>
      <c r="TKX225" s="58"/>
      <c r="TKY225" s="58"/>
      <c r="TKZ225" s="58"/>
      <c r="TLA225" s="58"/>
      <c r="TLB225" s="58"/>
      <c r="TLC225" s="58"/>
      <c r="TLD225" s="58"/>
      <c r="TLE225" s="58"/>
      <c r="TLF225" s="58"/>
      <c r="TLG225" s="58"/>
      <c r="TLH225" s="58"/>
      <c r="TLI225" s="58"/>
      <c r="TLJ225" s="58"/>
      <c r="TLK225" s="58"/>
      <c r="TLL225" s="58"/>
      <c r="TLM225" s="58"/>
      <c r="TLN225" s="58"/>
      <c r="TLO225" s="58"/>
      <c r="TLP225" s="58"/>
      <c r="TLQ225" s="58"/>
      <c r="TLR225" s="58"/>
      <c r="TLS225" s="58"/>
      <c r="TLT225" s="58"/>
      <c r="TLU225" s="58"/>
      <c r="TLV225" s="58"/>
      <c r="TLW225" s="58"/>
      <c r="TLX225" s="58"/>
      <c r="TLY225" s="58"/>
      <c r="TLZ225" s="58"/>
      <c r="TMA225" s="58"/>
      <c r="TMB225" s="58"/>
      <c r="TMC225" s="58"/>
      <c r="TMD225" s="58"/>
      <c r="TME225" s="58"/>
      <c r="TMF225" s="58"/>
      <c r="TMG225" s="58"/>
      <c r="TMH225" s="58"/>
      <c r="TMI225" s="58"/>
      <c r="TMJ225" s="58"/>
      <c r="TMK225" s="58"/>
      <c r="TML225" s="58"/>
      <c r="TMM225" s="58"/>
      <c r="TMN225" s="58"/>
      <c r="TMO225" s="58"/>
      <c r="TMP225" s="58"/>
      <c r="TMQ225" s="58"/>
      <c r="TMR225" s="58"/>
      <c r="TMS225" s="58"/>
      <c r="TMT225" s="58"/>
      <c r="TMU225" s="58"/>
      <c r="TMV225" s="58"/>
      <c r="TMW225" s="58"/>
      <c r="TMX225" s="58"/>
      <c r="TMY225" s="58"/>
      <c r="TMZ225" s="58"/>
      <c r="TNA225" s="58"/>
      <c r="TNB225" s="58"/>
      <c r="TNC225" s="58"/>
      <c r="TND225" s="58"/>
      <c r="TNE225" s="58"/>
      <c r="TNF225" s="58"/>
      <c r="TNG225" s="58"/>
      <c r="TNH225" s="58"/>
      <c r="TNI225" s="58"/>
      <c r="TNJ225" s="58"/>
      <c r="TNK225" s="58"/>
      <c r="TNL225" s="58"/>
      <c r="TNM225" s="58"/>
      <c r="TNN225" s="58"/>
      <c r="TNO225" s="58"/>
      <c r="TNP225" s="58"/>
      <c r="TNQ225" s="58"/>
      <c r="TNR225" s="58"/>
      <c r="TNS225" s="58"/>
      <c r="TNT225" s="58"/>
      <c r="TNU225" s="58"/>
      <c r="TNV225" s="58"/>
      <c r="TNW225" s="58"/>
      <c r="TNX225" s="58"/>
      <c r="TNY225" s="58"/>
      <c r="TNZ225" s="58"/>
      <c r="TOA225" s="58"/>
      <c r="TOB225" s="58"/>
      <c r="TOC225" s="58"/>
      <c r="TOD225" s="58"/>
      <c r="TOE225" s="58"/>
      <c r="TOF225" s="58"/>
      <c r="TOG225" s="58"/>
      <c r="TOH225" s="58"/>
      <c r="TOI225" s="58"/>
      <c r="TOJ225" s="58"/>
      <c r="TOK225" s="58"/>
      <c r="TOL225" s="58"/>
      <c r="TOM225" s="58"/>
      <c r="TON225" s="58"/>
      <c r="TOO225" s="58"/>
      <c r="TOP225" s="58"/>
      <c r="TOQ225" s="58"/>
      <c r="TOR225" s="58"/>
      <c r="TOS225" s="58"/>
      <c r="TOT225" s="58"/>
      <c r="TOU225" s="58"/>
      <c r="TOV225" s="58"/>
      <c r="TOW225" s="58"/>
      <c r="TOX225" s="58"/>
      <c r="TOY225" s="58"/>
      <c r="TOZ225" s="58"/>
      <c r="TPA225" s="58"/>
      <c r="TPB225" s="58"/>
      <c r="TPC225" s="58"/>
      <c r="TPD225" s="58"/>
      <c r="TPE225" s="58"/>
      <c r="TPF225" s="58"/>
      <c r="TPG225" s="58"/>
      <c r="TPH225" s="58"/>
      <c r="TPI225" s="58"/>
      <c r="TPJ225" s="58"/>
      <c r="TPK225" s="58"/>
      <c r="TPL225" s="58"/>
      <c r="TPM225" s="58"/>
      <c r="TPN225" s="58"/>
      <c r="TPO225" s="58"/>
      <c r="TPP225" s="58"/>
      <c r="TPQ225" s="58"/>
      <c r="TPR225" s="58"/>
      <c r="TPS225" s="58"/>
      <c r="TPT225" s="58"/>
      <c r="TPU225" s="58"/>
      <c r="TPV225" s="58"/>
      <c r="TPW225" s="58"/>
      <c r="TPX225" s="58"/>
      <c r="TPY225" s="58"/>
      <c r="TPZ225" s="58"/>
      <c r="TQA225" s="58"/>
      <c r="TQB225" s="58"/>
      <c r="TQC225" s="58"/>
      <c r="TQD225" s="58"/>
      <c r="TQE225" s="58"/>
      <c r="TQF225" s="58"/>
      <c r="TQG225" s="58"/>
      <c r="TQH225" s="58"/>
      <c r="TQI225" s="58"/>
      <c r="TQJ225" s="58"/>
      <c r="TQK225" s="58"/>
      <c r="TQL225" s="58"/>
      <c r="TQM225" s="58"/>
      <c r="TQN225" s="58"/>
      <c r="TQO225" s="58"/>
      <c r="TQP225" s="58"/>
      <c r="TQQ225" s="58"/>
      <c r="TQR225" s="58"/>
      <c r="TQS225" s="58"/>
      <c r="TQT225" s="58"/>
      <c r="TQU225" s="58"/>
      <c r="TQV225" s="58"/>
      <c r="TQW225" s="58"/>
      <c r="TQX225" s="58"/>
      <c r="TQY225" s="58"/>
      <c r="TQZ225" s="58"/>
      <c r="TRA225" s="58"/>
      <c r="TRB225" s="58"/>
      <c r="TRC225" s="58"/>
      <c r="TRD225" s="58"/>
      <c r="TRE225" s="58"/>
      <c r="TRF225" s="58"/>
      <c r="TRG225" s="58"/>
      <c r="TRH225" s="58"/>
      <c r="TRI225" s="58"/>
      <c r="TRJ225" s="58"/>
      <c r="TRK225" s="58"/>
      <c r="TRL225" s="58"/>
      <c r="TRM225" s="58"/>
      <c r="TRN225" s="58"/>
      <c r="TRO225" s="58"/>
      <c r="TRP225" s="58"/>
      <c r="TRQ225" s="58"/>
      <c r="TRR225" s="58"/>
      <c r="TRS225" s="58"/>
      <c r="TRT225" s="58"/>
      <c r="TRU225" s="58"/>
      <c r="TRV225" s="58"/>
      <c r="TRW225" s="58"/>
      <c r="TRX225" s="58"/>
      <c r="TRY225" s="58"/>
      <c r="TRZ225" s="58"/>
      <c r="TSA225" s="58"/>
      <c r="TSB225" s="58"/>
      <c r="TSC225" s="58"/>
      <c r="TSD225" s="58"/>
      <c r="TSE225" s="58"/>
      <c r="TSF225" s="58"/>
      <c r="TSG225" s="58"/>
      <c r="TSH225" s="58"/>
      <c r="TSI225" s="58"/>
      <c r="TSJ225" s="58"/>
      <c r="TSK225" s="58"/>
      <c r="TSL225" s="58"/>
      <c r="TSM225" s="58"/>
      <c r="TSN225" s="58"/>
      <c r="TSO225" s="58"/>
      <c r="TSP225" s="58"/>
      <c r="TSQ225" s="58"/>
      <c r="TSR225" s="58"/>
      <c r="TSS225" s="58"/>
      <c r="TST225" s="58"/>
      <c r="TSU225" s="58"/>
      <c r="TSV225" s="58"/>
      <c r="TSW225" s="58"/>
      <c r="TSX225" s="58"/>
      <c r="TSY225" s="58"/>
      <c r="TSZ225" s="58"/>
      <c r="TTA225" s="58"/>
      <c r="TTB225" s="58"/>
      <c r="TTC225" s="58"/>
      <c r="TTD225" s="58"/>
      <c r="TTE225" s="58"/>
      <c r="TTF225" s="58"/>
      <c r="TTG225" s="58"/>
      <c r="TTH225" s="58"/>
      <c r="TTI225" s="58"/>
      <c r="TTJ225" s="58"/>
      <c r="TTK225" s="58"/>
      <c r="TTL225" s="58"/>
      <c r="TTM225" s="58"/>
      <c r="TTN225" s="58"/>
      <c r="TTO225" s="58"/>
      <c r="TTP225" s="58"/>
      <c r="TTQ225" s="58"/>
      <c r="TTR225" s="58"/>
      <c r="TTS225" s="58"/>
      <c r="TTT225" s="58"/>
      <c r="TTU225" s="58"/>
      <c r="TTV225" s="58"/>
      <c r="TTW225" s="58"/>
      <c r="TTX225" s="58"/>
      <c r="TTY225" s="58"/>
      <c r="TTZ225" s="58"/>
      <c r="TUA225" s="58"/>
      <c r="TUB225" s="58"/>
      <c r="TUC225" s="58"/>
      <c r="TUD225" s="58"/>
      <c r="TUE225" s="58"/>
      <c r="TUF225" s="58"/>
      <c r="TUG225" s="58"/>
      <c r="TUH225" s="58"/>
      <c r="TUI225" s="58"/>
      <c r="TUJ225" s="58"/>
      <c r="TUK225" s="58"/>
      <c r="TUL225" s="58"/>
      <c r="TUM225" s="58"/>
      <c r="TUN225" s="58"/>
      <c r="TUO225" s="58"/>
      <c r="TUP225" s="58"/>
      <c r="TUQ225" s="58"/>
      <c r="TUR225" s="58"/>
      <c r="TUS225" s="58"/>
      <c r="TUT225" s="58"/>
      <c r="TUU225" s="58"/>
      <c r="TUV225" s="58"/>
      <c r="TUW225" s="58"/>
      <c r="TUX225" s="58"/>
      <c r="TUY225" s="58"/>
      <c r="TUZ225" s="58"/>
      <c r="TVA225" s="58"/>
      <c r="TVB225" s="58"/>
      <c r="TVC225" s="58"/>
      <c r="TVD225" s="58"/>
      <c r="TVE225" s="58"/>
      <c r="TVF225" s="58"/>
      <c r="TVG225" s="58"/>
      <c r="TVH225" s="58"/>
      <c r="TVI225" s="58"/>
      <c r="TVJ225" s="58"/>
      <c r="TVK225" s="58"/>
      <c r="TVL225" s="58"/>
      <c r="TVM225" s="58"/>
      <c r="TVN225" s="58"/>
      <c r="TVO225" s="58"/>
      <c r="TVP225" s="58"/>
      <c r="TVQ225" s="58"/>
      <c r="TVR225" s="58"/>
      <c r="TVS225" s="58"/>
      <c r="TVT225" s="58"/>
      <c r="TVU225" s="58"/>
      <c r="TVV225" s="58"/>
      <c r="TVW225" s="58"/>
      <c r="TVX225" s="58"/>
      <c r="TVY225" s="58"/>
      <c r="TVZ225" s="58"/>
      <c r="TWA225" s="58"/>
      <c r="TWB225" s="58"/>
      <c r="TWC225" s="58"/>
      <c r="TWD225" s="58"/>
      <c r="TWE225" s="58"/>
      <c r="TWF225" s="58"/>
      <c r="TWG225" s="58"/>
      <c r="TWH225" s="58"/>
      <c r="TWI225" s="58"/>
      <c r="TWJ225" s="58"/>
      <c r="TWK225" s="58"/>
      <c r="TWL225" s="58"/>
      <c r="TWM225" s="58"/>
      <c r="TWN225" s="58"/>
      <c r="TWO225" s="58"/>
      <c r="TWP225" s="58"/>
      <c r="TWQ225" s="58"/>
      <c r="TWR225" s="58"/>
      <c r="TWS225" s="58"/>
      <c r="TWT225" s="58"/>
      <c r="TWU225" s="58"/>
      <c r="TWV225" s="58"/>
      <c r="TWW225" s="58"/>
      <c r="TWX225" s="58"/>
      <c r="TWY225" s="58"/>
      <c r="TWZ225" s="58"/>
      <c r="TXA225" s="58"/>
      <c r="TXB225" s="58"/>
      <c r="TXC225" s="58"/>
      <c r="TXD225" s="58"/>
      <c r="TXE225" s="58"/>
      <c r="TXF225" s="58"/>
      <c r="TXG225" s="58"/>
      <c r="TXH225" s="58"/>
      <c r="TXI225" s="58"/>
      <c r="TXJ225" s="58"/>
      <c r="TXK225" s="58"/>
      <c r="TXL225" s="58"/>
      <c r="TXM225" s="58"/>
      <c r="TXN225" s="58"/>
      <c r="TXO225" s="58"/>
      <c r="TXP225" s="58"/>
      <c r="TXQ225" s="58"/>
      <c r="TXR225" s="58"/>
      <c r="TXS225" s="58"/>
      <c r="TXT225" s="58"/>
      <c r="TXU225" s="58"/>
      <c r="TXV225" s="58"/>
      <c r="TXW225" s="58"/>
      <c r="TXX225" s="58"/>
      <c r="TXY225" s="58"/>
      <c r="TXZ225" s="58"/>
      <c r="TYA225" s="58"/>
      <c r="TYB225" s="58"/>
      <c r="TYC225" s="58"/>
      <c r="TYD225" s="58"/>
      <c r="TYE225" s="58"/>
      <c r="TYF225" s="58"/>
      <c r="TYG225" s="58"/>
      <c r="TYH225" s="58"/>
      <c r="TYI225" s="58"/>
      <c r="TYJ225" s="58"/>
      <c r="TYK225" s="58"/>
      <c r="TYL225" s="58"/>
      <c r="TYM225" s="58"/>
      <c r="TYN225" s="58"/>
      <c r="TYO225" s="58"/>
      <c r="TYP225" s="58"/>
      <c r="TYQ225" s="58"/>
      <c r="TYR225" s="58"/>
      <c r="TYS225" s="58"/>
      <c r="TYT225" s="58"/>
      <c r="TYU225" s="58"/>
      <c r="TYV225" s="58"/>
      <c r="TYW225" s="58"/>
      <c r="TYX225" s="58"/>
      <c r="TYY225" s="58"/>
      <c r="TYZ225" s="58"/>
      <c r="TZA225" s="58"/>
      <c r="TZB225" s="58"/>
      <c r="TZC225" s="58"/>
      <c r="TZD225" s="58"/>
      <c r="TZE225" s="58"/>
      <c r="TZF225" s="58"/>
      <c r="TZG225" s="58"/>
      <c r="TZH225" s="58"/>
      <c r="TZI225" s="58"/>
      <c r="TZJ225" s="58"/>
      <c r="TZK225" s="58"/>
      <c r="TZL225" s="58"/>
      <c r="TZM225" s="58"/>
      <c r="TZN225" s="58"/>
      <c r="TZO225" s="58"/>
      <c r="TZP225" s="58"/>
      <c r="TZQ225" s="58"/>
      <c r="TZR225" s="58"/>
      <c r="TZS225" s="58"/>
      <c r="TZT225" s="58"/>
      <c r="TZU225" s="58"/>
      <c r="TZV225" s="58"/>
      <c r="TZW225" s="58"/>
      <c r="TZX225" s="58"/>
      <c r="TZY225" s="58"/>
      <c r="TZZ225" s="58"/>
      <c r="UAA225" s="58"/>
      <c r="UAB225" s="58"/>
      <c r="UAC225" s="58"/>
      <c r="UAD225" s="58"/>
      <c r="UAE225" s="58"/>
      <c r="UAF225" s="58"/>
      <c r="UAG225" s="58"/>
      <c r="UAH225" s="58"/>
      <c r="UAI225" s="58"/>
      <c r="UAJ225" s="58"/>
      <c r="UAK225" s="58"/>
      <c r="UAL225" s="58"/>
      <c r="UAM225" s="58"/>
      <c r="UAN225" s="58"/>
      <c r="UAO225" s="58"/>
      <c r="UAP225" s="58"/>
      <c r="UAQ225" s="58"/>
      <c r="UAR225" s="58"/>
      <c r="UAS225" s="58"/>
      <c r="UAT225" s="58"/>
      <c r="UAU225" s="58"/>
      <c r="UAV225" s="58"/>
      <c r="UAW225" s="58"/>
      <c r="UAX225" s="58"/>
      <c r="UAY225" s="58"/>
      <c r="UAZ225" s="58"/>
      <c r="UBA225" s="58"/>
      <c r="UBB225" s="58"/>
      <c r="UBC225" s="58"/>
      <c r="UBD225" s="58"/>
      <c r="UBE225" s="58"/>
      <c r="UBF225" s="58"/>
      <c r="UBG225" s="58"/>
      <c r="UBH225" s="58"/>
      <c r="UBI225" s="58"/>
      <c r="UBJ225" s="58"/>
      <c r="UBK225" s="58"/>
      <c r="UBL225" s="58"/>
      <c r="UBM225" s="58"/>
      <c r="UBN225" s="58"/>
      <c r="UBO225" s="58"/>
      <c r="UBP225" s="58"/>
      <c r="UBQ225" s="58"/>
      <c r="UBR225" s="58"/>
      <c r="UBS225" s="58"/>
      <c r="UBT225" s="58"/>
      <c r="UBU225" s="58"/>
      <c r="UBV225" s="58"/>
      <c r="UBW225" s="58"/>
      <c r="UBX225" s="58"/>
      <c r="UBY225" s="58"/>
      <c r="UBZ225" s="58"/>
      <c r="UCA225" s="58"/>
      <c r="UCB225" s="58"/>
      <c r="UCC225" s="58"/>
      <c r="UCD225" s="58"/>
      <c r="UCE225" s="58"/>
      <c r="UCF225" s="58"/>
      <c r="UCG225" s="58"/>
      <c r="UCH225" s="58"/>
      <c r="UCI225" s="58"/>
      <c r="UCJ225" s="58"/>
      <c r="UCK225" s="58"/>
      <c r="UCL225" s="58"/>
      <c r="UCM225" s="58"/>
      <c r="UCN225" s="58"/>
      <c r="UCO225" s="58"/>
      <c r="UCP225" s="58"/>
      <c r="UCQ225" s="58"/>
      <c r="UCR225" s="58"/>
      <c r="UCS225" s="58"/>
      <c r="UCT225" s="58"/>
      <c r="UCU225" s="58"/>
      <c r="UCV225" s="58"/>
      <c r="UCW225" s="58"/>
      <c r="UCX225" s="58"/>
      <c r="UCY225" s="58"/>
      <c r="UCZ225" s="58"/>
      <c r="UDA225" s="58"/>
      <c r="UDB225" s="58"/>
      <c r="UDC225" s="58"/>
      <c r="UDD225" s="58"/>
      <c r="UDE225" s="58"/>
      <c r="UDF225" s="58"/>
      <c r="UDG225" s="58"/>
      <c r="UDH225" s="58"/>
      <c r="UDI225" s="58"/>
      <c r="UDJ225" s="58"/>
      <c r="UDK225" s="58"/>
      <c r="UDL225" s="58"/>
      <c r="UDM225" s="58"/>
      <c r="UDN225" s="58"/>
      <c r="UDO225" s="58"/>
      <c r="UDP225" s="58"/>
      <c r="UDQ225" s="58"/>
      <c r="UDR225" s="58"/>
      <c r="UDS225" s="58"/>
      <c r="UDT225" s="58"/>
      <c r="UDU225" s="58"/>
      <c r="UDV225" s="58"/>
      <c r="UDW225" s="58"/>
      <c r="UDX225" s="58"/>
      <c r="UDY225" s="58"/>
      <c r="UDZ225" s="58"/>
      <c r="UEA225" s="58"/>
      <c r="UEB225" s="58"/>
      <c r="UEC225" s="58"/>
      <c r="UED225" s="58"/>
      <c r="UEE225" s="58"/>
      <c r="UEF225" s="58"/>
      <c r="UEG225" s="58"/>
      <c r="UEH225" s="58"/>
      <c r="UEI225" s="58"/>
      <c r="UEJ225" s="58"/>
      <c r="UEK225" s="58"/>
      <c r="UEL225" s="58"/>
      <c r="UEM225" s="58"/>
      <c r="UEN225" s="58"/>
      <c r="UEO225" s="58"/>
      <c r="UEP225" s="58"/>
      <c r="UEQ225" s="58"/>
      <c r="UER225" s="58"/>
      <c r="UES225" s="58"/>
      <c r="UET225" s="58"/>
      <c r="UEU225" s="58"/>
      <c r="UEV225" s="58"/>
      <c r="UEW225" s="58"/>
      <c r="UEX225" s="58"/>
      <c r="UEY225" s="58"/>
      <c r="UEZ225" s="58"/>
      <c r="UFA225" s="58"/>
      <c r="UFB225" s="58"/>
      <c r="UFC225" s="58"/>
      <c r="UFD225" s="58"/>
      <c r="UFE225" s="58"/>
      <c r="UFF225" s="58"/>
      <c r="UFG225" s="58"/>
      <c r="UFH225" s="58"/>
      <c r="UFI225" s="58"/>
      <c r="UFJ225" s="58"/>
      <c r="UFK225" s="58"/>
      <c r="UFL225" s="58"/>
      <c r="UFM225" s="58"/>
      <c r="UFN225" s="58"/>
      <c r="UFO225" s="58"/>
      <c r="UFP225" s="58"/>
      <c r="UFQ225" s="58"/>
      <c r="UFR225" s="58"/>
      <c r="UFS225" s="58"/>
      <c r="UFT225" s="58"/>
      <c r="UFU225" s="58"/>
      <c r="UFV225" s="58"/>
      <c r="UFW225" s="58"/>
      <c r="UFX225" s="58"/>
      <c r="UFY225" s="58"/>
      <c r="UFZ225" s="58"/>
      <c r="UGA225" s="58"/>
      <c r="UGB225" s="58"/>
      <c r="UGC225" s="58"/>
      <c r="UGD225" s="58"/>
      <c r="UGE225" s="58"/>
      <c r="UGF225" s="58"/>
      <c r="UGG225" s="58"/>
      <c r="UGH225" s="58"/>
      <c r="UGI225" s="58"/>
      <c r="UGJ225" s="58"/>
      <c r="UGK225" s="58"/>
      <c r="UGL225" s="58"/>
      <c r="UGM225" s="58"/>
      <c r="UGN225" s="58"/>
      <c r="UGO225" s="58"/>
      <c r="UGP225" s="58"/>
      <c r="UGQ225" s="58"/>
      <c r="UGR225" s="58"/>
      <c r="UGS225" s="58"/>
      <c r="UGT225" s="58"/>
      <c r="UGU225" s="58"/>
      <c r="UGV225" s="58"/>
      <c r="UGW225" s="58"/>
      <c r="UGX225" s="58"/>
      <c r="UGY225" s="58"/>
      <c r="UGZ225" s="58"/>
      <c r="UHA225" s="58"/>
      <c r="UHB225" s="58"/>
      <c r="UHC225" s="58"/>
      <c r="UHD225" s="58"/>
      <c r="UHE225" s="58"/>
      <c r="UHF225" s="58"/>
      <c r="UHG225" s="58"/>
      <c r="UHH225" s="58"/>
      <c r="UHI225" s="58"/>
      <c r="UHJ225" s="58"/>
      <c r="UHK225" s="58"/>
      <c r="UHL225" s="58"/>
      <c r="UHM225" s="58"/>
      <c r="UHN225" s="58"/>
      <c r="UHO225" s="58"/>
      <c r="UHP225" s="58"/>
      <c r="UHQ225" s="58"/>
      <c r="UHR225" s="58"/>
      <c r="UHS225" s="58"/>
      <c r="UHT225" s="58"/>
      <c r="UHU225" s="58"/>
      <c r="UHV225" s="58"/>
      <c r="UHW225" s="58"/>
      <c r="UHX225" s="58"/>
      <c r="UHY225" s="58"/>
      <c r="UHZ225" s="58"/>
      <c r="UIA225" s="58"/>
      <c r="UIB225" s="58"/>
      <c r="UIC225" s="58"/>
      <c r="UID225" s="58"/>
      <c r="UIE225" s="58"/>
      <c r="UIF225" s="58"/>
      <c r="UIG225" s="58"/>
      <c r="UIH225" s="58"/>
      <c r="UII225" s="58"/>
      <c r="UIJ225" s="58"/>
      <c r="UIK225" s="58"/>
      <c r="UIL225" s="58"/>
      <c r="UIM225" s="58"/>
      <c r="UIN225" s="58"/>
      <c r="UIO225" s="58"/>
      <c r="UIP225" s="58"/>
      <c r="UIQ225" s="58"/>
      <c r="UIR225" s="58"/>
      <c r="UIS225" s="58"/>
      <c r="UIT225" s="58"/>
      <c r="UIU225" s="58"/>
      <c r="UIV225" s="58"/>
      <c r="UIW225" s="58"/>
      <c r="UIX225" s="58"/>
      <c r="UIY225" s="58"/>
      <c r="UIZ225" s="58"/>
      <c r="UJA225" s="58"/>
      <c r="UJB225" s="58"/>
      <c r="UJC225" s="58"/>
      <c r="UJD225" s="58"/>
      <c r="UJE225" s="58"/>
      <c r="UJF225" s="58"/>
      <c r="UJG225" s="58"/>
      <c r="UJH225" s="58"/>
      <c r="UJI225" s="58"/>
      <c r="UJJ225" s="58"/>
      <c r="UJK225" s="58"/>
      <c r="UJL225" s="58"/>
      <c r="UJM225" s="58"/>
      <c r="UJN225" s="58"/>
      <c r="UJO225" s="58"/>
      <c r="UJP225" s="58"/>
      <c r="UJQ225" s="58"/>
      <c r="UJR225" s="58"/>
      <c r="UJS225" s="58"/>
      <c r="UJT225" s="58"/>
      <c r="UJU225" s="58"/>
      <c r="UJV225" s="58"/>
      <c r="UJW225" s="58"/>
      <c r="UJX225" s="58"/>
      <c r="UJY225" s="58"/>
      <c r="UJZ225" s="58"/>
      <c r="UKA225" s="58"/>
      <c r="UKB225" s="58"/>
      <c r="UKC225" s="58"/>
      <c r="UKD225" s="58"/>
      <c r="UKE225" s="58"/>
      <c r="UKF225" s="58"/>
      <c r="UKG225" s="58"/>
      <c r="UKH225" s="58"/>
      <c r="UKI225" s="58"/>
      <c r="UKJ225" s="58"/>
      <c r="UKK225" s="58"/>
      <c r="UKL225" s="58"/>
      <c r="UKM225" s="58"/>
      <c r="UKN225" s="58"/>
      <c r="UKO225" s="58"/>
      <c r="UKP225" s="58"/>
      <c r="UKQ225" s="58"/>
      <c r="UKR225" s="58"/>
      <c r="UKS225" s="58"/>
      <c r="UKT225" s="58"/>
      <c r="UKU225" s="58"/>
      <c r="UKV225" s="58"/>
      <c r="UKW225" s="58"/>
      <c r="UKX225" s="58"/>
      <c r="UKY225" s="58"/>
      <c r="UKZ225" s="58"/>
      <c r="ULA225" s="58"/>
      <c r="ULB225" s="58"/>
      <c r="ULC225" s="58"/>
      <c r="ULD225" s="58"/>
      <c r="ULE225" s="58"/>
      <c r="ULF225" s="58"/>
      <c r="ULG225" s="58"/>
      <c r="ULH225" s="58"/>
      <c r="ULI225" s="58"/>
      <c r="ULJ225" s="58"/>
      <c r="ULK225" s="58"/>
      <c r="ULL225" s="58"/>
      <c r="ULM225" s="58"/>
      <c r="ULN225" s="58"/>
      <c r="ULO225" s="58"/>
      <c r="ULP225" s="58"/>
      <c r="ULQ225" s="58"/>
      <c r="ULR225" s="58"/>
      <c r="ULS225" s="58"/>
      <c r="ULT225" s="58"/>
      <c r="ULU225" s="58"/>
      <c r="ULV225" s="58"/>
      <c r="ULW225" s="58"/>
      <c r="ULX225" s="58"/>
      <c r="ULY225" s="58"/>
      <c r="ULZ225" s="58"/>
      <c r="UMA225" s="58"/>
      <c r="UMB225" s="58"/>
      <c r="UMC225" s="58"/>
      <c r="UMD225" s="58"/>
      <c r="UME225" s="58"/>
      <c r="UMF225" s="58"/>
      <c r="UMG225" s="58"/>
      <c r="UMH225" s="58"/>
      <c r="UMI225" s="58"/>
      <c r="UMJ225" s="58"/>
      <c r="UMK225" s="58"/>
      <c r="UML225" s="58"/>
      <c r="UMM225" s="58"/>
      <c r="UMN225" s="58"/>
      <c r="UMO225" s="58"/>
      <c r="UMP225" s="58"/>
      <c r="UMQ225" s="58"/>
      <c r="UMR225" s="58"/>
      <c r="UMS225" s="58"/>
      <c r="UMT225" s="58"/>
      <c r="UMU225" s="58"/>
      <c r="UMV225" s="58"/>
      <c r="UMW225" s="58"/>
      <c r="UMX225" s="58"/>
      <c r="UMY225" s="58"/>
      <c r="UMZ225" s="58"/>
      <c r="UNA225" s="58"/>
      <c r="UNB225" s="58"/>
      <c r="UNC225" s="58"/>
      <c r="UND225" s="58"/>
      <c r="UNE225" s="58"/>
      <c r="UNF225" s="58"/>
      <c r="UNG225" s="58"/>
      <c r="UNH225" s="58"/>
      <c r="UNI225" s="58"/>
      <c r="UNJ225" s="58"/>
      <c r="UNK225" s="58"/>
      <c r="UNL225" s="58"/>
      <c r="UNM225" s="58"/>
      <c r="UNN225" s="58"/>
      <c r="UNO225" s="58"/>
      <c r="UNP225" s="58"/>
      <c r="UNQ225" s="58"/>
      <c r="UNR225" s="58"/>
      <c r="UNS225" s="58"/>
      <c r="UNT225" s="58"/>
      <c r="UNU225" s="58"/>
      <c r="UNV225" s="58"/>
      <c r="UNW225" s="58"/>
      <c r="UNX225" s="58"/>
      <c r="UNY225" s="58"/>
      <c r="UNZ225" s="58"/>
      <c r="UOA225" s="58"/>
      <c r="UOB225" s="58"/>
      <c r="UOC225" s="58"/>
      <c r="UOD225" s="58"/>
      <c r="UOE225" s="58"/>
      <c r="UOF225" s="58"/>
      <c r="UOG225" s="58"/>
      <c r="UOH225" s="58"/>
      <c r="UOI225" s="58"/>
      <c r="UOJ225" s="58"/>
      <c r="UOK225" s="58"/>
      <c r="UOL225" s="58"/>
      <c r="UOM225" s="58"/>
      <c r="UON225" s="58"/>
      <c r="UOO225" s="58"/>
      <c r="UOP225" s="58"/>
      <c r="UOQ225" s="58"/>
      <c r="UOR225" s="58"/>
      <c r="UOS225" s="58"/>
      <c r="UOT225" s="58"/>
      <c r="UOU225" s="58"/>
      <c r="UOV225" s="58"/>
      <c r="UOW225" s="58"/>
      <c r="UOX225" s="58"/>
      <c r="UOY225" s="58"/>
      <c r="UOZ225" s="58"/>
      <c r="UPA225" s="58"/>
      <c r="UPB225" s="58"/>
      <c r="UPC225" s="58"/>
      <c r="UPD225" s="58"/>
      <c r="UPE225" s="58"/>
      <c r="UPF225" s="58"/>
      <c r="UPG225" s="58"/>
      <c r="UPH225" s="58"/>
      <c r="UPI225" s="58"/>
      <c r="UPJ225" s="58"/>
      <c r="UPK225" s="58"/>
      <c r="UPL225" s="58"/>
      <c r="UPM225" s="58"/>
      <c r="UPN225" s="58"/>
      <c r="UPO225" s="58"/>
      <c r="UPP225" s="58"/>
      <c r="UPQ225" s="58"/>
      <c r="UPR225" s="58"/>
      <c r="UPS225" s="58"/>
      <c r="UPT225" s="58"/>
      <c r="UPU225" s="58"/>
      <c r="UPV225" s="58"/>
      <c r="UPW225" s="58"/>
      <c r="UPX225" s="58"/>
      <c r="UPY225" s="58"/>
      <c r="UPZ225" s="58"/>
      <c r="UQA225" s="58"/>
      <c r="UQB225" s="58"/>
      <c r="UQC225" s="58"/>
      <c r="UQD225" s="58"/>
      <c r="UQE225" s="58"/>
      <c r="UQF225" s="58"/>
      <c r="UQG225" s="58"/>
      <c r="UQH225" s="58"/>
      <c r="UQI225" s="58"/>
      <c r="UQJ225" s="58"/>
      <c r="UQK225" s="58"/>
      <c r="UQL225" s="58"/>
      <c r="UQM225" s="58"/>
      <c r="UQN225" s="58"/>
      <c r="UQO225" s="58"/>
      <c r="UQP225" s="58"/>
      <c r="UQQ225" s="58"/>
      <c r="UQR225" s="58"/>
      <c r="UQS225" s="58"/>
      <c r="UQT225" s="58"/>
      <c r="UQU225" s="58"/>
      <c r="UQV225" s="58"/>
      <c r="UQW225" s="58"/>
      <c r="UQX225" s="58"/>
      <c r="UQY225" s="58"/>
      <c r="UQZ225" s="58"/>
      <c r="URA225" s="58"/>
      <c r="URB225" s="58"/>
      <c r="URC225" s="58"/>
      <c r="URD225" s="58"/>
      <c r="URE225" s="58"/>
      <c r="URF225" s="58"/>
      <c r="URG225" s="58"/>
      <c r="URH225" s="58"/>
      <c r="URI225" s="58"/>
      <c r="URJ225" s="58"/>
      <c r="URK225" s="58"/>
      <c r="URL225" s="58"/>
      <c r="URM225" s="58"/>
      <c r="URN225" s="58"/>
      <c r="URO225" s="58"/>
      <c r="URP225" s="58"/>
      <c r="URQ225" s="58"/>
      <c r="URR225" s="58"/>
      <c r="URS225" s="58"/>
      <c r="URT225" s="58"/>
      <c r="URU225" s="58"/>
      <c r="URV225" s="58"/>
      <c r="URW225" s="58"/>
      <c r="URX225" s="58"/>
      <c r="URY225" s="58"/>
      <c r="URZ225" s="58"/>
      <c r="USA225" s="58"/>
      <c r="USB225" s="58"/>
      <c r="USC225" s="58"/>
      <c r="USD225" s="58"/>
      <c r="USE225" s="58"/>
      <c r="USF225" s="58"/>
      <c r="USG225" s="58"/>
      <c r="USH225" s="58"/>
      <c r="USI225" s="58"/>
      <c r="USJ225" s="58"/>
      <c r="USK225" s="58"/>
      <c r="USL225" s="58"/>
      <c r="USM225" s="58"/>
      <c r="USN225" s="58"/>
      <c r="USO225" s="58"/>
      <c r="USP225" s="58"/>
      <c r="USQ225" s="58"/>
      <c r="USR225" s="58"/>
      <c r="USS225" s="58"/>
      <c r="UST225" s="58"/>
      <c r="USU225" s="58"/>
      <c r="USV225" s="58"/>
      <c r="USW225" s="58"/>
      <c r="USX225" s="58"/>
      <c r="USY225" s="58"/>
      <c r="USZ225" s="58"/>
      <c r="UTA225" s="58"/>
      <c r="UTB225" s="58"/>
      <c r="UTC225" s="58"/>
      <c r="UTD225" s="58"/>
      <c r="UTE225" s="58"/>
      <c r="UTF225" s="58"/>
      <c r="UTG225" s="58"/>
      <c r="UTH225" s="58"/>
      <c r="UTI225" s="58"/>
      <c r="UTJ225" s="58"/>
      <c r="UTK225" s="58"/>
      <c r="UTL225" s="58"/>
      <c r="UTM225" s="58"/>
      <c r="UTN225" s="58"/>
      <c r="UTO225" s="58"/>
      <c r="UTP225" s="58"/>
      <c r="UTQ225" s="58"/>
      <c r="UTR225" s="58"/>
      <c r="UTS225" s="58"/>
      <c r="UTT225" s="58"/>
      <c r="UTU225" s="58"/>
      <c r="UTV225" s="58"/>
      <c r="UTW225" s="58"/>
      <c r="UTX225" s="58"/>
      <c r="UTY225" s="58"/>
      <c r="UTZ225" s="58"/>
      <c r="UUA225" s="58"/>
      <c r="UUB225" s="58"/>
      <c r="UUC225" s="58"/>
      <c r="UUD225" s="58"/>
      <c r="UUE225" s="58"/>
      <c r="UUF225" s="58"/>
      <c r="UUG225" s="58"/>
      <c r="UUH225" s="58"/>
      <c r="UUI225" s="58"/>
      <c r="UUJ225" s="58"/>
      <c r="UUK225" s="58"/>
      <c r="UUL225" s="58"/>
      <c r="UUM225" s="58"/>
      <c r="UUN225" s="58"/>
      <c r="UUO225" s="58"/>
      <c r="UUP225" s="58"/>
      <c r="UUQ225" s="58"/>
      <c r="UUR225" s="58"/>
      <c r="UUS225" s="58"/>
      <c r="UUT225" s="58"/>
      <c r="UUU225" s="58"/>
      <c r="UUV225" s="58"/>
      <c r="UUW225" s="58"/>
      <c r="UUX225" s="58"/>
      <c r="UUY225" s="58"/>
      <c r="UUZ225" s="58"/>
      <c r="UVA225" s="58"/>
      <c r="UVB225" s="58"/>
      <c r="UVC225" s="58"/>
      <c r="UVD225" s="58"/>
      <c r="UVE225" s="58"/>
      <c r="UVF225" s="58"/>
      <c r="UVG225" s="58"/>
      <c r="UVH225" s="58"/>
      <c r="UVI225" s="58"/>
      <c r="UVJ225" s="58"/>
      <c r="UVK225" s="58"/>
      <c r="UVL225" s="58"/>
      <c r="UVM225" s="58"/>
      <c r="UVN225" s="58"/>
      <c r="UVO225" s="58"/>
      <c r="UVP225" s="58"/>
      <c r="UVQ225" s="58"/>
      <c r="UVR225" s="58"/>
      <c r="UVS225" s="58"/>
      <c r="UVT225" s="58"/>
      <c r="UVU225" s="58"/>
      <c r="UVV225" s="58"/>
      <c r="UVW225" s="58"/>
      <c r="UVX225" s="58"/>
      <c r="UVY225" s="58"/>
      <c r="UVZ225" s="58"/>
      <c r="UWA225" s="58"/>
      <c r="UWB225" s="58"/>
      <c r="UWC225" s="58"/>
      <c r="UWD225" s="58"/>
      <c r="UWE225" s="58"/>
      <c r="UWF225" s="58"/>
      <c r="UWG225" s="58"/>
      <c r="UWH225" s="58"/>
      <c r="UWI225" s="58"/>
      <c r="UWJ225" s="58"/>
      <c r="UWK225" s="58"/>
      <c r="UWL225" s="58"/>
      <c r="UWM225" s="58"/>
      <c r="UWN225" s="58"/>
      <c r="UWO225" s="58"/>
      <c r="UWP225" s="58"/>
      <c r="UWQ225" s="58"/>
      <c r="UWR225" s="58"/>
      <c r="UWS225" s="58"/>
      <c r="UWT225" s="58"/>
      <c r="UWU225" s="58"/>
      <c r="UWV225" s="58"/>
      <c r="UWW225" s="58"/>
      <c r="UWX225" s="58"/>
      <c r="UWY225" s="58"/>
      <c r="UWZ225" s="58"/>
      <c r="UXA225" s="58"/>
      <c r="UXB225" s="58"/>
      <c r="UXC225" s="58"/>
      <c r="UXD225" s="58"/>
      <c r="UXE225" s="58"/>
      <c r="UXF225" s="58"/>
      <c r="UXG225" s="58"/>
      <c r="UXH225" s="58"/>
      <c r="UXI225" s="58"/>
      <c r="UXJ225" s="58"/>
      <c r="UXK225" s="58"/>
      <c r="UXL225" s="58"/>
      <c r="UXM225" s="58"/>
      <c r="UXN225" s="58"/>
      <c r="UXO225" s="58"/>
      <c r="UXP225" s="58"/>
      <c r="UXQ225" s="58"/>
      <c r="UXR225" s="58"/>
      <c r="UXS225" s="58"/>
      <c r="UXT225" s="58"/>
      <c r="UXU225" s="58"/>
      <c r="UXV225" s="58"/>
      <c r="UXW225" s="58"/>
      <c r="UXX225" s="58"/>
      <c r="UXY225" s="58"/>
      <c r="UXZ225" s="58"/>
      <c r="UYA225" s="58"/>
      <c r="UYB225" s="58"/>
      <c r="UYC225" s="58"/>
      <c r="UYD225" s="58"/>
      <c r="UYE225" s="58"/>
      <c r="UYF225" s="58"/>
      <c r="UYG225" s="58"/>
      <c r="UYH225" s="58"/>
      <c r="UYI225" s="58"/>
      <c r="UYJ225" s="58"/>
      <c r="UYK225" s="58"/>
      <c r="UYL225" s="58"/>
      <c r="UYM225" s="58"/>
      <c r="UYN225" s="58"/>
      <c r="UYO225" s="58"/>
      <c r="UYP225" s="58"/>
      <c r="UYQ225" s="58"/>
      <c r="UYR225" s="58"/>
      <c r="UYS225" s="58"/>
      <c r="UYT225" s="58"/>
      <c r="UYU225" s="58"/>
      <c r="UYV225" s="58"/>
      <c r="UYW225" s="58"/>
      <c r="UYX225" s="58"/>
      <c r="UYY225" s="58"/>
      <c r="UYZ225" s="58"/>
      <c r="UZA225" s="58"/>
      <c r="UZB225" s="58"/>
      <c r="UZC225" s="58"/>
      <c r="UZD225" s="58"/>
      <c r="UZE225" s="58"/>
      <c r="UZF225" s="58"/>
      <c r="UZG225" s="58"/>
      <c r="UZH225" s="58"/>
      <c r="UZI225" s="58"/>
      <c r="UZJ225" s="58"/>
      <c r="UZK225" s="58"/>
      <c r="UZL225" s="58"/>
      <c r="UZM225" s="58"/>
      <c r="UZN225" s="58"/>
      <c r="UZO225" s="58"/>
      <c r="UZP225" s="58"/>
      <c r="UZQ225" s="58"/>
      <c r="UZR225" s="58"/>
      <c r="UZS225" s="58"/>
      <c r="UZT225" s="58"/>
      <c r="UZU225" s="58"/>
      <c r="UZV225" s="58"/>
      <c r="UZW225" s="58"/>
      <c r="UZX225" s="58"/>
      <c r="UZY225" s="58"/>
      <c r="UZZ225" s="58"/>
      <c r="VAA225" s="58"/>
      <c r="VAB225" s="58"/>
      <c r="VAC225" s="58"/>
      <c r="VAD225" s="58"/>
      <c r="VAE225" s="58"/>
      <c r="VAF225" s="58"/>
      <c r="VAG225" s="58"/>
      <c r="VAH225" s="58"/>
      <c r="VAI225" s="58"/>
      <c r="VAJ225" s="58"/>
      <c r="VAK225" s="58"/>
      <c r="VAL225" s="58"/>
      <c r="VAM225" s="58"/>
      <c r="VAN225" s="58"/>
      <c r="VAO225" s="58"/>
      <c r="VAP225" s="58"/>
      <c r="VAQ225" s="58"/>
      <c r="VAR225" s="58"/>
      <c r="VAS225" s="58"/>
      <c r="VAT225" s="58"/>
      <c r="VAU225" s="58"/>
      <c r="VAV225" s="58"/>
      <c r="VAW225" s="58"/>
      <c r="VAX225" s="58"/>
      <c r="VAY225" s="58"/>
      <c r="VAZ225" s="58"/>
      <c r="VBA225" s="58"/>
      <c r="VBB225" s="58"/>
      <c r="VBC225" s="58"/>
      <c r="VBD225" s="58"/>
      <c r="VBE225" s="58"/>
      <c r="VBF225" s="58"/>
      <c r="VBG225" s="58"/>
      <c r="VBH225" s="58"/>
      <c r="VBI225" s="58"/>
      <c r="VBJ225" s="58"/>
      <c r="VBK225" s="58"/>
      <c r="VBL225" s="58"/>
      <c r="VBM225" s="58"/>
      <c r="VBN225" s="58"/>
      <c r="VBO225" s="58"/>
      <c r="VBP225" s="58"/>
      <c r="VBQ225" s="58"/>
      <c r="VBR225" s="58"/>
      <c r="VBS225" s="58"/>
      <c r="VBT225" s="58"/>
      <c r="VBU225" s="58"/>
      <c r="VBV225" s="58"/>
      <c r="VBW225" s="58"/>
      <c r="VBX225" s="58"/>
      <c r="VBY225" s="58"/>
      <c r="VBZ225" s="58"/>
      <c r="VCA225" s="58"/>
      <c r="VCB225" s="58"/>
      <c r="VCC225" s="58"/>
      <c r="VCD225" s="58"/>
      <c r="VCE225" s="58"/>
      <c r="VCF225" s="58"/>
      <c r="VCG225" s="58"/>
      <c r="VCH225" s="58"/>
      <c r="VCI225" s="58"/>
      <c r="VCJ225" s="58"/>
      <c r="VCK225" s="58"/>
      <c r="VCL225" s="58"/>
      <c r="VCM225" s="58"/>
      <c r="VCN225" s="58"/>
      <c r="VCO225" s="58"/>
      <c r="VCP225" s="58"/>
      <c r="VCQ225" s="58"/>
      <c r="VCR225" s="58"/>
      <c r="VCS225" s="58"/>
      <c r="VCT225" s="58"/>
      <c r="VCU225" s="58"/>
      <c r="VCV225" s="58"/>
      <c r="VCW225" s="58"/>
      <c r="VCX225" s="58"/>
      <c r="VCY225" s="58"/>
      <c r="VCZ225" s="58"/>
      <c r="VDA225" s="58"/>
      <c r="VDB225" s="58"/>
      <c r="VDC225" s="58"/>
      <c r="VDD225" s="58"/>
      <c r="VDE225" s="58"/>
      <c r="VDF225" s="58"/>
      <c r="VDG225" s="58"/>
      <c r="VDH225" s="58"/>
      <c r="VDI225" s="58"/>
      <c r="VDJ225" s="58"/>
      <c r="VDK225" s="58"/>
      <c r="VDL225" s="58"/>
      <c r="VDM225" s="58"/>
      <c r="VDN225" s="58"/>
      <c r="VDO225" s="58"/>
      <c r="VDP225" s="58"/>
      <c r="VDQ225" s="58"/>
      <c r="VDR225" s="58"/>
      <c r="VDS225" s="58"/>
      <c r="VDT225" s="58"/>
      <c r="VDU225" s="58"/>
      <c r="VDV225" s="58"/>
      <c r="VDW225" s="58"/>
      <c r="VDX225" s="58"/>
      <c r="VDY225" s="58"/>
      <c r="VDZ225" s="58"/>
      <c r="VEA225" s="58"/>
      <c r="VEB225" s="58"/>
      <c r="VEC225" s="58"/>
      <c r="VED225" s="58"/>
      <c r="VEE225" s="58"/>
      <c r="VEF225" s="58"/>
      <c r="VEG225" s="58"/>
      <c r="VEH225" s="58"/>
      <c r="VEI225" s="58"/>
      <c r="VEJ225" s="58"/>
      <c r="VEK225" s="58"/>
      <c r="VEL225" s="58"/>
      <c r="VEM225" s="58"/>
      <c r="VEN225" s="58"/>
      <c r="VEO225" s="58"/>
      <c r="VEP225" s="58"/>
      <c r="VEQ225" s="58"/>
      <c r="VER225" s="58"/>
      <c r="VES225" s="58"/>
      <c r="VET225" s="58"/>
      <c r="VEU225" s="58"/>
      <c r="VEV225" s="58"/>
      <c r="VEW225" s="58"/>
      <c r="VEX225" s="58"/>
      <c r="VEY225" s="58"/>
      <c r="VEZ225" s="58"/>
      <c r="VFA225" s="58"/>
      <c r="VFB225" s="58"/>
      <c r="VFC225" s="58"/>
      <c r="VFD225" s="58"/>
      <c r="VFE225" s="58"/>
      <c r="VFF225" s="58"/>
      <c r="VFG225" s="58"/>
      <c r="VFH225" s="58"/>
      <c r="VFI225" s="58"/>
      <c r="VFJ225" s="58"/>
      <c r="VFK225" s="58"/>
      <c r="VFL225" s="58"/>
      <c r="VFM225" s="58"/>
      <c r="VFN225" s="58"/>
      <c r="VFO225" s="58"/>
      <c r="VFP225" s="58"/>
      <c r="VFQ225" s="58"/>
      <c r="VFR225" s="58"/>
      <c r="VFS225" s="58"/>
      <c r="VFT225" s="58"/>
      <c r="VFU225" s="58"/>
      <c r="VFV225" s="58"/>
      <c r="VFW225" s="58"/>
      <c r="VFX225" s="58"/>
      <c r="VFY225" s="58"/>
      <c r="VFZ225" s="58"/>
      <c r="VGA225" s="58"/>
      <c r="VGB225" s="58"/>
      <c r="VGC225" s="58"/>
      <c r="VGD225" s="58"/>
      <c r="VGE225" s="58"/>
      <c r="VGF225" s="58"/>
      <c r="VGG225" s="58"/>
      <c r="VGH225" s="58"/>
      <c r="VGI225" s="58"/>
      <c r="VGJ225" s="58"/>
      <c r="VGK225" s="58"/>
      <c r="VGL225" s="58"/>
      <c r="VGM225" s="58"/>
      <c r="VGN225" s="58"/>
      <c r="VGO225" s="58"/>
      <c r="VGP225" s="58"/>
      <c r="VGQ225" s="58"/>
      <c r="VGR225" s="58"/>
      <c r="VGS225" s="58"/>
      <c r="VGT225" s="58"/>
      <c r="VGU225" s="58"/>
      <c r="VGV225" s="58"/>
      <c r="VGW225" s="58"/>
      <c r="VGX225" s="58"/>
      <c r="VGY225" s="58"/>
      <c r="VGZ225" s="58"/>
      <c r="VHA225" s="58"/>
      <c r="VHB225" s="58"/>
      <c r="VHC225" s="58"/>
      <c r="VHD225" s="58"/>
      <c r="VHE225" s="58"/>
      <c r="VHF225" s="58"/>
      <c r="VHG225" s="58"/>
      <c r="VHH225" s="58"/>
      <c r="VHI225" s="58"/>
      <c r="VHJ225" s="58"/>
      <c r="VHK225" s="58"/>
      <c r="VHL225" s="58"/>
      <c r="VHM225" s="58"/>
      <c r="VHN225" s="58"/>
      <c r="VHO225" s="58"/>
      <c r="VHP225" s="58"/>
      <c r="VHQ225" s="58"/>
      <c r="VHR225" s="58"/>
      <c r="VHS225" s="58"/>
      <c r="VHT225" s="58"/>
      <c r="VHU225" s="58"/>
      <c r="VHV225" s="58"/>
      <c r="VHW225" s="58"/>
      <c r="VHX225" s="58"/>
      <c r="VHY225" s="58"/>
      <c r="VHZ225" s="58"/>
      <c r="VIA225" s="58"/>
      <c r="VIB225" s="58"/>
      <c r="VIC225" s="58"/>
      <c r="VID225" s="58"/>
      <c r="VIE225" s="58"/>
      <c r="VIF225" s="58"/>
      <c r="VIG225" s="58"/>
      <c r="VIH225" s="58"/>
      <c r="VII225" s="58"/>
      <c r="VIJ225" s="58"/>
      <c r="VIK225" s="58"/>
      <c r="VIL225" s="58"/>
      <c r="VIM225" s="58"/>
      <c r="VIN225" s="58"/>
      <c r="VIO225" s="58"/>
      <c r="VIP225" s="58"/>
      <c r="VIQ225" s="58"/>
      <c r="VIR225" s="58"/>
      <c r="VIS225" s="58"/>
      <c r="VIT225" s="58"/>
      <c r="VIU225" s="58"/>
      <c r="VIV225" s="58"/>
      <c r="VIW225" s="58"/>
      <c r="VIX225" s="58"/>
      <c r="VIY225" s="58"/>
      <c r="VIZ225" s="58"/>
      <c r="VJA225" s="58"/>
      <c r="VJB225" s="58"/>
      <c r="VJC225" s="58"/>
      <c r="VJD225" s="58"/>
      <c r="VJE225" s="58"/>
      <c r="VJF225" s="58"/>
      <c r="VJG225" s="58"/>
      <c r="VJH225" s="58"/>
      <c r="VJI225" s="58"/>
      <c r="VJJ225" s="58"/>
      <c r="VJK225" s="58"/>
      <c r="VJL225" s="58"/>
      <c r="VJM225" s="58"/>
      <c r="VJN225" s="58"/>
      <c r="VJO225" s="58"/>
      <c r="VJP225" s="58"/>
      <c r="VJQ225" s="58"/>
      <c r="VJR225" s="58"/>
      <c r="VJS225" s="58"/>
      <c r="VJT225" s="58"/>
      <c r="VJU225" s="58"/>
      <c r="VJV225" s="58"/>
      <c r="VJW225" s="58"/>
      <c r="VJX225" s="58"/>
      <c r="VJY225" s="58"/>
      <c r="VJZ225" s="58"/>
      <c r="VKA225" s="58"/>
      <c r="VKB225" s="58"/>
      <c r="VKC225" s="58"/>
      <c r="VKD225" s="58"/>
      <c r="VKE225" s="58"/>
      <c r="VKF225" s="58"/>
      <c r="VKG225" s="58"/>
      <c r="VKH225" s="58"/>
      <c r="VKI225" s="58"/>
      <c r="VKJ225" s="58"/>
      <c r="VKK225" s="58"/>
      <c r="VKL225" s="58"/>
      <c r="VKM225" s="58"/>
      <c r="VKN225" s="58"/>
      <c r="VKO225" s="58"/>
      <c r="VKP225" s="58"/>
      <c r="VKQ225" s="58"/>
      <c r="VKR225" s="58"/>
      <c r="VKS225" s="58"/>
      <c r="VKT225" s="58"/>
      <c r="VKU225" s="58"/>
      <c r="VKV225" s="58"/>
      <c r="VKW225" s="58"/>
      <c r="VKX225" s="58"/>
      <c r="VKY225" s="58"/>
      <c r="VKZ225" s="58"/>
      <c r="VLA225" s="58"/>
      <c r="VLB225" s="58"/>
      <c r="VLC225" s="58"/>
      <c r="VLD225" s="58"/>
      <c r="VLE225" s="58"/>
      <c r="VLF225" s="58"/>
      <c r="VLG225" s="58"/>
      <c r="VLH225" s="58"/>
      <c r="VLI225" s="58"/>
      <c r="VLJ225" s="58"/>
      <c r="VLK225" s="58"/>
      <c r="VLL225" s="58"/>
      <c r="VLM225" s="58"/>
      <c r="VLN225" s="58"/>
      <c r="VLO225" s="58"/>
      <c r="VLP225" s="58"/>
      <c r="VLQ225" s="58"/>
      <c r="VLR225" s="58"/>
      <c r="VLS225" s="58"/>
      <c r="VLT225" s="58"/>
      <c r="VLU225" s="58"/>
      <c r="VLV225" s="58"/>
      <c r="VLW225" s="58"/>
      <c r="VLX225" s="58"/>
      <c r="VLY225" s="58"/>
      <c r="VLZ225" s="58"/>
      <c r="VMA225" s="58"/>
      <c r="VMB225" s="58"/>
      <c r="VMC225" s="58"/>
      <c r="VMD225" s="58"/>
      <c r="VME225" s="58"/>
      <c r="VMF225" s="58"/>
      <c r="VMG225" s="58"/>
      <c r="VMH225" s="58"/>
      <c r="VMI225" s="58"/>
      <c r="VMJ225" s="58"/>
      <c r="VMK225" s="58"/>
      <c r="VML225" s="58"/>
      <c r="VMM225" s="58"/>
      <c r="VMN225" s="58"/>
      <c r="VMO225" s="58"/>
      <c r="VMP225" s="58"/>
      <c r="VMQ225" s="58"/>
      <c r="VMR225" s="58"/>
      <c r="VMS225" s="58"/>
      <c r="VMT225" s="58"/>
      <c r="VMU225" s="58"/>
      <c r="VMV225" s="58"/>
      <c r="VMW225" s="58"/>
      <c r="VMX225" s="58"/>
      <c r="VMY225" s="58"/>
      <c r="VMZ225" s="58"/>
      <c r="VNA225" s="58"/>
      <c r="VNB225" s="58"/>
      <c r="VNC225" s="58"/>
      <c r="VND225" s="58"/>
      <c r="VNE225" s="58"/>
      <c r="VNF225" s="58"/>
      <c r="VNG225" s="58"/>
      <c r="VNH225" s="58"/>
      <c r="VNI225" s="58"/>
      <c r="VNJ225" s="58"/>
      <c r="VNK225" s="58"/>
      <c r="VNL225" s="58"/>
      <c r="VNM225" s="58"/>
      <c r="VNN225" s="58"/>
      <c r="VNO225" s="58"/>
      <c r="VNP225" s="58"/>
      <c r="VNQ225" s="58"/>
      <c r="VNR225" s="58"/>
      <c r="VNS225" s="58"/>
      <c r="VNT225" s="58"/>
      <c r="VNU225" s="58"/>
      <c r="VNV225" s="58"/>
      <c r="VNW225" s="58"/>
      <c r="VNX225" s="58"/>
      <c r="VNY225" s="58"/>
      <c r="VNZ225" s="58"/>
      <c r="VOA225" s="58"/>
      <c r="VOB225" s="58"/>
      <c r="VOC225" s="58"/>
      <c r="VOD225" s="58"/>
      <c r="VOE225" s="58"/>
      <c r="VOF225" s="58"/>
      <c r="VOG225" s="58"/>
      <c r="VOH225" s="58"/>
      <c r="VOI225" s="58"/>
      <c r="VOJ225" s="58"/>
      <c r="VOK225" s="58"/>
      <c r="VOL225" s="58"/>
      <c r="VOM225" s="58"/>
      <c r="VON225" s="58"/>
      <c r="VOO225" s="58"/>
      <c r="VOP225" s="58"/>
      <c r="VOQ225" s="58"/>
      <c r="VOR225" s="58"/>
      <c r="VOS225" s="58"/>
      <c r="VOT225" s="58"/>
      <c r="VOU225" s="58"/>
      <c r="VOV225" s="58"/>
      <c r="VOW225" s="58"/>
      <c r="VOX225" s="58"/>
      <c r="VOY225" s="58"/>
      <c r="VOZ225" s="58"/>
      <c r="VPA225" s="58"/>
      <c r="VPB225" s="58"/>
      <c r="VPC225" s="58"/>
      <c r="VPD225" s="58"/>
      <c r="VPE225" s="58"/>
      <c r="VPF225" s="58"/>
      <c r="VPG225" s="58"/>
      <c r="VPH225" s="58"/>
      <c r="VPI225" s="58"/>
      <c r="VPJ225" s="58"/>
      <c r="VPK225" s="58"/>
      <c r="VPL225" s="58"/>
      <c r="VPM225" s="58"/>
      <c r="VPN225" s="58"/>
      <c r="VPO225" s="58"/>
      <c r="VPP225" s="58"/>
      <c r="VPQ225" s="58"/>
      <c r="VPR225" s="58"/>
      <c r="VPS225" s="58"/>
      <c r="VPT225" s="58"/>
      <c r="VPU225" s="58"/>
      <c r="VPV225" s="58"/>
      <c r="VPW225" s="58"/>
      <c r="VPX225" s="58"/>
      <c r="VPY225" s="58"/>
      <c r="VPZ225" s="58"/>
      <c r="VQA225" s="58"/>
      <c r="VQB225" s="58"/>
      <c r="VQC225" s="58"/>
      <c r="VQD225" s="58"/>
      <c r="VQE225" s="58"/>
      <c r="VQF225" s="58"/>
      <c r="VQG225" s="58"/>
      <c r="VQH225" s="58"/>
      <c r="VQI225" s="58"/>
      <c r="VQJ225" s="58"/>
      <c r="VQK225" s="58"/>
      <c r="VQL225" s="58"/>
      <c r="VQM225" s="58"/>
      <c r="VQN225" s="58"/>
      <c r="VQO225" s="58"/>
      <c r="VQP225" s="58"/>
      <c r="VQQ225" s="58"/>
      <c r="VQR225" s="58"/>
      <c r="VQS225" s="58"/>
      <c r="VQT225" s="58"/>
      <c r="VQU225" s="58"/>
      <c r="VQV225" s="58"/>
      <c r="VQW225" s="58"/>
      <c r="VQX225" s="58"/>
      <c r="VQY225" s="58"/>
      <c r="VQZ225" s="58"/>
      <c r="VRA225" s="58"/>
      <c r="VRB225" s="58"/>
      <c r="VRC225" s="58"/>
      <c r="VRD225" s="58"/>
      <c r="VRE225" s="58"/>
      <c r="VRF225" s="58"/>
      <c r="VRG225" s="58"/>
      <c r="VRH225" s="58"/>
      <c r="VRI225" s="58"/>
      <c r="VRJ225" s="58"/>
      <c r="VRK225" s="58"/>
      <c r="VRL225" s="58"/>
      <c r="VRM225" s="58"/>
      <c r="VRN225" s="58"/>
      <c r="VRO225" s="58"/>
      <c r="VRP225" s="58"/>
      <c r="VRQ225" s="58"/>
      <c r="VRR225" s="58"/>
      <c r="VRS225" s="58"/>
      <c r="VRT225" s="58"/>
      <c r="VRU225" s="58"/>
      <c r="VRV225" s="58"/>
      <c r="VRW225" s="58"/>
      <c r="VRX225" s="58"/>
      <c r="VRY225" s="58"/>
      <c r="VRZ225" s="58"/>
      <c r="VSA225" s="58"/>
      <c r="VSB225" s="58"/>
      <c r="VSC225" s="58"/>
      <c r="VSD225" s="58"/>
      <c r="VSE225" s="58"/>
      <c r="VSF225" s="58"/>
      <c r="VSG225" s="58"/>
      <c r="VSH225" s="58"/>
      <c r="VSI225" s="58"/>
      <c r="VSJ225" s="58"/>
      <c r="VSK225" s="58"/>
      <c r="VSL225" s="58"/>
      <c r="VSM225" s="58"/>
      <c r="VSN225" s="58"/>
      <c r="VSO225" s="58"/>
      <c r="VSP225" s="58"/>
      <c r="VSQ225" s="58"/>
      <c r="VSR225" s="58"/>
      <c r="VSS225" s="58"/>
      <c r="VST225" s="58"/>
      <c r="VSU225" s="58"/>
      <c r="VSV225" s="58"/>
      <c r="VSW225" s="58"/>
      <c r="VSX225" s="58"/>
      <c r="VSY225" s="58"/>
      <c r="VSZ225" s="58"/>
      <c r="VTA225" s="58"/>
      <c r="VTB225" s="58"/>
      <c r="VTC225" s="58"/>
      <c r="VTD225" s="58"/>
      <c r="VTE225" s="58"/>
      <c r="VTF225" s="58"/>
      <c r="VTG225" s="58"/>
      <c r="VTH225" s="58"/>
      <c r="VTI225" s="58"/>
      <c r="VTJ225" s="58"/>
      <c r="VTK225" s="58"/>
      <c r="VTL225" s="58"/>
      <c r="VTM225" s="58"/>
      <c r="VTN225" s="58"/>
      <c r="VTO225" s="58"/>
      <c r="VTP225" s="58"/>
      <c r="VTQ225" s="58"/>
      <c r="VTR225" s="58"/>
      <c r="VTS225" s="58"/>
      <c r="VTT225" s="58"/>
      <c r="VTU225" s="58"/>
      <c r="VTV225" s="58"/>
      <c r="VTW225" s="58"/>
      <c r="VTX225" s="58"/>
      <c r="VTY225" s="58"/>
      <c r="VTZ225" s="58"/>
      <c r="VUA225" s="58"/>
      <c r="VUB225" s="58"/>
      <c r="VUC225" s="58"/>
      <c r="VUD225" s="58"/>
      <c r="VUE225" s="58"/>
      <c r="VUF225" s="58"/>
      <c r="VUG225" s="58"/>
      <c r="VUH225" s="58"/>
      <c r="VUI225" s="58"/>
      <c r="VUJ225" s="58"/>
      <c r="VUK225" s="58"/>
      <c r="VUL225" s="58"/>
      <c r="VUM225" s="58"/>
      <c r="VUN225" s="58"/>
      <c r="VUO225" s="58"/>
      <c r="VUP225" s="58"/>
      <c r="VUQ225" s="58"/>
      <c r="VUR225" s="58"/>
      <c r="VUS225" s="58"/>
      <c r="VUT225" s="58"/>
      <c r="VUU225" s="58"/>
      <c r="VUV225" s="58"/>
      <c r="VUW225" s="58"/>
      <c r="VUX225" s="58"/>
      <c r="VUY225" s="58"/>
      <c r="VUZ225" s="58"/>
      <c r="VVA225" s="58"/>
      <c r="VVB225" s="58"/>
      <c r="VVC225" s="58"/>
      <c r="VVD225" s="58"/>
      <c r="VVE225" s="58"/>
      <c r="VVF225" s="58"/>
      <c r="VVG225" s="58"/>
      <c r="VVH225" s="58"/>
      <c r="VVI225" s="58"/>
      <c r="VVJ225" s="58"/>
      <c r="VVK225" s="58"/>
      <c r="VVL225" s="58"/>
      <c r="VVM225" s="58"/>
      <c r="VVN225" s="58"/>
      <c r="VVO225" s="58"/>
      <c r="VVP225" s="58"/>
      <c r="VVQ225" s="58"/>
      <c r="VVR225" s="58"/>
      <c r="VVS225" s="58"/>
      <c r="VVT225" s="58"/>
      <c r="VVU225" s="58"/>
      <c r="VVV225" s="58"/>
      <c r="VVW225" s="58"/>
      <c r="VVX225" s="58"/>
      <c r="VVY225" s="58"/>
      <c r="VVZ225" s="58"/>
      <c r="VWA225" s="58"/>
      <c r="VWB225" s="58"/>
      <c r="VWC225" s="58"/>
      <c r="VWD225" s="58"/>
      <c r="VWE225" s="58"/>
      <c r="VWF225" s="58"/>
      <c r="VWG225" s="58"/>
      <c r="VWH225" s="58"/>
      <c r="VWI225" s="58"/>
      <c r="VWJ225" s="58"/>
      <c r="VWK225" s="58"/>
      <c r="VWL225" s="58"/>
      <c r="VWM225" s="58"/>
      <c r="VWN225" s="58"/>
      <c r="VWO225" s="58"/>
      <c r="VWP225" s="58"/>
      <c r="VWQ225" s="58"/>
      <c r="VWR225" s="58"/>
      <c r="VWS225" s="58"/>
      <c r="VWT225" s="58"/>
      <c r="VWU225" s="58"/>
      <c r="VWV225" s="58"/>
      <c r="VWW225" s="58"/>
      <c r="VWX225" s="58"/>
      <c r="VWY225" s="58"/>
      <c r="VWZ225" s="58"/>
      <c r="VXA225" s="58"/>
      <c r="VXB225" s="58"/>
      <c r="VXC225" s="58"/>
      <c r="VXD225" s="58"/>
      <c r="VXE225" s="58"/>
      <c r="VXF225" s="58"/>
      <c r="VXG225" s="58"/>
      <c r="VXH225" s="58"/>
      <c r="VXI225" s="58"/>
      <c r="VXJ225" s="58"/>
      <c r="VXK225" s="58"/>
      <c r="VXL225" s="58"/>
      <c r="VXM225" s="58"/>
      <c r="VXN225" s="58"/>
      <c r="VXO225" s="58"/>
      <c r="VXP225" s="58"/>
      <c r="VXQ225" s="58"/>
      <c r="VXR225" s="58"/>
      <c r="VXS225" s="58"/>
      <c r="VXT225" s="58"/>
      <c r="VXU225" s="58"/>
      <c r="VXV225" s="58"/>
      <c r="VXW225" s="58"/>
      <c r="VXX225" s="58"/>
      <c r="VXY225" s="58"/>
      <c r="VXZ225" s="58"/>
      <c r="VYA225" s="58"/>
      <c r="VYB225" s="58"/>
      <c r="VYC225" s="58"/>
      <c r="VYD225" s="58"/>
      <c r="VYE225" s="58"/>
      <c r="VYF225" s="58"/>
      <c r="VYG225" s="58"/>
      <c r="VYH225" s="58"/>
      <c r="VYI225" s="58"/>
      <c r="VYJ225" s="58"/>
      <c r="VYK225" s="58"/>
      <c r="VYL225" s="58"/>
      <c r="VYM225" s="58"/>
      <c r="VYN225" s="58"/>
      <c r="VYO225" s="58"/>
      <c r="VYP225" s="58"/>
      <c r="VYQ225" s="58"/>
      <c r="VYR225" s="58"/>
      <c r="VYS225" s="58"/>
      <c r="VYT225" s="58"/>
      <c r="VYU225" s="58"/>
      <c r="VYV225" s="58"/>
      <c r="VYW225" s="58"/>
      <c r="VYX225" s="58"/>
      <c r="VYY225" s="58"/>
      <c r="VYZ225" s="58"/>
      <c r="VZA225" s="58"/>
      <c r="VZB225" s="58"/>
      <c r="VZC225" s="58"/>
      <c r="VZD225" s="58"/>
      <c r="VZE225" s="58"/>
      <c r="VZF225" s="58"/>
      <c r="VZG225" s="58"/>
      <c r="VZH225" s="58"/>
      <c r="VZI225" s="58"/>
      <c r="VZJ225" s="58"/>
      <c r="VZK225" s="58"/>
      <c r="VZL225" s="58"/>
      <c r="VZM225" s="58"/>
      <c r="VZN225" s="58"/>
      <c r="VZO225" s="58"/>
      <c r="VZP225" s="58"/>
      <c r="VZQ225" s="58"/>
      <c r="VZR225" s="58"/>
      <c r="VZS225" s="58"/>
      <c r="VZT225" s="58"/>
      <c r="VZU225" s="58"/>
      <c r="VZV225" s="58"/>
      <c r="VZW225" s="58"/>
      <c r="VZX225" s="58"/>
      <c r="VZY225" s="58"/>
      <c r="VZZ225" s="58"/>
      <c r="WAA225" s="58"/>
      <c r="WAB225" s="58"/>
      <c r="WAC225" s="58"/>
      <c r="WAD225" s="58"/>
      <c r="WAE225" s="58"/>
      <c r="WAF225" s="58"/>
      <c r="WAG225" s="58"/>
      <c r="WAH225" s="58"/>
      <c r="WAI225" s="58"/>
      <c r="WAJ225" s="58"/>
      <c r="WAK225" s="58"/>
      <c r="WAL225" s="58"/>
      <c r="WAM225" s="58"/>
      <c r="WAN225" s="58"/>
      <c r="WAO225" s="58"/>
      <c r="WAP225" s="58"/>
      <c r="WAQ225" s="58"/>
      <c r="WAR225" s="58"/>
      <c r="WAS225" s="58"/>
      <c r="WAT225" s="58"/>
      <c r="WAU225" s="58"/>
      <c r="WAV225" s="58"/>
      <c r="WAW225" s="58"/>
      <c r="WAX225" s="58"/>
      <c r="WAY225" s="58"/>
      <c r="WAZ225" s="58"/>
      <c r="WBA225" s="58"/>
      <c r="WBB225" s="58"/>
      <c r="WBC225" s="58"/>
      <c r="WBD225" s="58"/>
      <c r="WBE225" s="58"/>
      <c r="WBF225" s="58"/>
      <c r="WBG225" s="58"/>
      <c r="WBH225" s="58"/>
      <c r="WBI225" s="58"/>
      <c r="WBJ225" s="58"/>
      <c r="WBK225" s="58"/>
      <c r="WBL225" s="58"/>
      <c r="WBM225" s="58"/>
      <c r="WBN225" s="58"/>
      <c r="WBO225" s="58"/>
      <c r="WBP225" s="58"/>
      <c r="WBQ225" s="58"/>
      <c r="WBR225" s="58"/>
      <c r="WBS225" s="58"/>
      <c r="WBT225" s="58"/>
      <c r="WBU225" s="58"/>
      <c r="WBV225" s="58"/>
      <c r="WBW225" s="58"/>
      <c r="WBX225" s="58"/>
      <c r="WBY225" s="58"/>
      <c r="WBZ225" s="58"/>
      <c r="WCA225" s="58"/>
      <c r="WCB225" s="58"/>
      <c r="WCC225" s="58"/>
      <c r="WCD225" s="58"/>
      <c r="WCE225" s="58"/>
      <c r="WCF225" s="58"/>
      <c r="WCG225" s="58"/>
      <c r="WCH225" s="58"/>
      <c r="WCI225" s="58"/>
      <c r="WCJ225" s="58"/>
      <c r="WCK225" s="58"/>
      <c r="WCL225" s="58"/>
      <c r="WCM225" s="58"/>
      <c r="WCN225" s="58"/>
      <c r="WCO225" s="58"/>
      <c r="WCP225" s="58"/>
      <c r="WCQ225" s="58"/>
      <c r="WCR225" s="58"/>
      <c r="WCS225" s="58"/>
      <c r="WCT225" s="58"/>
      <c r="WCU225" s="58"/>
      <c r="WCV225" s="58"/>
      <c r="WCW225" s="58"/>
      <c r="WCX225" s="58"/>
      <c r="WCY225" s="58"/>
      <c r="WCZ225" s="58"/>
      <c r="WDA225" s="58"/>
      <c r="WDB225" s="58"/>
      <c r="WDC225" s="58"/>
      <c r="WDD225" s="58"/>
      <c r="WDE225" s="58"/>
      <c r="WDF225" s="58"/>
      <c r="WDG225" s="58"/>
      <c r="WDH225" s="58"/>
      <c r="WDI225" s="58"/>
      <c r="WDJ225" s="58"/>
      <c r="WDK225" s="58"/>
      <c r="WDL225" s="58"/>
      <c r="WDM225" s="58"/>
      <c r="WDN225" s="58"/>
      <c r="WDO225" s="58"/>
      <c r="WDP225" s="58"/>
      <c r="WDQ225" s="58"/>
      <c r="WDR225" s="58"/>
      <c r="WDS225" s="58"/>
      <c r="WDT225" s="58"/>
      <c r="WDU225" s="58"/>
      <c r="WDV225" s="58"/>
      <c r="WDW225" s="58"/>
      <c r="WDX225" s="58"/>
      <c r="WDY225" s="58"/>
      <c r="WDZ225" s="58"/>
      <c r="WEA225" s="58"/>
      <c r="WEB225" s="58"/>
      <c r="WEC225" s="58"/>
      <c r="WED225" s="58"/>
      <c r="WEE225" s="58"/>
      <c r="WEF225" s="58"/>
      <c r="WEG225" s="58"/>
      <c r="WEH225" s="58"/>
      <c r="WEI225" s="58"/>
      <c r="WEJ225" s="58"/>
      <c r="WEK225" s="58"/>
      <c r="WEL225" s="58"/>
      <c r="WEM225" s="58"/>
      <c r="WEN225" s="58"/>
      <c r="WEO225" s="58"/>
      <c r="WEP225" s="58"/>
      <c r="WEQ225" s="58"/>
      <c r="WER225" s="58"/>
      <c r="WES225" s="58"/>
      <c r="WET225" s="58"/>
      <c r="WEU225" s="58"/>
      <c r="WEV225" s="58"/>
      <c r="WEW225" s="58"/>
      <c r="WEX225" s="58"/>
      <c r="WEY225" s="58"/>
      <c r="WEZ225" s="58"/>
      <c r="WFA225" s="58"/>
      <c r="WFB225" s="58"/>
      <c r="WFC225" s="58"/>
      <c r="WFD225" s="58"/>
      <c r="WFE225" s="58"/>
      <c r="WFF225" s="58"/>
      <c r="WFG225" s="58"/>
      <c r="WFH225" s="58"/>
      <c r="WFI225" s="58"/>
      <c r="WFJ225" s="58"/>
      <c r="WFK225" s="58"/>
      <c r="WFL225" s="58"/>
      <c r="WFM225" s="58"/>
      <c r="WFN225" s="58"/>
      <c r="WFO225" s="58"/>
      <c r="WFP225" s="58"/>
      <c r="WFQ225" s="58"/>
      <c r="WFR225" s="58"/>
      <c r="WFS225" s="58"/>
      <c r="WFT225" s="58"/>
      <c r="WFU225" s="58"/>
      <c r="WFV225" s="58"/>
      <c r="WFW225" s="58"/>
      <c r="WFX225" s="58"/>
      <c r="WFY225" s="58"/>
      <c r="WFZ225" s="58"/>
      <c r="WGA225" s="58"/>
      <c r="WGB225" s="58"/>
      <c r="WGC225" s="58"/>
      <c r="WGD225" s="58"/>
      <c r="WGE225" s="58"/>
      <c r="WGF225" s="58"/>
      <c r="WGG225" s="58"/>
      <c r="WGH225" s="58"/>
      <c r="WGI225" s="58"/>
      <c r="WGJ225" s="58"/>
      <c r="WGK225" s="58"/>
      <c r="WGL225" s="58"/>
      <c r="WGM225" s="58"/>
      <c r="WGN225" s="58"/>
      <c r="WGO225" s="58"/>
      <c r="WGP225" s="58"/>
      <c r="WGQ225" s="58"/>
      <c r="WGR225" s="58"/>
      <c r="WGS225" s="58"/>
      <c r="WGT225" s="58"/>
      <c r="WGU225" s="58"/>
      <c r="WGV225" s="58"/>
      <c r="WGW225" s="58"/>
      <c r="WGX225" s="58"/>
      <c r="WGY225" s="58"/>
      <c r="WGZ225" s="58"/>
      <c r="WHA225" s="58"/>
      <c r="WHB225" s="58"/>
      <c r="WHC225" s="58"/>
      <c r="WHD225" s="58"/>
      <c r="WHE225" s="58"/>
      <c r="WHF225" s="58"/>
      <c r="WHG225" s="58"/>
      <c r="WHH225" s="58"/>
      <c r="WHI225" s="58"/>
      <c r="WHJ225" s="58"/>
      <c r="WHK225" s="58"/>
      <c r="WHL225" s="58"/>
      <c r="WHM225" s="58"/>
      <c r="WHN225" s="58"/>
      <c r="WHO225" s="58"/>
      <c r="WHP225" s="58"/>
      <c r="WHQ225" s="58"/>
      <c r="WHR225" s="58"/>
      <c r="WHS225" s="58"/>
      <c r="WHT225" s="58"/>
      <c r="WHU225" s="58"/>
      <c r="WHV225" s="58"/>
      <c r="WHW225" s="58"/>
      <c r="WHX225" s="58"/>
      <c r="WHY225" s="58"/>
      <c r="WHZ225" s="58"/>
      <c r="WIA225" s="58"/>
      <c r="WIB225" s="58"/>
      <c r="WIC225" s="58"/>
      <c r="WID225" s="58"/>
      <c r="WIE225" s="58"/>
      <c r="WIF225" s="58"/>
      <c r="WIG225" s="58"/>
      <c r="WIH225" s="58"/>
      <c r="WII225" s="58"/>
      <c r="WIJ225" s="58"/>
      <c r="WIK225" s="58"/>
      <c r="WIL225" s="58"/>
      <c r="WIM225" s="58"/>
      <c r="WIN225" s="58"/>
      <c r="WIO225" s="58"/>
      <c r="WIP225" s="58"/>
      <c r="WIQ225" s="58"/>
      <c r="WIR225" s="58"/>
      <c r="WIS225" s="58"/>
      <c r="WIT225" s="58"/>
      <c r="WIU225" s="58"/>
      <c r="WIV225" s="58"/>
      <c r="WIW225" s="58"/>
      <c r="WIX225" s="58"/>
      <c r="WIY225" s="58"/>
      <c r="WIZ225" s="58"/>
      <c r="WJA225" s="58"/>
      <c r="WJB225" s="58"/>
      <c r="WJC225" s="58"/>
      <c r="WJD225" s="58"/>
      <c r="WJE225" s="58"/>
      <c r="WJF225" s="58"/>
      <c r="WJG225" s="58"/>
      <c r="WJH225" s="58"/>
      <c r="WJI225" s="58"/>
      <c r="WJJ225" s="58"/>
      <c r="WJK225" s="58"/>
      <c r="WJL225" s="58"/>
      <c r="WJM225" s="58"/>
      <c r="WJN225" s="58"/>
      <c r="WJO225" s="58"/>
      <c r="WJP225" s="58"/>
      <c r="WJQ225" s="58"/>
      <c r="WJR225" s="58"/>
      <c r="WJS225" s="58"/>
      <c r="WJT225" s="58"/>
      <c r="WJU225" s="58"/>
      <c r="WJV225" s="58"/>
      <c r="WJW225" s="58"/>
      <c r="WJX225" s="58"/>
      <c r="WJY225" s="58"/>
      <c r="WJZ225" s="58"/>
      <c r="WKA225" s="58"/>
      <c r="WKB225" s="58"/>
      <c r="WKC225" s="58"/>
      <c r="WKD225" s="58"/>
      <c r="WKE225" s="58"/>
      <c r="WKF225" s="58"/>
      <c r="WKG225" s="58"/>
      <c r="WKH225" s="58"/>
      <c r="WKI225" s="58"/>
      <c r="WKJ225" s="58"/>
      <c r="WKK225" s="58"/>
      <c r="WKL225" s="58"/>
      <c r="WKM225" s="58"/>
      <c r="WKN225" s="58"/>
      <c r="WKO225" s="58"/>
      <c r="WKP225" s="58"/>
      <c r="WKQ225" s="58"/>
      <c r="WKR225" s="58"/>
      <c r="WKS225" s="58"/>
      <c r="WKT225" s="58"/>
      <c r="WKU225" s="58"/>
      <c r="WKV225" s="58"/>
      <c r="WKW225" s="58"/>
      <c r="WKX225" s="58"/>
      <c r="WKY225" s="58"/>
      <c r="WKZ225" s="58"/>
      <c r="WLA225" s="58"/>
      <c r="WLB225" s="58"/>
      <c r="WLC225" s="58"/>
      <c r="WLD225" s="58"/>
      <c r="WLE225" s="58"/>
      <c r="WLF225" s="58"/>
      <c r="WLG225" s="58"/>
      <c r="WLH225" s="58"/>
      <c r="WLI225" s="58"/>
      <c r="WLJ225" s="58"/>
      <c r="WLK225" s="58"/>
      <c r="WLL225" s="58"/>
      <c r="WLM225" s="58"/>
      <c r="WLN225" s="58"/>
      <c r="WLO225" s="58"/>
      <c r="WLP225" s="58"/>
      <c r="WLQ225" s="58"/>
      <c r="WLR225" s="58"/>
      <c r="WLS225" s="58"/>
      <c r="WLT225" s="58"/>
      <c r="WLU225" s="58"/>
      <c r="WLV225" s="58"/>
      <c r="WLW225" s="58"/>
      <c r="WLX225" s="58"/>
      <c r="WLY225" s="58"/>
      <c r="WLZ225" s="58"/>
      <c r="WMA225" s="58"/>
      <c r="WMB225" s="58"/>
      <c r="WMC225" s="58"/>
      <c r="WMD225" s="58"/>
      <c r="WME225" s="58"/>
      <c r="WMF225" s="58"/>
      <c r="WMG225" s="58"/>
      <c r="WMH225" s="58"/>
      <c r="WMI225" s="58"/>
      <c r="WMJ225" s="58"/>
      <c r="WMK225" s="58"/>
      <c r="WML225" s="58"/>
      <c r="WMM225" s="58"/>
      <c r="WMN225" s="58"/>
      <c r="WMO225" s="58"/>
      <c r="WMP225" s="58"/>
      <c r="WMQ225" s="58"/>
      <c r="WMR225" s="58"/>
      <c r="WMS225" s="58"/>
      <c r="WMT225" s="58"/>
      <c r="WMU225" s="58"/>
      <c r="WMV225" s="58"/>
      <c r="WMW225" s="58"/>
      <c r="WMX225" s="58"/>
      <c r="WMY225" s="58"/>
      <c r="WMZ225" s="58"/>
      <c r="WNA225" s="58"/>
      <c r="WNB225" s="58"/>
      <c r="WNC225" s="58"/>
      <c r="WND225" s="58"/>
      <c r="WNE225" s="58"/>
      <c r="WNF225" s="58"/>
      <c r="WNG225" s="58"/>
      <c r="WNH225" s="58"/>
      <c r="WNI225" s="58"/>
      <c r="WNJ225" s="58"/>
      <c r="WNK225" s="58"/>
      <c r="WNL225" s="58"/>
      <c r="WNM225" s="58"/>
      <c r="WNN225" s="58"/>
      <c r="WNO225" s="58"/>
      <c r="WNP225" s="58"/>
      <c r="WNQ225" s="58"/>
      <c r="WNR225" s="58"/>
      <c r="WNS225" s="58"/>
      <c r="WNT225" s="58"/>
      <c r="WNU225" s="58"/>
      <c r="WNV225" s="58"/>
      <c r="WNW225" s="58"/>
      <c r="WNX225" s="58"/>
      <c r="WNY225" s="58"/>
      <c r="WNZ225" s="58"/>
      <c r="WOA225" s="58"/>
      <c r="WOB225" s="58"/>
      <c r="WOC225" s="58"/>
      <c r="WOD225" s="58"/>
      <c r="WOE225" s="58"/>
      <c r="WOF225" s="58"/>
      <c r="WOG225" s="58"/>
      <c r="WOH225" s="58"/>
      <c r="WOI225" s="58"/>
      <c r="WOJ225" s="58"/>
      <c r="WOK225" s="58"/>
      <c r="WOL225" s="58"/>
      <c r="WOM225" s="58"/>
      <c r="WON225" s="58"/>
      <c r="WOO225" s="58"/>
      <c r="WOP225" s="58"/>
      <c r="WOQ225" s="58"/>
      <c r="WOR225" s="58"/>
      <c r="WOS225" s="58"/>
      <c r="WOT225" s="58"/>
      <c r="WOU225" s="58"/>
      <c r="WOV225" s="58"/>
      <c r="WOW225" s="58"/>
      <c r="WOX225" s="58"/>
      <c r="WOY225" s="58"/>
      <c r="WOZ225" s="58"/>
      <c r="WPA225" s="58"/>
      <c r="WPB225" s="58"/>
      <c r="WPC225" s="58"/>
      <c r="WPD225" s="58"/>
      <c r="WPE225" s="58"/>
      <c r="WPF225" s="58"/>
      <c r="WPG225" s="58"/>
      <c r="WPH225" s="58"/>
      <c r="WPI225" s="58"/>
      <c r="WPJ225" s="58"/>
      <c r="WPK225" s="58"/>
      <c r="WPL225" s="58"/>
      <c r="WPM225" s="58"/>
      <c r="WPN225" s="58"/>
      <c r="WPO225" s="58"/>
      <c r="WPP225" s="58"/>
      <c r="WPQ225" s="58"/>
      <c r="WPR225" s="58"/>
      <c r="WPS225" s="58"/>
      <c r="WPT225" s="58"/>
      <c r="WPU225" s="58"/>
      <c r="WPV225" s="58"/>
      <c r="WPW225" s="58"/>
      <c r="WPX225" s="58"/>
      <c r="WPY225" s="58"/>
      <c r="WPZ225" s="58"/>
      <c r="WQA225" s="58"/>
      <c r="WQB225" s="58"/>
      <c r="WQC225" s="58"/>
      <c r="WQD225" s="58"/>
      <c r="WQE225" s="58"/>
      <c r="WQF225" s="58"/>
      <c r="WQG225" s="58"/>
      <c r="WQH225" s="58"/>
      <c r="WQI225" s="58"/>
      <c r="WQJ225" s="58"/>
      <c r="WQK225" s="58"/>
      <c r="WQL225" s="58"/>
      <c r="WQM225" s="58"/>
      <c r="WQN225" s="58"/>
      <c r="WQO225" s="58"/>
      <c r="WQP225" s="58"/>
      <c r="WQQ225" s="58"/>
      <c r="WQR225" s="58"/>
      <c r="WQS225" s="58"/>
      <c r="WQT225" s="58"/>
      <c r="WQU225" s="58"/>
      <c r="WQV225" s="58"/>
      <c r="WQW225" s="58"/>
      <c r="WQX225" s="58"/>
      <c r="WQY225" s="58"/>
      <c r="WQZ225" s="58"/>
      <c r="WRA225" s="58"/>
      <c r="WRB225" s="58"/>
      <c r="WRC225" s="58"/>
      <c r="WRD225" s="58"/>
      <c r="WRE225" s="58"/>
      <c r="WRF225" s="58"/>
      <c r="WRG225" s="58"/>
      <c r="WRH225" s="58"/>
      <c r="WRI225" s="58"/>
      <c r="WRJ225" s="58"/>
      <c r="WRK225" s="58"/>
      <c r="WRL225" s="58"/>
      <c r="WRM225" s="58"/>
      <c r="WRN225" s="58"/>
      <c r="WRO225" s="58"/>
      <c r="WRP225" s="58"/>
      <c r="WRQ225" s="58"/>
      <c r="WRR225" s="58"/>
      <c r="WRS225" s="58"/>
      <c r="WRT225" s="58"/>
      <c r="WRU225" s="58"/>
      <c r="WRV225" s="58"/>
      <c r="WRW225" s="58"/>
      <c r="WRX225" s="58"/>
      <c r="WRY225" s="58"/>
      <c r="WRZ225" s="58"/>
      <c r="WSA225" s="58"/>
      <c r="WSB225" s="58"/>
      <c r="WSC225" s="58"/>
      <c r="WSD225" s="58"/>
      <c r="WSE225" s="58"/>
      <c r="WSF225" s="58"/>
      <c r="WSG225" s="58"/>
      <c r="WSH225" s="58"/>
      <c r="WSI225" s="58"/>
      <c r="WSJ225" s="58"/>
      <c r="WSK225" s="58"/>
      <c r="WSL225" s="58"/>
      <c r="WSM225" s="58"/>
      <c r="WSN225" s="58"/>
      <c r="WSO225" s="58"/>
      <c r="WSP225" s="58"/>
      <c r="WSQ225" s="58"/>
      <c r="WSR225" s="58"/>
      <c r="WSS225" s="58"/>
      <c r="WST225" s="58"/>
      <c r="WSU225" s="58"/>
      <c r="WSV225" s="58"/>
      <c r="WSW225" s="58"/>
      <c r="WSX225" s="58"/>
      <c r="WSY225" s="58"/>
      <c r="WSZ225" s="58"/>
      <c r="WTA225" s="58"/>
      <c r="WTB225" s="58"/>
      <c r="WTC225" s="58"/>
      <c r="WTD225" s="58"/>
      <c r="WTE225" s="58"/>
      <c r="WTF225" s="58"/>
      <c r="WTG225" s="58"/>
      <c r="WTH225" s="58"/>
      <c r="WTI225" s="58"/>
      <c r="WTJ225" s="58"/>
      <c r="WTK225" s="58"/>
      <c r="WTL225" s="58"/>
      <c r="WTM225" s="58"/>
      <c r="WTN225" s="58"/>
      <c r="WTO225" s="58"/>
      <c r="WTP225" s="58"/>
      <c r="WTQ225" s="58"/>
      <c r="WTR225" s="58"/>
      <c r="WTS225" s="58"/>
      <c r="WTT225" s="58"/>
      <c r="WTU225" s="58"/>
      <c r="WTV225" s="58"/>
      <c r="WTW225" s="58"/>
      <c r="WTX225" s="58"/>
      <c r="WTY225" s="58"/>
      <c r="WTZ225" s="58"/>
      <c r="WUA225" s="58"/>
      <c r="WUB225" s="58"/>
      <c r="WUC225" s="58"/>
      <c r="WUD225" s="58"/>
      <c r="WUE225" s="58"/>
      <c r="WUF225" s="58"/>
      <c r="WUG225" s="58"/>
      <c r="WUH225" s="58"/>
      <c r="WUI225" s="58"/>
      <c r="WUJ225" s="58"/>
      <c r="WUK225" s="58"/>
      <c r="WUL225" s="58"/>
      <c r="WUM225" s="58"/>
      <c r="WUN225" s="58"/>
      <c r="WUO225" s="58"/>
      <c r="WUP225" s="58"/>
      <c r="WUQ225" s="58"/>
      <c r="WUR225" s="58"/>
      <c r="WUS225" s="58"/>
      <c r="WUT225" s="58"/>
      <c r="WUU225" s="58"/>
      <c r="WUV225" s="58"/>
      <c r="WUW225" s="58"/>
      <c r="WUX225" s="58"/>
      <c r="WUY225" s="58"/>
      <c r="WUZ225" s="58"/>
      <c r="WVA225" s="58"/>
      <c r="WVB225" s="58"/>
      <c r="WVC225" s="58"/>
      <c r="WVD225" s="58"/>
      <c r="WVE225" s="58"/>
      <c r="WVF225" s="58"/>
      <c r="WVG225" s="58"/>
      <c r="WVH225" s="58"/>
      <c r="WVI225" s="58"/>
      <c r="WVJ225" s="58"/>
      <c r="WVK225" s="58"/>
      <c r="WVL225" s="58"/>
      <c r="WVM225" s="58"/>
      <c r="WVN225" s="58"/>
      <c r="WVO225" s="58"/>
      <c r="WVP225" s="58"/>
      <c r="WVQ225" s="58"/>
      <c r="WVR225" s="58"/>
      <c r="WVS225" s="58"/>
      <c r="WVT225" s="58"/>
      <c r="WVU225" s="58"/>
      <c r="WVV225" s="58"/>
      <c r="WVW225" s="58"/>
      <c r="WVX225" s="58"/>
      <c r="WVY225" s="58"/>
      <c r="WVZ225" s="58"/>
      <c r="WWA225" s="58"/>
      <c r="WWB225" s="58"/>
      <c r="WWC225" s="58"/>
      <c r="WWD225" s="58"/>
      <c r="WWE225" s="58"/>
      <c r="WWF225" s="58"/>
      <c r="WWG225" s="58"/>
      <c r="WWH225" s="58"/>
      <c r="WWI225" s="58"/>
      <c r="WWJ225" s="58"/>
      <c r="WWK225" s="58"/>
      <c r="WWL225" s="58"/>
      <c r="WWM225" s="58"/>
      <c r="WWN225" s="58"/>
      <c r="WWO225" s="58"/>
      <c r="WWP225" s="58"/>
      <c r="WWQ225" s="58"/>
      <c r="WWR225" s="58"/>
      <c r="WWS225" s="58"/>
      <c r="WWT225" s="58"/>
      <c r="WWU225" s="58"/>
      <c r="WWV225" s="58"/>
      <c r="WWW225" s="58"/>
      <c r="WWX225" s="58"/>
      <c r="WWY225" s="58"/>
      <c r="WWZ225" s="58"/>
      <c r="WXA225" s="58"/>
      <c r="WXB225" s="58"/>
      <c r="WXC225" s="58"/>
      <c r="WXD225" s="58"/>
      <c r="WXE225" s="58"/>
      <c r="WXF225" s="58"/>
      <c r="WXG225" s="58"/>
      <c r="WXH225" s="58"/>
      <c r="WXI225" s="58"/>
      <c r="WXJ225" s="58"/>
      <c r="WXK225" s="58"/>
      <c r="WXL225" s="58"/>
      <c r="WXM225" s="58"/>
      <c r="WXN225" s="58"/>
      <c r="WXO225" s="58"/>
      <c r="WXP225" s="58"/>
      <c r="WXQ225" s="58"/>
      <c r="WXR225" s="58"/>
      <c r="WXS225" s="58"/>
      <c r="WXT225" s="58"/>
      <c r="WXU225" s="58"/>
      <c r="WXV225" s="58"/>
      <c r="WXW225" s="58"/>
      <c r="WXX225" s="58"/>
      <c r="WXY225" s="58"/>
      <c r="WXZ225" s="58"/>
      <c r="WYA225" s="58"/>
      <c r="WYB225" s="58"/>
      <c r="WYC225" s="58"/>
      <c r="WYD225" s="58"/>
      <c r="WYE225" s="58"/>
      <c r="WYF225" s="58"/>
      <c r="WYG225" s="58"/>
      <c r="WYH225" s="58"/>
      <c r="WYI225" s="58"/>
      <c r="WYJ225" s="58"/>
      <c r="WYK225" s="58"/>
      <c r="WYL225" s="58"/>
      <c r="WYM225" s="58"/>
      <c r="WYN225" s="58"/>
      <c r="WYO225" s="58"/>
      <c r="WYP225" s="58"/>
      <c r="WYQ225" s="58"/>
      <c r="WYR225" s="58"/>
      <c r="WYS225" s="58"/>
      <c r="WYT225" s="58"/>
      <c r="WYU225" s="58"/>
      <c r="WYV225" s="58"/>
      <c r="WYW225" s="58"/>
      <c r="WYX225" s="58"/>
      <c r="WYY225" s="58"/>
      <c r="WYZ225" s="58"/>
      <c r="WZA225" s="58"/>
      <c r="WZB225" s="58"/>
      <c r="WZC225" s="58"/>
      <c r="WZD225" s="58"/>
      <c r="WZE225" s="58"/>
      <c r="WZF225" s="58"/>
      <c r="WZG225" s="58"/>
      <c r="WZH225" s="58"/>
      <c r="WZI225" s="58"/>
      <c r="WZJ225" s="58"/>
      <c r="WZK225" s="58"/>
      <c r="WZL225" s="58"/>
      <c r="WZM225" s="58"/>
      <c r="WZN225" s="58"/>
      <c r="WZO225" s="58"/>
      <c r="WZP225" s="58"/>
      <c r="WZQ225" s="58"/>
      <c r="WZR225" s="58"/>
      <c r="WZS225" s="58"/>
      <c r="WZT225" s="58"/>
      <c r="WZU225" s="58"/>
      <c r="WZV225" s="58"/>
      <c r="WZW225" s="58"/>
      <c r="WZX225" s="58"/>
      <c r="WZY225" s="58"/>
      <c r="WZZ225" s="58"/>
      <c r="XAA225" s="58"/>
      <c r="XAB225" s="58"/>
      <c r="XAC225" s="58"/>
      <c r="XAD225" s="58"/>
      <c r="XAE225" s="58"/>
      <c r="XAF225" s="58"/>
      <c r="XAG225" s="58"/>
      <c r="XAH225" s="58"/>
      <c r="XAI225" s="58"/>
      <c r="XAJ225" s="58"/>
      <c r="XAK225" s="58"/>
      <c r="XAL225" s="58"/>
      <c r="XAM225" s="58"/>
      <c r="XAN225" s="58"/>
      <c r="XAO225" s="58"/>
      <c r="XAP225" s="58"/>
      <c r="XAQ225" s="58"/>
      <c r="XAR225" s="58"/>
      <c r="XAS225" s="58"/>
      <c r="XAT225" s="58"/>
      <c r="XAU225" s="58"/>
      <c r="XAV225" s="58"/>
      <c r="XAW225" s="58"/>
      <c r="XAX225" s="58"/>
      <c r="XAY225" s="58"/>
      <c r="XAZ225" s="58"/>
      <c r="XBA225" s="58"/>
      <c r="XBB225" s="58"/>
      <c r="XBC225" s="58"/>
      <c r="XBD225" s="58"/>
      <c r="XBE225" s="58"/>
      <c r="XBF225" s="58"/>
      <c r="XBG225" s="58"/>
      <c r="XBH225" s="58"/>
      <c r="XBI225" s="58"/>
      <c r="XBJ225" s="58"/>
      <c r="XBK225" s="58"/>
      <c r="XBL225" s="58"/>
      <c r="XBM225" s="58"/>
      <c r="XBN225" s="58"/>
      <c r="XBO225" s="58"/>
      <c r="XBP225" s="58"/>
      <c r="XBQ225" s="58"/>
      <c r="XBR225" s="58"/>
      <c r="XBS225" s="58"/>
      <c r="XBT225" s="58"/>
      <c r="XBU225" s="58"/>
      <c r="XBV225" s="58"/>
      <c r="XBW225" s="58"/>
      <c r="XBX225" s="58"/>
      <c r="XBY225" s="58"/>
      <c r="XBZ225" s="58"/>
      <c r="XCA225" s="58"/>
      <c r="XCB225" s="58"/>
      <c r="XCC225" s="58"/>
      <c r="XCD225" s="58"/>
      <c r="XCE225" s="58"/>
      <c r="XCF225" s="58"/>
      <c r="XCG225" s="58"/>
      <c r="XCH225" s="58"/>
      <c r="XCI225" s="58"/>
      <c r="XCJ225" s="58"/>
      <c r="XCK225" s="58"/>
      <c r="XCL225" s="58"/>
      <c r="XCM225" s="58"/>
      <c r="XCN225" s="58"/>
      <c r="XCO225" s="58"/>
      <c r="XCP225" s="58"/>
      <c r="XCQ225" s="58"/>
      <c r="XCR225" s="58"/>
      <c r="XCS225" s="58"/>
      <c r="XCT225" s="58"/>
      <c r="XCU225" s="58"/>
      <c r="XCV225" s="58"/>
      <c r="XCW225" s="58"/>
      <c r="XCX225" s="58"/>
      <c r="XCY225" s="58"/>
      <c r="XCZ225" s="58"/>
      <c r="XDA225" s="58"/>
      <c r="XDB225" s="58"/>
      <c r="XDC225" s="58"/>
      <c r="XDD225" s="58"/>
      <c r="XDE225" s="58"/>
      <c r="XDF225" s="58"/>
      <c r="XDG225" s="58"/>
      <c r="XDH225" s="58"/>
      <c r="XDI225" s="58"/>
      <c r="XDJ225" s="58"/>
      <c r="XDK225" s="58"/>
      <c r="XDL225" s="58"/>
      <c r="XDM225" s="58"/>
      <c r="XDN225" s="58"/>
      <c r="XDO225" s="58"/>
      <c r="XDP225" s="58"/>
      <c r="XDQ225" s="58"/>
      <c r="XDR225" s="58"/>
      <c r="XDS225" s="58"/>
      <c r="XDT225" s="58"/>
      <c r="XDU225" s="58"/>
      <c r="XDV225" s="58"/>
      <c r="XDW225" s="58"/>
      <c r="XDX225" s="58"/>
      <c r="XDY225" s="58"/>
      <c r="XDZ225" s="58"/>
      <c r="XEA225" s="58"/>
      <c r="XEB225" s="58"/>
      <c r="XEC225" s="58"/>
      <c r="XED225" s="58"/>
      <c r="XEE225" s="58"/>
      <c r="XEF225" s="58"/>
      <c r="XEG225" s="58"/>
      <c r="XEH225" s="58"/>
      <c r="XEI225" s="58"/>
      <c r="XEJ225" s="58"/>
      <c r="XEK225" s="58"/>
      <c r="XEL225" s="58"/>
      <c r="XEM225" s="58"/>
      <c r="XEN225" s="58"/>
      <c r="XEO225" s="58"/>
      <c r="XEP225" s="58"/>
      <c r="XEQ225" s="58"/>
      <c r="XER225" s="58"/>
      <c r="XES225" s="58"/>
      <c r="XET225" s="58"/>
      <c r="XEU225" s="58"/>
      <c r="XEV225" s="58"/>
      <c r="XEW225" s="58"/>
      <c r="XEX225" s="58"/>
      <c r="XEY225" s="58"/>
      <c r="XEZ225" s="58"/>
      <c r="XFA225" s="58"/>
      <c r="XFB225" s="58"/>
    </row>
    <row r="226" spans="1:16382" s="67" customFormat="1" ht="15" thickBot="1" x14ac:dyDescent="0.4">
      <c r="B226" s="186"/>
      <c r="C226" s="101"/>
      <c r="D226" s="187"/>
      <c r="E226" s="101"/>
      <c r="F226" s="188"/>
      <c r="G226" s="101"/>
      <c r="H226" s="188"/>
      <c r="I226" s="189"/>
      <c r="J226" s="190"/>
      <c r="K226" s="140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/>
      <c r="BT226" s="66"/>
      <c r="BU226" s="66"/>
      <c r="BV226" s="66"/>
      <c r="BW226" s="66"/>
      <c r="BX226" s="66"/>
      <c r="BY226" s="66"/>
      <c r="BZ226" s="66"/>
      <c r="CA226" s="66"/>
      <c r="CB226" s="66"/>
      <c r="CC226" s="66"/>
      <c r="CD226" s="66"/>
      <c r="CE226" s="66"/>
      <c r="CF226" s="66"/>
      <c r="CG226" s="66"/>
      <c r="CH226" s="66"/>
      <c r="CI226" s="66"/>
      <c r="CJ226" s="66"/>
      <c r="CK226" s="66"/>
      <c r="CL226" s="66"/>
      <c r="CM226" s="66"/>
      <c r="CN226" s="66"/>
      <c r="CO226" s="66"/>
      <c r="CP226" s="66"/>
      <c r="CQ226" s="66"/>
      <c r="CR226" s="66"/>
      <c r="CS226" s="66"/>
      <c r="CT226" s="66"/>
      <c r="CU226" s="66"/>
      <c r="CV226" s="66"/>
      <c r="CW226" s="66"/>
      <c r="CX226" s="66"/>
      <c r="CY226" s="66"/>
      <c r="CZ226" s="66"/>
      <c r="DA226" s="66"/>
      <c r="DB226" s="66"/>
      <c r="DC226" s="66"/>
      <c r="DD226" s="66"/>
      <c r="DE226" s="66"/>
      <c r="DF226" s="66"/>
      <c r="DG226" s="66"/>
      <c r="DH226" s="66"/>
      <c r="DI226" s="66"/>
      <c r="DJ226" s="66"/>
      <c r="DK226" s="66"/>
      <c r="DL226" s="66"/>
      <c r="DM226" s="66"/>
      <c r="DN226" s="66"/>
      <c r="DO226" s="66"/>
      <c r="DP226" s="66"/>
      <c r="DQ226" s="66"/>
      <c r="DR226" s="66"/>
      <c r="DS226" s="66"/>
      <c r="DT226" s="66"/>
      <c r="DU226" s="66"/>
      <c r="DV226" s="66"/>
      <c r="DW226" s="66"/>
      <c r="DX226" s="66"/>
      <c r="DY226" s="66"/>
      <c r="DZ226" s="66"/>
      <c r="EA226" s="66"/>
      <c r="EB226" s="66"/>
      <c r="EC226" s="66"/>
      <c r="ED226" s="66"/>
      <c r="EE226" s="66"/>
      <c r="EF226" s="66"/>
      <c r="EG226" s="66"/>
      <c r="EH226" s="66"/>
      <c r="EI226" s="66"/>
      <c r="EJ226" s="66"/>
      <c r="EK226" s="66"/>
      <c r="EL226" s="66"/>
      <c r="EM226" s="66"/>
      <c r="EN226" s="66"/>
      <c r="EO226" s="66"/>
      <c r="EP226" s="66"/>
      <c r="EQ226" s="66"/>
      <c r="ER226" s="66"/>
      <c r="ES226" s="66"/>
      <c r="ET226" s="66"/>
      <c r="EU226" s="66"/>
      <c r="EV226" s="66"/>
      <c r="EW226" s="66"/>
      <c r="EX226" s="66"/>
      <c r="EY226" s="66"/>
      <c r="EZ226" s="66"/>
      <c r="FA226" s="66"/>
      <c r="FB226" s="66"/>
      <c r="FC226" s="66"/>
      <c r="FD226" s="66"/>
      <c r="FE226" s="66"/>
      <c r="FF226" s="66"/>
      <c r="FG226" s="66"/>
      <c r="FH226" s="66"/>
      <c r="FI226" s="66"/>
      <c r="FJ226" s="66"/>
      <c r="FK226" s="66"/>
      <c r="FL226" s="66"/>
      <c r="FM226" s="66"/>
      <c r="FN226" s="66"/>
      <c r="FO226" s="66"/>
      <c r="FP226" s="66"/>
      <c r="FQ226" s="66"/>
      <c r="FR226" s="66"/>
      <c r="FS226" s="66"/>
      <c r="FT226" s="66"/>
      <c r="FU226" s="66"/>
      <c r="FV226" s="66"/>
      <c r="FW226" s="66"/>
      <c r="FX226" s="66"/>
      <c r="FY226" s="66"/>
      <c r="FZ226" s="66"/>
      <c r="GA226" s="66"/>
      <c r="GB226" s="66"/>
      <c r="GC226" s="66"/>
      <c r="GD226" s="66"/>
      <c r="GE226" s="66"/>
      <c r="GF226" s="66"/>
      <c r="GG226" s="66"/>
      <c r="GH226" s="66"/>
      <c r="GI226" s="66"/>
      <c r="GJ226" s="66"/>
      <c r="GK226" s="66"/>
      <c r="GL226" s="66"/>
      <c r="GM226" s="66"/>
      <c r="GN226" s="66"/>
      <c r="GO226" s="66"/>
      <c r="GP226" s="66"/>
      <c r="GQ226" s="66"/>
      <c r="GR226" s="66"/>
      <c r="GS226" s="66"/>
      <c r="GT226" s="66"/>
      <c r="GU226" s="66"/>
      <c r="GV226" s="66"/>
      <c r="GW226" s="66"/>
      <c r="GX226" s="66"/>
      <c r="GY226" s="66"/>
      <c r="GZ226" s="66"/>
      <c r="HA226" s="66"/>
      <c r="HB226" s="66"/>
      <c r="HC226" s="66"/>
      <c r="HD226" s="66"/>
      <c r="HE226" s="66"/>
      <c r="HF226" s="66"/>
      <c r="HG226" s="66"/>
      <c r="HH226" s="66"/>
      <c r="HI226" s="66"/>
      <c r="HJ226" s="66"/>
      <c r="HK226" s="66"/>
      <c r="HL226" s="66"/>
      <c r="HM226" s="66"/>
      <c r="HN226" s="66"/>
      <c r="HO226" s="66"/>
      <c r="HP226" s="66"/>
      <c r="HQ226" s="66"/>
      <c r="HR226" s="66"/>
      <c r="HS226" s="66"/>
      <c r="HT226" s="66"/>
      <c r="HU226" s="66"/>
      <c r="HV226" s="66"/>
      <c r="HW226" s="66"/>
      <c r="HX226" s="66"/>
      <c r="HY226" s="66"/>
      <c r="HZ226" s="66"/>
      <c r="IA226" s="66"/>
      <c r="IB226" s="66"/>
      <c r="IC226" s="66"/>
      <c r="ID226" s="66"/>
      <c r="IE226" s="66"/>
      <c r="IF226" s="66"/>
      <c r="IG226" s="66"/>
      <c r="IH226" s="66"/>
      <c r="II226" s="66"/>
      <c r="IJ226" s="66"/>
      <c r="IK226" s="66"/>
      <c r="IL226" s="66"/>
      <c r="IM226" s="66"/>
      <c r="IN226" s="66"/>
      <c r="IO226" s="66"/>
      <c r="IP226" s="66"/>
      <c r="IQ226" s="66"/>
      <c r="IR226" s="66"/>
      <c r="IS226" s="66"/>
      <c r="IT226" s="66"/>
      <c r="IU226" s="66"/>
      <c r="IV226" s="66"/>
      <c r="IW226" s="66"/>
      <c r="IX226" s="66"/>
      <c r="IY226" s="66"/>
      <c r="IZ226" s="66"/>
      <c r="JA226" s="66"/>
      <c r="JB226" s="66"/>
      <c r="JC226" s="66"/>
      <c r="JD226" s="66"/>
      <c r="JE226" s="66"/>
      <c r="JF226" s="66"/>
      <c r="JG226" s="66"/>
      <c r="JH226" s="66"/>
      <c r="JI226" s="66"/>
      <c r="JJ226" s="66"/>
      <c r="JK226" s="66"/>
      <c r="JL226" s="66"/>
      <c r="JM226" s="66"/>
      <c r="JN226" s="66"/>
      <c r="JO226" s="66"/>
      <c r="JP226" s="66"/>
      <c r="JQ226" s="66"/>
      <c r="JR226" s="66"/>
      <c r="JS226" s="66"/>
      <c r="JT226" s="66"/>
      <c r="JU226" s="66"/>
      <c r="JV226" s="66"/>
      <c r="JW226" s="66"/>
      <c r="JX226" s="66"/>
      <c r="JY226" s="66"/>
      <c r="JZ226" s="66"/>
      <c r="KA226" s="66"/>
      <c r="KB226" s="66"/>
      <c r="KC226" s="66"/>
      <c r="KD226" s="66"/>
      <c r="KE226" s="66"/>
      <c r="KF226" s="66"/>
      <c r="KG226" s="66"/>
      <c r="KH226" s="66"/>
      <c r="KI226" s="66"/>
      <c r="KJ226" s="66"/>
      <c r="KK226" s="66"/>
      <c r="KL226" s="66"/>
      <c r="KM226" s="66"/>
      <c r="KN226" s="66"/>
      <c r="KO226" s="66"/>
      <c r="KP226" s="66"/>
      <c r="KQ226" s="66"/>
      <c r="KR226" s="66"/>
      <c r="KS226" s="66"/>
      <c r="KT226" s="66"/>
      <c r="KU226" s="66"/>
      <c r="KV226" s="66"/>
      <c r="KW226" s="66"/>
      <c r="KX226" s="66"/>
      <c r="KY226" s="66"/>
      <c r="KZ226" s="66"/>
      <c r="LA226" s="66"/>
      <c r="LB226" s="66"/>
      <c r="LC226" s="66"/>
      <c r="LD226" s="66"/>
      <c r="LE226" s="66"/>
      <c r="LF226" s="66"/>
      <c r="LG226" s="66"/>
      <c r="LH226" s="66"/>
      <c r="LI226" s="66"/>
      <c r="LJ226" s="66"/>
      <c r="LK226" s="66"/>
      <c r="LL226" s="66"/>
      <c r="LM226" s="66"/>
      <c r="LN226" s="66"/>
      <c r="LO226" s="66"/>
      <c r="LP226" s="66"/>
      <c r="LQ226" s="66"/>
      <c r="LR226" s="66"/>
      <c r="LS226" s="66"/>
      <c r="LT226" s="66"/>
      <c r="LU226" s="66"/>
      <c r="LV226" s="66"/>
      <c r="LW226" s="66"/>
      <c r="LX226" s="66"/>
      <c r="LY226" s="66"/>
      <c r="LZ226" s="66"/>
      <c r="MA226" s="66"/>
      <c r="MB226" s="66"/>
      <c r="MC226" s="66"/>
      <c r="MD226" s="66"/>
      <c r="ME226" s="66"/>
      <c r="MF226" s="66"/>
      <c r="MG226" s="66"/>
      <c r="MH226" s="66"/>
      <c r="MI226" s="66"/>
      <c r="MJ226" s="66"/>
      <c r="MK226" s="66"/>
      <c r="ML226" s="66"/>
      <c r="MM226" s="66"/>
      <c r="MN226" s="66"/>
      <c r="MO226" s="66"/>
      <c r="MP226" s="66"/>
      <c r="MQ226" s="66"/>
      <c r="MR226" s="66"/>
      <c r="MS226" s="66"/>
      <c r="MT226" s="66"/>
      <c r="MU226" s="66"/>
      <c r="MV226" s="66"/>
      <c r="MW226" s="66"/>
      <c r="MX226" s="66"/>
      <c r="MY226" s="66"/>
      <c r="MZ226" s="66"/>
      <c r="NA226" s="66"/>
      <c r="NB226" s="66"/>
      <c r="NC226" s="66"/>
      <c r="ND226" s="66"/>
      <c r="NE226" s="66"/>
      <c r="NF226" s="66"/>
      <c r="NG226" s="66"/>
      <c r="NH226" s="66"/>
      <c r="NI226" s="66"/>
      <c r="NJ226" s="66"/>
      <c r="NK226" s="66"/>
      <c r="NL226" s="66"/>
      <c r="NM226" s="66"/>
      <c r="NN226" s="66"/>
      <c r="NO226" s="66"/>
      <c r="NP226" s="66"/>
      <c r="NQ226" s="66"/>
      <c r="NR226" s="66"/>
      <c r="NS226" s="66"/>
      <c r="NT226" s="66"/>
      <c r="NU226" s="66"/>
      <c r="NV226" s="66"/>
      <c r="NW226" s="66"/>
      <c r="NX226" s="66"/>
      <c r="NY226" s="66"/>
      <c r="NZ226" s="66"/>
      <c r="OA226" s="66"/>
      <c r="OB226" s="66"/>
      <c r="OC226" s="66"/>
      <c r="OD226" s="66"/>
      <c r="OE226" s="66"/>
      <c r="OF226" s="66"/>
      <c r="OG226" s="66"/>
      <c r="OH226" s="66"/>
      <c r="OI226" s="66"/>
      <c r="OJ226" s="66"/>
      <c r="OK226" s="66"/>
      <c r="OL226" s="66"/>
      <c r="OM226" s="66"/>
      <c r="ON226" s="66"/>
      <c r="OO226" s="66"/>
      <c r="OP226" s="66"/>
      <c r="OQ226" s="66"/>
      <c r="OR226" s="66"/>
      <c r="OS226" s="66"/>
      <c r="OT226" s="66"/>
      <c r="OU226" s="66"/>
      <c r="OV226" s="66"/>
      <c r="OW226" s="66"/>
      <c r="OX226" s="66"/>
      <c r="OY226" s="66"/>
      <c r="OZ226" s="66"/>
      <c r="PA226" s="66"/>
      <c r="PB226" s="66"/>
      <c r="PC226" s="66"/>
      <c r="PD226" s="66"/>
      <c r="PE226" s="66"/>
      <c r="PF226" s="66"/>
      <c r="PG226" s="66"/>
      <c r="PH226" s="66"/>
      <c r="PI226" s="66"/>
      <c r="PJ226" s="66"/>
      <c r="PK226" s="66"/>
      <c r="PL226" s="66"/>
      <c r="PM226" s="66"/>
      <c r="PN226" s="66"/>
      <c r="PO226" s="66"/>
      <c r="PP226" s="66"/>
      <c r="PQ226" s="66"/>
      <c r="PR226" s="66"/>
      <c r="PS226" s="66"/>
      <c r="PT226" s="66"/>
      <c r="PU226" s="66"/>
      <c r="PV226" s="66"/>
      <c r="PW226" s="66"/>
      <c r="PX226" s="66"/>
      <c r="PY226" s="66"/>
      <c r="PZ226" s="66"/>
      <c r="QA226" s="66"/>
      <c r="QB226" s="66"/>
      <c r="QC226" s="66"/>
      <c r="QD226" s="66"/>
      <c r="QE226" s="66"/>
      <c r="QF226" s="66"/>
      <c r="QG226" s="66"/>
      <c r="QH226" s="66"/>
      <c r="QI226" s="66"/>
      <c r="QJ226" s="66"/>
      <c r="QK226" s="66"/>
      <c r="QL226" s="66"/>
      <c r="QM226" s="66"/>
      <c r="QN226" s="66"/>
      <c r="QO226" s="66"/>
      <c r="QP226" s="66"/>
      <c r="QQ226" s="66"/>
      <c r="QR226" s="66"/>
      <c r="QS226" s="66"/>
      <c r="QT226" s="66"/>
      <c r="QU226" s="66"/>
      <c r="QV226" s="66"/>
      <c r="QW226" s="66"/>
      <c r="QX226" s="66"/>
      <c r="QY226" s="66"/>
      <c r="QZ226" s="66"/>
      <c r="RA226" s="66"/>
      <c r="RB226" s="66"/>
      <c r="RC226" s="66"/>
      <c r="RD226" s="66"/>
      <c r="RE226" s="66"/>
      <c r="RF226" s="66"/>
      <c r="RG226" s="66"/>
      <c r="RH226" s="66"/>
      <c r="RI226" s="66"/>
      <c r="RJ226" s="66"/>
      <c r="RK226" s="66"/>
      <c r="RL226" s="66"/>
      <c r="RM226" s="66"/>
      <c r="RN226" s="66"/>
      <c r="RO226" s="66"/>
      <c r="RP226" s="66"/>
      <c r="RQ226" s="66"/>
      <c r="RR226" s="66"/>
      <c r="RS226" s="66"/>
      <c r="RT226" s="66"/>
      <c r="RU226" s="66"/>
      <c r="RV226" s="66"/>
      <c r="RW226" s="66"/>
      <c r="RX226" s="66"/>
      <c r="RY226" s="66"/>
      <c r="RZ226" s="66"/>
      <c r="SA226" s="66"/>
      <c r="SB226" s="66"/>
      <c r="SC226" s="66"/>
      <c r="SD226" s="66"/>
      <c r="SE226" s="66"/>
      <c r="SF226" s="66"/>
      <c r="SG226" s="66"/>
      <c r="SH226" s="66"/>
      <c r="SI226" s="66"/>
      <c r="SJ226" s="66"/>
      <c r="SK226" s="66"/>
      <c r="SL226" s="66"/>
      <c r="SM226" s="66"/>
      <c r="SN226" s="66"/>
      <c r="SO226" s="66"/>
      <c r="SP226" s="66"/>
      <c r="SQ226" s="66"/>
      <c r="SR226" s="66"/>
      <c r="SS226" s="66"/>
      <c r="ST226" s="66"/>
      <c r="SU226" s="66"/>
      <c r="SV226" s="66"/>
      <c r="SW226" s="66"/>
      <c r="SX226" s="66"/>
      <c r="SY226" s="66"/>
      <c r="SZ226" s="66"/>
      <c r="TA226" s="66"/>
      <c r="TB226" s="66"/>
      <c r="TC226" s="66"/>
      <c r="TD226" s="66"/>
      <c r="TE226" s="66"/>
      <c r="TF226" s="66"/>
      <c r="TG226" s="66"/>
      <c r="TH226" s="66"/>
      <c r="TI226" s="66"/>
      <c r="TJ226" s="66"/>
      <c r="TK226" s="66"/>
      <c r="TL226" s="66"/>
      <c r="TM226" s="66"/>
      <c r="TN226" s="66"/>
      <c r="TO226" s="66"/>
      <c r="TP226" s="66"/>
      <c r="TQ226" s="66"/>
      <c r="TR226" s="66"/>
      <c r="TS226" s="66"/>
      <c r="TT226" s="66"/>
      <c r="TU226" s="66"/>
      <c r="TV226" s="66"/>
      <c r="TW226" s="66"/>
      <c r="TX226" s="66"/>
      <c r="TY226" s="66"/>
      <c r="TZ226" s="66"/>
      <c r="UA226" s="66"/>
      <c r="UB226" s="66"/>
      <c r="UC226" s="66"/>
      <c r="UD226" s="66"/>
      <c r="UE226" s="66"/>
      <c r="UF226" s="66"/>
      <c r="UG226" s="66"/>
      <c r="UH226" s="66"/>
      <c r="UI226" s="66"/>
      <c r="UJ226" s="66"/>
      <c r="UK226" s="66"/>
      <c r="UL226" s="66"/>
      <c r="UM226" s="66"/>
      <c r="UN226" s="66"/>
      <c r="UO226" s="66"/>
      <c r="UP226" s="66"/>
      <c r="UQ226" s="66"/>
      <c r="UR226" s="66"/>
      <c r="US226" s="66"/>
      <c r="UT226" s="66"/>
      <c r="UU226" s="66"/>
      <c r="UV226" s="66"/>
      <c r="UW226" s="66"/>
      <c r="UX226" s="66"/>
      <c r="UY226" s="66"/>
      <c r="UZ226" s="66"/>
      <c r="VA226" s="66"/>
      <c r="VB226" s="66"/>
      <c r="VC226" s="66"/>
      <c r="VD226" s="66"/>
      <c r="VE226" s="66"/>
      <c r="VF226" s="66"/>
      <c r="VG226" s="66"/>
      <c r="VH226" s="66"/>
      <c r="VI226" s="66"/>
      <c r="VJ226" s="66"/>
      <c r="VK226" s="66"/>
      <c r="VL226" s="66"/>
      <c r="VM226" s="66"/>
      <c r="VN226" s="66"/>
      <c r="VO226" s="66"/>
      <c r="VP226" s="66"/>
      <c r="VQ226" s="66"/>
      <c r="VR226" s="66"/>
      <c r="VS226" s="66"/>
      <c r="VT226" s="66"/>
      <c r="VU226" s="66"/>
      <c r="VV226" s="66"/>
      <c r="VW226" s="66"/>
      <c r="VX226" s="66"/>
      <c r="VY226" s="66"/>
      <c r="VZ226" s="66"/>
      <c r="WA226" s="66"/>
      <c r="WB226" s="66"/>
      <c r="WC226" s="66"/>
      <c r="WD226" s="66"/>
      <c r="WE226" s="66"/>
      <c r="WF226" s="66"/>
      <c r="WG226" s="66"/>
      <c r="WH226" s="66"/>
      <c r="WI226" s="66"/>
      <c r="WJ226" s="66"/>
      <c r="WK226" s="66"/>
      <c r="WL226" s="66"/>
      <c r="WM226" s="66"/>
      <c r="WN226" s="66"/>
      <c r="WO226" s="66"/>
      <c r="WP226" s="66"/>
      <c r="WQ226" s="66"/>
      <c r="WR226" s="66"/>
      <c r="WS226" s="66"/>
      <c r="WT226" s="66"/>
      <c r="WU226" s="66"/>
      <c r="WV226" s="66"/>
      <c r="WW226" s="66"/>
      <c r="WX226" s="66"/>
      <c r="WY226" s="66"/>
      <c r="WZ226" s="66"/>
      <c r="XA226" s="66"/>
      <c r="XB226" s="66"/>
      <c r="XC226" s="66"/>
      <c r="XD226" s="66"/>
      <c r="XE226" s="66"/>
      <c r="XF226" s="66"/>
      <c r="XG226" s="66"/>
      <c r="XH226" s="66"/>
      <c r="XI226" s="66"/>
      <c r="XJ226" s="66"/>
      <c r="XK226" s="66"/>
      <c r="XL226" s="66"/>
      <c r="XM226" s="66"/>
      <c r="XN226" s="66"/>
      <c r="XO226" s="66"/>
      <c r="XP226" s="66"/>
      <c r="XQ226" s="66"/>
      <c r="XR226" s="66"/>
      <c r="XS226" s="66"/>
      <c r="XT226" s="66"/>
      <c r="XU226" s="66"/>
      <c r="XV226" s="66"/>
      <c r="XW226" s="66"/>
      <c r="XX226" s="66"/>
      <c r="XY226" s="66"/>
      <c r="XZ226" s="66"/>
      <c r="YA226" s="66"/>
      <c r="YB226" s="66"/>
      <c r="YC226" s="66"/>
      <c r="YD226" s="66"/>
      <c r="YE226" s="66"/>
      <c r="YF226" s="66"/>
      <c r="YG226" s="66"/>
      <c r="YH226" s="66"/>
      <c r="YI226" s="66"/>
      <c r="YJ226" s="66"/>
      <c r="YK226" s="66"/>
      <c r="YL226" s="66"/>
      <c r="YM226" s="66"/>
      <c r="YN226" s="66"/>
      <c r="YO226" s="66"/>
      <c r="YP226" s="66"/>
      <c r="YQ226" s="66"/>
      <c r="YR226" s="66"/>
      <c r="YS226" s="66"/>
      <c r="YT226" s="66"/>
      <c r="YU226" s="66"/>
      <c r="YV226" s="66"/>
      <c r="YW226" s="66"/>
      <c r="YX226" s="66"/>
      <c r="YY226" s="66"/>
      <c r="YZ226" s="66"/>
      <c r="ZA226" s="66"/>
      <c r="ZB226" s="66"/>
      <c r="ZC226" s="66"/>
      <c r="ZD226" s="66"/>
      <c r="ZE226" s="66"/>
      <c r="ZF226" s="66"/>
      <c r="ZG226" s="66"/>
      <c r="ZH226" s="66"/>
      <c r="ZI226" s="66"/>
      <c r="ZJ226" s="66"/>
      <c r="ZK226" s="66"/>
      <c r="ZL226" s="66"/>
      <c r="ZM226" s="66"/>
      <c r="ZN226" s="66"/>
      <c r="ZO226" s="66"/>
      <c r="ZP226" s="66"/>
      <c r="ZQ226" s="66"/>
      <c r="ZR226" s="66"/>
      <c r="ZS226" s="66"/>
      <c r="ZT226" s="66"/>
      <c r="ZU226" s="66"/>
      <c r="ZV226" s="66"/>
      <c r="ZW226" s="66"/>
      <c r="ZX226" s="66"/>
      <c r="ZY226" s="66"/>
      <c r="ZZ226" s="66"/>
      <c r="AAA226" s="66"/>
      <c r="AAB226" s="66"/>
      <c r="AAC226" s="66"/>
      <c r="AAD226" s="66"/>
      <c r="AAE226" s="66"/>
      <c r="AAF226" s="66"/>
      <c r="AAG226" s="66"/>
      <c r="AAH226" s="66"/>
      <c r="AAI226" s="66"/>
      <c r="AAJ226" s="66"/>
      <c r="AAK226" s="66"/>
      <c r="AAL226" s="66"/>
      <c r="AAM226" s="66"/>
      <c r="AAN226" s="66"/>
      <c r="AAO226" s="66"/>
      <c r="AAP226" s="66"/>
      <c r="AAQ226" s="66"/>
      <c r="AAR226" s="66"/>
      <c r="AAS226" s="66"/>
      <c r="AAT226" s="66"/>
      <c r="AAU226" s="66"/>
      <c r="AAV226" s="66"/>
      <c r="AAW226" s="66"/>
      <c r="AAX226" s="66"/>
      <c r="AAY226" s="66"/>
      <c r="AAZ226" s="66"/>
      <c r="ABA226" s="66"/>
      <c r="ABB226" s="66"/>
      <c r="ABC226" s="66"/>
      <c r="ABD226" s="66"/>
      <c r="ABE226" s="66"/>
      <c r="ABF226" s="66"/>
      <c r="ABG226" s="66"/>
      <c r="ABH226" s="66"/>
      <c r="ABI226" s="66"/>
      <c r="ABJ226" s="66"/>
      <c r="ABK226" s="66"/>
      <c r="ABL226" s="66"/>
      <c r="ABM226" s="66"/>
      <c r="ABN226" s="66"/>
      <c r="ABO226" s="66"/>
      <c r="ABP226" s="66"/>
      <c r="ABQ226" s="66"/>
      <c r="ABR226" s="66"/>
      <c r="ABS226" s="66"/>
      <c r="ABT226" s="66"/>
      <c r="ABU226" s="66"/>
      <c r="ABV226" s="66"/>
      <c r="ABW226" s="66"/>
      <c r="ABX226" s="66"/>
      <c r="ABY226" s="66"/>
      <c r="ABZ226" s="66"/>
      <c r="ACA226" s="66"/>
      <c r="ACB226" s="66"/>
      <c r="ACC226" s="66"/>
      <c r="ACD226" s="66"/>
      <c r="ACE226" s="66"/>
      <c r="ACF226" s="66"/>
      <c r="ACG226" s="66"/>
      <c r="ACH226" s="66"/>
      <c r="ACI226" s="66"/>
      <c r="ACJ226" s="66"/>
      <c r="ACK226" s="66"/>
      <c r="ACL226" s="66"/>
      <c r="ACM226" s="66"/>
      <c r="ACN226" s="66"/>
      <c r="ACO226" s="66"/>
      <c r="ACP226" s="66"/>
      <c r="ACQ226" s="66"/>
      <c r="ACR226" s="66"/>
      <c r="ACS226" s="66"/>
      <c r="ACT226" s="66"/>
      <c r="ACU226" s="66"/>
      <c r="ACV226" s="66"/>
      <c r="ACW226" s="66"/>
      <c r="ACX226" s="66"/>
      <c r="ACY226" s="66"/>
      <c r="ACZ226" s="66"/>
      <c r="ADA226" s="66"/>
      <c r="ADB226" s="66"/>
      <c r="ADC226" s="66"/>
      <c r="ADD226" s="66"/>
      <c r="ADE226" s="66"/>
      <c r="ADF226" s="66"/>
      <c r="ADG226" s="66"/>
      <c r="ADH226" s="66"/>
      <c r="ADI226" s="66"/>
      <c r="ADJ226" s="66"/>
      <c r="ADK226" s="66"/>
      <c r="ADL226" s="66"/>
      <c r="ADM226" s="66"/>
      <c r="ADN226" s="66"/>
      <c r="ADO226" s="66"/>
      <c r="ADP226" s="66"/>
      <c r="ADQ226" s="66"/>
      <c r="ADR226" s="66"/>
      <c r="ADS226" s="66"/>
      <c r="ADT226" s="66"/>
      <c r="ADU226" s="66"/>
      <c r="ADV226" s="66"/>
      <c r="ADW226" s="66"/>
      <c r="ADX226" s="66"/>
      <c r="ADY226" s="66"/>
      <c r="ADZ226" s="66"/>
      <c r="AEA226" s="66"/>
      <c r="AEB226" s="66"/>
      <c r="AEC226" s="66"/>
      <c r="AED226" s="66"/>
      <c r="AEE226" s="66"/>
      <c r="AEF226" s="66"/>
      <c r="AEG226" s="66"/>
      <c r="AEH226" s="66"/>
      <c r="AEI226" s="66"/>
      <c r="AEJ226" s="66"/>
      <c r="AEK226" s="66"/>
      <c r="AEL226" s="66"/>
      <c r="AEM226" s="66"/>
      <c r="AEN226" s="66"/>
      <c r="AEO226" s="66"/>
      <c r="AEP226" s="66"/>
      <c r="AEQ226" s="66"/>
      <c r="AER226" s="66"/>
      <c r="AES226" s="66"/>
      <c r="AET226" s="66"/>
      <c r="AEU226" s="66"/>
      <c r="AEV226" s="66"/>
      <c r="AEW226" s="66"/>
      <c r="AEX226" s="66"/>
      <c r="AEY226" s="66"/>
      <c r="AEZ226" s="66"/>
      <c r="AFA226" s="66"/>
      <c r="AFB226" s="66"/>
      <c r="AFC226" s="66"/>
      <c r="AFD226" s="66"/>
      <c r="AFE226" s="66"/>
      <c r="AFF226" s="66"/>
      <c r="AFG226" s="66"/>
      <c r="AFH226" s="66"/>
      <c r="AFI226" s="66"/>
      <c r="AFJ226" s="66"/>
      <c r="AFK226" s="66"/>
      <c r="AFL226" s="66"/>
      <c r="AFM226" s="66"/>
      <c r="AFN226" s="66"/>
      <c r="AFO226" s="66"/>
      <c r="AFP226" s="66"/>
      <c r="AFQ226" s="66"/>
      <c r="AFR226" s="66"/>
      <c r="AFS226" s="66"/>
      <c r="AFT226" s="66"/>
      <c r="AFU226" s="66"/>
      <c r="AFV226" s="66"/>
      <c r="AFW226" s="66"/>
      <c r="AFX226" s="66"/>
      <c r="AFY226" s="66"/>
      <c r="AFZ226" s="66"/>
      <c r="AGA226" s="66"/>
      <c r="AGB226" s="66"/>
      <c r="AGC226" s="66"/>
      <c r="AGD226" s="66"/>
      <c r="AGE226" s="66"/>
      <c r="AGF226" s="66"/>
      <c r="AGG226" s="66"/>
      <c r="AGH226" s="66"/>
      <c r="AGI226" s="66"/>
      <c r="AGJ226" s="66"/>
      <c r="AGK226" s="66"/>
      <c r="AGL226" s="66"/>
      <c r="AGM226" s="66"/>
      <c r="AGN226" s="66"/>
      <c r="AGO226" s="66"/>
      <c r="AGP226" s="66"/>
      <c r="AGQ226" s="66"/>
      <c r="AGR226" s="66"/>
      <c r="AGS226" s="66"/>
      <c r="AGT226" s="66"/>
      <c r="AGU226" s="66"/>
      <c r="AGV226" s="66"/>
      <c r="AGW226" s="66"/>
      <c r="AGX226" s="66"/>
      <c r="AGY226" s="66"/>
      <c r="AGZ226" s="66"/>
      <c r="AHA226" s="66"/>
      <c r="AHB226" s="66"/>
      <c r="AHC226" s="66"/>
      <c r="AHD226" s="66"/>
      <c r="AHE226" s="66"/>
      <c r="AHF226" s="66"/>
      <c r="AHG226" s="66"/>
      <c r="AHH226" s="66"/>
      <c r="AHI226" s="66"/>
      <c r="AHJ226" s="66"/>
      <c r="AHK226" s="66"/>
      <c r="AHL226" s="66"/>
      <c r="AHM226" s="66"/>
      <c r="AHN226" s="66"/>
      <c r="AHO226" s="66"/>
      <c r="AHP226" s="66"/>
      <c r="AHQ226" s="66"/>
      <c r="AHR226" s="66"/>
      <c r="AHS226" s="66"/>
      <c r="AHT226" s="66"/>
      <c r="AHU226" s="66"/>
      <c r="AHV226" s="66"/>
      <c r="AHW226" s="66"/>
      <c r="AHX226" s="66"/>
      <c r="AHY226" s="66"/>
      <c r="AHZ226" s="66"/>
      <c r="AIA226" s="66"/>
      <c r="AIB226" s="66"/>
      <c r="AIC226" s="66"/>
      <c r="AID226" s="66"/>
      <c r="AIE226" s="66"/>
      <c r="AIF226" s="66"/>
      <c r="AIG226" s="66"/>
      <c r="AIH226" s="66"/>
      <c r="AII226" s="66"/>
      <c r="AIJ226" s="66"/>
      <c r="AIK226" s="66"/>
      <c r="AIL226" s="66"/>
      <c r="AIM226" s="66"/>
      <c r="AIN226" s="66"/>
      <c r="AIO226" s="66"/>
      <c r="AIP226" s="66"/>
      <c r="AIQ226" s="66"/>
      <c r="AIR226" s="66"/>
      <c r="AIS226" s="66"/>
      <c r="AIT226" s="66"/>
      <c r="AIU226" s="66"/>
      <c r="AIV226" s="66"/>
      <c r="AIW226" s="66"/>
      <c r="AIX226" s="66"/>
      <c r="AIY226" s="66"/>
      <c r="AIZ226" s="66"/>
      <c r="AJA226" s="66"/>
      <c r="AJB226" s="66"/>
      <c r="AJC226" s="66"/>
      <c r="AJD226" s="66"/>
      <c r="AJE226" s="66"/>
      <c r="AJF226" s="66"/>
      <c r="AJG226" s="66"/>
      <c r="AJH226" s="66"/>
      <c r="AJI226" s="66"/>
      <c r="AJJ226" s="66"/>
      <c r="AJK226" s="66"/>
      <c r="AJL226" s="66"/>
      <c r="AJM226" s="66"/>
      <c r="AJN226" s="66"/>
      <c r="AJO226" s="66"/>
      <c r="AJP226" s="66"/>
      <c r="AJQ226" s="66"/>
      <c r="AJR226" s="66"/>
      <c r="AJS226" s="66"/>
      <c r="AJT226" s="66"/>
      <c r="AJU226" s="66"/>
      <c r="AJV226" s="66"/>
      <c r="AJW226" s="66"/>
      <c r="AJX226" s="66"/>
      <c r="AJY226" s="66"/>
      <c r="AJZ226" s="66"/>
      <c r="AKA226" s="66"/>
      <c r="AKB226" s="66"/>
      <c r="AKC226" s="66"/>
      <c r="AKD226" s="66"/>
      <c r="AKE226" s="66"/>
      <c r="AKF226" s="66"/>
      <c r="AKG226" s="66"/>
      <c r="AKH226" s="66"/>
      <c r="AKI226" s="66"/>
      <c r="AKJ226" s="66"/>
      <c r="AKK226" s="66"/>
      <c r="AKL226" s="66"/>
      <c r="AKM226" s="66"/>
      <c r="AKN226" s="66"/>
      <c r="AKO226" s="66"/>
      <c r="AKP226" s="66"/>
      <c r="AKQ226" s="66"/>
      <c r="AKR226" s="66"/>
      <c r="AKS226" s="66"/>
      <c r="AKT226" s="66"/>
      <c r="AKU226" s="66"/>
      <c r="AKV226" s="66"/>
      <c r="AKW226" s="66"/>
      <c r="AKX226" s="66"/>
      <c r="AKY226" s="66"/>
      <c r="AKZ226" s="66"/>
      <c r="ALA226" s="66"/>
      <c r="ALB226" s="66"/>
      <c r="ALC226" s="66"/>
      <c r="ALD226" s="66"/>
      <c r="ALE226" s="66"/>
      <c r="ALF226" s="66"/>
      <c r="ALG226" s="66"/>
      <c r="ALH226" s="66"/>
      <c r="ALI226" s="66"/>
      <c r="ALJ226" s="66"/>
      <c r="ALK226" s="66"/>
      <c r="ALL226" s="66"/>
      <c r="ALM226" s="66"/>
      <c r="ALN226" s="66"/>
      <c r="ALO226" s="66"/>
      <c r="ALP226" s="66"/>
      <c r="ALQ226" s="66"/>
      <c r="ALR226" s="66"/>
      <c r="ALS226" s="66"/>
      <c r="ALT226" s="66"/>
      <c r="ALU226" s="66"/>
      <c r="ALV226" s="66"/>
      <c r="ALW226" s="66"/>
      <c r="ALX226" s="66"/>
      <c r="ALY226" s="66"/>
      <c r="ALZ226" s="66"/>
      <c r="AMA226" s="66"/>
      <c r="AMB226" s="66"/>
      <c r="AMC226" s="66"/>
      <c r="AMD226" s="66"/>
      <c r="AME226" s="66"/>
      <c r="AMF226" s="66"/>
      <c r="AMG226" s="66"/>
      <c r="AMH226" s="66"/>
      <c r="AMI226" s="66"/>
      <c r="AMJ226" s="66"/>
      <c r="AMK226" s="66"/>
      <c r="AML226" s="66"/>
      <c r="AMM226" s="66"/>
      <c r="AMN226" s="66"/>
      <c r="AMO226" s="66"/>
      <c r="AMP226" s="66"/>
      <c r="AMQ226" s="66"/>
      <c r="AMR226" s="66"/>
      <c r="AMS226" s="66"/>
      <c r="AMT226" s="66"/>
      <c r="AMU226" s="66"/>
      <c r="AMV226" s="66"/>
      <c r="AMW226" s="66"/>
      <c r="AMX226" s="66"/>
      <c r="AMY226" s="66"/>
      <c r="AMZ226" s="66"/>
      <c r="ANA226" s="66"/>
      <c r="ANB226" s="66"/>
      <c r="ANC226" s="66"/>
      <c r="AND226" s="66"/>
      <c r="ANE226" s="66"/>
      <c r="ANF226" s="66"/>
      <c r="ANG226" s="66"/>
      <c r="ANH226" s="66"/>
      <c r="ANI226" s="66"/>
      <c r="ANJ226" s="66"/>
      <c r="ANK226" s="66"/>
      <c r="ANL226" s="66"/>
      <c r="ANM226" s="66"/>
      <c r="ANN226" s="66"/>
      <c r="ANO226" s="66"/>
      <c r="ANP226" s="66"/>
      <c r="ANQ226" s="66"/>
      <c r="ANR226" s="66"/>
      <c r="ANS226" s="66"/>
      <c r="ANT226" s="66"/>
      <c r="ANU226" s="66"/>
      <c r="ANV226" s="66"/>
      <c r="ANW226" s="66"/>
      <c r="ANX226" s="66"/>
      <c r="ANY226" s="66"/>
      <c r="ANZ226" s="66"/>
      <c r="AOA226" s="66"/>
      <c r="AOB226" s="66"/>
      <c r="AOC226" s="66"/>
      <c r="AOD226" s="66"/>
      <c r="AOE226" s="66"/>
      <c r="AOF226" s="66"/>
      <c r="AOG226" s="66"/>
      <c r="AOH226" s="66"/>
      <c r="AOI226" s="66"/>
      <c r="AOJ226" s="66"/>
      <c r="AOK226" s="66"/>
      <c r="AOL226" s="66"/>
      <c r="AOM226" s="66"/>
      <c r="AON226" s="66"/>
      <c r="AOO226" s="66"/>
      <c r="AOP226" s="66"/>
      <c r="AOQ226" s="66"/>
      <c r="AOR226" s="66"/>
      <c r="AOS226" s="66"/>
      <c r="AOT226" s="66"/>
      <c r="AOU226" s="66"/>
      <c r="AOV226" s="66"/>
      <c r="AOW226" s="66"/>
      <c r="AOX226" s="66"/>
      <c r="AOY226" s="66"/>
      <c r="AOZ226" s="66"/>
      <c r="APA226" s="66"/>
      <c r="APB226" s="66"/>
      <c r="APC226" s="66"/>
      <c r="APD226" s="66"/>
      <c r="APE226" s="66"/>
      <c r="APF226" s="66"/>
      <c r="APG226" s="66"/>
      <c r="APH226" s="66"/>
      <c r="API226" s="66"/>
      <c r="APJ226" s="66"/>
      <c r="APK226" s="66"/>
      <c r="APL226" s="66"/>
      <c r="APM226" s="66"/>
      <c r="APN226" s="66"/>
      <c r="APO226" s="66"/>
      <c r="APP226" s="66"/>
      <c r="APQ226" s="66"/>
      <c r="APR226" s="66"/>
      <c r="APS226" s="66"/>
      <c r="APT226" s="66"/>
      <c r="APU226" s="66"/>
      <c r="APV226" s="66"/>
      <c r="APW226" s="66"/>
      <c r="APX226" s="66"/>
      <c r="APY226" s="66"/>
      <c r="APZ226" s="66"/>
      <c r="AQA226" s="66"/>
      <c r="AQB226" s="66"/>
      <c r="AQC226" s="66"/>
      <c r="AQD226" s="66"/>
      <c r="AQE226" s="66"/>
      <c r="AQF226" s="66"/>
      <c r="AQG226" s="66"/>
      <c r="AQH226" s="66"/>
      <c r="AQI226" s="66"/>
      <c r="AQJ226" s="66"/>
      <c r="AQK226" s="66"/>
      <c r="AQL226" s="66"/>
      <c r="AQM226" s="66"/>
      <c r="AQN226" s="66"/>
      <c r="AQO226" s="66"/>
      <c r="AQP226" s="66"/>
      <c r="AQQ226" s="66"/>
      <c r="AQR226" s="66"/>
      <c r="AQS226" s="66"/>
      <c r="AQT226" s="66"/>
      <c r="AQU226" s="66"/>
      <c r="AQV226" s="66"/>
      <c r="AQW226" s="66"/>
      <c r="AQX226" s="66"/>
      <c r="AQY226" s="66"/>
      <c r="AQZ226" s="66"/>
      <c r="ARA226" s="66"/>
      <c r="ARB226" s="66"/>
      <c r="ARC226" s="66"/>
      <c r="ARD226" s="66"/>
      <c r="ARE226" s="66"/>
      <c r="ARF226" s="66"/>
      <c r="ARG226" s="66"/>
      <c r="ARH226" s="66"/>
      <c r="ARI226" s="66"/>
      <c r="ARJ226" s="66"/>
      <c r="ARK226" s="66"/>
      <c r="ARL226" s="66"/>
      <c r="ARM226" s="66"/>
      <c r="ARN226" s="66"/>
      <c r="ARO226" s="66"/>
      <c r="ARP226" s="66"/>
      <c r="ARQ226" s="66"/>
      <c r="ARR226" s="66"/>
      <c r="ARS226" s="66"/>
      <c r="ART226" s="66"/>
      <c r="ARU226" s="66"/>
      <c r="ARV226" s="66"/>
      <c r="ARW226" s="66"/>
      <c r="ARX226" s="66"/>
      <c r="ARY226" s="66"/>
      <c r="ARZ226" s="66"/>
      <c r="ASA226" s="66"/>
      <c r="ASB226" s="66"/>
      <c r="ASC226" s="66"/>
      <c r="ASD226" s="66"/>
      <c r="ASE226" s="66"/>
      <c r="ASF226" s="66"/>
      <c r="ASG226" s="66"/>
      <c r="ASH226" s="66"/>
      <c r="ASI226" s="66"/>
      <c r="ASJ226" s="66"/>
      <c r="ASK226" s="66"/>
      <c r="ASL226" s="66"/>
      <c r="ASM226" s="66"/>
      <c r="ASN226" s="66"/>
      <c r="ASO226" s="66"/>
      <c r="ASP226" s="66"/>
      <c r="ASQ226" s="66"/>
      <c r="ASR226" s="66"/>
      <c r="ASS226" s="66"/>
      <c r="AST226" s="66"/>
      <c r="ASU226" s="66"/>
      <c r="ASV226" s="66"/>
      <c r="ASW226" s="66"/>
      <c r="ASX226" s="66"/>
      <c r="ASY226" s="66"/>
      <c r="ASZ226" s="66"/>
      <c r="ATA226" s="66"/>
      <c r="ATB226" s="66"/>
      <c r="ATC226" s="66"/>
      <c r="ATD226" s="66"/>
      <c r="ATE226" s="66"/>
      <c r="ATF226" s="66"/>
      <c r="ATG226" s="66"/>
      <c r="ATH226" s="66"/>
      <c r="ATI226" s="66"/>
      <c r="ATJ226" s="66"/>
      <c r="ATK226" s="66"/>
      <c r="ATL226" s="66"/>
      <c r="ATM226" s="66"/>
      <c r="ATN226" s="66"/>
      <c r="ATO226" s="66"/>
      <c r="ATP226" s="66"/>
      <c r="ATQ226" s="66"/>
      <c r="ATR226" s="66"/>
      <c r="ATS226" s="66"/>
      <c r="ATT226" s="66"/>
      <c r="ATU226" s="66"/>
      <c r="ATV226" s="66"/>
      <c r="ATW226" s="66"/>
      <c r="ATX226" s="66"/>
      <c r="ATY226" s="66"/>
      <c r="ATZ226" s="66"/>
      <c r="AUA226" s="66"/>
      <c r="AUB226" s="66"/>
      <c r="AUC226" s="66"/>
      <c r="AUD226" s="66"/>
      <c r="AUE226" s="66"/>
      <c r="AUF226" s="66"/>
      <c r="AUG226" s="66"/>
      <c r="AUH226" s="66"/>
      <c r="AUI226" s="66"/>
      <c r="AUJ226" s="66"/>
      <c r="AUK226" s="66"/>
      <c r="AUL226" s="66"/>
      <c r="AUM226" s="66"/>
      <c r="AUN226" s="66"/>
      <c r="AUO226" s="66"/>
      <c r="AUP226" s="66"/>
      <c r="AUQ226" s="66"/>
      <c r="AUR226" s="66"/>
      <c r="AUS226" s="66"/>
      <c r="AUT226" s="66"/>
      <c r="AUU226" s="66"/>
      <c r="AUV226" s="66"/>
      <c r="AUW226" s="66"/>
      <c r="AUX226" s="66"/>
      <c r="AUY226" s="66"/>
      <c r="AUZ226" s="66"/>
      <c r="AVA226" s="66"/>
      <c r="AVB226" s="66"/>
      <c r="AVC226" s="66"/>
      <c r="AVD226" s="66"/>
      <c r="AVE226" s="66"/>
      <c r="AVF226" s="66"/>
      <c r="AVG226" s="66"/>
      <c r="AVH226" s="66"/>
      <c r="AVI226" s="66"/>
      <c r="AVJ226" s="66"/>
      <c r="AVK226" s="66"/>
      <c r="AVL226" s="66"/>
      <c r="AVM226" s="66"/>
      <c r="AVN226" s="66"/>
      <c r="AVO226" s="66"/>
      <c r="AVP226" s="66"/>
      <c r="AVQ226" s="66"/>
      <c r="AVR226" s="66"/>
      <c r="AVS226" s="66"/>
      <c r="AVT226" s="66"/>
      <c r="AVU226" s="66"/>
      <c r="AVV226" s="66"/>
      <c r="AVW226" s="66"/>
      <c r="AVX226" s="66"/>
      <c r="AVY226" s="66"/>
      <c r="AVZ226" s="66"/>
      <c r="AWA226" s="66"/>
      <c r="AWB226" s="66"/>
      <c r="AWC226" s="66"/>
      <c r="AWD226" s="66"/>
      <c r="AWE226" s="66"/>
      <c r="AWF226" s="66"/>
      <c r="AWG226" s="66"/>
      <c r="AWH226" s="66"/>
      <c r="AWI226" s="66"/>
      <c r="AWJ226" s="66"/>
      <c r="AWK226" s="66"/>
      <c r="AWL226" s="66"/>
      <c r="AWM226" s="66"/>
      <c r="AWN226" s="66"/>
      <c r="AWO226" s="66"/>
      <c r="AWP226" s="66"/>
      <c r="AWQ226" s="66"/>
      <c r="AWR226" s="66"/>
      <c r="AWS226" s="66"/>
      <c r="AWT226" s="66"/>
      <c r="AWU226" s="66"/>
      <c r="AWV226" s="66"/>
      <c r="AWW226" s="66"/>
      <c r="AWX226" s="66"/>
      <c r="AWY226" s="66"/>
      <c r="AWZ226" s="66"/>
      <c r="AXA226" s="66"/>
      <c r="AXB226" s="66"/>
      <c r="AXC226" s="66"/>
      <c r="AXD226" s="66"/>
      <c r="AXE226" s="66"/>
      <c r="AXF226" s="66"/>
      <c r="AXG226" s="66"/>
      <c r="AXH226" s="66"/>
      <c r="AXI226" s="66"/>
      <c r="AXJ226" s="66"/>
      <c r="AXK226" s="66"/>
      <c r="AXL226" s="66"/>
      <c r="AXM226" s="66"/>
      <c r="AXN226" s="66"/>
      <c r="AXO226" s="66"/>
      <c r="AXP226" s="66"/>
      <c r="AXQ226" s="66"/>
      <c r="AXR226" s="66"/>
      <c r="AXS226" s="66"/>
      <c r="AXT226" s="66"/>
      <c r="AXU226" s="66"/>
      <c r="AXV226" s="66"/>
      <c r="AXW226" s="66"/>
      <c r="AXX226" s="66"/>
      <c r="AXY226" s="66"/>
      <c r="AXZ226" s="66"/>
      <c r="AYA226" s="66"/>
      <c r="AYB226" s="66"/>
      <c r="AYC226" s="66"/>
      <c r="AYD226" s="66"/>
      <c r="AYE226" s="66"/>
      <c r="AYF226" s="66"/>
      <c r="AYG226" s="66"/>
      <c r="AYH226" s="66"/>
      <c r="AYI226" s="66"/>
      <c r="AYJ226" s="66"/>
      <c r="AYK226" s="66"/>
      <c r="AYL226" s="66"/>
      <c r="AYM226" s="66"/>
      <c r="AYN226" s="66"/>
      <c r="AYO226" s="66"/>
      <c r="AYP226" s="66"/>
      <c r="AYQ226" s="66"/>
      <c r="AYR226" s="66"/>
      <c r="AYS226" s="66"/>
      <c r="AYT226" s="66"/>
      <c r="AYU226" s="66"/>
      <c r="AYV226" s="66"/>
      <c r="AYW226" s="66"/>
      <c r="AYX226" s="66"/>
      <c r="AYY226" s="66"/>
      <c r="AYZ226" s="66"/>
      <c r="AZA226" s="66"/>
      <c r="AZB226" s="66"/>
      <c r="AZC226" s="66"/>
      <c r="AZD226" s="66"/>
      <c r="AZE226" s="66"/>
      <c r="AZF226" s="66"/>
      <c r="AZG226" s="66"/>
      <c r="AZH226" s="66"/>
      <c r="AZI226" s="66"/>
      <c r="AZJ226" s="66"/>
      <c r="AZK226" s="66"/>
      <c r="AZL226" s="66"/>
      <c r="AZM226" s="66"/>
      <c r="AZN226" s="66"/>
      <c r="AZO226" s="66"/>
      <c r="AZP226" s="66"/>
      <c r="AZQ226" s="66"/>
      <c r="AZR226" s="66"/>
      <c r="AZS226" s="66"/>
      <c r="AZT226" s="66"/>
      <c r="AZU226" s="66"/>
      <c r="AZV226" s="66"/>
      <c r="AZW226" s="66"/>
      <c r="AZX226" s="66"/>
      <c r="AZY226" s="66"/>
      <c r="AZZ226" s="66"/>
      <c r="BAA226" s="66"/>
      <c r="BAB226" s="66"/>
      <c r="BAC226" s="66"/>
      <c r="BAD226" s="66"/>
      <c r="BAE226" s="66"/>
      <c r="BAF226" s="66"/>
      <c r="BAG226" s="66"/>
      <c r="BAH226" s="66"/>
      <c r="BAI226" s="66"/>
      <c r="BAJ226" s="66"/>
      <c r="BAK226" s="66"/>
      <c r="BAL226" s="66"/>
      <c r="BAM226" s="66"/>
      <c r="BAN226" s="66"/>
      <c r="BAO226" s="66"/>
      <c r="BAP226" s="66"/>
      <c r="BAQ226" s="66"/>
      <c r="BAR226" s="66"/>
      <c r="BAS226" s="66"/>
      <c r="BAT226" s="66"/>
      <c r="BAU226" s="66"/>
      <c r="BAV226" s="66"/>
      <c r="BAW226" s="66"/>
      <c r="BAX226" s="66"/>
      <c r="BAY226" s="66"/>
      <c r="BAZ226" s="66"/>
      <c r="BBA226" s="66"/>
      <c r="BBB226" s="66"/>
      <c r="BBC226" s="66"/>
      <c r="BBD226" s="66"/>
      <c r="BBE226" s="66"/>
      <c r="BBF226" s="66"/>
      <c r="BBG226" s="66"/>
      <c r="BBH226" s="66"/>
      <c r="BBI226" s="66"/>
      <c r="BBJ226" s="66"/>
      <c r="BBK226" s="66"/>
      <c r="BBL226" s="66"/>
      <c r="BBM226" s="66"/>
      <c r="BBN226" s="66"/>
      <c r="BBO226" s="66"/>
      <c r="BBP226" s="66"/>
      <c r="BBQ226" s="66"/>
      <c r="BBR226" s="66"/>
      <c r="BBS226" s="66"/>
      <c r="BBT226" s="66"/>
      <c r="BBU226" s="66"/>
      <c r="BBV226" s="66"/>
      <c r="BBW226" s="66"/>
      <c r="BBX226" s="66"/>
      <c r="BBY226" s="66"/>
      <c r="BBZ226" s="66"/>
      <c r="BCA226" s="66"/>
      <c r="BCB226" s="66"/>
      <c r="BCC226" s="66"/>
      <c r="BCD226" s="66"/>
      <c r="BCE226" s="66"/>
      <c r="BCF226" s="66"/>
      <c r="BCG226" s="66"/>
      <c r="BCH226" s="66"/>
      <c r="BCI226" s="66"/>
      <c r="BCJ226" s="66"/>
      <c r="BCK226" s="66"/>
      <c r="BCL226" s="66"/>
      <c r="BCM226" s="66"/>
      <c r="BCN226" s="66"/>
      <c r="BCO226" s="66"/>
      <c r="BCP226" s="66"/>
      <c r="BCQ226" s="66"/>
      <c r="BCR226" s="66"/>
      <c r="BCS226" s="66"/>
      <c r="BCT226" s="66"/>
      <c r="BCU226" s="66"/>
      <c r="BCV226" s="66"/>
      <c r="BCW226" s="66"/>
      <c r="BCX226" s="66"/>
      <c r="BCY226" s="66"/>
      <c r="BCZ226" s="66"/>
      <c r="BDA226" s="66"/>
      <c r="BDB226" s="66"/>
      <c r="BDC226" s="66"/>
      <c r="BDD226" s="66"/>
      <c r="BDE226" s="66"/>
      <c r="BDF226" s="66"/>
      <c r="BDG226" s="66"/>
      <c r="BDH226" s="66"/>
      <c r="BDI226" s="66"/>
      <c r="BDJ226" s="66"/>
      <c r="BDK226" s="66"/>
      <c r="BDL226" s="66"/>
      <c r="BDM226" s="66"/>
      <c r="BDN226" s="66"/>
      <c r="BDO226" s="66"/>
      <c r="BDP226" s="66"/>
      <c r="BDQ226" s="66"/>
      <c r="BDR226" s="66"/>
      <c r="BDS226" s="66"/>
      <c r="BDT226" s="66"/>
      <c r="BDU226" s="66"/>
      <c r="BDV226" s="66"/>
      <c r="BDW226" s="66"/>
      <c r="BDX226" s="66"/>
      <c r="BDY226" s="66"/>
      <c r="BDZ226" s="66"/>
      <c r="BEA226" s="66"/>
      <c r="BEB226" s="66"/>
      <c r="BEC226" s="66"/>
      <c r="BED226" s="66"/>
      <c r="BEE226" s="66"/>
      <c r="BEF226" s="66"/>
      <c r="BEG226" s="66"/>
      <c r="BEH226" s="66"/>
      <c r="BEI226" s="66"/>
      <c r="BEJ226" s="66"/>
      <c r="BEK226" s="66"/>
      <c r="BEL226" s="66"/>
      <c r="BEM226" s="66"/>
      <c r="BEN226" s="66"/>
      <c r="BEO226" s="66"/>
      <c r="BEP226" s="66"/>
      <c r="BEQ226" s="66"/>
      <c r="BER226" s="66"/>
      <c r="BES226" s="66"/>
      <c r="BET226" s="66"/>
      <c r="BEU226" s="66"/>
      <c r="BEV226" s="66"/>
      <c r="BEW226" s="66"/>
      <c r="BEX226" s="66"/>
      <c r="BEY226" s="66"/>
      <c r="BEZ226" s="66"/>
      <c r="BFA226" s="66"/>
      <c r="BFB226" s="66"/>
      <c r="BFC226" s="66"/>
      <c r="BFD226" s="66"/>
      <c r="BFE226" s="66"/>
      <c r="BFF226" s="66"/>
      <c r="BFG226" s="66"/>
      <c r="BFH226" s="66"/>
      <c r="BFI226" s="66"/>
      <c r="BFJ226" s="66"/>
      <c r="BFK226" s="66"/>
      <c r="BFL226" s="66"/>
      <c r="BFM226" s="66"/>
      <c r="BFN226" s="66"/>
      <c r="BFO226" s="66"/>
      <c r="BFP226" s="66"/>
      <c r="BFQ226" s="66"/>
      <c r="BFR226" s="66"/>
      <c r="BFS226" s="66"/>
      <c r="BFT226" s="66"/>
      <c r="BFU226" s="66"/>
      <c r="BFV226" s="66"/>
      <c r="BFW226" s="66"/>
      <c r="BFX226" s="66"/>
      <c r="BFY226" s="66"/>
      <c r="BFZ226" s="66"/>
      <c r="BGA226" s="66"/>
      <c r="BGB226" s="66"/>
      <c r="BGC226" s="66"/>
      <c r="BGD226" s="66"/>
      <c r="BGE226" s="66"/>
      <c r="BGF226" s="66"/>
      <c r="BGG226" s="66"/>
      <c r="BGH226" s="66"/>
      <c r="BGI226" s="66"/>
      <c r="BGJ226" s="66"/>
      <c r="BGK226" s="66"/>
      <c r="BGL226" s="66"/>
      <c r="BGM226" s="66"/>
      <c r="BGN226" s="66"/>
      <c r="BGO226" s="66"/>
      <c r="BGP226" s="66"/>
      <c r="BGQ226" s="66"/>
      <c r="BGR226" s="66"/>
      <c r="BGS226" s="66"/>
      <c r="BGT226" s="66"/>
      <c r="BGU226" s="66"/>
      <c r="BGV226" s="66"/>
      <c r="BGW226" s="66"/>
      <c r="BGX226" s="66"/>
      <c r="BGY226" s="66"/>
      <c r="BGZ226" s="66"/>
      <c r="BHA226" s="66"/>
      <c r="BHB226" s="66"/>
      <c r="BHC226" s="66"/>
      <c r="BHD226" s="66"/>
      <c r="BHE226" s="66"/>
      <c r="BHF226" s="66"/>
      <c r="BHG226" s="66"/>
      <c r="BHH226" s="66"/>
      <c r="BHI226" s="66"/>
      <c r="BHJ226" s="66"/>
      <c r="BHK226" s="66"/>
      <c r="BHL226" s="66"/>
      <c r="BHM226" s="66"/>
      <c r="BHN226" s="66"/>
      <c r="BHO226" s="66"/>
      <c r="BHP226" s="66"/>
      <c r="BHQ226" s="66"/>
      <c r="BHR226" s="66"/>
      <c r="BHS226" s="66"/>
      <c r="BHT226" s="66"/>
      <c r="BHU226" s="66"/>
      <c r="BHV226" s="66"/>
      <c r="BHW226" s="66"/>
      <c r="BHX226" s="66"/>
      <c r="BHY226" s="66"/>
      <c r="BHZ226" s="66"/>
      <c r="BIA226" s="66"/>
      <c r="BIB226" s="66"/>
      <c r="BIC226" s="66"/>
      <c r="BID226" s="66"/>
      <c r="BIE226" s="66"/>
      <c r="BIF226" s="66"/>
      <c r="BIG226" s="66"/>
      <c r="BIH226" s="66"/>
      <c r="BII226" s="66"/>
      <c r="BIJ226" s="66"/>
      <c r="BIK226" s="66"/>
      <c r="BIL226" s="66"/>
      <c r="BIM226" s="66"/>
      <c r="BIN226" s="66"/>
      <c r="BIO226" s="66"/>
      <c r="BIP226" s="66"/>
      <c r="BIQ226" s="66"/>
      <c r="BIR226" s="66"/>
      <c r="BIS226" s="66"/>
      <c r="BIT226" s="66"/>
      <c r="BIU226" s="66"/>
      <c r="BIV226" s="66"/>
      <c r="BIW226" s="66"/>
      <c r="BIX226" s="66"/>
      <c r="BIY226" s="66"/>
      <c r="BIZ226" s="66"/>
      <c r="BJA226" s="66"/>
      <c r="BJB226" s="66"/>
      <c r="BJC226" s="66"/>
      <c r="BJD226" s="66"/>
      <c r="BJE226" s="66"/>
      <c r="BJF226" s="66"/>
      <c r="BJG226" s="66"/>
      <c r="BJH226" s="66"/>
      <c r="BJI226" s="66"/>
      <c r="BJJ226" s="66"/>
      <c r="BJK226" s="66"/>
      <c r="BJL226" s="66"/>
      <c r="BJM226" s="66"/>
      <c r="BJN226" s="66"/>
      <c r="BJO226" s="66"/>
      <c r="BJP226" s="66"/>
      <c r="BJQ226" s="66"/>
      <c r="BJR226" s="66"/>
      <c r="BJS226" s="66"/>
      <c r="BJT226" s="66"/>
      <c r="BJU226" s="66"/>
      <c r="BJV226" s="66"/>
      <c r="BJW226" s="66"/>
      <c r="BJX226" s="66"/>
      <c r="BJY226" s="66"/>
      <c r="BJZ226" s="66"/>
      <c r="BKA226" s="66"/>
      <c r="BKB226" s="66"/>
      <c r="BKC226" s="66"/>
      <c r="BKD226" s="66"/>
      <c r="BKE226" s="66"/>
      <c r="BKF226" s="66"/>
      <c r="BKG226" s="66"/>
      <c r="BKH226" s="66"/>
      <c r="BKI226" s="66"/>
      <c r="BKJ226" s="66"/>
      <c r="BKK226" s="66"/>
      <c r="BKL226" s="66"/>
      <c r="BKM226" s="66"/>
      <c r="BKN226" s="66"/>
      <c r="BKO226" s="66"/>
      <c r="BKP226" s="66"/>
      <c r="BKQ226" s="66"/>
      <c r="BKR226" s="66"/>
      <c r="BKS226" s="66"/>
      <c r="BKT226" s="66"/>
      <c r="BKU226" s="66"/>
      <c r="BKV226" s="66"/>
      <c r="BKW226" s="66"/>
      <c r="BKX226" s="66"/>
      <c r="BKY226" s="66"/>
      <c r="BKZ226" s="66"/>
      <c r="BLA226" s="66"/>
      <c r="BLB226" s="66"/>
      <c r="BLC226" s="66"/>
      <c r="BLD226" s="66"/>
      <c r="BLE226" s="66"/>
      <c r="BLF226" s="66"/>
      <c r="BLG226" s="66"/>
      <c r="BLH226" s="66"/>
      <c r="BLI226" s="66"/>
      <c r="BLJ226" s="66"/>
      <c r="BLK226" s="66"/>
      <c r="BLL226" s="66"/>
      <c r="BLM226" s="66"/>
      <c r="BLN226" s="66"/>
      <c r="BLO226" s="66"/>
      <c r="BLP226" s="66"/>
      <c r="BLQ226" s="66"/>
      <c r="BLR226" s="66"/>
      <c r="BLS226" s="66"/>
      <c r="BLT226" s="66"/>
      <c r="BLU226" s="66"/>
      <c r="BLV226" s="66"/>
      <c r="BLW226" s="66"/>
      <c r="BLX226" s="66"/>
      <c r="BLY226" s="66"/>
      <c r="BLZ226" s="66"/>
      <c r="BMA226" s="66"/>
      <c r="BMB226" s="66"/>
      <c r="BMC226" s="66"/>
      <c r="BMD226" s="66"/>
      <c r="BME226" s="66"/>
      <c r="BMF226" s="66"/>
      <c r="BMG226" s="66"/>
      <c r="BMH226" s="66"/>
      <c r="BMI226" s="66"/>
      <c r="BMJ226" s="66"/>
      <c r="BMK226" s="66"/>
      <c r="BML226" s="66"/>
      <c r="BMM226" s="66"/>
      <c r="BMN226" s="66"/>
      <c r="BMO226" s="66"/>
      <c r="BMP226" s="66"/>
      <c r="BMQ226" s="66"/>
      <c r="BMR226" s="66"/>
      <c r="BMS226" s="66"/>
      <c r="BMT226" s="66"/>
      <c r="BMU226" s="66"/>
      <c r="BMV226" s="66"/>
      <c r="BMW226" s="66"/>
      <c r="BMX226" s="66"/>
      <c r="BMY226" s="66"/>
      <c r="BMZ226" s="66"/>
      <c r="BNA226" s="66"/>
      <c r="BNB226" s="66"/>
      <c r="BNC226" s="66"/>
      <c r="BND226" s="66"/>
      <c r="BNE226" s="66"/>
      <c r="BNF226" s="66"/>
      <c r="BNG226" s="66"/>
      <c r="BNH226" s="66"/>
      <c r="BNI226" s="66"/>
      <c r="BNJ226" s="66"/>
      <c r="BNK226" s="66"/>
      <c r="BNL226" s="66"/>
      <c r="BNM226" s="66"/>
      <c r="BNN226" s="66"/>
      <c r="BNO226" s="66"/>
      <c r="BNP226" s="66"/>
      <c r="BNQ226" s="66"/>
      <c r="BNR226" s="66"/>
      <c r="BNS226" s="66"/>
      <c r="BNT226" s="66"/>
      <c r="BNU226" s="66"/>
      <c r="BNV226" s="66"/>
      <c r="BNW226" s="66"/>
      <c r="BNX226" s="66"/>
      <c r="BNY226" s="66"/>
      <c r="BNZ226" s="66"/>
      <c r="BOA226" s="66"/>
      <c r="BOB226" s="66"/>
      <c r="BOC226" s="66"/>
      <c r="BOD226" s="66"/>
      <c r="BOE226" s="66"/>
      <c r="BOF226" s="66"/>
      <c r="BOG226" s="66"/>
      <c r="BOH226" s="66"/>
      <c r="BOI226" s="66"/>
      <c r="BOJ226" s="66"/>
      <c r="BOK226" s="66"/>
      <c r="BOL226" s="66"/>
      <c r="BOM226" s="66"/>
      <c r="BON226" s="66"/>
      <c r="BOO226" s="66"/>
      <c r="BOP226" s="66"/>
      <c r="BOQ226" s="66"/>
      <c r="BOR226" s="66"/>
      <c r="BOS226" s="66"/>
      <c r="BOT226" s="66"/>
      <c r="BOU226" s="66"/>
      <c r="BOV226" s="66"/>
      <c r="BOW226" s="66"/>
      <c r="BOX226" s="66"/>
      <c r="BOY226" s="66"/>
      <c r="BOZ226" s="66"/>
      <c r="BPA226" s="66"/>
      <c r="BPB226" s="66"/>
      <c r="BPC226" s="66"/>
      <c r="BPD226" s="66"/>
      <c r="BPE226" s="66"/>
      <c r="BPF226" s="66"/>
      <c r="BPG226" s="66"/>
      <c r="BPH226" s="66"/>
      <c r="BPI226" s="66"/>
      <c r="BPJ226" s="66"/>
      <c r="BPK226" s="66"/>
      <c r="BPL226" s="66"/>
      <c r="BPM226" s="66"/>
      <c r="BPN226" s="66"/>
      <c r="BPO226" s="66"/>
      <c r="BPP226" s="66"/>
      <c r="BPQ226" s="66"/>
      <c r="BPR226" s="66"/>
      <c r="BPS226" s="66"/>
      <c r="BPT226" s="66"/>
      <c r="BPU226" s="66"/>
      <c r="BPV226" s="66"/>
      <c r="BPW226" s="66"/>
      <c r="BPX226" s="66"/>
      <c r="BPY226" s="66"/>
      <c r="BPZ226" s="66"/>
      <c r="BQA226" s="66"/>
      <c r="BQB226" s="66"/>
      <c r="BQC226" s="66"/>
      <c r="BQD226" s="66"/>
      <c r="BQE226" s="66"/>
      <c r="BQF226" s="66"/>
      <c r="BQG226" s="66"/>
      <c r="BQH226" s="66"/>
      <c r="BQI226" s="66"/>
      <c r="BQJ226" s="66"/>
      <c r="BQK226" s="66"/>
      <c r="BQL226" s="66"/>
      <c r="BQM226" s="66"/>
      <c r="BQN226" s="66"/>
      <c r="BQO226" s="66"/>
      <c r="BQP226" s="66"/>
      <c r="BQQ226" s="66"/>
      <c r="BQR226" s="66"/>
      <c r="BQS226" s="66"/>
      <c r="BQT226" s="66"/>
      <c r="BQU226" s="66"/>
      <c r="BQV226" s="66"/>
      <c r="BQW226" s="66"/>
      <c r="BQX226" s="66"/>
      <c r="BQY226" s="66"/>
      <c r="BQZ226" s="66"/>
      <c r="BRA226" s="66"/>
      <c r="BRB226" s="66"/>
      <c r="BRC226" s="66"/>
      <c r="BRD226" s="66"/>
      <c r="BRE226" s="66"/>
      <c r="BRF226" s="66"/>
      <c r="BRG226" s="66"/>
      <c r="BRH226" s="66"/>
      <c r="BRI226" s="66"/>
      <c r="BRJ226" s="66"/>
      <c r="BRK226" s="66"/>
      <c r="BRL226" s="66"/>
      <c r="BRM226" s="66"/>
      <c r="BRN226" s="66"/>
      <c r="BRO226" s="66"/>
      <c r="BRP226" s="66"/>
      <c r="BRQ226" s="66"/>
      <c r="BRR226" s="66"/>
      <c r="BRS226" s="66"/>
      <c r="BRT226" s="66"/>
      <c r="BRU226" s="66"/>
      <c r="BRV226" s="66"/>
      <c r="BRW226" s="66"/>
      <c r="BRX226" s="66"/>
      <c r="BRY226" s="66"/>
      <c r="BRZ226" s="66"/>
      <c r="BSA226" s="66"/>
      <c r="BSB226" s="66"/>
      <c r="BSC226" s="66"/>
      <c r="BSD226" s="66"/>
      <c r="BSE226" s="66"/>
      <c r="BSF226" s="66"/>
      <c r="BSG226" s="66"/>
      <c r="BSH226" s="66"/>
      <c r="BSI226" s="66"/>
      <c r="BSJ226" s="66"/>
      <c r="BSK226" s="66"/>
      <c r="BSL226" s="66"/>
      <c r="BSM226" s="66"/>
      <c r="BSN226" s="66"/>
      <c r="BSO226" s="66"/>
      <c r="BSP226" s="66"/>
      <c r="BSQ226" s="66"/>
      <c r="BSR226" s="66"/>
      <c r="BSS226" s="66"/>
      <c r="BST226" s="66"/>
      <c r="BSU226" s="66"/>
      <c r="BSV226" s="66"/>
      <c r="BSW226" s="66"/>
      <c r="BSX226" s="66"/>
      <c r="BSY226" s="66"/>
      <c r="BSZ226" s="66"/>
      <c r="BTA226" s="66"/>
      <c r="BTB226" s="66"/>
      <c r="BTC226" s="66"/>
      <c r="BTD226" s="66"/>
      <c r="BTE226" s="66"/>
      <c r="BTF226" s="66"/>
      <c r="BTG226" s="66"/>
      <c r="BTH226" s="66"/>
      <c r="BTI226" s="66"/>
      <c r="BTJ226" s="66"/>
      <c r="BTK226" s="66"/>
      <c r="BTL226" s="66"/>
      <c r="BTM226" s="66"/>
      <c r="BTN226" s="66"/>
      <c r="BTO226" s="66"/>
      <c r="BTP226" s="66"/>
      <c r="BTQ226" s="66"/>
      <c r="BTR226" s="66"/>
      <c r="BTS226" s="66"/>
      <c r="BTT226" s="66"/>
      <c r="BTU226" s="66"/>
      <c r="BTV226" s="66"/>
      <c r="BTW226" s="66"/>
      <c r="BTX226" s="66"/>
      <c r="BTY226" s="66"/>
      <c r="BTZ226" s="66"/>
      <c r="BUA226" s="66"/>
      <c r="BUB226" s="66"/>
      <c r="BUC226" s="66"/>
      <c r="BUD226" s="66"/>
      <c r="BUE226" s="66"/>
      <c r="BUF226" s="66"/>
      <c r="BUG226" s="66"/>
      <c r="BUH226" s="66"/>
      <c r="BUI226" s="66"/>
      <c r="BUJ226" s="66"/>
      <c r="BUK226" s="66"/>
      <c r="BUL226" s="66"/>
      <c r="BUM226" s="66"/>
      <c r="BUN226" s="66"/>
      <c r="BUO226" s="66"/>
      <c r="BUP226" s="66"/>
      <c r="BUQ226" s="66"/>
      <c r="BUR226" s="66"/>
      <c r="BUS226" s="66"/>
      <c r="BUT226" s="66"/>
      <c r="BUU226" s="66"/>
      <c r="BUV226" s="66"/>
      <c r="BUW226" s="66"/>
      <c r="BUX226" s="66"/>
      <c r="BUY226" s="66"/>
      <c r="BUZ226" s="66"/>
      <c r="BVA226" s="66"/>
      <c r="BVB226" s="66"/>
      <c r="BVC226" s="66"/>
      <c r="BVD226" s="66"/>
      <c r="BVE226" s="66"/>
      <c r="BVF226" s="66"/>
      <c r="BVG226" s="66"/>
      <c r="BVH226" s="66"/>
      <c r="BVI226" s="66"/>
      <c r="BVJ226" s="66"/>
      <c r="BVK226" s="66"/>
      <c r="BVL226" s="66"/>
      <c r="BVM226" s="66"/>
      <c r="BVN226" s="66"/>
      <c r="BVO226" s="66"/>
      <c r="BVP226" s="66"/>
      <c r="BVQ226" s="66"/>
      <c r="BVR226" s="66"/>
      <c r="BVS226" s="66"/>
      <c r="BVT226" s="66"/>
      <c r="BVU226" s="66"/>
      <c r="BVV226" s="66"/>
      <c r="BVW226" s="66"/>
      <c r="BVX226" s="66"/>
      <c r="BVY226" s="66"/>
      <c r="BVZ226" s="66"/>
      <c r="BWA226" s="66"/>
      <c r="BWB226" s="66"/>
      <c r="BWC226" s="66"/>
      <c r="BWD226" s="66"/>
      <c r="BWE226" s="66"/>
      <c r="BWF226" s="66"/>
      <c r="BWG226" s="66"/>
      <c r="BWH226" s="66"/>
      <c r="BWI226" s="66"/>
      <c r="BWJ226" s="66"/>
      <c r="BWK226" s="66"/>
      <c r="BWL226" s="66"/>
      <c r="BWM226" s="66"/>
      <c r="BWN226" s="66"/>
      <c r="BWO226" s="66"/>
      <c r="BWP226" s="66"/>
      <c r="BWQ226" s="66"/>
      <c r="BWR226" s="66"/>
      <c r="BWS226" s="66"/>
      <c r="BWT226" s="66"/>
      <c r="BWU226" s="66"/>
      <c r="BWV226" s="66"/>
      <c r="BWW226" s="66"/>
      <c r="BWX226" s="66"/>
      <c r="BWY226" s="66"/>
      <c r="BWZ226" s="66"/>
      <c r="BXA226" s="66"/>
      <c r="BXB226" s="66"/>
      <c r="BXC226" s="66"/>
      <c r="BXD226" s="66"/>
      <c r="BXE226" s="66"/>
      <c r="BXF226" s="66"/>
      <c r="BXG226" s="66"/>
      <c r="BXH226" s="66"/>
      <c r="BXI226" s="66"/>
      <c r="BXJ226" s="66"/>
      <c r="BXK226" s="66"/>
      <c r="BXL226" s="66"/>
      <c r="BXM226" s="66"/>
      <c r="BXN226" s="66"/>
      <c r="BXO226" s="66"/>
      <c r="BXP226" s="66"/>
      <c r="BXQ226" s="66"/>
      <c r="BXR226" s="66"/>
      <c r="BXS226" s="66"/>
      <c r="BXT226" s="66"/>
      <c r="BXU226" s="66"/>
      <c r="BXV226" s="66"/>
      <c r="BXW226" s="66"/>
      <c r="BXX226" s="66"/>
      <c r="BXY226" s="66"/>
      <c r="BXZ226" s="66"/>
      <c r="BYA226" s="66"/>
      <c r="BYB226" s="66"/>
      <c r="BYC226" s="66"/>
      <c r="BYD226" s="66"/>
      <c r="BYE226" s="66"/>
      <c r="BYF226" s="66"/>
      <c r="BYG226" s="66"/>
      <c r="BYH226" s="66"/>
      <c r="BYI226" s="66"/>
      <c r="BYJ226" s="66"/>
      <c r="BYK226" s="66"/>
      <c r="BYL226" s="66"/>
      <c r="BYM226" s="66"/>
      <c r="BYN226" s="66"/>
      <c r="BYO226" s="66"/>
      <c r="BYP226" s="66"/>
      <c r="BYQ226" s="66"/>
      <c r="BYR226" s="66"/>
      <c r="BYS226" s="66"/>
      <c r="BYT226" s="66"/>
      <c r="BYU226" s="66"/>
      <c r="BYV226" s="66"/>
      <c r="BYW226" s="66"/>
      <c r="BYX226" s="66"/>
      <c r="BYY226" s="66"/>
      <c r="BYZ226" s="66"/>
      <c r="BZA226" s="66"/>
      <c r="BZB226" s="66"/>
      <c r="BZC226" s="66"/>
      <c r="BZD226" s="66"/>
      <c r="BZE226" s="66"/>
      <c r="BZF226" s="66"/>
      <c r="BZG226" s="66"/>
      <c r="BZH226" s="66"/>
      <c r="BZI226" s="66"/>
      <c r="BZJ226" s="66"/>
      <c r="BZK226" s="66"/>
      <c r="BZL226" s="66"/>
      <c r="BZM226" s="66"/>
      <c r="BZN226" s="66"/>
      <c r="BZO226" s="66"/>
      <c r="BZP226" s="66"/>
      <c r="BZQ226" s="66"/>
      <c r="BZR226" s="66"/>
      <c r="BZS226" s="66"/>
      <c r="BZT226" s="66"/>
      <c r="BZU226" s="66"/>
      <c r="BZV226" s="66"/>
      <c r="BZW226" s="66"/>
      <c r="BZX226" s="66"/>
      <c r="BZY226" s="66"/>
      <c r="BZZ226" s="66"/>
      <c r="CAA226" s="66"/>
      <c r="CAB226" s="66"/>
      <c r="CAC226" s="66"/>
      <c r="CAD226" s="66"/>
      <c r="CAE226" s="66"/>
      <c r="CAF226" s="66"/>
      <c r="CAG226" s="66"/>
      <c r="CAH226" s="66"/>
      <c r="CAI226" s="66"/>
      <c r="CAJ226" s="66"/>
      <c r="CAK226" s="66"/>
      <c r="CAL226" s="66"/>
      <c r="CAM226" s="66"/>
      <c r="CAN226" s="66"/>
      <c r="CAO226" s="66"/>
      <c r="CAP226" s="66"/>
      <c r="CAQ226" s="66"/>
      <c r="CAR226" s="66"/>
      <c r="CAS226" s="66"/>
      <c r="CAT226" s="66"/>
      <c r="CAU226" s="66"/>
      <c r="CAV226" s="66"/>
      <c r="CAW226" s="66"/>
      <c r="CAX226" s="66"/>
      <c r="CAY226" s="66"/>
      <c r="CAZ226" s="66"/>
      <c r="CBA226" s="66"/>
      <c r="CBB226" s="66"/>
      <c r="CBC226" s="66"/>
      <c r="CBD226" s="66"/>
      <c r="CBE226" s="66"/>
      <c r="CBF226" s="66"/>
      <c r="CBG226" s="66"/>
      <c r="CBH226" s="66"/>
      <c r="CBI226" s="66"/>
      <c r="CBJ226" s="66"/>
      <c r="CBK226" s="66"/>
      <c r="CBL226" s="66"/>
      <c r="CBM226" s="66"/>
      <c r="CBN226" s="66"/>
      <c r="CBO226" s="66"/>
      <c r="CBP226" s="66"/>
      <c r="CBQ226" s="66"/>
      <c r="CBR226" s="66"/>
      <c r="CBS226" s="66"/>
      <c r="CBT226" s="66"/>
      <c r="CBU226" s="66"/>
      <c r="CBV226" s="66"/>
      <c r="CBW226" s="66"/>
      <c r="CBX226" s="66"/>
      <c r="CBY226" s="66"/>
      <c r="CBZ226" s="66"/>
      <c r="CCA226" s="66"/>
      <c r="CCB226" s="66"/>
      <c r="CCC226" s="66"/>
      <c r="CCD226" s="66"/>
      <c r="CCE226" s="66"/>
      <c r="CCF226" s="66"/>
      <c r="CCG226" s="66"/>
      <c r="CCH226" s="66"/>
      <c r="CCI226" s="66"/>
      <c r="CCJ226" s="66"/>
      <c r="CCK226" s="66"/>
      <c r="CCL226" s="66"/>
      <c r="CCM226" s="66"/>
      <c r="CCN226" s="66"/>
      <c r="CCO226" s="66"/>
      <c r="CCP226" s="66"/>
      <c r="CCQ226" s="66"/>
      <c r="CCR226" s="66"/>
      <c r="CCS226" s="66"/>
      <c r="CCT226" s="66"/>
      <c r="CCU226" s="66"/>
      <c r="CCV226" s="66"/>
      <c r="CCW226" s="66"/>
      <c r="CCX226" s="66"/>
      <c r="CCY226" s="66"/>
      <c r="CCZ226" s="66"/>
      <c r="CDA226" s="66"/>
      <c r="CDB226" s="66"/>
      <c r="CDC226" s="66"/>
      <c r="CDD226" s="66"/>
      <c r="CDE226" s="66"/>
      <c r="CDF226" s="66"/>
      <c r="CDG226" s="66"/>
      <c r="CDH226" s="66"/>
      <c r="CDI226" s="66"/>
      <c r="CDJ226" s="66"/>
      <c r="CDK226" s="66"/>
      <c r="CDL226" s="66"/>
      <c r="CDM226" s="66"/>
      <c r="CDN226" s="66"/>
      <c r="CDO226" s="66"/>
      <c r="CDP226" s="66"/>
      <c r="CDQ226" s="66"/>
      <c r="CDR226" s="66"/>
      <c r="CDS226" s="66"/>
      <c r="CDT226" s="66"/>
      <c r="CDU226" s="66"/>
      <c r="CDV226" s="66"/>
      <c r="CDW226" s="66"/>
      <c r="CDX226" s="66"/>
      <c r="CDY226" s="66"/>
      <c r="CDZ226" s="66"/>
      <c r="CEA226" s="66"/>
      <c r="CEB226" s="66"/>
      <c r="CEC226" s="66"/>
      <c r="CED226" s="66"/>
      <c r="CEE226" s="66"/>
      <c r="CEF226" s="66"/>
      <c r="CEG226" s="66"/>
      <c r="CEH226" s="66"/>
      <c r="CEI226" s="66"/>
      <c r="CEJ226" s="66"/>
      <c r="CEK226" s="66"/>
      <c r="CEL226" s="66"/>
      <c r="CEM226" s="66"/>
      <c r="CEN226" s="66"/>
      <c r="CEO226" s="66"/>
      <c r="CEP226" s="66"/>
      <c r="CEQ226" s="66"/>
      <c r="CER226" s="66"/>
      <c r="CES226" s="66"/>
      <c r="CET226" s="66"/>
      <c r="CEU226" s="66"/>
      <c r="CEV226" s="66"/>
      <c r="CEW226" s="66"/>
      <c r="CEX226" s="66"/>
      <c r="CEY226" s="66"/>
      <c r="CEZ226" s="66"/>
      <c r="CFA226" s="66"/>
      <c r="CFB226" s="66"/>
      <c r="CFC226" s="66"/>
      <c r="CFD226" s="66"/>
      <c r="CFE226" s="66"/>
      <c r="CFF226" s="66"/>
      <c r="CFG226" s="66"/>
      <c r="CFH226" s="66"/>
      <c r="CFI226" s="66"/>
      <c r="CFJ226" s="66"/>
      <c r="CFK226" s="66"/>
      <c r="CFL226" s="66"/>
      <c r="CFM226" s="66"/>
      <c r="CFN226" s="66"/>
      <c r="CFO226" s="66"/>
      <c r="CFP226" s="66"/>
      <c r="CFQ226" s="66"/>
      <c r="CFR226" s="66"/>
      <c r="CFS226" s="66"/>
      <c r="CFT226" s="66"/>
      <c r="CFU226" s="66"/>
      <c r="CFV226" s="66"/>
      <c r="CFW226" s="66"/>
      <c r="CFX226" s="66"/>
      <c r="CFY226" s="66"/>
      <c r="CFZ226" s="66"/>
      <c r="CGA226" s="66"/>
      <c r="CGB226" s="66"/>
      <c r="CGC226" s="66"/>
      <c r="CGD226" s="66"/>
      <c r="CGE226" s="66"/>
      <c r="CGF226" s="66"/>
      <c r="CGG226" s="66"/>
      <c r="CGH226" s="66"/>
      <c r="CGI226" s="66"/>
      <c r="CGJ226" s="66"/>
      <c r="CGK226" s="66"/>
      <c r="CGL226" s="66"/>
      <c r="CGM226" s="66"/>
      <c r="CGN226" s="66"/>
      <c r="CGO226" s="66"/>
      <c r="CGP226" s="66"/>
      <c r="CGQ226" s="66"/>
      <c r="CGR226" s="66"/>
      <c r="CGS226" s="66"/>
      <c r="CGT226" s="66"/>
      <c r="CGU226" s="66"/>
      <c r="CGV226" s="66"/>
      <c r="CGW226" s="66"/>
      <c r="CGX226" s="66"/>
      <c r="CGY226" s="66"/>
      <c r="CGZ226" s="66"/>
      <c r="CHA226" s="66"/>
      <c r="CHB226" s="66"/>
      <c r="CHC226" s="66"/>
      <c r="CHD226" s="66"/>
      <c r="CHE226" s="66"/>
      <c r="CHF226" s="66"/>
      <c r="CHG226" s="66"/>
      <c r="CHH226" s="66"/>
      <c r="CHI226" s="66"/>
      <c r="CHJ226" s="66"/>
      <c r="CHK226" s="66"/>
      <c r="CHL226" s="66"/>
      <c r="CHM226" s="66"/>
      <c r="CHN226" s="66"/>
      <c r="CHO226" s="66"/>
      <c r="CHP226" s="66"/>
      <c r="CHQ226" s="66"/>
      <c r="CHR226" s="66"/>
      <c r="CHS226" s="66"/>
      <c r="CHT226" s="66"/>
      <c r="CHU226" s="66"/>
      <c r="CHV226" s="66"/>
      <c r="CHW226" s="66"/>
      <c r="CHX226" s="66"/>
      <c r="CHY226" s="66"/>
      <c r="CHZ226" s="66"/>
      <c r="CIA226" s="66"/>
      <c r="CIB226" s="66"/>
      <c r="CIC226" s="66"/>
      <c r="CID226" s="66"/>
      <c r="CIE226" s="66"/>
      <c r="CIF226" s="66"/>
      <c r="CIG226" s="66"/>
      <c r="CIH226" s="66"/>
      <c r="CII226" s="66"/>
      <c r="CIJ226" s="66"/>
      <c r="CIK226" s="66"/>
      <c r="CIL226" s="66"/>
      <c r="CIM226" s="66"/>
      <c r="CIN226" s="66"/>
      <c r="CIO226" s="66"/>
      <c r="CIP226" s="66"/>
      <c r="CIQ226" s="66"/>
      <c r="CIR226" s="66"/>
      <c r="CIS226" s="66"/>
      <c r="CIT226" s="66"/>
      <c r="CIU226" s="66"/>
      <c r="CIV226" s="66"/>
      <c r="CIW226" s="66"/>
      <c r="CIX226" s="66"/>
      <c r="CIY226" s="66"/>
      <c r="CIZ226" s="66"/>
      <c r="CJA226" s="66"/>
      <c r="CJB226" s="66"/>
      <c r="CJC226" s="66"/>
      <c r="CJD226" s="66"/>
      <c r="CJE226" s="66"/>
      <c r="CJF226" s="66"/>
      <c r="CJG226" s="66"/>
      <c r="CJH226" s="66"/>
      <c r="CJI226" s="66"/>
      <c r="CJJ226" s="66"/>
      <c r="CJK226" s="66"/>
      <c r="CJL226" s="66"/>
      <c r="CJM226" s="66"/>
      <c r="CJN226" s="66"/>
      <c r="CJO226" s="66"/>
      <c r="CJP226" s="66"/>
      <c r="CJQ226" s="66"/>
      <c r="CJR226" s="66"/>
      <c r="CJS226" s="66"/>
      <c r="CJT226" s="66"/>
      <c r="CJU226" s="66"/>
      <c r="CJV226" s="66"/>
      <c r="CJW226" s="66"/>
      <c r="CJX226" s="66"/>
      <c r="CJY226" s="66"/>
      <c r="CJZ226" s="66"/>
      <c r="CKA226" s="66"/>
      <c r="CKB226" s="66"/>
      <c r="CKC226" s="66"/>
      <c r="CKD226" s="66"/>
      <c r="CKE226" s="66"/>
      <c r="CKF226" s="66"/>
      <c r="CKG226" s="66"/>
      <c r="CKH226" s="66"/>
      <c r="CKI226" s="66"/>
      <c r="CKJ226" s="66"/>
      <c r="CKK226" s="66"/>
      <c r="CKL226" s="66"/>
      <c r="CKM226" s="66"/>
      <c r="CKN226" s="66"/>
      <c r="CKO226" s="66"/>
      <c r="CKP226" s="66"/>
      <c r="CKQ226" s="66"/>
      <c r="CKR226" s="66"/>
      <c r="CKS226" s="66"/>
      <c r="CKT226" s="66"/>
      <c r="CKU226" s="66"/>
      <c r="CKV226" s="66"/>
      <c r="CKW226" s="66"/>
      <c r="CKX226" s="66"/>
      <c r="CKY226" s="66"/>
      <c r="CKZ226" s="66"/>
      <c r="CLA226" s="66"/>
      <c r="CLB226" s="66"/>
      <c r="CLC226" s="66"/>
      <c r="CLD226" s="66"/>
      <c r="CLE226" s="66"/>
      <c r="CLF226" s="66"/>
      <c r="CLG226" s="66"/>
      <c r="CLH226" s="66"/>
      <c r="CLI226" s="66"/>
      <c r="CLJ226" s="66"/>
      <c r="CLK226" s="66"/>
      <c r="CLL226" s="66"/>
      <c r="CLM226" s="66"/>
      <c r="CLN226" s="66"/>
      <c r="CLO226" s="66"/>
      <c r="CLP226" s="66"/>
      <c r="CLQ226" s="66"/>
      <c r="CLR226" s="66"/>
      <c r="CLS226" s="66"/>
      <c r="CLT226" s="66"/>
      <c r="CLU226" s="66"/>
      <c r="CLV226" s="66"/>
      <c r="CLW226" s="66"/>
      <c r="CLX226" s="66"/>
      <c r="CLY226" s="66"/>
      <c r="CLZ226" s="66"/>
      <c r="CMA226" s="66"/>
      <c r="CMB226" s="66"/>
      <c r="CMC226" s="66"/>
      <c r="CMD226" s="66"/>
      <c r="CME226" s="66"/>
      <c r="CMF226" s="66"/>
      <c r="CMG226" s="66"/>
      <c r="CMH226" s="66"/>
      <c r="CMI226" s="66"/>
      <c r="CMJ226" s="66"/>
      <c r="CMK226" s="66"/>
      <c r="CML226" s="66"/>
      <c r="CMM226" s="66"/>
      <c r="CMN226" s="66"/>
      <c r="CMO226" s="66"/>
      <c r="CMP226" s="66"/>
      <c r="CMQ226" s="66"/>
      <c r="CMR226" s="66"/>
      <c r="CMS226" s="66"/>
      <c r="CMT226" s="66"/>
      <c r="CMU226" s="66"/>
      <c r="CMV226" s="66"/>
      <c r="CMW226" s="66"/>
      <c r="CMX226" s="66"/>
      <c r="CMY226" s="66"/>
      <c r="CMZ226" s="66"/>
      <c r="CNA226" s="66"/>
      <c r="CNB226" s="66"/>
      <c r="CNC226" s="66"/>
      <c r="CND226" s="66"/>
      <c r="CNE226" s="66"/>
      <c r="CNF226" s="66"/>
      <c r="CNG226" s="66"/>
      <c r="CNH226" s="66"/>
      <c r="CNI226" s="66"/>
      <c r="CNJ226" s="66"/>
      <c r="CNK226" s="66"/>
      <c r="CNL226" s="66"/>
      <c r="CNM226" s="66"/>
      <c r="CNN226" s="66"/>
      <c r="CNO226" s="66"/>
      <c r="CNP226" s="66"/>
      <c r="CNQ226" s="66"/>
      <c r="CNR226" s="66"/>
      <c r="CNS226" s="66"/>
      <c r="CNT226" s="66"/>
      <c r="CNU226" s="66"/>
      <c r="CNV226" s="66"/>
      <c r="CNW226" s="66"/>
      <c r="CNX226" s="66"/>
      <c r="CNY226" s="66"/>
      <c r="CNZ226" s="66"/>
      <c r="COA226" s="66"/>
      <c r="COB226" s="66"/>
      <c r="COC226" s="66"/>
      <c r="COD226" s="66"/>
      <c r="COE226" s="66"/>
      <c r="COF226" s="66"/>
      <c r="COG226" s="66"/>
      <c r="COH226" s="66"/>
      <c r="COI226" s="66"/>
      <c r="COJ226" s="66"/>
      <c r="COK226" s="66"/>
      <c r="COL226" s="66"/>
      <c r="COM226" s="66"/>
      <c r="CON226" s="66"/>
      <c r="COO226" s="66"/>
      <c r="COP226" s="66"/>
      <c r="COQ226" s="66"/>
      <c r="COR226" s="66"/>
      <c r="COS226" s="66"/>
      <c r="COT226" s="66"/>
      <c r="COU226" s="66"/>
      <c r="COV226" s="66"/>
      <c r="COW226" s="66"/>
      <c r="COX226" s="66"/>
      <c r="COY226" s="66"/>
      <c r="COZ226" s="66"/>
      <c r="CPA226" s="66"/>
      <c r="CPB226" s="66"/>
      <c r="CPC226" s="66"/>
      <c r="CPD226" s="66"/>
      <c r="CPE226" s="66"/>
      <c r="CPF226" s="66"/>
      <c r="CPG226" s="66"/>
      <c r="CPH226" s="66"/>
      <c r="CPI226" s="66"/>
      <c r="CPJ226" s="66"/>
      <c r="CPK226" s="66"/>
      <c r="CPL226" s="66"/>
      <c r="CPM226" s="66"/>
      <c r="CPN226" s="66"/>
      <c r="CPO226" s="66"/>
      <c r="CPP226" s="66"/>
      <c r="CPQ226" s="66"/>
      <c r="CPR226" s="66"/>
      <c r="CPS226" s="66"/>
      <c r="CPT226" s="66"/>
      <c r="CPU226" s="66"/>
      <c r="CPV226" s="66"/>
      <c r="CPW226" s="66"/>
      <c r="CPX226" s="66"/>
      <c r="CPY226" s="66"/>
      <c r="CPZ226" s="66"/>
      <c r="CQA226" s="66"/>
      <c r="CQB226" s="66"/>
      <c r="CQC226" s="66"/>
      <c r="CQD226" s="66"/>
      <c r="CQE226" s="66"/>
      <c r="CQF226" s="66"/>
      <c r="CQG226" s="66"/>
      <c r="CQH226" s="66"/>
      <c r="CQI226" s="66"/>
      <c r="CQJ226" s="66"/>
      <c r="CQK226" s="66"/>
      <c r="CQL226" s="66"/>
      <c r="CQM226" s="66"/>
      <c r="CQN226" s="66"/>
      <c r="CQO226" s="66"/>
      <c r="CQP226" s="66"/>
      <c r="CQQ226" s="66"/>
      <c r="CQR226" s="66"/>
      <c r="CQS226" s="66"/>
      <c r="CQT226" s="66"/>
      <c r="CQU226" s="66"/>
      <c r="CQV226" s="66"/>
      <c r="CQW226" s="66"/>
      <c r="CQX226" s="66"/>
      <c r="CQY226" s="66"/>
      <c r="CQZ226" s="66"/>
      <c r="CRA226" s="66"/>
      <c r="CRB226" s="66"/>
      <c r="CRC226" s="66"/>
      <c r="CRD226" s="66"/>
      <c r="CRE226" s="66"/>
      <c r="CRF226" s="66"/>
      <c r="CRG226" s="66"/>
      <c r="CRH226" s="66"/>
      <c r="CRI226" s="66"/>
      <c r="CRJ226" s="66"/>
      <c r="CRK226" s="66"/>
      <c r="CRL226" s="66"/>
      <c r="CRM226" s="66"/>
      <c r="CRN226" s="66"/>
      <c r="CRO226" s="66"/>
      <c r="CRP226" s="66"/>
      <c r="CRQ226" s="66"/>
      <c r="CRR226" s="66"/>
      <c r="CRS226" s="66"/>
      <c r="CRT226" s="66"/>
      <c r="CRU226" s="66"/>
      <c r="CRV226" s="66"/>
      <c r="CRW226" s="66"/>
      <c r="CRX226" s="66"/>
      <c r="CRY226" s="66"/>
      <c r="CRZ226" s="66"/>
      <c r="CSA226" s="66"/>
      <c r="CSB226" s="66"/>
      <c r="CSC226" s="66"/>
      <c r="CSD226" s="66"/>
      <c r="CSE226" s="66"/>
      <c r="CSF226" s="66"/>
      <c r="CSG226" s="66"/>
      <c r="CSH226" s="66"/>
      <c r="CSI226" s="66"/>
      <c r="CSJ226" s="66"/>
      <c r="CSK226" s="66"/>
      <c r="CSL226" s="66"/>
      <c r="CSM226" s="66"/>
      <c r="CSN226" s="66"/>
      <c r="CSO226" s="66"/>
      <c r="CSP226" s="66"/>
      <c r="CSQ226" s="66"/>
      <c r="CSR226" s="66"/>
      <c r="CSS226" s="66"/>
      <c r="CST226" s="66"/>
      <c r="CSU226" s="66"/>
      <c r="CSV226" s="66"/>
      <c r="CSW226" s="66"/>
      <c r="CSX226" s="66"/>
      <c r="CSY226" s="66"/>
      <c r="CSZ226" s="66"/>
      <c r="CTA226" s="66"/>
      <c r="CTB226" s="66"/>
      <c r="CTC226" s="66"/>
      <c r="CTD226" s="66"/>
      <c r="CTE226" s="66"/>
      <c r="CTF226" s="66"/>
      <c r="CTG226" s="66"/>
      <c r="CTH226" s="66"/>
      <c r="CTI226" s="66"/>
      <c r="CTJ226" s="66"/>
      <c r="CTK226" s="66"/>
      <c r="CTL226" s="66"/>
      <c r="CTM226" s="66"/>
      <c r="CTN226" s="66"/>
      <c r="CTO226" s="66"/>
      <c r="CTP226" s="66"/>
      <c r="CTQ226" s="66"/>
      <c r="CTR226" s="66"/>
      <c r="CTS226" s="66"/>
      <c r="CTT226" s="66"/>
      <c r="CTU226" s="66"/>
      <c r="CTV226" s="66"/>
      <c r="CTW226" s="66"/>
      <c r="CTX226" s="66"/>
      <c r="CTY226" s="66"/>
      <c r="CTZ226" s="66"/>
      <c r="CUA226" s="66"/>
      <c r="CUB226" s="66"/>
      <c r="CUC226" s="66"/>
      <c r="CUD226" s="66"/>
      <c r="CUE226" s="66"/>
      <c r="CUF226" s="66"/>
      <c r="CUG226" s="66"/>
      <c r="CUH226" s="66"/>
      <c r="CUI226" s="66"/>
      <c r="CUJ226" s="66"/>
      <c r="CUK226" s="66"/>
      <c r="CUL226" s="66"/>
      <c r="CUM226" s="66"/>
      <c r="CUN226" s="66"/>
      <c r="CUO226" s="66"/>
      <c r="CUP226" s="66"/>
      <c r="CUQ226" s="66"/>
      <c r="CUR226" s="66"/>
      <c r="CUS226" s="66"/>
      <c r="CUT226" s="66"/>
      <c r="CUU226" s="66"/>
      <c r="CUV226" s="66"/>
      <c r="CUW226" s="66"/>
      <c r="CUX226" s="66"/>
      <c r="CUY226" s="66"/>
      <c r="CUZ226" s="66"/>
      <c r="CVA226" s="66"/>
      <c r="CVB226" s="66"/>
      <c r="CVC226" s="66"/>
      <c r="CVD226" s="66"/>
      <c r="CVE226" s="66"/>
      <c r="CVF226" s="66"/>
      <c r="CVG226" s="66"/>
      <c r="CVH226" s="66"/>
      <c r="CVI226" s="66"/>
      <c r="CVJ226" s="66"/>
      <c r="CVK226" s="66"/>
      <c r="CVL226" s="66"/>
      <c r="CVM226" s="66"/>
      <c r="CVN226" s="66"/>
      <c r="CVO226" s="66"/>
      <c r="CVP226" s="66"/>
      <c r="CVQ226" s="66"/>
      <c r="CVR226" s="66"/>
      <c r="CVS226" s="66"/>
      <c r="CVT226" s="66"/>
      <c r="CVU226" s="66"/>
      <c r="CVV226" s="66"/>
      <c r="CVW226" s="66"/>
      <c r="CVX226" s="66"/>
      <c r="CVY226" s="66"/>
      <c r="CVZ226" s="66"/>
      <c r="CWA226" s="66"/>
      <c r="CWB226" s="66"/>
      <c r="CWC226" s="66"/>
      <c r="CWD226" s="66"/>
      <c r="CWE226" s="66"/>
      <c r="CWF226" s="66"/>
      <c r="CWG226" s="66"/>
      <c r="CWH226" s="66"/>
      <c r="CWI226" s="66"/>
      <c r="CWJ226" s="66"/>
      <c r="CWK226" s="66"/>
      <c r="CWL226" s="66"/>
      <c r="CWM226" s="66"/>
      <c r="CWN226" s="66"/>
      <c r="CWO226" s="66"/>
      <c r="CWP226" s="66"/>
      <c r="CWQ226" s="66"/>
      <c r="CWR226" s="66"/>
      <c r="CWS226" s="66"/>
      <c r="CWT226" s="66"/>
      <c r="CWU226" s="66"/>
      <c r="CWV226" s="66"/>
      <c r="CWW226" s="66"/>
      <c r="CWX226" s="66"/>
      <c r="CWY226" s="66"/>
      <c r="CWZ226" s="66"/>
      <c r="CXA226" s="66"/>
      <c r="CXB226" s="66"/>
      <c r="CXC226" s="66"/>
      <c r="CXD226" s="66"/>
      <c r="CXE226" s="66"/>
      <c r="CXF226" s="66"/>
      <c r="CXG226" s="66"/>
      <c r="CXH226" s="66"/>
      <c r="CXI226" s="66"/>
      <c r="CXJ226" s="66"/>
      <c r="CXK226" s="66"/>
      <c r="CXL226" s="66"/>
      <c r="CXM226" s="66"/>
      <c r="CXN226" s="66"/>
      <c r="CXO226" s="66"/>
      <c r="CXP226" s="66"/>
      <c r="CXQ226" s="66"/>
      <c r="CXR226" s="66"/>
      <c r="CXS226" s="66"/>
      <c r="CXT226" s="66"/>
      <c r="CXU226" s="66"/>
      <c r="CXV226" s="66"/>
      <c r="CXW226" s="66"/>
      <c r="CXX226" s="66"/>
      <c r="CXY226" s="66"/>
      <c r="CXZ226" s="66"/>
      <c r="CYA226" s="66"/>
      <c r="CYB226" s="66"/>
      <c r="CYC226" s="66"/>
      <c r="CYD226" s="66"/>
      <c r="CYE226" s="66"/>
      <c r="CYF226" s="66"/>
      <c r="CYG226" s="66"/>
      <c r="CYH226" s="66"/>
      <c r="CYI226" s="66"/>
      <c r="CYJ226" s="66"/>
      <c r="CYK226" s="66"/>
      <c r="CYL226" s="66"/>
      <c r="CYM226" s="66"/>
      <c r="CYN226" s="66"/>
      <c r="CYO226" s="66"/>
      <c r="CYP226" s="66"/>
      <c r="CYQ226" s="66"/>
      <c r="CYR226" s="66"/>
      <c r="CYS226" s="66"/>
      <c r="CYT226" s="66"/>
      <c r="CYU226" s="66"/>
      <c r="CYV226" s="66"/>
      <c r="CYW226" s="66"/>
      <c r="CYX226" s="66"/>
      <c r="CYY226" s="66"/>
      <c r="CYZ226" s="66"/>
      <c r="CZA226" s="66"/>
      <c r="CZB226" s="66"/>
      <c r="CZC226" s="66"/>
      <c r="CZD226" s="66"/>
      <c r="CZE226" s="66"/>
      <c r="CZF226" s="66"/>
      <c r="CZG226" s="66"/>
      <c r="CZH226" s="66"/>
      <c r="CZI226" s="66"/>
      <c r="CZJ226" s="66"/>
      <c r="CZK226" s="66"/>
      <c r="CZL226" s="66"/>
      <c r="CZM226" s="66"/>
      <c r="CZN226" s="66"/>
      <c r="CZO226" s="66"/>
      <c r="CZP226" s="66"/>
      <c r="CZQ226" s="66"/>
      <c r="CZR226" s="66"/>
      <c r="CZS226" s="66"/>
      <c r="CZT226" s="66"/>
      <c r="CZU226" s="66"/>
      <c r="CZV226" s="66"/>
      <c r="CZW226" s="66"/>
      <c r="CZX226" s="66"/>
      <c r="CZY226" s="66"/>
      <c r="CZZ226" s="66"/>
      <c r="DAA226" s="66"/>
      <c r="DAB226" s="66"/>
      <c r="DAC226" s="66"/>
      <c r="DAD226" s="66"/>
      <c r="DAE226" s="66"/>
      <c r="DAF226" s="66"/>
      <c r="DAG226" s="66"/>
      <c r="DAH226" s="66"/>
      <c r="DAI226" s="66"/>
      <c r="DAJ226" s="66"/>
      <c r="DAK226" s="66"/>
      <c r="DAL226" s="66"/>
      <c r="DAM226" s="66"/>
      <c r="DAN226" s="66"/>
      <c r="DAO226" s="66"/>
      <c r="DAP226" s="66"/>
      <c r="DAQ226" s="66"/>
      <c r="DAR226" s="66"/>
      <c r="DAS226" s="66"/>
      <c r="DAT226" s="66"/>
      <c r="DAU226" s="66"/>
      <c r="DAV226" s="66"/>
      <c r="DAW226" s="66"/>
      <c r="DAX226" s="66"/>
      <c r="DAY226" s="66"/>
      <c r="DAZ226" s="66"/>
      <c r="DBA226" s="66"/>
      <c r="DBB226" s="66"/>
      <c r="DBC226" s="66"/>
      <c r="DBD226" s="66"/>
      <c r="DBE226" s="66"/>
      <c r="DBF226" s="66"/>
      <c r="DBG226" s="66"/>
      <c r="DBH226" s="66"/>
      <c r="DBI226" s="66"/>
      <c r="DBJ226" s="66"/>
      <c r="DBK226" s="66"/>
      <c r="DBL226" s="66"/>
      <c r="DBM226" s="66"/>
      <c r="DBN226" s="66"/>
      <c r="DBO226" s="66"/>
      <c r="DBP226" s="66"/>
      <c r="DBQ226" s="66"/>
      <c r="DBR226" s="66"/>
      <c r="DBS226" s="66"/>
      <c r="DBT226" s="66"/>
      <c r="DBU226" s="66"/>
      <c r="DBV226" s="66"/>
      <c r="DBW226" s="66"/>
      <c r="DBX226" s="66"/>
      <c r="DBY226" s="66"/>
      <c r="DBZ226" s="66"/>
      <c r="DCA226" s="66"/>
      <c r="DCB226" s="66"/>
      <c r="DCC226" s="66"/>
      <c r="DCD226" s="66"/>
      <c r="DCE226" s="66"/>
      <c r="DCF226" s="66"/>
      <c r="DCG226" s="66"/>
      <c r="DCH226" s="66"/>
      <c r="DCI226" s="66"/>
      <c r="DCJ226" s="66"/>
      <c r="DCK226" s="66"/>
      <c r="DCL226" s="66"/>
      <c r="DCM226" s="66"/>
      <c r="DCN226" s="66"/>
      <c r="DCO226" s="66"/>
      <c r="DCP226" s="66"/>
      <c r="DCQ226" s="66"/>
      <c r="DCR226" s="66"/>
      <c r="DCS226" s="66"/>
      <c r="DCT226" s="66"/>
      <c r="DCU226" s="66"/>
      <c r="DCV226" s="66"/>
      <c r="DCW226" s="66"/>
      <c r="DCX226" s="66"/>
      <c r="DCY226" s="66"/>
      <c r="DCZ226" s="66"/>
      <c r="DDA226" s="66"/>
      <c r="DDB226" s="66"/>
      <c r="DDC226" s="66"/>
      <c r="DDD226" s="66"/>
      <c r="DDE226" s="66"/>
      <c r="DDF226" s="66"/>
      <c r="DDG226" s="66"/>
      <c r="DDH226" s="66"/>
      <c r="DDI226" s="66"/>
      <c r="DDJ226" s="66"/>
      <c r="DDK226" s="66"/>
      <c r="DDL226" s="66"/>
      <c r="DDM226" s="66"/>
      <c r="DDN226" s="66"/>
      <c r="DDO226" s="66"/>
      <c r="DDP226" s="66"/>
      <c r="DDQ226" s="66"/>
      <c r="DDR226" s="66"/>
      <c r="DDS226" s="66"/>
      <c r="DDT226" s="66"/>
      <c r="DDU226" s="66"/>
      <c r="DDV226" s="66"/>
      <c r="DDW226" s="66"/>
      <c r="DDX226" s="66"/>
      <c r="DDY226" s="66"/>
      <c r="DDZ226" s="66"/>
      <c r="DEA226" s="66"/>
      <c r="DEB226" s="66"/>
      <c r="DEC226" s="66"/>
      <c r="DED226" s="66"/>
      <c r="DEE226" s="66"/>
      <c r="DEF226" s="66"/>
      <c r="DEG226" s="66"/>
      <c r="DEH226" s="66"/>
      <c r="DEI226" s="66"/>
      <c r="DEJ226" s="66"/>
      <c r="DEK226" s="66"/>
      <c r="DEL226" s="66"/>
      <c r="DEM226" s="66"/>
      <c r="DEN226" s="66"/>
      <c r="DEO226" s="66"/>
      <c r="DEP226" s="66"/>
      <c r="DEQ226" s="66"/>
      <c r="DER226" s="66"/>
      <c r="DES226" s="66"/>
      <c r="DET226" s="66"/>
      <c r="DEU226" s="66"/>
      <c r="DEV226" s="66"/>
      <c r="DEW226" s="66"/>
      <c r="DEX226" s="66"/>
      <c r="DEY226" s="66"/>
      <c r="DEZ226" s="66"/>
      <c r="DFA226" s="66"/>
      <c r="DFB226" s="66"/>
      <c r="DFC226" s="66"/>
      <c r="DFD226" s="66"/>
      <c r="DFE226" s="66"/>
      <c r="DFF226" s="66"/>
      <c r="DFG226" s="66"/>
      <c r="DFH226" s="66"/>
      <c r="DFI226" s="66"/>
      <c r="DFJ226" s="66"/>
      <c r="DFK226" s="66"/>
      <c r="DFL226" s="66"/>
      <c r="DFM226" s="66"/>
      <c r="DFN226" s="66"/>
      <c r="DFO226" s="66"/>
      <c r="DFP226" s="66"/>
      <c r="DFQ226" s="66"/>
      <c r="DFR226" s="66"/>
      <c r="DFS226" s="66"/>
      <c r="DFT226" s="66"/>
      <c r="DFU226" s="66"/>
      <c r="DFV226" s="66"/>
      <c r="DFW226" s="66"/>
      <c r="DFX226" s="66"/>
      <c r="DFY226" s="66"/>
      <c r="DFZ226" s="66"/>
      <c r="DGA226" s="66"/>
      <c r="DGB226" s="66"/>
      <c r="DGC226" s="66"/>
      <c r="DGD226" s="66"/>
      <c r="DGE226" s="66"/>
      <c r="DGF226" s="66"/>
      <c r="DGG226" s="66"/>
      <c r="DGH226" s="66"/>
      <c r="DGI226" s="66"/>
      <c r="DGJ226" s="66"/>
      <c r="DGK226" s="66"/>
      <c r="DGL226" s="66"/>
      <c r="DGM226" s="66"/>
      <c r="DGN226" s="66"/>
      <c r="DGO226" s="66"/>
      <c r="DGP226" s="66"/>
      <c r="DGQ226" s="66"/>
      <c r="DGR226" s="66"/>
      <c r="DGS226" s="66"/>
      <c r="DGT226" s="66"/>
      <c r="DGU226" s="66"/>
      <c r="DGV226" s="66"/>
      <c r="DGW226" s="66"/>
      <c r="DGX226" s="66"/>
      <c r="DGY226" s="66"/>
      <c r="DGZ226" s="66"/>
      <c r="DHA226" s="66"/>
      <c r="DHB226" s="66"/>
      <c r="DHC226" s="66"/>
      <c r="DHD226" s="66"/>
      <c r="DHE226" s="66"/>
      <c r="DHF226" s="66"/>
      <c r="DHG226" s="66"/>
      <c r="DHH226" s="66"/>
      <c r="DHI226" s="66"/>
      <c r="DHJ226" s="66"/>
      <c r="DHK226" s="66"/>
      <c r="DHL226" s="66"/>
      <c r="DHM226" s="66"/>
      <c r="DHN226" s="66"/>
      <c r="DHO226" s="66"/>
      <c r="DHP226" s="66"/>
      <c r="DHQ226" s="66"/>
      <c r="DHR226" s="66"/>
      <c r="DHS226" s="66"/>
      <c r="DHT226" s="66"/>
      <c r="DHU226" s="66"/>
      <c r="DHV226" s="66"/>
      <c r="DHW226" s="66"/>
      <c r="DHX226" s="66"/>
      <c r="DHY226" s="66"/>
      <c r="DHZ226" s="66"/>
      <c r="DIA226" s="66"/>
      <c r="DIB226" s="66"/>
      <c r="DIC226" s="66"/>
      <c r="DID226" s="66"/>
      <c r="DIE226" s="66"/>
      <c r="DIF226" s="66"/>
      <c r="DIG226" s="66"/>
      <c r="DIH226" s="66"/>
      <c r="DII226" s="66"/>
      <c r="DIJ226" s="66"/>
      <c r="DIK226" s="66"/>
      <c r="DIL226" s="66"/>
      <c r="DIM226" s="66"/>
      <c r="DIN226" s="66"/>
      <c r="DIO226" s="66"/>
      <c r="DIP226" s="66"/>
      <c r="DIQ226" s="66"/>
      <c r="DIR226" s="66"/>
      <c r="DIS226" s="66"/>
      <c r="DIT226" s="66"/>
      <c r="DIU226" s="66"/>
      <c r="DIV226" s="66"/>
      <c r="DIW226" s="66"/>
      <c r="DIX226" s="66"/>
      <c r="DIY226" s="66"/>
      <c r="DIZ226" s="66"/>
      <c r="DJA226" s="66"/>
      <c r="DJB226" s="66"/>
      <c r="DJC226" s="66"/>
      <c r="DJD226" s="66"/>
      <c r="DJE226" s="66"/>
      <c r="DJF226" s="66"/>
      <c r="DJG226" s="66"/>
      <c r="DJH226" s="66"/>
      <c r="DJI226" s="66"/>
      <c r="DJJ226" s="66"/>
      <c r="DJK226" s="66"/>
      <c r="DJL226" s="66"/>
      <c r="DJM226" s="66"/>
      <c r="DJN226" s="66"/>
      <c r="DJO226" s="66"/>
      <c r="DJP226" s="66"/>
      <c r="DJQ226" s="66"/>
      <c r="DJR226" s="66"/>
      <c r="DJS226" s="66"/>
      <c r="DJT226" s="66"/>
      <c r="DJU226" s="66"/>
      <c r="DJV226" s="66"/>
      <c r="DJW226" s="66"/>
      <c r="DJX226" s="66"/>
      <c r="DJY226" s="66"/>
      <c r="DJZ226" s="66"/>
      <c r="DKA226" s="66"/>
      <c r="DKB226" s="66"/>
      <c r="DKC226" s="66"/>
      <c r="DKD226" s="66"/>
      <c r="DKE226" s="66"/>
      <c r="DKF226" s="66"/>
      <c r="DKG226" s="66"/>
      <c r="DKH226" s="66"/>
      <c r="DKI226" s="66"/>
      <c r="DKJ226" s="66"/>
      <c r="DKK226" s="66"/>
      <c r="DKL226" s="66"/>
      <c r="DKM226" s="66"/>
      <c r="DKN226" s="66"/>
      <c r="DKO226" s="66"/>
      <c r="DKP226" s="66"/>
      <c r="DKQ226" s="66"/>
      <c r="DKR226" s="66"/>
      <c r="DKS226" s="66"/>
      <c r="DKT226" s="66"/>
      <c r="DKU226" s="66"/>
      <c r="DKV226" s="66"/>
      <c r="DKW226" s="66"/>
      <c r="DKX226" s="66"/>
      <c r="DKY226" s="66"/>
      <c r="DKZ226" s="66"/>
      <c r="DLA226" s="66"/>
      <c r="DLB226" s="66"/>
      <c r="DLC226" s="66"/>
      <c r="DLD226" s="66"/>
      <c r="DLE226" s="66"/>
      <c r="DLF226" s="66"/>
      <c r="DLG226" s="66"/>
      <c r="DLH226" s="66"/>
      <c r="DLI226" s="66"/>
      <c r="DLJ226" s="66"/>
      <c r="DLK226" s="66"/>
      <c r="DLL226" s="66"/>
      <c r="DLM226" s="66"/>
      <c r="DLN226" s="66"/>
      <c r="DLO226" s="66"/>
      <c r="DLP226" s="66"/>
      <c r="DLQ226" s="66"/>
      <c r="DLR226" s="66"/>
      <c r="DLS226" s="66"/>
      <c r="DLT226" s="66"/>
      <c r="DLU226" s="66"/>
      <c r="DLV226" s="66"/>
      <c r="DLW226" s="66"/>
      <c r="DLX226" s="66"/>
      <c r="DLY226" s="66"/>
      <c r="DLZ226" s="66"/>
      <c r="DMA226" s="66"/>
      <c r="DMB226" s="66"/>
      <c r="DMC226" s="66"/>
      <c r="DMD226" s="66"/>
      <c r="DME226" s="66"/>
      <c r="DMF226" s="66"/>
      <c r="DMG226" s="66"/>
      <c r="DMH226" s="66"/>
      <c r="DMI226" s="66"/>
      <c r="DMJ226" s="66"/>
      <c r="DMK226" s="66"/>
      <c r="DML226" s="66"/>
      <c r="DMM226" s="66"/>
      <c r="DMN226" s="66"/>
      <c r="DMO226" s="66"/>
      <c r="DMP226" s="66"/>
      <c r="DMQ226" s="66"/>
      <c r="DMR226" s="66"/>
      <c r="DMS226" s="66"/>
      <c r="DMT226" s="66"/>
      <c r="DMU226" s="66"/>
      <c r="DMV226" s="66"/>
      <c r="DMW226" s="66"/>
      <c r="DMX226" s="66"/>
      <c r="DMY226" s="66"/>
      <c r="DMZ226" s="66"/>
      <c r="DNA226" s="66"/>
      <c r="DNB226" s="66"/>
      <c r="DNC226" s="66"/>
      <c r="DND226" s="66"/>
      <c r="DNE226" s="66"/>
      <c r="DNF226" s="66"/>
      <c r="DNG226" s="66"/>
      <c r="DNH226" s="66"/>
      <c r="DNI226" s="66"/>
      <c r="DNJ226" s="66"/>
      <c r="DNK226" s="66"/>
      <c r="DNL226" s="66"/>
      <c r="DNM226" s="66"/>
      <c r="DNN226" s="66"/>
      <c r="DNO226" s="66"/>
      <c r="DNP226" s="66"/>
      <c r="DNQ226" s="66"/>
      <c r="DNR226" s="66"/>
      <c r="DNS226" s="66"/>
      <c r="DNT226" s="66"/>
      <c r="DNU226" s="66"/>
      <c r="DNV226" s="66"/>
      <c r="DNW226" s="66"/>
      <c r="DNX226" s="66"/>
      <c r="DNY226" s="66"/>
      <c r="DNZ226" s="66"/>
      <c r="DOA226" s="66"/>
      <c r="DOB226" s="66"/>
      <c r="DOC226" s="66"/>
      <c r="DOD226" s="66"/>
      <c r="DOE226" s="66"/>
      <c r="DOF226" s="66"/>
      <c r="DOG226" s="66"/>
      <c r="DOH226" s="66"/>
      <c r="DOI226" s="66"/>
      <c r="DOJ226" s="66"/>
      <c r="DOK226" s="66"/>
      <c r="DOL226" s="66"/>
      <c r="DOM226" s="66"/>
      <c r="DON226" s="66"/>
      <c r="DOO226" s="66"/>
      <c r="DOP226" s="66"/>
      <c r="DOQ226" s="66"/>
      <c r="DOR226" s="66"/>
      <c r="DOS226" s="66"/>
      <c r="DOT226" s="66"/>
      <c r="DOU226" s="66"/>
      <c r="DOV226" s="66"/>
      <c r="DOW226" s="66"/>
      <c r="DOX226" s="66"/>
      <c r="DOY226" s="66"/>
      <c r="DOZ226" s="66"/>
      <c r="DPA226" s="66"/>
      <c r="DPB226" s="66"/>
      <c r="DPC226" s="66"/>
      <c r="DPD226" s="66"/>
      <c r="DPE226" s="66"/>
      <c r="DPF226" s="66"/>
      <c r="DPG226" s="66"/>
      <c r="DPH226" s="66"/>
      <c r="DPI226" s="66"/>
      <c r="DPJ226" s="66"/>
      <c r="DPK226" s="66"/>
      <c r="DPL226" s="66"/>
      <c r="DPM226" s="66"/>
      <c r="DPN226" s="66"/>
      <c r="DPO226" s="66"/>
      <c r="DPP226" s="66"/>
      <c r="DPQ226" s="66"/>
      <c r="DPR226" s="66"/>
      <c r="DPS226" s="66"/>
      <c r="DPT226" s="66"/>
      <c r="DPU226" s="66"/>
      <c r="DPV226" s="66"/>
      <c r="DPW226" s="66"/>
      <c r="DPX226" s="66"/>
      <c r="DPY226" s="66"/>
      <c r="DPZ226" s="66"/>
      <c r="DQA226" s="66"/>
      <c r="DQB226" s="66"/>
      <c r="DQC226" s="66"/>
      <c r="DQD226" s="66"/>
      <c r="DQE226" s="66"/>
      <c r="DQF226" s="66"/>
      <c r="DQG226" s="66"/>
      <c r="DQH226" s="66"/>
      <c r="DQI226" s="66"/>
      <c r="DQJ226" s="66"/>
      <c r="DQK226" s="66"/>
      <c r="DQL226" s="66"/>
      <c r="DQM226" s="66"/>
      <c r="DQN226" s="66"/>
      <c r="DQO226" s="66"/>
      <c r="DQP226" s="66"/>
      <c r="DQQ226" s="66"/>
      <c r="DQR226" s="66"/>
      <c r="DQS226" s="66"/>
      <c r="DQT226" s="66"/>
      <c r="DQU226" s="66"/>
      <c r="DQV226" s="66"/>
      <c r="DQW226" s="66"/>
      <c r="DQX226" s="66"/>
      <c r="DQY226" s="66"/>
      <c r="DQZ226" s="66"/>
      <c r="DRA226" s="66"/>
      <c r="DRB226" s="66"/>
      <c r="DRC226" s="66"/>
      <c r="DRD226" s="66"/>
      <c r="DRE226" s="66"/>
      <c r="DRF226" s="66"/>
      <c r="DRG226" s="66"/>
      <c r="DRH226" s="66"/>
      <c r="DRI226" s="66"/>
      <c r="DRJ226" s="66"/>
      <c r="DRK226" s="66"/>
      <c r="DRL226" s="66"/>
      <c r="DRM226" s="66"/>
      <c r="DRN226" s="66"/>
      <c r="DRO226" s="66"/>
      <c r="DRP226" s="66"/>
      <c r="DRQ226" s="66"/>
      <c r="DRR226" s="66"/>
      <c r="DRS226" s="66"/>
      <c r="DRT226" s="66"/>
      <c r="DRU226" s="66"/>
      <c r="DRV226" s="66"/>
      <c r="DRW226" s="66"/>
      <c r="DRX226" s="66"/>
      <c r="DRY226" s="66"/>
      <c r="DRZ226" s="66"/>
      <c r="DSA226" s="66"/>
      <c r="DSB226" s="66"/>
      <c r="DSC226" s="66"/>
      <c r="DSD226" s="66"/>
      <c r="DSE226" s="66"/>
      <c r="DSF226" s="66"/>
      <c r="DSG226" s="66"/>
      <c r="DSH226" s="66"/>
      <c r="DSI226" s="66"/>
      <c r="DSJ226" s="66"/>
      <c r="DSK226" s="66"/>
      <c r="DSL226" s="66"/>
      <c r="DSM226" s="66"/>
      <c r="DSN226" s="66"/>
      <c r="DSO226" s="66"/>
      <c r="DSP226" s="66"/>
      <c r="DSQ226" s="66"/>
      <c r="DSR226" s="66"/>
      <c r="DSS226" s="66"/>
      <c r="DST226" s="66"/>
      <c r="DSU226" s="66"/>
      <c r="DSV226" s="66"/>
      <c r="DSW226" s="66"/>
      <c r="DSX226" s="66"/>
      <c r="DSY226" s="66"/>
      <c r="DSZ226" s="66"/>
      <c r="DTA226" s="66"/>
      <c r="DTB226" s="66"/>
      <c r="DTC226" s="66"/>
      <c r="DTD226" s="66"/>
      <c r="DTE226" s="66"/>
      <c r="DTF226" s="66"/>
      <c r="DTG226" s="66"/>
      <c r="DTH226" s="66"/>
      <c r="DTI226" s="66"/>
      <c r="DTJ226" s="66"/>
      <c r="DTK226" s="66"/>
      <c r="DTL226" s="66"/>
      <c r="DTM226" s="66"/>
      <c r="DTN226" s="66"/>
      <c r="DTO226" s="66"/>
      <c r="DTP226" s="66"/>
      <c r="DTQ226" s="66"/>
      <c r="DTR226" s="66"/>
      <c r="DTS226" s="66"/>
      <c r="DTT226" s="66"/>
      <c r="DTU226" s="66"/>
      <c r="DTV226" s="66"/>
      <c r="DTW226" s="66"/>
      <c r="DTX226" s="66"/>
      <c r="DTY226" s="66"/>
      <c r="DTZ226" s="66"/>
      <c r="DUA226" s="66"/>
      <c r="DUB226" s="66"/>
      <c r="DUC226" s="66"/>
      <c r="DUD226" s="66"/>
      <c r="DUE226" s="66"/>
      <c r="DUF226" s="66"/>
      <c r="DUG226" s="66"/>
      <c r="DUH226" s="66"/>
      <c r="DUI226" s="66"/>
      <c r="DUJ226" s="66"/>
      <c r="DUK226" s="66"/>
      <c r="DUL226" s="66"/>
      <c r="DUM226" s="66"/>
      <c r="DUN226" s="66"/>
      <c r="DUO226" s="66"/>
      <c r="DUP226" s="66"/>
      <c r="DUQ226" s="66"/>
      <c r="DUR226" s="66"/>
      <c r="DUS226" s="66"/>
      <c r="DUT226" s="66"/>
      <c r="DUU226" s="66"/>
      <c r="DUV226" s="66"/>
      <c r="DUW226" s="66"/>
      <c r="DUX226" s="66"/>
      <c r="DUY226" s="66"/>
      <c r="DUZ226" s="66"/>
      <c r="DVA226" s="66"/>
      <c r="DVB226" s="66"/>
      <c r="DVC226" s="66"/>
      <c r="DVD226" s="66"/>
      <c r="DVE226" s="66"/>
      <c r="DVF226" s="66"/>
      <c r="DVG226" s="66"/>
      <c r="DVH226" s="66"/>
      <c r="DVI226" s="66"/>
      <c r="DVJ226" s="66"/>
      <c r="DVK226" s="66"/>
      <c r="DVL226" s="66"/>
      <c r="DVM226" s="66"/>
      <c r="DVN226" s="66"/>
      <c r="DVO226" s="66"/>
      <c r="DVP226" s="66"/>
      <c r="DVQ226" s="66"/>
      <c r="DVR226" s="66"/>
      <c r="DVS226" s="66"/>
      <c r="DVT226" s="66"/>
      <c r="DVU226" s="66"/>
      <c r="DVV226" s="66"/>
      <c r="DVW226" s="66"/>
      <c r="DVX226" s="66"/>
      <c r="DVY226" s="66"/>
      <c r="DVZ226" s="66"/>
      <c r="DWA226" s="66"/>
      <c r="DWB226" s="66"/>
      <c r="DWC226" s="66"/>
      <c r="DWD226" s="66"/>
      <c r="DWE226" s="66"/>
      <c r="DWF226" s="66"/>
      <c r="DWG226" s="66"/>
      <c r="DWH226" s="66"/>
      <c r="DWI226" s="66"/>
      <c r="DWJ226" s="66"/>
      <c r="DWK226" s="66"/>
      <c r="DWL226" s="66"/>
      <c r="DWM226" s="66"/>
      <c r="DWN226" s="66"/>
      <c r="DWO226" s="66"/>
      <c r="DWP226" s="66"/>
      <c r="DWQ226" s="66"/>
      <c r="DWR226" s="66"/>
      <c r="DWS226" s="66"/>
      <c r="DWT226" s="66"/>
      <c r="DWU226" s="66"/>
      <c r="DWV226" s="66"/>
      <c r="DWW226" s="66"/>
      <c r="DWX226" s="66"/>
      <c r="DWY226" s="66"/>
      <c r="DWZ226" s="66"/>
      <c r="DXA226" s="66"/>
      <c r="DXB226" s="66"/>
      <c r="DXC226" s="66"/>
      <c r="DXD226" s="66"/>
      <c r="DXE226" s="66"/>
      <c r="DXF226" s="66"/>
      <c r="DXG226" s="66"/>
      <c r="DXH226" s="66"/>
      <c r="DXI226" s="66"/>
      <c r="DXJ226" s="66"/>
      <c r="DXK226" s="66"/>
      <c r="DXL226" s="66"/>
      <c r="DXM226" s="66"/>
      <c r="DXN226" s="66"/>
      <c r="DXO226" s="66"/>
      <c r="DXP226" s="66"/>
      <c r="DXQ226" s="66"/>
      <c r="DXR226" s="66"/>
      <c r="DXS226" s="66"/>
      <c r="DXT226" s="66"/>
      <c r="DXU226" s="66"/>
      <c r="DXV226" s="66"/>
      <c r="DXW226" s="66"/>
      <c r="DXX226" s="66"/>
      <c r="DXY226" s="66"/>
      <c r="DXZ226" s="66"/>
      <c r="DYA226" s="66"/>
      <c r="DYB226" s="66"/>
      <c r="DYC226" s="66"/>
      <c r="DYD226" s="66"/>
      <c r="DYE226" s="66"/>
      <c r="DYF226" s="66"/>
      <c r="DYG226" s="66"/>
      <c r="DYH226" s="66"/>
      <c r="DYI226" s="66"/>
      <c r="DYJ226" s="66"/>
      <c r="DYK226" s="66"/>
      <c r="DYL226" s="66"/>
      <c r="DYM226" s="66"/>
      <c r="DYN226" s="66"/>
      <c r="DYO226" s="66"/>
      <c r="DYP226" s="66"/>
      <c r="DYQ226" s="66"/>
      <c r="DYR226" s="66"/>
      <c r="DYS226" s="66"/>
      <c r="DYT226" s="66"/>
      <c r="DYU226" s="66"/>
      <c r="DYV226" s="66"/>
      <c r="DYW226" s="66"/>
      <c r="DYX226" s="66"/>
      <c r="DYY226" s="66"/>
      <c r="DYZ226" s="66"/>
      <c r="DZA226" s="66"/>
      <c r="DZB226" s="66"/>
      <c r="DZC226" s="66"/>
      <c r="DZD226" s="66"/>
      <c r="DZE226" s="66"/>
      <c r="DZF226" s="66"/>
      <c r="DZG226" s="66"/>
      <c r="DZH226" s="66"/>
      <c r="DZI226" s="66"/>
      <c r="DZJ226" s="66"/>
      <c r="DZK226" s="66"/>
      <c r="DZL226" s="66"/>
      <c r="DZM226" s="66"/>
      <c r="DZN226" s="66"/>
      <c r="DZO226" s="66"/>
      <c r="DZP226" s="66"/>
      <c r="DZQ226" s="66"/>
      <c r="DZR226" s="66"/>
      <c r="DZS226" s="66"/>
      <c r="DZT226" s="66"/>
      <c r="DZU226" s="66"/>
      <c r="DZV226" s="66"/>
      <c r="DZW226" s="66"/>
      <c r="DZX226" s="66"/>
      <c r="DZY226" s="66"/>
      <c r="DZZ226" s="66"/>
      <c r="EAA226" s="66"/>
      <c r="EAB226" s="66"/>
      <c r="EAC226" s="66"/>
      <c r="EAD226" s="66"/>
      <c r="EAE226" s="66"/>
      <c r="EAF226" s="66"/>
      <c r="EAG226" s="66"/>
      <c r="EAH226" s="66"/>
      <c r="EAI226" s="66"/>
      <c r="EAJ226" s="66"/>
      <c r="EAK226" s="66"/>
      <c r="EAL226" s="66"/>
      <c r="EAM226" s="66"/>
      <c r="EAN226" s="66"/>
      <c r="EAO226" s="66"/>
      <c r="EAP226" s="66"/>
      <c r="EAQ226" s="66"/>
      <c r="EAR226" s="66"/>
      <c r="EAS226" s="66"/>
      <c r="EAT226" s="66"/>
      <c r="EAU226" s="66"/>
      <c r="EAV226" s="66"/>
      <c r="EAW226" s="66"/>
      <c r="EAX226" s="66"/>
      <c r="EAY226" s="66"/>
      <c r="EAZ226" s="66"/>
      <c r="EBA226" s="66"/>
      <c r="EBB226" s="66"/>
      <c r="EBC226" s="66"/>
      <c r="EBD226" s="66"/>
      <c r="EBE226" s="66"/>
      <c r="EBF226" s="66"/>
      <c r="EBG226" s="66"/>
      <c r="EBH226" s="66"/>
      <c r="EBI226" s="66"/>
      <c r="EBJ226" s="66"/>
      <c r="EBK226" s="66"/>
      <c r="EBL226" s="66"/>
      <c r="EBM226" s="66"/>
      <c r="EBN226" s="66"/>
      <c r="EBO226" s="66"/>
      <c r="EBP226" s="66"/>
      <c r="EBQ226" s="66"/>
      <c r="EBR226" s="66"/>
      <c r="EBS226" s="66"/>
      <c r="EBT226" s="66"/>
      <c r="EBU226" s="66"/>
      <c r="EBV226" s="66"/>
      <c r="EBW226" s="66"/>
      <c r="EBX226" s="66"/>
      <c r="EBY226" s="66"/>
      <c r="EBZ226" s="66"/>
      <c r="ECA226" s="66"/>
      <c r="ECB226" s="66"/>
      <c r="ECC226" s="66"/>
      <c r="ECD226" s="66"/>
      <c r="ECE226" s="66"/>
      <c r="ECF226" s="66"/>
      <c r="ECG226" s="66"/>
      <c r="ECH226" s="66"/>
      <c r="ECI226" s="66"/>
      <c r="ECJ226" s="66"/>
      <c r="ECK226" s="66"/>
      <c r="ECL226" s="66"/>
      <c r="ECM226" s="66"/>
      <c r="ECN226" s="66"/>
      <c r="ECO226" s="66"/>
      <c r="ECP226" s="66"/>
      <c r="ECQ226" s="66"/>
      <c r="ECR226" s="66"/>
      <c r="ECS226" s="66"/>
      <c r="ECT226" s="66"/>
      <c r="ECU226" s="66"/>
      <c r="ECV226" s="66"/>
      <c r="ECW226" s="66"/>
      <c r="ECX226" s="66"/>
      <c r="ECY226" s="66"/>
      <c r="ECZ226" s="66"/>
      <c r="EDA226" s="66"/>
      <c r="EDB226" s="66"/>
      <c r="EDC226" s="66"/>
      <c r="EDD226" s="66"/>
      <c r="EDE226" s="66"/>
      <c r="EDF226" s="66"/>
      <c r="EDG226" s="66"/>
      <c r="EDH226" s="66"/>
      <c r="EDI226" s="66"/>
      <c r="EDJ226" s="66"/>
      <c r="EDK226" s="66"/>
      <c r="EDL226" s="66"/>
      <c r="EDM226" s="66"/>
      <c r="EDN226" s="66"/>
      <c r="EDO226" s="66"/>
      <c r="EDP226" s="66"/>
      <c r="EDQ226" s="66"/>
      <c r="EDR226" s="66"/>
      <c r="EDS226" s="66"/>
      <c r="EDT226" s="66"/>
      <c r="EDU226" s="66"/>
      <c r="EDV226" s="66"/>
      <c r="EDW226" s="66"/>
      <c r="EDX226" s="66"/>
      <c r="EDY226" s="66"/>
      <c r="EDZ226" s="66"/>
      <c r="EEA226" s="66"/>
      <c r="EEB226" s="66"/>
      <c r="EEC226" s="66"/>
      <c r="EED226" s="66"/>
      <c r="EEE226" s="66"/>
      <c r="EEF226" s="66"/>
      <c r="EEG226" s="66"/>
      <c r="EEH226" s="66"/>
      <c r="EEI226" s="66"/>
      <c r="EEJ226" s="66"/>
      <c r="EEK226" s="66"/>
      <c r="EEL226" s="66"/>
      <c r="EEM226" s="66"/>
      <c r="EEN226" s="66"/>
      <c r="EEO226" s="66"/>
      <c r="EEP226" s="66"/>
      <c r="EEQ226" s="66"/>
      <c r="EER226" s="66"/>
      <c r="EES226" s="66"/>
      <c r="EET226" s="66"/>
      <c r="EEU226" s="66"/>
      <c r="EEV226" s="66"/>
      <c r="EEW226" s="66"/>
      <c r="EEX226" s="66"/>
      <c r="EEY226" s="66"/>
      <c r="EEZ226" s="66"/>
      <c r="EFA226" s="66"/>
      <c r="EFB226" s="66"/>
      <c r="EFC226" s="66"/>
      <c r="EFD226" s="66"/>
      <c r="EFE226" s="66"/>
      <c r="EFF226" s="66"/>
      <c r="EFG226" s="66"/>
      <c r="EFH226" s="66"/>
      <c r="EFI226" s="66"/>
      <c r="EFJ226" s="66"/>
      <c r="EFK226" s="66"/>
      <c r="EFL226" s="66"/>
      <c r="EFM226" s="66"/>
      <c r="EFN226" s="66"/>
      <c r="EFO226" s="66"/>
      <c r="EFP226" s="66"/>
      <c r="EFQ226" s="66"/>
      <c r="EFR226" s="66"/>
      <c r="EFS226" s="66"/>
      <c r="EFT226" s="66"/>
      <c r="EFU226" s="66"/>
      <c r="EFV226" s="66"/>
      <c r="EFW226" s="66"/>
      <c r="EFX226" s="66"/>
      <c r="EFY226" s="66"/>
      <c r="EFZ226" s="66"/>
      <c r="EGA226" s="66"/>
      <c r="EGB226" s="66"/>
      <c r="EGC226" s="66"/>
      <c r="EGD226" s="66"/>
      <c r="EGE226" s="66"/>
      <c r="EGF226" s="66"/>
      <c r="EGG226" s="66"/>
      <c r="EGH226" s="66"/>
      <c r="EGI226" s="66"/>
      <c r="EGJ226" s="66"/>
      <c r="EGK226" s="66"/>
      <c r="EGL226" s="66"/>
      <c r="EGM226" s="66"/>
      <c r="EGN226" s="66"/>
      <c r="EGO226" s="66"/>
      <c r="EGP226" s="66"/>
      <c r="EGQ226" s="66"/>
      <c r="EGR226" s="66"/>
      <c r="EGS226" s="66"/>
      <c r="EGT226" s="66"/>
      <c r="EGU226" s="66"/>
      <c r="EGV226" s="66"/>
      <c r="EGW226" s="66"/>
      <c r="EGX226" s="66"/>
      <c r="EGY226" s="66"/>
      <c r="EGZ226" s="66"/>
      <c r="EHA226" s="66"/>
      <c r="EHB226" s="66"/>
      <c r="EHC226" s="66"/>
      <c r="EHD226" s="66"/>
      <c r="EHE226" s="66"/>
      <c r="EHF226" s="66"/>
      <c r="EHG226" s="66"/>
      <c r="EHH226" s="66"/>
      <c r="EHI226" s="66"/>
      <c r="EHJ226" s="66"/>
      <c r="EHK226" s="66"/>
      <c r="EHL226" s="66"/>
      <c r="EHM226" s="66"/>
      <c r="EHN226" s="66"/>
      <c r="EHO226" s="66"/>
      <c r="EHP226" s="66"/>
      <c r="EHQ226" s="66"/>
      <c r="EHR226" s="66"/>
      <c r="EHS226" s="66"/>
      <c r="EHT226" s="66"/>
      <c r="EHU226" s="66"/>
      <c r="EHV226" s="66"/>
      <c r="EHW226" s="66"/>
      <c r="EHX226" s="66"/>
      <c r="EHY226" s="66"/>
      <c r="EHZ226" s="66"/>
      <c r="EIA226" s="66"/>
      <c r="EIB226" s="66"/>
      <c r="EIC226" s="66"/>
      <c r="EID226" s="66"/>
      <c r="EIE226" s="66"/>
      <c r="EIF226" s="66"/>
      <c r="EIG226" s="66"/>
      <c r="EIH226" s="66"/>
      <c r="EII226" s="66"/>
      <c r="EIJ226" s="66"/>
      <c r="EIK226" s="66"/>
      <c r="EIL226" s="66"/>
      <c r="EIM226" s="66"/>
      <c r="EIN226" s="66"/>
      <c r="EIO226" s="66"/>
      <c r="EIP226" s="66"/>
      <c r="EIQ226" s="66"/>
      <c r="EIR226" s="66"/>
      <c r="EIS226" s="66"/>
      <c r="EIT226" s="66"/>
      <c r="EIU226" s="66"/>
      <c r="EIV226" s="66"/>
      <c r="EIW226" s="66"/>
      <c r="EIX226" s="66"/>
      <c r="EIY226" s="66"/>
      <c r="EIZ226" s="66"/>
      <c r="EJA226" s="66"/>
      <c r="EJB226" s="66"/>
      <c r="EJC226" s="66"/>
      <c r="EJD226" s="66"/>
      <c r="EJE226" s="66"/>
      <c r="EJF226" s="66"/>
      <c r="EJG226" s="66"/>
      <c r="EJH226" s="66"/>
      <c r="EJI226" s="66"/>
      <c r="EJJ226" s="66"/>
      <c r="EJK226" s="66"/>
      <c r="EJL226" s="66"/>
      <c r="EJM226" s="66"/>
      <c r="EJN226" s="66"/>
      <c r="EJO226" s="66"/>
      <c r="EJP226" s="66"/>
      <c r="EJQ226" s="66"/>
      <c r="EJR226" s="66"/>
      <c r="EJS226" s="66"/>
      <c r="EJT226" s="66"/>
      <c r="EJU226" s="66"/>
      <c r="EJV226" s="66"/>
      <c r="EJW226" s="66"/>
      <c r="EJX226" s="66"/>
      <c r="EJY226" s="66"/>
      <c r="EJZ226" s="66"/>
      <c r="EKA226" s="66"/>
      <c r="EKB226" s="66"/>
      <c r="EKC226" s="66"/>
      <c r="EKD226" s="66"/>
      <c r="EKE226" s="66"/>
      <c r="EKF226" s="66"/>
      <c r="EKG226" s="66"/>
      <c r="EKH226" s="66"/>
      <c r="EKI226" s="66"/>
      <c r="EKJ226" s="66"/>
      <c r="EKK226" s="66"/>
      <c r="EKL226" s="66"/>
      <c r="EKM226" s="66"/>
      <c r="EKN226" s="66"/>
      <c r="EKO226" s="66"/>
      <c r="EKP226" s="66"/>
      <c r="EKQ226" s="66"/>
      <c r="EKR226" s="66"/>
      <c r="EKS226" s="66"/>
      <c r="EKT226" s="66"/>
      <c r="EKU226" s="66"/>
      <c r="EKV226" s="66"/>
      <c r="EKW226" s="66"/>
      <c r="EKX226" s="66"/>
      <c r="EKY226" s="66"/>
      <c r="EKZ226" s="66"/>
      <c r="ELA226" s="66"/>
      <c r="ELB226" s="66"/>
      <c r="ELC226" s="66"/>
      <c r="ELD226" s="66"/>
      <c r="ELE226" s="66"/>
      <c r="ELF226" s="66"/>
      <c r="ELG226" s="66"/>
      <c r="ELH226" s="66"/>
      <c r="ELI226" s="66"/>
      <c r="ELJ226" s="66"/>
      <c r="ELK226" s="66"/>
      <c r="ELL226" s="66"/>
      <c r="ELM226" s="66"/>
      <c r="ELN226" s="66"/>
      <c r="ELO226" s="66"/>
      <c r="ELP226" s="66"/>
      <c r="ELQ226" s="66"/>
      <c r="ELR226" s="66"/>
      <c r="ELS226" s="66"/>
      <c r="ELT226" s="66"/>
      <c r="ELU226" s="66"/>
      <c r="ELV226" s="66"/>
      <c r="ELW226" s="66"/>
      <c r="ELX226" s="66"/>
      <c r="ELY226" s="66"/>
      <c r="ELZ226" s="66"/>
      <c r="EMA226" s="66"/>
      <c r="EMB226" s="66"/>
      <c r="EMC226" s="66"/>
      <c r="EMD226" s="66"/>
      <c r="EME226" s="66"/>
      <c r="EMF226" s="66"/>
      <c r="EMG226" s="66"/>
      <c r="EMH226" s="66"/>
      <c r="EMI226" s="66"/>
      <c r="EMJ226" s="66"/>
      <c r="EMK226" s="66"/>
      <c r="EML226" s="66"/>
      <c r="EMM226" s="66"/>
      <c r="EMN226" s="66"/>
      <c r="EMO226" s="66"/>
      <c r="EMP226" s="66"/>
      <c r="EMQ226" s="66"/>
      <c r="EMR226" s="66"/>
      <c r="EMS226" s="66"/>
      <c r="EMT226" s="66"/>
      <c r="EMU226" s="66"/>
      <c r="EMV226" s="66"/>
      <c r="EMW226" s="66"/>
      <c r="EMX226" s="66"/>
      <c r="EMY226" s="66"/>
      <c r="EMZ226" s="66"/>
      <c r="ENA226" s="66"/>
      <c r="ENB226" s="66"/>
      <c r="ENC226" s="66"/>
      <c r="END226" s="66"/>
      <c r="ENE226" s="66"/>
      <c r="ENF226" s="66"/>
      <c r="ENG226" s="66"/>
      <c r="ENH226" s="66"/>
      <c r="ENI226" s="66"/>
      <c r="ENJ226" s="66"/>
      <c r="ENK226" s="66"/>
      <c r="ENL226" s="66"/>
      <c r="ENM226" s="66"/>
      <c r="ENN226" s="66"/>
      <c r="ENO226" s="66"/>
      <c r="ENP226" s="66"/>
      <c r="ENQ226" s="66"/>
      <c r="ENR226" s="66"/>
      <c r="ENS226" s="66"/>
      <c r="ENT226" s="66"/>
      <c r="ENU226" s="66"/>
      <c r="ENV226" s="66"/>
      <c r="ENW226" s="66"/>
      <c r="ENX226" s="66"/>
      <c r="ENY226" s="66"/>
      <c r="ENZ226" s="66"/>
      <c r="EOA226" s="66"/>
      <c r="EOB226" s="66"/>
      <c r="EOC226" s="66"/>
      <c r="EOD226" s="66"/>
      <c r="EOE226" s="66"/>
      <c r="EOF226" s="66"/>
      <c r="EOG226" s="66"/>
      <c r="EOH226" s="66"/>
      <c r="EOI226" s="66"/>
      <c r="EOJ226" s="66"/>
      <c r="EOK226" s="66"/>
      <c r="EOL226" s="66"/>
      <c r="EOM226" s="66"/>
      <c r="EON226" s="66"/>
      <c r="EOO226" s="66"/>
      <c r="EOP226" s="66"/>
      <c r="EOQ226" s="66"/>
      <c r="EOR226" s="66"/>
      <c r="EOS226" s="66"/>
      <c r="EOT226" s="66"/>
      <c r="EOU226" s="66"/>
      <c r="EOV226" s="66"/>
      <c r="EOW226" s="66"/>
      <c r="EOX226" s="66"/>
      <c r="EOY226" s="66"/>
      <c r="EOZ226" s="66"/>
      <c r="EPA226" s="66"/>
      <c r="EPB226" s="66"/>
      <c r="EPC226" s="66"/>
      <c r="EPD226" s="66"/>
      <c r="EPE226" s="66"/>
      <c r="EPF226" s="66"/>
      <c r="EPG226" s="66"/>
      <c r="EPH226" s="66"/>
      <c r="EPI226" s="66"/>
      <c r="EPJ226" s="66"/>
      <c r="EPK226" s="66"/>
      <c r="EPL226" s="66"/>
      <c r="EPM226" s="66"/>
      <c r="EPN226" s="66"/>
      <c r="EPO226" s="66"/>
      <c r="EPP226" s="66"/>
      <c r="EPQ226" s="66"/>
      <c r="EPR226" s="66"/>
      <c r="EPS226" s="66"/>
      <c r="EPT226" s="66"/>
      <c r="EPU226" s="66"/>
      <c r="EPV226" s="66"/>
      <c r="EPW226" s="66"/>
      <c r="EPX226" s="66"/>
      <c r="EPY226" s="66"/>
      <c r="EPZ226" s="66"/>
      <c r="EQA226" s="66"/>
      <c r="EQB226" s="66"/>
      <c r="EQC226" s="66"/>
      <c r="EQD226" s="66"/>
      <c r="EQE226" s="66"/>
      <c r="EQF226" s="66"/>
      <c r="EQG226" s="66"/>
      <c r="EQH226" s="66"/>
      <c r="EQI226" s="66"/>
      <c r="EQJ226" s="66"/>
      <c r="EQK226" s="66"/>
      <c r="EQL226" s="66"/>
      <c r="EQM226" s="66"/>
      <c r="EQN226" s="66"/>
      <c r="EQO226" s="66"/>
      <c r="EQP226" s="66"/>
      <c r="EQQ226" s="66"/>
      <c r="EQR226" s="66"/>
      <c r="EQS226" s="66"/>
      <c r="EQT226" s="66"/>
      <c r="EQU226" s="66"/>
      <c r="EQV226" s="66"/>
      <c r="EQW226" s="66"/>
      <c r="EQX226" s="66"/>
      <c r="EQY226" s="66"/>
      <c r="EQZ226" s="66"/>
      <c r="ERA226" s="66"/>
      <c r="ERB226" s="66"/>
      <c r="ERC226" s="66"/>
      <c r="ERD226" s="66"/>
      <c r="ERE226" s="66"/>
      <c r="ERF226" s="66"/>
      <c r="ERG226" s="66"/>
      <c r="ERH226" s="66"/>
      <c r="ERI226" s="66"/>
      <c r="ERJ226" s="66"/>
      <c r="ERK226" s="66"/>
      <c r="ERL226" s="66"/>
      <c r="ERM226" s="66"/>
      <c r="ERN226" s="66"/>
      <c r="ERO226" s="66"/>
      <c r="ERP226" s="66"/>
      <c r="ERQ226" s="66"/>
      <c r="ERR226" s="66"/>
      <c r="ERS226" s="66"/>
      <c r="ERT226" s="66"/>
      <c r="ERU226" s="66"/>
      <c r="ERV226" s="66"/>
      <c r="ERW226" s="66"/>
      <c r="ERX226" s="66"/>
      <c r="ERY226" s="66"/>
      <c r="ERZ226" s="66"/>
      <c r="ESA226" s="66"/>
      <c r="ESB226" s="66"/>
      <c r="ESC226" s="66"/>
      <c r="ESD226" s="66"/>
      <c r="ESE226" s="66"/>
      <c r="ESF226" s="66"/>
      <c r="ESG226" s="66"/>
      <c r="ESH226" s="66"/>
      <c r="ESI226" s="66"/>
      <c r="ESJ226" s="66"/>
      <c r="ESK226" s="66"/>
      <c r="ESL226" s="66"/>
      <c r="ESM226" s="66"/>
      <c r="ESN226" s="66"/>
      <c r="ESO226" s="66"/>
      <c r="ESP226" s="66"/>
      <c r="ESQ226" s="66"/>
      <c r="ESR226" s="66"/>
      <c r="ESS226" s="66"/>
      <c r="EST226" s="66"/>
      <c r="ESU226" s="66"/>
      <c r="ESV226" s="66"/>
      <c r="ESW226" s="66"/>
      <c r="ESX226" s="66"/>
      <c r="ESY226" s="66"/>
      <c r="ESZ226" s="66"/>
      <c r="ETA226" s="66"/>
      <c r="ETB226" s="66"/>
      <c r="ETC226" s="66"/>
      <c r="ETD226" s="66"/>
      <c r="ETE226" s="66"/>
      <c r="ETF226" s="66"/>
      <c r="ETG226" s="66"/>
      <c r="ETH226" s="66"/>
      <c r="ETI226" s="66"/>
      <c r="ETJ226" s="66"/>
      <c r="ETK226" s="66"/>
      <c r="ETL226" s="66"/>
      <c r="ETM226" s="66"/>
      <c r="ETN226" s="66"/>
      <c r="ETO226" s="66"/>
      <c r="ETP226" s="66"/>
      <c r="ETQ226" s="66"/>
      <c r="ETR226" s="66"/>
      <c r="ETS226" s="66"/>
      <c r="ETT226" s="66"/>
      <c r="ETU226" s="66"/>
      <c r="ETV226" s="66"/>
      <c r="ETW226" s="66"/>
      <c r="ETX226" s="66"/>
      <c r="ETY226" s="66"/>
      <c r="ETZ226" s="66"/>
      <c r="EUA226" s="66"/>
      <c r="EUB226" s="66"/>
      <c r="EUC226" s="66"/>
      <c r="EUD226" s="66"/>
      <c r="EUE226" s="66"/>
      <c r="EUF226" s="66"/>
      <c r="EUG226" s="66"/>
      <c r="EUH226" s="66"/>
      <c r="EUI226" s="66"/>
      <c r="EUJ226" s="66"/>
      <c r="EUK226" s="66"/>
      <c r="EUL226" s="66"/>
      <c r="EUM226" s="66"/>
      <c r="EUN226" s="66"/>
      <c r="EUO226" s="66"/>
      <c r="EUP226" s="66"/>
      <c r="EUQ226" s="66"/>
      <c r="EUR226" s="66"/>
      <c r="EUS226" s="66"/>
      <c r="EUT226" s="66"/>
      <c r="EUU226" s="66"/>
      <c r="EUV226" s="66"/>
      <c r="EUW226" s="66"/>
      <c r="EUX226" s="66"/>
      <c r="EUY226" s="66"/>
      <c r="EUZ226" s="66"/>
      <c r="EVA226" s="66"/>
      <c r="EVB226" s="66"/>
      <c r="EVC226" s="66"/>
      <c r="EVD226" s="66"/>
      <c r="EVE226" s="66"/>
      <c r="EVF226" s="66"/>
      <c r="EVG226" s="66"/>
      <c r="EVH226" s="66"/>
      <c r="EVI226" s="66"/>
      <c r="EVJ226" s="66"/>
      <c r="EVK226" s="66"/>
      <c r="EVL226" s="66"/>
      <c r="EVM226" s="66"/>
      <c r="EVN226" s="66"/>
      <c r="EVO226" s="66"/>
      <c r="EVP226" s="66"/>
      <c r="EVQ226" s="66"/>
      <c r="EVR226" s="66"/>
      <c r="EVS226" s="66"/>
      <c r="EVT226" s="66"/>
      <c r="EVU226" s="66"/>
      <c r="EVV226" s="66"/>
      <c r="EVW226" s="66"/>
      <c r="EVX226" s="66"/>
      <c r="EVY226" s="66"/>
      <c r="EVZ226" s="66"/>
      <c r="EWA226" s="66"/>
      <c r="EWB226" s="66"/>
      <c r="EWC226" s="66"/>
      <c r="EWD226" s="66"/>
      <c r="EWE226" s="66"/>
      <c r="EWF226" s="66"/>
      <c r="EWG226" s="66"/>
      <c r="EWH226" s="66"/>
      <c r="EWI226" s="66"/>
      <c r="EWJ226" s="66"/>
      <c r="EWK226" s="66"/>
      <c r="EWL226" s="66"/>
      <c r="EWM226" s="66"/>
      <c r="EWN226" s="66"/>
      <c r="EWO226" s="66"/>
      <c r="EWP226" s="66"/>
      <c r="EWQ226" s="66"/>
      <c r="EWR226" s="66"/>
      <c r="EWS226" s="66"/>
      <c r="EWT226" s="66"/>
      <c r="EWU226" s="66"/>
      <c r="EWV226" s="66"/>
      <c r="EWW226" s="66"/>
      <c r="EWX226" s="66"/>
      <c r="EWY226" s="66"/>
      <c r="EWZ226" s="66"/>
      <c r="EXA226" s="66"/>
      <c r="EXB226" s="66"/>
      <c r="EXC226" s="66"/>
      <c r="EXD226" s="66"/>
      <c r="EXE226" s="66"/>
      <c r="EXF226" s="66"/>
      <c r="EXG226" s="66"/>
      <c r="EXH226" s="66"/>
      <c r="EXI226" s="66"/>
      <c r="EXJ226" s="66"/>
      <c r="EXK226" s="66"/>
      <c r="EXL226" s="66"/>
      <c r="EXM226" s="66"/>
      <c r="EXN226" s="66"/>
      <c r="EXO226" s="66"/>
      <c r="EXP226" s="66"/>
      <c r="EXQ226" s="66"/>
      <c r="EXR226" s="66"/>
      <c r="EXS226" s="66"/>
      <c r="EXT226" s="66"/>
      <c r="EXU226" s="66"/>
      <c r="EXV226" s="66"/>
      <c r="EXW226" s="66"/>
      <c r="EXX226" s="66"/>
      <c r="EXY226" s="66"/>
      <c r="EXZ226" s="66"/>
      <c r="EYA226" s="66"/>
      <c r="EYB226" s="66"/>
      <c r="EYC226" s="66"/>
      <c r="EYD226" s="66"/>
      <c r="EYE226" s="66"/>
      <c r="EYF226" s="66"/>
      <c r="EYG226" s="66"/>
      <c r="EYH226" s="66"/>
      <c r="EYI226" s="66"/>
      <c r="EYJ226" s="66"/>
      <c r="EYK226" s="66"/>
      <c r="EYL226" s="66"/>
      <c r="EYM226" s="66"/>
      <c r="EYN226" s="66"/>
      <c r="EYO226" s="66"/>
      <c r="EYP226" s="66"/>
      <c r="EYQ226" s="66"/>
      <c r="EYR226" s="66"/>
      <c r="EYS226" s="66"/>
      <c r="EYT226" s="66"/>
      <c r="EYU226" s="66"/>
      <c r="EYV226" s="66"/>
      <c r="EYW226" s="66"/>
      <c r="EYX226" s="66"/>
      <c r="EYY226" s="66"/>
      <c r="EYZ226" s="66"/>
      <c r="EZA226" s="66"/>
      <c r="EZB226" s="66"/>
      <c r="EZC226" s="66"/>
      <c r="EZD226" s="66"/>
      <c r="EZE226" s="66"/>
      <c r="EZF226" s="66"/>
      <c r="EZG226" s="66"/>
      <c r="EZH226" s="66"/>
      <c r="EZI226" s="66"/>
      <c r="EZJ226" s="66"/>
      <c r="EZK226" s="66"/>
      <c r="EZL226" s="66"/>
      <c r="EZM226" s="66"/>
      <c r="EZN226" s="66"/>
      <c r="EZO226" s="66"/>
      <c r="EZP226" s="66"/>
      <c r="EZQ226" s="66"/>
      <c r="EZR226" s="66"/>
      <c r="EZS226" s="66"/>
      <c r="EZT226" s="66"/>
      <c r="EZU226" s="66"/>
      <c r="EZV226" s="66"/>
      <c r="EZW226" s="66"/>
      <c r="EZX226" s="66"/>
      <c r="EZY226" s="66"/>
      <c r="EZZ226" s="66"/>
      <c r="FAA226" s="66"/>
      <c r="FAB226" s="66"/>
      <c r="FAC226" s="66"/>
      <c r="FAD226" s="66"/>
      <c r="FAE226" s="66"/>
      <c r="FAF226" s="66"/>
      <c r="FAG226" s="66"/>
      <c r="FAH226" s="66"/>
      <c r="FAI226" s="66"/>
      <c r="FAJ226" s="66"/>
      <c r="FAK226" s="66"/>
      <c r="FAL226" s="66"/>
      <c r="FAM226" s="66"/>
      <c r="FAN226" s="66"/>
      <c r="FAO226" s="66"/>
      <c r="FAP226" s="66"/>
      <c r="FAQ226" s="66"/>
      <c r="FAR226" s="66"/>
      <c r="FAS226" s="66"/>
      <c r="FAT226" s="66"/>
      <c r="FAU226" s="66"/>
      <c r="FAV226" s="66"/>
      <c r="FAW226" s="66"/>
      <c r="FAX226" s="66"/>
      <c r="FAY226" s="66"/>
      <c r="FAZ226" s="66"/>
      <c r="FBA226" s="66"/>
      <c r="FBB226" s="66"/>
      <c r="FBC226" s="66"/>
      <c r="FBD226" s="66"/>
      <c r="FBE226" s="66"/>
      <c r="FBF226" s="66"/>
      <c r="FBG226" s="66"/>
      <c r="FBH226" s="66"/>
      <c r="FBI226" s="66"/>
      <c r="FBJ226" s="66"/>
      <c r="FBK226" s="66"/>
      <c r="FBL226" s="66"/>
      <c r="FBM226" s="66"/>
      <c r="FBN226" s="66"/>
      <c r="FBO226" s="66"/>
      <c r="FBP226" s="66"/>
      <c r="FBQ226" s="66"/>
      <c r="FBR226" s="66"/>
      <c r="FBS226" s="66"/>
      <c r="FBT226" s="66"/>
      <c r="FBU226" s="66"/>
      <c r="FBV226" s="66"/>
      <c r="FBW226" s="66"/>
      <c r="FBX226" s="66"/>
      <c r="FBY226" s="66"/>
      <c r="FBZ226" s="66"/>
      <c r="FCA226" s="66"/>
      <c r="FCB226" s="66"/>
      <c r="FCC226" s="66"/>
      <c r="FCD226" s="66"/>
      <c r="FCE226" s="66"/>
      <c r="FCF226" s="66"/>
      <c r="FCG226" s="66"/>
      <c r="FCH226" s="66"/>
      <c r="FCI226" s="66"/>
      <c r="FCJ226" s="66"/>
      <c r="FCK226" s="66"/>
      <c r="FCL226" s="66"/>
      <c r="FCM226" s="66"/>
      <c r="FCN226" s="66"/>
      <c r="FCO226" s="66"/>
      <c r="FCP226" s="66"/>
      <c r="FCQ226" s="66"/>
      <c r="FCR226" s="66"/>
      <c r="FCS226" s="66"/>
      <c r="FCT226" s="66"/>
      <c r="FCU226" s="66"/>
      <c r="FCV226" s="66"/>
      <c r="FCW226" s="66"/>
      <c r="FCX226" s="66"/>
      <c r="FCY226" s="66"/>
      <c r="FCZ226" s="66"/>
      <c r="FDA226" s="66"/>
      <c r="FDB226" s="66"/>
      <c r="FDC226" s="66"/>
      <c r="FDD226" s="66"/>
      <c r="FDE226" s="66"/>
      <c r="FDF226" s="66"/>
      <c r="FDG226" s="66"/>
      <c r="FDH226" s="66"/>
      <c r="FDI226" s="66"/>
      <c r="FDJ226" s="66"/>
      <c r="FDK226" s="66"/>
      <c r="FDL226" s="66"/>
      <c r="FDM226" s="66"/>
      <c r="FDN226" s="66"/>
      <c r="FDO226" s="66"/>
      <c r="FDP226" s="66"/>
      <c r="FDQ226" s="66"/>
      <c r="FDR226" s="66"/>
      <c r="FDS226" s="66"/>
      <c r="FDT226" s="66"/>
      <c r="FDU226" s="66"/>
      <c r="FDV226" s="66"/>
      <c r="FDW226" s="66"/>
      <c r="FDX226" s="66"/>
      <c r="FDY226" s="66"/>
      <c r="FDZ226" s="66"/>
      <c r="FEA226" s="66"/>
      <c r="FEB226" s="66"/>
      <c r="FEC226" s="66"/>
      <c r="FED226" s="66"/>
      <c r="FEE226" s="66"/>
      <c r="FEF226" s="66"/>
      <c r="FEG226" s="66"/>
      <c r="FEH226" s="66"/>
      <c r="FEI226" s="66"/>
      <c r="FEJ226" s="66"/>
      <c r="FEK226" s="66"/>
      <c r="FEL226" s="66"/>
      <c r="FEM226" s="66"/>
      <c r="FEN226" s="66"/>
      <c r="FEO226" s="66"/>
      <c r="FEP226" s="66"/>
      <c r="FEQ226" s="66"/>
      <c r="FER226" s="66"/>
      <c r="FES226" s="66"/>
      <c r="FET226" s="66"/>
      <c r="FEU226" s="66"/>
      <c r="FEV226" s="66"/>
      <c r="FEW226" s="66"/>
      <c r="FEX226" s="66"/>
      <c r="FEY226" s="66"/>
      <c r="FEZ226" s="66"/>
      <c r="FFA226" s="66"/>
      <c r="FFB226" s="66"/>
      <c r="FFC226" s="66"/>
      <c r="FFD226" s="66"/>
      <c r="FFE226" s="66"/>
      <c r="FFF226" s="66"/>
      <c r="FFG226" s="66"/>
      <c r="FFH226" s="66"/>
      <c r="FFI226" s="66"/>
      <c r="FFJ226" s="66"/>
      <c r="FFK226" s="66"/>
      <c r="FFL226" s="66"/>
      <c r="FFM226" s="66"/>
      <c r="FFN226" s="66"/>
      <c r="FFO226" s="66"/>
      <c r="FFP226" s="66"/>
      <c r="FFQ226" s="66"/>
      <c r="FFR226" s="66"/>
      <c r="FFS226" s="66"/>
      <c r="FFT226" s="66"/>
      <c r="FFU226" s="66"/>
      <c r="FFV226" s="66"/>
      <c r="FFW226" s="66"/>
      <c r="FFX226" s="66"/>
      <c r="FFY226" s="66"/>
      <c r="FFZ226" s="66"/>
      <c r="FGA226" s="66"/>
      <c r="FGB226" s="66"/>
      <c r="FGC226" s="66"/>
      <c r="FGD226" s="66"/>
      <c r="FGE226" s="66"/>
      <c r="FGF226" s="66"/>
      <c r="FGG226" s="66"/>
      <c r="FGH226" s="66"/>
      <c r="FGI226" s="66"/>
      <c r="FGJ226" s="66"/>
      <c r="FGK226" s="66"/>
      <c r="FGL226" s="66"/>
      <c r="FGM226" s="66"/>
      <c r="FGN226" s="66"/>
      <c r="FGO226" s="66"/>
      <c r="FGP226" s="66"/>
      <c r="FGQ226" s="66"/>
      <c r="FGR226" s="66"/>
      <c r="FGS226" s="66"/>
      <c r="FGT226" s="66"/>
      <c r="FGU226" s="66"/>
      <c r="FGV226" s="66"/>
      <c r="FGW226" s="66"/>
      <c r="FGX226" s="66"/>
      <c r="FGY226" s="66"/>
      <c r="FGZ226" s="66"/>
      <c r="FHA226" s="66"/>
      <c r="FHB226" s="66"/>
      <c r="FHC226" s="66"/>
      <c r="FHD226" s="66"/>
      <c r="FHE226" s="66"/>
      <c r="FHF226" s="66"/>
      <c r="FHG226" s="66"/>
      <c r="FHH226" s="66"/>
      <c r="FHI226" s="66"/>
      <c r="FHJ226" s="66"/>
      <c r="FHK226" s="66"/>
      <c r="FHL226" s="66"/>
      <c r="FHM226" s="66"/>
      <c r="FHN226" s="66"/>
      <c r="FHO226" s="66"/>
      <c r="FHP226" s="66"/>
      <c r="FHQ226" s="66"/>
      <c r="FHR226" s="66"/>
      <c r="FHS226" s="66"/>
      <c r="FHT226" s="66"/>
      <c r="FHU226" s="66"/>
      <c r="FHV226" s="66"/>
      <c r="FHW226" s="66"/>
      <c r="FHX226" s="66"/>
      <c r="FHY226" s="66"/>
      <c r="FHZ226" s="66"/>
      <c r="FIA226" s="66"/>
      <c r="FIB226" s="66"/>
      <c r="FIC226" s="66"/>
      <c r="FID226" s="66"/>
      <c r="FIE226" s="66"/>
      <c r="FIF226" s="66"/>
      <c r="FIG226" s="66"/>
      <c r="FIH226" s="66"/>
      <c r="FII226" s="66"/>
      <c r="FIJ226" s="66"/>
      <c r="FIK226" s="66"/>
      <c r="FIL226" s="66"/>
      <c r="FIM226" s="66"/>
      <c r="FIN226" s="66"/>
      <c r="FIO226" s="66"/>
      <c r="FIP226" s="66"/>
      <c r="FIQ226" s="66"/>
      <c r="FIR226" s="66"/>
      <c r="FIS226" s="66"/>
      <c r="FIT226" s="66"/>
      <c r="FIU226" s="66"/>
      <c r="FIV226" s="66"/>
      <c r="FIW226" s="66"/>
      <c r="FIX226" s="66"/>
      <c r="FIY226" s="66"/>
      <c r="FIZ226" s="66"/>
      <c r="FJA226" s="66"/>
      <c r="FJB226" s="66"/>
      <c r="FJC226" s="66"/>
      <c r="FJD226" s="66"/>
      <c r="FJE226" s="66"/>
      <c r="FJF226" s="66"/>
      <c r="FJG226" s="66"/>
      <c r="FJH226" s="66"/>
      <c r="FJI226" s="66"/>
      <c r="FJJ226" s="66"/>
      <c r="FJK226" s="66"/>
      <c r="FJL226" s="66"/>
      <c r="FJM226" s="66"/>
      <c r="FJN226" s="66"/>
      <c r="FJO226" s="66"/>
      <c r="FJP226" s="66"/>
      <c r="FJQ226" s="66"/>
      <c r="FJR226" s="66"/>
      <c r="FJS226" s="66"/>
      <c r="FJT226" s="66"/>
      <c r="FJU226" s="66"/>
      <c r="FJV226" s="66"/>
      <c r="FJW226" s="66"/>
      <c r="FJX226" s="66"/>
      <c r="FJY226" s="66"/>
      <c r="FJZ226" s="66"/>
      <c r="FKA226" s="66"/>
      <c r="FKB226" s="66"/>
      <c r="FKC226" s="66"/>
      <c r="FKD226" s="66"/>
      <c r="FKE226" s="66"/>
      <c r="FKF226" s="66"/>
      <c r="FKG226" s="66"/>
      <c r="FKH226" s="66"/>
      <c r="FKI226" s="66"/>
      <c r="FKJ226" s="66"/>
      <c r="FKK226" s="66"/>
      <c r="FKL226" s="66"/>
      <c r="FKM226" s="66"/>
      <c r="FKN226" s="66"/>
      <c r="FKO226" s="66"/>
      <c r="FKP226" s="66"/>
      <c r="FKQ226" s="66"/>
      <c r="FKR226" s="66"/>
      <c r="FKS226" s="66"/>
      <c r="FKT226" s="66"/>
      <c r="FKU226" s="66"/>
      <c r="FKV226" s="66"/>
      <c r="FKW226" s="66"/>
      <c r="FKX226" s="66"/>
      <c r="FKY226" s="66"/>
      <c r="FKZ226" s="66"/>
      <c r="FLA226" s="66"/>
      <c r="FLB226" s="66"/>
      <c r="FLC226" s="66"/>
      <c r="FLD226" s="66"/>
      <c r="FLE226" s="66"/>
      <c r="FLF226" s="66"/>
      <c r="FLG226" s="66"/>
      <c r="FLH226" s="66"/>
      <c r="FLI226" s="66"/>
      <c r="FLJ226" s="66"/>
      <c r="FLK226" s="66"/>
      <c r="FLL226" s="66"/>
      <c r="FLM226" s="66"/>
      <c r="FLN226" s="66"/>
      <c r="FLO226" s="66"/>
      <c r="FLP226" s="66"/>
      <c r="FLQ226" s="66"/>
      <c r="FLR226" s="66"/>
      <c r="FLS226" s="66"/>
      <c r="FLT226" s="66"/>
      <c r="FLU226" s="66"/>
      <c r="FLV226" s="66"/>
      <c r="FLW226" s="66"/>
      <c r="FLX226" s="66"/>
      <c r="FLY226" s="66"/>
      <c r="FLZ226" s="66"/>
      <c r="FMA226" s="66"/>
      <c r="FMB226" s="66"/>
      <c r="FMC226" s="66"/>
      <c r="FMD226" s="66"/>
      <c r="FME226" s="66"/>
      <c r="FMF226" s="66"/>
      <c r="FMG226" s="66"/>
      <c r="FMH226" s="66"/>
      <c r="FMI226" s="66"/>
      <c r="FMJ226" s="66"/>
      <c r="FMK226" s="66"/>
      <c r="FML226" s="66"/>
      <c r="FMM226" s="66"/>
      <c r="FMN226" s="66"/>
      <c r="FMO226" s="66"/>
      <c r="FMP226" s="66"/>
      <c r="FMQ226" s="66"/>
      <c r="FMR226" s="66"/>
      <c r="FMS226" s="66"/>
      <c r="FMT226" s="66"/>
      <c r="FMU226" s="66"/>
      <c r="FMV226" s="66"/>
      <c r="FMW226" s="66"/>
      <c r="FMX226" s="66"/>
      <c r="FMY226" s="66"/>
      <c r="FMZ226" s="66"/>
      <c r="FNA226" s="66"/>
      <c r="FNB226" s="66"/>
      <c r="FNC226" s="66"/>
      <c r="FND226" s="66"/>
      <c r="FNE226" s="66"/>
      <c r="FNF226" s="66"/>
      <c r="FNG226" s="66"/>
      <c r="FNH226" s="66"/>
      <c r="FNI226" s="66"/>
      <c r="FNJ226" s="66"/>
      <c r="FNK226" s="66"/>
      <c r="FNL226" s="66"/>
      <c r="FNM226" s="66"/>
      <c r="FNN226" s="66"/>
      <c r="FNO226" s="66"/>
      <c r="FNP226" s="66"/>
      <c r="FNQ226" s="66"/>
      <c r="FNR226" s="66"/>
      <c r="FNS226" s="66"/>
      <c r="FNT226" s="66"/>
      <c r="FNU226" s="66"/>
      <c r="FNV226" s="66"/>
      <c r="FNW226" s="66"/>
      <c r="FNX226" s="66"/>
      <c r="FNY226" s="66"/>
      <c r="FNZ226" s="66"/>
      <c r="FOA226" s="66"/>
      <c r="FOB226" s="66"/>
      <c r="FOC226" s="66"/>
      <c r="FOD226" s="66"/>
      <c r="FOE226" s="66"/>
      <c r="FOF226" s="66"/>
      <c r="FOG226" s="66"/>
      <c r="FOH226" s="66"/>
      <c r="FOI226" s="66"/>
      <c r="FOJ226" s="66"/>
      <c r="FOK226" s="66"/>
      <c r="FOL226" s="66"/>
      <c r="FOM226" s="66"/>
      <c r="FON226" s="66"/>
      <c r="FOO226" s="66"/>
      <c r="FOP226" s="66"/>
      <c r="FOQ226" s="66"/>
      <c r="FOR226" s="66"/>
      <c r="FOS226" s="66"/>
      <c r="FOT226" s="66"/>
      <c r="FOU226" s="66"/>
      <c r="FOV226" s="66"/>
      <c r="FOW226" s="66"/>
      <c r="FOX226" s="66"/>
      <c r="FOY226" s="66"/>
      <c r="FOZ226" s="66"/>
      <c r="FPA226" s="66"/>
      <c r="FPB226" s="66"/>
      <c r="FPC226" s="66"/>
      <c r="FPD226" s="66"/>
      <c r="FPE226" s="66"/>
      <c r="FPF226" s="66"/>
      <c r="FPG226" s="66"/>
      <c r="FPH226" s="66"/>
      <c r="FPI226" s="66"/>
      <c r="FPJ226" s="66"/>
      <c r="FPK226" s="66"/>
      <c r="FPL226" s="66"/>
      <c r="FPM226" s="66"/>
      <c r="FPN226" s="66"/>
      <c r="FPO226" s="66"/>
      <c r="FPP226" s="66"/>
      <c r="FPQ226" s="66"/>
      <c r="FPR226" s="66"/>
      <c r="FPS226" s="66"/>
      <c r="FPT226" s="66"/>
      <c r="FPU226" s="66"/>
      <c r="FPV226" s="66"/>
      <c r="FPW226" s="66"/>
      <c r="FPX226" s="66"/>
      <c r="FPY226" s="66"/>
      <c r="FPZ226" s="66"/>
      <c r="FQA226" s="66"/>
      <c r="FQB226" s="66"/>
      <c r="FQC226" s="66"/>
      <c r="FQD226" s="66"/>
      <c r="FQE226" s="66"/>
      <c r="FQF226" s="66"/>
      <c r="FQG226" s="66"/>
      <c r="FQH226" s="66"/>
      <c r="FQI226" s="66"/>
      <c r="FQJ226" s="66"/>
      <c r="FQK226" s="66"/>
      <c r="FQL226" s="66"/>
      <c r="FQM226" s="66"/>
      <c r="FQN226" s="66"/>
      <c r="FQO226" s="66"/>
      <c r="FQP226" s="66"/>
      <c r="FQQ226" s="66"/>
      <c r="FQR226" s="66"/>
      <c r="FQS226" s="66"/>
      <c r="FQT226" s="66"/>
      <c r="FQU226" s="66"/>
      <c r="FQV226" s="66"/>
      <c r="FQW226" s="66"/>
      <c r="FQX226" s="66"/>
      <c r="FQY226" s="66"/>
      <c r="FQZ226" s="66"/>
      <c r="FRA226" s="66"/>
      <c r="FRB226" s="66"/>
      <c r="FRC226" s="66"/>
      <c r="FRD226" s="66"/>
      <c r="FRE226" s="66"/>
      <c r="FRF226" s="66"/>
      <c r="FRG226" s="66"/>
      <c r="FRH226" s="66"/>
      <c r="FRI226" s="66"/>
      <c r="FRJ226" s="66"/>
      <c r="FRK226" s="66"/>
      <c r="FRL226" s="66"/>
      <c r="FRM226" s="66"/>
      <c r="FRN226" s="66"/>
      <c r="FRO226" s="66"/>
      <c r="FRP226" s="66"/>
      <c r="FRQ226" s="66"/>
      <c r="FRR226" s="66"/>
      <c r="FRS226" s="66"/>
      <c r="FRT226" s="66"/>
      <c r="FRU226" s="66"/>
      <c r="FRV226" s="66"/>
      <c r="FRW226" s="66"/>
      <c r="FRX226" s="66"/>
      <c r="FRY226" s="66"/>
      <c r="FRZ226" s="66"/>
      <c r="FSA226" s="66"/>
      <c r="FSB226" s="66"/>
      <c r="FSC226" s="66"/>
      <c r="FSD226" s="66"/>
      <c r="FSE226" s="66"/>
      <c r="FSF226" s="66"/>
      <c r="FSG226" s="66"/>
      <c r="FSH226" s="66"/>
      <c r="FSI226" s="66"/>
      <c r="FSJ226" s="66"/>
      <c r="FSK226" s="66"/>
      <c r="FSL226" s="66"/>
      <c r="FSM226" s="66"/>
      <c r="FSN226" s="66"/>
      <c r="FSO226" s="66"/>
      <c r="FSP226" s="66"/>
      <c r="FSQ226" s="66"/>
      <c r="FSR226" s="66"/>
      <c r="FSS226" s="66"/>
      <c r="FST226" s="66"/>
      <c r="FSU226" s="66"/>
      <c r="FSV226" s="66"/>
      <c r="FSW226" s="66"/>
      <c r="FSX226" s="66"/>
      <c r="FSY226" s="66"/>
      <c r="FSZ226" s="66"/>
      <c r="FTA226" s="66"/>
      <c r="FTB226" s="66"/>
      <c r="FTC226" s="66"/>
      <c r="FTD226" s="66"/>
      <c r="FTE226" s="66"/>
      <c r="FTF226" s="66"/>
      <c r="FTG226" s="66"/>
      <c r="FTH226" s="66"/>
      <c r="FTI226" s="66"/>
      <c r="FTJ226" s="66"/>
      <c r="FTK226" s="66"/>
      <c r="FTL226" s="66"/>
      <c r="FTM226" s="66"/>
      <c r="FTN226" s="66"/>
      <c r="FTO226" s="66"/>
      <c r="FTP226" s="66"/>
      <c r="FTQ226" s="66"/>
      <c r="FTR226" s="66"/>
      <c r="FTS226" s="66"/>
      <c r="FTT226" s="66"/>
      <c r="FTU226" s="66"/>
      <c r="FTV226" s="66"/>
      <c r="FTW226" s="66"/>
      <c r="FTX226" s="66"/>
      <c r="FTY226" s="66"/>
      <c r="FTZ226" s="66"/>
      <c r="FUA226" s="66"/>
      <c r="FUB226" s="66"/>
      <c r="FUC226" s="66"/>
      <c r="FUD226" s="66"/>
      <c r="FUE226" s="66"/>
      <c r="FUF226" s="66"/>
      <c r="FUG226" s="66"/>
      <c r="FUH226" s="66"/>
      <c r="FUI226" s="66"/>
      <c r="FUJ226" s="66"/>
      <c r="FUK226" s="66"/>
      <c r="FUL226" s="66"/>
      <c r="FUM226" s="66"/>
      <c r="FUN226" s="66"/>
      <c r="FUO226" s="66"/>
      <c r="FUP226" s="66"/>
      <c r="FUQ226" s="66"/>
      <c r="FUR226" s="66"/>
      <c r="FUS226" s="66"/>
      <c r="FUT226" s="66"/>
      <c r="FUU226" s="66"/>
      <c r="FUV226" s="66"/>
      <c r="FUW226" s="66"/>
      <c r="FUX226" s="66"/>
      <c r="FUY226" s="66"/>
      <c r="FUZ226" s="66"/>
      <c r="FVA226" s="66"/>
      <c r="FVB226" s="66"/>
      <c r="FVC226" s="66"/>
      <c r="FVD226" s="66"/>
      <c r="FVE226" s="66"/>
      <c r="FVF226" s="66"/>
      <c r="FVG226" s="66"/>
      <c r="FVH226" s="66"/>
      <c r="FVI226" s="66"/>
      <c r="FVJ226" s="66"/>
      <c r="FVK226" s="66"/>
      <c r="FVL226" s="66"/>
      <c r="FVM226" s="66"/>
      <c r="FVN226" s="66"/>
      <c r="FVO226" s="66"/>
      <c r="FVP226" s="66"/>
      <c r="FVQ226" s="66"/>
      <c r="FVR226" s="66"/>
      <c r="FVS226" s="66"/>
      <c r="FVT226" s="66"/>
      <c r="FVU226" s="66"/>
      <c r="FVV226" s="66"/>
      <c r="FVW226" s="66"/>
      <c r="FVX226" s="66"/>
      <c r="FVY226" s="66"/>
      <c r="FVZ226" s="66"/>
      <c r="FWA226" s="66"/>
      <c r="FWB226" s="66"/>
      <c r="FWC226" s="66"/>
      <c r="FWD226" s="66"/>
      <c r="FWE226" s="66"/>
      <c r="FWF226" s="66"/>
      <c r="FWG226" s="66"/>
      <c r="FWH226" s="66"/>
      <c r="FWI226" s="66"/>
      <c r="FWJ226" s="66"/>
      <c r="FWK226" s="66"/>
      <c r="FWL226" s="66"/>
      <c r="FWM226" s="66"/>
      <c r="FWN226" s="66"/>
      <c r="FWO226" s="66"/>
      <c r="FWP226" s="66"/>
      <c r="FWQ226" s="66"/>
      <c r="FWR226" s="66"/>
      <c r="FWS226" s="66"/>
      <c r="FWT226" s="66"/>
      <c r="FWU226" s="66"/>
      <c r="FWV226" s="66"/>
      <c r="FWW226" s="66"/>
      <c r="FWX226" s="66"/>
      <c r="FWY226" s="66"/>
      <c r="FWZ226" s="66"/>
      <c r="FXA226" s="66"/>
      <c r="FXB226" s="66"/>
      <c r="FXC226" s="66"/>
      <c r="FXD226" s="66"/>
      <c r="FXE226" s="66"/>
      <c r="FXF226" s="66"/>
      <c r="FXG226" s="66"/>
      <c r="FXH226" s="66"/>
      <c r="FXI226" s="66"/>
      <c r="FXJ226" s="66"/>
      <c r="FXK226" s="66"/>
      <c r="FXL226" s="66"/>
      <c r="FXM226" s="66"/>
      <c r="FXN226" s="66"/>
      <c r="FXO226" s="66"/>
      <c r="FXP226" s="66"/>
      <c r="FXQ226" s="66"/>
      <c r="FXR226" s="66"/>
      <c r="FXS226" s="66"/>
      <c r="FXT226" s="66"/>
      <c r="FXU226" s="66"/>
      <c r="FXV226" s="66"/>
      <c r="FXW226" s="66"/>
      <c r="FXX226" s="66"/>
      <c r="FXY226" s="66"/>
      <c r="FXZ226" s="66"/>
      <c r="FYA226" s="66"/>
      <c r="FYB226" s="66"/>
      <c r="FYC226" s="66"/>
      <c r="FYD226" s="66"/>
      <c r="FYE226" s="66"/>
      <c r="FYF226" s="66"/>
      <c r="FYG226" s="66"/>
      <c r="FYH226" s="66"/>
      <c r="FYI226" s="66"/>
      <c r="FYJ226" s="66"/>
      <c r="FYK226" s="66"/>
      <c r="FYL226" s="66"/>
      <c r="FYM226" s="66"/>
      <c r="FYN226" s="66"/>
      <c r="FYO226" s="66"/>
      <c r="FYP226" s="66"/>
      <c r="FYQ226" s="66"/>
      <c r="FYR226" s="66"/>
      <c r="FYS226" s="66"/>
      <c r="FYT226" s="66"/>
      <c r="FYU226" s="66"/>
      <c r="FYV226" s="66"/>
      <c r="FYW226" s="66"/>
      <c r="FYX226" s="66"/>
      <c r="FYY226" s="66"/>
      <c r="FYZ226" s="66"/>
      <c r="FZA226" s="66"/>
      <c r="FZB226" s="66"/>
      <c r="FZC226" s="66"/>
      <c r="FZD226" s="66"/>
      <c r="FZE226" s="66"/>
      <c r="FZF226" s="66"/>
      <c r="FZG226" s="66"/>
      <c r="FZH226" s="66"/>
      <c r="FZI226" s="66"/>
      <c r="FZJ226" s="66"/>
      <c r="FZK226" s="66"/>
      <c r="FZL226" s="66"/>
      <c r="FZM226" s="66"/>
      <c r="FZN226" s="66"/>
      <c r="FZO226" s="66"/>
      <c r="FZP226" s="66"/>
      <c r="FZQ226" s="66"/>
      <c r="FZR226" s="66"/>
      <c r="FZS226" s="66"/>
      <c r="FZT226" s="66"/>
      <c r="FZU226" s="66"/>
      <c r="FZV226" s="66"/>
      <c r="FZW226" s="66"/>
      <c r="FZX226" s="66"/>
      <c r="FZY226" s="66"/>
      <c r="FZZ226" s="66"/>
      <c r="GAA226" s="66"/>
      <c r="GAB226" s="66"/>
      <c r="GAC226" s="66"/>
      <c r="GAD226" s="66"/>
      <c r="GAE226" s="66"/>
      <c r="GAF226" s="66"/>
      <c r="GAG226" s="66"/>
      <c r="GAH226" s="66"/>
      <c r="GAI226" s="66"/>
      <c r="GAJ226" s="66"/>
      <c r="GAK226" s="66"/>
      <c r="GAL226" s="66"/>
      <c r="GAM226" s="66"/>
      <c r="GAN226" s="66"/>
      <c r="GAO226" s="66"/>
      <c r="GAP226" s="66"/>
      <c r="GAQ226" s="66"/>
      <c r="GAR226" s="66"/>
      <c r="GAS226" s="66"/>
      <c r="GAT226" s="66"/>
      <c r="GAU226" s="66"/>
      <c r="GAV226" s="66"/>
      <c r="GAW226" s="66"/>
      <c r="GAX226" s="66"/>
      <c r="GAY226" s="66"/>
      <c r="GAZ226" s="66"/>
      <c r="GBA226" s="66"/>
      <c r="GBB226" s="66"/>
      <c r="GBC226" s="66"/>
      <c r="GBD226" s="66"/>
      <c r="GBE226" s="66"/>
      <c r="GBF226" s="66"/>
      <c r="GBG226" s="66"/>
      <c r="GBH226" s="66"/>
      <c r="GBI226" s="66"/>
      <c r="GBJ226" s="66"/>
      <c r="GBK226" s="66"/>
      <c r="GBL226" s="66"/>
      <c r="GBM226" s="66"/>
      <c r="GBN226" s="66"/>
      <c r="GBO226" s="66"/>
      <c r="GBP226" s="66"/>
      <c r="GBQ226" s="66"/>
      <c r="GBR226" s="66"/>
      <c r="GBS226" s="66"/>
      <c r="GBT226" s="66"/>
      <c r="GBU226" s="66"/>
      <c r="GBV226" s="66"/>
      <c r="GBW226" s="66"/>
      <c r="GBX226" s="66"/>
      <c r="GBY226" s="66"/>
      <c r="GBZ226" s="66"/>
      <c r="GCA226" s="66"/>
      <c r="GCB226" s="66"/>
      <c r="GCC226" s="66"/>
      <c r="GCD226" s="66"/>
      <c r="GCE226" s="66"/>
      <c r="GCF226" s="66"/>
      <c r="GCG226" s="66"/>
      <c r="GCH226" s="66"/>
      <c r="GCI226" s="66"/>
      <c r="GCJ226" s="66"/>
      <c r="GCK226" s="66"/>
      <c r="GCL226" s="66"/>
      <c r="GCM226" s="66"/>
      <c r="GCN226" s="66"/>
      <c r="GCO226" s="66"/>
      <c r="GCP226" s="66"/>
      <c r="GCQ226" s="66"/>
      <c r="GCR226" s="66"/>
      <c r="GCS226" s="66"/>
      <c r="GCT226" s="66"/>
      <c r="GCU226" s="66"/>
      <c r="GCV226" s="66"/>
      <c r="GCW226" s="66"/>
      <c r="GCX226" s="66"/>
      <c r="GCY226" s="66"/>
      <c r="GCZ226" s="66"/>
      <c r="GDA226" s="66"/>
      <c r="GDB226" s="66"/>
      <c r="GDC226" s="66"/>
      <c r="GDD226" s="66"/>
      <c r="GDE226" s="66"/>
      <c r="GDF226" s="66"/>
      <c r="GDG226" s="66"/>
      <c r="GDH226" s="66"/>
      <c r="GDI226" s="66"/>
      <c r="GDJ226" s="66"/>
      <c r="GDK226" s="66"/>
      <c r="GDL226" s="66"/>
      <c r="GDM226" s="66"/>
      <c r="GDN226" s="66"/>
      <c r="GDO226" s="66"/>
      <c r="GDP226" s="66"/>
      <c r="GDQ226" s="66"/>
      <c r="GDR226" s="66"/>
      <c r="GDS226" s="66"/>
      <c r="GDT226" s="66"/>
      <c r="GDU226" s="66"/>
      <c r="GDV226" s="66"/>
      <c r="GDW226" s="66"/>
      <c r="GDX226" s="66"/>
      <c r="GDY226" s="66"/>
      <c r="GDZ226" s="66"/>
      <c r="GEA226" s="66"/>
      <c r="GEB226" s="66"/>
      <c r="GEC226" s="66"/>
      <c r="GED226" s="66"/>
      <c r="GEE226" s="66"/>
      <c r="GEF226" s="66"/>
      <c r="GEG226" s="66"/>
      <c r="GEH226" s="66"/>
      <c r="GEI226" s="66"/>
      <c r="GEJ226" s="66"/>
      <c r="GEK226" s="66"/>
      <c r="GEL226" s="66"/>
      <c r="GEM226" s="66"/>
      <c r="GEN226" s="66"/>
      <c r="GEO226" s="66"/>
      <c r="GEP226" s="66"/>
      <c r="GEQ226" s="66"/>
      <c r="GER226" s="66"/>
      <c r="GES226" s="66"/>
      <c r="GET226" s="66"/>
      <c r="GEU226" s="66"/>
      <c r="GEV226" s="66"/>
      <c r="GEW226" s="66"/>
      <c r="GEX226" s="66"/>
      <c r="GEY226" s="66"/>
      <c r="GEZ226" s="66"/>
      <c r="GFA226" s="66"/>
      <c r="GFB226" s="66"/>
      <c r="GFC226" s="66"/>
      <c r="GFD226" s="66"/>
      <c r="GFE226" s="66"/>
      <c r="GFF226" s="66"/>
      <c r="GFG226" s="66"/>
      <c r="GFH226" s="66"/>
      <c r="GFI226" s="66"/>
      <c r="GFJ226" s="66"/>
      <c r="GFK226" s="66"/>
      <c r="GFL226" s="66"/>
      <c r="GFM226" s="66"/>
      <c r="GFN226" s="66"/>
      <c r="GFO226" s="66"/>
      <c r="GFP226" s="66"/>
      <c r="GFQ226" s="66"/>
      <c r="GFR226" s="66"/>
      <c r="GFS226" s="66"/>
      <c r="GFT226" s="66"/>
      <c r="GFU226" s="66"/>
      <c r="GFV226" s="66"/>
      <c r="GFW226" s="66"/>
      <c r="GFX226" s="66"/>
      <c r="GFY226" s="66"/>
      <c r="GFZ226" s="66"/>
      <c r="GGA226" s="66"/>
      <c r="GGB226" s="66"/>
      <c r="GGC226" s="66"/>
      <c r="GGD226" s="66"/>
      <c r="GGE226" s="66"/>
      <c r="GGF226" s="66"/>
      <c r="GGG226" s="66"/>
      <c r="GGH226" s="66"/>
      <c r="GGI226" s="66"/>
      <c r="GGJ226" s="66"/>
      <c r="GGK226" s="66"/>
      <c r="GGL226" s="66"/>
      <c r="GGM226" s="66"/>
      <c r="GGN226" s="66"/>
      <c r="GGO226" s="66"/>
      <c r="GGP226" s="66"/>
      <c r="GGQ226" s="66"/>
      <c r="GGR226" s="66"/>
      <c r="GGS226" s="66"/>
      <c r="GGT226" s="66"/>
      <c r="GGU226" s="66"/>
      <c r="GGV226" s="66"/>
      <c r="GGW226" s="66"/>
      <c r="GGX226" s="66"/>
      <c r="GGY226" s="66"/>
      <c r="GGZ226" s="66"/>
      <c r="GHA226" s="66"/>
      <c r="GHB226" s="66"/>
      <c r="GHC226" s="66"/>
      <c r="GHD226" s="66"/>
      <c r="GHE226" s="66"/>
      <c r="GHF226" s="66"/>
      <c r="GHG226" s="66"/>
      <c r="GHH226" s="66"/>
      <c r="GHI226" s="66"/>
      <c r="GHJ226" s="66"/>
      <c r="GHK226" s="66"/>
      <c r="GHL226" s="66"/>
      <c r="GHM226" s="66"/>
      <c r="GHN226" s="66"/>
      <c r="GHO226" s="66"/>
      <c r="GHP226" s="66"/>
      <c r="GHQ226" s="66"/>
      <c r="GHR226" s="66"/>
      <c r="GHS226" s="66"/>
      <c r="GHT226" s="66"/>
      <c r="GHU226" s="66"/>
      <c r="GHV226" s="66"/>
      <c r="GHW226" s="66"/>
      <c r="GHX226" s="66"/>
      <c r="GHY226" s="66"/>
      <c r="GHZ226" s="66"/>
      <c r="GIA226" s="66"/>
      <c r="GIB226" s="66"/>
      <c r="GIC226" s="66"/>
      <c r="GID226" s="66"/>
      <c r="GIE226" s="66"/>
      <c r="GIF226" s="66"/>
      <c r="GIG226" s="66"/>
      <c r="GIH226" s="66"/>
      <c r="GII226" s="66"/>
      <c r="GIJ226" s="66"/>
      <c r="GIK226" s="66"/>
      <c r="GIL226" s="66"/>
      <c r="GIM226" s="66"/>
      <c r="GIN226" s="66"/>
      <c r="GIO226" s="66"/>
      <c r="GIP226" s="66"/>
      <c r="GIQ226" s="66"/>
      <c r="GIR226" s="66"/>
      <c r="GIS226" s="66"/>
      <c r="GIT226" s="66"/>
      <c r="GIU226" s="66"/>
      <c r="GIV226" s="66"/>
      <c r="GIW226" s="66"/>
      <c r="GIX226" s="66"/>
      <c r="GIY226" s="66"/>
      <c r="GIZ226" s="66"/>
      <c r="GJA226" s="66"/>
      <c r="GJB226" s="66"/>
      <c r="GJC226" s="66"/>
      <c r="GJD226" s="66"/>
      <c r="GJE226" s="66"/>
      <c r="GJF226" s="66"/>
      <c r="GJG226" s="66"/>
      <c r="GJH226" s="66"/>
      <c r="GJI226" s="66"/>
      <c r="GJJ226" s="66"/>
      <c r="GJK226" s="66"/>
      <c r="GJL226" s="66"/>
      <c r="GJM226" s="66"/>
      <c r="GJN226" s="66"/>
      <c r="GJO226" s="66"/>
      <c r="GJP226" s="66"/>
      <c r="GJQ226" s="66"/>
      <c r="GJR226" s="66"/>
      <c r="GJS226" s="66"/>
      <c r="GJT226" s="66"/>
      <c r="GJU226" s="66"/>
      <c r="GJV226" s="66"/>
      <c r="GJW226" s="66"/>
      <c r="GJX226" s="66"/>
      <c r="GJY226" s="66"/>
      <c r="GJZ226" s="66"/>
      <c r="GKA226" s="66"/>
      <c r="GKB226" s="66"/>
      <c r="GKC226" s="66"/>
      <c r="GKD226" s="66"/>
      <c r="GKE226" s="66"/>
      <c r="GKF226" s="66"/>
      <c r="GKG226" s="66"/>
      <c r="GKH226" s="66"/>
      <c r="GKI226" s="66"/>
      <c r="GKJ226" s="66"/>
      <c r="GKK226" s="66"/>
      <c r="GKL226" s="66"/>
      <c r="GKM226" s="66"/>
      <c r="GKN226" s="66"/>
      <c r="GKO226" s="66"/>
      <c r="GKP226" s="66"/>
      <c r="GKQ226" s="66"/>
      <c r="GKR226" s="66"/>
      <c r="GKS226" s="66"/>
      <c r="GKT226" s="66"/>
      <c r="GKU226" s="66"/>
      <c r="GKV226" s="66"/>
      <c r="GKW226" s="66"/>
      <c r="GKX226" s="66"/>
      <c r="GKY226" s="66"/>
      <c r="GKZ226" s="66"/>
      <c r="GLA226" s="66"/>
      <c r="GLB226" s="66"/>
      <c r="GLC226" s="66"/>
      <c r="GLD226" s="66"/>
      <c r="GLE226" s="66"/>
      <c r="GLF226" s="66"/>
      <c r="GLG226" s="66"/>
      <c r="GLH226" s="66"/>
      <c r="GLI226" s="66"/>
      <c r="GLJ226" s="66"/>
      <c r="GLK226" s="66"/>
      <c r="GLL226" s="66"/>
      <c r="GLM226" s="66"/>
      <c r="GLN226" s="66"/>
      <c r="GLO226" s="66"/>
      <c r="GLP226" s="66"/>
      <c r="GLQ226" s="66"/>
      <c r="GLR226" s="66"/>
      <c r="GLS226" s="66"/>
      <c r="GLT226" s="66"/>
      <c r="GLU226" s="66"/>
      <c r="GLV226" s="66"/>
      <c r="GLW226" s="66"/>
      <c r="GLX226" s="66"/>
      <c r="GLY226" s="66"/>
      <c r="GLZ226" s="66"/>
      <c r="GMA226" s="66"/>
      <c r="GMB226" s="66"/>
      <c r="GMC226" s="66"/>
      <c r="GMD226" s="66"/>
      <c r="GME226" s="66"/>
      <c r="GMF226" s="66"/>
      <c r="GMG226" s="66"/>
      <c r="GMH226" s="66"/>
      <c r="GMI226" s="66"/>
      <c r="GMJ226" s="66"/>
      <c r="GMK226" s="66"/>
      <c r="GML226" s="66"/>
      <c r="GMM226" s="66"/>
      <c r="GMN226" s="66"/>
      <c r="GMO226" s="66"/>
      <c r="GMP226" s="66"/>
      <c r="GMQ226" s="66"/>
      <c r="GMR226" s="66"/>
      <c r="GMS226" s="66"/>
      <c r="GMT226" s="66"/>
      <c r="GMU226" s="66"/>
      <c r="GMV226" s="66"/>
      <c r="GMW226" s="66"/>
      <c r="GMX226" s="66"/>
      <c r="GMY226" s="66"/>
      <c r="GMZ226" s="66"/>
      <c r="GNA226" s="66"/>
      <c r="GNB226" s="66"/>
      <c r="GNC226" s="66"/>
      <c r="GND226" s="66"/>
      <c r="GNE226" s="66"/>
      <c r="GNF226" s="66"/>
      <c r="GNG226" s="66"/>
      <c r="GNH226" s="66"/>
      <c r="GNI226" s="66"/>
      <c r="GNJ226" s="66"/>
      <c r="GNK226" s="66"/>
      <c r="GNL226" s="66"/>
      <c r="GNM226" s="66"/>
      <c r="GNN226" s="66"/>
      <c r="GNO226" s="66"/>
      <c r="GNP226" s="66"/>
      <c r="GNQ226" s="66"/>
      <c r="GNR226" s="66"/>
      <c r="GNS226" s="66"/>
      <c r="GNT226" s="66"/>
      <c r="GNU226" s="66"/>
      <c r="GNV226" s="66"/>
      <c r="GNW226" s="66"/>
      <c r="GNX226" s="66"/>
      <c r="GNY226" s="66"/>
      <c r="GNZ226" s="66"/>
      <c r="GOA226" s="66"/>
      <c r="GOB226" s="66"/>
      <c r="GOC226" s="66"/>
      <c r="GOD226" s="66"/>
      <c r="GOE226" s="66"/>
      <c r="GOF226" s="66"/>
      <c r="GOG226" s="66"/>
      <c r="GOH226" s="66"/>
      <c r="GOI226" s="66"/>
      <c r="GOJ226" s="66"/>
      <c r="GOK226" s="66"/>
      <c r="GOL226" s="66"/>
      <c r="GOM226" s="66"/>
      <c r="GON226" s="66"/>
      <c r="GOO226" s="66"/>
      <c r="GOP226" s="66"/>
      <c r="GOQ226" s="66"/>
      <c r="GOR226" s="66"/>
      <c r="GOS226" s="66"/>
      <c r="GOT226" s="66"/>
      <c r="GOU226" s="66"/>
      <c r="GOV226" s="66"/>
      <c r="GOW226" s="66"/>
      <c r="GOX226" s="66"/>
      <c r="GOY226" s="66"/>
      <c r="GOZ226" s="66"/>
      <c r="GPA226" s="66"/>
      <c r="GPB226" s="66"/>
      <c r="GPC226" s="66"/>
      <c r="GPD226" s="66"/>
      <c r="GPE226" s="66"/>
      <c r="GPF226" s="66"/>
      <c r="GPG226" s="66"/>
      <c r="GPH226" s="66"/>
      <c r="GPI226" s="66"/>
      <c r="GPJ226" s="66"/>
      <c r="GPK226" s="66"/>
      <c r="GPL226" s="66"/>
      <c r="GPM226" s="66"/>
      <c r="GPN226" s="66"/>
      <c r="GPO226" s="66"/>
      <c r="GPP226" s="66"/>
      <c r="GPQ226" s="66"/>
      <c r="GPR226" s="66"/>
      <c r="GPS226" s="66"/>
      <c r="GPT226" s="66"/>
      <c r="GPU226" s="66"/>
      <c r="GPV226" s="66"/>
      <c r="GPW226" s="66"/>
      <c r="GPX226" s="66"/>
      <c r="GPY226" s="66"/>
      <c r="GPZ226" s="66"/>
      <c r="GQA226" s="66"/>
      <c r="GQB226" s="66"/>
      <c r="GQC226" s="66"/>
      <c r="GQD226" s="66"/>
      <c r="GQE226" s="66"/>
      <c r="GQF226" s="66"/>
      <c r="GQG226" s="66"/>
      <c r="GQH226" s="66"/>
      <c r="GQI226" s="66"/>
      <c r="GQJ226" s="66"/>
      <c r="GQK226" s="66"/>
      <c r="GQL226" s="66"/>
      <c r="GQM226" s="66"/>
      <c r="GQN226" s="66"/>
      <c r="GQO226" s="66"/>
      <c r="GQP226" s="66"/>
      <c r="GQQ226" s="66"/>
      <c r="GQR226" s="66"/>
      <c r="GQS226" s="66"/>
      <c r="GQT226" s="66"/>
      <c r="GQU226" s="66"/>
      <c r="GQV226" s="66"/>
      <c r="GQW226" s="66"/>
      <c r="GQX226" s="66"/>
      <c r="GQY226" s="66"/>
      <c r="GQZ226" s="66"/>
      <c r="GRA226" s="66"/>
      <c r="GRB226" s="66"/>
      <c r="GRC226" s="66"/>
      <c r="GRD226" s="66"/>
      <c r="GRE226" s="66"/>
      <c r="GRF226" s="66"/>
      <c r="GRG226" s="66"/>
      <c r="GRH226" s="66"/>
      <c r="GRI226" s="66"/>
      <c r="GRJ226" s="66"/>
      <c r="GRK226" s="66"/>
      <c r="GRL226" s="66"/>
      <c r="GRM226" s="66"/>
      <c r="GRN226" s="66"/>
      <c r="GRO226" s="66"/>
      <c r="GRP226" s="66"/>
      <c r="GRQ226" s="66"/>
      <c r="GRR226" s="66"/>
      <c r="GRS226" s="66"/>
      <c r="GRT226" s="66"/>
      <c r="GRU226" s="66"/>
      <c r="GRV226" s="66"/>
      <c r="GRW226" s="66"/>
      <c r="GRX226" s="66"/>
      <c r="GRY226" s="66"/>
      <c r="GRZ226" s="66"/>
      <c r="GSA226" s="66"/>
      <c r="GSB226" s="66"/>
      <c r="GSC226" s="66"/>
      <c r="GSD226" s="66"/>
      <c r="GSE226" s="66"/>
      <c r="GSF226" s="66"/>
      <c r="GSG226" s="66"/>
      <c r="GSH226" s="66"/>
      <c r="GSI226" s="66"/>
      <c r="GSJ226" s="66"/>
      <c r="GSK226" s="66"/>
      <c r="GSL226" s="66"/>
      <c r="GSM226" s="66"/>
      <c r="GSN226" s="66"/>
      <c r="GSO226" s="66"/>
      <c r="GSP226" s="66"/>
      <c r="GSQ226" s="66"/>
      <c r="GSR226" s="66"/>
      <c r="GSS226" s="66"/>
      <c r="GST226" s="66"/>
      <c r="GSU226" s="66"/>
      <c r="GSV226" s="66"/>
      <c r="GSW226" s="66"/>
      <c r="GSX226" s="66"/>
      <c r="GSY226" s="66"/>
      <c r="GSZ226" s="66"/>
      <c r="GTA226" s="66"/>
      <c r="GTB226" s="66"/>
      <c r="GTC226" s="66"/>
      <c r="GTD226" s="66"/>
      <c r="GTE226" s="66"/>
      <c r="GTF226" s="66"/>
      <c r="GTG226" s="66"/>
      <c r="GTH226" s="66"/>
      <c r="GTI226" s="66"/>
      <c r="GTJ226" s="66"/>
      <c r="GTK226" s="66"/>
      <c r="GTL226" s="66"/>
      <c r="GTM226" s="66"/>
      <c r="GTN226" s="66"/>
      <c r="GTO226" s="66"/>
      <c r="GTP226" s="66"/>
      <c r="GTQ226" s="66"/>
      <c r="GTR226" s="66"/>
      <c r="GTS226" s="66"/>
      <c r="GTT226" s="66"/>
      <c r="GTU226" s="66"/>
      <c r="GTV226" s="66"/>
      <c r="GTW226" s="66"/>
      <c r="GTX226" s="66"/>
      <c r="GTY226" s="66"/>
      <c r="GTZ226" s="66"/>
      <c r="GUA226" s="66"/>
      <c r="GUB226" s="66"/>
      <c r="GUC226" s="66"/>
      <c r="GUD226" s="66"/>
      <c r="GUE226" s="66"/>
      <c r="GUF226" s="66"/>
      <c r="GUG226" s="66"/>
      <c r="GUH226" s="66"/>
      <c r="GUI226" s="66"/>
      <c r="GUJ226" s="66"/>
      <c r="GUK226" s="66"/>
      <c r="GUL226" s="66"/>
      <c r="GUM226" s="66"/>
      <c r="GUN226" s="66"/>
      <c r="GUO226" s="66"/>
      <c r="GUP226" s="66"/>
      <c r="GUQ226" s="66"/>
      <c r="GUR226" s="66"/>
      <c r="GUS226" s="66"/>
      <c r="GUT226" s="66"/>
      <c r="GUU226" s="66"/>
      <c r="GUV226" s="66"/>
      <c r="GUW226" s="66"/>
      <c r="GUX226" s="66"/>
      <c r="GUY226" s="66"/>
      <c r="GUZ226" s="66"/>
      <c r="GVA226" s="66"/>
      <c r="GVB226" s="66"/>
      <c r="GVC226" s="66"/>
      <c r="GVD226" s="66"/>
      <c r="GVE226" s="66"/>
      <c r="GVF226" s="66"/>
      <c r="GVG226" s="66"/>
      <c r="GVH226" s="66"/>
      <c r="GVI226" s="66"/>
      <c r="GVJ226" s="66"/>
      <c r="GVK226" s="66"/>
      <c r="GVL226" s="66"/>
      <c r="GVM226" s="66"/>
      <c r="GVN226" s="66"/>
      <c r="GVO226" s="66"/>
      <c r="GVP226" s="66"/>
      <c r="GVQ226" s="66"/>
      <c r="GVR226" s="66"/>
      <c r="GVS226" s="66"/>
      <c r="GVT226" s="66"/>
      <c r="GVU226" s="66"/>
      <c r="GVV226" s="66"/>
      <c r="GVW226" s="66"/>
      <c r="GVX226" s="66"/>
      <c r="GVY226" s="66"/>
      <c r="GVZ226" s="66"/>
      <c r="GWA226" s="66"/>
      <c r="GWB226" s="66"/>
      <c r="GWC226" s="66"/>
      <c r="GWD226" s="66"/>
      <c r="GWE226" s="66"/>
      <c r="GWF226" s="66"/>
      <c r="GWG226" s="66"/>
      <c r="GWH226" s="66"/>
      <c r="GWI226" s="66"/>
      <c r="GWJ226" s="66"/>
      <c r="GWK226" s="66"/>
      <c r="GWL226" s="66"/>
      <c r="GWM226" s="66"/>
      <c r="GWN226" s="66"/>
      <c r="GWO226" s="66"/>
      <c r="GWP226" s="66"/>
      <c r="GWQ226" s="66"/>
      <c r="GWR226" s="66"/>
      <c r="GWS226" s="66"/>
      <c r="GWT226" s="66"/>
      <c r="GWU226" s="66"/>
      <c r="GWV226" s="66"/>
      <c r="GWW226" s="66"/>
      <c r="GWX226" s="66"/>
      <c r="GWY226" s="66"/>
      <c r="GWZ226" s="66"/>
      <c r="GXA226" s="66"/>
      <c r="GXB226" s="66"/>
      <c r="GXC226" s="66"/>
      <c r="GXD226" s="66"/>
      <c r="GXE226" s="66"/>
      <c r="GXF226" s="66"/>
      <c r="GXG226" s="66"/>
      <c r="GXH226" s="66"/>
      <c r="GXI226" s="66"/>
      <c r="GXJ226" s="66"/>
      <c r="GXK226" s="66"/>
      <c r="GXL226" s="66"/>
      <c r="GXM226" s="66"/>
      <c r="GXN226" s="66"/>
      <c r="GXO226" s="66"/>
      <c r="GXP226" s="66"/>
      <c r="GXQ226" s="66"/>
      <c r="GXR226" s="66"/>
      <c r="GXS226" s="66"/>
      <c r="GXT226" s="66"/>
      <c r="GXU226" s="66"/>
      <c r="GXV226" s="66"/>
      <c r="GXW226" s="66"/>
      <c r="GXX226" s="66"/>
      <c r="GXY226" s="66"/>
      <c r="GXZ226" s="66"/>
      <c r="GYA226" s="66"/>
      <c r="GYB226" s="66"/>
      <c r="GYC226" s="66"/>
      <c r="GYD226" s="66"/>
      <c r="GYE226" s="66"/>
      <c r="GYF226" s="66"/>
      <c r="GYG226" s="66"/>
      <c r="GYH226" s="66"/>
      <c r="GYI226" s="66"/>
      <c r="GYJ226" s="66"/>
      <c r="GYK226" s="66"/>
      <c r="GYL226" s="66"/>
      <c r="GYM226" s="66"/>
      <c r="GYN226" s="66"/>
      <c r="GYO226" s="66"/>
      <c r="GYP226" s="66"/>
      <c r="GYQ226" s="66"/>
      <c r="GYR226" s="66"/>
      <c r="GYS226" s="66"/>
      <c r="GYT226" s="66"/>
      <c r="GYU226" s="66"/>
      <c r="GYV226" s="66"/>
      <c r="GYW226" s="66"/>
      <c r="GYX226" s="66"/>
      <c r="GYY226" s="66"/>
      <c r="GYZ226" s="66"/>
      <c r="GZA226" s="66"/>
      <c r="GZB226" s="66"/>
      <c r="GZC226" s="66"/>
      <c r="GZD226" s="66"/>
      <c r="GZE226" s="66"/>
      <c r="GZF226" s="66"/>
      <c r="GZG226" s="66"/>
      <c r="GZH226" s="66"/>
      <c r="GZI226" s="66"/>
      <c r="GZJ226" s="66"/>
      <c r="GZK226" s="66"/>
      <c r="GZL226" s="66"/>
      <c r="GZM226" s="66"/>
      <c r="GZN226" s="66"/>
      <c r="GZO226" s="66"/>
      <c r="GZP226" s="66"/>
      <c r="GZQ226" s="66"/>
      <c r="GZR226" s="66"/>
      <c r="GZS226" s="66"/>
      <c r="GZT226" s="66"/>
      <c r="GZU226" s="66"/>
      <c r="GZV226" s="66"/>
      <c r="GZW226" s="66"/>
      <c r="GZX226" s="66"/>
      <c r="GZY226" s="66"/>
      <c r="GZZ226" s="66"/>
      <c r="HAA226" s="66"/>
      <c r="HAB226" s="66"/>
      <c r="HAC226" s="66"/>
      <c r="HAD226" s="66"/>
      <c r="HAE226" s="66"/>
      <c r="HAF226" s="66"/>
      <c r="HAG226" s="66"/>
      <c r="HAH226" s="66"/>
      <c r="HAI226" s="66"/>
      <c r="HAJ226" s="66"/>
      <c r="HAK226" s="66"/>
      <c r="HAL226" s="66"/>
      <c r="HAM226" s="66"/>
      <c r="HAN226" s="66"/>
      <c r="HAO226" s="66"/>
      <c r="HAP226" s="66"/>
      <c r="HAQ226" s="66"/>
      <c r="HAR226" s="66"/>
      <c r="HAS226" s="66"/>
      <c r="HAT226" s="66"/>
      <c r="HAU226" s="66"/>
      <c r="HAV226" s="66"/>
      <c r="HAW226" s="66"/>
      <c r="HAX226" s="66"/>
      <c r="HAY226" s="66"/>
      <c r="HAZ226" s="66"/>
      <c r="HBA226" s="66"/>
      <c r="HBB226" s="66"/>
      <c r="HBC226" s="66"/>
      <c r="HBD226" s="66"/>
      <c r="HBE226" s="66"/>
      <c r="HBF226" s="66"/>
      <c r="HBG226" s="66"/>
      <c r="HBH226" s="66"/>
      <c r="HBI226" s="66"/>
      <c r="HBJ226" s="66"/>
      <c r="HBK226" s="66"/>
      <c r="HBL226" s="66"/>
      <c r="HBM226" s="66"/>
      <c r="HBN226" s="66"/>
      <c r="HBO226" s="66"/>
      <c r="HBP226" s="66"/>
      <c r="HBQ226" s="66"/>
      <c r="HBR226" s="66"/>
      <c r="HBS226" s="66"/>
      <c r="HBT226" s="66"/>
      <c r="HBU226" s="66"/>
      <c r="HBV226" s="66"/>
      <c r="HBW226" s="66"/>
      <c r="HBX226" s="66"/>
      <c r="HBY226" s="66"/>
      <c r="HBZ226" s="66"/>
      <c r="HCA226" s="66"/>
      <c r="HCB226" s="66"/>
      <c r="HCC226" s="66"/>
      <c r="HCD226" s="66"/>
      <c r="HCE226" s="66"/>
      <c r="HCF226" s="66"/>
      <c r="HCG226" s="66"/>
      <c r="HCH226" s="66"/>
      <c r="HCI226" s="66"/>
      <c r="HCJ226" s="66"/>
      <c r="HCK226" s="66"/>
      <c r="HCL226" s="66"/>
      <c r="HCM226" s="66"/>
      <c r="HCN226" s="66"/>
      <c r="HCO226" s="66"/>
      <c r="HCP226" s="66"/>
      <c r="HCQ226" s="66"/>
      <c r="HCR226" s="66"/>
      <c r="HCS226" s="66"/>
      <c r="HCT226" s="66"/>
      <c r="HCU226" s="66"/>
      <c r="HCV226" s="66"/>
      <c r="HCW226" s="66"/>
      <c r="HCX226" s="66"/>
      <c r="HCY226" s="66"/>
      <c r="HCZ226" s="66"/>
      <c r="HDA226" s="66"/>
      <c r="HDB226" s="66"/>
      <c r="HDC226" s="66"/>
      <c r="HDD226" s="66"/>
      <c r="HDE226" s="66"/>
      <c r="HDF226" s="66"/>
      <c r="HDG226" s="66"/>
      <c r="HDH226" s="66"/>
      <c r="HDI226" s="66"/>
      <c r="HDJ226" s="66"/>
      <c r="HDK226" s="66"/>
      <c r="HDL226" s="66"/>
      <c r="HDM226" s="66"/>
      <c r="HDN226" s="66"/>
      <c r="HDO226" s="66"/>
      <c r="HDP226" s="66"/>
      <c r="HDQ226" s="66"/>
      <c r="HDR226" s="66"/>
      <c r="HDS226" s="66"/>
      <c r="HDT226" s="66"/>
      <c r="HDU226" s="66"/>
      <c r="HDV226" s="66"/>
      <c r="HDW226" s="66"/>
      <c r="HDX226" s="66"/>
      <c r="HDY226" s="66"/>
      <c r="HDZ226" s="66"/>
      <c r="HEA226" s="66"/>
      <c r="HEB226" s="66"/>
      <c r="HEC226" s="66"/>
      <c r="HED226" s="66"/>
      <c r="HEE226" s="66"/>
      <c r="HEF226" s="66"/>
      <c r="HEG226" s="66"/>
      <c r="HEH226" s="66"/>
      <c r="HEI226" s="66"/>
      <c r="HEJ226" s="66"/>
      <c r="HEK226" s="66"/>
      <c r="HEL226" s="66"/>
      <c r="HEM226" s="66"/>
      <c r="HEN226" s="66"/>
      <c r="HEO226" s="66"/>
      <c r="HEP226" s="66"/>
      <c r="HEQ226" s="66"/>
      <c r="HER226" s="66"/>
      <c r="HES226" s="66"/>
      <c r="HET226" s="66"/>
      <c r="HEU226" s="66"/>
      <c r="HEV226" s="66"/>
      <c r="HEW226" s="66"/>
      <c r="HEX226" s="66"/>
      <c r="HEY226" s="66"/>
      <c r="HEZ226" s="66"/>
      <c r="HFA226" s="66"/>
      <c r="HFB226" s="66"/>
      <c r="HFC226" s="66"/>
      <c r="HFD226" s="66"/>
      <c r="HFE226" s="66"/>
      <c r="HFF226" s="66"/>
      <c r="HFG226" s="66"/>
      <c r="HFH226" s="66"/>
      <c r="HFI226" s="66"/>
      <c r="HFJ226" s="66"/>
      <c r="HFK226" s="66"/>
      <c r="HFL226" s="66"/>
      <c r="HFM226" s="66"/>
      <c r="HFN226" s="66"/>
      <c r="HFO226" s="66"/>
      <c r="HFP226" s="66"/>
      <c r="HFQ226" s="66"/>
      <c r="HFR226" s="66"/>
      <c r="HFS226" s="66"/>
      <c r="HFT226" s="66"/>
      <c r="HFU226" s="66"/>
      <c r="HFV226" s="66"/>
      <c r="HFW226" s="66"/>
      <c r="HFX226" s="66"/>
      <c r="HFY226" s="66"/>
      <c r="HFZ226" s="66"/>
      <c r="HGA226" s="66"/>
      <c r="HGB226" s="66"/>
      <c r="HGC226" s="66"/>
      <c r="HGD226" s="66"/>
      <c r="HGE226" s="66"/>
      <c r="HGF226" s="66"/>
      <c r="HGG226" s="66"/>
      <c r="HGH226" s="66"/>
      <c r="HGI226" s="66"/>
      <c r="HGJ226" s="66"/>
      <c r="HGK226" s="66"/>
      <c r="HGL226" s="66"/>
      <c r="HGM226" s="66"/>
      <c r="HGN226" s="66"/>
      <c r="HGO226" s="66"/>
      <c r="HGP226" s="66"/>
      <c r="HGQ226" s="66"/>
      <c r="HGR226" s="66"/>
      <c r="HGS226" s="66"/>
      <c r="HGT226" s="66"/>
      <c r="HGU226" s="66"/>
      <c r="HGV226" s="66"/>
      <c r="HGW226" s="66"/>
      <c r="HGX226" s="66"/>
      <c r="HGY226" s="66"/>
      <c r="HGZ226" s="66"/>
      <c r="HHA226" s="66"/>
      <c r="HHB226" s="66"/>
      <c r="HHC226" s="66"/>
      <c r="HHD226" s="66"/>
      <c r="HHE226" s="66"/>
      <c r="HHF226" s="66"/>
      <c r="HHG226" s="66"/>
      <c r="HHH226" s="66"/>
      <c r="HHI226" s="66"/>
      <c r="HHJ226" s="66"/>
      <c r="HHK226" s="66"/>
      <c r="HHL226" s="66"/>
      <c r="HHM226" s="66"/>
      <c r="HHN226" s="66"/>
      <c r="HHO226" s="66"/>
      <c r="HHP226" s="66"/>
      <c r="HHQ226" s="66"/>
      <c r="HHR226" s="66"/>
      <c r="HHS226" s="66"/>
      <c r="HHT226" s="66"/>
      <c r="HHU226" s="66"/>
      <c r="HHV226" s="66"/>
      <c r="HHW226" s="66"/>
      <c r="HHX226" s="66"/>
      <c r="HHY226" s="66"/>
      <c r="HHZ226" s="66"/>
      <c r="HIA226" s="66"/>
      <c r="HIB226" s="66"/>
      <c r="HIC226" s="66"/>
      <c r="HID226" s="66"/>
      <c r="HIE226" s="66"/>
      <c r="HIF226" s="66"/>
      <c r="HIG226" s="66"/>
      <c r="HIH226" s="66"/>
      <c r="HII226" s="66"/>
      <c r="HIJ226" s="66"/>
      <c r="HIK226" s="66"/>
      <c r="HIL226" s="66"/>
      <c r="HIM226" s="66"/>
      <c r="HIN226" s="66"/>
      <c r="HIO226" s="66"/>
      <c r="HIP226" s="66"/>
      <c r="HIQ226" s="66"/>
      <c r="HIR226" s="66"/>
      <c r="HIS226" s="66"/>
      <c r="HIT226" s="66"/>
      <c r="HIU226" s="66"/>
      <c r="HIV226" s="66"/>
      <c r="HIW226" s="66"/>
      <c r="HIX226" s="66"/>
      <c r="HIY226" s="66"/>
      <c r="HIZ226" s="66"/>
      <c r="HJA226" s="66"/>
      <c r="HJB226" s="66"/>
      <c r="HJC226" s="66"/>
      <c r="HJD226" s="66"/>
      <c r="HJE226" s="66"/>
      <c r="HJF226" s="66"/>
      <c r="HJG226" s="66"/>
      <c r="HJH226" s="66"/>
      <c r="HJI226" s="66"/>
      <c r="HJJ226" s="66"/>
      <c r="HJK226" s="66"/>
      <c r="HJL226" s="66"/>
      <c r="HJM226" s="66"/>
      <c r="HJN226" s="66"/>
      <c r="HJO226" s="66"/>
      <c r="HJP226" s="66"/>
      <c r="HJQ226" s="66"/>
      <c r="HJR226" s="66"/>
      <c r="HJS226" s="66"/>
      <c r="HJT226" s="66"/>
      <c r="HJU226" s="66"/>
      <c r="HJV226" s="66"/>
      <c r="HJW226" s="66"/>
      <c r="HJX226" s="66"/>
      <c r="HJY226" s="66"/>
      <c r="HJZ226" s="66"/>
      <c r="HKA226" s="66"/>
      <c r="HKB226" s="66"/>
      <c r="HKC226" s="66"/>
      <c r="HKD226" s="66"/>
      <c r="HKE226" s="66"/>
      <c r="HKF226" s="66"/>
      <c r="HKG226" s="66"/>
      <c r="HKH226" s="66"/>
      <c r="HKI226" s="66"/>
      <c r="HKJ226" s="66"/>
      <c r="HKK226" s="66"/>
      <c r="HKL226" s="66"/>
      <c r="HKM226" s="66"/>
      <c r="HKN226" s="66"/>
      <c r="HKO226" s="66"/>
      <c r="HKP226" s="66"/>
      <c r="HKQ226" s="66"/>
      <c r="HKR226" s="66"/>
      <c r="HKS226" s="66"/>
      <c r="HKT226" s="66"/>
      <c r="HKU226" s="66"/>
      <c r="HKV226" s="66"/>
      <c r="HKW226" s="66"/>
      <c r="HKX226" s="66"/>
      <c r="HKY226" s="66"/>
      <c r="HKZ226" s="66"/>
      <c r="HLA226" s="66"/>
      <c r="HLB226" s="66"/>
      <c r="HLC226" s="66"/>
      <c r="HLD226" s="66"/>
      <c r="HLE226" s="66"/>
      <c r="HLF226" s="66"/>
      <c r="HLG226" s="66"/>
      <c r="HLH226" s="66"/>
      <c r="HLI226" s="66"/>
      <c r="HLJ226" s="66"/>
      <c r="HLK226" s="66"/>
      <c r="HLL226" s="66"/>
      <c r="HLM226" s="66"/>
      <c r="HLN226" s="66"/>
      <c r="HLO226" s="66"/>
      <c r="HLP226" s="66"/>
      <c r="HLQ226" s="66"/>
      <c r="HLR226" s="66"/>
      <c r="HLS226" s="66"/>
      <c r="HLT226" s="66"/>
      <c r="HLU226" s="66"/>
      <c r="HLV226" s="66"/>
      <c r="HLW226" s="66"/>
      <c r="HLX226" s="66"/>
      <c r="HLY226" s="66"/>
      <c r="HLZ226" s="66"/>
      <c r="HMA226" s="66"/>
      <c r="HMB226" s="66"/>
      <c r="HMC226" s="66"/>
      <c r="HMD226" s="66"/>
      <c r="HME226" s="66"/>
      <c r="HMF226" s="66"/>
      <c r="HMG226" s="66"/>
      <c r="HMH226" s="66"/>
      <c r="HMI226" s="66"/>
      <c r="HMJ226" s="66"/>
      <c r="HMK226" s="66"/>
      <c r="HML226" s="66"/>
      <c r="HMM226" s="66"/>
      <c r="HMN226" s="66"/>
      <c r="HMO226" s="66"/>
      <c r="HMP226" s="66"/>
      <c r="HMQ226" s="66"/>
      <c r="HMR226" s="66"/>
      <c r="HMS226" s="66"/>
      <c r="HMT226" s="66"/>
      <c r="HMU226" s="66"/>
      <c r="HMV226" s="66"/>
      <c r="HMW226" s="66"/>
      <c r="HMX226" s="66"/>
      <c r="HMY226" s="66"/>
      <c r="HMZ226" s="66"/>
      <c r="HNA226" s="66"/>
      <c r="HNB226" s="66"/>
      <c r="HNC226" s="66"/>
      <c r="HND226" s="66"/>
      <c r="HNE226" s="66"/>
      <c r="HNF226" s="66"/>
      <c r="HNG226" s="66"/>
      <c r="HNH226" s="66"/>
      <c r="HNI226" s="66"/>
      <c r="HNJ226" s="66"/>
      <c r="HNK226" s="66"/>
      <c r="HNL226" s="66"/>
      <c r="HNM226" s="66"/>
      <c r="HNN226" s="66"/>
      <c r="HNO226" s="66"/>
      <c r="HNP226" s="66"/>
      <c r="HNQ226" s="66"/>
      <c r="HNR226" s="66"/>
      <c r="HNS226" s="66"/>
      <c r="HNT226" s="66"/>
      <c r="HNU226" s="66"/>
      <c r="HNV226" s="66"/>
      <c r="HNW226" s="66"/>
      <c r="HNX226" s="66"/>
      <c r="HNY226" s="66"/>
      <c r="HNZ226" s="66"/>
      <c r="HOA226" s="66"/>
      <c r="HOB226" s="66"/>
      <c r="HOC226" s="66"/>
      <c r="HOD226" s="66"/>
      <c r="HOE226" s="66"/>
      <c r="HOF226" s="66"/>
      <c r="HOG226" s="66"/>
      <c r="HOH226" s="66"/>
      <c r="HOI226" s="66"/>
      <c r="HOJ226" s="66"/>
      <c r="HOK226" s="66"/>
      <c r="HOL226" s="66"/>
      <c r="HOM226" s="66"/>
      <c r="HON226" s="66"/>
      <c r="HOO226" s="66"/>
      <c r="HOP226" s="66"/>
      <c r="HOQ226" s="66"/>
      <c r="HOR226" s="66"/>
      <c r="HOS226" s="66"/>
      <c r="HOT226" s="66"/>
      <c r="HOU226" s="66"/>
      <c r="HOV226" s="66"/>
      <c r="HOW226" s="66"/>
      <c r="HOX226" s="66"/>
      <c r="HOY226" s="66"/>
      <c r="HOZ226" s="66"/>
      <c r="HPA226" s="66"/>
      <c r="HPB226" s="66"/>
      <c r="HPC226" s="66"/>
      <c r="HPD226" s="66"/>
      <c r="HPE226" s="66"/>
      <c r="HPF226" s="66"/>
      <c r="HPG226" s="66"/>
      <c r="HPH226" s="66"/>
      <c r="HPI226" s="66"/>
      <c r="HPJ226" s="66"/>
      <c r="HPK226" s="66"/>
      <c r="HPL226" s="66"/>
      <c r="HPM226" s="66"/>
      <c r="HPN226" s="66"/>
      <c r="HPO226" s="66"/>
      <c r="HPP226" s="66"/>
      <c r="HPQ226" s="66"/>
      <c r="HPR226" s="66"/>
      <c r="HPS226" s="66"/>
      <c r="HPT226" s="66"/>
      <c r="HPU226" s="66"/>
      <c r="HPV226" s="66"/>
      <c r="HPW226" s="66"/>
      <c r="HPX226" s="66"/>
      <c r="HPY226" s="66"/>
      <c r="HPZ226" s="66"/>
      <c r="HQA226" s="66"/>
      <c r="HQB226" s="66"/>
      <c r="HQC226" s="66"/>
      <c r="HQD226" s="66"/>
      <c r="HQE226" s="66"/>
      <c r="HQF226" s="66"/>
      <c r="HQG226" s="66"/>
      <c r="HQH226" s="66"/>
      <c r="HQI226" s="66"/>
      <c r="HQJ226" s="66"/>
      <c r="HQK226" s="66"/>
      <c r="HQL226" s="66"/>
      <c r="HQM226" s="66"/>
      <c r="HQN226" s="66"/>
      <c r="HQO226" s="66"/>
      <c r="HQP226" s="66"/>
      <c r="HQQ226" s="66"/>
      <c r="HQR226" s="66"/>
      <c r="HQS226" s="66"/>
      <c r="HQT226" s="66"/>
      <c r="HQU226" s="66"/>
      <c r="HQV226" s="66"/>
      <c r="HQW226" s="66"/>
      <c r="HQX226" s="66"/>
      <c r="HQY226" s="66"/>
      <c r="HQZ226" s="66"/>
      <c r="HRA226" s="66"/>
      <c r="HRB226" s="66"/>
      <c r="HRC226" s="66"/>
      <c r="HRD226" s="66"/>
      <c r="HRE226" s="66"/>
      <c r="HRF226" s="66"/>
      <c r="HRG226" s="66"/>
      <c r="HRH226" s="66"/>
      <c r="HRI226" s="66"/>
      <c r="HRJ226" s="66"/>
      <c r="HRK226" s="66"/>
      <c r="HRL226" s="66"/>
      <c r="HRM226" s="66"/>
      <c r="HRN226" s="66"/>
      <c r="HRO226" s="66"/>
      <c r="HRP226" s="66"/>
      <c r="HRQ226" s="66"/>
      <c r="HRR226" s="66"/>
      <c r="HRS226" s="66"/>
      <c r="HRT226" s="66"/>
      <c r="HRU226" s="66"/>
      <c r="HRV226" s="66"/>
      <c r="HRW226" s="66"/>
      <c r="HRX226" s="66"/>
      <c r="HRY226" s="66"/>
      <c r="HRZ226" s="66"/>
      <c r="HSA226" s="66"/>
      <c r="HSB226" s="66"/>
      <c r="HSC226" s="66"/>
      <c r="HSD226" s="66"/>
      <c r="HSE226" s="66"/>
      <c r="HSF226" s="66"/>
      <c r="HSG226" s="66"/>
      <c r="HSH226" s="66"/>
      <c r="HSI226" s="66"/>
      <c r="HSJ226" s="66"/>
      <c r="HSK226" s="66"/>
      <c r="HSL226" s="66"/>
      <c r="HSM226" s="66"/>
      <c r="HSN226" s="66"/>
      <c r="HSO226" s="66"/>
      <c r="HSP226" s="66"/>
      <c r="HSQ226" s="66"/>
      <c r="HSR226" s="66"/>
      <c r="HSS226" s="66"/>
      <c r="HST226" s="66"/>
      <c r="HSU226" s="66"/>
      <c r="HSV226" s="66"/>
      <c r="HSW226" s="66"/>
      <c r="HSX226" s="66"/>
      <c r="HSY226" s="66"/>
      <c r="HSZ226" s="66"/>
      <c r="HTA226" s="66"/>
      <c r="HTB226" s="66"/>
      <c r="HTC226" s="66"/>
      <c r="HTD226" s="66"/>
      <c r="HTE226" s="66"/>
      <c r="HTF226" s="66"/>
      <c r="HTG226" s="66"/>
      <c r="HTH226" s="66"/>
      <c r="HTI226" s="66"/>
      <c r="HTJ226" s="66"/>
      <c r="HTK226" s="66"/>
      <c r="HTL226" s="66"/>
      <c r="HTM226" s="66"/>
      <c r="HTN226" s="66"/>
      <c r="HTO226" s="66"/>
      <c r="HTP226" s="66"/>
      <c r="HTQ226" s="66"/>
      <c r="HTR226" s="66"/>
      <c r="HTS226" s="66"/>
      <c r="HTT226" s="66"/>
      <c r="HTU226" s="66"/>
      <c r="HTV226" s="66"/>
      <c r="HTW226" s="66"/>
      <c r="HTX226" s="66"/>
      <c r="HTY226" s="66"/>
      <c r="HTZ226" s="66"/>
      <c r="HUA226" s="66"/>
      <c r="HUB226" s="66"/>
      <c r="HUC226" s="66"/>
      <c r="HUD226" s="66"/>
      <c r="HUE226" s="66"/>
      <c r="HUF226" s="66"/>
      <c r="HUG226" s="66"/>
      <c r="HUH226" s="66"/>
      <c r="HUI226" s="66"/>
      <c r="HUJ226" s="66"/>
      <c r="HUK226" s="66"/>
      <c r="HUL226" s="66"/>
      <c r="HUM226" s="66"/>
      <c r="HUN226" s="66"/>
      <c r="HUO226" s="66"/>
      <c r="HUP226" s="66"/>
      <c r="HUQ226" s="66"/>
      <c r="HUR226" s="66"/>
      <c r="HUS226" s="66"/>
      <c r="HUT226" s="66"/>
      <c r="HUU226" s="66"/>
      <c r="HUV226" s="66"/>
      <c r="HUW226" s="66"/>
      <c r="HUX226" s="66"/>
      <c r="HUY226" s="66"/>
      <c r="HUZ226" s="66"/>
      <c r="HVA226" s="66"/>
      <c r="HVB226" s="66"/>
      <c r="HVC226" s="66"/>
      <c r="HVD226" s="66"/>
      <c r="HVE226" s="66"/>
      <c r="HVF226" s="66"/>
      <c r="HVG226" s="66"/>
      <c r="HVH226" s="66"/>
      <c r="HVI226" s="66"/>
      <c r="HVJ226" s="66"/>
      <c r="HVK226" s="66"/>
      <c r="HVL226" s="66"/>
      <c r="HVM226" s="66"/>
      <c r="HVN226" s="66"/>
      <c r="HVO226" s="66"/>
      <c r="HVP226" s="66"/>
      <c r="HVQ226" s="66"/>
      <c r="HVR226" s="66"/>
      <c r="HVS226" s="66"/>
      <c r="HVT226" s="66"/>
      <c r="HVU226" s="66"/>
      <c r="HVV226" s="66"/>
      <c r="HVW226" s="66"/>
      <c r="HVX226" s="66"/>
      <c r="HVY226" s="66"/>
      <c r="HVZ226" s="66"/>
      <c r="HWA226" s="66"/>
      <c r="HWB226" s="66"/>
      <c r="HWC226" s="66"/>
      <c r="HWD226" s="66"/>
      <c r="HWE226" s="66"/>
      <c r="HWF226" s="66"/>
      <c r="HWG226" s="66"/>
      <c r="HWH226" s="66"/>
      <c r="HWI226" s="66"/>
      <c r="HWJ226" s="66"/>
      <c r="HWK226" s="66"/>
      <c r="HWL226" s="66"/>
      <c r="HWM226" s="66"/>
      <c r="HWN226" s="66"/>
      <c r="HWO226" s="66"/>
      <c r="HWP226" s="66"/>
      <c r="HWQ226" s="66"/>
      <c r="HWR226" s="66"/>
      <c r="HWS226" s="66"/>
      <c r="HWT226" s="66"/>
      <c r="HWU226" s="66"/>
      <c r="HWV226" s="66"/>
      <c r="HWW226" s="66"/>
      <c r="HWX226" s="66"/>
      <c r="HWY226" s="66"/>
      <c r="HWZ226" s="66"/>
      <c r="HXA226" s="66"/>
      <c r="HXB226" s="66"/>
      <c r="HXC226" s="66"/>
      <c r="HXD226" s="66"/>
      <c r="HXE226" s="66"/>
      <c r="HXF226" s="66"/>
      <c r="HXG226" s="66"/>
      <c r="HXH226" s="66"/>
      <c r="HXI226" s="66"/>
      <c r="HXJ226" s="66"/>
      <c r="HXK226" s="66"/>
      <c r="HXL226" s="66"/>
      <c r="HXM226" s="66"/>
      <c r="HXN226" s="66"/>
      <c r="HXO226" s="66"/>
      <c r="HXP226" s="66"/>
      <c r="HXQ226" s="66"/>
      <c r="HXR226" s="66"/>
      <c r="HXS226" s="66"/>
      <c r="HXT226" s="66"/>
      <c r="HXU226" s="66"/>
      <c r="HXV226" s="66"/>
      <c r="HXW226" s="66"/>
      <c r="HXX226" s="66"/>
      <c r="HXY226" s="66"/>
      <c r="HXZ226" s="66"/>
      <c r="HYA226" s="66"/>
      <c r="HYB226" s="66"/>
      <c r="HYC226" s="66"/>
      <c r="HYD226" s="66"/>
      <c r="HYE226" s="66"/>
      <c r="HYF226" s="66"/>
      <c r="HYG226" s="66"/>
      <c r="HYH226" s="66"/>
      <c r="HYI226" s="66"/>
      <c r="HYJ226" s="66"/>
      <c r="HYK226" s="66"/>
      <c r="HYL226" s="66"/>
      <c r="HYM226" s="66"/>
      <c r="HYN226" s="66"/>
      <c r="HYO226" s="66"/>
      <c r="HYP226" s="66"/>
      <c r="HYQ226" s="66"/>
      <c r="HYR226" s="66"/>
      <c r="HYS226" s="66"/>
      <c r="HYT226" s="66"/>
      <c r="HYU226" s="66"/>
      <c r="HYV226" s="66"/>
      <c r="HYW226" s="66"/>
      <c r="HYX226" s="66"/>
      <c r="HYY226" s="66"/>
      <c r="HYZ226" s="66"/>
      <c r="HZA226" s="66"/>
      <c r="HZB226" s="66"/>
      <c r="HZC226" s="66"/>
      <c r="HZD226" s="66"/>
      <c r="HZE226" s="66"/>
      <c r="HZF226" s="66"/>
      <c r="HZG226" s="66"/>
      <c r="HZH226" s="66"/>
      <c r="HZI226" s="66"/>
      <c r="HZJ226" s="66"/>
      <c r="HZK226" s="66"/>
      <c r="HZL226" s="66"/>
      <c r="HZM226" s="66"/>
      <c r="HZN226" s="66"/>
      <c r="HZO226" s="66"/>
      <c r="HZP226" s="66"/>
      <c r="HZQ226" s="66"/>
      <c r="HZR226" s="66"/>
      <c r="HZS226" s="66"/>
      <c r="HZT226" s="66"/>
      <c r="HZU226" s="66"/>
      <c r="HZV226" s="66"/>
      <c r="HZW226" s="66"/>
      <c r="HZX226" s="66"/>
      <c r="HZY226" s="66"/>
      <c r="HZZ226" s="66"/>
      <c r="IAA226" s="66"/>
      <c r="IAB226" s="66"/>
      <c r="IAC226" s="66"/>
      <c r="IAD226" s="66"/>
      <c r="IAE226" s="66"/>
      <c r="IAF226" s="66"/>
      <c r="IAG226" s="66"/>
      <c r="IAH226" s="66"/>
      <c r="IAI226" s="66"/>
      <c r="IAJ226" s="66"/>
      <c r="IAK226" s="66"/>
      <c r="IAL226" s="66"/>
      <c r="IAM226" s="66"/>
      <c r="IAN226" s="66"/>
      <c r="IAO226" s="66"/>
      <c r="IAP226" s="66"/>
      <c r="IAQ226" s="66"/>
      <c r="IAR226" s="66"/>
      <c r="IAS226" s="66"/>
      <c r="IAT226" s="66"/>
      <c r="IAU226" s="66"/>
      <c r="IAV226" s="66"/>
      <c r="IAW226" s="66"/>
      <c r="IAX226" s="66"/>
      <c r="IAY226" s="66"/>
      <c r="IAZ226" s="66"/>
      <c r="IBA226" s="66"/>
      <c r="IBB226" s="66"/>
      <c r="IBC226" s="66"/>
      <c r="IBD226" s="66"/>
      <c r="IBE226" s="66"/>
      <c r="IBF226" s="66"/>
      <c r="IBG226" s="66"/>
      <c r="IBH226" s="66"/>
      <c r="IBI226" s="66"/>
      <c r="IBJ226" s="66"/>
      <c r="IBK226" s="66"/>
      <c r="IBL226" s="66"/>
      <c r="IBM226" s="66"/>
      <c r="IBN226" s="66"/>
      <c r="IBO226" s="66"/>
      <c r="IBP226" s="66"/>
      <c r="IBQ226" s="66"/>
      <c r="IBR226" s="66"/>
      <c r="IBS226" s="66"/>
      <c r="IBT226" s="66"/>
      <c r="IBU226" s="66"/>
      <c r="IBV226" s="66"/>
      <c r="IBW226" s="66"/>
      <c r="IBX226" s="66"/>
      <c r="IBY226" s="66"/>
      <c r="IBZ226" s="66"/>
      <c r="ICA226" s="66"/>
      <c r="ICB226" s="66"/>
      <c r="ICC226" s="66"/>
      <c r="ICD226" s="66"/>
      <c r="ICE226" s="66"/>
      <c r="ICF226" s="66"/>
      <c r="ICG226" s="66"/>
      <c r="ICH226" s="66"/>
      <c r="ICI226" s="66"/>
      <c r="ICJ226" s="66"/>
      <c r="ICK226" s="66"/>
      <c r="ICL226" s="66"/>
      <c r="ICM226" s="66"/>
      <c r="ICN226" s="66"/>
      <c r="ICO226" s="66"/>
      <c r="ICP226" s="66"/>
      <c r="ICQ226" s="66"/>
      <c r="ICR226" s="66"/>
      <c r="ICS226" s="66"/>
      <c r="ICT226" s="66"/>
      <c r="ICU226" s="66"/>
      <c r="ICV226" s="66"/>
      <c r="ICW226" s="66"/>
      <c r="ICX226" s="66"/>
      <c r="ICY226" s="66"/>
      <c r="ICZ226" s="66"/>
      <c r="IDA226" s="66"/>
      <c r="IDB226" s="66"/>
      <c r="IDC226" s="66"/>
      <c r="IDD226" s="66"/>
      <c r="IDE226" s="66"/>
      <c r="IDF226" s="66"/>
      <c r="IDG226" s="66"/>
      <c r="IDH226" s="66"/>
      <c r="IDI226" s="66"/>
      <c r="IDJ226" s="66"/>
      <c r="IDK226" s="66"/>
      <c r="IDL226" s="66"/>
      <c r="IDM226" s="66"/>
      <c r="IDN226" s="66"/>
      <c r="IDO226" s="66"/>
      <c r="IDP226" s="66"/>
      <c r="IDQ226" s="66"/>
      <c r="IDR226" s="66"/>
      <c r="IDS226" s="66"/>
      <c r="IDT226" s="66"/>
      <c r="IDU226" s="66"/>
      <c r="IDV226" s="66"/>
      <c r="IDW226" s="66"/>
      <c r="IDX226" s="66"/>
      <c r="IDY226" s="66"/>
      <c r="IDZ226" s="66"/>
      <c r="IEA226" s="66"/>
      <c r="IEB226" s="66"/>
      <c r="IEC226" s="66"/>
      <c r="IED226" s="66"/>
      <c r="IEE226" s="66"/>
      <c r="IEF226" s="66"/>
      <c r="IEG226" s="66"/>
      <c r="IEH226" s="66"/>
      <c r="IEI226" s="66"/>
      <c r="IEJ226" s="66"/>
      <c r="IEK226" s="66"/>
      <c r="IEL226" s="66"/>
      <c r="IEM226" s="66"/>
      <c r="IEN226" s="66"/>
      <c r="IEO226" s="66"/>
      <c r="IEP226" s="66"/>
      <c r="IEQ226" s="66"/>
      <c r="IER226" s="66"/>
      <c r="IES226" s="66"/>
      <c r="IET226" s="66"/>
      <c r="IEU226" s="66"/>
      <c r="IEV226" s="66"/>
      <c r="IEW226" s="66"/>
      <c r="IEX226" s="66"/>
      <c r="IEY226" s="66"/>
      <c r="IEZ226" s="66"/>
      <c r="IFA226" s="66"/>
      <c r="IFB226" s="66"/>
      <c r="IFC226" s="66"/>
      <c r="IFD226" s="66"/>
      <c r="IFE226" s="66"/>
      <c r="IFF226" s="66"/>
      <c r="IFG226" s="66"/>
      <c r="IFH226" s="66"/>
      <c r="IFI226" s="66"/>
      <c r="IFJ226" s="66"/>
      <c r="IFK226" s="66"/>
      <c r="IFL226" s="66"/>
      <c r="IFM226" s="66"/>
      <c r="IFN226" s="66"/>
      <c r="IFO226" s="66"/>
      <c r="IFP226" s="66"/>
      <c r="IFQ226" s="66"/>
      <c r="IFR226" s="66"/>
      <c r="IFS226" s="66"/>
      <c r="IFT226" s="66"/>
      <c r="IFU226" s="66"/>
      <c r="IFV226" s="66"/>
      <c r="IFW226" s="66"/>
      <c r="IFX226" s="66"/>
      <c r="IFY226" s="66"/>
      <c r="IFZ226" s="66"/>
      <c r="IGA226" s="66"/>
      <c r="IGB226" s="66"/>
      <c r="IGC226" s="66"/>
      <c r="IGD226" s="66"/>
      <c r="IGE226" s="66"/>
      <c r="IGF226" s="66"/>
      <c r="IGG226" s="66"/>
      <c r="IGH226" s="66"/>
      <c r="IGI226" s="66"/>
      <c r="IGJ226" s="66"/>
      <c r="IGK226" s="66"/>
      <c r="IGL226" s="66"/>
      <c r="IGM226" s="66"/>
      <c r="IGN226" s="66"/>
      <c r="IGO226" s="66"/>
      <c r="IGP226" s="66"/>
      <c r="IGQ226" s="66"/>
      <c r="IGR226" s="66"/>
      <c r="IGS226" s="66"/>
      <c r="IGT226" s="66"/>
      <c r="IGU226" s="66"/>
      <c r="IGV226" s="66"/>
      <c r="IGW226" s="66"/>
      <c r="IGX226" s="66"/>
      <c r="IGY226" s="66"/>
      <c r="IGZ226" s="66"/>
      <c r="IHA226" s="66"/>
      <c r="IHB226" s="66"/>
      <c r="IHC226" s="66"/>
      <c r="IHD226" s="66"/>
      <c r="IHE226" s="66"/>
      <c r="IHF226" s="66"/>
      <c r="IHG226" s="66"/>
      <c r="IHH226" s="66"/>
      <c r="IHI226" s="66"/>
      <c r="IHJ226" s="66"/>
      <c r="IHK226" s="66"/>
      <c r="IHL226" s="66"/>
      <c r="IHM226" s="66"/>
      <c r="IHN226" s="66"/>
      <c r="IHO226" s="66"/>
      <c r="IHP226" s="66"/>
      <c r="IHQ226" s="66"/>
      <c r="IHR226" s="66"/>
      <c r="IHS226" s="66"/>
      <c r="IHT226" s="66"/>
      <c r="IHU226" s="66"/>
      <c r="IHV226" s="66"/>
      <c r="IHW226" s="66"/>
      <c r="IHX226" s="66"/>
      <c r="IHY226" s="66"/>
      <c r="IHZ226" s="66"/>
      <c r="IIA226" s="66"/>
      <c r="IIB226" s="66"/>
      <c r="IIC226" s="66"/>
      <c r="IID226" s="66"/>
      <c r="IIE226" s="66"/>
      <c r="IIF226" s="66"/>
      <c r="IIG226" s="66"/>
      <c r="IIH226" s="66"/>
      <c r="III226" s="66"/>
      <c r="IIJ226" s="66"/>
      <c r="IIK226" s="66"/>
      <c r="IIL226" s="66"/>
      <c r="IIM226" s="66"/>
      <c r="IIN226" s="66"/>
      <c r="IIO226" s="66"/>
      <c r="IIP226" s="66"/>
      <c r="IIQ226" s="66"/>
      <c r="IIR226" s="66"/>
      <c r="IIS226" s="66"/>
      <c r="IIT226" s="66"/>
      <c r="IIU226" s="66"/>
      <c r="IIV226" s="66"/>
      <c r="IIW226" s="66"/>
      <c r="IIX226" s="66"/>
      <c r="IIY226" s="66"/>
      <c r="IIZ226" s="66"/>
      <c r="IJA226" s="66"/>
      <c r="IJB226" s="66"/>
      <c r="IJC226" s="66"/>
      <c r="IJD226" s="66"/>
      <c r="IJE226" s="66"/>
      <c r="IJF226" s="66"/>
      <c r="IJG226" s="66"/>
      <c r="IJH226" s="66"/>
      <c r="IJI226" s="66"/>
      <c r="IJJ226" s="66"/>
      <c r="IJK226" s="66"/>
      <c r="IJL226" s="66"/>
      <c r="IJM226" s="66"/>
      <c r="IJN226" s="66"/>
      <c r="IJO226" s="66"/>
      <c r="IJP226" s="66"/>
      <c r="IJQ226" s="66"/>
      <c r="IJR226" s="66"/>
      <c r="IJS226" s="66"/>
      <c r="IJT226" s="66"/>
      <c r="IJU226" s="66"/>
      <c r="IJV226" s="66"/>
      <c r="IJW226" s="66"/>
      <c r="IJX226" s="66"/>
      <c r="IJY226" s="66"/>
      <c r="IJZ226" s="66"/>
      <c r="IKA226" s="66"/>
      <c r="IKB226" s="66"/>
      <c r="IKC226" s="66"/>
      <c r="IKD226" s="66"/>
      <c r="IKE226" s="66"/>
      <c r="IKF226" s="66"/>
      <c r="IKG226" s="66"/>
      <c r="IKH226" s="66"/>
      <c r="IKI226" s="66"/>
      <c r="IKJ226" s="66"/>
      <c r="IKK226" s="66"/>
      <c r="IKL226" s="66"/>
      <c r="IKM226" s="66"/>
      <c r="IKN226" s="66"/>
      <c r="IKO226" s="66"/>
      <c r="IKP226" s="66"/>
      <c r="IKQ226" s="66"/>
      <c r="IKR226" s="66"/>
      <c r="IKS226" s="66"/>
      <c r="IKT226" s="66"/>
      <c r="IKU226" s="66"/>
      <c r="IKV226" s="66"/>
      <c r="IKW226" s="66"/>
      <c r="IKX226" s="66"/>
      <c r="IKY226" s="66"/>
      <c r="IKZ226" s="66"/>
      <c r="ILA226" s="66"/>
      <c r="ILB226" s="66"/>
      <c r="ILC226" s="66"/>
      <c r="ILD226" s="66"/>
      <c r="ILE226" s="66"/>
      <c r="ILF226" s="66"/>
      <c r="ILG226" s="66"/>
      <c r="ILH226" s="66"/>
      <c r="ILI226" s="66"/>
      <c r="ILJ226" s="66"/>
      <c r="ILK226" s="66"/>
      <c r="ILL226" s="66"/>
      <c r="ILM226" s="66"/>
      <c r="ILN226" s="66"/>
      <c r="ILO226" s="66"/>
      <c r="ILP226" s="66"/>
      <c r="ILQ226" s="66"/>
      <c r="ILR226" s="66"/>
      <c r="ILS226" s="66"/>
      <c r="ILT226" s="66"/>
      <c r="ILU226" s="66"/>
      <c r="ILV226" s="66"/>
      <c r="ILW226" s="66"/>
      <c r="ILX226" s="66"/>
      <c r="ILY226" s="66"/>
      <c r="ILZ226" s="66"/>
      <c r="IMA226" s="66"/>
      <c r="IMB226" s="66"/>
      <c r="IMC226" s="66"/>
      <c r="IMD226" s="66"/>
      <c r="IME226" s="66"/>
      <c r="IMF226" s="66"/>
      <c r="IMG226" s="66"/>
      <c r="IMH226" s="66"/>
      <c r="IMI226" s="66"/>
      <c r="IMJ226" s="66"/>
      <c r="IMK226" s="66"/>
      <c r="IML226" s="66"/>
      <c r="IMM226" s="66"/>
      <c r="IMN226" s="66"/>
      <c r="IMO226" s="66"/>
      <c r="IMP226" s="66"/>
      <c r="IMQ226" s="66"/>
      <c r="IMR226" s="66"/>
      <c r="IMS226" s="66"/>
      <c r="IMT226" s="66"/>
      <c r="IMU226" s="66"/>
      <c r="IMV226" s="66"/>
      <c r="IMW226" s="66"/>
      <c r="IMX226" s="66"/>
      <c r="IMY226" s="66"/>
      <c r="IMZ226" s="66"/>
      <c r="INA226" s="66"/>
      <c r="INB226" s="66"/>
      <c r="INC226" s="66"/>
      <c r="IND226" s="66"/>
      <c r="INE226" s="66"/>
      <c r="INF226" s="66"/>
      <c r="ING226" s="66"/>
      <c r="INH226" s="66"/>
      <c r="INI226" s="66"/>
      <c r="INJ226" s="66"/>
      <c r="INK226" s="66"/>
      <c r="INL226" s="66"/>
      <c r="INM226" s="66"/>
      <c r="INN226" s="66"/>
      <c r="INO226" s="66"/>
      <c r="INP226" s="66"/>
      <c r="INQ226" s="66"/>
      <c r="INR226" s="66"/>
      <c r="INS226" s="66"/>
      <c r="INT226" s="66"/>
      <c r="INU226" s="66"/>
      <c r="INV226" s="66"/>
      <c r="INW226" s="66"/>
      <c r="INX226" s="66"/>
      <c r="INY226" s="66"/>
      <c r="INZ226" s="66"/>
      <c r="IOA226" s="66"/>
      <c r="IOB226" s="66"/>
      <c r="IOC226" s="66"/>
      <c r="IOD226" s="66"/>
      <c r="IOE226" s="66"/>
      <c r="IOF226" s="66"/>
      <c r="IOG226" s="66"/>
      <c r="IOH226" s="66"/>
      <c r="IOI226" s="66"/>
      <c r="IOJ226" s="66"/>
      <c r="IOK226" s="66"/>
      <c r="IOL226" s="66"/>
      <c r="IOM226" s="66"/>
      <c r="ION226" s="66"/>
      <c r="IOO226" s="66"/>
      <c r="IOP226" s="66"/>
      <c r="IOQ226" s="66"/>
      <c r="IOR226" s="66"/>
      <c r="IOS226" s="66"/>
      <c r="IOT226" s="66"/>
      <c r="IOU226" s="66"/>
      <c r="IOV226" s="66"/>
      <c r="IOW226" s="66"/>
      <c r="IOX226" s="66"/>
      <c r="IOY226" s="66"/>
      <c r="IOZ226" s="66"/>
      <c r="IPA226" s="66"/>
      <c r="IPB226" s="66"/>
      <c r="IPC226" s="66"/>
      <c r="IPD226" s="66"/>
      <c r="IPE226" s="66"/>
      <c r="IPF226" s="66"/>
      <c r="IPG226" s="66"/>
      <c r="IPH226" s="66"/>
      <c r="IPI226" s="66"/>
      <c r="IPJ226" s="66"/>
      <c r="IPK226" s="66"/>
      <c r="IPL226" s="66"/>
      <c r="IPM226" s="66"/>
      <c r="IPN226" s="66"/>
      <c r="IPO226" s="66"/>
      <c r="IPP226" s="66"/>
      <c r="IPQ226" s="66"/>
      <c r="IPR226" s="66"/>
      <c r="IPS226" s="66"/>
      <c r="IPT226" s="66"/>
      <c r="IPU226" s="66"/>
      <c r="IPV226" s="66"/>
      <c r="IPW226" s="66"/>
      <c r="IPX226" s="66"/>
      <c r="IPY226" s="66"/>
      <c r="IPZ226" s="66"/>
      <c r="IQA226" s="66"/>
      <c r="IQB226" s="66"/>
      <c r="IQC226" s="66"/>
      <c r="IQD226" s="66"/>
      <c r="IQE226" s="66"/>
      <c r="IQF226" s="66"/>
      <c r="IQG226" s="66"/>
      <c r="IQH226" s="66"/>
      <c r="IQI226" s="66"/>
      <c r="IQJ226" s="66"/>
      <c r="IQK226" s="66"/>
      <c r="IQL226" s="66"/>
      <c r="IQM226" s="66"/>
      <c r="IQN226" s="66"/>
      <c r="IQO226" s="66"/>
      <c r="IQP226" s="66"/>
      <c r="IQQ226" s="66"/>
      <c r="IQR226" s="66"/>
      <c r="IQS226" s="66"/>
      <c r="IQT226" s="66"/>
      <c r="IQU226" s="66"/>
      <c r="IQV226" s="66"/>
      <c r="IQW226" s="66"/>
      <c r="IQX226" s="66"/>
      <c r="IQY226" s="66"/>
      <c r="IQZ226" s="66"/>
      <c r="IRA226" s="66"/>
      <c r="IRB226" s="66"/>
      <c r="IRC226" s="66"/>
      <c r="IRD226" s="66"/>
      <c r="IRE226" s="66"/>
      <c r="IRF226" s="66"/>
      <c r="IRG226" s="66"/>
      <c r="IRH226" s="66"/>
      <c r="IRI226" s="66"/>
      <c r="IRJ226" s="66"/>
      <c r="IRK226" s="66"/>
      <c r="IRL226" s="66"/>
      <c r="IRM226" s="66"/>
      <c r="IRN226" s="66"/>
      <c r="IRO226" s="66"/>
      <c r="IRP226" s="66"/>
      <c r="IRQ226" s="66"/>
      <c r="IRR226" s="66"/>
      <c r="IRS226" s="66"/>
      <c r="IRT226" s="66"/>
      <c r="IRU226" s="66"/>
      <c r="IRV226" s="66"/>
      <c r="IRW226" s="66"/>
      <c r="IRX226" s="66"/>
      <c r="IRY226" s="66"/>
      <c r="IRZ226" s="66"/>
      <c r="ISA226" s="66"/>
      <c r="ISB226" s="66"/>
      <c r="ISC226" s="66"/>
      <c r="ISD226" s="66"/>
      <c r="ISE226" s="66"/>
      <c r="ISF226" s="66"/>
      <c r="ISG226" s="66"/>
      <c r="ISH226" s="66"/>
      <c r="ISI226" s="66"/>
      <c r="ISJ226" s="66"/>
      <c r="ISK226" s="66"/>
      <c r="ISL226" s="66"/>
      <c r="ISM226" s="66"/>
      <c r="ISN226" s="66"/>
      <c r="ISO226" s="66"/>
      <c r="ISP226" s="66"/>
      <c r="ISQ226" s="66"/>
      <c r="ISR226" s="66"/>
      <c r="ISS226" s="66"/>
      <c r="IST226" s="66"/>
      <c r="ISU226" s="66"/>
      <c r="ISV226" s="66"/>
      <c r="ISW226" s="66"/>
      <c r="ISX226" s="66"/>
      <c r="ISY226" s="66"/>
      <c r="ISZ226" s="66"/>
      <c r="ITA226" s="66"/>
      <c r="ITB226" s="66"/>
      <c r="ITC226" s="66"/>
      <c r="ITD226" s="66"/>
      <c r="ITE226" s="66"/>
      <c r="ITF226" s="66"/>
      <c r="ITG226" s="66"/>
      <c r="ITH226" s="66"/>
      <c r="ITI226" s="66"/>
      <c r="ITJ226" s="66"/>
      <c r="ITK226" s="66"/>
      <c r="ITL226" s="66"/>
      <c r="ITM226" s="66"/>
      <c r="ITN226" s="66"/>
      <c r="ITO226" s="66"/>
      <c r="ITP226" s="66"/>
      <c r="ITQ226" s="66"/>
      <c r="ITR226" s="66"/>
      <c r="ITS226" s="66"/>
      <c r="ITT226" s="66"/>
      <c r="ITU226" s="66"/>
      <c r="ITV226" s="66"/>
      <c r="ITW226" s="66"/>
      <c r="ITX226" s="66"/>
      <c r="ITY226" s="66"/>
      <c r="ITZ226" s="66"/>
      <c r="IUA226" s="66"/>
      <c r="IUB226" s="66"/>
      <c r="IUC226" s="66"/>
      <c r="IUD226" s="66"/>
      <c r="IUE226" s="66"/>
      <c r="IUF226" s="66"/>
      <c r="IUG226" s="66"/>
      <c r="IUH226" s="66"/>
      <c r="IUI226" s="66"/>
      <c r="IUJ226" s="66"/>
      <c r="IUK226" s="66"/>
      <c r="IUL226" s="66"/>
      <c r="IUM226" s="66"/>
      <c r="IUN226" s="66"/>
      <c r="IUO226" s="66"/>
      <c r="IUP226" s="66"/>
      <c r="IUQ226" s="66"/>
      <c r="IUR226" s="66"/>
      <c r="IUS226" s="66"/>
      <c r="IUT226" s="66"/>
      <c r="IUU226" s="66"/>
      <c r="IUV226" s="66"/>
      <c r="IUW226" s="66"/>
      <c r="IUX226" s="66"/>
      <c r="IUY226" s="66"/>
      <c r="IUZ226" s="66"/>
      <c r="IVA226" s="66"/>
      <c r="IVB226" s="66"/>
      <c r="IVC226" s="66"/>
      <c r="IVD226" s="66"/>
      <c r="IVE226" s="66"/>
      <c r="IVF226" s="66"/>
      <c r="IVG226" s="66"/>
      <c r="IVH226" s="66"/>
      <c r="IVI226" s="66"/>
      <c r="IVJ226" s="66"/>
      <c r="IVK226" s="66"/>
      <c r="IVL226" s="66"/>
      <c r="IVM226" s="66"/>
      <c r="IVN226" s="66"/>
      <c r="IVO226" s="66"/>
      <c r="IVP226" s="66"/>
      <c r="IVQ226" s="66"/>
      <c r="IVR226" s="66"/>
      <c r="IVS226" s="66"/>
      <c r="IVT226" s="66"/>
      <c r="IVU226" s="66"/>
      <c r="IVV226" s="66"/>
      <c r="IVW226" s="66"/>
      <c r="IVX226" s="66"/>
      <c r="IVY226" s="66"/>
      <c r="IVZ226" s="66"/>
      <c r="IWA226" s="66"/>
      <c r="IWB226" s="66"/>
      <c r="IWC226" s="66"/>
      <c r="IWD226" s="66"/>
      <c r="IWE226" s="66"/>
      <c r="IWF226" s="66"/>
      <c r="IWG226" s="66"/>
      <c r="IWH226" s="66"/>
      <c r="IWI226" s="66"/>
      <c r="IWJ226" s="66"/>
      <c r="IWK226" s="66"/>
      <c r="IWL226" s="66"/>
      <c r="IWM226" s="66"/>
      <c r="IWN226" s="66"/>
      <c r="IWO226" s="66"/>
      <c r="IWP226" s="66"/>
      <c r="IWQ226" s="66"/>
      <c r="IWR226" s="66"/>
      <c r="IWS226" s="66"/>
      <c r="IWT226" s="66"/>
      <c r="IWU226" s="66"/>
      <c r="IWV226" s="66"/>
      <c r="IWW226" s="66"/>
      <c r="IWX226" s="66"/>
      <c r="IWY226" s="66"/>
      <c r="IWZ226" s="66"/>
      <c r="IXA226" s="66"/>
      <c r="IXB226" s="66"/>
      <c r="IXC226" s="66"/>
      <c r="IXD226" s="66"/>
      <c r="IXE226" s="66"/>
      <c r="IXF226" s="66"/>
      <c r="IXG226" s="66"/>
      <c r="IXH226" s="66"/>
      <c r="IXI226" s="66"/>
      <c r="IXJ226" s="66"/>
      <c r="IXK226" s="66"/>
      <c r="IXL226" s="66"/>
      <c r="IXM226" s="66"/>
      <c r="IXN226" s="66"/>
      <c r="IXO226" s="66"/>
      <c r="IXP226" s="66"/>
      <c r="IXQ226" s="66"/>
      <c r="IXR226" s="66"/>
      <c r="IXS226" s="66"/>
      <c r="IXT226" s="66"/>
      <c r="IXU226" s="66"/>
      <c r="IXV226" s="66"/>
      <c r="IXW226" s="66"/>
      <c r="IXX226" s="66"/>
      <c r="IXY226" s="66"/>
      <c r="IXZ226" s="66"/>
      <c r="IYA226" s="66"/>
      <c r="IYB226" s="66"/>
      <c r="IYC226" s="66"/>
      <c r="IYD226" s="66"/>
      <c r="IYE226" s="66"/>
      <c r="IYF226" s="66"/>
      <c r="IYG226" s="66"/>
      <c r="IYH226" s="66"/>
      <c r="IYI226" s="66"/>
      <c r="IYJ226" s="66"/>
      <c r="IYK226" s="66"/>
      <c r="IYL226" s="66"/>
      <c r="IYM226" s="66"/>
      <c r="IYN226" s="66"/>
      <c r="IYO226" s="66"/>
      <c r="IYP226" s="66"/>
      <c r="IYQ226" s="66"/>
      <c r="IYR226" s="66"/>
      <c r="IYS226" s="66"/>
      <c r="IYT226" s="66"/>
      <c r="IYU226" s="66"/>
      <c r="IYV226" s="66"/>
      <c r="IYW226" s="66"/>
      <c r="IYX226" s="66"/>
      <c r="IYY226" s="66"/>
      <c r="IYZ226" s="66"/>
      <c r="IZA226" s="66"/>
      <c r="IZB226" s="66"/>
      <c r="IZC226" s="66"/>
      <c r="IZD226" s="66"/>
      <c r="IZE226" s="66"/>
      <c r="IZF226" s="66"/>
      <c r="IZG226" s="66"/>
      <c r="IZH226" s="66"/>
      <c r="IZI226" s="66"/>
      <c r="IZJ226" s="66"/>
      <c r="IZK226" s="66"/>
      <c r="IZL226" s="66"/>
      <c r="IZM226" s="66"/>
      <c r="IZN226" s="66"/>
      <c r="IZO226" s="66"/>
      <c r="IZP226" s="66"/>
      <c r="IZQ226" s="66"/>
      <c r="IZR226" s="66"/>
      <c r="IZS226" s="66"/>
      <c r="IZT226" s="66"/>
      <c r="IZU226" s="66"/>
      <c r="IZV226" s="66"/>
      <c r="IZW226" s="66"/>
      <c r="IZX226" s="66"/>
      <c r="IZY226" s="66"/>
      <c r="IZZ226" s="66"/>
      <c r="JAA226" s="66"/>
      <c r="JAB226" s="66"/>
      <c r="JAC226" s="66"/>
      <c r="JAD226" s="66"/>
      <c r="JAE226" s="66"/>
      <c r="JAF226" s="66"/>
      <c r="JAG226" s="66"/>
      <c r="JAH226" s="66"/>
      <c r="JAI226" s="66"/>
      <c r="JAJ226" s="66"/>
      <c r="JAK226" s="66"/>
      <c r="JAL226" s="66"/>
      <c r="JAM226" s="66"/>
      <c r="JAN226" s="66"/>
      <c r="JAO226" s="66"/>
      <c r="JAP226" s="66"/>
      <c r="JAQ226" s="66"/>
      <c r="JAR226" s="66"/>
      <c r="JAS226" s="66"/>
      <c r="JAT226" s="66"/>
      <c r="JAU226" s="66"/>
      <c r="JAV226" s="66"/>
      <c r="JAW226" s="66"/>
      <c r="JAX226" s="66"/>
      <c r="JAY226" s="66"/>
      <c r="JAZ226" s="66"/>
      <c r="JBA226" s="66"/>
      <c r="JBB226" s="66"/>
      <c r="JBC226" s="66"/>
      <c r="JBD226" s="66"/>
      <c r="JBE226" s="66"/>
      <c r="JBF226" s="66"/>
      <c r="JBG226" s="66"/>
      <c r="JBH226" s="66"/>
      <c r="JBI226" s="66"/>
      <c r="JBJ226" s="66"/>
      <c r="JBK226" s="66"/>
      <c r="JBL226" s="66"/>
      <c r="JBM226" s="66"/>
      <c r="JBN226" s="66"/>
      <c r="JBO226" s="66"/>
      <c r="JBP226" s="66"/>
      <c r="JBQ226" s="66"/>
      <c r="JBR226" s="66"/>
      <c r="JBS226" s="66"/>
      <c r="JBT226" s="66"/>
      <c r="JBU226" s="66"/>
      <c r="JBV226" s="66"/>
      <c r="JBW226" s="66"/>
      <c r="JBX226" s="66"/>
      <c r="JBY226" s="66"/>
      <c r="JBZ226" s="66"/>
      <c r="JCA226" s="66"/>
      <c r="JCB226" s="66"/>
      <c r="JCC226" s="66"/>
      <c r="JCD226" s="66"/>
      <c r="JCE226" s="66"/>
      <c r="JCF226" s="66"/>
      <c r="JCG226" s="66"/>
      <c r="JCH226" s="66"/>
      <c r="JCI226" s="66"/>
      <c r="JCJ226" s="66"/>
      <c r="JCK226" s="66"/>
      <c r="JCL226" s="66"/>
      <c r="JCM226" s="66"/>
      <c r="JCN226" s="66"/>
      <c r="JCO226" s="66"/>
      <c r="JCP226" s="66"/>
      <c r="JCQ226" s="66"/>
      <c r="JCR226" s="66"/>
      <c r="JCS226" s="66"/>
      <c r="JCT226" s="66"/>
      <c r="JCU226" s="66"/>
      <c r="JCV226" s="66"/>
      <c r="JCW226" s="66"/>
      <c r="JCX226" s="66"/>
      <c r="JCY226" s="66"/>
      <c r="JCZ226" s="66"/>
      <c r="JDA226" s="66"/>
      <c r="JDB226" s="66"/>
      <c r="JDC226" s="66"/>
      <c r="JDD226" s="66"/>
      <c r="JDE226" s="66"/>
      <c r="JDF226" s="66"/>
      <c r="JDG226" s="66"/>
      <c r="JDH226" s="66"/>
      <c r="JDI226" s="66"/>
      <c r="JDJ226" s="66"/>
      <c r="JDK226" s="66"/>
      <c r="JDL226" s="66"/>
      <c r="JDM226" s="66"/>
      <c r="JDN226" s="66"/>
      <c r="JDO226" s="66"/>
      <c r="JDP226" s="66"/>
      <c r="JDQ226" s="66"/>
      <c r="JDR226" s="66"/>
      <c r="JDS226" s="66"/>
      <c r="JDT226" s="66"/>
      <c r="JDU226" s="66"/>
      <c r="JDV226" s="66"/>
      <c r="JDW226" s="66"/>
      <c r="JDX226" s="66"/>
      <c r="JDY226" s="66"/>
      <c r="JDZ226" s="66"/>
      <c r="JEA226" s="66"/>
      <c r="JEB226" s="66"/>
      <c r="JEC226" s="66"/>
      <c r="JED226" s="66"/>
      <c r="JEE226" s="66"/>
      <c r="JEF226" s="66"/>
      <c r="JEG226" s="66"/>
      <c r="JEH226" s="66"/>
      <c r="JEI226" s="66"/>
      <c r="JEJ226" s="66"/>
      <c r="JEK226" s="66"/>
      <c r="JEL226" s="66"/>
      <c r="JEM226" s="66"/>
      <c r="JEN226" s="66"/>
      <c r="JEO226" s="66"/>
      <c r="JEP226" s="66"/>
      <c r="JEQ226" s="66"/>
      <c r="JER226" s="66"/>
      <c r="JES226" s="66"/>
      <c r="JET226" s="66"/>
      <c r="JEU226" s="66"/>
      <c r="JEV226" s="66"/>
      <c r="JEW226" s="66"/>
      <c r="JEX226" s="66"/>
      <c r="JEY226" s="66"/>
      <c r="JEZ226" s="66"/>
      <c r="JFA226" s="66"/>
      <c r="JFB226" s="66"/>
      <c r="JFC226" s="66"/>
      <c r="JFD226" s="66"/>
      <c r="JFE226" s="66"/>
      <c r="JFF226" s="66"/>
      <c r="JFG226" s="66"/>
      <c r="JFH226" s="66"/>
      <c r="JFI226" s="66"/>
      <c r="JFJ226" s="66"/>
      <c r="JFK226" s="66"/>
      <c r="JFL226" s="66"/>
      <c r="JFM226" s="66"/>
      <c r="JFN226" s="66"/>
      <c r="JFO226" s="66"/>
      <c r="JFP226" s="66"/>
      <c r="JFQ226" s="66"/>
      <c r="JFR226" s="66"/>
      <c r="JFS226" s="66"/>
      <c r="JFT226" s="66"/>
      <c r="JFU226" s="66"/>
      <c r="JFV226" s="66"/>
      <c r="JFW226" s="66"/>
      <c r="JFX226" s="66"/>
      <c r="JFY226" s="66"/>
      <c r="JFZ226" s="66"/>
      <c r="JGA226" s="66"/>
      <c r="JGB226" s="66"/>
      <c r="JGC226" s="66"/>
      <c r="JGD226" s="66"/>
      <c r="JGE226" s="66"/>
      <c r="JGF226" s="66"/>
      <c r="JGG226" s="66"/>
      <c r="JGH226" s="66"/>
      <c r="JGI226" s="66"/>
      <c r="JGJ226" s="66"/>
      <c r="JGK226" s="66"/>
      <c r="JGL226" s="66"/>
      <c r="JGM226" s="66"/>
      <c r="JGN226" s="66"/>
      <c r="JGO226" s="66"/>
      <c r="JGP226" s="66"/>
      <c r="JGQ226" s="66"/>
      <c r="JGR226" s="66"/>
      <c r="JGS226" s="66"/>
      <c r="JGT226" s="66"/>
      <c r="JGU226" s="66"/>
      <c r="JGV226" s="66"/>
      <c r="JGW226" s="66"/>
      <c r="JGX226" s="66"/>
      <c r="JGY226" s="66"/>
      <c r="JGZ226" s="66"/>
      <c r="JHA226" s="66"/>
      <c r="JHB226" s="66"/>
      <c r="JHC226" s="66"/>
      <c r="JHD226" s="66"/>
      <c r="JHE226" s="66"/>
      <c r="JHF226" s="66"/>
      <c r="JHG226" s="66"/>
      <c r="JHH226" s="66"/>
      <c r="JHI226" s="66"/>
      <c r="JHJ226" s="66"/>
      <c r="JHK226" s="66"/>
      <c r="JHL226" s="66"/>
      <c r="JHM226" s="66"/>
      <c r="JHN226" s="66"/>
      <c r="JHO226" s="66"/>
      <c r="JHP226" s="66"/>
      <c r="JHQ226" s="66"/>
      <c r="JHR226" s="66"/>
      <c r="JHS226" s="66"/>
      <c r="JHT226" s="66"/>
      <c r="JHU226" s="66"/>
      <c r="JHV226" s="66"/>
      <c r="JHW226" s="66"/>
      <c r="JHX226" s="66"/>
      <c r="JHY226" s="66"/>
      <c r="JHZ226" s="66"/>
      <c r="JIA226" s="66"/>
      <c r="JIB226" s="66"/>
      <c r="JIC226" s="66"/>
      <c r="JID226" s="66"/>
      <c r="JIE226" s="66"/>
      <c r="JIF226" s="66"/>
      <c r="JIG226" s="66"/>
      <c r="JIH226" s="66"/>
      <c r="JII226" s="66"/>
      <c r="JIJ226" s="66"/>
      <c r="JIK226" s="66"/>
      <c r="JIL226" s="66"/>
      <c r="JIM226" s="66"/>
      <c r="JIN226" s="66"/>
      <c r="JIO226" s="66"/>
      <c r="JIP226" s="66"/>
      <c r="JIQ226" s="66"/>
      <c r="JIR226" s="66"/>
      <c r="JIS226" s="66"/>
      <c r="JIT226" s="66"/>
      <c r="JIU226" s="66"/>
      <c r="JIV226" s="66"/>
      <c r="JIW226" s="66"/>
      <c r="JIX226" s="66"/>
      <c r="JIY226" s="66"/>
      <c r="JIZ226" s="66"/>
      <c r="JJA226" s="66"/>
      <c r="JJB226" s="66"/>
      <c r="JJC226" s="66"/>
      <c r="JJD226" s="66"/>
      <c r="JJE226" s="66"/>
      <c r="JJF226" s="66"/>
      <c r="JJG226" s="66"/>
      <c r="JJH226" s="66"/>
      <c r="JJI226" s="66"/>
      <c r="JJJ226" s="66"/>
      <c r="JJK226" s="66"/>
      <c r="JJL226" s="66"/>
      <c r="JJM226" s="66"/>
      <c r="JJN226" s="66"/>
      <c r="JJO226" s="66"/>
      <c r="JJP226" s="66"/>
      <c r="JJQ226" s="66"/>
      <c r="JJR226" s="66"/>
      <c r="JJS226" s="66"/>
      <c r="JJT226" s="66"/>
      <c r="JJU226" s="66"/>
      <c r="JJV226" s="66"/>
      <c r="JJW226" s="66"/>
      <c r="JJX226" s="66"/>
      <c r="JJY226" s="66"/>
      <c r="JJZ226" s="66"/>
      <c r="JKA226" s="66"/>
      <c r="JKB226" s="66"/>
      <c r="JKC226" s="66"/>
      <c r="JKD226" s="66"/>
      <c r="JKE226" s="66"/>
      <c r="JKF226" s="66"/>
      <c r="JKG226" s="66"/>
      <c r="JKH226" s="66"/>
      <c r="JKI226" s="66"/>
      <c r="JKJ226" s="66"/>
      <c r="JKK226" s="66"/>
      <c r="JKL226" s="66"/>
      <c r="JKM226" s="66"/>
      <c r="JKN226" s="66"/>
      <c r="JKO226" s="66"/>
      <c r="JKP226" s="66"/>
      <c r="JKQ226" s="66"/>
      <c r="JKR226" s="66"/>
      <c r="JKS226" s="66"/>
      <c r="JKT226" s="66"/>
      <c r="JKU226" s="66"/>
      <c r="JKV226" s="66"/>
      <c r="JKW226" s="66"/>
      <c r="JKX226" s="66"/>
      <c r="JKY226" s="66"/>
      <c r="JKZ226" s="66"/>
      <c r="JLA226" s="66"/>
      <c r="JLB226" s="66"/>
      <c r="JLC226" s="66"/>
      <c r="JLD226" s="66"/>
      <c r="JLE226" s="66"/>
      <c r="JLF226" s="66"/>
      <c r="JLG226" s="66"/>
      <c r="JLH226" s="66"/>
      <c r="JLI226" s="66"/>
      <c r="JLJ226" s="66"/>
      <c r="JLK226" s="66"/>
      <c r="JLL226" s="66"/>
      <c r="JLM226" s="66"/>
      <c r="JLN226" s="66"/>
      <c r="JLO226" s="66"/>
      <c r="JLP226" s="66"/>
      <c r="JLQ226" s="66"/>
      <c r="JLR226" s="66"/>
      <c r="JLS226" s="66"/>
      <c r="JLT226" s="66"/>
      <c r="JLU226" s="66"/>
      <c r="JLV226" s="66"/>
      <c r="JLW226" s="66"/>
      <c r="JLX226" s="66"/>
      <c r="JLY226" s="66"/>
      <c r="JLZ226" s="66"/>
      <c r="JMA226" s="66"/>
      <c r="JMB226" s="66"/>
      <c r="JMC226" s="66"/>
      <c r="JMD226" s="66"/>
      <c r="JME226" s="66"/>
      <c r="JMF226" s="66"/>
      <c r="JMG226" s="66"/>
      <c r="JMH226" s="66"/>
      <c r="JMI226" s="66"/>
      <c r="JMJ226" s="66"/>
      <c r="JMK226" s="66"/>
      <c r="JML226" s="66"/>
      <c r="JMM226" s="66"/>
      <c r="JMN226" s="66"/>
      <c r="JMO226" s="66"/>
      <c r="JMP226" s="66"/>
      <c r="JMQ226" s="66"/>
      <c r="JMR226" s="66"/>
      <c r="JMS226" s="66"/>
      <c r="JMT226" s="66"/>
      <c r="JMU226" s="66"/>
      <c r="JMV226" s="66"/>
      <c r="JMW226" s="66"/>
      <c r="JMX226" s="66"/>
      <c r="JMY226" s="66"/>
      <c r="JMZ226" s="66"/>
      <c r="JNA226" s="66"/>
      <c r="JNB226" s="66"/>
      <c r="JNC226" s="66"/>
      <c r="JND226" s="66"/>
      <c r="JNE226" s="66"/>
      <c r="JNF226" s="66"/>
      <c r="JNG226" s="66"/>
      <c r="JNH226" s="66"/>
      <c r="JNI226" s="66"/>
      <c r="JNJ226" s="66"/>
      <c r="JNK226" s="66"/>
      <c r="JNL226" s="66"/>
      <c r="JNM226" s="66"/>
      <c r="JNN226" s="66"/>
      <c r="JNO226" s="66"/>
      <c r="JNP226" s="66"/>
      <c r="JNQ226" s="66"/>
      <c r="JNR226" s="66"/>
      <c r="JNS226" s="66"/>
      <c r="JNT226" s="66"/>
      <c r="JNU226" s="66"/>
      <c r="JNV226" s="66"/>
      <c r="JNW226" s="66"/>
      <c r="JNX226" s="66"/>
      <c r="JNY226" s="66"/>
      <c r="JNZ226" s="66"/>
      <c r="JOA226" s="66"/>
      <c r="JOB226" s="66"/>
      <c r="JOC226" s="66"/>
      <c r="JOD226" s="66"/>
      <c r="JOE226" s="66"/>
      <c r="JOF226" s="66"/>
      <c r="JOG226" s="66"/>
      <c r="JOH226" s="66"/>
      <c r="JOI226" s="66"/>
      <c r="JOJ226" s="66"/>
      <c r="JOK226" s="66"/>
      <c r="JOL226" s="66"/>
      <c r="JOM226" s="66"/>
      <c r="JON226" s="66"/>
      <c r="JOO226" s="66"/>
      <c r="JOP226" s="66"/>
      <c r="JOQ226" s="66"/>
      <c r="JOR226" s="66"/>
      <c r="JOS226" s="66"/>
      <c r="JOT226" s="66"/>
      <c r="JOU226" s="66"/>
      <c r="JOV226" s="66"/>
      <c r="JOW226" s="66"/>
      <c r="JOX226" s="66"/>
      <c r="JOY226" s="66"/>
      <c r="JOZ226" s="66"/>
      <c r="JPA226" s="66"/>
      <c r="JPB226" s="66"/>
      <c r="JPC226" s="66"/>
      <c r="JPD226" s="66"/>
      <c r="JPE226" s="66"/>
      <c r="JPF226" s="66"/>
      <c r="JPG226" s="66"/>
      <c r="JPH226" s="66"/>
      <c r="JPI226" s="66"/>
      <c r="JPJ226" s="66"/>
      <c r="JPK226" s="66"/>
      <c r="JPL226" s="66"/>
      <c r="JPM226" s="66"/>
      <c r="JPN226" s="66"/>
      <c r="JPO226" s="66"/>
      <c r="JPP226" s="66"/>
      <c r="JPQ226" s="66"/>
      <c r="JPR226" s="66"/>
      <c r="JPS226" s="66"/>
      <c r="JPT226" s="66"/>
      <c r="JPU226" s="66"/>
      <c r="JPV226" s="66"/>
      <c r="JPW226" s="66"/>
      <c r="JPX226" s="66"/>
      <c r="JPY226" s="66"/>
      <c r="JPZ226" s="66"/>
      <c r="JQA226" s="66"/>
      <c r="JQB226" s="66"/>
      <c r="JQC226" s="66"/>
      <c r="JQD226" s="66"/>
      <c r="JQE226" s="66"/>
      <c r="JQF226" s="66"/>
      <c r="JQG226" s="66"/>
      <c r="JQH226" s="66"/>
      <c r="JQI226" s="66"/>
      <c r="JQJ226" s="66"/>
      <c r="JQK226" s="66"/>
      <c r="JQL226" s="66"/>
      <c r="JQM226" s="66"/>
      <c r="JQN226" s="66"/>
      <c r="JQO226" s="66"/>
      <c r="JQP226" s="66"/>
      <c r="JQQ226" s="66"/>
      <c r="JQR226" s="66"/>
      <c r="JQS226" s="66"/>
      <c r="JQT226" s="66"/>
      <c r="JQU226" s="66"/>
      <c r="JQV226" s="66"/>
      <c r="JQW226" s="66"/>
      <c r="JQX226" s="66"/>
      <c r="JQY226" s="66"/>
      <c r="JQZ226" s="66"/>
      <c r="JRA226" s="66"/>
      <c r="JRB226" s="66"/>
      <c r="JRC226" s="66"/>
      <c r="JRD226" s="66"/>
      <c r="JRE226" s="66"/>
      <c r="JRF226" s="66"/>
      <c r="JRG226" s="66"/>
      <c r="JRH226" s="66"/>
      <c r="JRI226" s="66"/>
      <c r="JRJ226" s="66"/>
      <c r="JRK226" s="66"/>
      <c r="JRL226" s="66"/>
      <c r="JRM226" s="66"/>
      <c r="JRN226" s="66"/>
      <c r="JRO226" s="66"/>
      <c r="JRP226" s="66"/>
      <c r="JRQ226" s="66"/>
      <c r="JRR226" s="66"/>
      <c r="JRS226" s="66"/>
      <c r="JRT226" s="66"/>
      <c r="JRU226" s="66"/>
      <c r="JRV226" s="66"/>
      <c r="JRW226" s="66"/>
      <c r="JRX226" s="66"/>
      <c r="JRY226" s="66"/>
      <c r="JRZ226" s="66"/>
      <c r="JSA226" s="66"/>
      <c r="JSB226" s="66"/>
      <c r="JSC226" s="66"/>
      <c r="JSD226" s="66"/>
      <c r="JSE226" s="66"/>
      <c r="JSF226" s="66"/>
      <c r="JSG226" s="66"/>
      <c r="JSH226" s="66"/>
      <c r="JSI226" s="66"/>
      <c r="JSJ226" s="66"/>
      <c r="JSK226" s="66"/>
      <c r="JSL226" s="66"/>
      <c r="JSM226" s="66"/>
      <c r="JSN226" s="66"/>
      <c r="JSO226" s="66"/>
      <c r="JSP226" s="66"/>
      <c r="JSQ226" s="66"/>
      <c r="JSR226" s="66"/>
      <c r="JSS226" s="66"/>
      <c r="JST226" s="66"/>
      <c r="JSU226" s="66"/>
      <c r="JSV226" s="66"/>
      <c r="JSW226" s="66"/>
      <c r="JSX226" s="66"/>
      <c r="JSY226" s="66"/>
      <c r="JSZ226" s="66"/>
      <c r="JTA226" s="66"/>
      <c r="JTB226" s="66"/>
      <c r="JTC226" s="66"/>
      <c r="JTD226" s="66"/>
      <c r="JTE226" s="66"/>
      <c r="JTF226" s="66"/>
      <c r="JTG226" s="66"/>
      <c r="JTH226" s="66"/>
      <c r="JTI226" s="66"/>
      <c r="JTJ226" s="66"/>
      <c r="JTK226" s="66"/>
      <c r="JTL226" s="66"/>
      <c r="JTM226" s="66"/>
      <c r="JTN226" s="66"/>
      <c r="JTO226" s="66"/>
      <c r="JTP226" s="66"/>
      <c r="JTQ226" s="66"/>
      <c r="JTR226" s="66"/>
      <c r="JTS226" s="66"/>
      <c r="JTT226" s="66"/>
      <c r="JTU226" s="66"/>
      <c r="JTV226" s="66"/>
      <c r="JTW226" s="66"/>
      <c r="JTX226" s="66"/>
      <c r="JTY226" s="66"/>
      <c r="JTZ226" s="66"/>
      <c r="JUA226" s="66"/>
      <c r="JUB226" s="66"/>
      <c r="JUC226" s="66"/>
      <c r="JUD226" s="66"/>
      <c r="JUE226" s="66"/>
      <c r="JUF226" s="66"/>
      <c r="JUG226" s="66"/>
      <c r="JUH226" s="66"/>
      <c r="JUI226" s="66"/>
      <c r="JUJ226" s="66"/>
      <c r="JUK226" s="66"/>
      <c r="JUL226" s="66"/>
      <c r="JUM226" s="66"/>
      <c r="JUN226" s="66"/>
      <c r="JUO226" s="66"/>
      <c r="JUP226" s="66"/>
      <c r="JUQ226" s="66"/>
      <c r="JUR226" s="66"/>
      <c r="JUS226" s="66"/>
      <c r="JUT226" s="66"/>
      <c r="JUU226" s="66"/>
      <c r="JUV226" s="66"/>
      <c r="JUW226" s="66"/>
      <c r="JUX226" s="66"/>
      <c r="JUY226" s="66"/>
      <c r="JUZ226" s="66"/>
      <c r="JVA226" s="66"/>
      <c r="JVB226" s="66"/>
      <c r="JVC226" s="66"/>
      <c r="JVD226" s="66"/>
      <c r="JVE226" s="66"/>
      <c r="JVF226" s="66"/>
      <c r="JVG226" s="66"/>
      <c r="JVH226" s="66"/>
      <c r="JVI226" s="66"/>
      <c r="JVJ226" s="66"/>
      <c r="JVK226" s="66"/>
      <c r="JVL226" s="66"/>
      <c r="JVM226" s="66"/>
      <c r="JVN226" s="66"/>
      <c r="JVO226" s="66"/>
      <c r="JVP226" s="66"/>
      <c r="JVQ226" s="66"/>
      <c r="JVR226" s="66"/>
      <c r="JVS226" s="66"/>
      <c r="JVT226" s="66"/>
      <c r="JVU226" s="66"/>
      <c r="JVV226" s="66"/>
      <c r="JVW226" s="66"/>
      <c r="JVX226" s="66"/>
      <c r="JVY226" s="66"/>
      <c r="JVZ226" s="66"/>
      <c r="JWA226" s="66"/>
      <c r="JWB226" s="66"/>
      <c r="JWC226" s="66"/>
      <c r="JWD226" s="66"/>
      <c r="JWE226" s="66"/>
      <c r="JWF226" s="66"/>
      <c r="JWG226" s="66"/>
      <c r="JWH226" s="66"/>
      <c r="JWI226" s="66"/>
      <c r="JWJ226" s="66"/>
      <c r="JWK226" s="66"/>
      <c r="JWL226" s="66"/>
      <c r="JWM226" s="66"/>
      <c r="JWN226" s="66"/>
      <c r="JWO226" s="66"/>
      <c r="JWP226" s="66"/>
      <c r="JWQ226" s="66"/>
      <c r="JWR226" s="66"/>
      <c r="JWS226" s="66"/>
      <c r="JWT226" s="66"/>
      <c r="JWU226" s="66"/>
      <c r="JWV226" s="66"/>
      <c r="JWW226" s="66"/>
      <c r="JWX226" s="66"/>
      <c r="JWY226" s="66"/>
      <c r="JWZ226" s="66"/>
      <c r="JXA226" s="66"/>
      <c r="JXB226" s="66"/>
      <c r="JXC226" s="66"/>
      <c r="JXD226" s="66"/>
      <c r="JXE226" s="66"/>
      <c r="JXF226" s="66"/>
      <c r="JXG226" s="66"/>
      <c r="JXH226" s="66"/>
      <c r="JXI226" s="66"/>
      <c r="JXJ226" s="66"/>
      <c r="JXK226" s="66"/>
      <c r="JXL226" s="66"/>
      <c r="JXM226" s="66"/>
      <c r="JXN226" s="66"/>
      <c r="JXO226" s="66"/>
      <c r="JXP226" s="66"/>
      <c r="JXQ226" s="66"/>
      <c r="JXR226" s="66"/>
      <c r="JXS226" s="66"/>
      <c r="JXT226" s="66"/>
      <c r="JXU226" s="66"/>
      <c r="JXV226" s="66"/>
      <c r="JXW226" s="66"/>
      <c r="JXX226" s="66"/>
      <c r="JXY226" s="66"/>
      <c r="JXZ226" s="66"/>
      <c r="JYA226" s="66"/>
      <c r="JYB226" s="66"/>
      <c r="JYC226" s="66"/>
      <c r="JYD226" s="66"/>
      <c r="JYE226" s="66"/>
      <c r="JYF226" s="66"/>
      <c r="JYG226" s="66"/>
      <c r="JYH226" s="66"/>
      <c r="JYI226" s="66"/>
      <c r="JYJ226" s="66"/>
      <c r="JYK226" s="66"/>
      <c r="JYL226" s="66"/>
      <c r="JYM226" s="66"/>
      <c r="JYN226" s="66"/>
      <c r="JYO226" s="66"/>
      <c r="JYP226" s="66"/>
      <c r="JYQ226" s="66"/>
      <c r="JYR226" s="66"/>
      <c r="JYS226" s="66"/>
      <c r="JYT226" s="66"/>
      <c r="JYU226" s="66"/>
      <c r="JYV226" s="66"/>
      <c r="JYW226" s="66"/>
      <c r="JYX226" s="66"/>
      <c r="JYY226" s="66"/>
      <c r="JYZ226" s="66"/>
      <c r="JZA226" s="66"/>
      <c r="JZB226" s="66"/>
      <c r="JZC226" s="66"/>
      <c r="JZD226" s="66"/>
      <c r="JZE226" s="66"/>
      <c r="JZF226" s="66"/>
      <c r="JZG226" s="66"/>
      <c r="JZH226" s="66"/>
      <c r="JZI226" s="66"/>
      <c r="JZJ226" s="66"/>
      <c r="JZK226" s="66"/>
      <c r="JZL226" s="66"/>
      <c r="JZM226" s="66"/>
      <c r="JZN226" s="66"/>
      <c r="JZO226" s="66"/>
      <c r="JZP226" s="66"/>
      <c r="JZQ226" s="66"/>
      <c r="JZR226" s="66"/>
      <c r="JZS226" s="66"/>
      <c r="JZT226" s="66"/>
      <c r="JZU226" s="66"/>
      <c r="JZV226" s="66"/>
      <c r="JZW226" s="66"/>
      <c r="JZX226" s="66"/>
      <c r="JZY226" s="66"/>
      <c r="JZZ226" s="66"/>
      <c r="KAA226" s="66"/>
      <c r="KAB226" s="66"/>
      <c r="KAC226" s="66"/>
      <c r="KAD226" s="66"/>
      <c r="KAE226" s="66"/>
      <c r="KAF226" s="66"/>
      <c r="KAG226" s="66"/>
      <c r="KAH226" s="66"/>
      <c r="KAI226" s="66"/>
      <c r="KAJ226" s="66"/>
      <c r="KAK226" s="66"/>
      <c r="KAL226" s="66"/>
      <c r="KAM226" s="66"/>
      <c r="KAN226" s="66"/>
      <c r="KAO226" s="66"/>
      <c r="KAP226" s="66"/>
      <c r="KAQ226" s="66"/>
      <c r="KAR226" s="66"/>
      <c r="KAS226" s="66"/>
      <c r="KAT226" s="66"/>
      <c r="KAU226" s="66"/>
      <c r="KAV226" s="66"/>
      <c r="KAW226" s="66"/>
      <c r="KAX226" s="66"/>
      <c r="KAY226" s="66"/>
      <c r="KAZ226" s="66"/>
      <c r="KBA226" s="66"/>
      <c r="KBB226" s="66"/>
      <c r="KBC226" s="66"/>
      <c r="KBD226" s="66"/>
      <c r="KBE226" s="66"/>
      <c r="KBF226" s="66"/>
      <c r="KBG226" s="66"/>
      <c r="KBH226" s="66"/>
      <c r="KBI226" s="66"/>
      <c r="KBJ226" s="66"/>
      <c r="KBK226" s="66"/>
      <c r="KBL226" s="66"/>
      <c r="KBM226" s="66"/>
      <c r="KBN226" s="66"/>
      <c r="KBO226" s="66"/>
      <c r="KBP226" s="66"/>
      <c r="KBQ226" s="66"/>
      <c r="KBR226" s="66"/>
      <c r="KBS226" s="66"/>
      <c r="KBT226" s="66"/>
      <c r="KBU226" s="66"/>
      <c r="KBV226" s="66"/>
      <c r="KBW226" s="66"/>
      <c r="KBX226" s="66"/>
      <c r="KBY226" s="66"/>
      <c r="KBZ226" s="66"/>
      <c r="KCA226" s="66"/>
      <c r="KCB226" s="66"/>
      <c r="KCC226" s="66"/>
      <c r="KCD226" s="66"/>
      <c r="KCE226" s="66"/>
      <c r="KCF226" s="66"/>
      <c r="KCG226" s="66"/>
      <c r="KCH226" s="66"/>
      <c r="KCI226" s="66"/>
      <c r="KCJ226" s="66"/>
      <c r="KCK226" s="66"/>
      <c r="KCL226" s="66"/>
      <c r="KCM226" s="66"/>
      <c r="KCN226" s="66"/>
      <c r="KCO226" s="66"/>
      <c r="KCP226" s="66"/>
      <c r="KCQ226" s="66"/>
      <c r="KCR226" s="66"/>
      <c r="KCS226" s="66"/>
      <c r="KCT226" s="66"/>
      <c r="KCU226" s="66"/>
      <c r="KCV226" s="66"/>
      <c r="KCW226" s="66"/>
      <c r="KCX226" s="66"/>
      <c r="KCY226" s="66"/>
      <c r="KCZ226" s="66"/>
      <c r="KDA226" s="66"/>
      <c r="KDB226" s="66"/>
      <c r="KDC226" s="66"/>
      <c r="KDD226" s="66"/>
      <c r="KDE226" s="66"/>
      <c r="KDF226" s="66"/>
      <c r="KDG226" s="66"/>
      <c r="KDH226" s="66"/>
      <c r="KDI226" s="66"/>
      <c r="KDJ226" s="66"/>
      <c r="KDK226" s="66"/>
      <c r="KDL226" s="66"/>
      <c r="KDM226" s="66"/>
      <c r="KDN226" s="66"/>
      <c r="KDO226" s="66"/>
      <c r="KDP226" s="66"/>
      <c r="KDQ226" s="66"/>
      <c r="KDR226" s="66"/>
      <c r="KDS226" s="66"/>
      <c r="KDT226" s="66"/>
      <c r="KDU226" s="66"/>
      <c r="KDV226" s="66"/>
      <c r="KDW226" s="66"/>
      <c r="KDX226" s="66"/>
      <c r="KDY226" s="66"/>
      <c r="KDZ226" s="66"/>
      <c r="KEA226" s="66"/>
      <c r="KEB226" s="66"/>
      <c r="KEC226" s="66"/>
      <c r="KED226" s="66"/>
      <c r="KEE226" s="66"/>
      <c r="KEF226" s="66"/>
      <c r="KEG226" s="66"/>
      <c r="KEH226" s="66"/>
      <c r="KEI226" s="66"/>
      <c r="KEJ226" s="66"/>
      <c r="KEK226" s="66"/>
      <c r="KEL226" s="66"/>
      <c r="KEM226" s="66"/>
      <c r="KEN226" s="66"/>
      <c r="KEO226" s="66"/>
      <c r="KEP226" s="66"/>
      <c r="KEQ226" s="66"/>
      <c r="KER226" s="66"/>
      <c r="KES226" s="66"/>
      <c r="KET226" s="66"/>
      <c r="KEU226" s="66"/>
      <c r="KEV226" s="66"/>
      <c r="KEW226" s="66"/>
      <c r="KEX226" s="66"/>
      <c r="KEY226" s="66"/>
      <c r="KEZ226" s="66"/>
      <c r="KFA226" s="66"/>
      <c r="KFB226" s="66"/>
      <c r="KFC226" s="66"/>
      <c r="KFD226" s="66"/>
      <c r="KFE226" s="66"/>
      <c r="KFF226" s="66"/>
      <c r="KFG226" s="66"/>
      <c r="KFH226" s="66"/>
      <c r="KFI226" s="66"/>
      <c r="KFJ226" s="66"/>
      <c r="KFK226" s="66"/>
      <c r="KFL226" s="66"/>
      <c r="KFM226" s="66"/>
      <c r="KFN226" s="66"/>
      <c r="KFO226" s="66"/>
      <c r="KFP226" s="66"/>
      <c r="KFQ226" s="66"/>
      <c r="KFR226" s="66"/>
      <c r="KFS226" s="66"/>
      <c r="KFT226" s="66"/>
      <c r="KFU226" s="66"/>
      <c r="KFV226" s="66"/>
      <c r="KFW226" s="66"/>
      <c r="KFX226" s="66"/>
      <c r="KFY226" s="66"/>
      <c r="KFZ226" s="66"/>
      <c r="KGA226" s="66"/>
      <c r="KGB226" s="66"/>
      <c r="KGC226" s="66"/>
      <c r="KGD226" s="66"/>
      <c r="KGE226" s="66"/>
      <c r="KGF226" s="66"/>
      <c r="KGG226" s="66"/>
      <c r="KGH226" s="66"/>
      <c r="KGI226" s="66"/>
      <c r="KGJ226" s="66"/>
      <c r="KGK226" s="66"/>
      <c r="KGL226" s="66"/>
      <c r="KGM226" s="66"/>
      <c r="KGN226" s="66"/>
      <c r="KGO226" s="66"/>
      <c r="KGP226" s="66"/>
      <c r="KGQ226" s="66"/>
      <c r="KGR226" s="66"/>
      <c r="KGS226" s="66"/>
      <c r="KGT226" s="66"/>
      <c r="KGU226" s="66"/>
      <c r="KGV226" s="66"/>
      <c r="KGW226" s="66"/>
      <c r="KGX226" s="66"/>
      <c r="KGY226" s="66"/>
      <c r="KGZ226" s="66"/>
      <c r="KHA226" s="66"/>
      <c r="KHB226" s="66"/>
      <c r="KHC226" s="66"/>
      <c r="KHD226" s="66"/>
      <c r="KHE226" s="66"/>
      <c r="KHF226" s="66"/>
      <c r="KHG226" s="66"/>
      <c r="KHH226" s="66"/>
      <c r="KHI226" s="66"/>
      <c r="KHJ226" s="66"/>
      <c r="KHK226" s="66"/>
      <c r="KHL226" s="66"/>
      <c r="KHM226" s="66"/>
      <c r="KHN226" s="66"/>
      <c r="KHO226" s="66"/>
      <c r="KHP226" s="66"/>
      <c r="KHQ226" s="66"/>
      <c r="KHR226" s="66"/>
      <c r="KHS226" s="66"/>
      <c r="KHT226" s="66"/>
      <c r="KHU226" s="66"/>
      <c r="KHV226" s="66"/>
      <c r="KHW226" s="66"/>
      <c r="KHX226" s="66"/>
      <c r="KHY226" s="66"/>
      <c r="KHZ226" s="66"/>
      <c r="KIA226" s="66"/>
      <c r="KIB226" s="66"/>
      <c r="KIC226" s="66"/>
      <c r="KID226" s="66"/>
      <c r="KIE226" s="66"/>
      <c r="KIF226" s="66"/>
      <c r="KIG226" s="66"/>
      <c r="KIH226" s="66"/>
      <c r="KII226" s="66"/>
      <c r="KIJ226" s="66"/>
      <c r="KIK226" s="66"/>
      <c r="KIL226" s="66"/>
      <c r="KIM226" s="66"/>
      <c r="KIN226" s="66"/>
      <c r="KIO226" s="66"/>
      <c r="KIP226" s="66"/>
      <c r="KIQ226" s="66"/>
      <c r="KIR226" s="66"/>
      <c r="KIS226" s="66"/>
      <c r="KIT226" s="66"/>
      <c r="KIU226" s="66"/>
      <c r="KIV226" s="66"/>
      <c r="KIW226" s="66"/>
      <c r="KIX226" s="66"/>
      <c r="KIY226" s="66"/>
      <c r="KIZ226" s="66"/>
      <c r="KJA226" s="66"/>
      <c r="KJB226" s="66"/>
      <c r="KJC226" s="66"/>
      <c r="KJD226" s="66"/>
      <c r="KJE226" s="66"/>
      <c r="KJF226" s="66"/>
      <c r="KJG226" s="66"/>
      <c r="KJH226" s="66"/>
      <c r="KJI226" s="66"/>
      <c r="KJJ226" s="66"/>
      <c r="KJK226" s="66"/>
      <c r="KJL226" s="66"/>
      <c r="KJM226" s="66"/>
      <c r="KJN226" s="66"/>
      <c r="KJO226" s="66"/>
      <c r="KJP226" s="66"/>
      <c r="KJQ226" s="66"/>
      <c r="KJR226" s="66"/>
      <c r="KJS226" s="66"/>
      <c r="KJT226" s="66"/>
      <c r="KJU226" s="66"/>
      <c r="KJV226" s="66"/>
      <c r="KJW226" s="66"/>
      <c r="KJX226" s="66"/>
      <c r="KJY226" s="66"/>
      <c r="KJZ226" s="66"/>
      <c r="KKA226" s="66"/>
      <c r="KKB226" s="66"/>
      <c r="KKC226" s="66"/>
      <c r="KKD226" s="66"/>
      <c r="KKE226" s="66"/>
      <c r="KKF226" s="66"/>
      <c r="KKG226" s="66"/>
      <c r="KKH226" s="66"/>
      <c r="KKI226" s="66"/>
      <c r="KKJ226" s="66"/>
      <c r="KKK226" s="66"/>
      <c r="KKL226" s="66"/>
      <c r="KKM226" s="66"/>
      <c r="KKN226" s="66"/>
      <c r="KKO226" s="66"/>
      <c r="KKP226" s="66"/>
      <c r="KKQ226" s="66"/>
      <c r="KKR226" s="66"/>
      <c r="KKS226" s="66"/>
      <c r="KKT226" s="66"/>
      <c r="KKU226" s="66"/>
      <c r="KKV226" s="66"/>
      <c r="KKW226" s="66"/>
      <c r="KKX226" s="66"/>
      <c r="KKY226" s="66"/>
      <c r="KKZ226" s="66"/>
      <c r="KLA226" s="66"/>
      <c r="KLB226" s="66"/>
      <c r="KLC226" s="66"/>
      <c r="KLD226" s="66"/>
      <c r="KLE226" s="66"/>
      <c r="KLF226" s="66"/>
      <c r="KLG226" s="66"/>
      <c r="KLH226" s="66"/>
      <c r="KLI226" s="66"/>
      <c r="KLJ226" s="66"/>
      <c r="KLK226" s="66"/>
      <c r="KLL226" s="66"/>
      <c r="KLM226" s="66"/>
      <c r="KLN226" s="66"/>
      <c r="KLO226" s="66"/>
      <c r="KLP226" s="66"/>
      <c r="KLQ226" s="66"/>
      <c r="KLR226" s="66"/>
      <c r="KLS226" s="66"/>
      <c r="KLT226" s="66"/>
      <c r="KLU226" s="66"/>
      <c r="KLV226" s="66"/>
      <c r="KLW226" s="66"/>
      <c r="KLX226" s="66"/>
      <c r="KLY226" s="66"/>
      <c r="KLZ226" s="66"/>
      <c r="KMA226" s="66"/>
      <c r="KMB226" s="66"/>
      <c r="KMC226" s="66"/>
      <c r="KMD226" s="66"/>
      <c r="KME226" s="66"/>
      <c r="KMF226" s="66"/>
      <c r="KMG226" s="66"/>
      <c r="KMH226" s="66"/>
      <c r="KMI226" s="66"/>
      <c r="KMJ226" s="66"/>
      <c r="KMK226" s="66"/>
      <c r="KML226" s="66"/>
      <c r="KMM226" s="66"/>
      <c r="KMN226" s="66"/>
      <c r="KMO226" s="66"/>
      <c r="KMP226" s="66"/>
      <c r="KMQ226" s="66"/>
      <c r="KMR226" s="66"/>
      <c r="KMS226" s="66"/>
      <c r="KMT226" s="66"/>
      <c r="KMU226" s="66"/>
      <c r="KMV226" s="66"/>
      <c r="KMW226" s="66"/>
      <c r="KMX226" s="66"/>
      <c r="KMY226" s="66"/>
      <c r="KMZ226" s="66"/>
      <c r="KNA226" s="66"/>
      <c r="KNB226" s="66"/>
      <c r="KNC226" s="66"/>
      <c r="KND226" s="66"/>
      <c r="KNE226" s="66"/>
      <c r="KNF226" s="66"/>
      <c r="KNG226" s="66"/>
      <c r="KNH226" s="66"/>
      <c r="KNI226" s="66"/>
      <c r="KNJ226" s="66"/>
      <c r="KNK226" s="66"/>
      <c r="KNL226" s="66"/>
      <c r="KNM226" s="66"/>
      <c r="KNN226" s="66"/>
      <c r="KNO226" s="66"/>
      <c r="KNP226" s="66"/>
      <c r="KNQ226" s="66"/>
      <c r="KNR226" s="66"/>
      <c r="KNS226" s="66"/>
      <c r="KNT226" s="66"/>
      <c r="KNU226" s="66"/>
      <c r="KNV226" s="66"/>
      <c r="KNW226" s="66"/>
      <c r="KNX226" s="66"/>
      <c r="KNY226" s="66"/>
      <c r="KNZ226" s="66"/>
      <c r="KOA226" s="66"/>
      <c r="KOB226" s="66"/>
      <c r="KOC226" s="66"/>
      <c r="KOD226" s="66"/>
      <c r="KOE226" s="66"/>
      <c r="KOF226" s="66"/>
      <c r="KOG226" s="66"/>
      <c r="KOH226" s="66"/>
      <c r="KOI226" s="66"/>
      <c r="KOJ226" s="66"/>
      <c r="KOK226" s="66"/>
      <c r="KOL226" s="66"/>
      <c r="KOM226" s="66"/>
      <c r="KON226" s="66"/>
      <c r="KOO226" s="66"/>
      <c r="KOP226" s="66"/>
      <c r="KOQ226" s="66"/>
      <c r="KOR226" s="66"/>
      <c r="KOS226" s="66"/>
      <c r="KOT226" s="66"/>
      <c r="KOU226" s="66"/>
      <c r="KOV226" s="66"/>
      <c r="KOW226" s="66"/>
      <c r="KOX226" s="66"/>
      <c r="KOY226" s="66"/>
      <c r="KOZ226" s="66"/>
      <c r="KPA226" s="66"/>
      <c r="KPB226" s="66"/>
      <c r="KPC226" s="66"/>
      <c r="KPD226" s="66"/>
      <c r="KPE226" s="66"/>
      <c r="KPF226" s="66"/>
      <c r="KPG226" s="66"/>
      <c r="KPH226" s="66"/>
      <c r="KPI226" s="66"/>
      <c r="KPJ226" s="66"/>
      <c r="KPK226" s="66"/>
      <c r="KPL226" s="66"/>
      <c r="KPM226" s="66"/>
      <c r="KPN226" s="66"/>
      <c r="KPO226" s="66"/>
      <c r="KPP226" s="66"/>
      <c r="KPQ226" s="66"/>
      <c r="KPR226" s="66"/>
      <c r="KPS226" s="66"/>
      <c r="KPT226" s="66"/>
      <c r="KPU226" s="66"/>
      <c r="KPV226" s="66"/>
      <c r="KPW226" s="66"/>
      <c r="KPX226" s="66"/>
      <c r="KPY226" s="66"/>
      <c r="KPZ226" s="66"/>
      <c r="KQA226" s="66"/>
      <c r="KQB226" s="66"/>
      <c r="KQC226" s="66"/>
      <c r="KQD226" s="66"/>
      <c r="KQE226" s="66"/>
      <c r="KQF226" s="66"/>
      <c r="KQG226" s="66"/>
      <c r="KQH226" s="66"/>
      <c r="KQI226" s="66"/>
      <c r="KQJ226" s="66"/>
      <c r="KQK226" s="66"/>
      <c r="KQL226" s="66"/>
      <c r="KQM226" s="66"/>
      <c r="KQN226" s="66"/>
      <c r="KQO226" s="66"/>
      <c r="KQP226" s="66"/>
      <c r="KQQ226" s="66"/>
      <c r="KQR226" s="66"/>
      <c r="KQS226" s="66"/>
      <c r="KQT226" s="66"/>
      <c r="KQU226" s="66"/>
      <c r="KQV226" s="66"/>
      <c r="KQW226" s="66"/>
      <c r="KQX226" s="66"/>
      <c r="KQY226" s="66"/>
      <c r="KQZ226" s="66"/>
      <c r="KRA226" s="66"/>
      <c r="KRB226" s="66"/>
      <c r="KRC226" s="66"/>
      <c r="KRD226" s="66"/>
      <c r="KRE226" s="66"/>
      <c r="KRF226" s="66"/>
      <c r="KRG226" s="66"/>
      <c r="KRH226" s="66"/>
      <c r="KRI226" s="66"/>
      <c r="KRJ226" s="66"/>
      <c r="KRK226" s="66"/>
      <c r="KRL226" s="66"/>
      <c r="KRM226" s="66"/>
      <c r="KRN226" s="66"/>
      <c r="KRO226" s="66"/>
      <c r="KRP226" s="66"/>
      <c r="KRQ226" s="66"/>
      <c r="KRR226" s="66"/>
      <c r="KRS226" s="66"/>
      <c r="KRT226" s="66"/>
      <c r="KRU226" s="66"/>
      <c r="KRV226" s="66"/>
      <c r="KRW226" s="66"/>
      <c r="KRX226" s="66"/>
      <c r="KRY226" s="66"/>
      <c r="KRZ226" s="66"/>
      <c r="KSA226" s="66"/>
      <c r="KSB226" s="66"/>
      <c r="KSC226" s="66"/>
      <c r="KSD226" s="66"/>
      <c r="KSE226" s="66"/>
      <c r="KSF226" s="66"/>
      <c r="KSG226" s="66"/>
      <c r="KSH226" s="66"/>
      <c r="KSI226" s="66"/>
      <c r="KSJ226" s="66"/>
      <c r="KSK226" s="66"/>
      <c r="KSL226" s="66"/>
      <c r="KSM226" s="66"/>
      <c r="KSN226" s="66"/>
      <c r="KSO226" s="66"/>
      <c r="KSP226" s="66"/>
      <c r="KSQ226" s="66"/>
      <c r="KSR226" s="66"/>
      <c r="KSS226" s="66"/>
      <c r="KST226" s="66"/>
      <c r="KSU226" s="66"/>
      <c r="KSV226" s="66"/>
      <c r="KSW226" s="66"/>
      <c r="KSX226" s="66"/>
      <c r="KSY226" s="66"/>
      <c r="KSZ226" s="66"/>
      <c r="KTA226" s="66"/>
      <c r="KTB226" s="66"/>
      <c r="KTC226" s="66"/>
      <c r="KTD226" s="66"/>
      <c r="KTE226" s="66"/>
      <c r="KTF226" s="66"/>
      <c r="KTG226" s="66"/>
      <c r="KTH226" s="66"/>
      <c r="KTI226" s="66"/>
      <c r="KTJ226" s="66"/>
      <c r="KTK226" s="66"/>
      <c r="KTL226" s="66"/>
      <c r="KTM226" s="66"/>
      <c r="KTN226" s="66"/>
      <c r="KTO226" s="66"/>
      <c r="KTP226" s="66"/>
      <c r="KTQ226" s="66"/>
      <c r="KTR226" s="66"/>
      <c r="KTS226" s="66"/>
      <c r="KTT226" s="66"/>
      <c r="KTU226" s="66"/>
      <c r="KTV226" s="66"/>
      <c r="KTW226" s="66"/>
      <c r="KTX226" s="66"/>
      <c r="KTY226" s="66"/>
      <c r="KTZ226" s="66"/>
      <c r="KUA226" s="66"/>
      <c r="KUB226" s="66"/>
      <c r="KUC226" s="66"/>
      <c r="KUD226" s="66"/>
      <c r="KUE226" s="66"/>
      <c r="KUF226" s="66"/>
      <c r="KUG226" s="66"/>
      <c r="KUH226" s="66"/>
      <c r="KUI226" s="66"/>
      <c r="KUJ226" s="66"/>
      <c r="KUK226" s="66"/>
      <c r="KUL226" s="66"/>
      <c r="KUM226" s="66"/>
      <c r="KUN226" s="66"/>
      <c r="KUO226" s="66"/>
      <c r="KUP226" s="66"/>
      <c r="KUQ226" s="66"/>
      <c r="KUR226" s="66"/>
      <c r="KUS226" s="66"/>
      <c r="KUT226" s="66"/>
      <c r="KUU226" s="66"/>
      <c r="KUV226" s="66"/>
      <c r="KUW226" s="66"/>
      <c r="KUX226" s="66"/>
      <c r="KUY226" s="66"/>
      <c r="KUZ226" s="66"/>
      <c r="KVA226" s="66"/>
      <c r="KVB226" s="66"/>
      <c r="KVC226" s="66"/>
      <c r="KVD226" s="66"/>
      <c r="KVE226" s="66"/>
      <c r="KVF226" s="66"/>
      <c r="KVG226" s="66"/>
      <c r="KVH226" s="66"/>
      <c r="KVI226" s="66"/>
      <c r="KVJ226" s="66"/>
      <c r="KVK226" s="66"/>
      <c r="KVL226" s="66"/>
      <c r="KVM226" s="66"/>
      <c r="KVN226" s="66"/>
      <c r="KVO226" s="66"/>
      <c r="KVP226" s="66"/>
      <c r="KVQ226" s="66"/>
      <c r="KVR226" s="66"/>
      <c r="KVS226" s="66"/>
      <c r="KVT226" s="66"/>
      <c r="KVU226" s="66"/>
      <c r="KVV226" s="66"/>
      <c r="KVW226" s="66"/>
      <c r="KVX226" s="66"/>
      <c r="KVY226" s="66"/>
      <c r="KVZ226" s="66"/>
      <c r="KWA226" s="66"/>
      <c r="KWB226" s="66"/>
      <c r="KWC226" s="66"/>
      <c r="KWD226" s="66"/>
      <c r="KWE226" s="66"/>
      <c r="KWF226" s="66"/>
      <c r="KWG226" s="66"/>
      <c r="KWH226" s="66"/>
      <c r="KWI226" s="66"/>
      <c r="KWJ226" s="66"/>
      <c r="KWK226" s="66"/>
      <c r="KWL226" s="66"/>
      <c r="KWM226" s="66"/>
      <c r="KWN226" s="66"/>
      <c r="KWO226" s="66"/>
      <c r="KWP226" s="66"/>
      <c r="KWQ226" s="66"/>
      <c r="KWR226" s="66"/>
      <c r="KWS226" s="66"/>
      <c r="KWT226" s="66"/>
      <c r="KWU226" s="66"/>
      <c r="KWV226" s="66"/>
      <c r="KWW226" s="66"/>
      <c r="KWX226" s="66"/>
      <c r="KWY226" s="66"/>
      <c r="KWZ226" s="66"/>
      <c r="KXA226" s="66"/>
      <c r="KXB226" s="66"/>
      <c r="KXC226" s="66"/>
      <c r="KXD226" s="66"/>
      <c r="KXE226" s="66"/>
      <c r="KXF226" s="66"/>
      <c r="KXG226" s="66"/>
      <c r="KXH226" s="66"/>
      <c r="KXI226" s="66"/>
      <c r="KXJ226" s="66"/>
      <c r="KXK226" s="66"/>
      <c r="KXL226" s="66"/>
      <c r="KXM226" s="66"/>
      <c r="KXN226" s="66"/>
      <c r="KXO226" s="66"/>
      <c r="KXP226" s="66"/>
      <c r="KXQ226" s="66"/>
      <c r="KXR226" s="66"/>
      <c r="KXS226" s="66"/>
      <c r="KXT226" s="66"/>
      <c r="KXU226" s="66"/>
      <c r="KXV226" s="66"/>
      <c r="KXW226" s="66"/>
      <c r="KXX226" s="66"/>
      <c r="KXY226" s="66"/>
      <c r="KXZ226" s="66"/>
      <c r="KYA226" s="66"/>
      <c r="KYB226" s="66"/>
      <c r="KYC226" s="66"/>
      <c r="KYD226" s="66"/>
      <c r="KYE226" s="66"/>
      <c r="KYF226" s="66"/>
      <c r="KYG226" s="66"/>
      <c r="KYH226" s="66"/>
      <c r="KYI226" s="66"/>
      <c r="KYJ226" s="66"/>
      <c r="KYK226" s="66"/>
      <c r="KYL226" s="66"/>
      <c r="KYM226" s="66"/>
      <c r="KYN226" s="66"/>
      <c r="KYO226" s="66"/>
      <c r="KYP226" s="66"/>
      <c r="KYQ226" s="66"/>
      <c r="KYR226" s="66"/>
      <c r="KYS226" s="66"/>
      <c r="KYT226" s="66"/>
      <c r="KYU226" s="66"/>
      <c r="KYV226" s="66"/>
      <c r="KYW226" s="66"/>
      <c r="KYX226" s="66"/>
      <c r="KYY226" s="66"/>
      <c r="KYZ226" s="66"/>
      <c r="KZA226" s="66"/>
      <c r="KZB226" s="66"/>
      <c r="KZC226" s="66"/>
      <c r="KZD226" s="66"/>
      <c r="KZE226" s="66"/>
      <c r="KZF226" s="66"/>
      <c r="KZG226" s="66"/>
      <c r="KZH226" s="66"/>
      <c r="KZI226" s="66"/>
      <c r="KZJ226" s="66"/>
      <c r="KZK226" s="66"/>
      <c r="KZL226" s="66"/>
      <c r="KZM226" s="66"/>
      <c r="KZN226" s="66"/>
      <c r="KZO226" s="66"/>
      <c r="KZP226" s="66"/>
      <c r="KZQ226" s="66"/>
      <c r="KZR226" s="66"/>
      <c r="KZS226" s="66"/>
      <c r="KZT226" s="66"/>
      <c r="KZU226" s="66"/>
      <c r="KZV226" s="66"/>
      <c r="KZW226" s="66"/>
      <c r="KZX226" s="66"/>
      <c r="KZY226" s="66"/>
      <c r="KZZ226" s="66"/>
      <c r="LAA226" s="66"/>
      <c r="LAB226" s="66"/>
      <c r="LAC226" s="66"/>
      <c r="LAD226" s="66"/>
      <c r="LAE226" s="66"/>
      <c r="LAF226" s="66"/>
      <c r="LAG226" s="66"/>
      <c r="LAH226" s="66"/>
      <c r="LAI226" s="66"/>
      <c r="LAJ226" s="66"/>
      <c r="LAK226" s="66"/>
      <c r="LAL226" s="66"/>
      <c r="LAM226" s="66"/>
      <c r="LAN226" s="66"/>
      <c r="LAO226" s="66"/>
      <c r="LAP226" s="66"/>
      <c r="LAQ226" s="66"/>
      <c r="LAR226" s="66"/>
      <c r="LAS226" s="66"/>
      <c r="LAT226" s="66"/>
      <c r="LAU226" s="66"/>
      <c r="LAV226" s="66"/>
      <c r="LAW226" s="66"/>
      <c r="LAX226" s="66"/>
      <c r="LAY226" s="66"/>
      <c r="LAZ226" s="66"/>
      <c r="LBA226" s="66"/>
      <c r="LBB226" s="66"/>
      <c r="LBC226" s="66"/>
      <c r="LBD226" s="66"/>
      <c r="LBE226" s="66"/>
      <c r="LBF226" s="66"/>
      <c r="LBG226" s="66"/>
      <c r="LBH226" s="66"/>
      <c r="LBI226" s="66"/>
      <c r="LBJ226" s="66"/>
      <c r="LBK226" s="66"/>
      <c r="LBL226" s="66"/>
      <c r="LBM226" s="66"/>
      <c r="LBN226" s="66"/>
      <c r="LBO226" s="66"/>
      <c r="LBP226" s="66"/>
      <c r="LBQ226" s="66"/>
      <c r="LBR226" s="66"/>
      <c r="LBS226" s="66"/>
      <c r="LBT226" s="66"/>
      <c r="LBU226" s="66"/>
      <c r="LBV226" s="66"/>
      <c r="LBW226" s="66"/>
      <c r="LBX226" s="66"/>
      <c r="LBY226" s="66"/>
      <c r="LBZ226" s="66"/>
      <c r="LCA226" s="66"/>
      <c r="LCB226" s="66"/>
      <c r="LCC226" s="66"/>
      <c r="LCD226" s="66"/>
      <c r="LCE226" s="66"/>
      <c r="LCF226" s="66"/>
      <c r="LCG226" s="66"/>
      <c r="LCH226" s="66"/>
      <c r="LCI226" s="66"/>
      <c r="LCJ226" s="66"/>
      <c r="LCK226" s="66"/>
      <c r="LCL226" s="66"/>
      <c r="LCM226" s="66"/>
      <c r="LCN226" s="66"/>
      <c r="LCO226" s="66"/>
      <c r="LCP226" s="66"/>
      <c r="LCQ226" s="66"/>
      <c r="LCR226" s="66"/>
      <c r="LCS226" s="66"/>
      <c r="LCT226" s="66"/>
      <c r="LCU226" s="66"/>
      <c r="LCV226" s="66"/>
      <c r="LCW226" s="66"/>
      <c r="LCX226" s="66"/>
      <c r="LCY226" s="66"/>
      <c r="LCZ226" s="66"/>
      <c r="LDA226" s="66"/>
      <c r="LDB226" s="66"/>
      <c r="LDC226" s="66"/>
      <c r="LDD226" s="66"/>
      <c r="LDE226" s="66"/>
      <c r="LDF226" s="66"/>
      <c r="LDG226" s="66"/>
      <c r="LDH226" s="66"/>
      <c r="LDI226" s="66"/>
      <c r="LDJ226" s="66"/>
      <c r="LDK226" s="66"/>
      <c r="LDL226" s="66"/>
      <c r="LDM226" s="66"/>
      <c r="LDN226" s="66"/>
      <c r="LDO226" s="66"/>
      <c r="LDP226" s="66"/>
      <c r="LDQ226" s="66"/>
      <c r="LDR226" s="66"/>
      <c r="LDS226" s="66"/>
      <c r="LDT226" s="66"/>
      <c r="LDU226" s="66"/>
      <c r="LDV226" s="66"/>
      <c r="LDW226" s="66"/>
      <c r="LDX226" s="66"/>
      <c r="LDY226" s="66"/>
      <c r="LDZ226" s="66"/>
      <c r="LEA226" s="66"/>
      <c r="LEB226" s="66"/>
      <c r="LEC226" s="66"/>
      <c r="LED226" s="66"/>
      <c r="LEE226" s="66"/>
      <c r="LEF226" s="66"/>
      <c r="LEG226" s="66"/>
      <c r="LEH226" s="66"/>
      <c r="LEI226" s="66"/>
      <c r="LEJ226" s="66"/>
      <c r="LEK226" s="66"/>
      <c r="LEL226" s="66"/>
      <c r="LEM226" s="66"/>
      <c r="LEN226" s="66"/>
      <c r="LEO226" s="66"/>
      <c r="LEP226" s="66"/>
      <c r="LEQ226" s="66"/>
      <c r="LER226" s="66"/>
      <c r="LES226" s="66"/>
      <c r="LET226" s="66"/>
      <c r="LEU226" s="66"/>
      <c r="LEV226" s="66"/>
      <c r="LEW226" s="66"/>
      <c r="LEX226" s="66"/>
      <c r="LEY226" s="66"/>
      <c r="LEZ226" s="66"/>
      <c r="LFA226" s="66"/>
      <c r="LFB226" s="66"/>
      <c r="LFC226" s="66"/>
      <c r="LFD226" s="66"/>
      <c r="LFE226" s="66"/>
      <c r="LFF226" s="66"/>
      <c r="LFG226" s="66"/>
      <c r="LFH226" s="66"/>
      <c r="LFI226" s="66"/>
      <c r="LFJ226" s="66"/>
      <c r="LFK226" s="66"/>
      <c r="LFL226" s="66"/>
      <c r="LFM226" s="66"/>
      <c r="LFN226" s="66"/>
      <c r="LFO226" s="66"/>
      <c r="LFP226" s="66"/>
      <c r="LFQ226" s="66"/>
      <c r="LFR226" s="66"/>
      <c r="LFS226" s="66"/>
      <c r="LFT226" s="66"/>
      <c r="LFU226" s="66"/>
      <c r="LFV226" s="66"/>
      <c r="LFW226" s="66"/>
      <c r="LFX226" s="66"/>
      <c r="LFY226" s="66"/>
      <c r="LFZ226" s="66"/>
      <c r="LGA226" s="66"/>
      <c r="LGB226" s="66"/>
      <c r="LGC226" s="66"/>
      <c r="LGD226" s="66"/>
      <c r="LGE226" s="66"/>
      <c r="LGF226" s="66"/>
      <c r="LGG226" s="66"/>
      <c r="LGH226" s="66"/>
      <c r="LGI226" s="66"/>
      <c r="LGJ226" s="66"/>
      <c r="LGK226" s="66"/>
      <c r="LGL226" s="66"/>
      <c r="LGM226" s="66"/>
      <c r="LGN226" s="66"/>
      <c r="LGO226" s="66"/>
      <c r="LGP226" s="66"/>
      <c r="LGQ226" s="66"/>
      <c r="LGR226" s="66"/>
      <c r="LGS226" s="66"/>
      <c r="LGT226" s="66"/>
      <c r="LGU226" s="66"/>
      <c r="LGV226" s="66"/>
      <c r="LGW226" s="66"/>
      <c r="LGX226" s="66"/>
      <c r="LGY226" s="66"/>
      <c r="LGZ226" s="66"/>
      <c r="LHA226" s="66"/>
      <c r="LHB226" s="66"/>
      <c r="LHC226" s="66"/>
      <c r="LHD226" s="66"/>
      <c r="LHE226" s="66"/>
      <c r="LHF226" s="66"/>
      <c r="LHG226" s="66"/>
      <c r="LHH226" s="66"/>
      <c r="LHI226" s="66"/>
      <c r="LHJ226" s="66"/>
      <c r="LHK226" s="66"/>
      <c r="LHL226" s="66"/>
      <c r="LHM226" s="66"/>
      <c r="LHN226" s="66"/>
      <c r="LHO226" s="66"/>
      <c r="LHP226" s="66"/>
      <c r="LHQ226" s="66"/>
      <c r="LHR226" s="66"/>
      <c r="LHS226" s="66"/>
      <c r="LHT226" s="66"/>
      <c r="LHU226" s="66"/>
      <c r="LHV226" s="66"/>
      <c r="LHW226" s="66"/>
      <c r="LHX226" s="66"/>
      <c r="LHY226" s="66"/>
      <c r="LHZ226" s="66"/>
      <c r="LIA226" s="66"/>
      <c r="LIB226" s="66"/>
      <c r="LIC226" s="66"/>
      <c r="LID226" s="66"/>
      <c r="LIE226" s="66"/>
      <c r="LIF226" s="66"/>
      <c r="LIG226" s="66"/>
      <c r="LIH226" s="66"/>
      <c r="LII226" s="66"/>
      <c r="LIJ226" s="66"/>
      <c r="LIK226" s="66"/>
      <c r="LIL226" s="66"/>
      <c r="LIM226" s="66"/>
      <c r="LIN226" s="66"/>
      <c r="LIO226" s="66"/>
      <c r="LIP226" s="66"/>
      <c r="LIQ226" s="66"/>
      <c r="LIR226" s="66"/>
      <c r="LIS226" s="66"/>
      <c r="LIT226" s="66"/>
      <c r="LIU226" s="66"/>
      <c r="LIV226" s="66"/>
      <c r="LIW226" s="66"/>
      <c r="LIX226" s="66"/>
      <c r="LIY226" s="66"/>
      <c r="LIZ226" s="66"/>
      <c r="LJA226" s="66"/>
      <c r="LJB226" s="66"/>
      <c r="LJC226" s="66"/>
      <c r="LJD226" s="66"/>
      <c r="LJE226" s="66"/>
      <c r="LJF226" s="66"/>
      <c r="LJG226" s="66"/>
      <c r="LJH226" s="66"/>
      <c r="LJI226" s="66"/>
      <c r="LJJ226" s="66"/>
      <c r="LJK226" s="66"/>
      <c r="LJL226" s="66"/>
      <c r="LJM226" s="66"/>
      <c r="LJN226" s="66"/>
      <c r="LJO226" s="66"/>
      <c r="LJP226" s="66"/>
      <c r="LJQ226" s="66"/>
      <c r="LJR226" s="66"/>
      <c r="LJS226" s="66"/>
      <c r="LJT226" s="66"/>
      <c r="LJU226" s="66"/>
      <c r="LJV226" s="66"/>
      <c r="LJW226" s="66"/>
      <c r="LJX226" s="66"/>
      <c r="LJY226" s="66"/>
      <c r="LJZ226" s="66"/>
      <c r="LKA226" s="66"/>
      <c r="LKB226" s="66"/>
      <c r="LKC226" s="66"/>
      <c r="LKD226" s="66"/>
      <c r="LKE226" s="66"/>
      <c r="LKF226" s="66"/>
      <c r="LKG226" s="66"/>
      <c r="LKH226" s="66"/>
      <c r="LKI226" s="66"/>
      <c r="LKJ226" s="66"/>
      <c r="LKK226" s="66"/>
      <c r="LKL226" s="66"/>
      <c r="LKM226" s="66"/>
      <c r="LKN226" s="66"/>
      <c r="LKO226" s="66"/>
      <c r="LKP226" s="66"/>
      <c r="LKQ226" s="66"/>
      <c r="LKR226" s="66"/>
      <c r="LKS226" s="66"/>
      <c r="LKT226" s="66"/>
      <c r="LKU226" s="66"/>
      <c r="LKV226" s="66"/>
      <c r="LKW226" s="66"/>
      <c r="LKX226" s="66"/>
      <c r="LKY226" s="66"/>
      <c r="LKZ226" s="66"/>
      <c r="LLA226" s="66"/>
      <c r="LLB226" s="66"/>
      <c r="LLC226" s="66"/>
      <c r="LLD226" s="66"/>
      <c r="LLE226" s="66"/>
      <c r="LLF226" s="66"/>
      <c r="LLG226" s="66"/>
      <c r="LLH226" s="66"/>
      <c r="LLI226" s="66"/>
      <c r="LLJ226" s="66"/>
      <c r="LLK226" s="66"/>
      <c r="LLL226" s="66"/>
      <c r="LLM226" s="66"/>
      <c r="LLN226" s="66"/>
      <c r="LLO226" s="66"/>
      <c r="LLP226" s="66"/>
      <c r="LLQ226" s="66"/>
      <c r="LLR226" s="66"/>
      <c r="LLS226" s="66"/>
      <c r="LLT226" s="66"/>
      <c r="LLU226" s="66"/>
      <c r="LLV226" s="66"/>
      <c r="LLW226" s="66"/>
      <c r="LLX226" s="66"/>
      <c r="LLY226" s="66"/>
      <c r="LLZ226" s="66"/>
      <c r="LMA226" s="66"/>
      <c r="LMB226" s="66"/>
      <c r="LMC226" s="66"/>
      <c r="LMD226" s="66"/>
      <c r="LME226" s="66"/>
      <c r="LMF226" s="66"/>
      <c r="LMG226" s="66"/>
      <c r="LMH226" s="66"/>
      <c r="LMI226" s="66"/>
      <c r="LMJ226" s="66"/>
      <c r="LMK226" s="66"/>
      <c r="LML226" s="66"/>
      <c r="LMM226" s="66"/>
      <c r="LMN226" s="66"/>
      <c r="LMO226" s="66"/>
      <c r="LMP226" s="66"/>
      <c r="LMQ226" s="66"/>
      <c r="LMR226" s="66"/>
      <c r="LMS226" s="66"/>
      <c r="LMT226" s="66"/>
      <c r="LMU226" s="66"/>
      <c r="LMV226" s="66"/>
      <c r="LMW226" s="66"/>
      <c r="LMX226" s="66"/>
      <c r="LMY226" s="66"/>
      <c r="LMZ226" s="66"/>
      <c r="LNA226" s="66"/>
      <c r="LNB226" s="66"/>
      <c r="LNC226" s="66"/>
      <c r="LND226" s="66"/>
      <c r="LNE226" s="66"/>
      <c r="LNF226" s="66"/>
      <c r="LNG226" s="66"/>
      <c r="LNH226" s="66"/>
      <c r="LNI226" s="66"/>
      <c r="LNJ226" s="66"/>
      <c r="LNK226" s="66"/>
      <c r="LNL226" s="66"/>
      <c r="LNM226" s="66"/>
      <c r="LNN226" s="66"/>
      <c r="LNO226" s="66"/>
      <c r="LNP226" s="66"/>
      <c r="LNQ226" s="66"/>
      <c r="LNR226" s="66"/>
      <c r="LNS226" s="66"/>
      <c r="LNT226" s="66"/>
      <c r="LNU226" s="66"/>
      <c r="LNV226" s="66"/>
      <c r="LNW226" s="66"/>
      <c r="LNX226" s="66"/>
      <c r="LNY226" s="66"/>
      <c r="LNZ226" s="66"/>
      <c r="LOA226" s="66"/>
      <c r="LOB226" s="66"/>
      <c r="LOC226" s="66"/>
      <c r="LOD226" s="66"/>
      <c r="LOE226" s="66"/>
      <c r="LOF226" s="66"/>
      <c r="LOG226" s="66"/>
      <c r="LOH226" s="66"/>
      <c r="LOI226" s="66"/>
      <c r="LOJ226" s="66"/>
      <c r="LOK226" s="66"/>
      <c r="LOL226" s="66"/>
      <c r="LOM226" s="66"/>
      <c r="LON226" s="66"/>
      <c r="LOO226" s="66"/>
      <c r="LOP226" s="66"/>
      <c r="LOQ226" s="66"/>
      <c r="LOR226" s="66"/>
      <c r="LOS226" s="66"/>
      <c r="LOT226" s="66"/>
      <c r="LOU226" s="66"/>
      <c r="LOV226" s="66"/>
      <c r="LOW226" s="66"/>
      <c r="LOX226" s="66"/>
      <c r="LOY226" s="66"/>
      <c r="LOZ226" s="66"/>
      <c r="LPA226" s="66"/>
      <c r="LPB226" s="66"/>
      <c r="LPC226" s="66"/>
      <c r="LPD226" s="66"/>
      <c r="LPE226" s="66"/>
      <c r="LPF226" s="66"/>
      <c r="LPG226" s="66"/>
      <c r="LPH226" s="66"/>
      <c r="LPI226" s="66"/>
      <c r="LPJ226" s="66"/>
      <c r="LPK226" s="66"/>
      <c r="LPL226" s="66"/>
      <c r="LPM226" s="66"/>
      <c r="LPN226" s="66"/>
      <c r="LPO226" s="66"/>
      <c r="LPP226" s="66"/>
      <c r="LPQ226" s="66"/>
      <c r="LPR226" s="66"/>
      <c r="LPS226" s="66"/>
      <c r="LPT226" s="66"/>
      <c r="LPU226" s="66"/>
      <c r="LPV226" s="66"/>
      <c r="LPW226" s="66"/>
      <c r="LPX226" s="66"/>
      <c r="LPY226" s="66"/>
      <c r="LPZ226" s="66"/>
      <c r="LQA226" s="66"/>
      <c r="LQB226" s="66"/>
      <c r="LQC226" s="66"/>
      <c r="LQD226" s="66"/>
      <c r="LQE226" s="66"/>
      <c r="LQF226" s="66"/>
      <c r="LQG226" s="66"/>
      <c r="LQH226" s="66"/>
      <c r="LQI226" s="66"/>
      <c r="LQJ226" s="66"/>
      <c r="LQK226" s="66"/>
      <c r="LQL226" s="66"/>
      <c r="LQM226" s="66"/>
      <c r="LQN226" s="66"/>
      <c r="LQO226" s="66"/>
      <c r="LQP226" s="66"/>
      <c r="LQQ226" s="66"/>
      <c r="LQR226" s="66"/>
      <c r="LQS226" s="66"/>
      <c r="LQT226" s="66"/>
      <c r="LQU226" s="66"/>
      <c r="LQV226" s="66"/>
      <c r="LQW226" s="66"/>
      <c r="LQX226" s="66"/>
      <c r="LQY226" s="66"/>
      <c r="LQZ226" s="66"/>
      <c r="LRA226" s="66"/>
      <c r="LRB226" s="66"/>
      <c r="LRC226" s="66"/>
      <c r="LRD226" s="66"/>
      <c r="LRE226" s="66"/>
      <c r="LRF226" s="66"/>
      <c r="LRG226" s="66"/>
      <c r="LRH226" s="66"/>
      <c r="LRI226" s="66"/>
      <c r="LRJ226" s="66"/>
      <c r="LRK226" s="66"/>
      <c r="LRL226" s="66"/>
      <c r="LRM226" s="66"/>
      <c r="LRN226" s="66"/>
      <c r="LRO226" s="66"/>
      <c r="LRP226" s="66"/>
      <c r="LRQ226" s="66"/>
      <c r="LRR226" s="66"/>
      <c r="LRS226" s="66"/>
      <c r="LRT226" s="66"/>
      <c r="LRU226" s="66"/>
      <c r="LRV226" s="66"/>
      <c r="LRW226" s="66"/>
      <c r="LRX226" s="66"/>
      <c r="LRY226" s="66"/>
      <c r="LRZ226" s="66"/>
      <c r="LSA226" s="66"/>
      <c r="LSB226" s="66"/>
      <c r="LSC226" s="66"/>
      <c r="LSD226" s="66"/>
      <c r="LSE226" s="66"/>
      <c r="LSF226" s="66"/>
      <c r="LSG226" s="66"/>
      <c r="LSH226" s="66"/>
      <c r="LSI226" s="66"/>
      <c r="LSJ226" s="66"/>
      <c r="LSK226" s="66"/>
      <c r="LSL226" s="66"/>
      <c r="LSM226" s="66"/>
      <c r="LSN226" s="66"/>
      <c r="LSO226" s="66"/>
      <c r="LSP226" s="66"/>
      <c r="LSQ226" s="66"/>
      <c r="LSR226" s="66"/>
      <c r="LSS226" s="66"/>
      <c r="LST226" s="66"/>
      <c r="LSU226" s="66"/>
      <c r="LSV226" s="66"/>
      <c r="LSW226" s="66"/>
      <c r="LSX226" s="66"/>
      <c r="LSY226" s="66"/>
      <c r="LSZ226" s="66"/>
      <c r="LTA226" s="66"/>
      <c r="LTB226" s="66"/>
      <c r="LTC226" s="66"/>
      <c r="LTD226" s="66"/>
      <c r="LTE226" s="66"/>
      <c r="LTF226" s="66"/>
      <c r="LTG226" s="66"/>
      <c r="LTH226" s="66"/>
      <c r="LTI226" s="66"/>
      <c r="LTJ226" s="66"/>
      <c r="LTK226" s="66"/>
      <c r="LTL226" s="66"/>
      <c r="LTM226" s="66"/>
      <c r="LTN226" s="66"/>
      <c r="LTO226" s="66"/>
      <c r="LTP226" s="66"/>
      <c r="LTQ226" s="66"/>
      <c r="LTR226" s="66"/>
      <c r="LTS226" s="66"/>
      <c r="LTT226" s="66"/>
      <c r="LTU226" s="66"/>
      <c r="LTV226" s="66"/>
      <c r="LTW226" s="66"/>
      <c r="LTX226" s="66"/>
      <c r="LTY226" s="66"/>
      <c r="LTZ226" s="66"/>
      <c r="LUA226" s="66"/>
      <c r="LUB226" s="66"/>
      <c r="LUC226" s="66"/>
      <c r="LUD226" s="66"/>
      <c r="LUE226" s="66"/>
      <c r="LUF226" s="66"/>
      <c r="LUG226" s="66"/>
      <c r="LUH226" s="66"/>
      <c r="LUI226" s="66"/>
      <c r="LUJ226" s="66"/>
      <c r="LUK226" s="66"/>
      <c r="LUL226" s="66"/>
      <c r="LUM226" s="66"/>
      <c r="LUN226" s="66"/>
      <c r="LUO226" s="66"/>
      <c r="LUP226" s="66"/>
      <c r="LUQ226" s="66"/>
      <c r="LUR226" s="66"/>
      <c r="LUS226" s="66"/>
      <c r="LUT226" s="66"/>
      <c r="LUU226" s="66"/>
      <c r="LUV226" s="66"/>
      <c r="LUW226" s="66"/>
      <c r="LUX226" s="66"/>
      <c r="LUY226" s="66"/>
      <c r="LUZ226" s="66"/>
      <c r="LVA226" s="66"/>
      <c r="LVB226" s="66"/>
      <c r="LVC226" s="66"/>
      <c r="LVD226" s="66"/>
      <c r="LVE226" s="66"/>
      <c r="LVF226" s="66"/>
      <c r="LVG226" s="66"/>
      <c r="LVH226" s="66"/>
      <c r="LVI226" s="66"/>
      <c r="LVJ226" s="66"/>
      <c r="LVK226" s="66"/>
      <c r="LVL226" s="66"/>
      <c r="LVM226" s="66"/>
      <c r="LVN226" s="66"/>
      <c r="LVO226" s="66"/>
      <c r="LVP226" s="66"/>
      <c r="LVQ226" s="66"/>
      <c r="LVR226" s="66"/>
      <c r="LVS226" s="66"/>
      <c r="LVT226" s="66"/>
      <c r="LVU226" s="66"/>
      <c r="LVV226" s="66"/>
      <c r="LVW226" s="66"/>
      <c r="LVX226" s="66"/>
      <c r="LVY226" s="66"/>
      <c r="LVZ226" s="66"/>
      <c r="LWA226" s="66"/>
      <c r="LWB226" s="66"/>
      <c r="LWC226" s="66"/>
      <c r="LWD226" s="66"/>
      <c r="LWE226" s="66"/>
      <c r="LWF226" s="66"/>
      <c r="LWG226" s="66"/>
      <c r="LWH226" s="66"/>
      <c r="LWI226" s="66"/>
      <c r="LWJ226" s="66"/>
      <c r="LWK226" s="66"/>
      <c r="LWL226" s="66"/>
      <c r="LWM226" s="66"/>
      <c r="LWN226" s="66"/>
      <c r="LWO226" s="66"/>
      <c r="LWP226" s="66"/>
      <c r="LWQ226" s="66"/>
      <c r="LWR226" s="66"/>
      <c r="LWS226" s="66"/>
      <c r="LWT226" s="66"/>
      <c r="LWU226" s="66"/>
      <c r="LWV226" s="66"/>
      <c r="LWW226" s="66"/>
      <c r="LWX226" s="66"/>
      <c r="LWY226" s="66"/>
      <c r="LWZ226" s="66"/>
      <c r="LXA226" s="66"/>
      <c r="LXB226" s="66"/>
      <c r="LXC226" s="66"/>
      <c r="LXD226" s="66"/>
      <c r="LXE226" s="66"/>
      <c r="LXF226" s="66"/>
      <c r="LXG226" s="66"/>
      <c r="LXH226" s="66"/>
      <c r="LXI226" s="66"/>
      <c r="LXJ226" s="66"/>
      <c r="LXK226" s="66"/>
      <c r="LXL226" s="66"/>
      <c r="LXM226" s="66"/>
      <c r="LXN226" s="66"/>
      <c r="LXO226" s="66"/>
      <c r="LXP226" s="66"/>
      <c r="LXQ226" s="66"/>
      <c r="LXR226" s="66"/>
      <c r="LXS226" s="66"/>
      <c r="LXT226" s="66"/>
      <c r="LXU226" s="66"/>
      <c r="LXV226" s="66"/>
      <c r="LXW226" s="66"/>
      <c r="LXX226" s="66"/>
      <c r="LXY226" s="66"/>
      <c r="LXZ226" s="66"/>
      <c r="LYA226" s="66"/>
      <c r="LYB226" s="66"/>
      <c r="LYC226" s="66"/>
      <c r="LYD226" s="66"/>
      <c r="LYE226" s="66"/>
      <c r="LYF226" s="66"/>
      <c r="LYG226" s="66"/>
      <c r="LYH226" s="66"/>
      <c r="LYI226" s="66"/>
      <c r="LYJ226" s="66"/>
      <c r="LYK226" s="66"/>
      <c r="LYL226" s="66"/>
      <c r="LYM226" s="66"/>
      <c r="LYN226" s="66"/>
      <c r="LYO226" s="66"/>
      <c r="LYP226" s="66"/>
      <c r="LYQ226" s="66"/>
      <c r="LYR226" s="66"/>
      <c r="LYS226" s="66"/>
      <c r="LYT226" s="66"/>
      <c r="LYU226" s="66"/>
      <c r="LYV226" s="66"/>
      <c r="LYW226" s="66"/>
      <c r="LYX226" s="66"/>
      <c r="LYY226" s="66"/>
      <c r="LYZ226" s="66"/>
      <c r="LZA226" s="66"/>
      <c r="LZB226" s="66"/>
      <c r="LZC226" s="66"/>
      <c r="LZD226" s="66"/>
      <c r="LZE226" s="66"/>
      <c r="LZF226" s="66"/>
      <c r="LZG226" s="66"/>
      <c r="LZH226" s="66"/>
      <c r="LZI226" s="66"/>
      <c r="LZJ226" s="66"/>
      <c r="LZK226" s="66"/>
      <c r="LZL226" s="66"/>
      <c r="LZM226" s="66"/>
      <c r="LZN226" s="66"/>
      <c r="LZO226" s="66"/>
      <c r="LZP226" s="66"/>
      <c r="LZQ226" s="66"/>
      <c r="LZR226" s="66"/>
      <c r="LZS226" s="66"/>
      <c r="LZT226" s="66"/>
      <c r="LZU226" s="66"/>
      <c r="LZV226" s="66"/>
      <c r="LZW226" s="66"/>
      <c r="LZX226" s="66"/>
      <c r="LZY226" s="66"/>
      <c r="LZZ226" s="66"/>
      <c r="MAA226" s="66"/>
      <c r="MAB226" s="66"/>
      <c r="MAC226" s="66"/>
      <c r="MAD226" s="66"/>
      <c r="MAE226" s="66"/>
      <c r="MAF226" s="66"/>
      <c r="MAG226" s="66"/>
      <c r="MAH226" s="66"/>
      <c r="MAI226" s="66"/>
      <c r="MAJ226" s="66"/>
      <c r="MAK226" s="66"/>
      <c r="MAL226" s="66"/>
      <c r="MAM226" s="66"/>
      <c r="MAN226" s="66"/>
      <c r="MAO226" s="66"/>
      <c r="MAP226" s="66"/>
      <c r="MAQ226" s="66"/>
      <c r="MAR226" s="66"/>
      <c r="MAS226" s="66"/>
      <c r="MAT226" s="66"/>
      <c r="MAU226" s="66"/>
      <c r="MAV226" s="66"/>
      <c r="MAW226" s="66"/>
      <c r="MAX226" s="66"/>
      <c r="MAY226" s="66"/>
      <c r="MAZ226" s="66"/>
      <c r="MBA226" s="66"/>
      <c r="MBB226" s="66"/>
      <c r="MBC226" s="66"/>
      <c r="MBD226" s="66"/>
      <c r="MBE226" s="66"/>
      <c r="MBF226" s="66"/>
      <c r="MBG226" s="66"/>
      <c r="MBH226" s="66"/>
      <c r="MBI226" s="66"/>
      <c r="MBJ226" s="66"/>
      <c r="MBK226" s="66"/>
      <c r="MBL226" s="66"/>
      <c r="MBM226" s="66"/>
      <c r="MBN226" s="66"/>
      <c r="MBO226" s="66"/>
      <c r="MBP226" s="66"/>
      <c r="MBQ226" s="66"/>
      <c r="MBR226" s="66"/>
      <c r="MBS226" s="66"/>
      <c r="MBT226" s="66"/>
      <c r="MBU226" s="66"/>
      <c r="MBV226" s="66"/>
      <c r="MBW226" s="66"/>
      <c r="MBX226" s="66"/>
      <c r="MBY226" s="66"/>
      <c r="MBZ226" s="66"/>
      <c r="MCA226" s="66"/>
      <c r="MCB226" s="66"/>
      <c r="MCC226" s="66"/>
      <c r="MCD226" s="66"/>
      <c r="MCE226" s="66"/>
      <c r="MCF226" s="66"/>
      <c r="MCG226" s="66"/>
      <c r="MCH226" s="66"/>
      <c r="MCI226" s="66"/>
      <c r="MCJ226" s="66"/>
      <c r="MCK226" s="66"/>
      <c r="MCL226" s="66"/>
      <c r="MCM226" s="66"/>
      <c r="MCN226" s="66"/>
      <c r="MCO226" s="66"/>
      <c r="MCP226" s="66"/>
      <c r="MCQ226" s="66"/>
      <c r="MCR226" s="66"/>
      <c r="MCS226" s="66"/>
      <c r="MCT226" s="66"/>
      <c r="MCU226" s="66"/>
      <c r="MCV226" s="66"/>
      <c r="MCW226" s="66"/>
      <c r="MCX226" s="66"/>
      <c r="MCY226" s="66"/>
      <c r="MCZ226" s="66"/>
      <c r="MDA226" s="66"/>
      <c r="MDB226" s="66"/>
      <c r="MDC226" s="66"/>
      <c r="MDD226" s="66"/>
      <c r="MDE226" s="66"/>
      <c r="MDF226" s="66"/>
      <c r="MDG226" s="66"/>
      <c r="MDH226" s="66"/>
      <c r="MDI226" s="66"/>
      <c r="MDJ226" s="66"/>
      <c r="MDK226" s="66"/>
      <c r="MDL226" s="66"/>
      <c r="MDM226" s="66"/>
      <c r="MDN226" s="66"/>
      <c r="MDO226" s="66"/>
      <c r="MDP226" s="66"/>
      <c r="MDQ226" s="66"/>
      <c r="MDR226" s="66"/>
      <c r="MDS226" s="66"/>
      <c r="MDT226" s="66"/>
      <c r="MDU226" s="66"/>
      <c r="MDV226" s="66"/>
      <c r="MDW226" s="66"/>
      <c r="MDX226" s="66"/>
      <c r="MDY226" s="66"/>
      <c r="MDZ226" s="66"/>
      <c r="MEA226" s="66"/>
      <c r="MEB226" s="66"/>
      <c r="MEC226" s="66"/>
      <c r="MED226" s="66"/>
      <c r="MEE226" s="66"/>
      <c r="MEF226" s="66"/>
      <c r="MEG226" s="66"/>
      <c r="MEH226" s="66"/>
      <c r="MEI226" s="66"/>
      <c r="MEJ226" s="66"/>
      <c r="MEK226" s="66"/>
      <c r="MEL226" s="66"/>
      <c r="MEM226" s="66"/>
      <c r="MEN226" s="66"/>
      <c r="MEO226" s="66"/>
      <c r="MEP226" s="66"/>
      <c r="MEQ226" s="66"/>
      <c r="MER226" s="66"/>
      <c r="MES226" s="66"/>
      <c r="MET226" s="66"/>
      <c r="MEU226" s="66"/>
      <c r="MEV226" s="66"/>
      <c r="MEW226" s="66"/>
      <c r="MEX226" s="66"/>
      <c r="MEY226" s="66"/>
      <c r="MEZ226" s="66"/>
      <c r="MFA226" s="66"/>
      <c r="MFB226" s="66"/>
      <c r="MFC226" s="66"/>
      <c r="MFD226" s="66"/>
      <c r="MFE226" s="66"/>
      <c r="MFF226" s="66"/>
      <c r="MFG226" s="66"/>
      <c r="MFH226" s="66"/>
      <c r="MFI226" s="66"/>
      <c r="MFJ226" s="66"/>
      <c r="MFK226" s="66"/>
      <c r="MFL226" s="66"/>
      <c r="MFM226" s="66"/>
      <c r="MFN226" s="66"/>
      <c r="MFO226" s="66"/>
      <c r="MFP226" s="66"/>
      <c r="MFQ226" s="66"/>
      <c r="MFR226" s="66"/>
      <c r="MFS226" s="66"/>
      <c r="MFT226" s="66"/>
      <c r="MFU226" s="66"/>
      <c r="MFV226" s="66"/>
      <c r="MFW226" s="66"/>
      <c r="MFX226" s="66"/>
      <c r="MFY226" s="66"/>
      <c r="MFZ226" s="66"/>
      <c r="MGA226" s="66"/>
      <c r="MGB226" s="66"/>
      <c r="MGC226" s="66"/>
      <c r="MGD226" s="66"/>
      <c r="MGE226" s="66"/>
      <c r="MGF226" s="66"/>
      <c r="MGG226" s="66"/>
      <c r="MGH226" s="66"/>
      <c r="MGI226" s="66"/>
      <c r="MGJ226" s="66"/>
      <c r="MGK226" s="66"/>
      <c r="MGL226" s="66"/>
      <c r="MGM226" s="66"/>
      <c r="MGN226" s="66"/>
      <c r="MGO226" s="66"/>
      <c r="MGP226" s="66"/>
      <c r="MGQ226" s="66"/>
      <c r="MGR226" s="66"/>
      <c r="MGS226" s="66"/>
      <c r="MGT226" s="66"/>
      <c r="MGU226" s="66"/>
      <c r="MGV226" s="66"/>
      <c r="MGW226" s="66"/>
      <c r="MGX226" s="66"/>
      <c r="MGY226" s="66"/>
      <c r="MGZ226" s="66"/>
      <c r="MHA226" s="66"/>
      <c r="MHB226" s="66"/>
      <c r="MHC226" s="66"/>
      <c r="MHD226" s="66"/>
      <c r="MHE226" s="66"/>
      <c r="MHF226" s="66"/>
      <c r="MHG226" s="66"/>
      <c r="MHH226" s="66"/>
      <c r="MHI226" s="66"/>
      <c r="MHJ226" s="66"/>
      <c r="MHK226" s="66"/>
      <c r="MHL226" s="66"/>
      <c r="MHM226" s="66"/>
      <c r="MHN226" s="66"/>
      <c r="MHO226" s="66"/>
      <c r="MHP226" s="66"/>
      <c r="MHQ226" s="66"/>
      <c r="MHR226" s="66"/>
      <c r="MHS226" s="66"/>
      <c r="MHT226" s="66"/>
      <c r="MHU226" s="66"/>
      <c r="MHV226" s="66"/>
      <c r="MHW226" s="66"/>
      <c r="MHX226" s="66"/>
      <c r="MHY226" s="66"/>
      <c r="MHZ226" s="66"/>
      <c r="MIA226" s="66"/>
      <c r="MIB226" s="66"/>
      <c r="MIC226" s="66"/>
      <c r="MID226" s="66"/>
      <c r="MIE226" s="66"/>
      <c r="MIF226" s="66"/>
      <c r="MIG226" s="66"/>
      <c r="MIH226" s="66"/>
      <c r="MII226" s="66"/>
      <c r="MIJ226" s="66"/>
      <c r="MIK226" s="66"/>
      <c r="MIL226" s="66"/>
      <c r="MIM226" s="66"/>
      <c r="MIN226" s="66"/>
      <c r="MIO226" s="66"/>
      <c r="MIP226" s="66"/>
      <c r="MIQ226" s="66"/>
      <c r="MIR226" s="66"/>
      <c r="MIS226" s="66"/>
      <c r="MIT226" s="66"/>
      <c r="MIU226" s="66"/>
      <c r="MIV226" s="66"/>
      <c r="MIW226" s="66"/>
      <c r="MIX226" s="66"/>
      <c r="MIY226" s="66"/>
      <c r="MIZ226" s="66"/>
      <c r="MJA226" s="66"/>
      <c r="MJB226" s="66"/>
      <c r="MJC226" s="66"/>
      <c r="MJD226" s="66"/>
      <c r="MJE226" s="66"/>
      <c r="MJF226" s="66"/>
      <c r="MJG226" s="66"/>
      <c r="MJH226" s="66"/>
      <c r="MJI226" s="66"/>
      <c r="MJJ226" s="66"/>
      <c r="MJK226" s="66"/>
      <c r="MJL226" s="66"/>
      <c r="MJM226" s="66"/>
      <c r="MJN226" s="66"/>
      <c r="MJO226" s="66"/>
      <c r="MJP226" s="66"/>
      <c r="MJQ226" s="66"/>
      <c r="MJR226" s="66"/>
      <c r="MJS226" s="66"/>
      <c r="MJT226" s="66"/>
      <c r="MJU226" s="66"/>
      <c r="MJV226" s="66"/>
      <c r="MJW226" s="66"/>
      <c r="MJX226" s="66"/>
      <c r="MJY226" s="66"/>
      <c r="MJZ226" s="66"/>
      <c r="MKA226" s="66"/>
      <c r="MKB226" s="66"/>
      <c r="MKC226" s="66"/>
      <c r="MKD226" s="66"/>
      <c r="MKE226" s="66"/>
      <c r="MKF226" s="66"/>
      <c r="MKG226" s="66"/>
      <c r="MKH226" s="66"/>
      <c r="MKI226" s="66"/>
      <c r="MKJ226" s="66"/>
      <c r="MKK226" s="66"/>
      <c r="MKL226" s="66"/>
      <c r="MKM226" s="66"/>
      <c r="MKN226" s="66"/>
      <c r="MKO226" s="66"/>
      <c r="MKP226" s="66"/>
      <c r="MKQ226" s="66"/>
      <c r="MKR226" s="66"/>
      <c r="MKS226" s="66"/>
      <c r="MKT226" s="66"/>
      <c r="MKU226" s="66"/>
      <c r="MKV226" s="66"/>
      <c r="MKW226" s="66"/>
      <c r="MKX226" s="66"/>
      <c r="MKY226" s="66"/>
      <c r="MKZ226" s="66"/>
      <c r="MLA226" s="66"/>
      <c r="MLB226" s="66"/>
      <c r="MLC226" s="66"/>
      <c r="MLD226" s="66"/>
      <c r="MLE226" s="66"/>
      <c r="MLF226" s="66"/>
      <c r="MLG226" s="66"/>
      <c r="MLH226" s="66"/>
      <c r="MLI226" s="66"/>
      <c r="MLJ226" s="66"/>
      <c r="MLK226" s="66"/>
      <c r="MLL226" s="66"/>
      <c r="MLM226" s="66"/>
      <c r="MLN226" s="66"/>
      <c r="MLO226" s="66"/>
      <c r="MLP226" s="66"/>
      <c r="MLQ226" s="66"/>
      <c r="MLR226" s="66"/>
      <c r="MLS226" s="66"/>
      <c r="MLT226" s="66"/>
      <c r="MLU226" s="66"/>
      <c r="MLV226" s="66"/>
      <c r="MLW226" s="66"/>
      <c r="MLX226" s="66"/>
      <c r="MLY226" s="66"/>
      <c r="MLZ226" s="66"/>
      <c r="MMA226" s="66"/>
      <c r="MMB226" s="66"/>
      <c r="MMC226" s="66"/>
      <c r="MMD226" s="66"/>
      <c r="MME226" s="66"/>
      <c r="MMF226" s="66"/>
      <c r="MMG226" s="66"/>
      <c r="MMH226" s="66"/>
      <c r="MMI226" s="66"/>
      <c r="MMJ226" s="66"/>
      <c r="MMK226" s="66"/>
      <c r="MML226" s="66"/>
      <c r="MMM226" s="66"/>
      <c r="MMN226" s="66"/>
      <c r="MMO226" s="66"/>
      <c r="MMP226" s="66"/>
      <c r="MMQ226" s="66"/>
      <c r="MMR226" s="66"/>
      <c r="MMS226" s="66"/>
      <c r="MMT226" s="66"/>
      <c r="MMU226" s="66"/>
      <c r="MMV226" s="66"/>
      <c r="MMW226" s="66"/>
      <c r="MMX226" s="66"/>
      <c r="MMY226" s="66"/>
      <c r="MMZ226" s="66"/>
      <c r="MNA226" s="66"/>
      <c r="MNB226" s="66"/>
      <c r="MNC226" s="66"/>
      <c r="MND226" s="66"/>
      <c r="MNE226" s="66"/>
      <c r="MNF226" s="66"/>
      <c r="MNG226" s="66"/>
      <c r="MNH226" s="66"/>
      <c r="MNI226" s="66"/>
      <c r="MNJ226" s="66"/>
      <c r="MNK226" s="66"/>
      <c r="MNL226" s="66"/>
      <c r="MNM226" s="66"/>
      <c r="MNN226" s="66"/>
      <c r="MNO226" s="66"/>
      <c r="MNP226" s="66"/>
      <c r="MNQ226" s="66"/>
      <c r="MNR226" s="66"/>
      <c r="MNS226" s="66"/>
      <c r="MNT226" s="66"/>
      <c r="MNU226" s="66"/>
      <c r="MNV226" s="66"/>
      <c r="MNW226" s="66"/>
      <c r="MNX226" s="66"/>
      <c r="MNY226" s="66"/>
      <c r="MNZ226" s="66"/>
      <c r="MOA226" s="66"/>
      <c r="MOB226" s="66"/>
      <c r="MOC226" s="66"/>
      <c r="MOD226" s="66"/>
      <c r="MOE226" s="66"/>
      <c r="MOF226" s="66"/>
      <c r="MOG226" s="66"/>
      <c r="MOH226" s="66"/>
      <c r="MOI226" s="66"/>
      <c r="MOJ226" s="66"/>
      <c r="MOK226" s="66"/>
      <c r="MOL226" s="66"/>
      <c r="MOM226" s="66"/>
      <c r="MON226" s="66"/>
      <c r="MOO226" s="66"/>
      <c r="MOP226" s="66"/>
      <c r="MOQ226" s="66"/>
      <c r="MOR226" s="66"/>
      <c r="MOS226" s="66"/>
      <c r="MOT226" s="66"/>
      <c r="MOU226" s="66"/>
      <c r="MOV226" s="66"/>
      <c r="MOW226" s="66"/>
      <c r="MOX226" s="66"/>
      <c r="MOY226" s="66"/>
      <c r="MOZ226" s="66"/>
      <c r="MPA226" s="66"/>
      <c r="MPB226" s="66"/>
      <c r="MPC226" s="66"/>
      <c r="MPD226" s="66"/>
      <c r="MPE226" s="66"/>
      <c r="MPF226" s="66"/>
      <c r="MPG226" s="66"/>
      <c r="MPH226" s="66"/>
      <c r="MPI226" s="66"/>
      <c r="MPJ226" s="66"/>
      <c r="MPK226" s="66"/>
      <c r="MPL226" s="66"/>
      <c r="MPM226" s="66"/>
      <c r="MPN226" s="66"/>
      <c r="MPO226" s="66"/>
      <c r="MPP226" s="66"/>
      <c r="MPQ226" s="66"/>
      <c r="MPR226" s="66"/>
      <c r="MPS226" s="66"/>
      <c r="MPT226" s="66"/>
      <c r="MPU226" s="66"/>
      <c r="MPV226" s="66"/>
      <c r="MPW226" s="66"/>
      <c r="MPX226" s="66"/>
      <c r="MPY226" s="66"/>
      <c r="MPZ226" s="66"/>
      <c r="MQA226" s="66"/>
      <c r="MQB226" s="66"/>
      <c r="MQC226" s="66"/>
      <c r="MQD226" s="66"/>
      <c r="MQE226" s="66"/>
      <c r="MQF226" s="66"/>
      <c r="MQG226" s="66"/>
      <c r="MQH226" s="66"/>
      <c r="MQI226" s="66"/>
      <c r="MQJ226" s="66"/>
      <c r="MQK226" s="66"/>
      <c r="MQL226" s="66"/>
      <c r="MQM226" s="66"/>
      <c r="MQN226" s="66"/>
      <c r="MQO226" s="66"/>
      <c r="MQP226" s="66"/>
      <c r="MQQ226" s="66"/>
      <c r="MQR226" s="66"/>
      <c r="MQS226" s="66"/>
      <c r="MQT226" s="66"/>
      <c r="MQU226" s="66"/>
      <c r="MQV226" s="66"/>
      <c r="MQW226" s="66"/>
      <c r="MQX226" s="66"/>
      <c r="MQY226" s="66"/>
      <c r="MQZ226" s="66"/>
      <c r="MRA226" s="66"/>
      <c r="MRB226" s="66"/>
      <c r="MRC226" s="66"/>
      <c r="MRD226" s="66"/>
      <c r="MRE226" s="66"/>
      <c r="MRF226" s="66"/>
      <c r="MRG226" s="66"/>
      <c r="MRH226" s="66"/>
      <c r="MRI226" s="66"/>
      <c r="MRJ226" s="66"/>
      <c r="MRK226" s="66"/>
      <c r="MRL226" s="66"/>
      <c r="MRM226" s="66"/>
      <c r="MRN226" s="66"/>
      <c r="MRO226" s="66"/>
      <c r="MRP226" s="66"/>
      <c r="MRQ226" s="66"/>
      <c r="MRR226" s="66"/>
      <c r="MRS226" s="66"/>
      <c r="MRT226" s="66"/>
      <c r="MRU226" s="66"/>
      <c r="MRV226" s="66"/>
      <c r="MRW226" s="66"/>
      <c r="MRX226" s="66"/>
      <c r="MRY226" s="66"/>
      <c r="MRZ226" s="66"/>
      <c r="MSA226" s="66"/>
      <c r="MSB226" s="66"/>
      <c r="MSC226" s="66"/>
      <c r="MSD226" s="66"/>
      <c r="MSE226" s="66"/>
      <c r="MSF226" s="66"/>
      <c r="MSG226" s="66"/>
      <c r="MSH226" s="66"/>
      <c r="MSI226" s="66"/>
      <c r="MSJ226" s="66"/>
      <c r="MSK226" s="66"/>
      <c r="MSL226" s="66"/>
      <c r="MSM226" s="66"/>
      <c r="MSN226" s="66"/>
      <c r="MSO226" s="66"/>
      <c r="MSP226" s="66"/>
      <c r="MSQ226" s="66"/>
      <c r="MSR226" s="66"/>
      <c r="MSS226" s="66"/>
      <c r="MST226" s="66"/>
      <c r="MSU226" s="66"/>
      <c r="MSV226" s="66"/>
      <c r="MSW226" s="66"/>
      <c r="MSX226" s="66"/>
      <c r="MSY226" s="66"/>
      <c r="MSZ226" s="66"/>
      <c r="MTA226" s="66"/>
      <c r="MTB226" s="66"/>
      <c r="MTC226" s="66"/>
      <c r="MTD226" s="66"/>
      <c r="MTE226" s="66"/>
      <c r="MTF226" s="66"/>
      <c r="MTG226" s="66"/>
      <c r="MTH226" s="66"/>
      <c r="MTI226" s="66"/>
      <c r="MTJ226" s="66"/>
      <c r="MTK226" s="66"/>
      <c r="MTL226" s="66"/>
      <c r="MTM226" s="66"/>
      <c r="MTN226" s="66"/>
      <c r="MTO226" s="66"/>
      <c r="MTP226" s="66"/>
      <c r="MTQ226" s="66"/>
      <c r="MTR226" s="66"/>
      <c r="MTS226" s="66"/>
      <c r="MTT226" s="66"/>
      <c r="MTU226" s="66"/>
      <c r="MTV226" s="66"/>
      <c r="MTW226" s="66"/>
      <c r="MTX226" s="66"/>
      <c r="MTY226" s="66"/>
      <c r="MTZ226" s="66"/>
      <c r="MUA226" s="66"/>
      <c r="MUB226" s="66"/>
      <c r="MUC226" s="66"/>
      <c r="MUD226" s="66"/>
      <c r="MUE226" s="66"/>
      <c r="MUF226" s="66"/>
      <c r="MUG226" s="66"/>
      <c r="MUH226" s="66"/>
      <c r="MUI226" s="66"/>
      <c r="MUJ226" s="66"/>
      <c r="MUK226" s="66"/>
      <c r="MUL226" s="66"/>
      <c r="MUM226" s="66"/>
      <c r="MUN226" s="66"/>
      <c r="MUO226" s="66"/>
      <c r="MUP226" s="66"/>
      <c r="MUQ226" s="66"/>
      <c r="MUR226" s="66"/>
      <c r="MUS226" s="66"/>
      <c r="MUT226" s="66"/>
      <c r="MUU226" s="66"/>
      <c r="MUV226" s="66"/>
      <c r="MUW226" s="66"/>
      <c r="MUX226" s="66"/>
      <c r="MUY226" s="66"/>
      <c r="MUZ226" s="66"/>
      <c r="MVA226" s="66"/>
      <c r="MVB226" s="66"/>
      <c r="MVC226" s="66"/>
      <c r="MVD226" s="66"/>
      <c r="MVE226" s="66"/>
      <c r="MVF226" s="66"/>
      <c r="MVG226" s="66"/>
      <c r="MVH226" s="66"/>
      <c r="MVI226" s="66"/>
      <c r="MVJ226" s="66"/>
      <c r="MVK226" s="66"/>
      <c r="MVL226" s="66"/>
      <c r="MVM226" s="66"/>
      <c r="MVN226" s="66"/>
      <c r="MVO226" s="66"/>
      <c r="MVP226" s="66"/>
      <c r="MVQ226" s="66"/>
      <c r="MVR226" s="66"/>
      <c r="MVS226" s="66"/>
      <c r="MVT226" s="66"/>
      <c r="MVU226" s="66"/>
      <c r="MVV226" s="66"/>
      <c r="MVW226" s="66"/>
      <c r="MVX226" s="66"/>
      <c r="MVY226" s="66"/>
      <c r="MVZ226" s="66"/>
      <c r="MWA226" s="66"/>
      <c r="MWB226" s="66"/>
      <c r="MWC226" s="66"/>
      <c r="MWD226" s="66"/>
      <c r="MWE226" s="66"/>
      <c r="MWF226" s="66"/>
      <c r="MWG226" s="66"/>
      <c r="MWH226" s="66"/>
      <c r="MWI226" s="66"/>
      <c r="MWJ226" s="66"/>
      <c r="MWK226" s="66"/>
      <c r="MWL226" s="66"/>
      <c r="MWM226" s="66"/>
      <c r="MWN226" s="66"/>
      <c r="MWO226" s="66"/>
      <c r="MWP226" s="66"/>
      <c r="MWQ226" s="66"/>
      <c r="MWR226" s="66"/>
      <c r="MWS226" s="66"/>
      <c r="MWT226" s="66"/>
      <c r="MWU226" s="66"/>
      <c r="MWV226" s="66"/>
      <c r="MWW226" s="66"/>
      <c r="MWX226" s="66"/>
      <c r="MWY226" s="66"/>
      <c r="MWZ226" s="66"/>
      <c r="MXA226" s="66"/>
      <c r="MXB226" s="66"/>
      <c r="MXC226" s="66"/>
      <c r="MXD226" s="66"/>
      <c r="MXE226" s="66"/>
      <c r="MXF226" s="66"/>
      <c r="MXG226" s="66"/>
      <c r="MXH226" s="66"/>
      <c r="MXI226" s="66"/>
      <c r="MXJ226" s="66"/>
      <c r="MXK226" s="66"/>
      <c r="MXL226" s="66"/>
      <c r="MXM226" s="66"/>
      <c r="MXN226" s="66"/>
      <c r="MXO226" s="66"/>
      <c r="MXP226" s="66"/>
      <c r="MXQ226" s="66"/>
      <c r="MXR226" s="66"/>
      <c r="MXS226" s="66"/>
      <c r="MXT226" s="66"/>
      <c r="MXU226" s="66"/>
      <c r="MXV226" s="66"/>
      <c r="MXW226" s="66"/>
      <c r="MXX226" s="66"/>
      <c r="MXY226" s="66"/>
      <c r="MXZ226" s="66"/>
      <c r="MYA226" s="66"/>
      <c r="MYB226" s="66"/>
      <c r="MYC226" s="66"/>
      <c r="MYD226" s="66"/>
      <c r="MYE226" s="66"/>
      <c r="MYF226" s="66"/>
      <c r="MYG226" s="66"/>
      <c r="MYH226" s="66"/>
      <c r="MYI226" s="66"/>
      <c r="MYJ226" s="66"/>
      <c r="MYK226" s="66"/>
      <c r="MYL226" s="66"/>
      <c r="MYM226" s="66"/>
      <c r="MYN226" s="66"/>
      <c r="MYO226" s="66"/>
      <c r="MYP226" s="66"/>
      <c r="MYQ226" s="66"/>
      <c r="MYR226" s="66"/>
      <c r="MYS226" s="66"/>
      <c r="MYT226" s="66"/>
      <c r="MYU226" s="66"/>
      <c r="MYV226" s="66"/>
      <c r="MYW226" s="66"/>
      <c r="MYX226" s="66"/>
      <c r="MYY226" s="66"/>
      <c r="MYZ226" s="66"/>
      <c r="MZA226" s="66"/>
      <c r="MZB226" s="66"/>
      <c r="MZC226" s="66"/>
      <c r="MZD226" s="66"/>
      <c r="MZE226" s="66"/>
      <c r="MZF226" s="66"/>
      <c r="MZG226" s="66"/>
      <c r="MZH226" s="66"/>
      <c r="MZI226" s="66"/>
      <c r="MZJ226" s="66"/>
      <c r="MZK226" s="66"/>
      <c r="MZL226" s="66"/>
      <c r="MZM226" s="66"/>
      <c r="MZN226" s="66"/>
      <c r="MZO226" s="66"/>
      <c r="MZP226" s="66"/>
      <c r="MZQ226" s="66"/>
      <c r="MZR226" s="66"/>
      <c r="MZS226" s="66"/>
      <c r="MZT226" s="66"/>
      <c r="MZU226" s="66"/>
      <c r="MZV226" s="66"/>
      <c r="MZW226" s="66"/>
      <c r="MZX226" s="66"/>
      <c r="MZY226" s="66"/>
      <c r="MZZ226" s="66"/>
      <c r="NAA226" s="66"/>
      <c r="NAB226" s="66"/>
      <c r="NAC226" s="66"/>
      <c r="NAD226" s="66"/>
      <c r="NAE226" s="66"/>
      <c r="NAF226" s="66"/>
      <c r="NAG226" s="66"/>
      <c r="NAH226" s="66"/>
      <c r="NAI226" s="66"/>
      <c r="NAJ226" s="66"/>
      <c r="NAK226" s="66"/>
      <c r="NAL226" s="66"/>
      <c r="NAM226" s="66"/>
      <c r="NAN226" s="66"/>
      <c r="NAO226" s="66"/>
      <c r="NAP226" s="66"/>
      <c r="NAQ226" s="66"/>
      <c r="NAR226" s="66"/>
      <c r="NAS226" s="66"/>
      <c r="NAT226" s="66"/>
      <c r="NAU226" s="66"/>
      <c r="NAV226" s="66"/>
      <c r="NAW226" s="66"/>
      <c r="NAX226" s="66"/>
      <c r="NAY226" s="66"/>
      <c r="NAZ226" s="66"/>
      <c r="NBA226" s="66"/>
      <c r="NBB226" s="66"/>
      <c r="NBC226" s="66"/>
      <c r="NBD226" s="66"/>
      <c r="NBE226" s="66"/>
      <c r="NBF226" s="66"/>
      <c r="NBG226" s="66"/>
      <c r="NBH226" s="66"/>
      <c r="NBI226" s="66"/>
      <c r="NBJ226" s="66"/>
      <c r="NBK226" s="66"/>
      <c r="NBL226" s="66"/>
      <c r="NBM226" s="66"/>
      <c r="NBN226" s="66"/>
      <c r="NBO226" s="66"/>
      <c r="NBP226" s="66"/>
      <c r="NBQ226" s="66"/>
      <c r="NBR226" s="66"/>
      <c r="NBS226" s="66"/>
      <c r="NBT226" s="66"/>
      <c r="NBU226" s="66"/>
      <c r="NBV226" s="66"/>
      <c r="NBW226" s="66"/>
      <c r="NBX226" s="66"/>
      <c r="NBY226" s="66"/>
      <c r="NBZ226" s="66"/>
      <c r="NCA226" s="66"/>
      <c r="NCB226" s="66"/>
      <c r="NCC226" s="66"/>
      <c r="NCD226" s="66"/>
      <c r="NCE226" s="66"/>
      <c r="NCF226" s="66"/>
      <c r="NCG226" s="66"/>
      <c r="NCH226" s="66"/>
      <c r="NCI226" s="66"/>
      <c r="NCJ226" s="66"/>
      <c r="NCK226" s="66"/>
      <c r="NCL226" s="66"/>
      <c r="NCM226" s="66"/>
      <c r="NCN226" s="66"/>
      <c r="NCO226" s="66"/>
      <c r="NCP226" s="66"/>
      <c r="NCQ226" s="66"/>
      <c r="NCR226" s="66"/>
      <c r="NCS226" s="66"/>
      <c r="NCT226" s="66"/>
      <c r="NCU226" s="66"/>
      <c r="NCV226" s="66"/>
      <c r="NCW226" s="66"/>
      <c r="NCX226" s="66"/>
      <c r="NCY226" s="66"/>
      <c r="NCZ226" s="66"/>
      <c r="NDA226" s="66"/>
      <c r="NDB226" s="66"/>
      <c r="NDC226" s="66"/>
      <c r="NDD226" s="66"/>
      <c r="NDE226" s="66"/>
      <c r="NDF226" s="66"/>
      <c r="NDG226" s="66"/>
      <c r="NDH226" s="66"/>
      <c r="NDI226" s="66"/>
      <c r="NDJ226" s="66"/>
      <c r="NDK226" s="66"/>
      <c r="NDL226" s="66"/>
      <c r="NDM226" s="66"/>
      <c r="NDN226" s="66"/>
      <c r="NDO226" s="66"/>
      <c r="NDP226" s="66"/>
      <c r="NDQ226" s="66"/>
      <c r="NDR226" s="66"/>
      <c r="NDS226" s="66"/>
      <c r="NDT226" s="66"/>
      <c r="NDU226" s="66"/>
      <c r="NDV226" s="66"/>
      <c r="NDW226" s="66"/>
      <c r="NDX226" s="66"/>
      <c r="NDY226" s="66"/>
      <c r="NDZ226" s="66"/>
      <c r="NEA226" s="66"/>
      <c r="NEB226" s="66"/>
      <c r="NEC226" s="66"/>
      <c r="NED226" s="66"/>
      <c r="NEE226" s="66"/>
      <c r="NEF226" s="66"/>
      <c r="NEG226" s="66"/>
      <c r="NEH226" s="66"/>
      <c r="NEI226" s="66"/>
      <c r="NEJ226" s="66"/>
      <c r="NEK226" s="66"/>
      <c r="NEL226" s="66"/>
      <c r="NEM226" s="66"/>
      <c r="NEN226" s="66"/>
      <c r="NEO226" s="66"/>
      <c r="NEP226" s="66"/>
      <c r="NEQ226" s="66"/>
      <c r="NER226" s="66"/>
      <c r="NES226" s="66"/>
      <c r="NET226" s="66"/>
      <c r="NEU226" s="66"/>
      <c r="NEV226" s="66"/>
      <c r="NEW226" s="66"/>
      <c r="NEX226" s="66"/>
      <c r="NEY226" s="66"/>
      <c r="NEZ226" s="66"/>
      <c r="NFA226" s="66"/>
      <c r="NFB226" s="66"/>
      <c r="NFC226" s="66"/>
      <c r="NFD226" s="66"/>
      <c r="NFE226" s="66"/>
      <c r="NFF226" s="66"/>
      <c r="NFG226" s="66"/>
      <c r="NFH226" s="66"/>
      <c r="NFI226" s="66"/>
      <c r="NFJ226" s="66"/>
      <c r="NFK226" s="66"/>
      <c r="NFL226" s="66"/>
      <c r="NFM226" s="66"/>
      <c r="NFN226" s="66"/>
      <c r="NFO226" s="66"/>
      <c r="NFP226" s="66"/>
      <c r="NFQ226" s="66"/>
      <c r="NFR226" s="66"/>
      <c r="NFS226" s="66"/>
      <c r="NFT226" s="66"/>
      <c r="NFU226" s="66"/>
      <c r="NFV226" s="66"/>
      <c r="NFW226" s="66"/>
      <c r="NFX226" s="66"/>
      <c r="NFY226" s="66"/>
      <c r="NFZ226" s="66"/>
      <c r="NGA226" s="66"/>
      <c r="NGB226" s="66"/>
      <c r="NGC226" s="66"/>
      <c r="NGD226" s="66"/>
      <c r="NGE226" s="66"/>
      <c r="NGF226" s="66"/>
      <c r="NGG226" s="66"/>
      <c r="NGH226" s="66"/>
      <c r="NGI226" s="66"/>
      <c r="NGJ226" s="66"/>
      <c r="NGK226" s="66"/>
      <c r="NGL226" s="66"/>
      <c r="NGM226" s="66"/>
      <c r="NGN226" s="66"/>
      <c r="NGO226" s="66"/>
      <c r="NGP226" s="66"/>
      <c r="NGQ226" s="66"/>
      <c r="NGR226" s="66"/>
      <c r="NGS226" s="66"/>
      <c r="NGT226" s="66"/>
      <c r="NGU226" s="66"/>
      <c r="NGV226" s="66"/>
      <c r="NGW226" s="66"/>
      <c r="NGX226" s="66"/>
      <c r="NGY226" s="66"/>
      <c r="NGZ226" s="66"/>
      <c r="NHA226" s="66"/>
      <c r="NHB226" s="66"/>
      <c r="NHC226" s="66"/>
      <c r="NHD226" s="66"/>
      <c r="NHE226" s="66"/>
      <c r="NHF226" s="66"/>
      <c r="NHG226" s="66"/>
      <c r="NHH226" s="66"/>
      <c r="NHI226" s="66"/>
      <c r="NHJ226" s="66"/>
      <c r="NHK226" s="66"/>
      <c r="NHL226" s="66"/>
      <c r="NHM226" s="66"/>
      <c r="NHN226" s="66"/>
      <c r="NHO226" s="66"/>
      <c r="NHP226" s="66"/>
      <c r="NHQ226" s="66"/>
      <c r="NHR226" s="66"/>
      <c r="NHS226" s="66"/>
      <c r="NHT226" s="66"/>
      <c r="NHU226" s="66"/>
      <c r="NHV226" s="66"/>
      <c r="NHW226" s="66"/>
      <c r="NHX226" s="66"/>
      <c r="NHY226" s="66"/>
      <c r="NHZ226" s="66"/>
      <c r="NIA226" s="66"/>
      <c r="NIB226" s="66"/>
      <c r="NIC226" s="66"/>
      <c r="NID226" s="66"/>
      <c r="NIE226" s="66"/>
      <c r="NIF226" s="66"/>
      <c r="NIG226" s="66"/>
      <c r="NIH226" s="66"/>
      <c r="NII226" s="66"/>
      <c r="NIJ226" s="66"/>
      <c r="NIK226" s="66"/>
      <c r="NIL226" s="66"/>
      <c r="NIM226" s="66"/>
      <c r="NIN226" s="66"/>
      <c r="NIO226" s="66"/>
      <c r="NIP226" s="66"/>
      <c r="NIQ226" s="66"/>
      <c r="NIR226" s="66"/>
      <c r="NIS226" s="66"/>
      <c r="NIT226" s="66"/>
      <c r="NIU226" s="66"/>
      <c r="NIV226" s="66"/>
      <c r="NIW226" s="66"/>
      <c r="NIX226" s="66"/>
      <c r="NIY226" s="66"/>
      <c r="NIZ226" s="66"/>
      <c r="NJA226" s="66"/>
      <c r="NJB226" s="66"/>
      <c r="NJC226" s="66"/>
      <c r="NJD226" s="66"/>
      <c r="NJE226" s="66"/>
      <c r="NJF226" s="66"/>
      <c r="NJG226" s="66"/>
      <c r="NJH226" s="66"/>
      <c r="NJI226" s="66"/>
      <c r="NJJ226" s="66"/>
      <c r="NJK226" s="66"/>
      <c r="NJL226" s="66"/>
      <c r="NJM226" s="66"/>
      <c r="NJN226" s="66"/>
      <c r="NJO226" s="66"/>
      <c r="NJP226" s="66"/>
      <c r="NJQ226" s="66"/>
      <c r="NJR226" s="66"/>
      <c r="NJS226" s="66"/>
      <c r="NJT226" s="66"/>
      <c r="NJU226" s="66"/>
      <c r="NJV226" s="66"/>
      <c r="NJW226" s="66"/>
      <c r="NJX226" s="66"/>
      <c r="NJY226" s="66"/>
      <c r="NJZ226" s="66"/>
      <c r="NKA226" s="66"/>
      <c r="NKB226" s="66"/>
      <c r="NKC226" s="66"/>
      <c r="NKD226" s="66"/>
      <c r="NKE226" s="66"/>
      <c r="NKF226" s="66"/>
      <c r="NKG226" s="66"/>
      <c r="NKH226" s="66"/>
      <c r="NKI226" s="66"/>
      <c r="NKJ226" s="66"/>
      <c r="NKK226" s="66"/>
      <c r="NKL226" s="66"/>
      <c r="NKM226" s="66"/>
      <c r="NKN226" s="66"/>
      <c r="NKO226" s="66"/>
      <c r="NKP226" s="66"/>
      <c r="NKQ226" s="66"/>
      <c r="NKR226" s="66"/>
      <c r="NKS226" s="66"/>
      <c r="NKT226" s="66"/>
      <c r="NKU226" s="66"/>
      <c r="NKV226" s="66"/>
      <c r="NKW226" s="66"/>
      <c r="NKX226" s="66"/>
      <c r="NKY226" s="66"/>
      <c r="NKZ226" s="66"/>
      <c r="NLA226" s="66"/>
      <c r="NLB226" s="66"/>
      <c r="NLC226" s="66"/>
      <c r="NLD226" s="66"/>
      <c r="NLE226" s="66"/>
      <c r="NLF226" s="66"/>
      <c r="NLG226" s="66"/>
      <c r="NLH226" s="66"/>
      <c r="NLI226" s="66"/>
      <c r="NLJ226" s="66"/>
      <c r="NLK226" s="66"/>
      <c r="NLL226" s="66"/>
      <c r="NLM226" s="66"/>
      <c r="NLN226" s="66"/>
      <c r="NLO226" s="66"/>
      <c r="NLP226" s="66"/>
      <c r="NLQ226" s="66"/>
      <c r="NLR226" s="66"/>
      <c r="NLS226" s="66"/>
      <c r="NLT226" s="66"/>
      <c r="NLU226" s="66"/>
      <c r="NLV226" s="66"/>
      <c r="NLW226" s="66"/>
      <c r="NLX226" s="66"/>
      <c r="NLY226" s="66"/>
      <c r="NLZ226" s="66"/>
      <c r="NMA226" s="66"/>
      <c r="NMB226" s="66"/>
      <c r="NMC226" s="66"/>
      <c r="NMD226" s="66"/>
      <c r="NME226" s="66"/>
      <c r="NMF226" s="66"/>
      <c r="NMG226" s="66"/>
      <c r="NMH226" s="66"/>
      <c r="NMI226" s="66"/>
      <c r="NMJ226" s="66"/>
      <c r="NMK226" s="66"/>
      <c r="NML226" s="66"/>
      <c r="NMM226" s="66"/>
      <c r="NMN226" s="66"/>
      <c r="NMO226" s="66"/>
      <c r="NMP226" s="66"/>
      <c r="NMQ226" s="66"/>
      <c r="NMR226" s="66"/>
      <c r="NMS226" s="66"/>
      <c r="NMT226" s="66"/>
      <c r="NMU226" s="66"/>
      <c r="NMV226" s="66"/>
      <c r="NMW226" s="66"/>
      <c r="NMX226" s="66"/>
      <c r="NMY226" s="66"/>
      <c r="NMZ226" s="66"/>
      <c r="NNA226" s="66"/>
      <c r="NNB226" s="66"/>
      <c r="NNC226" s="66"/>
      <c r="NND226" s="66"/>
      <c r="NNE226" s="66"/>
      <c r="NNF226" s="66"/>
      <c r="NNG226" s="66"/>
      <c r="NNH226" s="66"/>
      <c r="NNI226" s="66"/>
      <c r="NNJ226" s="66"/>
      <c r="NNK226" s="66"/>
      <c r="NNL226" s="66"/>
      <c r="NNM226" s="66"/>
      <c r="NNN226" s="66"/>
      <c r="NNO226" s="66"/>
      <c r="NNP226" s="66"/>
      <c r="NNQ226" s="66"/>
      <c r="NNR226" s="66"/>
      <c r="NNS226" s="66"/>
      <c r="NNT226" s="66"/>
      <c r="NNU226" s="66"/>
      <c r="NNV226" s="66"/>
      <c r="NNW226" s="66"/>
      <c r="NNX226" s="66"/>
      <c r="NNY226" s="66"/>
      <c r="NNZ226" s="66"/>
      <c r="NOA226" s="66"/>
      <c r="NOB226" s="66"/>
      <c r="NOC226" s="66"/>
      <c r="NOD226" s="66"/>
      <c r="NOE226" s="66"/>
      <c r="NOF226" s="66"/>
      <c r="NOG226" s="66"/>
      <c r="NOH226" s="66"/>
      <c r="NOI226" s="66"/>
      <c r="NOJ226" s="66"/>
      <c r="NOK226" s="66"/>
      <c r="NOL226" s="66"/>
      <c r="NOM226" s="66"/>
      <c r="NON226" s="66"/>
      <c r="NOO226" s="66"/>
      <c r="NOP226" s="66"/>
      <c r="NOQ226" s="66"/>
      <c r="NOR226" s="66"/>
      <c r="NOS226" s="66"/>
      <c r="NOT226" s="66"/>
      <c r="NOU226" s="66"/>
      <c r="NOV226" s="66"/>
      <c r="NOW226" s="66"/>
      <c r="NOX226" s="66"/>
      <c r="NOY226" s="66"/>
      <c r="NOZ226" s="66"/>
      <c r="NPA226" s="66"/>
      <c r="NPB226" s="66"/>
      <c r="NPC226" s="66"/>
      <c r="NPD226" s="66"/>
      <c r="NPE226" s="66"/>
      <c r="NPF226" s="66"/>
      <c r="NPG226" s="66"/>
      <c r="NPH226" s="66"/>
      <c r="NPI226" s="66"/>
      <c r="NPJ226" s="66"/>
      <c r="NPK226" s="66"/>
      <c r="NPL226" s="66"/>
      <c r="NPM226" s="66"/>
      <c r="NPN226" s="66"/>
      <c r="NPO226" s="66"/>
      <c r="NPP226" s="66"/>
      <c r="NPQ226" s="66"/>
      <c r="NPR226" s="66"/>
      <c r="NPS226" s="66"/>
      <c r="NPT226" s="66"/>
      <c r="NPU226" s="66"/>
      <c r="NPV226" s="66"/>
      <c r="NPW226" s="66"/>
      <c r="NPX226" s="66"/>
      <c r="NPY226" s="66"/>
      <c r="NPZ226" s="66"/>
      <c r="NQA226" s="66"/>
      <c r="NQB226" s="66"/>
      <c r="NQC226" s="66"/>
      <c r="NQD226" s="66"/>
      <c r="NQE226" s="66"/>
      <c r="NQF226" s="66"/>
      <c r="NQG226" s="66"/>
      <c r="NQH226" s="66"/>
      <c r="NQI226" s="66"/>
      <c r="NQJ226" s="66"/>
      <c r="NQK226" s="66"/>
      <c r="NQL226" s="66"/>
      <c r="NQM226" s="66"/>
      <c r="NQN226" s="66"/>
      <c r="NQO226" s="66"/>
      <c r="NQP226" s="66"/>
      <c r="NQQ226" s="66"/>
      <c r="NQR226" s="66"/>
      <c r="NQS226" s="66"/>
      <c r="NQT226" s="66"/>
      <c r="NQU226" s="66"/>
      <c r="NQV226" s="66"/>
      <c r="NQW226" s="66"/>
      <c r="NQX226" s="66"/>
      <c r="NQY226" s="66"/>
      <c r="NQZ226" s="66"/>
      <c r="NRA226" s="66"/>
      <c r="NRB226" s="66"/>
      <c r="NRC226" s="66"/>
      <c r="NRD226" s="66"/>
      <c r="NRE226" s="66"/>
      <c r="NRF226" s="66"/>
      <c r="NRG226" s="66"/>
      <c r="NRH226" s="66"/>
      <c r="NRI226" s="66"/>
      <c r="NRJ226" s="66"/>
      <c r="NRK226" s="66"/>
      <c r="NRL226" s="66"/>
      <c r="NRM226" s="66"/>
      <c r="NRN226" s="66"/>
      <c r="NRO226" s="66"/>
      <c r="NRP226" s="66"/>
      <c r="NRQ226" s="66"/>
      <c r="NRR226" s="66"/>
      <c r="NRS226" s="66"/>
      <c r="NRT226" s="66"/>
      <c r="NRU226" s="66"/>
      <c r="NRV226" s="66"/>
      <c r="NRW226" s="66"/>
      <c r="NRX226" s="66"/>
      <c r="NRY226" s="66"/>
      <c r="NRZ226" s="66"/>
      <c r="NSA226" s="66"/>
      <c r="NSB226" s="66"/>
      <c r="NSC226" s="66"/>
      <c r="NSD226" s="66"/>
      <c r="NSE226" s="66"/>
      <c r="NSF226" s="66"/>
      <c r="NSG226" s="66"/>
      <c r="NSH226" s="66"/>
      <c r="NSI226" s="66"/>
      <c r="NSJ226" s="66"/>
      <c r="NSK226" s="66"/>
      <c r="NSL226" s="66"/>
      <c r="NSM226" s="66"/>
      <c r="NSN226" s="66"/>
      <c r="NSO226" s="66"/>
      <c r="NSP226" s="66"/>
      <c r="NSQ226" s="66"/>
      <c r="NSR226" s="66"/>
      <c r="NSS226" s="66"/>
      <c r="NST226" s="66"/>
      <c r="NSU226" s="66"/>
      <c r="NSV226" s="66"/>
      <c r="NSW226" s="66"/>
      <c r="NSX226" s="66"/>
      <c r="NSY226" s="66"/>
      <c r="NSZ226" s="66"/>
      <c r="NTA226" s="66"/>
      <c r="NTB226" s="66"/>
      <c r="NTC226" s="66"/>
      <c r="NTD226" s="66"/>
      <c r="NTE226" s="66"/>
      <c r="NTF226" s="66"/>
      <c r="NTG226" s="66"/>
      <c r="NTH226" s="66"/>
      <c r="NTI226" s="66"/>
      <c r="NTJ226" s="66"/>
      <c r="NTK226" s="66"/>
      <c r="NTL226" s="66"/>
      <c r="NTM226" s="66"/>
      <c r="NTN226" s="66"/>
      <c r="NTO226" s="66"/>
      <c r="NTP226" s="66"/>
      <c r="NTQ226" s="66"/>
      <c r="NTR226" s="66"/>
      <c r="NTS226" s="66"/>
      <c r="NTT226" s="66"/>
      <c r="NTU226" s="66"/>
      <c r="NTV226" s="66"/>
      <c r="NTW226" s="66"/>
      <c r="NTX226" s="66"/>
      <c r="NTY226" s="66"/>
      <c r="NTZ226" s="66"/>
      <c r="NUA226" s="66"/>
      <c r="NUB226" s="66"/>
      <c r="NUC226" s="66"/>
      <c r="NUD226" s="66"/>
      <c r="NUE226" s="66"/>
      <c r="NUF226" s="66"/>
      <c r="NUG226" s="66"/>
      <c r="NUH226" s="66"/>
      <c r="NUI226" s="66"/>
      <c r="NUJ226" s="66"/>
      <c r="NUK226" s="66"/>
      <c r="NUL226" s="66"/>
      <c r="NUM226" s="66"/>
      <c r="NUN226" s="66"/>
      <c r="NUO226" s="66"/>
      <c r="NUP226" s="66"/>
      <c r="NUQ226" s="66"/>
      <c r="NUR226" s="66"/>
      <c r="NUS226" s="66"/>
      <c r="NUT226" s="66"/>
      <c r="NUU226" s="66"/>
      <c r="NUV226" s="66"/>
      <c r="NUW226" s="66"/>
      <c r="NUX226" s="66"/>
      <c r="NUY226" s="66"/>
      <c r="NUZ226" s="66"/>
      <c r="NVA226" s="66"/>
      <c r="NVB226" s="66"/>
      <c r="NVC226" s="66"/>
      <c r="NVD226" s="66"/>
      <c r="NVE226" s="66"/>
      <c r="NVF226" s="66"/>
      <c r="NVG226" s="66"/>
      <c r="NVH226" s="66"/>
      <c r="NVI226" s="66"/>
      <c r="NVJ226" s="66"/>
      <c r="NVK226" s="66"/>
      <c r="NVL226" s="66"/>
      <c r="NVM226" s="66"/>
      <c r="NVN226" s="66"/>
      <c r="NVO226" s="66"/>
      <c r="NVP226" s="66"/>
      <c r="NVQ226" s="66"/>
      <c r="NVR226" s="66"/>
      <c r="NVS226" s="66"/>
      <c r="NVT226" s="66"/>
      <c r="NVU226" s="66"/>
      <c r="NVV226" s="66"/>
      <c r="NVW226" s="66"/>
      <c r="NVX226" s="66"/>
      <c r="NVY226" s="66"/>
      <c r="NVZ226" s="66"/>
      <c r="NWA226" s="66"/>
      <c r="NWB226" s="66"/>
      <c r="NWC226" s="66"/>
      <c r="NWD226" s="66"/>
      <c r="NWE226" s="66"/>
      <c r="NWF226" s="66"/>
      <c r="NWG226" s="66"/>
      <c r="NWH226" s="66"/>
      <c r="NWI226" s="66"/>
      <c r="NWJ226" s="66"/>
      <c r="NWK226" s="66"/>
      <c r="NWL226" s="66"/>
      <c r="NWM226" s="66"/>
      <c r="NWN226" s="66"/>
      <c r="NWO226" s="66"/>
      <c r="NWP226" s="66"/>
      <c r="NWQ226" s="66"/>
      <c r="NWR226" s="66"/>
      <c r="NWS226" s="66"/>
      <c r="NWT226" s="66"/>
      <c r="NWU226" s="66"/>
      <c r="NWV226" s="66"/>
      <c r="NWW226" s="66"/>
      <c r="NWX226" s="66"/>
      <c r="NWY226" s="66"/>
      <c r="NWZ226" s="66"/>
      <c r="NXA226" s="66"/>
      <c r="NXB226" s="66"/>
      <c r="NXC226" s="66"/>
      <c r="NXD226" s="66"/>
      <c r="NXE226" s="66"/>
      <c r="NXF226" s="66"/>
      <c r="NXG226" s="66"/>
      <c r="NXH226" s="66"/>
      <c r="NXI226" s="66"/>
      <c r="NXJ226" s="66"/>
      <c r="NXK226" s="66"/>
      <c r="NXL226" s="66"/>
      <c r="NXM226" s="66"/>
      <c r="NXN226" s="66"/>
      <c r="NXO226" s="66"/>
      <c r="NXP226" s="66"/>
      <c r="NXQ226" s="66"/>
      <c r="NXR226" s="66"/>
      <c r="NXS226" s="66"/>
      <c r="NXT226" s="66"/>
      <c r="NXU226" s="66"/>
      <c r="NXV226" s="66"/>
      <c r="NXW226" s="66"/>
      <c r="NXX226" s="66"/>
      <c r="NXY226" s="66"/>
      <c r="NXZ226" s="66"/>
      <c r="NYA226" s="66"/>
      <c r="NYB226" s="66"/>
      <c r="NYC226" s="66"/>
      <c r="NYD226" s="66"/>
      <c r="NYE226" s="66"/>
      <c r="NYF226" s="66"/>
      <c r="NYG226" s="66"/>
      <c r="NYH226" s="66"/>
      <c r="NYI226" s="66"/>
      <c r="NYJ226" s="66"/>
      <c r="NYK226" s="66"/>
      <c r="NYL226" s="66"/>
      <c r="NYM226" s="66"/>
      <c r="NYN226" s="66"/>
      <c r="NYO226" s="66"/>
      <c r="NYP226" s="66"/>
      <c r="NYQ226" s="66"/>
      <c r="NYR226" s="66"/>
      <c r="NYS226" s="66"/>
      <c r="NYT226" s="66"/>
      <c r="NYU226" s="66"/>
      <c r="NYV226" s="66"/>
      <c r="NYW226" s="66"/>
      <c r="NYX226" s="66"/>
      <c r="NYY226" s="66"/>
      <c r="NYZ226" s="66"/>
      <c r="NZA226" s="66"/>
      <c r="NZB226" s="66"/>
      <c r="NZC226" s="66"/>
      <c r="NZD226" s="66"/>
      <c r="NZE226" s="66"/>
      <c r="NZF226" s="66"/>
      <c r="NZG226" s="66"/>
      <c r="NZH226" s="66"/>
      <c r="NZI226" s="66"/>
      <c r="NZJ226" s="66"/>
      <c r="NZK226" s="66"/>
      <c r="NZL226" s="66"/>
      <c r="NZM226" s="66"/>
      <c r="NZN226" s="66"/>
      <c r="NZO226" s="66"/>
      <c r="NZP226" s="66"/>
      <c r="NZQ226" s="66"/>
      <c r="NZR226" s="66"/>
      <c r="NZS226" s="66"/>
      <c r="NZT226" s="66"/>
      <c r="NZU226" s="66"/>
      <c r="NZV226" s="66"/>
      <c r="NZW226" s="66"/>
      <c r="NZX226" s="66"/>
      <c r="NZY226" s="66"/>
      <c r="NZZ226" s="66"/>
      <c r="OAA226" s="66"/>
      <c r="OAB226" s="66"/>
      <c r="OAC226" s="66"/>
      <c r="OAD226" s="66"/>
      <c r="OAE226" s="66"/>
      <c r="OAF226" s="66"/>
      <c r="OAG226" s="66"/>
      <c r="OAH226" s="66"/>
      <c r="OAI226" s="66"/>
      <c r="OAJ226" s="66"/>
      <c r="OAK226" s="66"/>
      <c r="OAL226" s="66"/>
      <c r="OAM226" s="66"/>
      <c r="OAN226" s="66"/>
      <c r="OAO226" s="66"/>
      <c r="OAP226" s="66"/>
      <c r="OAQ226" s="66"/>
      <c r="OAR226" s="66"/>
      <c r="OAS226" s="66"/>
      <c r="OAT226" s="66"/>
      <c r="OAU226" s="66"/>
      <c r="OAV226" s="66"/>
      <c r="OAW226" s="66"/>
      <c r="OAX226" s="66"/>
      <c r="OAY226" s="66"/>
      <c r="OAZ226" s="66"/>
      <c r="OBA226" s="66"/>
      <c r="OBB226" s="66"/>
      <c r="OBC226" s="66"/>
      <c r="OBD226" s="66"/>
      <c r="OBE226" s="66"/>
      <c r="OBF226" s="66"/>
      <c r="OBG226" s="66"/>
      <c r="OBH226" s="66"/>
      <c r="OBI226" s="66"/>
      <c r="OBJ226" s="66"/>
      <c r="OBK226" s="66"/>
      <c r="OBL226" s="66"/>
      <c r="OBM226" s="66"/>
      <c r="OBN226" s="66"/>
      <c r="OBO226" s="66"/>
      <c r="OBP226" s="66"/>
      <c r="OBQ226" s="66"/>
      <c r="OBR226" s="66"/>
      <c r="OBS226" s="66"/>
      <c r="OBT226" s="66"/>
      <c r="OBU226" s="66"/>
      <c r="OBV226" s="66"/>
      <c r="OBW226" s="66"/>
      <c r="OBX226" s="66"/>
      <c r="OBY226" s="66"/>
      <c r="OBZ226" s="66"/>
      <c r="OCA226" s="66"/>
      <c r="OCB226" s="66"/>
      <c r="OCC226" s="66"/>
      <c r="OCD226" s="66"/>
      <c r="OCE226" s="66"/>
      <c r="OCF226" s="66"/>
      <c r="OCG226" s="66"/>
      <c r="OCH226" s="66"/>
      <c r="OCI226" s="66"/>
      <c r="OCJ226" s="66"/>
      <c r="OCK226" s="66"/>
      <c r="OCL226" s="66"/>
      <c r="OCM226" s="66"/>
      <c r="OCN226" s="66"/>
      <c r="OCO226" s="66"/>
      <c r="OCP226" s="66"/>
      <c r="OCQ226" s="66"/>
      <c r="OCR226" s="66"/>
      <c r="OCS226" s="66"/>
      <c r="OCT226" s="66"/>
      <c r="OCU226" s="66"/>
      <c r="OCV226" s="66"/>
      <c r="OCW226" s="66"/>
      <c r="OCX226" s="66"/>
      <c r="OCY226" s="66"/>
      <c r="OCZ226" s="66"/>
      <c r="ODA226" s="66"/>
      <c r="ODB226" s="66"/>
      <c r="ODC226" s="66"/>
      <c r="ODD226" s="66"/>
      <c r="ODE226" s="66"/>
      <c r="ODF226" s="66"/>
      <c r="ODG226" s="66"/>
      <c r="ODH226" s="66"/>
      <c r="ODI226" s="66"/>
      <c r="ODJ226" s="66"/>
      <c r="ODK226" s="66"/>
      <c r="ODL226" s="66"/>
      <c r="ODM226" s="66"/>
      <c r="ODN226" s="66"/>
      <c r="ODO226" s="66"/>
      <c r="ODP226" s="66"/>
      <c r="ODQ226" s="66"/>
      <c r="ODR226" s="66"/>
      <c r="ODS226" s="66"/>
      <c r="ODT226" s="66"/>
      <c r="ODU226" s="66"/>
      <c r="ODV226" s="66"/>
      <c r="ODW226" s="66"/>
      <c r="ODX226" s="66"/>
      <c r="ODY226" s="66"/>
      <c r="ODZ226" s="66"/>
      <c r="OEA226" s="66"/>
      <c r="OEB226" s="66"/>
      <c r="OEC226" s="66"/>
      <c r="OED226" s="66"/>
      <c r="OEE226" s="66"/>
      <c r="OEF226" s="66"/>
      <c r="OEG226" s="66"/>
      <c r="OEH226" s="66"/>
      <c r="OEI226" s="66"/>
      <c r="OEJ226" s="66"/>
      <c r="OEK226" s="66"/>
      <c r="OEL226" s="66"/>
      <c r="OEM226" s="66"/>
      <c r="OEN226" s="66"/>
      <c r="OEO226" s="66"/>
      <c r="OEP226" s="66"/>
      <c r="OEQ226" s="66"/>
      <c r="OER226" s="66"/>
      <c r="OES226" s="66"/>
      <c r="OET226" s="66"/>
      <c r="OEU226" s="66"/>
      <c r="OEV226" s="66"/>
      <c r="OEW226" s="66"/>
      <c r="OEX226" s="66"/>
      <c r="OEY226" s="66"/>
      <c r="OEZ226" s="66"/>
      <c r="OFA226" s="66"/>
      <c r="OFB226" s="66"/>
      <c r="OFC226" s="66"/>
      <c r="OFD226" s="66"/>
      <c r="OFE226" s="66"/>
      <c r="OFF226" s="66"/>
      <c r="OFG226" s="66"/>
      <c r="OFH226" s="66"/>
      <c r="OFI226" s="66"/>
      <c r="OFJ226" s="66"/>
      <c r="OFK226" s="66"/>
      <c r="OFL226" s="66"/>
      <c r="OFM226" s="66"/>
      <c r="OFN226" s="66"/>
      <c r="OFO226" s="66"/>
      <c r="OFP226" s="66"/>
      <c r="OFQ226" s="66"/>
      <c r="OFR226" s="66"/>
      <c r="OFS226" s="66"/>
      <c r="OFT226" s="66"/>
      <c r="OFU226" s="66"/>
      <c r="OFV226" s="66"/>
      <c r="OFW226" s="66"/>
      <c r="OFX226" s="66"/>
      <c r="OFY226" s="66"/>
      <c r="OFZ226" s="66"/>
      <c r="OGA226" s="66"/>
      <c r="OGB226" s="66"/>
      <c r="OGC226" s="66"/>
      <c r="OGD226" s="66"/>
      <c r="OGE226" s="66"/>
      <c r="OGF226" s="66"/>
      <c r="OGG226" s="66"/>
      <c r="OGH226" s="66"/>
      <c r="OGI226" s="66"/>
      <c r="OGJ226" s="66"/>
      <c r="OGK226" s="66"/>
      <c r="OGL226" s="66"/>
      <c r="OGM226" s="66"/>
      <c r="OGN226" s="66"/>
      <c r="OGO226" s="66"/>
      <c r="OGP226" s="66"/>
      <c r="OGQ226" s="66"/>
      <c r="OGR226" s="66"/>
      <c r="OGS226" s="66"/>
      <c r="OGT226" s="66"/>
      <c r="OGU226" s="66"/>
      <c r="OGV226" s="66"/>
      <c r="OGW226" s="66"/>
      <c r="OGX226" s="66"/>
      <c r="OGY226" s="66"/>
      <c r="OGZ226" s="66"/>
      <c r="OHA226" s="66"/>
      <c r="OHB226" s="66"/>
      <c r="OHC226" s="66"/>
      <c r="OHD226" s="66"/>
      <c r="OHE226" s="66"/>
      <c r="OHF226" s="66"/>
      <c r="OHG226" s="66"/>
      <c r="OHH226" s="66"/>
      <c r="OHI226" s="66"/>
      <c r="OHJ226" s="66"/>
      <c r="OHK226" s="66"/>
      <c r="OHL226" s="66"/>
      <c r="OHM226" s="66"/>
      <c r="OHN226" s="66"/>
      <c r="OHO226" s="66"/>
      <c r="OHP226" s="66"/>
      <c r="OHQ226" s="66"/>
      <c r="OHR226" s="66"/>
      <c r="OHS226" s="66"/>
      <c r="OHT226" s="66"/>
      <c r="OHU226" s="66"/>
      <c r="OHV226" s="66"/>
      <c r="OHW226" s="66"/>
      <c r="OHX226" s="66"/>
      <c r="OHY226" s="66"/>
      <c r="OHZ226" s="66"/>
      <c r="OIA226" s="66"/>
      <c r="OIB226" s="66"/>
      <c r="OIC226" s="66"/>
      <c r="OID226" s="66"/>
      <c r="OIE226" s="66"/>
      <c r="OIF226" s="66"/>
      <c r="OIG226" s="66"/>
      <c r="OIH226" s="66"/>
      <c r="OII226" s="66"/>
      <c r="OIJ226" s="66"/>
      <c r="OIK226" s="66"/>
      <c r="OIL226" s="66"/>
      <c r="OIM226" s="66"/>
      <c r="OIN226" s="66"/>
      <c r="OIO226" s="66"/>
      <c r="OIP226" s="66"/>
      <c r="OIQ226" s="66"/>
      <c r="OIR226" s="66"/>
      <c r="OIS226" s="66"/>
      <c r="OIT226" s="66"/>
      <c r="OIU226" s="66"/>
      <c r="OIV226" s="66"/>
      <c r="OIW226" s="66"/>
      <c r="OIX226" s="66"/>
      <c r="OIY226" s="66"/>
      <c r="OIZ226" s="66"/>
      <c r="OJA226" s="66"/>
      <c r="OJB226" s="66"/>
      <c r="OJC226" s="66"/>
      <c r="OJD226" s="66"/>
      <c r="OJE226" s="66"/>
      <c r="OJF226" s="66"/>
      <c r="OJG226" s="66"/>
      <c r="OJH226" s="66"/>
      <c r="OJI226" s="66"/>
      <c r="OJJ226" s="66"/>
      <c r="OJK226" s="66"/>
      <c r="OJL226" s="66"/>
      <c r="OJM226" s="66"/>
      <c r="OJN226" s="66"/>
      <c r="OJO226" s="66"/>
      <c r="OJP226" s="66"/>
      <c r="OJQ226" s="66"/>
      <c r="OJR226" s="66"/>
      <c r="OJS226" s="66"/>
      <c r="OJT226" s="66"/>
      <c r="OJU226" s="66"/>
      <c r="OJV226" s="66"/>
      <c r="OJW226" s="66"/>
      <c r="OJX226" s="66"/>
      <c r="OJY226" s="66"/>
      <c r="OJZ226" s="66"/>
      <c r="OKA226" s="66"/>
      <c r="OKB226" s="66"/>
      <c r="OKC226" s="66"/>
      <c r="OKD226" s="66"/>
      <c r="OKE226" s="66"/>
      <c r="OKF226" s="66"/>
      <c r="OKG226" s="66"/>
      <c r="OKH226" s="66"/>
      <c r="OKI226" s="66"/>
      <c r="OKJ226" s="66"/>
      <c r="OKK226" s="66"/>
      <c r="OKL226" s="66"/>
      <c r="OKM226" s="66"/>
      <c r="OKN226" s="66"/>
      <c r="OKO226" s="66"/>
      <c r="OKP226" s="66"/>
      <c r="OKQ226" s="66"/>
      <c r="OKR226" s="66"/>
      <c r="OKS226" s="66"/>
      <c r="OKT226" s="66"/>
      <c r="OKU226" s="66"/>
      <c r="OKV226" s="66"/>
      <c r="OKW226" s="66"/>
      <c r="OKX226" s="66"/>
      <c r="OKY226" s="66"/>
      <c r="OKZ226" s="66"/>
      <c r="OLA226" s="66"/>
      <c r="OLB226" s="66"/>
      <c r="OLC226" s="66"/>
      <c r="OLD226" s="66"/>
      <c r="OLE226" s="66"/>
      <c r="OLF226" s="66"/>
      <c r="OLG226" s="66"/>
      <c r="OLH226" s="66"/>
      <c r="OLI226" s="66"/>
      <c r="OLJ226" s="66"/>
      <c r="OLK226" s="66"/>
      <c r="OLL226" s="66"/>
      <c r="OLM226" s="66"/>
      <c r="OLN226" s="66"/>
      <c r="OLO226" s="66"/>
      <c r="OLP226" s="66"/>
      <c r="OLQ226" s="66"/>
      <c r="OLR226" s="66"/>
      <c r="OLS226" s="66"/>
      <c r="OLT226" s="66"/>
      <c r="OLU226" s="66"/>
      <c r="OLV226" s="66"/>
      <c r="OLW226" s="66"/>
      <c r="OLX226" s="66"/>
      <c r="OLY226" s="66"/>
      <c r="OLZ226" s="66"/>
      <c r="OMA226" s="66"/>
      <c r="OMB226" s="66"/>
      <c r="OMC226" s="66"/>
      <c r="OMD226" s="66"/>
      <c r="OME226" s="66"/>
      <c r="OMF226" s="66"/>
      <c r="OMG226" s="66"/>
      <c r="OMH226" s="66"/>
      <c r="OMI226" s="66"/>
      <c r="OMJ226" s="66"/>
      <c r="OMK226" s="66"/>
      <c r="OML226" s="66"/>
      <c r="OMM226" s="66"/>
      <c r="OMN226" s="66"/>
      <c r="OMO226" s="66"/>
      <c r="OMP226" s="66"/>
      <c r="OMQ226" s="66"/>
      <c r="OMR226" s="66"/>
      <c r="OMS226" s="66"/>
      <c r="OMT226" s="66"/>
      <c r="OMU226" s="66"/>
      <c r="OMV226" s="66"/>
      <c r="OMW226" s="66"/>
      <c r="OMX226" s="66"/>
      <c r="OMY226" s="66"/>
      <c r="OMZ226" s="66"/>
      <c r="ONA226" s="66"/>
      <c r="ONB226" s="66"/>
      <c r="ONC226" s="66"/>
      <c r="OND226" s="66"/>
      <c r="ONE226" s="66"/>
      <c r="ONF226" s="66"/>
      <c r="ONG226" s="66"/>
      <c r="ONH226" s="66"/>
      <c r="ONI226" s="66"/>
      <c r="ONJ226" s="66"/>
      <c r="ONK226" s="66"/>
      <c r="ONL226" s="66"/>
      <c r="ONM226" s="66"/>
      <c r="ONN226" s="66"/>
      <c r="ONO226" s="66"/>
      <c r="ONP226" s="66"/>
      <c r="ONQ226" s="66"/>
      <c r="ONR226" s="66"/>
      <c r="ONS226" s="66"/>
      <c r="ONT226" s="66"/>
      <c r="ONU226" s="66"/>
      <c r="ONV226" s="66"/>
      <c r="ONW226" s="66"/>
      <c r="ONX226" s="66"/>
      <c r="ONY226" s="66"/>
      <c r="ONZ226" s="66"/>
      <c r="OOA226" s="66"/>
      <c r="OOB226" s="66"/>
      <c r="OOC226" s="66"/>
      <c r="OOD226" s="66"/>
      <c r="OOE226" s="66"/>
      <c r="OOF226" s="66"/>
      <c r="OOG226" s="66"/>
      <c r="OOH226" s="66"/>
      <c r="OOI226" s="66"/>
      <c r="OOJ226" s="66"/>
      <c r="OOK226" s="66"/>
      <c r="OOL226" s="66"/>
      <c r="OOM226" s="66"/>
      <c r="OON226" s="66"/>
      <c r="OOO226" s="66"/>
      <c r="OOP226" s="66"/>
      <c r="OOQ226" s="66"/>
      <c r="OOR226" s="66"/>
      <c r="OOS226" s="66"/>
      <c r="OOT226" s="66"/>
      <c r="OOU226" s="66"/>
      <c r="OOV226" s="66"/>
      <c r="OOW226" s="66"/>
      <c r="OOX226" s="66"/>
      <c r="OOY226" s="66"/>
      <c r="OOZ226" s="66"/>
      <c r="OPA226" s="66"/>
      <c r="OPB226" s="66"/>
      <c r="OPC226" s="66"/>
      <c r="OPD226" s="66"/>
      <c r="OPE226" s="66"/>
      <c r="OPF226" s="66"/>
      <c r="OPG226" s="66"/>
      <c r="OPH226" s="66"/>
      <c r="OPI226" s="66"/>
      <c r="OPJ226" s="66"/>
      <c r="OPK226" s="66"/>
      <c r="OPL226" s="66"/>
      <c r="OPM226" s="66"/>
      <c r="OPN226" s="66"/>
      <c r="OPO226" s="66"/>
      <c r="OPP226" s="66"/>
      <c r="OPQ226" s="66"/>
      <c r="OPR226" s="66"/>
      <c r="OPS226" s="66"/>
      <c r="OPT226" s="66"/>
      <c r="OPU226" s="66"/>
      <c r="OPV226" s="66"/>
      <c r="OPW226" s="66"/>
      <c r="OPX226" s="66"/>
      <c r="OPY226" s="66"/>
      <c r="OPZ226" s="66"/>
      <c r="OQA226" s="66"/>
      <c r="OQB226" s="66"/>
      <c r="OQC226" s="66"/>
      <c r="OQD226" s="66"/>
      <c r="OQE226" s="66"/>
      <c r="OQF226" s="66"/>
      <c r="OQG226" s="66"/>
      <c r="OQH226" s="66"/>
      <c r="OQI226" s="66"/>
      <c r="OQJ226" s="66"/>
      <c r="OQK226" s="66"/>
      <c r="OQL226" s="66"/>
      <c r="OQM226" s="66"/>
      <c r="OQN226" s="66"/>
      <c r="OQO226" s="66"/>
      <c r="OQP226" s="66"/>
      <c r="OQQ226" s="66"/>
      <c r="OQR226" s="66"/>
      <c r="OQS226" s="66"/>
      <c r="OQT226" s="66"/>
      <c r="OQU226" s="66"/>
      <c r="OQV226" s="66"/>
      <c r="OQW226" s="66"/>
      <c r="OQX226" s="66"/>
      <c r="OQY226" s="66"/>
      <c r="OQZ226" s="66"/>
      <c r="ORA226" s="66"/>
      <c r="ORB226" s="66"/>
      <c r="ORC226" s="66"/>
      <c r="ORD226" s="66"/>
      <c r="ORE226" s="66"/>
      <c r="ORF226" s="66"/>
      <c r="ORG226" s="66"/>
      <c r="ORH226" s="66"/>
      <c r="ORI226" s="66"/>
      <c r="ORJ226" s="66"/>
      <c r="ORK226" s="66"/>
      <c r="ORL226" s="66"/>
      <c r="ORM226" s="66"/>
      <c r="ORN226" s="66"/>
      <c r="ORO226" s="66"/>
      <c r="ORP226" s="66"/>
      <c r="ORQ226" s="66"/>
      <c r="ORR226" s="66"/>
      <c r="ORS226" s="66"/>
      <c r="ORT226" s="66"/>
      <c r="ORU226" s="66"/>
      <c r="ORV226" s="66"/>
      <c r="ORW226" s="66"/>
      <c r="ORX226" s="66"/>
      <c r="ORY226" s="66"/>
      <c r="ORZ226" s="66"/>
      <c r="OSA226" s="66"/>
      <c r="OSB226" s="66"/>
      <c r="OSC226" s="66"/>
      <c r="OSD226" s="66"/>
      <c r="OSE226" s="66"/>
      <c r="OSF226" s="66"/>
      <c r="OSG226" s="66"/>
      <c r="OSH226" s="66"/>
      <c r="OSI226" s="66"/>
      <c r="OSJ226" s="66"/>
      <c r="OSK226" s="66"/>
      <c r="OSL226" s="66"/>
      <c r="OSM226" s="66"/>
      <c r="OSN226" s="66"/>
      <c r="OSO226" s="66"/>
      <c r="OSP226" s="66"/>
      <c r="OSQ226" s="66"/>
      <c r="OSR226" s="66"/>
      <c r="OSS226" s="66"/>
      <c r="OST226" s="66"/>
      <c r="OSU226" s="66"/>
      <c r="OSV226" s="66"/>
      <c r="OSW226" s="66"/>
      <c r="OSX226" s="66"/>
      <c r="OSY226" s="66"/>
      <c r="OSZ226" s="66"/>
      <c r="OTA226" s="66"/>
      <c r="OTB226" s="66"/>
      <c r="OTC226" s="66"/>
      <c r="OTD226" s="66"/>
      <c r="OTE226" s="66"/>
      <c r="OTF226" s="66"/>
      <c r="OTG226" s="66"/>
      <c r="OTH226" s="66"/>
      <c r="OTI226" s="66"/>
      <c r="OTJ226" s="66"/>
      <c r="OTK226" s="66"/>
      <c r="OTL226" s="66"/>
      <c r="OTM226" s="66"/>
      <c r="OTN226" s="66"/>
      <c r="OTO226" s="66"/>
      <c r="OTP226" s="66"/>
      <c r="OTQ226" s="66"/>
      <c r="OTR226" s="66"/>
      <c r="OTS226" s="66"/>
      <c r="OTT226" s="66"/>
      <c r="OTU226" s="66"/>
      <c r="OTV226" s="66"/>
      <c r="OTW226" s="66"/>
      <c r="OTX226" s="66"/>
      <c r="OTY226" s="66"/>
      <c r="OTZ226" s="66"/>
      <c r="OUA226" s="66"/>
      <c r="OUB226" s="66"/>
      <c r="OUC226" s="66"/>
      <c r="OUD226" s="66"/>
      <c r="OUE226" s="66"/>
      <c r="OUF226" s="66"/>
      <c r="OUG226" s="66"/>
      <c r="OUH226" s="66"/>
      <c r="OUI226" s="66"/>
      <c r="OUJ226" s="66"/>
      <c r="OUK226" s="66"/>
      <c r="OUL226" s="66"/>
      <c r="OUM226" s="66"/>
      <c r="OUN226" s="66"/>
      <c r="OUO226" s="66"/>
      <c r="OUP226" s="66"/>
      <c r="OUQ226" s="66"/>
      <c r="OUR226" s="66"/>
      <c r="OUS226" s="66"/>
      <c r="OUT226" s="66"/>
      <c r="OUU226" s="66"/>
      <c r="OUV226" s="66"/>
      <c r="OUW226" s="66"/>
      <c r="OUX226" s="66"/>
      <c r="OUY226" s="66"/>
      <c r="OUZ226" s="66"/>
      <c r="OVA226" s="66"/>
      <c r="OVB226" s="66"/>
      <c r="OVC226" s="66"/>
      <c r="OVD226" s="66"/>
      <c r="OVE226" s="66"/>
      <c r="OVF226" s="66"/>
      <c r="OVG226" s="66"/>
      <c r="OVH226" s="66"/>
      <c r="OVI226" s="66"/>
      <c r="OVJ226" s="66"/>
      <c r="OVK226" s="66"/>
      <c r="OVL226" s="66"/>
      <c r="OVM226" s="66"/>
      <c r="OVN226" s="66"/>
      <c r="OVO226" s="66"/>
      <c r="OVP226" s="66"/>
      <c r="OVQ226" s="66"/>
      <c r="OVR226" s="66"/>
      <c r="OVS226" s="66"/>
      <c r="OVT226" s="66"/>
      <c r="OVU226" s="66"/>
      <c r="OVV226" s="66"/>
      <c r="OVW226" s="66"/>
      <c r="OVX226" s="66"/>
      <c r="OVY226" s="66"/>
      <c r="OVZ226" s="66"/>
      <c r="OWA226" s="66"/>
      <c r="OWB226" s="66"/>
      <c r="OWC226" s="66"/>
      <c r="OWD226" s="66"/>
      <c r="OWE226" s="66"/>
      <c r="OWF226" s="66"/>
      <c r="OWG226" s="66"/>
      <c r="OWH226" s="66"/>
      <c r="OWI226" s="66"/>
      <c r="OWJ226" s="66"/>
      <c r="OWK226" s="66"/>
      <c r="OWL226" s="66"/>
      <c r="OWM226" s="66"/>
      <c r="OWN226" s="66"/>
      <c r="OWO226" s="66"/>
      <c r="OWP226" s="66"/>
      <c r="OWQ226" s="66"/>
      <c r="OWR226" s="66"/>
      <c r="OWS226" s="66"/>
      <c r="OWT226" s="66"/>
      <c r="OWU226" s="66"/>
      <c r="OWV226" s="66"/>
      <c r="OWW226" s="66"/>
      <c r="OWX226" s="66"/>
      <c r="OWY226" s="66"/>
      <c r="OWZ226" s="66"/>
      <c r="OXA226" s="66"/>
      <c r="OXB226" s="66"/>
      <c r="OXC226" s="66"/>
      <c r="OXD226" s="66"/>
      <c r="OXE226" s="66"/>
      <c r="OXF226" s="66"/>
      <c r="OXG226" s="66"/>
      <c r="OXH226" s="66"/>
      <c r="OXI226" s="66"/>
      <c r="OXJ226" s="66"/>
      <c r="OXK226" s="66"/>
      <c r="OXL226" s="66"/>
      <c r="OXM226" s="66"/>
      <c r="OXN226" s="66"/>
      <c r="OXO226" s="66"/>
      <c r="OXP226" s="66"/>
      <c r="OXQ226" s="66"/>
      <c r="OXR226" s="66"/>
      <c r="OXS226" s="66"/>
      <c r="OXT226" s="66"/>
      <c r="OXU226" s="66"/>
      <c r="OXV226" s="66"/>
      <c r="OXW226" s="66"/>
      <c r="OXX226" s="66"/>
      <c r="OXY226" s="66"/>
      <c r="OXZ226" s="66"/>
      <c r="OYA226" s="66"/>
      <c r="OYB226" s="66"/>
      <c r="OYC226" s="66"/>
      <c r="OYD226" s="66"/>
      <c r="OYE226" s="66"/>
      <c r="OYF226" s="66"/>
      <c r="OYG226" s="66"/>
      <c r="OYH226" s="66"/>
      <c r="OYI226" s="66"/>
      <c r="OYJ226" s="66"/>
      <c r="OYK226" s="66"/>
      <c r="OYL226" s="66"/>
      <c r="OYM226" s="66"/>
      <c r="OYN226" s="66"/>
      <c r="OYO226" s="66"/>
      <c r="OYP226" s="66"/>
      <c r="OYQ226" s="66"/>
      <c r="OYR226" s="66"/>
      <c r="OYS226" s="66"/>
      <c r="OYT226" s="66"/>
      <c r="OYU226" s="66"/>
      <c r="OYV226" s="66"/>
      <c r="OYW226" s="66"/>
      <c r="OYX226" s="66"/>
      <c r="OYY226" s="66"/>
      <c r="OYZ226" s="66"/>
      <c r="OZA226" s="66"/>
      <c r="OZB226" s="66"/>
      <c r="OZC226" s="66"/>
      <c r="OZD226" s="66"/>
      <c r="OZE226" s="66"/>
      <c r="OZF226" s="66"/>
      <c r="OZG226" s="66"/>
      <c r="OZH226" s="66"/>
      <c r="OZI226" s="66"/>
      <c r="OZJ226" s="66"/>
      <c r="OZK226" s="66"/>
      <c r="OZL226" s="66"/>
      <c r="OZM226" s="66"/>
      <c r="OZN226" s="66"/>
      <c r="OZO226" s="66"/>
      <c r="OZP226" s="66"/>
      <c r="OZQ226" s="66"/>
      <c r="OZR226" s="66"/>
      <c r="OZS226" s="66"/>
      <c r="OZT226" s="66"/>
      <c r="OZU226" s="66"/>
      <c r="OZV226" s="66"/>
      <c r="OZW226" s="66"/>
      <c r="OZX226" s="66"/>
      <c r="OZY226" s="66"/>
      <c r="OZZ226" s="66"/>
      <c r="PAA226" s="66"/>
      <c r="PAB226" s="66"/>
      <c r="PAC226" s="66"/>
      <c r="PAD226" s="66"/>
      <c r="PAE226" s="66"/>
      <c r="PAF226" s="66"/>
      <c r="PAG226" s="66"/>
      <c r="PAH226" s="66"/>
      <c r="PAI226" s="66"/>
      <c r="PAJ226" s="66"/>
      <c r="PAK226" s="66"/>
      <c r="PAL226" s="66"/>
      <c r="PAM226" s="66"/>
      <c r="PAN226" s="66"/>
      <c r="PAO226" s="66"/>
      <c r="PAP226" s="66"/>
      <c r="PAQ226" s="66"/>
      <c r="PAR226" s="66"/>
      <c r="PAS226" s="66"/>
      <c r="PAT226" s="66"/>
      <c r="PAU226" s="66"/>
      <c r="PAV226" s="66"/>
      <c r="PAW226" s="66"/>
      <c r="PAX226" s="66"/>
      <c r="PAY226" s="66"/>
      <c r="PAZ226" s="66"/>
      <c r="PBA226" s="66"/>
      <c r="PBB226" s="66"/>
      <c r="PBC226" s="66"/>
      <c r="PBD226" s="66"/>
      <c r="PBE226" s="66"/>
      <c r="PBF226" s="66"/>
      <c r="PBG226" s="66"/>
      <c r="PBH226" s="66"/>
      <c r="PBI226" s="66"/>
      <c r="PBJ226" s="66"/>
      <c r="PBK226" s="66"/>
      <c r="PBL226" s="66"/>
      <c r="PBM226" s="66"/>
      <c r="PBN226" s="66"/>
      <c r="PBO226" s="66"/>
      <c r="PBP226" s="66"/>
      <c r="PBQ226" s="66"/>
      <c r="PBR226" s="66"/>
      <c r="PBS226" s="66"/>
      <c r="PBT226" s="66"/>
      <c r="PBU226" s="66"/>
      <c r="PBV226" s="66"/>
      <c r="PBW226" s="66"/>
      <c r="PBX226" s="66"/>
      <c r="PBY226" s="66"/>
      <c r="PBZ226" s="66"/>
      <c r="PCA226" s="66"/>
      <c r="PCB226" s="66"/>
      <c r="PCC226" s="66"/>
      <c r="PCD226" s="66"/>
      <c r="PCE226" s="66"/>
      <c r="PCF226" s="66"/>
      <c r="PCG226" s="66"/>
      <c r="PCH226" s="66"/>
      <c r="PCI226" s="66"/>
      <c r="PCJ226" s="66"/>
      <c r="PCK226" s="66"/>
      <c r="PCL226" s="66"/>
      <c r="PCM226" s="66"/>
      <c r="PCN226" s="66"/>
      <c r="PCO226" s="66"/>
      <c r="PCP226" s="66"/>
      <c r="PCQ226" s="66"/>
      <c r="PCR226" s="66"/>
      <c r="PCS226" s="66"/>
      <c r="PCT226" s="66"/>
      <c r="PCU226" s="66"/>
      <c r="PCV226" s="66"/>
      <c r="PCW226" s="66"/>
      <c r="PCX226" s="66"/>
      <c r="PCY226" s="66"/>
      <c r="PCZ226" s="66"/>
      <c r="PDA226" s="66"/>
      <c r="PDB226" s="66"/>
      <c r="PDC226" s="66"/>
      <c r="PDD226" s="66"/>
      <c r="PDE226" s="66"/>
      <c r="PDF226" s="66"/>
      <c r="PDG226" s="66"/>
      <c r="PDH226" s="66"/>
      <c r="PDI226" s="66"/>
      <c r="PDJ226" s="66"/>
      <c r="PDK226" s="66"/>
      <c r="PDL226" s="66"/>
      <c r="PDM226" s="66"/>
      <c r="PDN226" s="66"/>
      <c r="PDO226" s="66"/>
      <c r="PDP226" s="66"/>
      <c r="PDQ226" s="66"/>
      <c r="PDR226" s="66"/>
      <c r="PDS226" s="66"/>
      <c r="PDT226" s="66"/>
      <c r="PDU226" s="66"/>
      <c r="PDV226" s="66"/>
      <c r="PDW226" s="66"/>
      <c r="PDX226" s="66"/>
      <c r="PDY226" s="66"/>
      <c r="PDZ226" s="66"/>
      <c r="PEA226" s="66"/>
      <c r="PEB226" s="66"/>
      <c r="PEC226" s="66"/>
      <c r="PED226" s="66"/>
      <c r="PEE226" s="66"/>
      <c r="PEF226" s="66"/>
      <c r="PEG226" s="66"/>
      <c r="PEH226" s="66"/>
      <c r="PEI226" s="66"/>
      <c r="PEJ226" s="66"/>
      <c r="PEK226" s="66"/>
      <c r="PEL226" s="66"/>
      <c r="PEM226" s="66"/>
      <c r="PEN226" s="66"/>
      <c r="PEO226" s="66"/>
      <c r="PEP226" s="66"/>
      <c r="PEQ226" s="66"/>
      <c r="PER226" s="66"/>
      <c r="PES226" s="66"/>
      <c r="PET226" s="66"/>
      <c r="PEU226" s="66"/>
      <c r="PEV226" s="66"/>
      <c r="PEW226" s="66"/>
      <c r="PEX226" s="66"/>
      <c r="PEY226" s="66"/>
      <c r="PEZ226" s="66"/>
      <c r="PFA226" s="66"/>
      <c r="PFB226" s="66"/>
      <c r="PFC226" s="66"/>
      <c r="PFD226" s="66"/>
      <c r="PFE226" s="66"/>
      <c r="PFF226" s="66"/>
      <c r="PFG226" s="66"/>
      <c r="PFH226" s="66"/>
      <c r="PFI226" s="66"/>
      <c r="PFJ226" s="66"/>
      <c r="PFK226" s="66"/>
      <c r="PFL226" s="66"/>
      <c r="PFM226" s="66"/>
      <c r="PFN226" s="66"/>
      <c r="PFO226" s="66"/>
      <c r="PFP226" s="66"/>
      <c r="PFQ226" s="66"/>
      <c r="PFR226" s="66"/>
      <c r="PFS226" s="66"/>
      <c r="PFT226" s="66"/>
      <c r="PFU226" s="66"/>
      <c r="PFV226" s="66"/>
      <c r="PFW226" s="66"/>
      <c r="PFX226" s="66"/>
      <c r="PFY226" s="66"/>
      <c r="PFZ226" s="66"/>
      <c r="PGA226" s="66"/>
      <c r="PGB226" s="66"/>
      <c r="PGC226" s="66"/>
      <c r="PGD226" s="66"/>
      <c r="PGE226" s="66"/>
      <c r="PGF226" s="66"/>
      <c r="PGG226" s="66"/>
      <c r="PGH226" s="66"/>
      <c r="PGI226" s="66"/>
      <c r="PGJ226" s="66"/>
      <c r="PGK226" s="66"/>
      <c r="PGL226" s="66"/>
      <c r="PGM226" s="66"/>
      <c r="PGN226" s="66"/>
      <c r="PGO226" s="66"/>
      <c r="PGP226" s="66"/>
      <c r="PGQ226" s="66"/>
      <c r="PGR226" s="66"/>
      <c r="PGS226" s="66"/>
      <c r="PGT226" s="66"/>
      <c r="PGU226" s="66"/>
      <c r="PGV226" s="66"/>
      <c r="PGW226" s="66"/>
      <c r="PGX226" s="66"/>
      <c r="PGY226" s="66"/>
      <c r="PGZ226" s="66"/>
      <c r="PHA226" s="66"/>
      <c r="PHB226" s="66"/>
      <c r="PHC226" s="66"/>
      <c r="PHD226" s="66"/>
      <c r="PHE226" s="66"/>
      <c r="PHF226" s="66"/>
      <c r="PHG226" s="66"/>
      <c r="PHH226" s="66"/>
      <c r="PHI226" s="66"/>
      <c r="PHJ226" s="66"/>
      <c r="PHK226" s="66"/>
      <c r="PHL226" s="66"/>
      <c r="PHM226" s="66"/>
      <c r="PHN226" s="66"/>
      <c r="PHO226" s="66"/>
      <c r="PHP226" s="66"/>
      <c r="PHQ226" s="66"/>
      <c r="PHR226" s="66"/>
      <c r="PHS226" s="66"/>
      <c r="PHT226" s="66"/>
      <c r="PHU226" s="66"/>
      <c r="PHV226" s="66"/>
      <c r="PHW226" s="66"/>
      <c r="PHX226" s="66"/>
      <c r="PHY226" s="66"/>
      <c r="PHZ226" s="66"/>
      <c r="PIA226" s="66"/>
      <c r="PIB226" s="66"/>
      <c r="PIC226" s="66"/>
      <c r="PID226" s="66"/>
      <c r="PIE226" s="66"/>
      <c r="PIF226" s="66"/>
      <c r="PIG226" s="66"/>
      <c r="PIH226" s="66"/>
      <c r="PII226" s="66"/>
      <c r="PIJ226" s="66"/>
      <c r="PIK226" s="66"/>
      <c r="PIL226" s="66"/>
      <c r="PIM226" s="66"/>
      <c r="PIN226" s="66"/>
      <c r="PIO226" s="66"/>
      <c r="PIP226" s="66"/>
      <c r="PIQ226" s="66"/>
      <c r="PIR226" s="66"/>
      <c r="PIS226" s="66"/>
      <c r="PIT226" s="66"/>
      <c r="PIU226" s="66"/>
      <c r="PIV226" s="66"/>
      <c r="PIW226" s="66"/>
      <c r="PIX226" s="66"/>
      <c r="PIY226" s="66"/>
      <c r="PIZ226" s="66"/>
      <c r="PJA226" s="66"/>
      <c r="PJB226" s="66"/>
      <c r="PJC226" s="66"/>
      <c r="PJD226" s="66"/>
      <c r="PJE226" s="66"/>
      <c r="PJF226" s="66"/>
      <c r="PJG226" s="66"/>
      <c r="PJH226" s="66"/>
      <c r="PJI226" s="66"/>
      <c r="PJJ226" s="66"/>
      <c r="PJK226" s="66"/>
      <c r="PJL226" s="66"/>
      <c r="PJM226" s="66"/>
      <c r="PJN226" s="66"/>
      <c r="PJO226" s="66"/>
      <c r="PJP226" s="66"/>
      <c r="PJQ226" s="66"/>
      <c r="PJR226" s="66"/>
      <c r="PJS226" s="66"/>
      <c r="PJT226" s="66"/>
      <c r="PJU226" s="66"/>
      <c r="PJV226" s="66"/>
      <c r="PJW226" s="66"/>
      <c r="PJX226" s="66"/>
      <c r="PJY226" s="66"/>
      <c r="PJZ226" s="66"/>
      <c r="PKA226" s="66"/>
      <c r="PKB226" s="66"/>
      <c r="PKC226" s="66"/>
      <c r="PKD226" s="66"/>
      <c r="PKE226" s="66"/>
      <c r="PKF226" s="66"/>
      <c r="PKG226" s="66"/>
      <c r="PKH226" s="66"/>
      <c r="PKI226" s="66"/>
      <c r="PKJ226" s="66"/>
      <c r="PKK226" s="66"/>
      <c r="PKL226" s="66"/>
      <c r="PKM226" s="66"/>
      <c r="PKN226" s="66"/>
      <c r="PKO226" s="66"/>
      <c r="PKP226" s="66"/>
      <c r="PKQ226" s="66"/>
      <c r="PKR226" s="66"/>
      <c r="PKS226" s="66"/>
      <c r="PKT226" s="66"/>
      <c r="PKU226" s="66"/>
      <c r="PKV226" s="66"/>
      <c r="PKW226" s="66"/>
      <c r="PKX226" s="66"/>
      <c r="PKY226" s="66"/>
      <c r="PKZ226" s="66"/>
      <c r="PLA226" s="66"/>
      <c r="PLB226" s="66"/>
      <c r="PLC226" s="66"/>
      <c r="PLD226" s="66"/>
      <c r="PLE226" s="66"/>
      <c r="PLF226" s="66"/>
      <c r="PLG226" s="66"/>
      <c r="PLH226" s="66"/>
      <c r="PLI226" s="66"/>
      <c r="PLJ226" s="66"/>
      <c r="PLK226" s="66"/>
      <c r="PLL226" s="66"/>
      <c r="PLM226" s="66"/>
      <c r="PLN226" s="66"/>
      <c r="PLO226" s="66"/>
      <c r="PLP226" s="66"/>
      <c r="PLQ226" s="66"/>
      <c r="PLR226" s="66"/>
      <c r="PLS226" s="66"/>
      <c r="PLT226" s="66"/>
      <c r="PLU226" s="66"/>
      <c r="PLV226" s="66"/>
      <c r="PLW226" s="66"/>
      <c r="PLX226" s="66"/>
      <c r="PLY226" s="66"/>
      <c r="PLZ226" s="66"/>
      <c r="PMA226" s="66"/>
      <c r="PMB226" s="66"/>
      <c r="PMC226" s="66"/>
      <c r="PMD226" s="66"/>
      <c r="PME226" s="66"/>
      <c r="PMF226" s="66"/>
      <c r="PMG226" s="66"/>
      <c r="PMH226" s="66"/>
      <c r="PMI226" s="66"/>
      <c r="PMJ226" s="66"/>
      <c r="PMK226" s="66"/>
      <c r="PML226" s="66"/>
      <c r="PMM226" s="66"/>
      <c r="PMN226" s="66"/>
      <c r="PMO226" s="66"/>
      <c r="PMP226" s="66"/>
      <c r="PMQ226" s="66"/>
      <c r="PMR226" s="66"/>
      <c r="PMS226" s="66"/>
      <c r="PMT226" s="66"/>
      <c r="PMU226" s="66"/>
      <c r="PMV226" s="66"/>
      <c r="PMW226" s="66"/>
      <c r="PMX226" s="66"/>
      <c r="PMY226" s="66"/>
      <c r="PMZ226" s="66"/>
      <c r="PNA226" s="66"/>
      <c r="PNB226" s="66"/>
      <c r="PNC226" s="66"/>
      <c r="PND226" s="66"/>
      <c r="PNE226" s="66"/>
      <c r="PNF226" s="66"/>
      <c r="PNG226" s="66"/>
      <c r="PNH226" s="66"/>
      <c r="PNI226" s="66"/>
      <c r="PNJ226" s="66"/>
      <c r="PNK226" s="66"/>
      <c r="PNL226" s="66"/>
      <c r="PNM226" s="66"/>
      <c r="PNN226" s="66"/>
      <c r="PNO226" s="66"/>
      <c r="PNP226" s="66"/>
      <c r="PNQ226" s="66"/>
      <c r="PNR226" s="66"/>
      <c r="PNS226" s="66"/>
      <c r="PNT226" s="66"/>
      <c r="PNU226" s="66"/>
      <c r="PNV226" s="66"/>
      <c r="PNW226" s="66"/>
      <c r="PNX226" s="66"/>
      <c r="PNY226" s="66"/>
      <c r="PNZ226" s="66"/>
      <c r="POA226" s="66"/>
      <c r="POB226" s="66"/>
      <c r="POC226" s="66"/>
      <c r="POD226" s="66"/>
      <c r="POE226" s="66"/>
      <c r="POF226" s="66"/>
      <c r="POG226" s="66"/>
      <c r="POH226" s="66"/>
      <c r="POI226" s="66"/>
      <c r="POJ226" s="66"/>
      <c r="POK226" s="66"/>
      <c r="POL226" s="66"/>
      <c r="POM226" s="66"/>
      <c r="PON226" s="66"/>
      <c r="POO226" s="66"/>
      <c r="POP226" s="66"/>
      <c r="POQ226" s="66"/>
      <c r="POR226" s="66"/>
      <c r="POS226" s="66"/>
      <c r="POT226" s="66"/>
      <c r="POU226" s="66"/>
      <c r="POV226" s="66"/>
      <c r="POW226" s="66"/>
      <c r="POX226" s="66"/>
      <c r="POY226" s="66"/>
      <c r="POZ226" s="66"/>
      <c r="PPA226" s="66"/>
      <c r="PPB226" s="66"/>
      <c r="PPC226" s="66"/>
      <c r="PPD226" s="66"/>
      <c r="PPE226" s="66"/>
      <c r="PPF226" s="66"/>
      <c r="PPG226" s="66"/>
      <c r="PPH226" s="66"/>
      <c r="PPI226" s="66"/>
      <c r="PPJ226" s="66"/>
      <c r="PPK226" s="66"/>
      <c r="PPL226" s="66"/>
      <c r="PPM226" s="66"/>
      <c r="PPN226" s="66"/>
      <c r="PPO226" s="66"/>
      <c r="PPP226" s="66"/>
      <c r="PPQ226" s="66"/>
      <c r="PPR226" s="66"/>
      <c r="PPS226" s="66"/>
      <c r="PPT226" s="66"/>
      <c r="PPU226" s="66"/>
      <c r="PPV226" s="66"/>
      <c r="PPW226" s="66"/>
      <c r="PPX226" s="66"/>
      <c r="PPY226" s="66"/>
      <c r="PPZ226" s="66"/>
      <c r="PQA226" s="66"/>
      <c r="PQB226" s="66"/>
      <c r="PQC226" s="66"/>
      <c r="PQD226" s="66"/>
      <c r="PQE226" s="66"/>
      <c r="PQF226" s="66"/>
      <c r="PQG226" s="66"/>
      <c r="PQH226" s="66"/>
      <c r="PQI226" s="66"/>
      <c r="PQJ226" s="66"/>
      <c r="PQK226" s="66"/>
      <c r="PQL226" s="66"/>
      <c r="PQM226" s="66"/>
      <c r="PQN226" s="66"/>
      <c r="PQO226" s="66"/>
      <c r="PQP226" s="66"/>
      <c r="PQQ226" s="66"/>
      <c r="PQR226" s="66"/>
      <c r="PQS226" s="66"/>
      <c r="PQT226" s="66"/>
      <c r="PQU226" s="66"/>
      <c r="PQV226" s="66"/>
      <c r="PQW226" s="66"/>
      <c r="PQX226" s="66"/>
      <c r="PQY226" s="66"/>
      <c r="PQZ226" s="66"/>
      <c r="PRA226" s="66"/>
      <c r="PRB226" s="66"/>
      <c r="PRC226" s="66"/>
      <c r="PRD226" s="66"/>
      <c r="PRE226" s="66"/>
      <c r="PRF226" s="66"/>
      <c r="PRG226" s="66"/>
      <c r="PRH226" s="66"/>
      <c r="PRI226" s="66"/>
      <c r="PRJ226" s="66"/>
      <c r="PRK226" s="66"/>
      <c r="PRL226" s="66"/>
      <c r="PRM226" s="66"/>
      <c r="PRN226" s="66"/>
      <c r="PRO226" s="66"/>
      <c r="PRP226" s="66"/>
      <c r="PRQ226" s="66"/>
      <c r="PRR226" s="66"/>
      <c r="PRS226" s="66"/>
      <c r="PRT226" s="66"/>
      <c r="PRU226" s="66"/>
      <c r="PRV226" s="66"/>
      <c r="PRW226" s="66"/>
      <c r="PRX226" s="66"/>
      <c r="PRY226" s="66"/>
      <c r="PRZ226" s="66"/>
      <c r="PSA226" s="66"/>
      <c r="PSB226" s="66"/>
      <c r="PSC226" s="66"/>
      <c r="PSD226" s="66"/>
      <c r="PSE226" s="66"/>
      <c r="PSF226" s="66"/>
      <c r="PSG226" s="66"/>
      <c r="PSH226" s="66"/>
      <c r="PSI226" s="66"/>
      <c r="PSJ226" s="66"/>
      <c r="PSK226" s="66"/>
      <c r="PSL226" s="66"/>
      <c r="PSM226" s="66"/>
      <c r="PSN226" s="66"/>
      <c r="PSO226" s="66"/>
      <c r="PSP226" s="66"/>
      <c r="PSQ226" s="66"/>
      <c r="PSR226" s="66"/>
      <c r="PSS226" s="66"/>
      <c r="PST226" s="66"/>
      <c r="PSU226" s="66"/>
      <c r="PSV226" s="66"/>
      <c r="PSW226" s="66"/>
      <c r="PSX226" s="66"/>
      <c r="PSY226" s="66"/>
      <c r="PSZ226" s="66"/>
      <c r="PTA226" s="66"/>
      <c r="PTB226" s="66"/>
      <c r="PTC226" s="66"/>
      <c r="PTD226" s="66"/>
      <c r="PTE226" s="66"/>
      <c r="PTF226" s="66"/>
      <c r="PTG226" s="66"/>
      <c r="PTH226" s="66"/>
      <c r="PTI226" s="66"/>
      <c r="PTJ226" s="66"/>
      <c r="PTK226" s="66"/>
      <c r="PTL226" s="66"/>
      <c r="PTM226" s="66"/>
      <c r="PTN226" s="66"/>
      <c r="PTO226" s="66"/>
      <c r="PTP226" s="66"/>
      <c r="PTQ226" s="66"/>
      <c r="PTR226" s="66"/>
      <c r="PTS226" s="66"/>
      <c r="PTT226" s="66"/>
      <c r="PTU226" s="66"/>
      <c r="PTV226" s="66"/>
      <c r="PTW226" s="66"/>
      <c r="PTX226" s="66"/>
      <c r="PTY226" s="66"/>
      <c r="PTZ226" s="66"/>
      <c r="PUA226" s="66"/>
      <c r="PUB226" s="66"/>
      <c r="PUC226" s="66"/>
      <c r="PUD226" s="66"/>
      <c r="PUE226" s="66"/>
      <c r="PUF226" s="66"/>
      <c r="PUG226" s="66"/>
      <c r="PUH226" s="66"/>
      <c r="PUI226" s="66"/>
      <c r="PUJ226" s="66"/>
      <c r="PUK226" s="66"/>
      <c r="PUL226" s="66"/>
      <c r="PUM226" s="66"/>
      <c r="PUN226" s="66"/>
      <c r="PUO226" s="66"/>
      <c r="PUP226" s="66"/>
      <c r="PUQ226" s="66"/>
      <c r="PUR226" s="66"/>
      <c r="PUS226" s="66"/>
      <c r="PUT226" s="66"/>
      <c r="PUU226" s="66"/>
      <c r="PUV226" s="66"/>
      <c r="PUW226" s="66"/>
      <c r="PUX226" s="66"/>
      <c r="PUY226" s="66"/>
      <c r="PUZ226" s="66"/>
      <c r="PVA226" s="66"/>
      <c r="PVB226" s="66"/>
      <c r="PVC226" s="66"/>
      <c r="PVD226" s="66"/>
      <c r="PVE226" s="66"/>
      <c r="PVF226" s="66"/>
      <c r="PVG226" s="66"/>
      <c r="PVH226" s="66"/>
      <c r="PVI226" s="66"/>
      <c r="PVJ226" s="66"/>
      <c r="PVK226" s="66"/>
      <c r="PVL226" s="66"/>
      <c r="PVM226" s="66"/>
      <c r="PVN226" s="66"/>
      <c r="PVO226" s="66"/>
      <c r="PVP226" s="66"/>
      <c r="PVQ226" s="66"/>
      <c r="PVR226" s="66"/>
      <c r="PVS226" s="66"/>
      <c r="PVT226" s="66"/>
      <c r="PVU226" s="66"/>
      <c r="PVV226" s="66"/>
      <c r="PVW226" s="66"/>
      <c r="PVX226" s="66"/>
      <c r="PVY226" s="66"/>
      <c r="PVZ226" s="66"/>
      <c r="PWA226" s="66"/>
      <c r="PWB226" s="66"/>
      <c r="PWC226" s="66"/>
      <c r="PWD226" s="66"/>
      <c r="PWE226" s="66"/>
      <c r="PWF226" s="66"/>
      <c r="PWG226" s="66"/>
      <c r="PWH226" s="66"/>
      <c r="PWI226" s="66"/>
      <c r="PWJ226" s="66"/>
      <c r="PWK226" s="66"/>
      <c r="PWL226" s="66"/>
      <c r="PWM226" s="66"/>
      <c r="PWN226" s="66"/>
      <c r="PWO226" s="66"/>
      <c r="PWP226" s="66"/>
      <c r="PWQ226" s="66"/>
      <c r="PWR226" s="66"/>
      <c r="PWS226" s="66"/>
      <c r="PWT226" s="66"/>
      <c r="PWU226" s="66"/>
      <c r="PWV226" s="66"/>
      <c r="PWW226" s="66"/>
      <c r="PWX226" s="66"/>
      <c r="PWY226" s="66"/>
      <c r="PWZ226" s="66"/>
      <c r="PXA226" s="66"/>
      <c r="PXB226" s="66"/>
      <c r="PXC226" s="66"/>
      <c r="PXD226" s="66"/>
      <c r="PXE226" s="66"/>
      <c r="PXF226" s="66"/>
      <c r="PXG226" s="66"/>
      <c r="PXH226" s="66"/>
      <c r="PXI226" s="66"/>
      <c r="PXJ226" s="66"/>
      <c r="PXK226" s="66"/>
      <c r="PXL226" s="66"/>
      <c r="PXM226" s="66"/>
      <c r="PXN226" s="66"/>
      <c r="PXO226" s="66"/>
      <c r="PXP226" s="66"/>
      <c r="PXQ226" s="66"/>
      <c r="PXR226" s="66"/>
      <c r="PXS226" s="66"/>
      <c r="PXT226" s="66"/>
      <c r="PXU226" s="66"/>
      <c r="PXV226" s="66"/>
      <c r="PXW226" s="66"/>
      <c r="PXX226" s="66"/>
      <c r="PXY226" s="66"/>
      <c r="PXZ226" s="66"/>
      <c r="PYA226" s="66"/>
      <c r="PYB226" s="66"/>
      <c r="PYC226" s="66"/>
      <c r="PYD226" s="66"/>
      <c r="PYE226" s="66"/>
      <c r="PYF226" s="66"/>
      <c r="PYG226" s="66"/>
      <c r="PYH226" s="66"/>
      <c r="PYI226" s="66"/>
      <c r="PYJ226" s="66"/>
      <c r="PYK226" s="66"/>
      <c r="PYL226" s="66"/>
      <c r="PYM226" s="66"/>
      <c r="PYN226" s="66"/>
      <c r="PYO226" s="66"/>
      <c r="PYP226" s="66"/>
      <c r="PYQ226" s="66"/>
      <c r="PYR226" s="66"/>
      <c r="PYS226" s="66"/>
      <c r="PYT226" s="66"/>
      <c r="PYU226" s="66"/>
      <c r="PYV226" s="66"/>
      <c r="PYW226" s="66"/>
      <c r="PYX226" s="66"/>
      <c r="PYY226" s="66"/>
      <c r="PYZ226" s="66"/>
      <c r="PZA226" s="66"/>
      <c r="PZB226" s="66"/>
      <c r="PZC226" s="66"/>
      <c r="PZD226" s="66"/>
      <c r="PZE226" s="66"/>
      <c r="PZF226" s="66"/>
      <c r="PZG226" s="66"/>
      <c r="PZH226" s="66"/>
      <c r="PZI226" s="66"/>
      <c r="PZJ226" s="66"/>
      <c r="PZK226" s="66"/>
      <c r="PZL226" s="66"/>
      <c r="PZM226" s="66"/>
      <c r="PZN226" s="66"/>
      <c r="PZO226" s="66"/>
      <c r="PZP226" s="66"/>
      <c r="PZQ226" s="66"/>
      <c r="PZR226" s="66"/>
      <c r="PZS226" s="66"/>
      <c r="PZT226" s="66"/>
      <c r="PZU226" s="66"/>
      <c r="PZV226" s="66"/>
      <c r="PZW226" s="66"/>
      <c r="PZX226" s="66"/>
      <c r="PZY226" s="66"/>
      <c r="PZZ226" s="66"/>
      <c r="QAA226" s="66"/>
      <c r="QAB226" s="66"/>
      <c r="QAC226" s="66"/>
      <c r="QAD226" s="66"/>
      <c r="QAE226" s="66"/>
      <c r="QAF226" s="66"/>
      <c r="QAG226" s="66"/>
      <c r="QAH226" s="66"/>
      <c r="QAI226" s="66"/>
      <c r="QAJ226" s="66"/>
      <c r="QAK226" s="66"/>
      <c r="QAL226" s="66"/>
      <c r="QAM226" s="66"/>
      <c r="QAN226" s="66"/>
      <c r="QAO226" s="66"/>
      <c r="QAP226" s="66"/>
      <c r="QAQ226" s="66"/>
      <c r="QAR226" s="66"/>
      <c r="QAS226" s="66"/>
      <c r="QAT226" s="66"/>
      <c r="QAU226" s="66"/>
      <c r="QAV226" s="66"/>
      <c r="QAW226" s="66"/>
      <c r="QAX226" s="66"/>
      <c r="QAY226" s="66"/>
      <c r="QAZ226" s="66"/>
      <c r="QBA226" s="66"/>
      <c r="QBB226" s="66"/>
      <c r="QBC226" s="66"/>
      <c r="QBD226" s="66"/>
      <c r="QBE226" s="66"/>
      <c r="QBF226" s="66"/>
      <c r="QBG226" s="66"/>
      <c r="QBH226" s="66"/>
      <c r="QBI226" s="66"/>
      <c r="QBJ226" s="66"/>
      <c r="QBK226" s="66"/>
      <c r="QBL226" s="66"/>
      <c r="QBM226" s="66"/>
      <c r="QBN226" s="66"/>
      <c r="QBO226" s="66"/>
      <c r="QBP226" s="66"/>
      <c r="QBQ226" s="66"/>
      <c r="QBR226" s="66"/>
      <c r="QBS226" s="66"/>
      <c r="QBT226" s="66"/>
      <c r="QBU226" s="66"/>
      <c r="QBV226" s="66"/>
      <c r="QBW226" s="66"/>
      <c r="QBX226" s="66"/>
      <c r="QBY226" s="66"/>
      <c r="QBZ226" s="66"/>
      <c r="QCA226" s="66"/>
      <c r="QCB226" s="66"/>
      <c r="QCC226" s="66"/>
      <c r="QCD226" s="66"/>
      <c r="QCE226" s="66"/>
      <c r="QCF226" s="66"/>
      <c r="QCG226" s="66"/>
      <c r="QCH226" s="66"/>
      <c r="QCI226" s="66"/>
      <c r="QCJ226" s="66"/>
      <c r="QCK226" s="66"/>
      <c r="QCL226" s="66"/>
      <c r="QCM226" s="66"/>
      <c r="QCN226" s="66"/>
      <c r="QCO226" s="66"/>
      <c r="QCP226" s="66"/>
      <c r="QCQ226" s="66"/>
      <c r="QCR226" s="66"/>
      <c r="QCS226" s="66"/>
      <c r="QCT226" s="66"/>
      <c r="QCU226" s="66"/>
      <c r="QCV226" s="66"/>
      <c r="QCW226" s="66"/>
      <c r="QCX226" s="66"/>
      <c r="QCY226" s="66"/>
      <c r="QCZ226" s="66"/>
      <c r="QDA226" s="66"/>
      <c r="QDB226" s="66"/>
      <c r="QDC226" s="66"/>
      <c r="QDD226" s="66"/>
      <c r="QDE226" s="66"/>
      <c r="QDF226" s="66"/>
      <c r="QDG226" s="66"/>
      <c r="QDH226" s="66"/>
      <c r="QDI226" s="66"/>
      <c r="QDJ226" s="66"/>
      <c r="QDK226" s="66"/>
      <c r="QDL226" s="66"/>
      <c r="QDM226" s="66"/>
      <c r="QDN226" s="66"/>
      <c r="QDO226" s="66"/>
      <c r="QDP226" s="66"/>
      <c r="QDQ226" s="66"/>
      <c r="QDR226" s="66"/>
      <c r="QDS226" s="66"/>
      <c r="QDT226" s="66"/>
      <c r="QDU226" s="66"/>
      <c r="QDV226" s="66"/>
      <c r="QDW226" s="66"/>
      <c r="QDX226" s="66"/>
      <c r="QDY226" s="66"/>
      <c r="QDZ226" s="66"/>
      <c r="QEA226" s="66"/>
      <c r="QEB226" s="66"/>
      <c r="QEC226" s="66"/>
      <c r="QED226" s="66"/>
      <c r="QEE226" s="66"/>
      <c r="QEF226" s="66"/>
      <c r="QEG226" s="66"/>
      <c r="QEH226" s="66"/>
      <c r="QEI226" s="66"/>
      <c r="QEJ226" s="66"/>
      <c r="QEK226" s="66"/>
      <c r="QEL226" s="66"/>
      <c r="QEM226" s="66"/>
      <c r="QEN226" s="66"/>
      <c r="QEO226" s="66"/>
      <c r="QEP226" s="66"/>
      <c r="QEQ226" s="66"/>
      <c r="QER226" s="66"/>
      <c r="QES226" s="66"/>
      <c r="QET226" s="66"/>
      <c r="QEU226" s="66"/>
      <c r="QEV226" s="66"/>
      <c r="QEW226" s="66"/>
      <c r="QEX226" s="66"/>
      <c r="QEY226" s="66"/>
      <c r="QEZ226" s="66"/>
      <c r="QFA226" s="66"/>
      <c r="QFB226" s="66"/>
      <c r="QFC226" s="66"/>
      <c r="QFD226" s="66"/>
      <c r="QFE226" s="66"/>
      <c r="QFF226" s="66"/>
      <c r="QFG226" s="66"/>
      <c r="QFH226" s="66"/>
      <c r="QFI226" s="66"/>
      <c r="QFJ226" s="66"/>
      <c r="QFK226" s="66"/>
      <c r="QFL226" s="66"/>
      <c r="QFM226" s="66"/>
      <c r="QFN226" s="66"/>
      <c r="QFO226" s="66"/>
      <c r="QFP226" s="66"/>
      <c r="QFQ226" s="66"/>
      <c r="QFR226" s="66"/>
      <c r="QFS226" s="66"/>
      <c r="QFT226" s="66"/>
      <c r="QFU226" s="66"/>
      <c r="QFV226" s="66"/>
      <c r="QFW226" s="66"/>
      <c r="QFX226" s="66"/>
      <c r="QFY226" s="66"/>
      <c r="QFZ226" s="66"/>
      <c r="QGA226" s="66"/>
      <c r="QGB226" s="66"/>
      <c r="QGC226" s="66"/>
      <c r="QGD226" s="66"/>
      <c r="QGE226" s="66"/>
      <c r="QGF226" s="66"/>
      <c r="QGG226" s="66"/>
      <c r="QGH226" s="66"/>
      <c r="QGI226" s="66"/>
      <c r="QGJ226" s="66"/>
      <c r="QGK226" s="66"/>
      <c r="QGL226" s="66"/>
      <c r="QGM226" s="66"/>
      <c r="QGN226" s="66"/>
      <c r="QGO226" s="66"/>
      <c r="QGP226" s="66"/>
      <c r="QGQ226" s="66"/>
      <c r="QGR226" s="66"/>
      <c r="QGS226" s="66"/>
      <c r="QGT226" s="66"/>
      <c r="QGU226" s="66"/>
      <c r="QGV226" s="66"/>
      <c r="QGW226" s="66"/>
      <c r="QGX226" s="66"/>
      <c r="QGY226" s="66"/>
      <c r="QGZ226" s="66"/>
      <c r="QHA226" s="66"/>
      <c r="QHB226" s="66"/>
      <c r="QHC226" s="66"/>
      <c r="QHD226" s="66"/>
      <c r="QHE226" s="66"/>
      <c r="QHF226" s="66"/>
      <c r="QHG226" s="66"/>
      <c r="QHH226" s="66"/>
      <c r="QHI226" s="66"/>
      <c r="QHJ226" s="66"/>
      <c r="QHK226" s="66"/>
      <c r="QHL226" s="66"/>
      <c r="QHM226" s="66"/>
      <c r="QHN226" s="66"/>
      <c r="QHO226" s="66"/>
      <c r="QHP226" s="66"/>
      <c r="QHQ226" s="66"/>
      <c r="QHR226" s="66"/>
      <c r="QHS226" s="66"/>
      <c r="QHT226" s="66"/>
      <c r="QHU226" s="66"/>
      <c r="QHV226" s="66"/>
      <c r="QHW226" s="66"/>
      <c r="QHX226" s="66"/>
      <c r="QHY226" s="66"/>
      <c r="QHZ226" s="66"/>
      <c r="QIA226" s="66"/>
      <c r="QIB226" s="66"/>
      <c r="QIC226" s="66"/>
      <c r="QID226" s="66"/>
      <c r="QIE226" s="66"/>
      <c r="QIF226" s="66"/>
      <c r="QIG226" s="66"/>
      <c r="QIH226" s="66"/>
      <c r="QII226" s="66"/>
      <c r="QIJ226" s="66"/>
      <c r="QIK226" s="66"/>
      <c r="QIL226" s="66"/>
      <c r="QIM226" s="66"/>
      <c r="QIN226" s="66"/>
      <c r="QIO226" s="66"/>
      <c r="QIP226" s="66"/>
      <c r="QIQ226" s="66"/>
      <c r="QIR226" s="66"/>
      <c r="QIS226" s="66"/>
      <c r="QIT226" s="66"/>
      <c r="QIU226" s="66"/>
      <c r="QIV226" s="66"/>
      <c r="QIW226" s="66"/>
      <c r="QIX226" s="66"/>
      <c r="QIY226" s="66"/>
      <c r="QIZ226" s="66"/>
      <c r="QJA226" s="66"/>
      <c r="QJB226" s="66"/>
      <c r="QJC226" s="66"/>
      <c r="QJD226" s="66"/>
      <c r="QJE226" s="66"/>
      <c r="QJF226" s="66"/>
      <c r="QJG226" s="66"/>
      <c r="QJH226" s="66"/>
      <c r="QJI226" s="66"/>
      <c r="QJJ226" s="66"/>
      <c r="QJK226" s="66"/>
      <c r="QJL226" s="66"/>
      <c r="QJM226" s="66"/>
      <c r="QJN226" s="66"/>
      <c r="QJO226" s="66"/>
      <c r="QJP226" s="66"/>
      <c r="QJQ226" s="66"/>
      <c r="QJR226" s="66"/>
      <c r="QJS226" s="66"/>
      <c r="QJT226" s="66"/>
      <c r="QJU226" s="66"/>
      <c r="QJV226" s="66"/>
      <c r="QJW226" s="66"/>
      <c r="QJX226" s="66"/>
      <c r="QJY226" s="66"/>
      <c r="QJZ226" s="66"/>
      <c r="QKA226" s="66"/>
      <c r="QKB226" s="66"/>
      <c r="QKC226" s="66"/>
      <c r="QKD226" s="66"/>
      <c r="QKE226" s="66"/>
      <c r="QKF226" s="66"/>
      <c r="QKG226" s="66"/>
      <c r="QKH226" s="66"/>
      <c r="QKI226" s="66"/>
      <c r="QKJ226" s="66"/>
      <c r="QKK226" s="66"/>
      <c r="QKL226" s="66"/>
      <c r="QKM226" s="66"/>
      <c r="QKN226" s="66"/>
      <c r="QKO226" s="66"/>
      <c r="QKP226" s="66"/>
      <c r="QKQ226" s="66"/>
      <c r="QKR226" s="66"/>
      <c r="QKS226" s="66"/>
      <c r="QKT226" s="66"/>
      <c r="QKU226" s="66"/>
      <c r="QKV226" s="66"/>
      <c r="QKW226" s="66"/>
      <c r="QKX226" s="66"/>
      <c r="QKY226" s="66"/>
      <c r="QKZ226" s="66"/>
      <c r="QLA226" s="66"/>
      <c r="QLB226" s="66"/>
      <c r="QLC226" s="66"/>
      <c r="QLD226" s="66"/>
      <c r="QLE226" s="66"/>
      <c r="QLF226" s="66"/>
      <c r="QLG226" s="66"/>
      <c r="QLH226" s="66"/>
      <c r="QLI226" s="66"/>
      <c r="QLJ226" s="66"/>
      <c r="QLK226" s="66"/>
      <c r="QLL226" s="66"/>
      <c r="QLM226" s="66"/>
      <c r="QLN226" s="66"/>
      <c r="QLO226" s="66"/>
      <c r="QLP226" s="66"/>
      <c r="QLQ226" s="66"/>
      <c r="QLR226" s="66"/>
      <c r="QLS226" s="66"/>
      <c r="QLT226" s="66"/>
      <c r="QLU226" s="66"/>
      <c r="QLV226" s="66"/>
      <c r="QLW226" s="66"/>
      <c r="QLX226" s="66"/>
      <c r="QLY226" s="66"/>
      <c r="QLZ226" s="66"/>
      <c r="QMA226" s="66"/>
      <c r="QMB226" s="66"/>
      <c r="QMC226" s="66"/>
      <c r="QMD226" s="66"/>
      <c r="QME226" s="66"/>
      <c r="QMF226" s="66"/>
      <c r="QMG226" s="66"/>
      <c r="QMH226" s="66"/>
      <c r="QMI226" s="66"/>
      <c r="QMJ226" s="66"/>
      <c r="QMK226" s="66"/>
      <c r="QML226" s="66"/>
      <c r="QMM226" s="66"/>
      <c r="QMN226" s="66"/>
      <c r="QMO226" s="66"/>
      <c r="QMP226" s="66"/>
      <c r="QMQ226" s="66"/>
      <c r="QMR226" s="66"/>
      <c r="QMS226" s="66"/>
      <c r="QMT226" s="66"/>
      <c r="QMU226" s="66"/>
      <c r="QMV226" s="66"/>
      <c r="QMW226" s="66"/>
      <c r="QMX226" s="66"/>
      <c r="QMY226" s="66"/>
      <c r="QMZ226" s="66"/>
      <c r="QNA226" s="66"/>
      <c r="QNB226" s="66"/>
      <c r="QNC226" s="66"/>
      <c r="QND226" s="66"/>
      <c r="QNE226" s="66"/>
      <c r="QNF226" s="66"/>
      <c r="QNG226" s="66"/>
      <c r="QNH226" s="66"/>
      <c r="QNI226" s="66"/>
      <c r="QNJ226" s="66"/>
      <c r="QNK226" s="66"/>
      <c r="QNL226" s="66"/>
      <c r="QNM226" s="66"/>
      <c r="QNN226" s="66"/>
      <c r="QNO226" s="66"/>
      <c r="QNP226" s="66"/>
      <c r="QNQ226" s="66"/>
      <c r="QNR226" s="66"/>
      <c r="QNS226" s="66"/>
      <c r="QNT226" s="66"/>
      <c r="QNU226" s="66"/>
      <c r="QNV226" s="66"/>
      <c r="QNW226" s="66"/>
      <c r="QNX226" s="66"/>
      <c r="QNY226" s="66"/>
      <c r="QNZ226" s="66"/>
      <c r="QOA226" s="66"/>
      <c r="QOB226" s="66"/>
      <c r="QOC226" s="66"/>
      <c r="QOD226" s="66"/>
      <c r="QOE226" s="66"/>
      <c r="QOF226" s="66"/>
      <c r="QOG226" s="66"/>
      <c r="QOH226" s="66"/>
      <c r="QOI226" s="66"/>
      <c r="QOJ226" s="66"/>
      <c r="QOK226" s="66"/>
      <c r="QOL226" s="66"/>
      <c r="QOM226" s="66"/>
      <c r="QON226" s="66"/>
      <c r="QOO226" s="66"/>
      <c r="QOP226" s="66"/>
      <c r="QOQ226" s="66"/>
      <c r="QOR226" s="66"/>
      <c r="QOS226" s="66"/>
      <c r="QOT226" s="66"/>
      <c r="QOU226" s="66"/>
      <c r="QOV226" s="66"/>
      <c r="QOW226" s="66"/>
      <c r="QOX226" s="66"/>
      <c r="QOY226" s="66"/>
      <c r="QOZ226" s="66"/>
      <c r="QPA226" s="66"/>
      <c r="QPB226" s="66"/>
      <c r="QPC226" s="66"/>
      <c r="QPD226" s="66"/>
      <c r="QPE226" s="66"/>
      <c r="QPF226" s="66"/>
      <c r="QPG226" s="66"/>
      <c r="QPH226" s="66"/>
      <c r="QPI226" s="66"/>
      <c r="QPJ226" s="66"/>
      <c r="QPK226" s="66"/>
      <c r="QPL226" s="66"/>
      <c r="QPM226" s="66"/>
      <c r="QPN226" s="66"/>
      <c r="QPO226" s="66"/>
      <c r="QPP226" s="66"/>
      <c r="QPQ226" s="66"/>
      <c r="QPR226" s="66"/>
      <c r="QPS226" s="66"/>
      <c r="QPT226" s="66"/>
      <c r="QPU226" s="66"/>
      <c r="QPV226" s="66"/>
      <c r="QPW226" s="66"/>
      <c r="QPX226" s="66"/>
      <c r="QPY226" s="66"/>
      <c r="QPZ226" s="66"/>
      <c r="QQA226" s="66"/>
      <c r="QQB226" s="66"/>
      <c r="QQC226" s="66"/>
      <c r="QQD226" s="66"/>
      <c r="QQE226" s="66"/>
      <c r="QQF226" s="66"/>
      <c r="QQG226" s="66"/>
      <c r="QQH226" s="66"/>
      <c r="QQI226" s="66"/>
      <c r="QQJ226" s="66"/>
      <c r="QQK226" s="66"/>
      <c r="QQL226" s="66"/>
      <c r="QQM226" s="66"/>
      <c r="QQN226" s="66"/>
      <c r="QQO226" s="66"/>
      <c r="QQP226" s="66"/>
      <c r="QQQ226" s="66"/>
      <c r="QQR226" s="66"/>
      <c r="QQS226" s="66"/>
      <c r="QQT226" s="66"/>
      <c r="QQU226" s="66"/>
      <c r="QQV226" s="66"/>
      <c r="QQW226" s="66"/>
      <c r="QQX226" s="66"/>
      <c r="QQY226" s="66"/>
      <c r="QQZ226" s="66"/>
      <c r="QRA226" s="66"/>
      <c r="QRB226" s="66"/>
      <c r="QRC226" s="66"/>
      <c r="QRD226" s="66"/>
      <c r="QRE226" s="66"/>
      <c r="QRF226" s="66"/>
      <c r="QRG226" s="66"/>
      <c r="QRH226" s="66"/>
      <c r="QRI226" s="66"/>
      <c r="QRJ226" s="66"/>
      <c r="QRK226" s="66"/>
      <c r="QRL226" s="66"/>
      <c r="QRM226" s="66"/>
      <c r="QRN226" s="66"/>
      <c r="QRO226" s="66"/>
      <c r="QRP226" s="66"/>
      <c r="QRQ226" s="66"/>
      <c r="QRR226" s="66"/>
      <c r="QRS226" s="66"/>
      <c r="QRT226" s="66"/>
      <c r="QRU226" s="66"/>
      <c r="QRV226" s="66"/>
      <c r="QRW226" s="66"/>
      <c r="QRX226" s="66"/>
      <c r="QRY226" s="66"/>
      <c r="QRZ226" s="66"/>
      <c r="QSA226" s="66"/>
      <c r="QSB226" s="66"/>
      <c r="QSC226" s="66"/>
      <c r="QSD226" s="66"/>
      <c r="QSE226" s="66"/>
      <c r="QSF226" s="66"/>
      <c r="QSG226" s="66"/>
      <c r="QSH226" s="66"/>
      <c r="QSI226" s="66"/>
      <c r="QSJ226" s="66"/>
      <c r="QSK226" s="66"/>
      <c r="QSL226" s="66"/>
      <c r="QSM226" s="66"/>
      <c r="QSN226" s="66"/>
      <c r="QSO226" s="66"/>
      <c r="QSP226" s="66"/>
      <c r="QSQ226" s="66"/>
      <c r="QSR226" s="66"/>
      <c r="QSS226" s="66"/>
      <c r="QST226" s="66"/>
      <c r="QSU226" s="66"/>
      <c r="QSV226" s="66"/>
      <c r="QSW226" s="66"/>
      <c r="QSX226" s="66"/>
      <c r="QSY226" s="66"/>
      <c r="QSZ226" s="66"/>
      <c r="QTA226" s="66"/>
      <c r="QTB226" s="66"/>
      <c r="QTC226" s="66"/>
      <c r="QTD226" s="66"/>
      <c r="QTE226" s="66"/>
      <c r="QTF226" s="66"/>
      <c r="QTG226" s="66"/>
      <c r="QTH226" s="66"/>
      <c r="QTI226" s="66"/>
      <c r="QTJ226" s="66"/>
      <c r="QTK226" s="66"/>
      <c r="QTL226" s="66"/>
      <c r="QTM226" s="66"/>
      <c r="QTN226" s="66"/>
      <c r="QTO226" s="66"/>
      <c r="QTP226" s="66"/>
      <c r="QTQ226" s="66"/>
      <c r="QTR226" s="66"/>
      <c r="QTS226" s="66"/>
      <c r="QTT226" s="66"/>
      <c r="QTU226" s="66"/>
      <c r="QTV226" s="66"/>
      <c r="QTW226" s="66"/>
      <c r="QTX226" s="66"/>
      <c r="QTY226" s="66"/>
      <c r="QTZ226" s="66"/>
      <c r="QUA226" s="66"/>
      <c r="QUB226" s="66"/>
      <c r="QUC226" s="66"/>
      <c r="QUD226" s="66"/>
      <c r="QUE226" s="66"/>
      <c r="QUF226" s="66"/>
      <c r="QUG226" s="66"/>
      <c r="QUH226" s="66"/>
      <c r="QUI226" s="66"/>
      <c r="QUJ226" s="66"/>
      <c r="QUK226" s="66"/>
      <c r="QUL226" s="66"/>
      <c r="QUM226" s="66"/>
      <c r="QUN226" s="66"/>
      <c r="QUO226" s="66"/>
      <c r="QUP226" s="66"/>
      <c r="QUQ226" s="66"/>
      <c r="QUR226" s="66"/>
      <c r="QUS226" s="66"/>
      <c r="QUT226" s="66"/>
      <c r="QUU226" s="66"/>
      <c r="QUV226" s="66"/>
      <c r="QUW226" s="66"/>
      <c r="QUX226" s="66"/>
      <c r="QUY226" s="66"/>
      <c r="QUZ226" s="66"/>
      <c r="QVA226" s="66"/>
      <c r="QVB226" s="66"/>
      <c r="QVC226" s="66"/>
      <c r="QVD226" s="66"/>
      <c r="QVE226" s="66"/>
      <c r="QVF226" s="66"/>
      <c r="QVG226" s="66"/>
      <c r="QVH226" s="66"/>
      <c r="QVI226" s="66"/>
      <c r="QVJ226" s="66"/>
      <c r="QVK226" s="66"/>
      <c r="QVL226" s="66"/>
      <c r="QVM226" s="66"/>
      <c r="QVN226" s="66"/>
      <c r="QVO226" s="66"/>
      <c r="QVP226" s="66"/>
      <c r="QVQ226" s="66"/>
      <c r="QVR226" s="66"/>
      <c r="QVS226" s="66"/>
      <c r="QVT226" s="66"/>
      <c r="QVU226" s="66"/>
      <c r="QVV226" s="66"/>
      <c r="QVW226" s="66"/>
      <c r="QVX226" s="66"/>
      <c r="QVY226" s="66"/>
      <c r="QVZ226" s="66"/>
      <c r="QWA226" s="66"/>
      <c r="QWB226" s="66"/>
      <c r="QWC226" s="66"/>
      <c r="QWD226" s="66"/>
      <c r="QWE226" s="66"/>
      <c r="QWF226" s="66"/>
      <c r="QWG226" s="66"/>
      <c r="QWH226" s="66"/>
      <c r="QWI226" s="66"/>
      <c r="QWJ226" s="66"/>
      <c r="QWK226" s="66"/>
      <c r="QWL226" s="66"/>
      <c r="QWM226" s="66"/>
      <c r="QWN226" s="66"/>
      <c r="QWO226" s="66"/>
      <c r="QWP226" s="66"/>
      <c r="QWQ226" s="66"/>
      <c r="QWR226" s="66"/>
      <c r="QWS226" s="66"/>
      <c r="QWT226" s="66"/>
      <c r="QWU226" s="66"/>
      <c r="QWV226" s="66"/>
      <c r="QWW226" s="66"/>
      <c r="QWX226" s="66"/>
      <c r="QWY226" s="66"/>
      <c r="QWZ226" s="66"/>
      <c r="QXA226" s="66"/>
      <c r="QXB226" s="66"/>
      <c r="QXC226" s="66"/>
      <c r="QXD226" s="66"/>
      <c r="QXE226" s="66"/>
      <c r="QXF226" s="66"/>
      <c r="QXG226" s="66"/>
      <c r="QXH226" s="66"/>
      <c r="QXI226" s="66"/>
      <c r="QXJ226" s="66"/>
      <c r="QXK226" s="66"/>
      <c r="QXL226" s="66"/>
      <c r="QXM226" s="66"/>
      <c r="QXN226" s="66"/>
      <c r="QXO226" s="66"/>
      <c r="QXP226" s="66"/>
      <c r="QXQ226" s="66"/>
      <c r="QXR226" s="66"/>
      <c r="QXS226" s="66"/>
      <c r="QXT226" s="66"/>
      <c r="QXU226" s="66"/>
      <c r="QXV226" s="66"/>
      <c r="QXW226" s="66"/>
      <c r="QXX226" s="66"/>
      <c r="QXY226" s="66"/>
      <c r="QXZ226" s="66"/>
      <c r="QYA226" s="66"/>
      <c r="QYB226" s="66"/>
      <c r="QYC226" s="66"/>
      <c r="QYD226" s="66"/>
      <c r="QYE226" s="66"/>
      <c r="QYF226" s="66"/>
      <c r="QYG226" s="66"/>
      <c r="QYH226" s="66"/>
      <c r="QYI226" s="66"/>
      <c r="QYJ226" s="66"/>
      <c r="QYK226" s="66"/>
      <c r="QYL226" s="66"/>
      <c r="QYM226" s="66"/>
      <c r="QYN226" s="66"/>
      <c r="QYO226" s="66"/>
      <c r="QYP226" s="66"/>
      <c r="QYQ226" s="66"/>
      <c r="QYR226" s="66"/>
      <c r="QYS226" s="66"/>
      <c r="QYT226" s="66"/>
      <c r="QYU226" s="66"/>
      <c r="QYV226" s="66"/>
      <c r="QYW226" s="66"/>
      <c r="QYX226" s="66"/>
      <c r="QYY226" s="66"/>
      <c r="QYZ226" s="66"/>
      <c r="QZA226" s="66"/>
      <c r="QZB226" s="66"/>
      <c r="QZC226" s="66"/>
      <c r="QZD226" s="66"/>
      <c r="QZE226" s="66"/>
      <c r="QZF226" s="66"/>
      <c r="QZG226" s="66"/>
      <c r="QZH226" s="66"/>
      <c r="QZI226" s="66"/>
      <c r="QZJ226" s="66"/>
      <c r="QZK226" s="66"/>
      <c r="QZL226" s="66"/>
      <c r="QZM226" s="66"/>
      <c r="QZN226" s="66"/>
      <c r="QZO226" s="66"/>
      <c r="QZP226" s="66"/>
      <c r="QZQ226" s="66"/>
      <c r="QZR226" s="66"/>
      <c r="QZS226" s="66"/>
      <c r="QZT226" s="66"/>
      <c r="QZU226" s="66"/>
      <c r="QZV226" s="66"/>
      <c r="QZW226" s="66"/>
      <c r="QZX226" s="66"/>
      <c r="QZY226" s="66"/>
      <c r="QZZ226" s="66"/>
      <c r="RAA226" s="66"/>
      <c r="RAB226" s="66"/>
      <c r="RAC226" s="66"/>
      <c r="RAD226" s="66"/>
      <c r="RAE226" s="66"/>
      <c r="RAF226" s="66"/>
      <c r="RAG226" s="66"/>
      <c r="RAH226" s="66"/>
      <c r="RAI226" s="66"/>
      <c r="RAJ226" s="66"/>
      <c r="RAK226" s="66"/>
      <c r="RAL226" s="66"/>
      <c r="RAM226" s="66"/>
      <c r="RAN226" s="66"/>
      <c r="RAO226" s="66"/>
      <c r="RAP226" s="66"/>
      <c r="RAQ226" s="66"/>
      <c r="RAR226" s="66"/>
      <c r="RAS226" s="66"/>
      <c r="RAT226" s="66"/>
      <c r="RAU226" s="66"/>
      <c r="RAV226" s="66"/>
      <c r="RAW226" s="66"/>
      <c r="RAX226" s="66"/>
      <c r="RAY226" s="66"/>
      <c r="RAZ226" s="66"/>
      <c r="RBA226" s="66"/>
      <c r="RBB226" s="66"/>
      <c r="RBC226" s="66"/>
      <c r="RBD226" s="66"/>
      <c r="RBE226" s="66"/>
      <c r="RBF226" s="66"/>
      <c r="RBG226" s="66"/>
      <c r="RBH226" s="66"/>
      <c r="RBI226" s="66"/>
      <c r="RBJ226" s="66"/>
      <c r="RBK226" s="66"/>
      <c r="RBL226" s="66"/>
      <c r="RBM226" s="66"/>
      <c r="RBN226" s="66"/>
      <c r="RBO226" s="66"/>
      <c r="RBP226" s="66"/>
      <c r="RBQ226" s="66"/>
      <c r="RBR226" s="66"/>
      <c r="RBS226" s="66"/>
      <c r="RBT226" s="66"/>
      <c r="RBU226" s="66"/>
      <c r="RBV226" s="66"/>
      <c r="RBW226" s="66"/>
      <c r="RBX226" s="66"/>
      <c r="RBY226" s="66"/>
      <c r="RBZ226" s="66"/>
      <c r="RCA226" s="66"/>
      <c r="RCB226" s="66"/>
      <c r="RCC226" s="66"/>
      <c r="RCD226" s="66"/>
      <c r="RCE226" s="66"/>
      <c r="RCF226" s="66"/>
      <c r="RCG226" s="66"/>
      <c r="RCH226" s="66"/>
      <c r="RCI226" s="66"/>
      <c r="RCJ226" s="66"/>
      <c r="RCK226" s="66"/>
      <c r="RCL226" s="66"/>
      <c r="RCM226" s="66"/>
      <c r="RCN226" s="66"/>
      <c r="RCO226" s="66"/>
      <c r="RCP226" s="66"/>
      <c r="RCQ226" s="66"/>
      <c r="RCR226" s="66"/>
      <c r="RCS226" s="66"/>
      <c r="RCT226" s="66"/>
      <c r="RCU226" s="66"/>
      <c r="RCV226" s="66"/>
      <c r="RCW226" s="66"/>
      <c r="RCX226" s="66"/>
      <c r="RCY226" s="66"/>
      <c r="RCZ226" s="66"/>
      <c r="RDA226" s="66"/>
      <c r="RDB226" s="66"/>
      <c r="RDC226" s="66"/>
      <c r="RDD226" s="66"/>
      <c r="RDE226" s="66"/>
      <c r="RDF226" s="66"/>
      <c r="RDG226" s="66"/>
      <c r="RDH226" s="66"/>
      <c r="RDI226" s="66"/>
      <c r="RDJ226" s="66"/>
      <c r="RDK226" s="66"/>
      <c r="RDL226" s="66"/>
      <c r="RDM226" s="66"/>
      <c r="RDN226" s="66"/>
      <c r="RDO226" s="66"/>
      <c r="RDP226" s="66"/>
      <c r="RDQ226" s="66"/>
      <c r="RDR226" s="66"/>
      <c r="RDS226" s="66"/>
      <c r="RDT226" s="66"/>
      <c r="RDU226" s="66"/>
      <c r="RDV226" s="66"/>
      <c r="RDW226" s="66"/>
      <c r="RDX226" s="66"/>
      <c r="RDY226" s="66"/>
      <c r="RDZ226" s="66"/>
      <c r="REA226" s="66"/>
      <c r="REB226" s="66"/>
      <c r="REC226" s="66"/>
      <c r="RED226" s="66"/>
      <c r="REE226" s="66"/>
      <c r="REF226" s="66"/>
      <c r="REG226" s="66"/>
      <c r="REH226" s="66"/>
      <c r="REI226" s="66"/>
      <c r="REJ226" s="66"/>
      <c r="REK226" s="66"/>
      <c r="REL226" s="66"/>
      <c r="REM226" s="66"/>
      <c r="REN226" s="66"/>
      <c r="REO226" s="66"/>
      <c r="REP226" s="66"/>
      <c r="REQ226" s="66"/>
      <c r="RER226" s="66"/>
      <c r="RES226" s="66"/>
      <c r="RET226" s="66"/>
      <c r="REU226" s="66"/>
      <c r="REV226" s="66"/>
      <c r="REW226" s="66"/>
      <c r="REX226" s="66"/>
      <c r="REY226" s="66"/>
      <c r="REZ226" s="66"/>
      <c r="RFA226" s="66"/>
      <c r="RFB226" s="66"/>
      <c r="RFC226" s="66"/>
      <c r="RFD226" s="66"/>
      <c r="RFE226" s="66"/>
      <c r="RFF226" s="66"/>
      <c r="RFG226" s="66"/>
      <c r="RFH226" s="66"/>
      <c r="RFI226" s="66"/>
      <c r="RFJ226" s="66"/>
      <c r="RFK226" s="66"/>
      <c r="RFL226" s="66"/>
      <c r="RFM226" s="66"/>
      <c r="RFN226" s="66"/>
      <c r="RFO226" s="66"/>
      <c r="RFP226" s="66"/>
      <c r="RFQ226" s="66"/>
      <c r="RFR226" s="66"/>
      <c r="RFS226" s="66"/>
      <c r="RFT226" s="66"/>
      <c r="RFU226" s="66"/>
      <c r="RFV226" s="66"/>
      <c r="RFW226" s="66"/>
      <c r="RFX226" s="66"/>
      <c r="RFY226" s="66"/>
      <c r="RFZ226" s="66"/>
      <c r="RGA226" s="66"/>
      <c r="RGB226" s="66"/>
      <c r="RGC226" s="66"/>
      <c r="RGD226" s="66"/>
      <c r="RGE226" s="66"/>
      <c r="RGF226" s="66"/>
      <c r="RGG226" s="66"/>
      <c r="RGH226" s="66"/>
      <c r="RGI226" s="66"/>
      <c r="RGJ226" s="66"/>
      <c r="RGK226" s="66"/>
      <c r="RGL226" s="66"/>
      <c r="RGM226" s="66"/>
      <c r="RGN226" s="66"/>
      <c r="RGO226" s="66"/>
      <c r="RGP226" s="66"/>
      <c r="RGQ226" s="66"/>
      <c r="RGR226" s="66"/>
      <c r="RGS226" s="66"/>
      <c r="RGT226" s="66"/>
      <c r="RGU226" s="66"/>
      <c r="RGV226" s="66"/>
      <c r="RGW226" s="66"/>
      <c r="RGX226" s="66"/>
      <c r="RGY226" s="66"/>
      <c r="RGZ226" s="66"/>
      <c r="RHA226" s="66"/>
      <c r="RHB226" s="66"/>
      <c r="RHC226" s="66"/>
      <c r="RHD226" s="66"/>
      <c r="RHE226" s="66"/>
      <c r="RHF226" s="66"/>
      <c r="RHG226" s="66"/>
      <c r="RHH226" s="66"/>
      <c r="RHI226" s="66"/>
      <c r="RHJ226" s="66"/>
      <c r="RHK226" s="66"/>
      <c r="RHL226" s="66"/>
      <c r="RHM226" s="66"/>
      <c r="RHN226" s="66"/>
      <c r="RHO226" s="66"/>
      <c r="RHP226" s="66"/>
      <c r="RHQ226" s="66"/>
      <c r="RHR226" s="66"/>
      <c r="RHS226" s="66"/>
      <c r="RHT226" s="66"/>
      <c r="RHU226" s="66"/>
      <c r="RHV226" s="66"/>
      <c r="RHW226" s="66"/>
      <c r="RHX226" s="66"/>
      <c r="RHY226" s="66"/>
      <c r="RHZ226" s="66"/>
      <c r="RIA226" s="66"/>
      <c r="RIB226" s="66"/>
      <c r="RIC226" s="66"/>
      <c r="RID226" s="66"/>
      <c r="RIE226" s="66"/>
      <c r="RIF226" s="66"/>
      <c r="RIG226" s="66"/>
      <c r="RIH226" s="66"/>
      <c r="RII226" s="66"/>
      <c r="RIJ226" s="66"/>
      <c r="RIK226" s="66"/>
      <c r="RIL226" s="66"/>
      <c r="RIM226" s="66"/>
      <c r="RIN226" s="66"/>
      <c r="RIO226" s="66"/>
      <c r="RIP226" s="66"/>
      <c r="RIQ226" s="66"/>
      <c r="RIR226" s="66"/>
      <c r="RIS226" s="66"/>
      <c r="RIT226" s="66"/>
      <c r="RIU226" s="66"/>
      <c r="RIV226" s="66"/>
      <c r="RIW226" s="66"/>
      <c r="RIX226" s="66"/>
      <c r="RIY226" s="66"/>
      <c r="RIZ226" s="66"/>
      <c r="RJA226" s="66"/>
      <c r="RJB226" s="66"/>
      <c r="RJC226" s="66"/>
      <c r="RJD226" s="66"/>
      <c r="RJE226" s="66"/>
      <c r="RJF226" s="66"/>
      <c r="RJG226" s="66"/>
      <c r="RJH226" s="66"/>
      <c r="RJI226" s="66"/>
      <c r="RJJ226" s="66"/>
      <c r="RJK226" s="66"/>
      <c r="RJL226" s="66"/>
      <c r="RJM226" s="66"/>
      <c r="RJN226" s="66"/>
      <c r="RJO226" s="66"/>
      <c r="RJP226" s="66"/>
      <c r="RJQ226" s="66"/>
      <c r="RJR226" s="66"/>
      <c r="RJS226" s="66"/>
      <c r="RJT226" s="66"/>
      <c r="RJU226" s="66"/>
      <c r="RJV226" s="66"/>
      <c r="RJW226" s="66"/>
      <c r="RJX226" s="66"/>
      <c r="RJY226" s="66"/>
      <c r="RJZ226" s="66"/>
      <c r="RKA226" s="66"/>
      <c r="RKB226" s="66"/>
      <c r="RKC226" s="66"/>
      <c r="RKD226" s="66"/>
      <c r="RKE226" s="66"/>
      <c r="RKF226" s="66"/>
      <c r="RKG226" s="66"/>
      <c r="RKH226" s="66"/>
      <c r="RKI226" s="66"/>
      <c r="RKJ226" s="66"/>
      <c r="RKK226" s="66"/>
      <c r="RKL226" s="66"/>
      <c r="RKM226" s="66"/>
      <c r="RKN226" s="66"/>
      <c r="RKO226" s="66"/>
      <c r="RKP226" s="66"/>
      <c r="RKQ226" s="66"/>
      <c r="RKR226" s="66"/>
      <c r="RKS226" s="66"/>
      <c r="RKT226" s="66"/>
      <c r="RKU226" s="66"/>
      <c r="RKV226" s="66"/>
      <c r="RKW226" s="66"/>
      <c r="RKX226" s="66"/>
      <c r="RKY226" s="66"/>
      <c r="RKZ226" s="66"/>
      <c r="RLA226" s="66"/>
      <c r="RLB226" s="66"/>
      <c r="RLC226" s="66"/>
      <c r="RLD226" s="66"/>
      <c r="RLE226" s="66"/>
      <c r="RLF226" s="66"/>
      <c r="RLG226" s="66"/>
      <c r="RLH226" s="66"/>
      <c r="RLI226" s="66"/>
      <c r="RLJ226" s="66"/>
      <c r="RLK226" s="66"/>
      <c r="RLL226" s="66"/>
      <c r="RLM226" s="66"/>
      <c r="RLN226" s="66"/>
      <c r="RLO226" s="66"/>
      <c r="RLP226" s="66"/>
      <c r="RLQ226" s="66"/>
      <c r="RLR226" s="66"/>
      <c r="RLS226" s="66"/>
      <c r="RLT226" s="66"/>
      <c r="RLU226" s="66"/>
      <c r="RLV226" s="66"/>
      <c r="RLW226" s="66"/>
      <c r="RLX226" s="66"/>
      <c r="RLY226" s="66"/>
      <c r="RLZ226" s="66"/>
      <c r="RMA226" s="66"/>
      <c r="RMB226" s="66"/>
      <c r="RMC226" s="66"/>
      <c r="RMD226" s="66"/>
      <c r="RME226" s="66"/>
      <c r="RMF226" s="66"/>
      <c r="RMG226" s="66"/>
      <c r="RMH226" s="66"/>
      <c r="RMI226" s="66"/>
      <c r="RMJ226" s="66"/>
      <c r="RMK226" s="66"/>
      <c r="RML226" s="66"/>
      <c r="RMM226" s="66"/>
      <c r="RMN226" s="66"/>
      <c r="RMO226" s="66"/>
      <c r="RMP226" s="66"/>
      <c r="RMQ226" s="66"/>
      <c r="RMR226" s="66"/>
      <c r="RMS226" s="66"/>
      <c r="RMT226" s="66"/>
      <c r="RMU226" s="66"/>
      <c r="RMV226" s="66"/>
      <c r="RMW226" s="66"/>
      <c r="RMX226" s="66"/>
      <c r="RMY226" s="66"/>
      <c r="RMZ226" s="66"/>
      <c r="RNA226" s="66"/>
      <c r="RNB226" s="66"/>
      <c r="RNC226" s="66"/>
      <c r="RND226" s="66"/>
      <c r="RNE226" s="66"/>
      <c r="RNF226" s="66"/>
      <c r="RNG226" s="66"/>
      <c r="RNH226" s="66"/>
      <c r="RNI226" s="66"/>
      <c r="RNJ226" s="66"/>
      <c r="RNK226" s="66"/>
      <c r="RNL226" s="66"/>
      <c r="RNM226" s="66"/>
      <c r="RNN226" s="66"/>
      <c r="RNO226" s="66"/>
      <c r="RNP226" s="66"/>
      <c r="RNQ226" s="66"/>
      <c r="RNR226" s="66"/>
      <c r="RNS226" s="66"/>
      <c r="RNT226" s="66"/>
      <c r="RNU226" s="66"/>
      <c r="RNV226" s="66"/>
      <c r="RNW226" s="66"/>
      <c r="RNX226" s="66"/>
      <c r="RNY226" s="66"/>
      <c r="RNZ226" s="66"/>
      <c r="ROA226" s="66"/>
      <c r="ROB226" s="66"/>
      <c r="ROC226" s="66"/>
      <c r="ROD226" s="66"/>
      <c r="ROE226" s="66"/>
      <c r="ROF226" s="66"/>
      <c r="ROG226" s="66"/>
      <c r="ROH226" s="66"/>
      <c r="ROI226" s="66"/>
      <c r="ROJ226" s="66"/>
      <c r="ROK226" s="66"/>
      <c r="ROL226" s="66"/>
      <c r="ROM226" s="66"/>
      <c r="RON226" s="66"/>
      <c r="ROO226" s="66"/>
      <c r="ROP226" s="66"/>
      <c r="ROQ226" s="66"/>
      <c r="ROR226" s="66"/>
      <c r="ROS226" s="66"/>
      <c r="ROT226" s="66"/>
      <c r="ROU226" s="66"/>
      <c r="ROV226" s="66"/>
      <c r="ROW226" s="66"/>
      <c r="ROX226" s="66"/>
      <c r="ROY226" s="66"/>
      <c r="ROZ226" s="66"/>
      <c r="RPA226" s="66"/>
      <c r="RPB226" s="66"/>
      <c r="RPC226" s="66"/>
      <c r="RPD226" s="66"/>
      <c r="RPE226" s="66"/>
      <c r="RPF226" s="66"/>
      <c r="RPG226" s="66"/>
      <c r="RPH226" s="66"/>
      <c r="RPI226" s="66"/>
      <c r="RPJ226" s="66"/>
      <c r="RPK226" s="66"/>
      <c r="RPL226" s="66"/>
      <c r="RPM226" s="66"/>
      <c r="RPN226" s="66"/>
      <c r="RPO226" s="66"/>
      <c r="RPP226" s="66"/>
      <c r="RPQ226" s="66"/>
      <c r="RPR226" s="66"/>
      <c r="RPS226" s="66"/>
      <c r="RPT226" s="66"/>
      <c r="RPU226" s="66"/>
      <c r="RPV226" s="66"/>
      <c r="RPW226" s="66"/>
      <c r="RPX226" s="66"/>
      <c r="RPY226" s="66"/>
      <c r="RPZ226" s="66"/>
      <c r="RQA226" s="66"/>
      <c r="RQB226" s="66"/>
      <c r="RQC226" s="66"/>
      <c r="RQD226" s="66"/>
      <c r="RQE226" s="66"/>
      <c r="RQF226" s="66"/>
      <c r="RQG226" s="66"/>
      <c r="RQH226" s="66"/>
      <c r="RQI226" s="66"/>
      <c r="RQJ226" s="66"/>
      <c r="RQK226" s="66"/>
      <c r="RQL226" s="66"/>
      <c r="RQM226" s="66"/>
      <c r="RQN226" s="66"/>
      <c r="RQO226" s="66"/>
      <c r="RQP226" s="66"/>
      <c r="RQQ226" s="66"/>
      <c r="RQR226" s="66"/>
      <c r="RQS226" s="66"/>
      <c r="RQT226" s="66"/>
      <c r="RQU226" s="66"/>
      <c r="RQV226" s="66"/>
      <c r="RQW226" s="66"/>
      <c r="RQX226" s="66"/>
      <c r="RQY226" s="66"/>
      <c r="RQZ226" s="66"/>
      <c r="RRA226" s="66"/>
      <c r="RRB226" s="66"/>
      <c r="RRC226" s="66"/>
      <c r="RRD226" s="66"/>
      <c r="RRE226" s="66"/>
      <c r="RRF226" s="66"/>
      <c r="RRG226" s="66"/>
      <c r="RRH226" s="66"/>
      <c r="RRI226" s="66"/>
      <c r="RRJ226" s="66"/>
      <c r="RRK226" s="66"/>
      <c r="RRL226" s="66"/>
      <c r="RRM226" s="66"/>
      <c r="RRN226" s="66"/>
      <c r="RRO226" s="66"/>
      <c r="RRP226" s="66"/>
      <c r="RRQ226" s="66"/>
      <c r="RRR226" s="66"/>
      <c r="RRS226" s="66"/>
      <c r="RRT226" s="66"/>
      <c r="RRU226" s="66"/>
      <c r="RRV226" s="66"/>
      <c r="RRW226" s="66"/>
      <c r="RRX226" s="66"/>
      <c r="RRY226" s="66"/>
      <c r="RRZ226" s="66"/>
      <c r="RSA226" s="66"/>
      <c r="RSB226" s="66"/>
      <c r="RSC226" s="66"/>
      <c r="RSD226" s="66"/>
      <c r="RSE226" s="66"/>
      <c r="RSF226" s="66"/>
      <c r="RSG226" s="66"/>
      <c r="RSH226" s="66"/>
      <c r="RSI226" s="66"/>
      <c r="RSJ226" s="66"/>
      <c r="RSK226" s="66"/>
      <c r="RSL226" s="66"/>
      <c r="RSM226" s="66"/>
      <c r="RSN226" s="66"/>
      <c r="RSO226" s="66"/>
      <c r="RSP226" s="66"/>
      <c r="RSQ226" s="66"/>
      <c r="RSR226" s="66"/>
      <c r="RSS226" s="66"/>
      <c r="RST226" s="66"/>
      <c r="RSU226" s="66"/>
      <c r="RSV226" s="66"/>
      <c r="RSW226" s="66"/>
      <c r="RSX226" s="66"/>
      <c r="RSY226" s="66"/>
      <c r="RSZ226" s="66"/>
      <c r="RTA226" s="66"/>
      <c r="RTB226" s="66"/>
      <c r="RTC226" s="66"/>
      <c r="RTD226" s="66"/>
      <c r="RTE226" s="66"/>
      <c r="RTF226" s="66"/>
      <c r="RTG226" s="66"/>
      <c r="RTH226" s="66"/>
      <c r="RTI226" s="66"/>
      <c r="RTJ226" s="66"/>
      <c r="RTK226" s="66"/>
      <c r="RTL226" s="66"/>
      <c r="RTM226" s="66"/>
      <c r="RTN226" s="66"/>
      <c r="RTO226" s="66"/>
      <c r="RTP226" s="66"/>
      <c r="RTQ226" s="66"/>
      <c r="RTR226" s="66"/>
      <c r="RTS226" s="66"/>
      <c r="RTT226" s="66"/>
      <c r="RTU226" s="66"/>
      <c r="RTV226" s="66"/>
      <c r="RTW226" s="66"/>
      <c r="RTX226" s="66"/>
      <c r="RTY226" s="66"/>
      <c r="RTZ226" s="66"/>
      <c r="RUA226" s="66"/>
      <c r="RUB226" s="66"/>
      <c r="RUC226" s="66"/>
      <c r="RUD226" s="66"/>
      <c r="RUE226" s="66"/>
      <c r="RUF226" s="66"/>
      <c r="RUG226" s="66"/>
      <c r="RUH226" s="66"/>
      <c r="RUI226" s="66"/>
      <c r="RUJ226" s="66"/>
      <c r="RUK226" s="66"/>
      <c r="RUL226" s="66"/>
      <c r="RUM226" s="66"/>
      <c r="RUN226" s="66"/>
      <c r="RUO226" s="66"/>
      <c r="RUP226" s="66"/>
      <c r="RUQ226" s="66"/>
      <c r="RUR226" s="66"/>
      <c r="RUS226" s="66"/>
      <c r="RUT226" s="66"/>
      <c r="RUU226" s="66"/>
      <c r="RUV226" s="66"/>
      <c r="RUW226" s="66"/>
      <c r="RUX226" s="66"/>
      <c r="RUY226" s="66"/>
      <c r="RUZ226" s="66"/>
      <c r="RVA226" s="66"/>
      <c r="RVB226" s="66"/>
      <c r="RVC226" s="66"/>
      <c r="RVD226" s="66"/>
      <c r="RVE226" s="66"/>
      <c r="RVF226" s="66"/>
      <c r="RVG226" s="66"/>
      <c r="RVH226" s="66"/>
      <c r="RVI226" s="66"/>
      <c r="RVJ226" s="66"/>
      <c r="RVK226" s="66"/>
      <c r="RVL226" s="66"/>
      <c r="RVM226" s="66"/>
      <c r="RVN226" s="66"/>
      <c r="RVO226" s="66"/>
      <c r="RVP226" s="66"/>
      <c r="RVQ226" s="66"/>
      <c r="RVR226" s="66"/>
      <c r="RVS226" s="66"/>
      <c r="RVT226" s="66"/>
      <c r="RVU226" s="66"/>
      <c r="RVV226" s="66"/>
      <c r="RVW226" s="66"/>
      <c r="RVX226" s="66"/>
      <c r="RVY226" s="66"/>
      <c r="RVZ226" s="66"/>
      <c r="RWA226" s="66"/>
      <c r="RWB226" s="66"/>
      <c r="RWC226" s="66"/>
      <c r="RWD226" s="66"/>
      <c r="RWE226" s="66"/>
      <c r="RWF226" s="66"/>
      <c r="RWG226" s="66"/>
      <c r="RWH226" s="66"/>
      <c r="RWI226" s="66"/>
      <c r="RWJ226" s="66"/>
      <c r="RWK226" s="66"/>
      <c r="RWL226" s="66"/>
      <c r="RWM226" s="66"/>
      <c r="RWN226" s="66"/>
      <c r="RWO226" s="66"/>
      <c r="RWP226" s="66"/>
      <c r="RWQ226" s="66"/>
      <c r="RWR226" s="66"/>
      <c r="RWS226" s="66"/>
      <c r="RWT226" s="66"/>
      <c r="RWU226" s="66"/>
      <c r="RWV226" s="66"/>
      <c r="RWW226" s="66"/>
      <c r="RWX226" s="66"/>
      <c r="RWY226" s="66"/>
      <c r="RWZ226" s="66"/>
      <c r="RXA226" s="66"/>
      <c r="RXB226" s="66"/>
      <c r="RXC226" s="66"/>
      <c r="RXD226" s="66"/>
      <c r="RXE226" s="66"/>
      <c r="RXF226" s="66"/>
      <c r="RXG226" s="66"/>
      <c r="RXH226" s="66"/>
      <c r="RXI226" s="66"/>
      <c r="RXJ226" s="66"/>
      <c r="RXK226" s="66"/>
      <c r="RXL226" s="66"/>
      <c r="RXM226" s="66"/>
      <c r="RXN226" s="66"/>
      <c r="RXO226" s="66"/>
      <c r="RXP226" s="66"/>
      <c r="RXQ226" s="66"/>
      <c r="RXR226" s="66"/>
      <c r="RXS226" s="66"/>
      <c r="RXT226" s="66"/>
      <c r="RXU226" s="66"/>
      <c r="RXV226" s="66"/>
      <c r="RXW226" s="66"/>
      <c r="RXX226" s="66"/>
      <c r="RXY226" s="66"/>
      <c r="RXZ226" s="66"/>
      <c r="RYA226" s="66"/>
      <c r="RYB226" s="66"/>
      <c r="RYC226" s="66"/>
      <c r="RYD226" s="66"/>
      <c r="RYE226" s="66"/>
      <c r="RYF226" s="66"/>
      <c r="RYG226" s="66"/>
      <c r="RYH226" s="66"/>
      <c r="RYI226" s="66"/>
      <c r="RYJ226" s="66"/>
      <c r="RYK226" s="66"/>
      <c r="RYL226" s="66"/>
      <c r="RYM226" s="66"/>
      <c r="RYN226" s="66"/>
      <c r="RYO226" s="66"/>
      <c r="RYP226" s="66"/>
      <c r="RYQ226" s="66"/>
      <c r="RYR226" s="66"/>
      <c r="RYS226" s="66"/>
      <c r="RYT226" s="66"/>
      <c r="RYU226" s="66"/>
      <c r="RYV226" s="66"/>
      <c r="RYW226" s="66"/>
      <c r="RYX226" s="66"/>
      <c r="RYY226" s="66"/>
      <c r="RYZ226" s="66"/>
      <c r="RZA226" s="66"/>
      <c r="RZB226" s="66"/>
      <c r="RZC226" s="66"/>
      <c r="RZD226" s="66"/>
      <c r="RZE226" s="66"/>
      <c r="RZF226" s="66"/>
      <c r="RZG226" s="66"/>
      <c r="RZH226" s="66"/>
      <c r="RZI226" s="66"/>
      <c r="RZJ226" s="66"/>
      <c r="RZK226" s="66"/>
      <c r="RZL226" s="66"/>
      <c r="RZM226" s="66"/>
      <c r="RZN226" s="66"/>
      <c r="RZO226" s="66"/>
      <c r="RZP226" s="66"/>
      <c r="RZQ226" s="66"/>
      <c r="RZR226" s="66"/>
      <c r="RZS226" s="66"/>
      <c r="RZT226" s="66"/>
      <c r="RZU226" s="66"/>
      <c r="RZV226" s="66"/>
      <c r="RZW226" s="66"/>
      <c r="RZX226" s="66"/>
      <c r="RZY226" s="66"/>
      <c r="RZZ226" s="66"/>
      <c r="SAA226" s="66"/>
      <c r="SAB226" s="66"/>
      <c r="SAC226" s="66"/>
      <c r="SAD226" s="66"/>
      <c r="SAE226" s="66"/>
      <c r="SAF226" s="66"/>
      <c r="SAG226" s="66"/>
      <c r="SAH226" s="66"/>
      <c r="SAI226" s="66"/>
      <c r="SAJ226" s="66"/>
      <c r="SAK226" s="66"/>
      <c r="SAL226" s="66"/>
      <c r="SAM226" s="66"/>
      <c r="SAN226" s="66"/>
      <c r="SAO226" s="66"/>
      <c r="SAP226" s="66"/>
      <c r="SAQ226" s="66"/>
      <c r="SAR226" s="66"/>
      <c r="SAS226" s="66"/>
      <c r="SAT226" s="66"/>
      <c r="SAU226" s="66"/>
      <c r="SAV226" s="66"/>
      <c r="SAW226" s="66"/>
      <c r="SAX226" s="66"/>
      <c r="SAY226" s="66"/>
      <c r="SAZ226" s="66"/>
      <c r="SBA226" s="66"/>
      <c r="SBB226" s="66"/>
      <c r="SBC226" s="66"/>
      <c r="SBD226" s="66"/>
      <c r="SBE226" s="66"/>
      <c r="SBF226" s="66"/>
      <c r="SBG226" s="66"/>
      <c r="SBH226" s="66"/>
      <c r="SBI226" s="66"/>
      <c r="SBJ226" s="66"/>
      <c r="SBK226" s="66"/>
      <c r="SBL226" s="66"/>
      <c r="SBM226" s="66"/>
      <c r="SBN226" s="66"/>
      <c r="SBO226" s="66"/>
      <c r="SBP226" s="66"/>
      <c r="SBQ226" s="66"/>
      <c r="SBR226" s="66"/>
      <c r="SBS226" s="66"/>
      <c r="SBT226" s="66"/>
      <c r="SBU226" s="66"/>
      <c r="SBV226" s="66"/>
      <c r="SBW226" s="66"/>
      <c r="SBX226" s="66"/>
      <c r="SBY226" s="66"/>
      <c r="SBZ226" s="66"/>
      <c r="SCA226" s="66"/>
      <c r="SCB226" s="66"/>
      <c r="SCC226" s="66"/>
      <c r="SCD226" s="66"/>
      <c r="SCE226" s="66"/>
      <c r="SCF226" s="66"/>
      <c r="SCG226" s="66"/>
      <c r="SCH226" s="66"/>
      <c r="SCI226" s="66"/>
      <c r="SCJ226" s="66"/>
      <c r="SCK226" s="66"/>
      <c r="SCL226" s="66"/>
      <c r="SCM226" s="66"/>
      <c r="SCN226" s="66"/>
      <c r="SCO226" s="66"/>
      <c r="SCP226" s="66"/>
      <c r="SCQ226" s="66"/>
      <c r="SCR226" s="66"/>
      <c r="SCS226" s="66"/>
      <c r="SCT226" s="66"/>
      <c r="SCU226" s="66"/>
      <c r="SCV226" s="66"/>
      <c r="SCW226" s="66"/>
      <c r="SCX226" s="66"/>
      <c r="SCY226" s="66"/>
      <c r="SCZ226" s="66"/>
      <c r="SDA226" s="66"/>
      <c r="SDB226" s="66"/>
      <c r="SDC226" s="66"/>
      <c r="SDD226" s="66"/>
      <c r="SDE226" s="66"/>
      <c r="SDF226" s="66"/>
      <c r="SDG226" s="66"/>
      <c r="SDH226" s="66"/>
      <c r="SDI226" s="66"/>
      <c r="SDJ226" s="66"/>
      <c r="SDK226" s="66"/>
      <c r="SDL226" s="66"/>
      <c r="SDM226" s="66"/>
      <c r="SDN226" s="66"/>
      <c r="SDO226" s="66"/>
      <c r="SDP226" s="66"/>
      <c r="SDQ226" s="66"/>
      <c r="SDR226" s="66"/>
      <c r="SDS226" s="66"/>
      <c r="SDT226" s="66"/>
      <c r="SDU226" s="66"/>
      <c r="SDV226" s="66"/>
      <c r="SDW226" s="66"/>
      <c r="SDX226" s="66"/>
      <c r="SDY226" s="66"/>
      <c r="SDZ226" s="66"/>
      <c r="SEA226" s="66"/>
      <c r="SEB226" s="66"/>
      <c r="SEC226" s="66"/>
      <c r="SED226" s="66"/>
      <c r="SEE226" s="66"/>
      <c r="SEF226" s="66"/>
      <c r="SEG226" s="66"/>
      <c r="SEH226" s="66"/>
      <c r="SEI226" s="66"/>
      <c r="SEJ226" s="66"/>
      <c r="SEK226" s="66"/>
      <c r="SEL226" s="66"/>
      <c r="SEM226" s="66"/>
      <c r="SEN226" s="66"/>
      <c r="SEO226" s="66"/>
      <c r="SEP226" s="66"/>
      <c r="SEQ226" s="66"/>
      <c r="SER226" s="66"/>
      <c r="SES226" s="66"/>
      <c r="SET226" s="66"/>
      <c r="SEU226" s="66"/>
      <c r="SEV226" s="66"/>
      <c r="SEW226" s="66"/>
      <c r="SEX226" s="66"/>
      <c r="SEY226" s="66"/>
      <c r="SEZ226" s="66"/>
      <c r="SFA226" s="66"/>
      <c r="SFB226" s="66"/>
      <c r="SFC226" s="66"/>
      <c r="SFD226" s="66"/>
      <c r="SFE226" s="66"/>
      <c r="SFF226" s="66"/>
      <c r="SFG226" s="66"/>
      <c r="SFH226" s="66"/>
      <c r="SFI226" s="66"/>
      <c r="SFJ226" s="66"/>
      <c r="SFK226" s="66"/>
      <c r="SFL226" s="66"/>
      <c r="SFM226" s="66"/>
      <c r="SFN226" s="66"/>
      <c r="SFO226" s="66"/>
      <c r="SFP226" s="66"/>
      <c r="SFQ226" s="66"/>
      <c r="SFR226" s="66"/>
      <c r="SFS226" s="66"/>
      <c r="SFT226" s="66"/>
      <c r="SFU226" s="66"/>
      <c r="SFV226" s="66"/>
      <c r="SFW226" s="66"/>
      <c r="SFX226" s="66"/>
      <c r="SFY226" s="66"/>
      <c r="SFZ226" s="66"/>
      <c r="SGA226" s="66"/>
      <c r="SGB226" s="66"/>
      <c r="SGC226" s="66"/>
      <c r="SGD226" s="66"/>
      <c r="SGE226" s="66"/>
      <c r="SGF226" s="66"/>
      <c r="SGG226" s="66"/>
      <c r="SGH226" s="66"/>
      <c r="SGI226" s="66"/>
      <c r="SGJ226" s="66"/>
      <c r="SGK226" s="66"/>
      <c r="SGL226" s="66"/>
      <c r="SGM226" s="66"/>
      <c r="SGN226" s="66"/>
      <c r="SGO226" s="66"/>
      <c r="SGP226" s="66"/>
      <c r="SGQ226" s="66"/>
      <c r="SGR226" s="66"/>
      <c r="SGS226" s="66"/>
      <c r="SGT226" s="66"/>
      <c r="SGU226" s="66"/>
      <c r="SGV226" s="66"/>
      <c r="SGW226" s="66"/>
      <c r="SGX226" s="66"/>
      <c r="SGY226" s="66"/>
      <c r="SGZ226" s="66"/>
      <c r="SHA226" s="66"/>
      <c r="SHB226" s="66"/>
      <c r="SHC226" s="66"/>
      <c r="SHD226" s="66"/>
      <c r="SHE226" s="66"/>
      <c r="SHF226" s="66"/>
      <c r="SHG226" s="66"/>
      <c r="SHH226" s="66"/>
      <c r="SHI226" s="66"/>
      <c r="SHJ226" s="66"/>
      <c r="SHK226" s="66"/>
      <c r="SHL226" s="66"/>
      <c r="SHM226" s="66"/>
      <c r="SHN226" s="66"/>
      <c r="SHO226" s="66"/>
      <c r="SHP226" s="66"/>
      <c r="SHQ226" s="66"/>
      <c r="SHR226" s="66"/>
      <c r="SHS226" s="66"/>
      <c r="SHT226" s="66"/>
      <c r="SHU226" s="66"/>
      <c r="SHV226" s="66"/>
      <c r="SHW226" s="66"/>
      <c r="SHX226" s="66"/>
      <c r="SHY226" s="66"/>
      <c r="SHZ226" s="66"/>
      <c r="SIA226" s="66"/>
      <c r="SIB226" s="66"/>
      <c r="SIC226" s="66"/>
      <c r="SID226" s="66"/>
      <c r="SIE226" s="66"/>
      <c r="SIF226" s="66"/>
      <c r="SIG226" s="66"/>
      <c r="SIH226" s="66"/>
      <c r="SII226" s="66"/>
      <c r="SIJ226" s="66"/>
      <c r="SIK226" s="66"/>
      <c r="SIL226" s="66"/>
      <c r="SIM226" s="66"/>
      <c r="SIN226" s="66"/>
      <c r="SIO226" s="66"/>
      <c r="SIP226" s="66"/>
      <c r="SIQ226" s="66"/>
      <c r="SIR226" s="66"/>
      <c r="SIS226" s="66"/>
      <c r="SIT226" s="66"/>
      <c r="SIU226" s="66"/>
      <c r="SIV226" s="66"/>
      <c r="SIW226" s="66"/>
      <c r="SIX226" s="66"/>
      <c r="SIY226" s="66"/>
      <c r="SIZ226" s="66"/>
      <c r="SJA226" s="66"/>
      <c r="SJB226" s="66"/>
      <c r="SJC226" s="66"/>
      <c r="SJD226" s="66"/>
      <c r="SJE226" s="66"/>
      <c r="SJF226" s="66"/>
      <c r="SJG226" s="66"/>
      <c r="SJH226" s="66"/>
      <c r="SJI226" s="66"/>
      <c r="SJJ226" s="66"/>
      <c r="SJK226" s="66"/>
      <c r="SJL226" s="66"/>
      <c r="SJM226" s="66"/>
      <c r="SJN226" s="66"/>
      <c r="SJO226" s="66"/>
      <c r="SJP226" s="66"/>
      <c r="SJQ226" s="66"/>
      <c r="SJR226" s="66"/>
      <c r="SJS226" s="66"/>
      <c r="SJT226" s="66"/>
      <c r="SJU226" s="66"/>
      <c r="SJV226" s="66"/>
      <c r="SJW226" s="66"/>
      <c r="SJX226" s="66"/>
      <c r="SJY226" s="66"/>
      <c r="SJZ226" s="66"/>
      <c r="SKA226" s="66"/>
      <c r="SKB226" s="66"/>
      <c r="SKC226" s="66"/>
      <c r="SKD226" s="66"/>
      <c r="SKE226" s="66"/>
      <c r="SKF226" s="66"/>
      <c r="SKG226" s="66"/>
      <c r="SKH226" s="66"/>
      <c r="SKI226" s="66"/>
      <c r="SKJ226" s="66"/>
      <c r="SKK226" s="66"/>
      <c r="SKL226" s="66"/>
      <c r="SKM226" s="66"/>
      <c r="SKN226" s="66"/>
      <c r="SKO226" s="66"/>
      <c r="SKP226" s="66"/>
      <c r="SKQ226" s="66"/>
      <c r="SKR226" s="66"/>
      <c r="SKS226" s="66"/>
      <c r="SKT226" s="66"/>
      <c r="SKU226" s="66"/>
      <c r="SKV226" s="66"/>
      <c r="SKW226" s="66"/>
      <c r="SKX226" s="66"/>
      <c r="SKY226" s="66"/>
      <c r="SKZ226" s="66"/>
      <c r="SLA226" s="66"/>
      <c r="SLB226" s="66"/>
      <c r="SLC226" s="66"/>
      <c r="SLD226" s="66"/>
      <c r="SLE226" s="66"/>
      <c r="SLF226" s="66"/>
      <c r="SLG226" s="66"/>
      <c r="SLH226" s="66"/>
      <c r="SLI226" s="66"/>
      <c r="SLJ226" s="66"/>
      <c r="SLK226" s="66"/>
      <c r="SLL226" s="66"/>
      <c r="SLM226" s="66"/>
      <c r="SLN226" s="66"/>
      <c r="SLO226" s="66"/>
      <c r="SLP226" s="66"/>
      <c r="SLQ226" s="66"/>
      <c r="SLR226" s="66"/>
      <c r="SLS226" s="66"/>
      <c r="SLT226" s="66"/>
      <c r="SLU226" s="66"/>
      <c r="SLV226" s="66"/>
      <c r="SLW226" s="66"/>
      <c r="SLX226" s="66"/>
      <c r="SLY226" s="66"/>
      <c r="SLZ226" s="66"/>
      <c r="SMA226" s="66"/>
      <c r="SMB226" s="66"/>
      <c r="SMC226" s="66"/>
      <c r="SMD226" s="66"/>
      <c r="SME226" s="66"/>
      <c r="SMF226" s="66"/>
      <c r="SMG226" s="66"/>
      <c r="SMH226" s="66"/>
      <c r="SMI226" s="66"/>
      <c r="SMJ226" s="66"/>
      <c r="SMK226" s="66"/>
      <c r="SML226" s="66"/>
      <c r="SMM226" s="66"/>
      <c r="SMN226" s="66"/>
      <c r="SMO226" s="66"/>
      <c r="SMP226" s="66"/>
      <c r="SMQ226" s="66"/>
      <c r="SMR226" s="66"/>
      <c r="SMS226" s="66"/>
      <c r="SMT226" s="66"/>
      <c r="SMU226" s="66"/>
      <c r="SMV226" s="66"/>
      <c r="SMW226" s="66"/>
      <c r="SMX226" s="66"/>
      <c r="SMY226" s="66"/>
      <c r="SMZ226" s="66"/>
      <c r="SNA226" s="66"/>
      <c r="SNB226" s="66"/>
      <c r="SNC226" s="66"/>
      <c r="SND226" s="66"/>
      <c r="SNE226" s="66"/>
      <c r="SNF226" s="66"/>
      <c r="SNG226" s="66"/>
      <c r="SNH226" s="66"/>
      <c r="SNI226" s="66"/>
      <c r="SNJ226" s="66"/>
      <c r="SNK226" s="66"/>
      <c r="SNL226" s="66"/>
      <c r="SNM226" s="66"/>
      <c r="SNN226" s="66"/>
      <c r="SNO226" s="66"/>
      <c r="SNP226" s="66"/>
      <c r="SNQ226" s="66"/>
      <c r="SNR226" s="66"/>
      <c r="SNS226" s="66"/>
      <c r="SNT226" s="66"/>
      <c r="SNU226" s="66"/>
      <c r="SNV226" s="66"/>
      <c r="SNW226" s="66"/>
      <c r="SNX226" s="66"/>
      <c r="SNY226" s="66"/>
      <c r="SNZ226" s="66"/>
      <c r="SOA226" s="66"/>
      <c r="SOB226" s="66"/>
      <c r="SOC226" s="66"/>
      <c r="SOD226" s="66"/>
      <c r="SOE226" s="66"/>
      <c r="SOF226" s="66"/>
      <c r="SOG226" s="66"/>
      <c r="SOH226" s="66"/>
      <c r="SOI226" s="66"/>
      <c r="SOJ226" s="66"/>
      <c r="SOK226" s="66"/>
      <c r="SOL226" s="66"/>
      <c r="SOM226" s="66"/>
      <c r="SON226" s="66"/>
      <c r="SOO226" s="66"/>
      <c r="SOP226" s="66"/>
      <c r="SOQ226" s="66"/>
      <c r="SOR226" s="66"/>
      <c r="SOS226" s="66"/>
      <c r="SOT226" s="66"/>
      <c r="SOU226" s="66"/>
      <c r="SOV226" s="66"/>
      <c r="SOW226" s="66"/>
      <c r="SOX226" s="66"/>
      <c r="SOY226" s="66"/>
      <c r="SOZ226" s="66"/>
      <c r="SPA226" s="66"/>
      <c r="SPB226" s="66"/>
      <c r="SPC226" s="66"/>
      <c r="SPD226" s="66"/>
      <c r="SPE226" s="66"/>
      <c r="SPF226" s="66"/>
      <c r="SPG226" s="66"/>
      <c r="SPH226" s="66"/>
      <c r="SPI226" s="66"/>
      <c r="SPJ226" s="66"/>
      <c r="SPK226" s="66"/>
      <c r="SPL226" s="66"/>
      <c r="SPM226" s="66"/>
      <c r="SPN226" s="66"/>
      <c r="SPO226" s="66"/>
      <c r="SPP226" s="66"/>
      <c r="SPQ226" s="66"/>
      <c r="SPR226" s="66"/>
      <c r="SPS226" s="66"/>
      <c r="SPT226" s="66"/>
      <c r="SPU226" s="66"/>
      <c r="SPV226" s="66"/>
      <c r="SPW226" s="66"/>
      <c r="SPX226" s="66"/>
      <c r="SPY226" s="66"/>
      <c r="SPZ226" s="66"/>
      <c r="SQA226" s="66"/>
      <c r="SQB226" s="66"/>
      <c r="SQC226" s="66"/>
      <c r="SQD226" s="66"/>
      <c r="SQE226" s="66"/>
      <c r="SQF226" s="66"/>
      <c r="SQG226" s="66"/>
      <c r="SQH226" s="66"/>
      <c r="SQI226" s="66"/>
      <c r="SQJ226" s="66"/>
      <c r="SQK226" s="66"/>
      <c r="SQL226" s="66"/>
      <c r="SQM226" s="66"/>
      <c r="SQN226" s="66"/>
      <c r="SQO226" s="66"/>
      <c r="SQP226" s="66"/>
      <c r="SQQ226" s="66"/>
      <c r="SQR226" s="66"/>
      <c r="SQS226" s="66"/>
      <c r="SQT226" s="66"/>
      <c r="SQU226" s="66"/>
      <c r="SQV226" s="66"/>
      <c r="SQW226" s="66"/>
      <c r="SQX226" s="66"/>
      <c r="SQY226" s="66"/>
      <c r="SQZ226" s="66"/>
      <c r="SRA226" s="66"/>
      <c r="SRB226" s="66"/>
      <c r="SRC226" s="66"/>
      <c r="SRD226" s="66"/>
      <c r="SRE226" s="66"/>
      <c r="SRF226" s="66"/>
      <c r="SRG226" s="66"/>
      <c r="SRH226" s="66"/>
      <c r="SRI226" s="66"/>
      <c r="SRJ226" s="66"/>
      <c r="SRK226" s="66"/>
      <c r="SRL226" s="66"/>
      <c r="SRM226" s="66"/>
      <c r="SRN226" s="66"/>
      <c r="SRO226" s="66"/>
      <c r="SRP226" s="66"/>
      <c r="SRQ226" s="66"/>
      <c r="SRR226" s="66"/>
      <c r="SRS226" s="66"/>
      <c r="SRT226" s="66"/>
      <c r="SRU226" s="66"/>
      <c r="SRV226" s="66"/>
      <c r="SRW226" s="66"/>
      <c r="SRX226" s="66"/>
      <c r="SRY226" s="66"/>
      <c r="SRZ226" s="66"/>
      <c r="SSA226" s="66"/>
      <c r="SSB226" s="66"/>
      <c r="SSC226" s="66"/>
      <c r="SSD226" s="66"/>
      <c r="SSE226" s="66"/>
      <c r="SSF226" s="66"/>
      <c r="SSG226" s="66"/>
      <c r="SSH226" s="66"/>
      <c r="SSI226" s="66"/>
      <c r="SSJ226" s="66"/>
      <c r="SSK226" s="66"/>
      <c r="SSL226" s="66"/>
      <c r="SSM226" s="66"/>
      <c r="SSN226" s="66"/>
      <c r="SSO226" s="66"/>
      <c r="SSP226" s="66"/>
      <c r="SSQ226" s="66"/>
      <c r="SSR226" s="66"/>
      <c r="SSS226" s="66"/>
      <c r="SST226" s="66"/>
      <c r="SSU226" s="66"/>
      <c r="SSV226" s="66"/>
      <c r="SSW226" s="66"/>
      <c r="SSX226" s="66"/>
      <c r="SSY226" s="66"/>
      <c r="SSZ226" s="66"/>
      <c r="STA226" s="66"/>
      <c r="STB226" s="66"/>
      <c r="STC226" s="66"/>
      <c r="STD226" s="66"/>
      <c r="STE226" s="66"/>
      <c r="STF226" s="66"/>
      <c r="STG226" s="66"/>
      <c r="STH226" s="66"/>
      <c r="STI226" s="66"/>
      <c r="STJ226" s="66"/>
      <c r="STK226" s="66"/>
      <c r="STL226" s="66"/>
      <c r="STM226" s="66"/>
      <c r="STN226" s="66"/>
      <c r="STO226" s="66"/>
      <c r="STP226" s="66"/>
      <c r="STQ226" s="66"/>
      <c r="STR226" s="66"/>
      <c r="STS226" s="66"/>
      <c r="STT226" s="66"/>
      <c r="STU226" s="66"/>
      <c r="STV226" s="66"/>
      <c r="STW226" s="66"/>
      <c r="STX226" s="66"/>
      <c r="STY226" s="66"/>
      <c r="STZ226" s="66"/>
      <c r="SUA226" s="66"/>
      <c r="SUB226" s="66"/>
      <c r="SUC226" s="66"/>
      <c r="SUD226" s="66"/>
      <c r="SUE226" s="66"/>
      <c r="SUF226" s="66"/>
      <c r="SUG226" s="66"/>
      <c r="SUH226" s="66"/>
      <c r="SUI226" s="66"/>
      <c r="SUJ226" s="66"/>
      <c r="SUK226" s="66"/>
      <c r="SUL226" s="66"/>
      <c r="SUM226" s="66"/>
      <c r="SUN226" s="66"/>
      <c r="SUO226" s="66"/>
      <c r="SUP226" s="66"/>
      <c r="SUQ226" s="66"/>
      <c r="SUR226" s="66"/>
      <c r="SUS226" s="66"/>
      <c r="SUT226" s="66"/>
      <c r="SUU226" s="66"/>
      <c r="SUV226" s="66"/>
      <c r="SUW226" s="66"/>
      <c r="SUX226" s="66"/>
      <c r="SUY226" s="66"/>
      <c r="SUZ226" s="66"/>
      <c r="SVA226" s="66"/>
      <c r="SVB226" s="66"/>
      <c r="SVC226" s="66"/>
      <c r="SVD226" s="66"/>
      <c r="SVE226" s="66"/>
      <c r="SVF226" s="66"/>
      <c r="SVG226" s="66"/>
      <c r="SVH226" s="66"/>
      <c r="SVI226" s="66"/>
      <c r="SVJ226" s="66"/>
      <c r="SVK226" s="66"/>
      <c r="SVL226" s="66"/>
      <c r="SVM226" s="66"/>
      <c r="SVN226" s="66"/>
      <c r="SVO226" s="66"/>
      <c r="SVP226" s="66"/>
      <c r="SVQ226" s="66"/>
      <c r="SVR226" s="66"/>
      <c r="SVS226" s="66"/>
      <c r="SVT226" s="66"/>
      <c r="SVU226" s="66"/>
      <c r="SVV226" s="66"/>
      <c r="SVW226" s="66"/>
      <c r="SVX226" s="66"/>
      <c r="SVY226" s="66"/>
      <c r="SVZ226" s="66"/>
      <c r="SWA226" s="66"/>
      <c r="SWB226" s="66"/>
      <c r="SWC226" s="66"/>
      <c r="SWD226" s="66"/>
      <c r="SWE226" s="66"/>
      <c r="SWF226" s="66"/>
      <c r="SWG226" s="66"/>
      <c r="SWH226" s="66"/>
      <c r="SWI226" s="66"/>
      <c r="SWJ226" s="66"/>
      <c r="SWK226" s="66"/>
      <c r="SWL226" s="66"/>
      <c r="SWM226" s="66"/>
      <c r="SWN226" s="66"/>
      <c r="SWO226" s="66"/>
      <c r="SWP226" s="66"/>
      <c r="SWQ226" s="66"/>
      <c r="SWR226" s="66"/>
      <c r="SWS226" s="66"/>
      <c r="SWT226" s="66"/>
      <c r="SWU226" s="66"/>
      <c r="SWV226" s="66"/>
      <c r="SWW226" s="66"/>
      <c r="SWX226" s="66"/>
      <c r="SWY226" s="66"/>
      <c r="SWZ226" s="66"/>
      <c r="SXA226" s="66"/>
      <c r="SXB226" s="66"/>
      <c r="SXC226" s="66"/>
      <c r="SXD226" s="66"/>
      <c r="SXE226" s="66"/>
      <c r="SXF226" s="66"/>
      <c r="SXG226" s="66"/>
      <c r="SXH226" s="66"/>
      <c r="SXI226" s="66"/>
      <c r="SXJ226" s="66"/>
      <c r="SXK226" s="66"/>
      <c r="SXL226" s="66"/>
      <c r="SXM226" s="66"/>
      <c r="SXN226" s="66"/>
      <c r="SXO226" s="66"/>
      <c r="SXP226" s="66"/>
      <c r="SXQ226" s="66"/>
      <c r="SXR226" s="66"/>
      <c r="SXS226" s="66"/>
      <c r="SXT226" s="66"/>
      <c r="SXU226" s="66"/>
      <c r="SXV226" s="66"/>
      <c r="SXW226" s="66"/>
      <c r="SXX226" s="66"/>
      <c r="SXY226" s="66"/>
      <c r="SXZ226" s="66"/>
      <c r="SYA226" s="66"/>
      <c r="SYB226" s="66"/>
      <c r="SYC226" s="66"/>
      <c r="SYD226" s="66"/>
      <c r="SYE226" s="66"/>
      <c r="SYF226" s="66"/>
      <c r="SYG226" s="66"/>
      <c r="SYH226" s="66"/>
      <c r="SYI226" s="66"/>
      <c r="SYJ226" s="66"/>
      <c r="SYK226" s="66"/>
      <c r="SYL226" s="66"/>
      <c r="SYM226" s="66"/>
      <c r="SYN226" s="66"/>
      <c r="SYO226" s="66"/>
      <c r="SYP226" s="66"/>
      <c r="SYQ226" s="66"/>
      <c r="SYR226" s="66"/>
      <c r="SYS226" s="66"/>
      <c r="SYT226" s="66"/>
      <c r="SYU226" s="66"/>
      <c r="SYV226" s="66"/>
      <c r="SYW226" s="66"/>
      <c r="SYX226" s="66"/>
      <c r="SYY226" s="66"/>
      <c r="SYZ226" s="66"/>
      <c r="SZA226" s="66"/>
      <c r="SZB226" s="66"/>
      <c r="SZC226" s="66"/>
      <c r="SZD226" s="66"/>
      <c r="SZE226" s="66"/>
      <c r="SZF226" s="66"/>
      <c r="SZG226" s="66"/>
      <c r="SZH226" s="66"/>
      <c r="SZI226" s="66"/>
      <c r="SZJ226" s="66"/>
      <c r="SZK226" s="66"/>
      <c r="SZL226" s="66"/>
      <c r="SZM226" s="66"/>
      <c r="SZN226" s="66"/>
      <c r="SZO226" s="66"/>
      <c r="SZP226" s="66"/>
      <c r="SZQ226" s="66"/>
      <c r="SZR226" s="66"/>
      <c r="SZS226" s="66"/>
      <c r="SZT226" s="66"/>
      <c r="SZU226" s="66"/>
      <c r="SZV226" s="66"/>
      <c r="SZW226" s="66"/>
      <c r="SZX226" s="66"/>
      <c r="SZY226" s="66"/>
      <c r="SZZ226" s="66"/>
      <c r="TAA226" s="66"/>
      <c r="TAB226" s="66"/>
      <c r="TAC226" s="66"/>
      <c r="TAD226" s="66"/>
      <c r="TAE226" s="66"/>
      <c r="TAF226" s="66"/>
      <c r="TAG226" s="66"/>
      <c r="TAH226" s="66"/>
      <c r="TAI226" s="66"/>
      <c r="TAJ226" s="66"/>
      <c r="TAK226" s="66"/>
      <c r="TAL226" s="66"/>
      <c r="TAM226" s="66"/>
      <c r="TAN226" s="66"/>
      <c r="TAO226" s="66"/>
      <c r="TAP226" s="66"/>
      <c r="TAQ226" s="66"/>
      <c r="TAR226" s="66"/>
      <c r="TAS226" s="66"/>
      <c r="TAT226" s="66"/>
      <c r="TAU226" s="66"/>
      <c r="TAV226" s="66"/>
      <c r="TAW226" s="66"/>
      <c r="TAX226" s="66"/>
      <c r="TAY226" s="66"/>
      <c r="TAZ226" s="66"/>
      <c r="TBA226" s="66"/>
      <c r="TBB226" s="66"/>
      <c r="TBC226" s="66"/>
      <c r="TBD226" s="66"/>
      <c r="TBE226" s="66"/>
      <c r="TBF226" s="66"/>
      <c r="TBG226" s="66"/>
      <c r="TBH226" s="66"/>
      <c r="TBI226" s="66"/>
      <c r="TBJ226" s="66"/>
      <c r="TBK226" s="66"/>
      <c r="TBL226" s="66"/>
      <c r="TBM226" s="66"/>
      <c r="TBN226" s="66"/>
      <c r="TBO226" s="66"/>
      <c r="TBP226" s="66"/>
      <c r="TBQ226" s="66"/>
      <c r="TBR226" s="66"/>
      <c r="TBS226" s="66"/>
      <c r="TBT226" s="66"/>
      <c r="TBU226" s="66"/>
      <c r="TBV226" s="66"/>
      <c r="TBW226" s="66"/>
      <c r="TBX226" s="66"/>
      <c r="TBY226" s="66"/>
      <c r="TBZ226" s="66"/>
      <c r="TCA226" s="66"/>
      <c r="TCB226" s="66"/>
      <c r="TCC226" s="66"/>
      <c r="TCD226" s="66"/>
      <c r="TCE226" s="66"/>
      <c r="TCF226" s="66"/>
      <c r="TCG226" s="66"/>
      <c r="TCH226" s="66"/>
      <c r="TCI226" s="66"/>
      <c r="TCJ226" s="66"/>
      <c r="TCK226" s="66"/>
      <c r="TCL226" s="66"/>
      <c r="TCM226" s="66"/>
      <c r="TCN226" s="66"/>
      <c r="TCO226" s="66"/>
      <c r="TCP226" s="66"/>
      <c r="TCQ226" s="66"/>
      <c r="TCR226" s="66"/>
      <c r="TCS226" s="66"/>
      <c r="TCT226" s="66"/>
      <c r="TCU226" s="66"/>
      <c r="TCV226" s="66"/>
      <c r="TCW226" s="66"/>
      <c r="TCX226" s="66"/>
      <c r="TCY226" s="66"/>
      <c r="TCZ226" s="66"/>
      <c r="TDA226" s="66"/>
      <c r="TDB226" s="66"/>
      <c r="TDC226" s="66"/>
      <c r="TDD226" s="66"/>
      <c r="TDE226" s="66"/>
      <c r="TDF226" s="66"/>
      <c r="TDG226" s="66"/>
      <c r="TDH226" s="66"/>
      <c r="TDI226" s="66"/>
      <c r="TDJ226" s="66"/>
      <c r="TDK226" s="66"/>
      <c r="TDL226" s="66"/>
      <c r="TDM226" s="66"/>
      <c r="TDN226" s="66"/>
      <c r="TDO226" s="66"/>
      <c r="TDP226" s="66"/>
      <c r="TDQ226" s="66"/>
      <c r="TDR226" s="66"/>
      <c r="TDS226" s="66"/>
      <c r="TDT226" s="66"/>
      <c r="TDU226" s="66"/>
      <c r="TDV226" s="66"/>
      <c r="TDW226" s="66"/>
      <c r="TDX226" s="66"/>
      <c r="TDY226" s="66"/>
      <c r="TDZ226" s="66"/>
      <c r="TEA226" s="66"/>
      <c r="TEB226" s="66"/>
      <c r="TEC226" s="66"/>
      <c r="TED226" s="66"/>
      <c r="TEE226" s="66"/>
      <c r="TEF226" s="66"/>
      <c r="TEG226" s="66"/>
      <c r="TEH226" s="66"/>
      <c r="TEI226" s="66"/>
      <c r="TEJ226" s="66"/>
      <c r="TEK226" s="66"/>
      <c r="TEL226" s="66"/>
      <c r="TEM226" s="66"/>
      <c r="TEN226" s="66"/>
      <c r="TEO226" s="66"/>
      <c r="TEP226" s="66"/>
      <c r="TEQ226" s="66"/>
      <c r="TER226" s="66"/>
      <c r="TES226" s="66"/>
      <c r="TET226" s="66"/>
      <c r="TEU226" s="66"/>
      <c r="TEV226" s="66"/>
      <c r="TEW226" s="66"/>
      <c r="TEX226" s="66"/>
      <c r="TEY226" s="66"/>
      <c r="TEZ226" s="66"/>
      <c r="TFA226" s="66"/>
      <c r="TFB226" s="66"/>
      <c r="TFC226" s="66"/>
      <c r="TFD226" s="66"/>
      <c r="TFE226" s="66"/>
      <c r="TFF226" s="66"/>
      <c r="TFG226" s="66"/>
      <c r="TFH226" s="66"/>
      <c r="TFI226" s="66"/>
      <c r="TFJ226" s="66"/>
      <c r="TFK226" s="66"/>
      <c r="TFL226" s="66"/>
      <c r="TFM226" s="66"/>
      <c r="TFN226" s="66"/>
      <c r="TFO226" s="66"/>
      <c r="TFP226" s="66"/>
      <c r="TFQ226" s="66"/>
      <c r="TFR226" s="66"/>
      <c r="TFS226" s="66"/>
      <c r="TFT226" s="66"/>
      <c r="TFU226" s="66"/>
      <c r="TFV226" s="66"/>
      <c r="TFW226" s="66"/>
      <c r="TFX226" s="66"/>
      <c r="TFY226" s="66"/>
      <c r="TFZ226" s="66"/>
      <c r="TGA226" s="66"/>
      <c r="TGB226" s="66"/>
      <c r="TGC226" s="66"/>
      <c r="TGD226" s="66"/>
      <c r="TGE226" s="66"/>
      <c r="TGF226" s="66"/>
      <c r="TGG226" s="66"/>
      <c r="TGH226" s="66"/>
      <c r="TGI226" s="66"/>
      <c r="TGJ226" s="66"/>
      <c r="TGK226" s="66"/>
      <c r="TGL226" s="66"/>
      <c r="TGM226" s="66"/>
      <c r="TGN226" s="66"/>
      <c r="TGO226" s="66"/>
      <c r="TGP226" s="66"/>
      <c r="TGQ226" s="66"/>
      <c r="TGR226" s="66"/>
      <c r="TGS226" s="66"/>
      <c r="TGT226" s="66"/>
      <c r="TGU226" s="66"/>
      <c r="TGV226" s="66"/>
      <c r="TGW226" s="66"/>
      <c r="TGX226" s="66"/>
      <c r="TGY226" s="66"/>
      <c r="TGZ226" s="66"/>
      <c r="THA226" s="66"/>
      <c r="THB226" s="66"/>
      <c r="THC226" s="66"/>
      <c r="THD226" s="66"/>
      <c r="THE226" s="66"/>
      <c r="THF226" s="66"/>
      <c r="THG226" s="66"/>
      <c r="THH226" s="66"/>
      <c r="THI226" s="66"/>
      <c r="THJ226" s="66"/>
      <c r="THK226" s="66"/>
      <c r="THL226" s="66"/>
      <c r="THM226" s="66"/>
      <c r="THN226" s="66"/>
      <c r="THO226" s="66"/>
      <c r="THP226" s="66"/>
      <c r="THQ226" s="66"/>
      <c r="THR226" s="66"/>
      <c r="THS226" s="66"/>
      <c r="THT226" s="66"/>
      <c r="THU226" s="66"/>
      <c r="THV226" s="66"/>
      <c r="THW226" s="66"/>
      <c r="THX226" s="66"/>
      <c r="THY226" s="66"/>
      <c r="THZ226" s="66"/>
      <c r="TIA226" s="66"/>
      <c r="TIB226" s="66"/>
      <c r="TIC226" s="66"/>
      <c r="TID226" s="66"/>
      <c r="TIE226" s="66"/>
      <c r="TIF226" s="66"/>
      <c r="TIG226" s="66"/>
      <c r="TIH226" s="66"/>
      <c r="TII226" s="66"/>
      <c r="TIJ226" s="66"/>
      <c r="TIK226" s="66"/>
      <c r="TIL226" s="66"/>
      <c r="TIM226" s="66"/>
      <c r="TIN226" s="66"/>
      <c r="TIO226" s="66"/>
      <c r="TIP226" s="66"/>
      <c r="TIQ226" s="66"/>
      <c r="TIR226" s="66"/>
      <c r="TIS226" s="66"/>
      <c r="TIT226" s="66"/>
      <c r="TIU226" s="66"/>
      <c r="TIV226" s="66"/>
      <c r="TIW226" s="66"/>
      <c r="TIX226" s="66"/>
      <c r="TIY226" s="66"/>
      <c r="TIZ226" s="66"/>
      <c r="TJA226" s="66"/>
      <c r="TJB226" s="66"/>
      <c r="TJC226" s="66"/>
      <c r="TJD226" s="66"/>
      <c r="TJE226" s="66"/>
      <c r="TJF226" s="66"/>
      <c r="TJG226" s="66"/>
      <c r="TJH226" s="66"/>
      <c r="TJI226" s="66"/>
      <c r="TJJ226" s="66"/>
      <c r="TJK226" s="66"/>
      <c r="TJL226" s="66"/>
      <c r="TJM226" s="66"/>
      <c r="TJN226" s="66"/>
      <c r="TJO226" s="66"/>
      <c r="TJP226" s="66"/>
      <c r="TJQ226" s="66"/>
      <c r="TJR226" s="66"/>
      <c r="TJS226" s="66"/>
      <c r="TJT226" s="66"/>
      <c r="TJU226" s="66"/>
      <c r="TJV226" s="66"/>
      <c r="TJW226" s="66"/>
      <c r="TJX226" s="66"/>
      <c r="TJY226" s="66"/>
      <c r="TJZ226" s="66"/>
      <c r="TKA226" s="66"/>
      <c r="TKB226" s="66"/>
      <c r="TKC226" s="66"/>
      <c r="TKD226" s="66"/>
      <c r="TKE226" s="66"/>
      <c r="TKF226" s="66"/>
      <c r="TKG226" s="66"/>
      <c r="TKH226" s="66"/>
      <c r="TKI226" s="66"/>
      <c r="TKJ226" s="66"/>
      <c r="TKK226" s="66"/>
      <c r="TKL226" s="66"/>
      <c r="TKM226" s="66"/>
      <c r="TKN226" s="66"/>
      <c r="TKO226" s="66"/>
      <c r="TKP226" s="66"/>
      <c r="TKQ226" s="66"/>
      <c r="TKR226" s="66"/>
      <c r="TKS226" s="66"/>
      <c r="TKT226" s="66"/>
      <c r="TKU226" s="66"/>
      <c r="TKV226" s="66"/>
      <c r="TKW226" s="66"/>
      <c r="TKX226" s="66"/>
      <c r="TKY226" s="66"/>
      <c r="TKZ226" s="66"/>
      <c r="TLA226" s="66"/>
      <c r="TLB226" s="66"/>
      <c r="TLC226" s="66"/>
      <c r="TLD226" s="66"/>
      <c r="TLE226" s="66"/>
      <c r="TLF226" s="66"/>
      <c r="TLG226" s="66"/>
      <c r="TLH226" s="66"/>
      <c r="TLI226" s="66"/>
      <c r="TLJ226" s="66"/>
      <c r="TLK226" s="66"/>
      <c r="TLL226" s="66"/>
      <c r="TLM226" s="66"/>
      <c r="TLN226" s="66"/>
      <c r="TLO226" s="66"/>
      <c r="TLP226" s="66"/>
      <c r="TLQ226" s="66"/>
      <c r="TLR226" s="66"/>
      <c r="TLS226" s="66"/>
      <c r="TLT226" s="66"/>
      <c r="TLU226" s="66"/>
      <c r="TLV226" s="66"/>
      <c r="TLW226" s="66"/>
      <c r="TLX226" s="66"/>
      <c r="TLY226" s="66"/>
      <c r="TLZ226" s="66"/>
      <c r="TMA226" s="66"/>
      <c r="TMB226" s="66"/>
      <c r="TMC226" s="66"/>
      <c r="TMD226" s="66"/>
      <c r="TME226" s="66"/>
      <c r="TMF226" s="66"/>
      <c r="TMG226" s="66"/>
      <c r="TMH226" s="66"/>
      <c r="TMI226" s="66"/>
      <c r="TMJ226" s="66"/>
      <c r="TMK226" s="66"/>
      <c r="TML226" s="66"/>
      <c r="TMM226" s="66"/>
      <c r="TMN226" s="66"/>
      <c r="TMO226" s="66"/>
      <c r="TMP226" s="66"/>
      <c r="TMQ226" s="66"/>
      <c r="TMR226" s="66"/>
      <c r="TMS226" s="66"/>
      <c r="TMT226" s="66"/>
      <c r="TMU226" s="66"/>
      <c r="TMV226" s="66"/>
      <c r="TMW226" s="66"/>
      <c r="TMX226" s="66"/>
      <c r="TMY226" s="66"/>
      <c r="TMZ226" s="66"/>
      <c r="TNA226" s="66"/>
      <c r="TNB226" s="66"/>
      <c r="TNC226" s="66"/>
      <c r="TND226" s="66"/>
      <c r="TNE226" s="66"/>
      <c r="TNF226" s="66"/>
      <c r="TNG226" s="66"/>
      <c r="TNH226" s="66"/>
      <c r="TNI226" s="66"/>
      <c r="TNJ226" s="66"/>
      <c r="TNK226" s="66"/>
      <c r="TNL226" s="66"/>
      <c r="TNM226" s="66"/>
      <c r="TNN226" s="66"/>
      <c r="TNO226" s="66"/>
      <c r="TNP226" s="66"/>
      <c r="TNQ226" s="66"/>
      <c r="TNR226" s="66"/>
      <c r="TNS226" s="66"/>
      <c r="TNT226" s="66"/>
      <c r="TNU226" s="66"/>
      <c r="TNV226" s="66"/>
      <c r="TNW226" s="66"/>
      <c r="TNX226" s="66"/>
      <c r="TNY226" s="66"/>
      <c r="TNZ226" s="66"/>
      <c r="TOA226" s="66"/>
      <c r="TOB226" s="66"/>
      <c r="TOC226" s="66"/>
      <c r="TOD226" s="66"/>
      <c r="TOE226" s="66"/>
      <c r="TOF226" s="66"/>
      <c r="TOG226" s="66"/>
      <c r="TOH226" s="66"/>
      <c r="TOI226" s="66"/>
      <c r="TOJ226" s="66"/>
      <c r="TOK226" s="66"/>
      <c r="TOL226" s="66"/>
      <c r="TOM226" s="66"/>
      <c r="TON226" s="66"/>
      <c r="TOO226" s="66"/>
      <c r="TOP226" s="66"/>
      <c r="TOQ226" s="66"/>
      <c r="TOR226" s="66"/>
      <c r="TOS226" s="66"/>
      <c r="TOT226" s="66"/>
      <c r="TOU226" s="66"/>
      <c r="TOV226" s="66"/>
      <c r="TOW226" s="66"/>
      <c r="TOX226" s="66"/>
      <c r="TOY226" s="66"/>
      <c r="TOZ226" s="66"/>
      <c r="TPA226" s="66"/>
      <c r="TPB226" s="66"/>
      <c r="TPC226" s="66"/>
      <c r="TPD226" s="66"/>
      <c r="TPE226" s="66"/>
      <c r="TPF226" s="66"/>
      <c r="TPG226" s="66"/>
      <c r="TPH226" s="66"/>
      <c r="TPI226" s="66"/>
      <c r="TPJ226" s="66"/>
      <c r="TPK226" s="66"/>
      <c r="TPL226" s="66"/>
      <c r="TPM226" s="66"/>
      <c r="TPN226" s="66"/>
      <c r="TPO226" s="66"/>
      <c r="TPP226" s="66"/>
      <c r="TPQ226" s="66"/>
      <c r="TPR226" s="66"/>
      <c r="TPS226" s="66"/>
      <c r="TPT226" s="66"/>
      <c r="TPU226" s="66"/>
      <c r="TPV226" s="66"/>
      <c r="TPW226" s="66"/>
      <c r="TPX226" s="66"/>
      <c r="TPY226" s="66"/>
      <c r="TPZ226" s="66"/>
      <c r="TQA226" s="66"/>
      <c r="TQB226" s="66"/>
      <c r="TQC226" s="66"/>
      <c r="TQD226" s="66"/>
      <c r="TQE226" s="66"/>
      <c r="TQF226" s="66"/>
      <c r="TQG226" s="66"/>
      <c r="TQH226" s="66"/>
      <c r="TQI226" s="66"/>
      <c r="TQJ226" s="66"/>
      <c r="TQK226" s="66"/>
      <c r="TQL226" s="66"/>
      <c r="TQM226" s="66"/>
      <c r="TQN226" s="66"/>
      <c r="TQO226" s="66"/>
      <c r="TQP226" s="66"/>
      <c r="TQQ226" s="66"/>
      <c r="TQR226" s="66"/>
      <c r="TQS226" s="66"/>
      <c r="TQT226" s="66"/>
      <c r="TQU226" s="66"/>
      <c r="TQV226" s="66"/>
      <c r="TQW226" s="66"/>
      <c r="TQX226" s="66"/>
      <c r="TQY226" s="66"/>
      <c r="TQZ226" s="66"/>
      <c r="TRA226" s="66"/>
      <c r="TRB226" s="66"/>
      <c r="TRC226" s="66"/>
      <c r="TRD226" s="66"/>
      <c r="TRE226" s="66"/>
      <c r="TRF226" s="66"/>
      <c r="TRG226" s="66"/>
      <c r="TRH226" s="66"/>
      <c r="TRI226" s="66"/>
      <c r="TRJ226" s="66"/>
      <c r="TRK226" s="66"/>
      <c r="TRL226" s="66"/>
      <c r="TRM226" s="66"/>
      <c r="TRN226" s="66"/>
      <c r="TRO226" s="66"/>
      <c r="TRP226" s="66"/>
      <c r="TRQ226" s="66"/>
      <c r="TRR226" s="66"/>
      <c r="TRS226" s="66"/>
      <c r="TRT226" s="66"/>
      <c r="TRU226" s="66"/>
      <c r="TRV226" s="66"/>
      <c r="TRW226" s="66"/>
      <c r="TRX226" s="66"/>
      <c r="TRY226" s="66"/>
      <c r="TRZ226" s="66"/>
      <c r="TSA226" s="66"/>
      <c r="TSB226" s="66"/>
      <c r="TSC226" s="66"/>
      <c r="TSD226" s="66"/>
      <c r="TSE226" s="66"/>
      <c r="TSF226" s="66"/>
      <c r="TSG226" s="66"/>
      <c r="TSH226" s="66"/>
      <c r="TSI226" s="66"/>
      <c r="TSJ226" s="66"/>
      <c r="TSK226" s="66"/>
      <c r="TSL226" s="66"/>
      <c r="TSM226" s="66"/>
      <c r="TSN226" s="66"/>
      <c r="TSO226" s="66"/>
      <c r="TSP226" s="66"/>
      <c r="TSQ226" s="66"/>
      <c r="TSR226" s="66"/>
      <c r="TSS226" s="66"/>
      <c r="TST226" s="66"/>
      <c r="TSU226" s="66"/>
      <c r="TSV226" s="66"/>
      <c r="TSW226" s="66"/>
      <c r="TSX226" s="66"/>
      <c r="TSY226" s="66"/>
      <c r="TSZ226" s="66"/>
      <c r="TTA226" s="66"/>
      <c r="TTB226" s="66"/>
      <c r="TTC226" s="66"/>
      <c r="TTD226" s="66"/>
      <c r="TTE226" s="66"/>
      <c r="TTF226" s="66"/>
      <c r="TTG226" s="66"/>
      <c r="TTH226" s="66"/>
      <c r="TTI226" s="66"/>
      <c r="TTJ226" s="66"/>
      <c r="TTK226" s="66"/>
      <c r="TTL226" s="66"/>
      <c r="TTM226" s="66"/>
      <c r="TTN226" s="66"/>
      <c r="TTO226" s="66"/>
      <c r="TTP226" s="66"/>
      <c r="TTQ226" s="66"/>
      <c r="TTR226" s="66"/>
      <c r="TTS226" s="66"/>
      <c r="TTT226" s="66"/>
      <c r="TTU226" s="66"/>
      <c r="TTV226" s="66"/>
      <c r="TTW226" s="66"/>
      <c r="TTX226" s="66"/>
      <c r="TTY226" s="66"/>
      <c r="TTZ226" s="66"/>
      <c r="TUA226" s="66"/>
      <c r="TUB226" s="66"/>
      <c r="TUC226" s="66"/>
      <c r="TUD226" s="66"/>
      <c r="TUE226" s="66"/>
      <c r="TUF226" s="66"/>
      <c r="TUG226" s="66"/>
      <c r="TUH226" s="66"/>
      <c r="TUI226" s="66"/>
      <c r="TUJ226" s="66"/>
      <c r="TUK226" s="66"/>
      <c r="TUL226" s="66"/>
      <c r="TUM226" s="66"/>
      <c r="TUN226" s="66"/>
      <c r="TUO226" s="66"/>
      <c r="TUP226" s="66"/>
      <c r="TUQ226" s="66"/>
      <c r="TUR226" s="66"/>
      <c r="TUS226" s="66"/>
      <c r="TUT226" s="66"/>
      <c r="TUU226" s="66"/>
      <c r="TUV226" s="66"/>
      <c r="TUW226" s="66"/>
      <c r="TUX226" s="66"/>
      <c r="TUY226" s="66"/>
      <c r="TUZ226" s="66"/>
      <c r="TVA226" s="66"/>
      <c r="TVB226" s="66"/>
      <c r="TVC226" s="66"/>
      <c r="TVD226" s="66"/>
      <c r="TVE226" s="66"/>
      <c r="TVF226" s="66"/>
      <c r="TVG226" s="66"/>
      <c r="TVH226" s="66"/>
      <c r="TVI226" s="66"/>
      <c r="TVJ226" s="66"/>
      <c r="TVK226" s="66"/>
      <c r="TVL226" s="66"/>
      <c r="TVM226" s="66"/>
      <c r="TVN226" s="66"/>
      <c r="TVO226" s="66"/>
      <c r="TVP226" s="66"/>
      <c r="TVQ226" s="66"/>
      <c r="TVR226" s="66"/>
      <c r="TVS226" s="66"/>
      <c r="TVT226" s="66"/>
      <c r="TVU226" s="66"/>
      <c r="TVV226" s="66"/>
      <c r="TVW226" s="66"/>
      <c r="TVX226" s="66"/>
      <c r="TVY226" s="66"/>
      <c r="TVZ226" s="66"/>
      <c r="TWA226" s="66"/>
      <c r="TWB226" s="66"/>
      <c r="TWC226" s="66"/>
      <c r="TWD226" s="66"/>
      <c r="TWE226" s="66"/>
      <c r="TWF226" s="66"/>
      <c r="TWG226" s="66"/>
      <c r="TWH226" s="66"/>
      <c r="TWI226" s="66"/>
      <c r="TWJ226" s="66"/>
      <c r="TWK226" s="66"/>
      <c r="TWL226" s="66"/>
      <c r="TWM226" s="66"/>
      <c r="TWN226" s="66"/>
      <c r="TWO226" s="66"/>
      <c r="TWP226" s="66"/>
      <c r="TWQ226" s="66"/>
      <c r="TWR226" s="66"/>
      <c r="TWS226" s="66"/>
      <c r="TWT226" s="66"/>
      <c r="TWU226" s="66"/>
      <c r="TWV226" s="66"/>
      <c r="TWW226" s="66"/>
      <c r="TWX226" s="66"/>
      <c r="TWY226" s="66"/>
      <c r="TWZ226" s="66"/>
      <c r="TXA226" s="66"/>
      <c r="TXB226" s="66"/>
      <c r="TXC226" s="66"/>
      <c r="TXD226" s="66"/>
      <c r="TXE226" s="66"/>
      <c r="TXF226" s="66"/>
      <c r="TXG226" s="66"/>
      <c r="TXH226" s="66"/>
      <c r="TXI226" s="66"/>
      <c r="TXJ226" s="66"/>
      <c r="TXK226" s="66"/>
      <c r="TXL226" s="66"/>
      <c r="TXM226" s="66"/>
      <c r="TXN226" s="66"/>
      <c r="TXO226" s="66"/>
      <c r="TXP226" s="66"/>
      <c r="TXQ226" s="66"/>
      <c r="TXR226" s="66"/>
      <c r="TXS226" s="66"/>
      <c r="TXT226" s="66"/>
      <c r="TXU226" s="66"/>
      <c r="TXV226" s="66"/>
      <c r="TXW226" s="66"/>
      <c r="TXX226" s="66"/>
      <c r="TXY226" s="66"/>
      <c r="TXZ226" s="66"/>
      <c r="TYA226" s="66"/>
      <c r="TYB226" s="66"/>
      <c r="TYC226" s="66"/>
      <c r="TYD226" s="66"/>
      <c r="TYE226" s="66"/>
      <c r="TYF226" s="66"/>
      <c r="TYG226" s="66"/>
      <c r="TYH226" s="66"/>
      <c r="TYI226" s="66"/>
      <c r="TYJ226" s="66"/>
      <c r="TYK226" s="66"/>
      <c r="TYL226" s="66"/>
      <c r="TYM226" s="66"/>
      <c r="TYN226" s="66"/>
      <c r="TYO226" s="66"/>
      <c r="TYP226" s="66"/>
      <c r="TYQ226" s="66"/>
      <c r="TYR226" s="66"/>
      <c r="TYS226" s="66"/>
      <c r="TYT226" s="66"/>
      <c r="TYU226" s="66"/>
      <c r="TYV226" s="66"/>
      <c r="TYW226" s="66"/>
      <c r="TYX226" s="66"/>
      <c r="TYY226" s="66"/>
      <c r="TYZ226" s="66"/>
      <c r="TZA226" s="66"/>
      <c r="TZB226" s="66"/>
      <c r="TZC226" s="66"/>
      <c r="TZD226" s="66"/>
      <c r="TZE226" s="66"/>
      <c r="TZF226" s="66"/>
      <c r="TZG226" s="66"/>
      <c r="TZH226" s="66"/>
      <c r="TZI226" s="66"/>
      <c r="TZJ226" s="66"/>
      <c r="TZK226" s="66"/>
      <c r="TZL226" s="66"/>
      <c r="TZM226" s="66"/>
      <c r="TZN226" s="66"/>
      <c r="TZO226" s="66"/>
      <c r="TZP226" s="66"/>
      <c r="TZQ226" s="66"/>
      <c r="TZR226" s="66"/>
      <c r="TZS226" s="66"/>
      <c r="TZT226" s="66"/>
      <c r="TZU226" s="66"/>
      <c r="TZV226" s="66"/>
      <c r="TZW226" s="66"/>
      <c r="TZX226" s="66"/>
      <c r="TZY226" s="66"/>
      <c r="TZZ226" s="66"/>
      <c r="UAA226" s="66"/>
      <c r="UAB226" s="66"/>
      <c r="UAC226" s="66"/>
      <c r="UAD226" s="66"/>
      <c r="UAE226" s="66"/>
      <c r="UAF226" s="66"/>
      <c r="UAG226" s="66"/>
      <c r="UAH226" s="66"/>
      <c r="UAI226" s="66"/>
      <c r="UAJ226" s="66"/>
      <c r="UAK226" s="66"/>
      <c r="UAL226" s="66"/>
      <c r="UAM226" s="66"/>
      <c r="UAN226" s="66"/>
      <c r="UAO226" s="66"/>
      <c r="UAP226" s="66"/>
      <c r="UAQ226" s="66"/>
      <c r="UAR226" s="66"/>
      <c r="UAS226" s="66"/>
      <c r="UAT226" s="66"/>
      <c r="UAU226" s="66"/>
      <c r="UAV226" s="66"/>
      <c r="UAW226" s="66"/>
      <c r="UAX226" s="66"/>
      <c r="UAY226" s="66"/>
      <c r="UAZ226" s="66"/>
      <c r="UBA226" s="66"/>
      <c r="UBB226" s="66"/>
      <c r="UBC226" s="66"/>
      <c r="UBD226" s="66"/>
      <c r="UBE226" s="66"/>
      <c r="UBF226" s="66"/>
      <c r="UBG226" s="66"/>
      <c r="UBH226" s="66"/>
      <c r="UBI226" s="66"/>
      <c r="UBJ226" s="66"/>
      <c r="UBK226" s="66"/>
      <c r="UBL226" s="66"/>
      <c r="UBM226" s="66"/>
      <c r="UBN226" s="66"/>
      <c r="UBO226" s="66"/>
      <c r="UBP226" s="66"/>
      <c r="UBQ226" s="66"/>
      <c r="UBR226" s="66"/>
      <c r="UBS226" s="66"/>
      <c r="UBT226" s="66"/>
      <c r="UBU226" s="66"/>
      <c r="UBV226" s="66"/>
      <c r="UBW226" s="66"/>
      <c r="UBX226" s="66"/>
      <c r="UBY226" s="66"/>
      <c r="UBZ226" s="66"/>
      <c r="UCA226" s="66"/>
      <c r="UCB226" s="66"/>
      <c r="UCC226" s="66"/>
      <c r="UCD226" s="66"/>
      <c r="UCE226" s="66"/>
      <c r="UCF226" s="66"/>
      <c r="UCG226" s="66"/>
      <c r="UCH226" s="66"/>
      <c r="UCI226" s="66"/>
      <c r="UCJ226" s="66"/>
      <c r="UCK226" s="66"/>
      <c r="UCL226" s="66"/>
      <c r="UCM226" s="66"/>
      <c r="UCN226" s="66"/>
      <c r="UCO226" s="66"/>
      <c r="UCP226" s="66"/>
      <c r="UCQ226" s="66"/>
      <c r="UCR226" s="66"/>
      <c r="UCS226" s="66"/>
      <c r="UCT226" s="66"/>
      <c r="UCU226" s="66"/>
      <c r="UCV226" s="66"/>
      <c r="UCW226" s="66"/>
      <c r="UCX226" s="66"/>
      <c r="UCY226" s="66"/>
      <c r="UCZ226" s="66"/>
      <c r="UDA226" s="66"/>
      <c r="UDB226" s="66"/>
      <c r="UDC226" s="66"/>
      <c r="UDD226" s="66"/>
      <c r="UDE226" s="66"/>
      <c r="UDF226" s="66"/>
      <c r="UDG226" s="66"/>
      <c r="UDH226" s="66"/>
      <c r="UDI226" s="66"/>
      <c r="UDJ226" s="66"/>
      <c r="UDK226" s="66"/>
      <c r="UDL226" s="66"/>
      <c r="UDM226" s="66"/>
      <c r="UDN226" s="66"/>
      <c r="UDO226" s="66"/>
      <c r="UDP226" s="66"/>
      <c r="UDQ226" s="66"/>
      <c r="UDR226" s="66"/>
      <c r="UDS226" s="66"/>
      <c r="UDT226" s="66"/>
      <c r="UDU226" s="66"/>
      <c r="UDV226" s="66"/>
      <c r="UDW226" s="66"/>
      <c r="UDX226" s="66"/>
      <c r="UDY226" s="66"/>
      <c r="UDZ226" s="66"/>
      <c r="UEA226" s="66"/>
      <c r="UEB226" s="66"/>
      <c r="UEC226" s="66"/>
      <c r="UED226" s="66"/>
      <c r="UEE226" s="66"/>
      <c r="UEF226" s="66"/>
      <c r="UEG226" s="66"/>
      <c r="UEH226" s="66"/>
      <c r="UEI226" s="66"/>
      <c r="UEJ226" s="66"/>
      <c r="UEK226" s="66"/>
      <c r="UEL226" s="66"/>
      <c r="UEM226" s="66"/>
      <c r="UEN226" s="66"/>
      <c r="UEO226" s="66"/>
      <c r="UEP226" s="66"/>
      <c r="UEQ226" s="66"/>
      <c r="UER226" s="66"/>
      <c r="UES226" s="66"/>
      <c r="UET226" s="66"/>
      <c r="UEU226" s="66"/>
      <c r="UEV226" s="66"/>
      <c r="UEW226" s="66"/>
      <c r="UEX226" s="66"/>
      <c r="UEY226" s="66"/>
      <c r="UEZ226" s="66"/>
      <c r="UFA226" s="66"/>
      <c r="UFB226" s="66"/>
      <c r="UFC226" s="66"/>
      <c r="UFD226" s="66"/>
      <c r="UFE226" s="66"/>
      <c r="UFF226" s="66"/>
      <c r="UFG226" s="66"/>
      <c r="UFH226" s="66"/>
      <c r="UFI226" s="66"/>
      <c r="UFJ226" s="66"/>
      <c r="UFK226" s="66"/>
      <c r="UFL226" s="66"/>
      <c r="UFM226" s="66"/>
      <c r="UFN226" s="66"/>
      <c r="UFO226" s="66"/>
      <c r="UFP226" s="66"/>
      <c r="UFQ226" s="66"/>
      <c r="UFR226" s="66"/>
      <c r="UFS226" s="66"/>
      <c r="UFT226" s="66"/>
      <c r="UFU226" s="66"/>
      <c r="UFV226" s="66"/>
      <c r="UFW226" s="66"/>
      <c r="UFX226" s="66"/>
      <c r="UFY226" s="66"/>
      <c r="UFZ226" s="66"/>
      <c r="UGA226" s="66"/>
      <c r="UGB226" s="66"/>
      <c r="UGC226" s="66"/>
      <c r="UGD226" s="66"/>
      <c r="UGE226" s="66"/>
      <c r="UGF226" s="66"/>
      <c r="UGG226" s="66"/>
      <c r="UGH226" s="66"/>
      <c r="UGI226" s="66"/>
      <c r="UGJ226" s="66"/>
      <c r="UGK226" s="66"/>
      <c r="UGL226" s="66"/>
      <c r="UGM226" s="66"/>
      <c r="UGN226" s="66"/>
      <c r="UGO226" s="66"/>
      <c r="UGP226" s="66"/>
      <c r="UGQ226" s="66"/>
      <c r="UGR226" s="66"/>
      <c r="UGS226" s="66"/>
      <c r="UGT226" s="66"/>
      <c r="UGU226" s="66"/>
      <c r="UGV226" s="66"/>
      <c r="UGW226" s="66"/>
      <c r="UGX226" s="66"/>
      <c r="UGY226" s="66"/>
      <c r="UGZ226" s="66"/>
      <c r="UHA226" s="66"/>
      <c r="UHB226" s="66"/>
      <c r="UHC226" s="66"/>
      <c r="UHD226" s="66"/>
      <c r="UHE226" s="66"/>
      <c r="UHF226" s="66"/>
      <c r="UHG226" s="66"/>
      <c r="UHH226" s="66"/>
      <c r="UHI226" s="66"/>
      <c r="UHJ226" s="66"/>
      <c r="UHK226" s="66"/>
      <c r="UHL226" s="66"/>
      <c r="UHM226" s="66"/>
      <c r="UHN226" s="66"/>
      <c r="UHO226" s="66"/>
      <c r="UHP226" s="66"/>
      <c r="UHQ226" s="66"/>
      <c r="UHR226" s="66"/>
      <c r="UHS226" s="66"/>
      <c r="UHT226" s="66"/>
      <c r="UHU226" s="66"/>
      <c r="UHV226" s="66"/>
      <c r="UHW226" s="66"/>
      <c r="UHX226" s="66"/>
      <c r="UHY226" s="66"/>
      <c r="UHZ226" s="66"/>
      <c r="UIA226" s="66"/>
      <c r="UIB226" s="66"/>
      <c r="UIC226" s="66"/>
      <c r="UID226" s="66"/>
      <c r="UIE226" s="66"/>
      <c r="UIF226" s="66"/>
      <c r="UIG226" s="66"/>
      <c r="UIH226" s="66"/>
      <c r="UII226" s="66"/>
      <c r="UIJ226" s="66"/>
      <c r="UIK226" s="66"/>
      <c r="UIL226" s="66"/>
      <c r="UIM226" s="66"/>
      <c r="UIN226" s="66"/>
      <c r="UIO226" s="66"/>
      <c r="UIP226" s="66"/>
      <c r="UIQ226" s="66"/>
      <c r="UIR226" s="66"/>
      <c r="UIS226" s="66"/>
      <c r="UIT226" s="66"/>
      <c r="UIU226" s="66"/>
      <c r="UIV226" s="66"/>
      <c r="UIW226" s="66"/>
      <c r="UIX226" s="66"/>
      <c r="UIY226" s="66"/>
      <c r="UIZ226" s="66"/>
      <c r="UJA226" s="66"/>
      <c r="UJB226" s="66"/>
      <c r="UJC226" s="66"/>
      <c r="UJD226" s="66"/>
      <c r="UJE226" s="66"/>
      <c r="UJF226" s="66"/>
      <c r="UJG226" s="66"/>
      <c r="UJH226" s="66"/>
      <c r="UJI226" s="66"/>
      <c r="UJJ226" s="66"/>
      <c r="UJK226" s="66"/>
      <c r="UJL226" s="66"/>
      <c r="UJM226" s="66"/>
      <c r="UJN226" s="66"/>
      <c r="UJO226" s="66"/>
      <c r="UJP226" s="66"/>
      <c r="UJQ226" s="66"/>
      <c r="UJR226" s="66"/>
      <c r="UJS226" s="66"/>
      <c r="UJT226" s="66"/>
      <c r="UJU226" s="66"/>
      <c r="UJV226" s="66"/>
      <c r="UJW226" s="66"/>
      <c r="UJX226" s="66"/>
      <c r="UJY226" s="66"/>
      <c r="UJZ226" s="66"/>
      <c r="UKA226" s="66"/>
      <c r="UKB226" s="66"/>
      <c r="UKC226" s="66"/>
      <c r="UKD226" s="66"/>
      <c r="UKE226" s="66"/>
      <c r="UKF226" s="66"/>
      <c r="UKG226" s="66"/>
      <c r="UKH226" s="66"/>
      <c r="UKI226" s="66"/>
      <c r="UKJ226" s="66"/>
      <c r="UKK226" s="66"/>
      <c r="UKL226" s="66"/>
      <c r="UKM226" s="66"/>
      <c r="UKN226" s="66"/>
      <c r="UKO226" s="66"/>
      <c r="UKP226" s="66"/>
      <c r="UKQ226" s="66"/>
      <c r="UKR226" s="66"/>
      <c r="UKS226" s="66"/>
      <c r="UKT226" s="66"/>
      <c r="UKU226" s="66"/>
      <c r="UKV226" s="66"/>
      <c r="UKW226" s="66"/>
      <c r="UKX226" s="66"/>
      <c r="UKY226" s="66"/>
      <c r="UKZ226" s="66"/>
      <c r="ULA226" s="66"/>
      <c r="ULB226" s="66"/>
      <c r="ULC226" s="66"/>
      <c r="ULD226" s="66"/>
      <c r="ULE226" s="66"/>
      <c r="ULF226" s="66"/>
      <c r="ULG226" s="66"/>
      <c r="ULH226" s="66"/>
      <c r="ULI226" s="66"/>
      <c r="ULJ226" s="66"/>
      <c r="ULK226" s="66"/>
      <c r="ULL226" s="66"/>
      <c r="ULM226" s="66"/>
      <c r="ULN226" s="66"/>
      <c r="ULO226" s="66"/>
      <c r="ULP226" s="66"/>
      <c r="ULQ226" s="66"/>
      <c r="ULR226" s="66"/>
      <c r="ULS226" s="66"/>
      <c r="ULT226" s="66"/>
      <c r="ULU226" s="66"/>
      <c r="ULV226" s="66"/>
      <c r="ULW226" s="66"/>
      <c r="ULX226" s="66"/>
      <c r="ULY226" s="66"/>
      <c r="ULZ226" s="66"/>
      <c r="UMA226" s="66"/>
      <c r="UMB226" s="66"/>
      <c r="UMC226" s="66"/>
      <c r="UMD226" s="66"/>
      <c r="UME226" s="66"/>
      <c r="UMF226" s="66"/>
      <c r="UMG226" s="66"/>
      <c r="UMH226" s="66"/>
      <c r="UMI226" s="66"/>
      <c r="UMJ226" s="66"/>
      <c r="UMK226" s="66"/>
      <c r="UML226" s="66"/>
      <c r="UMM226" s="66"/>
      <c r="UMN226" s="66"/>
      <c r="UMO226" s="66"/>
      <c r="UMP226" s="66"/>
      <c r="UMQ226" s="66"/>
      <c r="UMR226" s="66"/>
      <c r="UMS226" s="66"/>
      <c r="UMT226" s="66"/>
      <c r="UMU226" s="66"/>
      <c r="UMV226" s="66"/>
      <c r="UMW226" s="66"/>
      <c r="UMX226" s="66"/>
      <c r="UMY226" s="66"/>
      <c r="UMZ226" s="66"/>
      <c r="UNA226" s="66"/>
      <c r="UNB226" s="66"/>
      <c r="UNC226" s="66"/>
      <c r="UND226" s="66"/>
      <c r="UNE226" s="66"/>
      <c r="UNF226" s="66"/>
      <c r="UNG226" s="66"/>
      <c r="UNH226" s="66"/>
      <c r="UNI226" s="66"/>
      <c r="UNJ226" s="66"/>
      <c r="UNK226" s="66"/>
      <c r="UNL226" s="66"/>
      <c r="UNM226" s="66"/>
      <c r="UNN226" s="66"/>
      <c r="UNO226" s="66"/>
      <c r="UNP226" s="66"/>
      <c r="UNQ226" s="66"/>
      <c r="UNR226" s="66"/>
      <c r="UNS226" s="66"/>
      <c r="UNT226" s="66"/>
      <c r="UNU226" s="66"/>
      <c r="UNV226" s="66"/>
      <c r="UNW226" s="66"/>
      <c r="UNX226" s="66"/>
      <c r="UNY226" s="66"/>
      <c r="UNZ226" s="66"/>
      <c r="UOA226" s="66"/>
      <c r="UOB226" s="66"/>
      <c r="UOC226" s="66"/>
      <c r="UOD226" s="66"/>
      <c r="UOE226" s="66"/>
      <c r="UOF226" s="66"/>
      <c r="UOG226" s="66"/>
      <c r="UOH226" s="66"/>
      <c r="UOI226" s="66"/>
      <c r="UOJ226" s="66"/>
      <c r="UOK226" s="66"/>
      <c r="UOL226" s="66"/>
      <c r="UOM226" s="66"/>
      <c r="UON226" s="66"/>
      <c r="UOO226" s="66"/>
      <c r="UOP226" s="66"/>
      <c r="UOQ226" s="66"/>
      <c r="UOR226" s="66"/>
      <c r="UOS226" s="66"/>
      <c r="UOT226" s="66"/>
      <c r="UOU226" s="66"/>
      <c r="UOV226" s="66"/>
      <c r="UOW226" s="66"/>
      <c r="UOX226" s="66"/>
      <c r="UOY226" s="66"/>
      <c r="UOZ226" s="66"/>
      <c r="UPA226" s="66"/>
      <c r="UPB226" s="66"/>
      <c r="UPC226" s="66"/>
      <c r="UPD226" s="66"/>
      <c r="UPE226" s="66"/>
      <c r="UPF226" s="66"/>
      <c r="UPG226" s="66"/>
      <c r="UPH226" s="66"/>
      <c r="UPI226" s="66"/>
      <c r="UPJ226" s="66"/>
      <c r="UPK226" s="66"/>
      <c r="UPL226" s="66"/>
      <c r="UPM226" s="66"/>
      <c r="UPN226" s="66"/>
      <c r="UPO226" s="66"/>
      <c r="UPP226" s="66"/>
      <c r="UPQ226" s="66"/>
      <c r="UPR226" s="66"/>
      <c r="UPS226" s="66"/>
      <c r="UPT226" s="66"/>
      <c r="UPU226" s="66"/>
      <c r="UPV226" s="66"/>
      <c r="UPW226" s="66"/>
      <c r="UPX226" s="66"/>
      <c r="UPY226" s="66"/>
      <c r="UPZ226" s="66"/>
      <c r="UQA226" s="66"/>
      <c r="UQB226" s="66"/>
      <c r="UQC226" s="66"/>
      <c r="UQD226" s="66"/>
      <c r="UQE226" s="66"/>
      <c r="UQF226" s="66"/>
      <c r="UQG226" s="66"/>
      <c r="UQH226" s="66"/>
      <c r="UQI226" s="66"/>
      <c r="UQJ226" s="66"/>
      <c r="UQK226" s="66"/>
      <c r="UQL226" s="66"/>
      <c r="UQM226" s="66"/>
      <c r="UQN226" s="66"/>
      <c r="UQO226" s="66"/>
      <c r="UQP226" s="66"/>
      <c r="UQQ226" s="66"/>
      <c r="UQR226" s="66"/>
      <c r="UQS226" s="66"/>
      <c r="UQT226" s="66"/>
      <c r="UQU226" s="66"/>
      <c r="UQV226" s="66"/>
      <c r="UQW226" s="66"/>
      <c r="UQX226" s="66"/>
      <c r="UQY226" s="66"/>
      <c r="UQZ226" s="66"/>
      <c r="URA226" s="66"/>
      <c r="URB226" s="66"/>
      <c r="URC226" s="66"/>
      <c r="URD226" s="66"/>
      <c r="URE226" s="66"/>
      <c r="URF226" s="66"/>
      <c r="URG226" s="66"/>
      <c r="URH226" s="66"/>
      <c r="URI226" s="66"/>
      <c r="URJ226" s="66"/>
      <c r="URK226" s="66"/>
      <c r="URL226" s="66"/>
      <c r="URM226" s="66"/>
      <c r="URN226" s="66"/>
      <c r="URO226" s="66"/>
      <c r="URP226" s="66"/>
      <c r="URQ226" s="66"/>
      <c r="URR226" s="66"/>
      <c r="URS226" s="66"/>
      <c r="URT226" s="66"/>
      <c r="URU226" s="66"/>
      <c r="URV226" s="66"/>
      <c r="URW226" s="66"/>
      <c r="URX226" s="66"/>
      <c r="URY226" s="66"/>
      <c r="URZ226" s="66"/>
      <c r="USA226" s="66"/>
      <c r="USB226" s="66"/>
      <c r="USC226" s="66"/>
      <c r="USD226" s="66"/>
      <c r="USE226" s="66"/>
      <c r="USF226" s="66"/>
      <c r="USG226" s="66"/>
      <c r="USH226" s="66"/>
      <c r="USI226" s="66"/>
      <c r="USJ226" s="66"/>
      <c r="USK226" s="66"/>
      <c r="USL226" s="66"/>
      <c r="USM226" s="66"/>
      <c r="USN226" s="66"/>
      <c r="USO226" s="66"/>
      <c r="USP226" s="66"/>
      <c r="USQ226" s="66"/>
      <c r="USR226" s="66"/>
      <c r="USS226" s="66"/>
      <c r="UST226" s="66"/>
      <c r="USU226" s="66"/>
      <c r="USV226" s="66"/>
      <c r="USW226" s="66"/>
      <c r="USX226" s="66"/>
      <c r="USY226" s="66"/>
      <c r="USZ226" s="66"/>
      <c r="UTA226" s="66"/>
      <c r="UTB226" s="66"/>
      <c r="UTC226" s="66"/>
      <c r="UTD226" s="66"/>
      <c r="UTE226" s="66"/>
      <c r="UTF226" s="66"/>
      <c r="UTG226" s="66"/>
      <c r="UTH226" s="66"/>
      <c r="UTI226" s="66"/>
      <c r="UTJ226" s="66"/>
      <c r="UTK226" s="66"/>
      <c r="UTL226" s="66"/>
      <c r="UTM226" s="66"/>
      <c r="UTN226" s="66"/>
      <c r="UTO226" s="66"/>
      <c r="UTP226" s="66"/>
      <c r="UTQ226" s="66"/>
      <c r="UTR226" s="66"/>
      <c r="UTS226" s="66"/>
      <c r="UTT226" s="66"/>
      <c r="UTU226" s="66"/>
      <c r="UTV226" s="66"/>
      <c r="UTW226" s="66"/>
      <c r="UTX226" s="66"/>
      <c r="UTY226" s="66"/>
      <c r="UTZ226" s="66"/>
      <c r="UUA226" s="66"/>
      <c r="UUB226" s="66"/>
      <c r="UUC226" s="66"/>
      <c r="UUD226" s="66"/>
      <c r="UUE226" s="66"/>
      <c r="UUF226" s="66"/>
      <c r="UUG226" s="66"/>
      <c r="UUH226" s="66"/>
      <c r="UUI226" s="66"/>
      <c r="UUJ226" s="66"/>
      <c r="UUK226" s="66"/>
      <c r="UUL226" s="66"/>
      <c r="UUM226" s="66"/>
      <c r="UUN226" s="66"/>
      <c r="UUO226" s="66"/>
      <c r="UUP226" s="66"/>
      <c r="UUQ226" s="66"/>
      <c r="UUR226" s="66"/>
      <c r="UUS226" s="66"/>
      <c r="UUT226" s="66"/>
      <c r="UUU226" s="66"/>
      <c r="UUV226" s="66"/>
      <c r="UUW226" s="66"/>
      <c r="UUX226" s="66"/>
      <c r="UUY226" s="66"/>
      <c r="UUZ226" s="66"/>
      <c r="UVA226" s="66"/>
      <c r="UVB226" s="66"/>
      <c r="UVC226" s="66"/>
      <c r="UVD226" s="66"/>
      <c r="UVE226" s="66"/>
      <c r="UVF226" s="66"/>
      <c r="UVG226" s="66"/>
      <c r="UVH226" s="66"/>
      <c r="UVI226" s="66"/>
      <c r="UVJ226" s="66"/>
      <c r="UVK226" s="66"/>
      <c r="UVL226" s="66"/>
      <c r="UVM226" s="66"/>
      <c r="UVN226" s="66"/>
      <c r="UVO226" s="66"/>
      <c r="UVP226" s="66"/>
      <c r="UVQ226" s="66"/>
      <c r="UVR226" s="66"/>
      <c r="UVS226" s="66"/>
      <c r="UVT226" s="66"/>
      <c r="UVU226" s="66"/>
      <c r="UVV226" s="66"/>
      <c r="UVW226" s="66"/>
      <c r="UVX226" s="66"/>
      <c r="UVY226" s="66"/>
      <c r="UVZ226" s="66"/>
      <c r="UWA226" s="66"/>
      <c r="UWB226" s="66"/>
      <c r="UWC226" s="66"/>
      <c r="UWD226" s="66"/>
      <c r="UWE226" s="66"/>
      <c r="UWF226" s="66"/>
      <c r="UWG226" s="66"/>
      <c r="UWH226" s="66"/>
      <c r="UWI226" s="66"/>
      <c r="UWJ226" s="66"/>
      <c r="UWK226" s="66"/>
      <c r="UWL226" s="66"/>
      <c r="UWM226" s="66"/>
      <c r="UWN226" s="66"/>
      <c r="UWO226" s="66"/>
      <c r="UWP226" s="66"/>
      <c r="UWQ226" s="66"/>
      <c r="UWR226" s="66"/>
      <c r="UWS226" s="66"/>
      <c r="UWT226" s="66"/>
      <c r="UWU226" s="66"/>
      <c r="UWV226" s="66"/>
      <c r="UWW226" s="66"/>
      <c r="UWX226" s="66"/>
      <c r="UWY226" s="66"/>
      <c r="UWZ226" s="66"/>
      <c r="UXA226" s="66"/>
      <c r="UXB226" s="66"/>
      <c r="UXC226" s="66"/>
      <c r="UXD226" s="66"/>
      <c r="UXE226" s="66"/>
      <c r="UXF226" s="66"/>
      <c r="UXG226" s="66"/>
      <c r="UXH226" s="66"/>
      <c r="UXI226" s="66"/>
      <c r="UXJ226" s="66"/>
      <c r="UXK226" s="66"/>
      <c r="UXL226" s="66"/>
      <c r="UXM226" s="66"/>
      <c r="UXN226" s="66"/>
      <c r="UXO226" s="66"/>
      <c r="UXP226" s="66"/>
      <c r="UXQ226" s="66"/>
      <c r="UXR226" s="66"/>
      <c r="UXS226" s="66"/>
      <c r="UXT226" s="66"/>
      <c r="UXU226" s="66"/>
      <c r="UXV226" s="66"/>
      <c r="UXW226" s="66"/>
      <c r="UXX226" s="66"/>
      <c r="UXY226" s="66"/>
      <c r="UXZ226" s="66"/>
      <c r="UYA226" s="66"/>
      <c r="UYB226" s="66"/>
      <c r="UYC226" s="66"/>
      <c r="UYD226" s="66"/>
      <c r="UYE226" s="66"/>
      <c r="UYF226" s="66"/>
      <c r="UYG226" s="66"/>
      <c r="UYH226" s="66"/>
      <c r="UYI226" s="66"/>
      <c r="UYJ226" s="66"/>
      <c r="UYK226" s="66"/>
      <c r="UYL226" s="66"/>
      <c r="UYM226" s="66"/>
      <c r="UYN226" s="66"/>
      <c r="UYO226" s="66"/>
      <c r="UYP226" s="66"/>
      <c r="UYQ226" s="66"/>
      <c r="UYR226" s="66"/>
      <c r="UYS226" s="66"/>
      <c r="UYT226" s="66"/>
      <c r="UYU226" s="66"/>
      <c r="UYV226" s="66"/>
      <c r="UYW226" s="66"/>
      <c r="UYX226" s="66"/>
      <c r="UYY226" s="66"/>
      <c r="UYZ226" s="66"/>
      <c r="UZA226" s="66"/>
      <c r="UZB226" s="66"/>
      <c r="UZC226" s="66"/>
      <c r="UZD226" s="66"/>
      <c r="UZE226" s="66"/>
      <c r="UZF226" s="66"/>
      <c r="UZG226" s="66"/>
      <c r="UZH226" s="66"/>
      <c r="UZI226" s="66"/>
      <c r="UZJ226" s="66"/>
      <c r="UZK226" s="66"/>
      <c r="UZL226" s="66"/>
      <c r="UZM226" s="66"/>
      <c r="UZN226" s="66"/>
      <c r="UZO226" s="66"/>
      <c r="UZP226" s="66"/>
      <c r="UZQ226" s="66"/>
      <c r="UZR226" s="66"/>
      <c r="UZS226" s="66"/>
      <c r="UZT226" s="66"/>
      <c r="UZU226" s="66"/>
      <c r="UZV226" s="66"/>
      <c r="UZW226" s="66"/>
      <c r="UZX226" s="66"/>
      <c r="UZY226" s="66"/>
      <c r="UZZ226" s="66"/>
      <c r="VAA226" s="66"/>
      <c r="VAB226" s="66"/>
      <c r="VAC226" s="66"/>
      <c r="VAD226" s="66"/>
      <c r="VAE226" s="66"/>
      <c r="VAF226" s="66"/>
      <c r="VAG226" s="66"/>
      <c r="VAH226" s="66"/>
      <c r="VAI226" s="66"/>
      <c r="VAJ226" s="66"/>
      <c r="VAK226" s="66"/>
      <c r="VAL226" s="66"/>
      <c r="VAM226" s="66"/>
      <c r="VAN226" s="66"/>
      <c r="VAO226" s="66"/>
      <c r="VAP226" s="66"/>
      <c r="VAQ226" s="66"/>
      <c r="VAR226" s="66"/>
      <c r="VAS226" s="66"/>
      <c r="VAT226" s="66"/>
      <c r="VAU226" s="66"/>
      <c r="VAV226" s="66"/>
      <c r="VAW226" s="66"/>
      <c r="VAX226" s="66"/>
      <c r="VAY226" s="66"/>
      <c r="VAZ226" s="66"/>
      <c r="VBA226" s="66"/>
      <c r="VBB226" s="66"/>
      <c r="VBC226" s="66"/>
      <c r="VBD226" s="66"/>
      <c r="VBE226" s="66"/>
      <c r="VBF226" s="66"/>
      <c r="VBG226" s="66"/>
      <c r="VBH226" s="66"/>
      <c r="VBI226" s="66"/>
      <c r="VBJ226" s="66"/>
      <c r="VBK226" s="66"/>
      <c r="VBL226" s="66"/>
      <c r="VBM226" s="66"/>
      <c r="VBN226" s="66"/>
      <c r="VBO226" s="66"/>
      <c r="VBP226" s="66"/>
      <c r="VBQ226" s="66"/>
      <c r="VBR226" s="66"/>
      <c r="VBS226" s="66"/>
      <c r="VBT226" s="66"/>
      <c r="VBU226" s="66"/>
      <c r="VBV226" s="66"/>
      <c r="VBW226" s="66"/>
      <c r="VBX226" s="66"/>
      <c r="VBY226" s="66"/>
      <c r="VBZ226" s="66"/>
      <c r="VCA226" s="66"/>
      <c r="VCB226" s="66"/>
      <c r="VCC226" s="66"/>
      <c r="VCD226" s="66"/>
      <c r="VCE226" s="66"/>
      <c r="VCF226" s="66"/>
      <c r="VCG226" s="66"/>
      <c r="VCH226" s="66"/>
      <c r="VCI226" s="66"/>
      <c r="VCJ226" s="66"/>
      <c r="VCK226" s="66"/>
      <c r="VCL226" s="66"/>
      <c r="VCM226" s="66"/>
      <c r="VCN226" s="66"/>
      <c r="VCO226" s="66"/>
      <c r="VCP226" s="66"/>
      <c r="VCQ226" s="66"/>
      <c r="VCR226" s="66"/>
      <c r="VCS226" s="66"/>
      <c r="VCT226" s="66"/>
      <c r="VCU226" s="66"/>
      <c r="VCV226" s="66"/>
      <c r="VCW226" s="66"/>
      <c r="VCX226" s="66"/>
      <c r="VCY226" s="66"/>
      <c r="VCZ226" s="66"/>
      <c r="VDA226" s="66"/>
      <c r="VDB226" s="66"/>
      <c r="VDC226" s="66"/>
      <c r="VDD226" s="66"/>
      <c r="VDE226" s="66"/>
      <c r="VDF226" s="66"/>
      <c r="VDG226" s="66"/>
      <c r="VDH226" s="66"/>
      <c r="VDI226" s="66"/>
      <c r="VDJ226" s="66"/>
      <c r="VDK226" s="66"/>
      <c r="VDL226" s="66"/>
      <c r="VDM226" s="66"/>
      <c r="VDN226" s="66"/>
      <c r="VDO226" s="66"/>
      <c r="VDP226" s="66"/>
      <c r="VDQ226" s="66"/>
      <c r="VDR226" s="66"/>
      <c r="VDS226" s="66"/>
      <c r="VDT226" s="66"/>
      <c r="VDU226" s="66"/>
      <c r="VDV226" s="66"/>
      <c r="VDW226" s="66"/>
      <c r="VDX226" s="66"/>
      <c r="VDY226" s="66"/>
      <c r="VDZ226" s="66"/>
      <c r="VEA226" s="66"/>
      <c r="VEB226" s="66"/>
      <c r="VEC226" s="66"/>
      <c r="VED226" s="66"/>
      <c r="VEE226" s="66"/>
      <c r="VEF226" s="66"/>
      <c r="VEG226" s="66"/>
      <c r="VEH226" s="66"/>
      <c r="VEI226" s="66"/>
      <c r="VEJ226" s="66"/>
      <c r="VEK226" s="66"/>
      <c r="VEL226" s="66"/>
      <c r="VEM226" s="66"/>
      <c r="VEN226" s="66"/>
      <c r="VEO226" s="66"/>
      <c r="VEP226" s="66"/>
      <c r="VEQ226" s="66"/>
      <c r="VER226" s="66"/>
      <c r="VES226" s="66"/>
      <c r="VET226" s="66"/>
      <c r="VEU226" s="66"/>
      <c r="VEV226" s="66"/>
      <c r="VEW226" s="66"/>
      <c r="VEX226" s="66"/>
      <c r="VEY226" s="66"/>
      <c r="VEZ226" s="66"/>
      <c r="VFA226" s="66"/>
      <c r="VFB226" s="66"/>
      <c r="VFC226" s="66"/>
      <c r="VFD226" s="66"/>
      <c r="VFE226" s="66"/>
      <c r="VFF226" s="66"/>
      <c r="VFG226" s="66"/>
      <c r="VFH226" s="66"/>
      <c r="VFI226" s="66"/>
      <c r="VFJ226" s="66"/>
      <c r="VFK226" s="66"/>
      <c r="VFL226" s="66"/>
      <c r="VFM226" s="66"/>
      <c r="VFN226" s="66"/>
      <c r="VFO226" s="66"/>
      <c r="VFP226" s="66"/>
      <c r="VFQ226" s="66"/>
      <c r="VFR226" s="66"/>
      <c r="VFS226" s="66"/>
      <c r="VFT226" s="66"/>
      <c r="VFU226" s="66"/>
      <c r="VFV226" s="66"/>
      <c r="VFW226" s="66"/>
      <c r="VFX226" s="66"/>
      <c r="VFY226" s="66"/>
      <c r="VFZ226" s="66"/>
      <c r="VGA226" s="66"/>
      <c r="VGB226" s="66"/>
      <c r="VGC226" s="66"/>
      <c r="VGD226" s="66"/>
      <c r="VGE226" s="66"/>
      <c r="VGF226" s="66"/>
      <c r="VGG226" s="66"/>
      <c r="VGH226" s="66"/>
      <c r="VGI226" s="66"/>
      <c r="VGJ226" s="66"/>
      <c r="VGK226" s="66"/>
      <c r="VGL226" s="66"/>
      <c r="VGM226" s="66"/>
      <c r="VGN226" s="66"/>
      <c r="VGO226" s="66"/>
      <c r="VGP226" s="66"/>
      <c r="VGQ226" s="66"/>
      <c r="VGR226" s="66"/>
      <c r="VGS226" s="66"/>
      <c r="VGT226" s="66"/>
      <c r="VGU226" s="66"/>
      <c r="VGV226" s="66"/>
      <c r="VGW226" s="66"/>
      <c r="VGX226" s="66"/>
      <c r="VGY226" s="66"/>
      <c r="VGZ226" s="66"/>
      <c r="VHA226" s="66"/>
      <c r="VHB226" s="66"/>
      <c r="VHC226" s="66"/>
      <c r="VHD226" s="66"/>
      <c r="VHE226" s="66"/>
      <c r="VHF226" s="66"/>
      <c r="VHG226" s="66"/>
      <c r="VHH226" s="66"/>
      <c r="VHI226" s="66"/>
      <c r="VHJ226" s="66"/>
      <c r="VHK226" s="66"/>
      <c r="VHL226" s="66"/>
      <c r="VHM226" s="66"/>
      <c r="VHN226" s="66"/>
      <c r="VHO226" s="66"/>
      <c r="VHP226" s="66"/>
      <c r="VHQ226" s="66"/>
      <c r="VHR226" s="66"/>
      <c r="VHS226" s="66"/>
      <c r="VHT226" s="66"/>
      <c r="VHU226" s="66"/>
      <c r="VHV226" s="66"/>
      <c r="VHW226" s="66"/>
      <c r="VHX226" s="66"/>
      <c r="VHY226" s="66"/>
      <c r="VHZ226" s="66"/>
      <c r="VIA226" s="66"/>
      <c r="VIB226" s="66"/>
      <c r="VIC226" s="66"/>
      <c r="VID226" s="66"/>
      <c r="VIE226" s="66"/>
      <c r="VIF226" s="66"/>
      <c r="VIG226" s="66"/>
      <c r="VIH226" s="66"/>
      <c r="VII226" s="66"/>
      <c r="VIJ226" s="66"/>
      <c r="VIK226" s="66"/>
      <c r="VIL226" s="66"/>
      <c r="VIM226" s="66"/>
      <c r="VIN226" s="66"/>
      <c r="VIO226" s="66"/>
      <c r="VIP226" s="66"/>
      <c r="VIQ226" s="66"/>
      <c r="VIR226" s="66"/>
      <c r="VIS226" s="66"/>
      <c r="VIT226" s="66"/>
      <c r="VIU226" s="66"/>
      <c r="VIV226" s="66"/>
      <c r="VIW226" s="66"/>
      <c r="VIX226" s="66"/>
      <c r="VIY226" s="66"/>
      <c r="VIZ226" s="66"/>
      <c r="VJA226" s="66"/>
      <c r="VJB226" s="66"/>
      <c r="VJC226" s="66"/>
      <c r="VJD226" s="66"/>
      <c r="VJE226" s="66"/>
      <c r="VJF226" s="66"/>
      <c r="VJG226" s="66"/>
      <c r="VJH226" s="66"/>
      <c r="VJI226" s="66"/>
      <c r="VJJ226" s="66"/>
      <c r="VJK226" s="66"/>
      <c r="VJL226" s="66"/>
      <c r="VJM226" s="66"/>
      <c r="VJN226" s="66"/>
      <c r="VJO226" s="66"/>
      <c r="VJP226" s="66"/>
      <c r="VJQ226" s="66"/>
      <c r="VJR226" s="66"/>
      <c r="VJS226" s="66"/>
      <c r="VJT226" s="66"/>
      <c r="VJU226" s="66"/>
      <c r="VJV226" s="66"/>
      <c r="VJW226" s="66"/>
      <c r="VJX226" s="66"/>
      <c r="VJY226" s="66"/>
      <c r="VJZ226" s="66"/>
      <c r="VKA226" s="66"/>
      <c r="VKB226" s="66"/>
      <c r="VKC226" s="66"/>
      <c r="VKD226" s="66"/>
      <c r="VKE226" s="66"/>
      <c r="VKF226" s="66"/>
      <c r="VKG226" s="66"/>
      <c r="VKH226" s="66"/>
      <c r="VKI226" s="66"/>
      <c r="VKJ226" s="66"/>
      <c r="VKK226" s="66"/>
      <c r="VKL226" s="66"/>
      <c r="VKM226" s="66"/>
      <c r="VKN226" s="66"/>
      <c r="VKO226" s="66"/>
      <c r="VKP226" s="66"/>
      <c r="VKQ226" s="66"/>
      <c r="VKR226" s="66"/>
      <c r="VKS226" s="66"/>
      <c r="VKT226" s="66"/>
      <c r="VKU226" s="66"/>
      <c r="VKV226" s="66"/>
      <c r="VKW226" s="66"/>
      <c r="VKX226" s="66"/>
      <c r="VKY226" s="66"/>
      <c r="VKZ226" s="66"/>
      <c r="VLA226" s="66"/>
      <c r="VLB226" s="66"/>
      <c r="VLC226" s="66"/>
      <c r="VLD226" s="66"/>
      <c r="VLE226" s="66"/>
      <c r="VLF226" s="66"/>
      <c r="VLG226" s="66"/>
      <c r="VLH226" s="66"/>
      <c r="VLI226" s="66"/>
      <c r="VLJ226" s="66"/>
      <c r="VLK226" s="66"/>
      <c r="VLL226" s="66"/>
      <c r="VLM226" s="66"/>
      <c r="VLN226" s="66"/>
      <c r="VLO226" s="66"/>
      <c r="VLP226" s="66"/>
      <c r="VLQ226" s="66"/>
      <c r="VLR226" s="66"/>
      <c r="VLS226" s="66"/>
      <c r="VLT226" s="66"/>
      <c r="VLU226" s="66"/>
      <c r="VLV226" s="66"/>
      <c r="VLW226" s="66"/>
      <c r="VLX226" s="66"/>
      <c r="VLY226" s="66"/>
      <c r="VLZ226" s="66"/>
      <c r="VMA226" s="66"/>
      <c r="VMB226" s="66"/>
      <c r="VMC226" s="66"/>
      <c r="VMD226" s="66"/>
      <c r="VME226" s="66"/>
      <c r="VMF226" s="66"/>
      <c r="VMG226" s="66"/>
      <c r="VMH226" s="66"/>
      <c r="VMI226" s="66"/>
      <c r="VMJ226" s="66"/>
      <c r="VMK226" s="66"/>
      <c r="VML226" s="66"/>
      <c r="VMM226" s="66"/>
      <c r="VMN226" s="66"/>
      <c r="VMO226" s="66"/>
      <c r="VMP226" s="66"/>
      <c r="VMQ226" s="66"/>
      <c r="VMR226" s="66"/>
      <c r="VMS226" s="66"/>
      <c r="VMT226" s="66"/>
      <c r="VMU226" s="66"/>
      <c r="VMV226" s="66"/>
      <c r="VMW226" s="66"/>
      <c r="VMX226" s="66"/>
      <c r="VMY226" s="66"/>
      <c r="VMZ226" s="66"/>
      <c r="VNA226" s="66"/>
      <c r="VNB226" s="66"/>
      <c r="VNC226" s="66"/>
      <c r="VND226" s="66"/>
      <c r="VNE226" s="66"/>
      <c r="VNF226" s="66"/>
      <c r="VNG226" s="66"/>
      <c r="VNH226" s="66"/>
      <c r="VNI226" s="66"/>
      <c r="VNJ226" s="66"/>
      <c r="VNK226" s="66"/>
      <c r="VNL226" s="66"/>
      <c r="VNM226" s="66"/>
      <c r="VNN226" s="66"/>
      <c r="VNO226" s="66"/>
      <c r="VNP226" s="66"/>
      <c r="VNQ226" s="66"/>
      <c r="VNR226" s="66"/>
      <c r="VNS226" s="66"/>
      <c r="VNT226" s="66"/>
      <c r="VNU226" s="66"/>
      <c r="VNV226" s="66"/>
      <c r="VNW226" s="66"/>
      <c r="VNX226" s="66"/>
      <c r="VNY226" s="66"/>
      <c r="VNZ226" s="66"/>
      <c r="VOA226" s="66"/>
      <c r="VOB226" s="66"/>
      <c r="VOC226" s="66"/>
      <c r="VOD226" s="66"/>
      <c r="VOE226" s="66"/>
      <c r="VOF226" s="66"/>
      <c r="VOG226" s="66"/>
      <c r="VOH226" s="66"/>
      <c r="VOI226" s="66"/>
      <c r="VOJ226" s="66"/>
      <c r="VOK226" s="66"/>
      <c r="VOL226" s="66"/>
      <c r="VOM226" s="66"/>
      <c r="VON226" s="66"/>
      <c r="VOO226" s="66"/>
      <c r="VOP226" s="66"/>
      <c r="VOQ226" s="66"/>
      <c r="VOR226" s="66"/>
      <c r="VOS226" s="66"/>
      <c r="VOT226" s="66"/>
      <c r="VOU226" s="66"/>
      <c r="VOV226" s="66"/>
      <c r="VOW226" s="66"/>
      <c r="VOX226" s="66"/>
      <c r="VOY226" s="66"/>
      <c r="VOZ226" s="66"/>
      <c r="VPA226" s="66"/>
      <c r="VPB226" s="66"/>
      <c r="VPC226" s="66"/>
      <c r="VPD226" s="66"/>
      <c r="VPE226" s="66"/>
      <c r="VPF226" s="66"/>
      <c r="VPG226" s="66"/>
      <c r="VPH226" s="66"/>
      <c r="VPI226" s="66"/>
      <c r="VPJ226" s="66"/>
      <c r="VPK226" s="66"/>
      <c r="VPL226" s="66"/>
      <c r="VPM226" s="66"/>
      <c r="VPN226" s="66"/>
      <c r="VPO226" s="66"/>
      <c r="VPP226" s="66"/>
      <c r="VPQ226" s="66"/>
      <c r="VPR226" s="66"/>
      <c r="VPS226" s="66"/>
      <c r="VPT226" s="66"/>
      <c r="VPU226" s="66"/>
      <c r="VPV226" s="66"/>
      <c r="VPW226" s="66"/>
      <c r="VPX226" s="66"/>
      <c r="VPY226" s="66"/>
      <c r="VPZ226" s="66"/>
      <c r="VQA226" s="66"/>
      <c r="VQB226" s="66"/>
      <c r="VQC226" s="66"/>
      <c r="VQD226" s="66"/>
      <c r="VQE226" s="66"/>
      <c r="VQF226" s="66"/>
      <c r="VQG226" s="66"/>
      <c r="VQH226" s="66"/>
      <c r="VQI226" s="66"/>
      <c r="VQJ226" s="66"/>
      <c r="VQK226" s="66"/>
      <c r="VQL226" s="66"/>
      <c r="VQM226" s="66"/>
      <c r="VQN226" s="66"/>
      <c r="VQO226" s="66"/>
      <c r="VQP226" s="66"/>
      <c r="VQQ226" s="66"/>
      <c r="VQR226" s="66"/>
      <c r="VQS226" s="66"/>
      <c r="VQT226" s="66"/>
      <c r="VQU226" s="66"/>
      <c r="VQV226" s="66"/>
      <c r="VQW226" s="66"/>
      <c r="VQX226" s="66"/>
      <c r="VQY226" s="66"/>
      <c r="VQZ226" s="66"/>
      <c r="VRA226" s="66"/>
      <c r="VRB226" s="66"/>
      <c r="VRC226" s="66"/>
      <c r="VRD226" s="66"/>
      <c r="VRE226" s="66"/>
      <c r="VRF226" s="66"/>
      <c r="VRG226" s="66"/>
      <c r="VRH226" s="66"/>
      <c r="VRI226" s="66"/>
      <c r="VRJ226" s="66"/>
      <c r="VRK226" s="66"/>
      <c r="VRL226" s="66"/>
      <c r="VRM226" s="66"/>
      <c r="VRN226" s="66"/>
      <c r="VRO226" s="66"/>
      <c r="VRP226" s="66"/>
      <c r="VRQ226" s="66"/>
      <c r="VRR226" s="66"/>
      <c r="VRS226" s="66"/>
      <c r="VRT226" s="66"/>
      <c r="VRU226" s="66"/>
      <c r="VRV226" s="66"/>
      <c r="VRW226" s="66"/>
      <c r="VRX226" s="66"/>
      <c r="VRY226" s="66"/>
      <c r="VRZ226" s="66"/>
      <c r="VSA226" s="66"/>
      <c r="VSB226" s="66"/>
      <c r="VSC226" s="66"/>
      <c r="VSD226" s="66"/>
      <c r="VSE226" s="66"/>
      <c r="VSF226" s="66"/>
      <c r="VSG226" s="66"/>
      <c r="VSH226" s="66"/>
      <c r="VSI226" s="66"/>
      <c r="VSJ226" s="66"/>
      <c r="VSK226" s="66"/>
      <c r="VSL226" s="66"/>
      <c r="VSM226" s="66"/>
      <c r="VSN226" s="66"/>
      <c r="VSO226" s="66"/>
      <c r="VSP226" s="66"/>
      <c r="VSQ226" s="66"/>
      <c r="VSR226" s="66"/>
      <c r="VSS226" s="66"/>
      <c r="VST226" s="66"/>
      <c r="VSU226" s="66"/>
      <c r="VSV226" s="66"/>
      <c r="VSW226" s="66"/>
      <c r="VSX226" s="66"/>
      <c r="VSY226" s="66"/>
      <c r="VSZ226" s="66"/>
      <c r="VTA226" s="66"/>
      <c r="VTB226" s="66"/>
      <c r="VTC226" s="66"/>
      <c r="VTD226" s="66"/>
      <c r="VTE226" s="66"/>
      <c r="VTF226" s="66"/>
      <c r="VTG226" s="66"/>
      <c r="VTH226" s="66"/>
      <c r="VTI226" s="66"/>
      <c r="VTJ226" s="66"/>
      <c r="VTK226" s="66"/>
      <c r="VTL226" s="66"/>
      <c r="VTM226" s="66"/>
      <c r="VTN226" s="66"/>
      <c r="VTO226" s="66"/>
      <c r="VTP226" s="66"/>
      <c r="VTQ226" s="66"/>
      <c r="VTR226" s="66"/>
      <c r="VTS226" s="66"/>
      <c r="VTT226" s="66"/>
      <c r="VTU226" s="66"/>
      <c r="VTV226" s="66"/>
      <c r="VTW226" s="66"/>
      <c r="VTX226" s="66"/>
      <c r="VTY226" s="66"/>
      <c r="VTZ226" s="66"/>
      <c r="VUA226" s="66"/>
      <c r="VUB226" s="66"/>
      <c r="VUC226" s="66"/>
      <c r="VUD226" s="66"/>
      <c r="VUE226" s="66"/>
      <c r="VUF226" s="66"/>
      <c r="VUG226" s="66"/>
      <c r="VUH226" s="66"/>
      <c r="VUI226" s="66"/>
      <c r="VUJ226" s="66"/>
      <c r="VUK226" s="66"/>
      <c r="VUL226" s="66"/>
      <c r="VUM226" s="66"/>
      <c r="VUN226" s="66"/>
      <c r="VUO226" s="66"/>
      <c r="VUP226" s="66"/>
      <c r="VUQ226" s="66"/>
      <c r="VUR226" s="66"/>
      <c r="VUS226" s="66"/>
      <c r="VUT226" s="66"/>
      <c r="VUU226" s="66"/>
      <c r="VUV226" s="66"/>
      <c r="VUW226" s="66"/>
      <c r="VUX226" s="66"/>
      <c r="VUY226" s="66"/>
      <c r="VUZ226" s="66"/>
      <c r="VVA226" s="66"/>
      <c r="VVB226" s="66"/>
      <c r="VVC226" s="66"/>
      <c r="VVD226" s="66"/>
      <c r="VVE226" s="66"/>
      <c r="VVF226" s="66"/>
      <c r="VVG226" s="66"/>
      <c r="VVH226" s="66"/>
      <c r="VVI226" s="66"/>
      <c r="VVJ226" s="66"/>
      <c r="VVK226" s="66"/>
      <c r="VVL226" s="66"/>
      <c r="VVM226" s="66"/>
      <c r="VVN226" s="66"/>
      <c r="VVO226" s="66"/>
      <c r="VVP226" s="66"/>
      <c r="VVQ226" s="66"/>
      <c r="VVR226" s="66"/>
      <c r="VVS226" s="66"/>
      <c r="VVT226" s="66"/>
      <c r="VVU226" s="66"/>
      <c r="VVV226" s="66"/>
      <c r="VVW226" s="66"/>
      <c r="VVX226" s="66"/>
      <c r="VVY226" s="66"/>
      <c r="VVZ226" s="66"/>
      <c r="VWA226" s="66"/>
      <c r="VWB226" s="66"/>
      <c r="VWC226" s="66"/>
      <c r="VWD226" s="66"/>
      <c r="VWE226" s="66"/>
      <c r="VWF226" s="66"/>
      <c r="VWG226" s="66"/>
      <c r="VWH226" s="66"/>
      <c r="VWI226" s="66"/>
      <c r="VWJ226" s="66"/>
      <c r="VWK226" s="66"/>
      <c r="VWL226" s="66"/>
      <c r="VWM226" s="66"/>
      <c r="VWN226" s="66"/>
      <c r="VWO226" s="66"/>
      <c r="VWP226" s="66"/>
      <c r="VWQ226" s="66"/>
      <c r="VWR226" s="66"/>
      <c r="VWS226" s="66"/>
      <c r="VWT226" s="66"/>
      <c r="VWU226" s="66"/>
      <c r="VWV226" s="66"/>
      <c r="VWW226" s="66"/>
      <c r="VWX226" s="66"/>
      <c r="VWY226" s="66"/>
      <c r="VWZ226" s="66"/>
      <c r="VXA226" s="66"/>
      <c r="VXB226" s="66"/>
      <c r="VXC226" s="66"/>
      <c r="VXD226" s="66"/>
      <c r="VXE226" s="66"/>
      <c r="VXF226" s="66"/>
      <c r="VXG226" s="66"/>
      <c r="VXH226" s="66"/>
      <c r="VXI226" s="66"/>
      <c r="VXJ226" s="66"/>
      <c r="VXK226" s="66"/>
      <c r="VXL226" s="66"/>
      <c r="VXM226" s="66"/>
      <c r="VXN226" s="66"/>
      <c r="VXO226" s="66"/>
      <c r="VXP226" s="66"/>
      <c r="VXQ226" s="66"/>
      <c r="VXR226" s="66"/>
      <c r="VXS226" s="66"/>
      <c r="VXT226" s="66"/>
      <c r="VXU226" s="66"/>
      <c r="VXV226" s="66"/>
      <c r="VXW226" s="66"/>
      <c r="VXX226" s="66"/>
      <c r="VXY226" s="66"/>
      <c r="VXZ226" s="66"/>
      <c r="VYA226" s="66"/>
      <c r="VYB226" s="66"/>
      <c r="VYC226" s="66"/>
      <c r="VYD226" s="66"/>
      <c r="VYE226" s="66"/>
      <c r="VYF226" s="66"/>
      <c r="VYG226" s="66"/>
      <c r="VYH226" s="66"/>
      <c r="VYI226" s="66"/>
      <c r="VYJ226" s="66"/>
      <c r="VYK226" s="66"/>
      <c r="VYL226" s="66"/>
      <c r="VYM226" s="66"/>
      <c r="VYN226" s="66"/>
      <c r="VYO226" s="66"/>
      <c r="VYP226" s="66"/>
      <c r="VYQ226" s="66"/>
      <c r="VYR226" s="66"/>
      <c r="VYS226" s="66"/>
      <c r="VYT226" s="66"/>
      <c r="VYU226" s="66"/>
      <c r="VYV226" s="66"/>
      <c r="VYW226" s="66"/>
      <c r="VYX226" s="66"/>
      <c r="VYY226" s="66"/>
      <c r="VYZ226" s="66"/>
      <c r="VZA226" s="66"/>
      <c r="VZB226" s="66"/>
      <c r="VZC226" s="66"/>
      <c r="VZD226" s="66"/>
      <c r="VZE226" s="66"/>
      <c r="VZF226" s="66"/>
      <c r="VZG226" s="66"/>
      <c r="VZH226" s="66"/>
      <c r="VZI226" s="66"/>
      <c r="VZJ226" s="66"/>
      <c r="VZK226" s="66"/>
      <c r="VZL226" s="66"/>
      <c r="VZM226" s="66"/>
      <c r="VZN226" s="66"/>
      <c r="VZO226" s="66"/>
      <c r="VZP226" s="66"/>
      <c r="VZQ226" s="66"/>
      <c r="VZR226" s="66"/>
      <c r="VZS226" s="66"/>
      <c r="VZT226" s="66"/>
      <c r="VZU226" s="66"/>
      <c r="VZV226" s="66"/>
      <c r="VZW226" s="66"/>
      <c r="VZX226" s="66"/>
      <c r="VZY226" s="66"/>
      <c r="VZZ226" s="66"/>
      <c r="WAA226" s="66"/>
      <c r="WAB226" s="66"/>
      <c r="WAC226" s="66"/>
      <c r="WAD226" s="66"/>
      <c r="WAE226" s="66"/>
      <c r="WAF226" s="66"/>
      <c r="WAG226" s="66"/>
      <c r="WAH226" s="66"/>
      <c r="WAI226" s="66"/>
      <c r="WAJ226" s="66"/>
      <c r="WAK226" s="66"/>
      <c r="WAL226" s="66"/>
      <c r="WAM226" s="66"/>
      <c r="WAN226" s="66"/>
      <c r="WAO226" s="66"/>
      <c r="WAP226" s="66"/>
      <c r="WAQ226" s="66"/>
      <c r="WAR226" s="66"/>
      <c r="WAS226" s="66"/>
      <c r="WAT226" s="66"/>
      <c r="WAU226" s="66"/>
      <c r="WAV226" s="66"/>
      <c r="WAW226" s="66"/>
      <c r="WAX226" s="66"/>
      <c r="WAY226" s="66"/>
      <c r="WAZ226" s="66"/>
      <c r="WBA226" s="66"/>
      <c r="WBB226" s="66"/>
      <c r="WBC226" s="66"/>
      <c r="WBD226" s="66"/>
      <c r="WBE226" s="66"/>
      <c r="WBF226" s="66"/>
      <c r="WBG226" s="66"/>
      <c r="WBH226" s="66"/>
      <c r="WBI226" s="66"/>
      <c r="WBJ226" s="66"/>
      <c r="WBK226" s="66"/>
      <c r="WBL226" s="66"/>
      <c r="WBM226" s="66"/>
      <c r="WBN226" s="66"/>
      <c r="WBO226" s="66"/>
      <c r="WBP226" s="66"/>
      <c r="WBQ226" s="66"/>
      <c r="WBR226" s="66"/>
      <c r="WBS226" s="66"/>
      <c r="WBT226" s="66"/>
      <c r="WBU226" s="66"/>
      <c r="WBV226" s="66"/>
      <c r="WBW226" s="66"/>
      <c r="WBX226" s="66"/>
      <c r="WBY226" s="66"/>
      <c r="WBZ226" s="66"/>
      <c r="WCA226" s="66"/>
      <c r="WCB226" s="66"/>
      <c r="WCC226" s="66"/>
      <c r="WCD226" s="66"/>
      <c r="WCE226" s="66"/>
      <c r="WCF226" s="66"/>
      <c r="WCG226" s="66"/>
      <c r="WCH226" s="66"/>
      <c r="WCI226" s="66"/>
      <c r="WCJ226" s="66"/>
      <c r="WCK226" s="66"/>
      <c r="WCL226" s="66"/>
      <c r="WCM226" s="66"/>
      <c r="WCN226" s="66"/>
      <c r="WCO226" s="66"/>
      <c r="WCP226" s="66"/>
      <c r="WCQ226" s="66"/>
      <c r="WCR226" s="66"/>
      <c r="WCS226" s="66"/>
      <c r="WCT226" s="66"/>
      <c r="WCU226" s="66"/>
      <c r="WCV226" s="66"/>
      <c r="WCW226" s="66"/>
      <c r="WCX226" s="66"/>
      <c r="WCY226" s="66"/>
      <c r="WCZ226" s="66"/>
      <c r="WDA226" s="66"/>
      <c r="WDB226" s="66"/>
      <c r="WDC226" s="66"/>
      <c r="WDD226" s="66"/>
      <c r="WDE226" s="66"/>
      <c r="WDF226" s="66"/>
      <c r="WDG226" s="66"/>
      <c r="WDH226" s="66"/>
      <c r="WDI226" s="66"/>
      <c r="WDJ226" s="66"/>
      <c r="WDK226" s="66"/>
      <c r="WDL226" s="66"/>
      <c r="WDM226" s="66"/>
      <c r="WDN226" s="66"/>
      <c r="WDO226" s="66"/>
      <c r="WDP226" s="66"/>
      <c r="WDQ226" s="66"/>
      <c r="WDR226" s="66"/>
      <c r="WDS226" s="66"/>
      <c r="WDT226" s="66"/>
      <c r="WDU226" s="66"/>
      <c r="WDV226" s="66"/>
      <c r="WDW226" s="66"/>
      <c r="WDX226" s="66"/>
      <c r="WDY226" s="66"/>
      <c r="WDZ226" s="66"/>
      <c r="WEA226" s="66"/>
      <c r="WEB226" s="66"/>
      <c r="WEC226" s="66"/>
      <c r="WED226" s="66"/>
      <c r="WEE226" s="66"/>
      <c r="WEF226" s="66"/>
      <c r="WEG226" s="66"/>
      <c r="WEH226" s="66"/>
      <c r="WEI226" s="66"/>
      <c r="WEJ226" s="66"/>
      <c r="WEK226" s="66"/>
      <c r="WEL226" s="66"/>
      <c r="WEM226" s="66"/>
      <c r="WEN226" s="66"/>
      <c r="WEO226" s="66"/>
      <c r="WEP226" s="66"/>
      <c r="WEQ226" s="66"/>
      <c r="WER226" s="66"/>
      <c r="WES226" s="66"/>
      <c r="WET226" s="66"/>
      <c r="WEU226" s="66"/>
      <c r="WEV226" s="66"/>
      <c r="WEW226" s="66"/>
      <c r="WEX226" s="66"/>
      <c r="WEY226" s="66"/>
      <c r="WEZ226" s="66"/>
      <c r="WFA226" s="66"/>
      <c r="WFB226" s="66"/>
      <c r="WFC226" s="66"/>
      <c r="WFD226" s="66"/>
      <c r="WFE226" s="66"/>
      <c r="WFF226" s="66"/>
      <c r="WFG226" s="66"/>
      <c r="WFH226" s="66"/>
      <c r="WFI226" s="66"/>
      <c r="WFJ226" s="66"/>
      <c r="WFK226" s="66"/>
      <c r="WFL226" s="66"/>
      <c r="WFM226" s="66"/>
      <c r="WFN226" s="66"/>
      <c r="WFO226" s="66"/>
      <c r="WFP226" s="66"/>
      <c r="WFQ226" s="66"/>
      <c r="WFR226" s="66"/>
      <c r="WFS226" s="66"/>
      <c r="WFT226" s="66"/>
      <c r="WFU226" s="66"/>
      <c r="WFV226" s="66"/>
      <c r="WFW226" s="66"/>
      <c r="WFX226" s="66"/>
      <c r="WFY226" s="66"/>
      <c r="WFZ226" s="66"/>
      <c r="WGA226" s="66"/>
      <c r="WGB226" s="66"/>
      <c r="WGC226" s="66"/>
      <c r="WGD226" s="66"/>
      <c r="WGE226" s="66"/>
      <c r="WGF226" s="66"/>
      <c r="WGG226" s="66"/>
      <c r="WGH226" s="66"/>
      <c r="WGI226" s="66"/>
      <c r="WGJ226" s="66"/>
      <c r="WGK226" s="66"/>
      <c r="WGL226" s="66"/>
      <c r="WGM226" s="66"/>
      <c r="WGN226" s="66"/>
      <c r="WGO226" s="66"/>
      <c r="WGP226" s="66"/>
      <c r="WGQ226" s="66"/>
      <c r="WGR226" s="66"/>
      <c r="WGS226" s="66"/>
      <c r="WGT226" s="66"/>
      <c r="WGU226" s="66"/>
      <c r="WGV226" s="66"/>
      <c r="WGW226" s="66"/>
      <c r="WGX226" s="66"/>
      <c r="WGY226" s="66"/>
      <c r="WGZ226" s="66"/>
      <c r="WHA226" s="66"/>
      <c r="WHB226" s="66"/>
      <c r="WHC226" s="66"/>
      <c r="WHD226" s="66"/>
      <c r="WHE226" s="66"/>
      <c r="WHF226" s="66"/>
      <c r="WHG226" s="66"/>
      <c r="WHH226" s="66"/>
      <c r="WHI226" s="66"/>
      <c r="WHJ226" s="66"/>
      <c r="WHK226" s="66"/>
      <c r="WHL226" s="66"/>
      <c r="WHM226" s="66"/>
      <c r="WHN226" s="66"/>
      <c r="WHO226" s="66"/>
      <c r="WHP226" s="66"/>
      <c r="WHQ226" s="66"/>
      <c r="WHR226" s="66"/>
      <c r="WHS226" s="66"/>
      <c r="WHT226" s="66"/>
      <c r="WHU226" s="66"/>
      <c r="WHV226" s="66"/>
      <c r="WHW226" s="66"/>
      <c r="WHX226" s="66"/>
      <c r="WHY226" s="66"/>
      <c r="WHZ226" s="66"/>
      <c r="WIA226" s="66"/>
      <c r="WIB226" s="66"/>
      <c r="WIC226" s="66"/>
      <c r="WID226" s="66"/>
      <c r="WIE226" s="66"/>
      <c r="WIF226" s="66"/>
      <c r="WIG226" s="66"/>
      <c r="WIH226" s="66"/>
      <c r="WII226" s="66"/>
      <c r="WIJ226" s="66"/>
      <c r="WIK226" s="66"/>
      <c r="WIL226" s="66"/>
      <c r="WIM226" s="66"/>
      <c r="WIN226" s="66"/>
      <c r="WIO226" s="66"/>
      <c r="WIP226" s="66"/>
      <c r="WIQ226" s="66"/>
      <c r="WIR226" s="66"/>
      <c r="WIS226" s="66"/>
      <c r="WIT226" s="66"/>
      <c r="WIU226" s="66"/>
      <c r="WIV226" s="66"/>
      <c r="WIW226" s="66"/>
      <c r="WIX226" s="66"/>
      <c r="WIY226" s="66"/>
      <c r="WIZ226" s="66"/>
      <c r="WJA226" s="66"/>
      <c r="WJB226" s="66"/>
      <c r="WJC226" s="66"/>
      <c r="WJD226" s="66"/>
      <c r="WJE226" s="66"/>
      <c r="WJF226" s="66"/>
      <c r="WJG226" s="66"/>
      <c r="WJH226" s="66"/>
      <c r="WJI226" s="66"/>
      <c r="WJJ226" s="66"/>
      <c r="WJK226" s="66"/>
      <c r="WJL226" s="66"/>
      <c r="WJM226" s="66"/>
      <c r="WJN226" s="66"/>
      <c r="WJO226" s="66"/>
      <c r="WJP226" s="66"/>
      <c r="WJQ226" s="66"/>
      <c r="WJR226" s="66"/>
      <c r="WJS226" s="66"/>
      <c r="WJT226" s="66"/>
      <c r="WJU226" s="66"/>
      <c r="WJV226" s="66"/>
      <c r="WJW226" s="66"/>
      <c r="WJX226" s="66"/>
      <c r="WJY226" s="66"/>
      <c r="WJZ226" s="66"/>
      <c r="WKA226" s="66"/>
      <c r="WKB226" s="66"/>
      <c r="WKC226" s="66"/>
      <c r="WKD226" s="66"/>
      <c r="WKE226" s="66"/>
      <c r="WKF226" s="66"/>
      <c r="WKG226" s="66"/>
      <c r="WKH226" s="66"/>
      <c r="WKI226" s="66"/>
      <c r="WKJ226" s="66"/>
      <c r="WKK226" s="66"/>
      <c r="WKL226" s="66"/>
      <c r="WKM226" s="66"/>
      <c r="WKN226" s="66"/>
      <c r="WKO226" s="66"/>
      <c r="WKP226" s="66"/>
      <c r="WKQ226" s="66"/>
      <c r="WKR226" s="66"/>
      <c r="WKS226" s="66"/>
      <c r="WKT226" s="66"/>
      <c r="WKU226" s="66"/>
      <c r="WKV226" s="66"/>
      <c r="WKW226" s="66"/>
      <c r="WKX226" s="66"/>
      <c r="WKY226" s="66"/>
      <c r="WKZ226" s="66"/>
      <c r="WLA226" s="66"/>
      <c r="WLB226" s="66"/>
      <c r="WLC226" s="66"/>
      <c r="WLD226" s="66"/>
      <c r="WLE226" s="66"/>
      <c r="WLF226" s="66"/>
      <c r="WLG226" s="66"/>
      <c r="WLH226" s="66"/>
      <c r="WLI226" s="66"/>
      <c r="WLJ226" s="66"/>
      <c r="WLK226" s="66"/>
      <c r="WLL226" s="66"/>
      <c r="WLM226" s="66"/>
      <c r="WLN226" s="66"/>
      <c r="WLO226" s="66"/>
      <c r="WLP226" s="66"/>
      <c r="WLQ226" s="66"/>
      <c r="WLR226" s="66"/>
      <c r="WLS226" s="66"/>
      <c r="WLT226" s="66"/>
      <c r="WLU226" s="66"/>
      <c r="WLV226" s="66"/>
      <c r="WLW226" s="66"/>
      <c r="WLX226" s="66"/>
      <c r="WLY226" s="66"/>
      <c r="WLZ226" s="66"/>
      <c r="WMA226" s="66"/>
      <c r="WMB226" s="66"/>
      <c r="WMC226" s="66"/>
      <c r="WMD226" s="66"/>
      <c r="WME226" s="66"/>
      <c r="WMF226" s="66"/>
      <c r="WMG226" s="66"/>
      <c r="WMH226" s="66"/>
      <c r="WMI226" s="66"/>
      <c r="WMJ226" s="66"/>
      <c r="WMK226" s="66"/>
      <c r="WML226" s="66"/>
      <c r="WMM226" s="66"/>
      <c r="WMN226" s="66"/>
      <c r="WMO226" s="66"/>
      <c r="WMP226" s="66"/>
      <c r="WMQ226" s="66"/>
      <c r="WMR226" s="66"/>
      <c r="WMS226" s="66"/>
      <c r="WMT226" s="66"/>
      <c r="WMU226" s="66"/>
      <c r="WMV226" s="66"/>
      <c r="WMW226" s="66"/>
      <c r="WMX226" s="66"/>
      <c r="WMY226" s="66"/>
      <c r="WMZ226" s="66"/>
      <c r="WNA226" s="66"/>
      <c r="WNB226" s="66"/>
      <c r="WNC226" s="66"/>
      <c r="WND226" s="66"/>
      <c r="WNE226" s="66"/>
      <c r="WNF226" s="66"/>
      <c r="WNG226" s="66"/>
      <c r="WNH226" s="66"/>
      <c r="WNI226" s="66"/>
      <c r="WNJ226" s="66"/>
      <c r="WNK226" s="66"/>
      <c r="WNL226" s="66"/>
      <c r="WNM226" s="66"/>
      <c r="WNN226" s="66"/>
      <c r="WNO226" s="66"/>
      <c r="WNP226" s="66"/>
      <c r="WNQ226" s="66"/>
      <c r="WNR226" s="66"/>
      <c r="WNS226" s="66"/>
      <c r="WNT226" s="66"/>
      <c r="WNU226" s="66"/>
      <c r="WNV226" s="66"/>
      <c r="WNW226" s="66"/>
      <c r="WNX226" s="66"/>
      <c r="WNY226" s="66"/>
      <c r="WNZ226" s="66"/>
      <c r="WOA226" s="66"/>
      <c r="WOB226" s="66"/>
      <c r="WOC226" s="66"/>
      <c r="WOD226" s="66"/>
      <c r="WOE226" s="66"/>
      <c r="WOF226" s="66"/>
      <c r="WOG226" s="66"/>
      <c r="WOH226" s="66"/>
      <c r="WOI226" s="66"/>
      <c r="WOJ226" s="66"/>
      <c r="WOK226" s="66"/>
      <c r="WOL226" s="66"/>
      <c r="WOM226" s="66"/>
      <c r="WON226" s="66"/>
      <c r="WOO226" s="66"/>
      <c r="WOP226" s="66"/>
      <c r="WOQ226" s="66"/>
      <c r="WOR226" s="66"/>
      <c r="WOS226" s="66"/>
      <c r="WOT226" s="66"/>
      <c r="WOU226" s="66"/>
      <c r="WOV226" s="66"/>
      <c r="WOW226" s="66"/>
      <c r="WOX226" s="66"/>
      <c r="WOY226" s="66"/>
      <c r="WOZ226" s="66"/>
      <c r="WPA226" s="66"/>
      <c r="WPB226" s="66"/>
      <c r="WPC226" s="66"/>
      <c r="WPD226" s="66"/>
      <c r="WPE226" s="66"/>
      <c r="WPF226" s="66"/>
      <c r="WPG226" s="66"/>
      <c r="WPH226" s="66"/>
      <c r="WPI226" s="66"/>
      <c r="WPJ226" s="66"/>
      <c r="WPK226" s="66"/>
      <c r="WPL226" s="66"/>
      <c r="WPM226" s="66"/>
      <c r="WPN226" s="66"/>
      <c r="WPO226" s="66"/>
      <c r="WPP226" s="66"/>
      <c r="WPQ226" s="66"/>
      <c r="WPR226" s="66"/>
      <c r="WPS226" s="66"/>
      <c r="WPT226" s="66"/>
      <c r="WPU226" s="66"/>
      <c r="WPV226" s="66"/>
      <c r="WPW226" s="66"/>
      <c r="WPX226" s="66"/>
      <c r="WPY226" s="66"/>
      <c r="WPZ226" s="66"/>
      <c r="WQA226" s="66"/>
      <c r="WQB226" s="66"/>
      <c r="WQC226" s="66"/>
      <c r="WQD226" s="66"/>
      <c r="WQE226" s="66"/>
      <c r="WQF226" s="66"/>
      <c r="WQG226" s="66"/>
      <c r="WQH226" s="66"/>
      <c r="WQI226" s="66"/>
      <c r="WQJ226" s="66"/>
      <c r="WQK226" s="66"/>
      <c r="WQL226" s="66"/>
      <c r="WQM226" s="66"/>
      <c r="WQN226" s="66"/>
      <c r="WQO226" s="66"/>
      <c r="WQP226" s="66"/>
      <c r="WQQ226" s="66"/>
      <c r="WQR226" s="66"/>
      <c r="WQS226" s="66"/>
      <c r="WQT226" s="66"/>
      <c r="WQU226" s="66"/>
      <c r="WQV226" s="66"/>
      <c r="WQW226" s="66"/>
      <c r="WQX226" s="66"/>
      <c r="WQY226" s="66"/>
      <c r="WQZ226" s="66"/>
      <c r="WRA226" s="66"/>
      <c r="WRB226" s="66"/>
      <c r="WRC226" s="66"/>
      <c r="WRD226" s="66"/>
      <c r="WRE226" s="66"/>
      <c r="WRF226" s="66"/>
      <c r="WRG226" s="66"/>
      <c r="WRH226" s="66"/>
      <c r="WRI226" s="66"/>
      <c r="WRJ226" s="66"/>
      <c r="WRK226" s="66"/>
      <c r="WRL226" s="66"/>
      <c r="WRM226" s="66"/>
      <c r="WRN226" s="66"/>
      <c r="WRO226" s="66"/>
      <c r="WRP226" s="66"/>
      <c r="WRQ226" s="66"/>
      <c r="WRR226" s="66"/>
      <c r="WRS226" s="66"/>
      <c r="WRT226" s="66"/>
      <c r="WRU226" s="66"/>
      <c r="WRV226" s="66"/>
      <c r="WRW226" s="66"/>
      <c r="WRX226" s="66"/>
      <c r="WRY226" s="66"/>
      <c r="WRZ226" s="66"/>
      <c r="WSA226" s="66"/>
      <c r="WSB226" s="66"/>
      <c r="WSC226" s="66"/>
      <c r="WSD226" s="66"/>
      <c r="WSE226" s="66"/>
      <c r="WSF226" s="66"/>
      <c r="WSG226" s="66"/>
      <c r="WSH226" s="66"/>
      <c r="WSI226" s="66"/>
      <c r="WSJ226" s="66"/>
      <c r="WSK226" s="66"/>
      <c r="WSL226" s="66"/>
      <c r="WSM226" s="66"/>
      <c r="WSN226" s="66"/>
      <c r="WSO226" s="66"/>
      <c r="WSP226" s="66"/>
      <c r="WSQ226" s="66"/>
      <c r="WSR226" s="66"/>
      <c r="WSS226" s="66"/>
      <c r="WST226" s="66"/>
      <c r="WSU226" s="66"/>
      <c r="WSV226" s="66"/>
      <c r="WSW226" s="66"/>
      <c r="WSX226" s="66"/>
      <c r="WSY226" s="66"/>
      <c r="WSZ226" s="66"/>
      <c r="WTA226" s="66"/>
      <c r="WTB226" s="66"/>
      <c r="WTC226" s="66"/>
      <c r="WTD226" s="66"/>
      <c r="WTE226" s="66"/>
      <c r="WTF226" s="66"/>
      <c r="WTG226" s="66"/>
      <c r="WTH226" s="66"/>
      <c r="WTI226" s="66"/>
      <c r="WTJ226" s="66"/>
      <c r="WTK226" s="66"/>
      <c r="WTL226" s="66"/>
      <c r="WTM226" s="66"/>
      <c r="WTN226" s="66"/>
      <c r="WTO226" s="66"/>
      <c r="WTP226" s="66"/>
      <c r="WTQ226" s="66"/>
      <c r="WTR226" s="66"/>
      <c r="WTS226" s="66"/>
      <c r="WTT226" s="66"/>
      <c r="WTU226" s="66"/>
      <c r="WTV226" s="66"/>
      <c r="WTW226" s="66"/>
      <c r="WTX226" s="66"/>
      <c r="WTY226" s="66"/>
      <c r="WTZ226" s="66"/>
      <c r="WUA226" s="66"/>
      <c r="WUB226" s="66"/>
      <c r="WUC226" s="66"/>
      <c r="WUD226" s="66"/>
      <c r="WUE226" s="66"/>
      <c r="WUF226" s="66"/>
      <c r="WUG226" s="66"/>
      <c r="WUH226" s="66"/>
      <c r="WUI226" s="66"/>
      <c r="WUJ226" s="66"/>
      <c r="WUK226" s="66"/>
      <c r="WUL226" s="66"/>
      <c r="WUM226" s="66"/>
      <c r="WUN226" s="66"/>
      <c r="WUO226" s="66"/>
      <c r="WUP226" s="66"/>
      <c r="WUQ226" s="66"/>
      <c r="WUR226" s="66"/>
      <c r="WUS226" s="66"/>
      <c r="WUT226" s="66"/>
      <c r="WUU226" s="66"/>
      <c r="WUV226" s="66"/>
      <c r="WUW226" s="66"/>
      <c r="WUX226" s="66"/>
      <c r="WUY226" s="66"/>
      <c r="WUZ226" s="66"/>
      <c r="WVA226" s="66"/>
      <c r="WVB226" s="66"/>
      <c r="WVC226" s="66"/>
      <c r="WVD226" s="66"/>
      <c r="WVE226" s="66"/>
      <c r="WVF226" s="66"/>
      <c r="WVG226" s="66"/>
      <c r="WVH226" s="66"/>
      <c r="WVI226" s="66"/>
      <c r="WVJ226" s="66"/>
      <c r="WVK226" s="66"/>
      <c r="WVL226" s="66"/>
      <c r="WVM226" s="66"/>
      <c r="WVN226" s="66"/>
      <c r="WVO226" s="66"/>
      <c r="WVP226" s="66"/>
      <c r="WVQ226" s="66"/>
      <c r="WVR226" s="66"/>
      <c r="WVS226" s="66"/>
      <c r="WVT226" s="66"/>
      <c r="WVU226" s="66"/>
      <c r="WVV226" s="66"/>
      <c r="WVW226" s="66"/>
      <c r="WVX226" s="66"/>
      <c r="WVY226" s="66"/>
      <c r="WVZ226" s="66"/>
      <c r="WWA226" s="66"/>
      <c r="WWB226" s="66"/>
      <c r="WWC226" s="66"/>
      <c r="WWD226" s="66"/>
      <c r="WWE226" s="66"/>
      <c r="WWF226" s="66"/>
      <c r="WWG226" s="66"/>
      <c r="WWH226" s="66"/>
      <c r="WWI226" s="66"/>
      <c r="WWJ226" s="66"/>
      <c r="WWK226" s="66"/>
      <c r="WWL226" s="66"/>
      <c r="WWM226" s="66"/>
      <c r="WWN226" s="66"/>
      <c r="WWO226" s="66"/>
      <c r="WWP226" s="66"/>
      <c r="WWQ226" s="66"/>
      <c r="WWR226" s="66"/>
      <c r="WWS226" s="66"/>
      <c r="WWT226" s="66"/>
      <c r="WWU226" s="66"/>
      <c r="WWV226" s="66"/>
      <c r="WWW226" s="66"/>
      <c r="WWX226" s="66"/>
      <c r="WWY226" s="66"/>
      <c r="WWZ226" s="66"/>
      <c r="WXA226" s="66"/>
      <c r="WXB226" s="66"/>
      <c r="WXC226" s="66"/>
      <c r="WXD226" s="66"/>
      <c r="WXE226" s="66"/>
      <c r="WXF226" s="66"/>
      <c r="WXG226" s="66"/>
      <c r="WXH226" s="66"/>
      <c r="WXI226" s="66"/>
      <c r="WXJ226" s="66"/>
      <c r="WXK226" s="66"/>
      <c r="WXL226" s="66"/>
      <c r="WXM226" s="66"/>
      <c r="WXN226" s="66"/>
      <c r="WXO226" s="66"/>
      <c r="WXP226" s="66"/>
      <c r="WXQ226" s="66"/>
      <c r="WXR226" s="66"/>
      <c r="WXS226" s="66"/>
      <c r="WXT226" s="66"/>
      <c r="WXU226" s="66"/>
      <c r="WXV226" s="66"/>
      <c r="WXW226" s="66"/>
      <c r="WXX226" s="66"/>
      <c r="WXY226" s="66"/>
      <c r="WXZ226" s="66"/>
      <c r="WYA226" s="66"/>
      <c r="WYB226" s="66"/>
      <c r="WYC226" s="66"/>
      <c r="WYD226" s="66"/>
      <c r="WYE226" s="66"/>
      <c r="WYF226" s="66"/>
      <c r="WYG226" s="66"/>
      <c r="WYH226" s="66"/>
      <c r="WYI226" s="66"/>
      <c r="WYJ226" s="66"/>
      <c r="WYK226" s="66"/>
      <c r="WYL226" s="66"/>
      <c r="WYM226" s="66"/>
      <c r="WYN226" s="66"/>
      <c r="WYO226" s="66"/>
      <c r="WYP226" s="66"/>
      <c r="WYQ226" s="66"/>
      <c r="WYR226" s="66"/>
      <c r="WYS226" s="66"/>
      <c r="WYT226" s="66"/>
      <c r="WYU226" s="66"/>
      <c r="WYV226" s="66"/>
      <c r="WYW226" s="66"/>
      <c r="WYX226" s="66"/>
      <c r="WYY226" s="66"/>
      <c r="WYZ226" s="66"/>
      <c r="WZA226" s="66"/>
      <c r="WZB226" s="66"/>
      <c r="WZC226" s="66"/>
      <c r="WZD226" s="66"/>
      <c r="WZE226" s="66"/>
      <c r="WZF226" s="66"/>
      <c r="WZG226" s="66"/>
      <c r="WZH226" s="66"/>
      <c r="WZI226" s="66"/>
      <c r="WZJ226" s="66"/>
      <c r="WZK226" s="66"/>
      <c r="WZL226" s="66"/>
      <c r="WZM226" s="66"/>
      <c r="WZN226" s="66"/>
      <c r="WZO226" s="66"/>
      <c r="WZP226" s="66"/>
      <c r="WZQ226" s="66"/>
      <c r="WZR226" s="66"/>
      <c r="WZS226" s="66"/>
      <c r="WZT226" s="66"/>
      <c r="WZU226" s="66"/>
      <c r="WZV226" s="66"/>
      <c r="WZW226" s="66"/>
      <c r="WZX226" s="66"/>
      <c r="WZY226" s="66"/>
      <c r="WZZ226" s="66"/>
      <c r="XAA226" s="66"/>
      <c r="XAB226" s="66"/>
      <c r="XAC226" s="66"/>
      <c r="XAD226" s="66"/>
      <c r="XAE226" s="66"/>
      <c r="XAF226" s="66"/>
      <c r="XAG226" s="66"/>
      <c r="XAH226" s="66"/>
      <c r="XAI226" s="66"/>
      <c r="XAJ226" s="66"/>
      <c r="XAK226" s="66"/>
      <c r="XAL226" s="66"/>
      <c r="XAM226" s="66"/>
      <c r="XAN226" s="66"/>
      <c r="XAO226" s="66"/>
      <c r="XAP226" s="66"/>
      <c r="XAQ226" s="66"/>
      <c r="XAR226" s="66"/>
      <c r="XAS226" s="66"/>
      <c r="XAT226" s="66"/>
      <c r="XAU226" s="66"/>
      <c r="XAV226" s="66"/>
      <c r="XAW226" s="66"/>
      <c r="XAX226" s="66"/>
      <c r="XAY226" s="66"/>
      <c r="XAZ226" s="66"/>
      <c r="XBA226" s="66"/>
      <c r="XBB226" s="66"/>
      <c r="XBC226" s="66"/>
      <c r="XBD226" s="66"/>
      <c r="XBE226" s="66"/>
      <c r="XBF226" s="66"/>
      <c r="XBG226" s="66"/>
      <c r="XBH226" s="66"/>
      <c r="XBI226" s="66"/>
      <c r="XBJ226" s="66"/>
      <c r="XBK226" s="66"/>
      <c r="XBL226" s="66"/>
      <c r="XBM226" s="66"/>
      <c r="XBN226" s="66"/>
      <c r="XBO226" s="66"/>
      <c r="XBP226" s="66"/>
      <c r="XBQ226" s="66"/>
      <c r="XBR226" s="66"/>
      <c r="XBS226" s="66"/>
      <c r="XBT226" s="66"/>
      <c r="XBU226" s="66"/>
      <c r="XBV226" s="66"/>
      <c r="XBW226" s="66"/>
      <c r="XBX226" s="66"/>
      <c r="XBY226" s="66"/>
      <c r="XBZ226" s="66"/>
      <c r="XCA226" s="66"/>
      <c r="XCB226" s="66"/>
      <c r="XCC226" s="66"/>
      <c r="XCD226" s="66"/>
      <c r="XCE226" s="66"/>
      <c r="XCF226" s="66"/>
      <c r="XCG226" s="66"/>
      <c r="XCH226" s="66"/>
      <c r="XCI226" s="66"/>
      <c r="XCJ226" s="66"/>
      <c r="XCK226" s="66"/>
      <c r="XCL226" s="66"/>
      <c r="XCM226" s="66"/>
      <c r="XCN226" s="66"/>
      <c r="XCO226" s="66"/>
      <c r="XCP226" s="66"/>
      <c r="XCQ226" s="66"/>
      <c r="XCR226" s="66"/>
      <c r="XCS226" s="66"/>
      <c r="XCT226" s="66"/>
      <c r="XCU226" s="66"/>
      <c r="XCV226" s="66"/>
      <c r="XCW226" s="66"/>
      <c r="XCX226" s="66"/>
      <c r="XCY226" s="66"/>
      <c r="XCZ226" s="66"/>
      <c r="XDA226" s="66"/>
      <c r="XDB226" s="66"/>
      <c r="XDC226" s="66"/>
      <c r="XDD226" s="66"/>
      <c r="XDE226" s="66"/>
      <c r="XDF226" s="66"/>
      <c r="XDG226" s="66"/>
      <c r="XDH226" s="66"/>
      <c r="XDI226" s="66"/>
      <c r="XDJ226" s="66"/>
      <c r="XDK226" s="66"/>
      <c r="XDL226" s="66"/>
      <c r="XDM226" s="66"/>
      <c r="XDN226" s="66"/>
      <c r="XDO226" s="66"/>
      <c r="XDP226" s="66"/>
      <c r="XDQ226" s="66"/>
      <c r="XDR226" s="66"/>
      <c r="XDS226" s="66"/>
      <c r="XDT226" s="66"/>
      <c r="XDU226" s="66"/>
      <c r="XDV226" s="66"/>
      <c r="XDW226" s="66"/>
      <c r="XDX226" s="66"/>
      <c r="XDY226" s="66"/>
      <c r="XDZ226" s="66"/>
      <c r="XEA226" s="66"/>
      <c r="XEB226" s="66"/>
      <c r="XEC226" s="66"/>
      <c r="XED226" s="66"/>
      <c r="XEE226" s="66"/>
      <c r="XEF226" s="66"/>
      <c r="XEG226" s="66"/>
      <c r="XEH226" s="66"/>
      <c r="XEI226" s="66"/>
      <c r="XEJ226" s="66"/>
      <c r="XEK226" s="66"/>
      <c r="XEL226" s="66"/>
      <c r="XEM226" s="66"/>
      <c r="XEN226" s="66"/>
      <c r="XEO226" s="66"/>
      <c r="XEP226" s="66"/>
      <c r="XEQ226" s="66"/>
      <c r="XER226" s="66"/>
      <c r="XES226" s="66"/>
      <c r="XET226" s="66"/>
      <c r="XEU226" s="66"/>
      <c r="XEV226" s="66"/>
      <c r="XEW226" s="66"/>
      <c r="XEX226" s="66"/>
      <c r="XEY226" s="66"/>
      <c r="XEZ226" s="66"/>
      <c r="XFA226" s="66"/>
      <c r="XFB226" s="66"/>
    </row>
    <row r="227" spans="1:16382" ht="15" thickTop="1" x14ac:dyDescent="0.35">
      <c r="B227" s="180"/>
      <c r="C227" s="161"/>
      <c r="D227" s="57"/>
      <c r="E227" s="161"/>
      <c r="F227" s="57"/>
      <c r="G227" s="57"/>
      <c r="H227" s="57"/>
      <c r="I227" s="191"/>
      <c r="J227" s="57"/>
    </row>
    <row r="229" spans="1:16382" x14ac:dyDescent="0.35">
      <c r="A229" s="192" t="s">
        <v>290</v>
      </c>
    </row>
    <row r="230" spans="1:16382" x14ac:dyDescent="0.35">
      <c r="A230" s="195" t="s">
        <v>291</v>
      </c>
    </row>
  </sheetData>
  <mergeCells count="2">
    <mergeCell ref="E14:E15"/>
    <mergeCell ref="G14:G15"/>
  </mergeCells>
  <hyperlinks>
    <hyperlink ref="J21" r:id="rId1" display="https://www.sostav.ru/publication/akar-rossijskij-reklamnyj-rynok-v-2018-godu-vyros-na-12-36097.html" xr:uid="{AE1AFB06-4ADF-4987-86EE-AE80ABC63085}"/>
    <hyperlink ref="J137" r:id="rId2" display="http://json.tv/ict_telecom_analytics_view/atlas-rynka-uslug-platnogo-televideniya-v-rossii-itogi-2018-goda-20190522113019" xr:uid="{50C4F010-E016-405B-8B50-B70788395832}"/>
    <hyperlink ref="J57" r:id="rId3" display="http://ac.gov.ru/events/015801.html" xr:uid="{3AEC1E4A-1054-4F8F-B5F7-2608B14D3839}"/>
    <hyperlink ref="J58" r:id="rId4" display="https://marketing.rbc.ru/articles/10772/" xr:uid="{DEBD4A40-967D-4B61-B7F4-0DB9447762AF}"/>
    <hyperlink ref="J40" r:id="rId5" display="https://performance360.ru/delivery_vs_yandex/" xr:uid="{89DC990E-95AA-4E2C-805C-CAEBA21BD542}"/>
    <hyperlink ref="J41" r:id="rId6" display="https://performance360.ru/delivery_vs_yandex/" xr:uid="{3D97EAC8-CA2D-4961-89F1-E87852178F7C}"/>
    <hyperlink ref="J34" r:id="rId7" xr:uid="{7E2891B2-D6E7-4DC9-847E-06A632F246A6}"/>
    <hyperlink ref="J109" r:id="rId8" display="https://adindex.ru/news/digital/2019/07/9/273555.phtml?utm_source=telegram.me&amp;utm_medium=social&amp;utm_campaign=novosti-na-utromegafon-zapuskaet-sob" xr:uid="{52F1D751-DC91-4B33-B4E5-C95B76FE1A1B}"/>
    <hyperlink ref="J138" r:id="rId9" display="http://json.tv/ict_telecom_analytics_view/atlas-rynka-uslug-platnogo-televideniya-v-rossii-itogi-2018-goda-20190522113019" xr:uid="{3D2323F6-255C-4349-BE95-75C339C26F97}"/>
    <hyperlink ref="J3" r:id="rId10" display="https://rosstat.gov.ru/accounts" xr:uid="{1E2B9F70-6C21-4D5E-B602-DC0AA27B0029}"/>
    <hyperlink ref="J6" r:id="rId11" display="http://www.gks.ru/wps/wcm/connect/rosstat_main/rosstat/ru/statistics/population/demography/" xr:uid="{BEB8ABA6-7070-4ADA-968C-48738FF41C20}"/>
    <hyperlink ref="J5" r:id="rId12" display="https://raec.ru/live/raec-news/10946/" xr:uid="{015E3B4C-7D78-4278-9AB8-7B0C0F900E35}"/>
    <hyperlink ref="J88" r:id="rId13" display="https://www.top100.datainsight.ru/" xr:uid="{61014284-AFC3-4213-8107-3ED6507AC076}"/>
    <hyperlink ref="J70" r:id="rId14" display="https://www.interfax.ru/business/656114" xr:uid="{78F917AA-21AA-47C2-8E9A-E2533BE98A52}"/>
    <hyperlink ref="J69" r:id="rId15" display="https://www.interfax.ru/business/656114" xr:uid="{2FDF1C63-2B59-4A43-8067-326D5B9D1263}"/>
    <hyperlink ref="J47" r:id="rId16" display="https://infoline.spb.ru/shop/issledovaniya-rynkov/page.php?ID=161613" xr:uid="{FF6CFDFC-DD2A-4BCF-B3EC-0569BFD9C4B7}"/>
    <hyperlink ref="J71" r:id="rId17" display="https://www.interfax.ru/business/656114" xr:uid="{A0C85EDD-9B63-4D20-A444-1FF6E1EB0B14}"/>
    <hyperlink ref="J145" r:id="rId18" display="https://www.dp.ru/a/2019/05/17/Muzikalnaja_strana__Rinku" xr:uid="{3227677B-5402-4890-9E91-A6EFAFC5E4C5}"/>
    <hyperlink ref="J37" r:id="rId19" display="https://marketmedia.ru/media-content/9/" xr:uid="{0A464204-0EF8-4DAA-A31C-4FD421A4A8B4}"/>
    <hyperlink ref="J45" r:id="rId20" display="http://www.acort.ru/media-tsentr/otraslevye-novosti/Ritejlery-vyhodjat-v-segment-dostavki-gotovogo-pitanija.html" xr:uid="{2D131018-2F8F-4239-B0C5-777777BD39C9}"/>
    <hyperlink ref="N45" r:id="rId21" display="https://new-retail.ru/novosti/retail/grow_food_postroil_zavod_pod_sankt_peterburgom9844/" xr:uid="{1FA334BE-FA6B-4E77-94EF-259F6B2B5E8D}"/>
    <hyperlink ref="O45" r:id="rId22" display="https://www.kommersant.ru/doc/4019523" xr:uid="{81062FBD-B298-49AF-8F7C-4F17AF55B894}"/>
    <hyperlink ref="M45" r:id="rId23" display="https://adindex.ru/news/digital/2019/07/4/273478.phtml" xr:uid="{1F1A5A41-6AF6-445B-9037-A75F2BA8509B}"/>
    <hyperlink ref="L75" r:id="rId24" display="https://www.dp.ru/a/2018/11/23/Rinok_na_600_mlrd_rublej" xr:uid="{04DCC2D2-D769-4FF9-B79E-5F530EF4A3D4}"/>
    <hyperlink ref="J38" r:id="rId25" display="www.tadviser.ru/index.php/Статья:Готовая_еда_(рынок_России)" xr:uid="{EB1CCEDF-603D-4AD6-AC20-AFF1BA74361C}"/>
    <hyperlink ref="J121" r:id="rId26" display="http://json.tv/ict_telecom_analytics_view/kratkie-rezultaty-issledovaniya-rossiyskogo-rynka-legalnyh-videoservisov-po-itogam-2018-goda-20190325014526" xr:uid="{CE896F97-FEF5-4F13-BA46-F26B7CBBFFC3}"/>
    <hyperlink ref="J101" r:id="rId27" display="https://e-pepper.ru/news/rynok-pokazal-rekordnyy-rost-analitika-akit.html" xr:uid="{56D6F51E-53C1-4E0E-915C-EDC4A77C3990}"/>
    <hyperlink ref="L85" r:id="rId28" display="http://datainsight.ru/sites/default/files/DI-RIF2018.pdf" xr:uid="{F4F680CF-CA36-42B3-BCF5-F77AF8265182}"/>
    <hyperlink ref="L86" r:id="rId29" display="http://datainsight.ru/sites/default/files/DI-RIF2018.pdf" xr:uid="{4AFC0B90-357C-4ADC-B79C-443F00B6D8D0}"/>
    <hyperlink ref="M85" r:id="rId30" display="http://datainsight.ru/sites/default/files/DI_Ecommerce%202018.pdf" xr:uid="{9BA16A99-F189-4EBC-8B20-65893CAAC128}"/>
    <hyperlink ref="M86" r:id="rId31" display="http://datainsight.ru/sites/default/files/DI_Ecommerce%202018.pdf" xr:uid="{05F89917-D160-49CA-95F0-08253EB9F8DD}"/>
    <hyperlink ref="J10" r:id="rId32" display="http://datainsight.ru/sites/default/files/DI_Ecommerce 2018.pdf" xr:uid="{B06E54AC-AEB6-496C-A5F3-3AD15A5705F6}"/>
    <hyperlink ref="J11" r:id="rId33" display="http://datainsight.ru/sites/default/files/DI_Ecommerce 2018.pdf" xr:uid="{E0959E9C-802E-41C5-A6C5-B1C1B2473068}"/>
    <hyperlink ref="J14" r:id="rId34" display="http://datainsight.ru/sites/default/files/DI_Ecommerce%202018.pdf" xr:uid="{FDE1F9B2-C386-4318-A67C-105DF0DEB1B3}"/>
    <hyperlink ref="J15" r:id="rId35" display="http://datainsight.ru/sites/default/files/DI_Ecommerce 2018.pdf" xr:uid="{D676A748-224A-477E-B153-2E67079CE3A0}"/>
    <hyperlink ref="J16" r:id="rId36" display="http://datainsight.ru/sites/default/files/DI_Ecommerce 2018.pdf" xr:uid="{B90384D1-60B8-4568-B36D-C70F9C6F538E}"/>
    <hyperlink ref="J105" r:id="rId37" display="http://logistics.datainsight.ru/sites/default/files/DI_ReportEcosystem2019.pdf" xr:uid="{11E58145-C0D8-4CC2-9412-310550CCBAF6}"/>
    <hyperlink ref="J102" r:id="rId38" display="http://datainsight.ru/sites/default/files/DI_Ecommerce%202018.pdf" xr:uid="{4CB8756B-A99C-4CEC-9135-322E292D878F}"/>
    <hyperlink ref="J103" r:id="rId39" display="http://datainsight.ru/sites/default/files/DI_Ecommerce%202018.pdf" xr:uid="{20715FF8-8E97-486C-A3E9-4666B13F0B22}"/>
    <hyperlink ref="J106" r:id="rId40" display="http://datainsight.ru/sites/default/files/DI_Ecommerce%202018.pdf" xr:uid="{D43010AB-F591-4E9C-909A-6549D2D3ADBA}"/>
    <hyperlink ref="J23" r:id="rId41" display="http://www.akarussia.ru/knowledge/market_size/id8955" xr:uid="{7E2BD15D-2FB5-4212-94EB-A01BDB9012BD}"/>
    <hyperlink ref="K173" r:id="rId42" display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xr:uid="{B7B7CFF4-FCEC-4205-8002-88C89DD5E9CA}"/>
    <hyperlink ref="K174" r:id="rId43" display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xr:uid="{A2053E69-25BC-4AAE-9183-A0005FF9D43A}"/>
    <hyperlink ref="K183" r:id="rId44" display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xr:uid="{EEF89D54-866C-4BAF-83A2-939E8253AA49}"/>
    <hyperlink ref="K184" r:id="rId45" display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xr:uid="{1B476124-C942-4F4F-9F82-F19072C244C0}"/>
    <hyperlink ref="K185" r:id="rId46" display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xr:uid="{4012F79D-E263-44D9-A751-7A6AE947242D}"/>
    <hyperlink ref="K186" r:id="rId47" display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xr:uid="{999CA335-431A-4E5B-B1F8-E32F5B79275C}"/>
    <hyperlink ref="K175" r:id="rId48" display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xr:uid="{8573AD08-5F86-4D10-B756-D8F816A401D7}"/>
    <hyperlink ref="K179" r:id="rId49" display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xr:uid="{D71250DE-AC74-4AA4-873A-0CC29644BCC8}"/>
    <hyperlink ref="K180" r:id="rId50" display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xr:uid="{73EED9D8-5C09-4BA6-A99D-F749E1EE5359}"/>
    <hyperlink ref="K181" r:id="rId51" display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xr:uid="{B4243AF8-BE89-4356-9D7E-BB7ABFD56887}"/>
    <hyperlink ref="K187" r:id="rId52" display="https://resources.newzoo.com/hubfs/2019_Free_Global_Game_Market_Report.pdf?utm_campaign=Games%20Market%20Report&amp;utm_source=hs_automation&amp;utm_medium=email&amp;utm_content=76474808&amp;_hsenc=p2ANqtz-_rk4kC9NasTjj8w14JVqxcsfRk36r7X3PLO7ZxW3O0KC6lkQnYNUQr2826udDZz7IDBYXx8JmA9eEi85RBzE0u_pnRV9wcNMKu6gOem0ieBOGPewk&amp;_hsmi=76474808" xr:uid="{3354A673-9242-47EA-8D05-E3CDEE15BFD3}"/>
    <hyperlink ref="K75" r:id="rId53" display="http://www.datainsight.ru/sites/default/files/DI-SocCommerce-YandexKassa.pdf" xr:uid="{7DEADC00-280D-4F82-AFAA-F7C0AB1571B8}"/>
    <hyperlink ref="J75" r:id="rId54" display="https://www.vedomosti.ru/technology/articles/2019/01/25/792481-prodazha-avito" xr:uid="{8C1035D1-D81E-4C19-9B7A-1BEAFE5524A9}"/>
    <hyperlink ref="J61" r:id="rId55" display="http://ac.gov.ru/files/content/24166/rynok-taksi-2019-pdf.pdf" xr:uid="{4F3F4A78-4932-45DC-B62C-8EBD203364F6}"/>
    <hyperlink ref="J62" r:id="rId56" display="http://ac.gov.ru/files/content/24166/rynok-taksi-2019-pdf.pdf" xr:uid="{F753A4FB-358B-4956-8990-B021C8668E29}"/>
    <hyperlink ref="K55" r:id="rId57" display="https://marketing.rbc.ru/articles/10772/" xr:uid="{FB9B785A-DE41-4C98-9E9F-468DC87884FD}"/>
    <hyperlink ref="K57" r:id="rId58" display="http://ac.gov.ru/files/content/24166/rynok-taksi-2019-pdf.pdf" xr:uid="{1DFDF890-226B-4A9C-BA85-FDCA953FC92C}"/>
    <hyperlink ref="J72" r:id="rId59" display="https://www.autostat.ru/infographics/41587/" xr:uid="{44C078BB-67E0-4D77-9998-4B51D74E8530}"/>
    <hyperlink ref="J39" r:id="rId60" display="https://www.kommersant.ru/doc/3853580" xr:uid="{C823638D-6285-492C-9E31-395D7CFF1AD0}"/>
    <hyperlink ref="L47" r:id="rId61" display="https://www.vedomosti.ru/business/articles/2019/07/02/805543-onlain-torgovlya-ugrozhaet" xr:uid="{01F45900-2BF7-4EB2-B264-25AA21769A8B}"/>
    <hyperlink ref="K47" r:id="rId62" display="https://new-retail.ru/novosti/retail/rynok_onlayn_dostavki_produktov_v_rossii_na_tret_v_proshlom_godu6325/?fbclid=IwAR0q4rOGU0EgqQlApyeiswv5auXi0c8dDdpusWS_iyU3M56DONKUZtLoSt4" xr:uid="{779BF632-9107-4F10-8A21-A2DF1DAD483D}"/>
    <hyperlink ref="K45" r:id="rId63" display="https://new-retail.ru/novosti/retail/rynok_onlayn_dostavki_produktov_v_rossii_na_tret_v_proshlom_godu6325/?fbclid=IwAR0q4rOGU0EgqQlApyeiswv5auXi0c8dDdpusWS_iyU3M56DONKUZtLoSt4" xr:uid="{E6BA52E5-ACEE-4B7D-9B6F-379D817DAE32}"/>
    <hyperlink ref="J48" r:id="rId64" display="https://new-retail.ru/novosti/retail/rynok_onlayn_dostavki_produktov_v_rossii_na_tret_v_proshlom_godu6325/?fbclid=IwAR0q4rOGU0EgqQlApyeiswv5auXi0c8dDdpusWS_iyU3M56DONKUZtLoSt4" xr:uid="{530917F4-E0B1-42D7-A796-014EC09B5C67}"/>
    <hyperlink ref="K118" r:id="rId65" display="https://www.kommersant.ru/doc/4241511" xr:uid="{3C3CF998-7137-4080-85AD-03169E58C6ED}"/>
    <hyperlink ref="K119" r:id="rId66" display="https://www.kommersant.ru/doc/4241511" xr:uid="{DD991C35-FCE7-45BD-B00B-ED914FB6E7D6}"/>
    <hyperlink ref="K142" r:id="rId67" display="https://www.kommersant.ru/doc/4242862" xr:uid="{E65A1806-BC73-404E-82AF-D099833B3345}"/>
    <hyperlink ref="K31" r:id="rId68" display="https://adindex.ru/news/digital/2020/02/5/279273.phtml" xr:uid="{5302A805-CA4B-45AA-A56C-B50AD8FAFA04}"/>
    <hyperlink ref="K21" r:id="rId69" display="https://vc.ru/marketing/112948-akar-internet-stal-edinstvennym-rastushchim-segmentom-na-rynke-reklamy-v-rossii-v-2019-godu" xr:uid="{486B32AB-1E73-40C1-ACA8-9AC95096AD0D}"/>
    <hyperlink ref="K33" r:id="rId70" display="https://vc.ru/marketing/112948-akar-internet-stal-edinstvennym-rastushchim-segmentom-na-rynke-reklamy-v-rossii-v-2019-godu" xr:uid="{A23E874D-9F2C-45F3-A09C-00379D1E77F2}"/>
    <hyperlink ref="K22" r:id="rId71" display="https://www.kommersant.ru/doc/4317354" xr:uid="{318F2274-6D6B-41AF-B73B-ACF14A66F924}"/>
    <hyperlink ref="J171" r:id="rId72" display="https://www.popmech.ru/gadgets/577974-skazhi-marusya-kak-ustroena-umnaya-kolonka/" xr:uid="{84B78347-C15A-4DE2-94C7-E97880F48727}"/>
    <hyperlink ref="K90" r:id="rId73" display="https://iz.ru/1015895/evgeniia-pertceva/iskhod-iz-podnebesnoi-sokratilos-kolichestvo-pokupok-rossiian-v-kitae" xr:uid="{1102E979-BD73-41B5-91A6-5F262997E006}"/>
    <hyperlink ref="J147" r:id="rId74" display="https://www.kommersant.ru/doc/4373304" xr:uid="{54C30356-D92A-4AD5-9BE4-595790BD28AD}"/>
    <hyperlink ref="L45" r:id="rId75" display="https://www.vedomosti.ru/business/articles/2020/08/06/836130-dostavki-produktovih" xr:uid="{6A76D5AF-1947-42BC-8D4C-285A64E5FE59}"/>
    <hyperlink ref="K7" r:id="rId76" display="http://www.экономикарунета.рф/" xr:uid="{9689EA4B-A734-407C-A673-A78CEFE992D9}"/>
    <hyperlink ref="K37" r:id="rId77" display="https://9fe17689-0acf-4106-9473-979b3e1cf8ab.filesusr.com/ugd/48c992_95cd43e65a1a418e9fddf5a18cea70e2.pdf" xr:uid="{9712E04A-E715-45E0-918B-8A3839CD7E94}"/>
    <hyperlink ref="K69" r:id="rId78" display="https://9fe17689-0acf-4106-9473-979b3e1cf8ab.filesusr.com/ugd/48c992_95cd43e65a1a418e9fddf5a18cea70e2.pdf" xr:uid="{30356AE7-4C89-4901-AE0D-6303D87A89B5}"/>
    <hyperlink ref="J213" r:id="rId79" display="https://9fe17689-0acf-4106-9473-979b3e1cf8ab.filesusr.com/ugd/48c992_95cd43e65a1a418e9fddf5a18cea70e2.pdf" xr:uid="{A09EFFBF-4E4B-479F-9DF3-416D316FE780}"/>
    <hyperlink ref="J95" r:id="rId80" display="https://www.emarketer.com/content/global-ecommerce-2019" xr:uid="{620223E0-14F2-42EF-BEA9-B1A39FF6A537}"/>
    <hyperlink ref="J85" r:id="rId81" display="http://www.datainsight.ru/ecommerce_size_1h2019" xr:uid="{132E58E1-1EFD-4A21-B0F1-319D242425B3}"/>
    <hyperlink ref="J86" r:id="rId82" display="http://www.datainsight.ru/ecommerce_size_1h2019" xr:uid="{CAF67DB4-0F3A-4212-B3F0-C70EA97BB362}"/>
    <hyperlink ref="J89" r:id="rId83" display="https://e-pepper.ru/news/rynok-pokazal-rekordnyy-rost-analitika-akit.html" xr:uid="{40CE8D95-88EE-4089-AD90-AF3C72987993}"/>
    <hyperlink ref="J96" r:id="rId84" display="https://www.statista.com/outlook/243/149/ecommerce/russia" xr:uid="{712B8297-9211-465B-9179-CE9353C17BEF}"/>
    <hyperlink ref="K89" r:id="rId85" display="https://iz.ru/1015895/evgeniia-pertceva/iskhod-iz-podnebesnoi-sokratilos-kolichestvo-pokupok-rossiian-v-kitae" xr:uid="{73ED0813-B267-40CD-B351-B6B7626A2795}"/>
    <hyperlink ref="K85" r:id="rId86" display="https://datainsight.ru/sites/default/files/DI_eCommerce2020_2024.pdf" xr:uid="{7AC93465-F8E8-4E11-B020-766764B3C021}"/>
    <hyperlink ref="L89" r:id="rId87" display="https://www.akit.ru/wp-content/uploads/2020/08/%D0%90%D0%BD%D0%B0%D0%BB%D0%B8%D1%82%D0%B8%D0%BA%D0%B0-2019.pdf" xr:uid="{D713BB50-9077-424F-9423-21F66D5A79E9}"/>
    <hyperlink ref="K88" r:id="rId88" display="https://datainsight.ru/sites/default/files/DI_eCommerce2020_2024.pdf" xr:uid="{97704BFA-338A-4AA4-A555-CB3B68A96508}"/>
    <hyperlink ref="K101" r:id="rId89" display="https://www.akit.ru/wp-content/uploads/2020/08/%D0%90%D0%BD%D0%B0%D0%BB%D0%B8%D1%82%D0%B8%D0%BA%D0%B0-2019.pdf" xr:uid="{E48252A9-88C6-4CB9-A077-34AD28C24599}"/>
    <hyperlink ref="K14" r:id="rId90" display="https://webindex.mediascope.net/general-audience" xr:uid="{C3C06FF6-9AD7-47D4-B838-0E4C3E8E273D}"/>
    <hyperlink ref="K16" r:id="rId91" display="https://webindex.mediascope.net/general-audience" xr:uid="{63258272-B42B-4714-A71E-83D08823DA7A}"/>
    <hyperlink ref="K121" r:id="rId92" display="https://json.tv/ict_telecom_analytics_view/kratkie-rezultaty-issledovaniya-rossiyskogo-rynka-legalnyh-videoservisov-po-itogam-2019-goda-20200402104310" xr:uid="{5C6A5101-D43A-4F16-AB0A-9F67A5EC4017}"/>
    <hyperlink ref="K105" r:id="rId93" display="http://logistics.datainsight.ru/sites/default/files/table_logistic_2020.pdf" xr:uid="{BF0CD4C3-FF2F-42CE-984F-306FEA8801CF}"/>
    <hyperlink ref="K109" r:id="rId94" display="http://logistics.datainsight.ru/rynok-logistiki-dlya-internet-magazinov-za-2019-god" xr:uid="{7BB79944-5203-4B35-A1A2-1853699A78C8}"/>
    <hyperlink ref="K145" r:id="rId95" display="https://www.kommersant.ru/doc/4585764" xr:uid="{DF57C1F8-55AB-4E49-95DC-BA22F4B6B636}"/>
    <hyperlink ref="J91" r:id="rId96" display="https://iz.ru/1015895/evgeniia-pertceva/iskhod-iz-podnebesnoi-sokratilos-kolichestvo-pokupok-rossiian-v-kitae" xr:uid="{3FEFC653-B072-4427-9380-71FDEBF54543}"/>
    <hyperlink ref="J92" r:id="rId97" display="https://iz.ru/1015895/evgeniia-pertceva/iskhod-iz-podnebesnoi-sokratilos-kolichestvo-pokupok-rossiian-v-kitae" xr:uid="{A0E7E078-CA15-44F0-B4BD-111BF997621C}"/>
    <hyperlink ref="K91" r:id="rId98" display="https://www.akit.ru/wp-content/uploads/2020/08/%D0%90%D0%BD%D0%B0%D0%BB%D0%B8%D1%82%D0%B8%D0%BA%D0%B0-2019.pdf" xr:uid="{AB92EF50-930F-461E-B058-7DC705880846}"/>
    <hyperlink ref="K87" r:id="rId99" display="https://datainsight.ru/sites/default/files/DI-TOP100-2019_0.pdf" xr:uid="{87A8A8F2-CBBC-4AF6-9BBE-9D8836C0C3CB}"/>
    <hyperlink ref="K59" r:id="rId100" display="https://www.mos.ru/news/item/67616073/" xr:uid="{3567B862-06BB-425E-9D22-3FA039AE0816}"/>
    <hyperlink ref="J139" r:id="rId101" display="https://json.tv/ict_telecom_analytics_view/issledovanie-rynka-smart-tv-v-rossii-2016-2023-gg-itogi-2019-g-20200706080020" xr:uid="{EAF67F67-9E39-4163-932B-7A7EE94F2B89}"/>
    <hyperlink ref="K122" r:id="rId102" display="https://www.kommersant.ru/doc/4260041" xr:uid="{0B0D9002-537C-4C68-B618-89AB45875507}"/>
    <hyperlink ref="J127" r:id="rId103" display="http://tmt-consulting.ru/wp-content/uploads/2019/04/%D0%A2%D0%9C%D0%A2-%D1%80%D0%B5%D0%B9%D1%82%D0%B8%D0%BD%D0%B3-%D0%9E%D0%A2%D0%A2-%D0%B2%D0%B8%D0%B4%D0%B5%D0%BE%D1%81%D0%B5%D1%80%D0%B2%D0%B8%D1%81%D1%8B-2018-new-new.pdf" xr:uid="{8DEBAA86-74B5-4186-A8B1-C504694824D3}"/>
    <hyperlink ref="J225" r:id="rId104" display="https://academia.interfax.ru/ru/analytics/research/4257/" xr:uid="{B72C28A6-7B8A-41EA-ACC4-42956BDA5CCC}"/>
    <hyperlink ref="J146" r:id="rId105" display="https://www.pwc.ru/ru/publications/mediaindustriya-v-2020-2024.html" xr:uid="{0007A363-95AA-4DBB-BB3B-FF89A23B0BD1}"/>
    <hyperlink ref="J148" r:id="rId106" display="https://www.kommersant.ru/doc/4373304" xr:uid="{490C2EA7-B163-45EF-B902-5388D3B7F710}"/>
    <hyperlink ref="L90" r:id="rId107" display="https://www.akit.ru/wp-content/uploads/2020/08/%D0%90%D0%BD%D0%B0%D0%BB%D0%B8%D1%82%D0%B8%D0%BA%D0%B0-2019.pdf" xr:uid="{FB944948-572B-43FC-8EC7-3C1A48837207}"/>
    <hyperlink ref="L173" r:id="rId108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5C14838D-80D7-4CBD-860F-42F83E527470}"/>
    <hyperlink ref="L174" r:id="rId109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0038BA1D-883A-4517-95EC-FF41F1FEDE34}"/>
    <hyperlink ref="L175" r:id="rId110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2D69A91E-D9C4-447D-9B0D-9DA48C640178}"/>
    <hyperlink ref="L179" r:id="rId111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13E47558-3727-489F-8D98-321911D3E1AC}"/>
    <hyperlink ref="L180" r:id="rId112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8D60CE9B-C4AF-46EE-9A4A-CD5419851D0C}"/>
    <hyperlink ref="L181" r:id="rId113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4B45C4D1-89E0-4E0A-8178-516FCC9DA246}"/>
    <hyperlink ref="L183" r:id="rId114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BEF0D52B-DFDB-4BBE-A435-9ABE240DC47C}"/>
    <hyperlink ref="L184" r:id="rId115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AB29A4E0-A8D5-4513-A57F-36F1A9C17B3E}"/>
    <hyperlink ref="L185" r:id="rId116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C7DB4B42-246D-4633-8B41-89A6B9BF1F0D}"/>
    <hyperlink ref="L186" r:id="rId117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C1049E0D-C9B8-4D2E-989D-62DCF4B92E83}"/>
    <hyperlink ref="L187" r:id="rId118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C8A3CFC3-AEDC-4C29-B7D5-26043B74762E}"/>
    <hyperlink ref="J9" r:id="rId119" display="https://mediascope.net/upload/iblock/ea0/RIW2018_I-Ishunkina_21.11.2018.pdf" xr:uid="{C551319F-A8DD-48FB-A2B2-0E9BCC869FF5}"/>
    <hyperlink ref="K5" r:id="rId120" display="https://mediascope.net/news/1067271/" xr:uid="{74260811-F0BE-409E-A1B2-9EA98ECB8961}"/>
    <hyperlink ref="L177" r:id="rId121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2D389DBA-A1CB-40E9-A54E-4EC582FC39FA}"/>
    <hyperlink ref="L178" r:id="rId122" display="https://resources.newzoo.com/hubfs/Reports/2020_Free_Global_Games_Market_Report.pdf?utm_campaign=GGMR%202020&amp;utm_medium=email&amp;_hsmi=90212695&amp;_hsenc=p2ANqtz--7xKoXTuKkn1zzkpeBDsgiYbEZqDCB1mh_L2WrjzOs7J9Y5CS2NhPOYVSQi9Cd4Z9g5G9EFOCDUGYN5946vw23XoRb9DjJetNyV6K3MBVbJM7BWDA&amp;utm_content=90212695&amp;utm_source=hs_automation" xr:uid="{D2E74EA1-0CAB-4148-9D88-C1D39F9FE6A6}"/>
    <hyperlink ref="L21" r:id="rId123" display="https://www.akarussia.ru/knowledge/market_size/id9555" xr:uid="{9BDDF139-F0FD-4B72-AF54-39062F8AD244}"/>
    <hyperlink ref="L23" r:id="rId124" display="https://www.akarussia.ru/knowledge/market_size/id9555" xr:uid="{519ADB50-294E-45A5-BF40-D6AE7B4EF3EB}"/>
    <hyperlink ref="L35" r:id="rId125" display="https://www.akarussia.ru/knowledge/market_size/id9555" xr:uid="{6BDE11FC-66A8-4581-96C7-FA714489569E}"/>
    <hyperlink ref="J31" r:id="rId126" display="https://www.iabrus.ru/uploads/files/5/IAB%20CASEBOOK%20AUDIO%20ADS%20IN%20PODCASTS%202021.pdf" xr:uid="{21141FCF-C452-460D-A464-0688C291234B}"/>
    <hyperlink ref="K213" r:id="rId127" display="https://raec.ru/live/branch/12448/" xr:uid="{6C9C8C35-DA07-4699-838A-2AC12B5BB4F0}"/>
    <hyperlink ref="L37" r:id="rId128" display="https://raec.ru/live/branch/12448/" xr:uid="{1151C614-2501-4EDE-8C86-E1B29CCED86A}"/>
    <hyperlink ref="K163" r:id="rId129" display="https://www.cnews.ru/news/top/2020-10-20_rynok_oblachnyh_uslug_rossii" xr:uid="{38E9F87A-E723-4DBF-8273-39A7611037F5}"/>
    <hyperlink ref="J163" r:id="rId130" display="https://www.cnews.ru/news/top/2019-08-06_rossijskij_rynok_oblakov_vyros_na_chetvert" xr:uid="{B8848F91-48B6-446A-853B-CEED1E4D005F}"/>
    <hyperlink ref="L38" r:id="rId131" display="https://foodmarket.spb.ru/archive.php?article=2780" xr:uid="{55EB22E3-EF12-4EB8-B178-AA2A7B913614}"/>
    <hyperlink ref="P45" r:id="rId132" display="https://www.forbes.ru/newsroom/biznes/421295-v-reytinge-servisov-dostavki-gotovoy-edy-vpervye-za-shest-let-smenilsya-lider" xr:uid="{A8D45C3E-B2F4-411B-B684-D015BC237450}"/>
    <hyperlink ref="J43" r:id="rId133" display="https://infoline.spb.ru/shop/issledovaniya-rynkov/page.php?ID=205240" xr:uid="{4789FE21-4DE2-4C50-93F1-68DE9784B9AB}"/>
    <hyperlink ref="L59" r:id="rId134" display="https://tass.ru/moskva/11564195" xr:uid="{9562E6DF-245C-4359-8AE6-BA0596234DA2}"/>
    <hyperlink ref="L69" r:id="rId135" display="https://raec.ru/live/branch/12448/" xr:uid="{571BD7C0-A39C-40CF-B424-F84B1CE4580C}"/>
    <hyperlink ref="J192" r:id="rId136" display="https://newzoo.com/insights/articles/cloud-gaming-market-first-billion-dollar-year-23-7-million-paying-users-will-generate-revenues-of-1-4-billion-in-2021/" xr:uid="{7BE56241-DC21-431E-B192-0670F8277BF2}"/>
    <hyperlink ref="J188" r:id="rId137" display="https://newzoo.com/insights/trend-reports/newzoos-global-esports-live-streaming-market-report-2021-free-version/" xr:uid="{CB324B2F-1D76-41F4-840A-CEE78A74C205}"/>
    <hyperlink ref="J50" r:id="rId138" display="https://datainsight.ru/sites/default/files/DI_eCommerce2020.pdf" xr:uid="{0F0276B8-3789-4EC6-BD2D-5B47952D7AB9}"/>
    <hyperlink ref="L118" r:id="rId139" display="https://www.vedomosti.ru/media/news/2021/03/23/862716-prodazhi-knig-v-rossii-upali-na-12" xr:uid="{07CABDF8-4501-4FA2-BA40-E9D5856CA48C}"/>
    <hyperlink ref="L142" r:id="rId140" display="https://telecomdaily.ru/news/2021/02/09/v-2021-platnoe-tv-smozhet-vyrasti-na-kontente" xr:uid="{9BA651DE-279B-417D-82ED-59BE2594721D}"/>
    <hyperlink ref="J142" r:id="rId141" display="https://telecomdaily.ru/news/2020/02/05/analitiki-rynok-tv-spravilsya-s-cifroy-no-podklyucheniya-proseli-v-dva-raza" xr:uid="{748CBEEA-515F-4D54-82C5-A6AB01B06A12}"/>
    <hyperlink ref="L143" r:id="rId142" display="http://tmt-consulting.ru/wp-content/uploads/2021/04/%D0%A2%D0%9C%D0%A2-%D0%BE%D0%B1%D0%B7%D0%BE%D1%80-Pay-TV-2020.pdf" xr:uid="{D7B74F98-89F6-4DD2-9713-9BF595E0E7BE}"/>
    <hyperlink ref="K143" r:id="rId143" display="http://tmt-consulting.ru/napravleniya/telekommunikacii/tmt-rejting-rossijskij-rynok-platnogo-tv-predvaritelnye-itogi-2019-goda/" xr:uid="{E90609A2-B7FF-4545-A94A-4D9E5B9418AC}"/>
    <hyperlink ref="J143" r:id="rId144" display="http://tmt-consulting.ru/wp-content/uploads/2019/02/%D0%A2%D0%9C%D0%A2-%D0%BE%D0%B1%D0%B7%D0%BE%D1%80-Pay-TV-2018.pdf" xr:uid="{F6A45C8C-9414-4516-B433-2977C4EF45B9}"/>
    <hyperlink ref="L139" r:id="rId145" display="https://json.tv/ict_telecom_analytics_view/issledovanie-rynka-smart-tv-v-rossii-2017-2024-gg-itogi-2020-goda-20210604025659" xr:uid="{7A78D820-1808-4B19-970B-A980956266FB}"/>
    <hyperlink ref="L121" r:id="rId146" display="https://json.tv/ict_telecom_analytics_view/kratkie-rezultaty-issledovaniya-rossiyskogo-rynka-legalnyh-videoservisov-po-itogam-2020-goda-20210324021849" xr:uid="{41201A3B-936B-42D5-BDA1-093FC18BBD11}"/>
    <hyperlink ref="L134" r:id="rId147" display="http://tmt-consulting.ru/wp-content/uploads/2021/03/%D0%A2%D0%9C%D0%A2-%D1%80%D0%B5%D0%B9%D1%82%D0%B8%D0%BD%D0%B3-%D0%9E%D0%A2%D0%A2-%D0%B2%D0%B8%D0%B4%D0%B5%D0%BE%D1%81%D0%B5%D1%80%D0%B2%D0%B8%D1%81%D1%8B-2020.pdf" xr:uid="{7EE3571D-46B3-4DF0-AB35-1C16B95EA281}"/>
    <hyperlink ref="K134" r:id="rId148" display="http://tmt-consulting.ru/wp-content/uploads/2020/03/%D0%A2%D0%9C%D0%A2-%D1%80%D0%B5%D0%B9%D1%82%D0%B8%D0%BD%D0%B3-%D0%9E%D0%A2%D0%A2-%D0%B2%D0%B8%D0%B4%D0%B5%D0%BE%D1%81%D0%B5%D1%80%D0%B2%D0%B8%D1%81%D1%8B-2019-2.pdf" xr:uid="{3A528E9F-75CB-489A-97F6-0809E680D32C}"/>
    <hyperlink ref="J134" r:id="rId149" display="http://tmt-consulting.ru/wp-content/uploads/2019/04/%D0%A2%D0%9C%D0%A2-%D1%80%D0%B5%D0%B9%D1%82%D0%B8%D0%BD%D0%B3-%D0%9E%D0%A2%D0%A2-%D0%B2%D0%B8%D0%B4%D0%B5%D0%BE%D1%81%D0%B5%D1%80%D0%B2%D0%B8%D1%81%D1%8B-2018-new-new.pdf" xr:uid="{08500A19-23C2-42D5-9787-DF0FF13D3FD7}"/>
    <hyperlink ref="J135" r:id="rId150" display="http://tmt-consulting.ru/wp-content/uploads/2018/04/%D0%A2%D0%9C%D0%A2-%D1%80%D0%B5%D0%B9%D1%82%D0%B8%D0%BD%D0%B3-%D0%9E%D0%A2%D0%A2-%D0%B2%D0%B8%D0%B4%D0%B5%D0%BE%D1%81%D0%B5%D1%80%D0%B2%D0%B8%D1%81%D1%8B-2017.pdf" xr:uid="{3F76CB27-35AF-4EEA-8F7D-F0BD2CE60E0B}"/>
    <hyperlink ref="J193" r:id="rId151" display="https://www.pwc.ru/ru/publications/cloud-gaming/gaming_2021.pdf" xr:uid="{31AFCC2E-D06C-4D8E-A948-90A09C13D594}"/>
    <hyperlink ref="K146" r:id="rId152" display="https://www.kommersant.ru/doc/4585764" xr:uid="{2921A488-5D40-4951-AA43-15404C0EDA5A}"/>
    <hyperlink ref="J190" r:id="rId153" display="https://www.pwc.ru/ru/publications/media-outlook-2020/media-outlook-2020-2024.pdf" xr:uid="{FCDD3290-CE63-4D1F-AEC9-5F15CF454676}"/>
    <hyperlink ref="M87" r:id="rId154" display="https://datainsight.ru/sites/default/files/DI_eCommerce2020.pdf" xr:uid="{205049BB-358F-44C7-B60D-86065D7292B9}"/>
    <hyperlink ref="L112" r:id="rId155" display="https://datainsight.ru/sites/default/files/DI_Avito_C2C_2020.pdf" xr:uid="{21464DBB-A37D-4579-8E08-A11E9E8A879B}"/>
    <hyperlink ref="K9" r:id="rId156" display="https://mediascope.net/news/1067271/" xr:uid="{85211BB9-2ABF-4EC8-AD01-F9F1741CDD3E}"/>
    <hyperlink ref="L22" r:id="rId157" location="292357" display="https://adindex.ru/ratings/marketing/2021/165489/#292357" xr:uid="{45791D52-CB3B-4248-9046-150AF1576075}"/>
    <hyperlink ref="L105" r:id="rId158" display="https://datainsight.ru/sites/default/files/Logistics_2020.pdf" xr:uid="{08E23605-1C7C-47F4-B99C-7F93D6C7463A}"/>
    <hyperlink ref="L109" r:id="rId159" display="https://datainsight.ru/sites/default/files/Logistics_2020.pdf" xr:uid="{DEAA8D0D-65D5-4607-9ACC-F5361C7B025D}"/>
    <hyperlink ref="L110" r:id="rId160" display="https://datainsight.ru/sites/default/files/Logistics_2020.pdf" xr:uid="{730C97AB-056D-4D81-9D30-5C15FFB8E0E3}"/>
    <hyperlink ref="L101" r:id="rId161" display="https://akit.ru/wp-content/uploads/2021/02/%D0%90%D0%BD%D0%B0%D0%BB%D0%B8%D1%82%D0%B8%D0%BA%D0%B0-%D0%90%D0%9A%D0%98%D0%A2-2020.pdf" xr:uid="{D30B3147-C554-48D5-B797-F3E75D80015B}"/>
    <hyperlink ref="M89" r:id="rId162" display="https://akit.ru/wp-content/uploads/2021/02/%D0%90%D0%BD%D0%B0%D0%BB%D0%B8%D1%82%D0%B8%D0%BA%D0%B0-%D0%90%D0%9A%D0%98%D0%A2-2020.pdf" xr:uid="{735AD211-FBC8-406B-8CDF-5E903D64669A}"/>
    <hyperlink ref="M91" r:id="rId163" display="https://akit.ru/wp-content/uploads/2021/02/%D0%90%D0%BD%D0%B0%D0%BB%D0%B8%D1%82%D0%B8%D0%BA%D0%B0-%D0%90%D0%9A%D0%98%D0%A2-2020.pdf" xr:uid="{4615F38D-4458-4777-8327-CD5DD0A0EC1E}"/>
    <hyperlink ref="M90" r:id="rId164" display="https://akit.ru/wp-content/uploads/2021/02/%D0%90%D0%BD%D0%B0%D0%BB%D0%B8%D1%82%D0%B8%D0%BA%D0%B0-%D0%90%D0%9A%D0%98%D0%A2-2020.pdf" xr:uid="{1BBD68A9-EC05-454D-AAD6-ECF95749BA3D}"/>
    <hyperlink ref="L72" r:id="rId165" display="http://www.napinfo.ru/infographics/segmenty-rynka/park-karsheringovykh-avtomobiley-v-rossii-prevysil-44-tysyachi-yedinits" xr:uid="{B0BA3E55-30DD-4A29-83A7-6D9E333206ED}"/>
    <hyperlink ref="K72" r:id="rId166" display="http://www.napinfo.ru/press-releases/perspektivy-karsheringa-v-rossii" xr:uid="{E9E9B418-2B1E-4368-90BC-0411E0C496A7}"/>
    <hyperlink ref="J173" r:id="rId167" display="https://resources.newzoo.com/hubfs/Reports/Newzoo_2018_Global_Games_Market_Report_Light.pdf" xr:uid="{A35D048B-4CE3-48AB-9A85-F0F94ED2A75C}"/>
    <hyperlink ref="J80" r:id="rId168" display="https://marketing.rbc.ru/articles/12609/" xr:uid="{A1EFA229-10A5-465D-AB5A-38335589897B}"/>
    <hyperlink ref="J200" r:id="rId169" display="https://research.edmarket.ru/" xr:uid="{D0FC4857-A6DF-440C-9244-1A5D92361244}"/>
    <hyperlink ref="J149" r:id="rId170" display="https://pro.rbc.ru/news/60dd79139a794738042a7bdb" xr:uid="{C3277ABF-66E8-4F41-95D3-5913D3C0A7EA}"/>
    <hyperlink ref="L119" r:id="rId171" display="https://www.kommersant.ru/doc/4878426" xr:uid="{4138BA1A-6193-4C6A-8B76-7046F29AE3CA}"/>
    <hyperlink ref="M177" r:id="rId172" display="https://newzoo.com/insights/trend-reports/newzoo-global-games-market-report-2021-free-version/" xr:uid="{84160A4A-F5F8-4824-B640-F00B8A811E7B}"/>
    <hyperlink ref="M178" r:id="rId173" display="https://newzoo.com/insights/trend-reports/newzoo-global-games-market-report-2021-free-version/" xr:uid="{6B64339B-7F78-4785-AE8E-C9F6D315020A}"/>
    <hyperlink ref="M179" r:id="rId174" display="https://newzoo.com/insights/trend-reports/newzoo-global-games-market-report-2021-free-version/" xr:uid="{6DCDF85D-D295-46FA-893B-610EF94D150C}"/>
    <hyperlink ref="M180" r:id="rId175" display="https://newzoo.com/insights/trend-reports/newzoo-global-games-market-report-2021-free-version/" xr:uid="{0E9137E4-3A2E-456E-9447-B60694772115}"/>
    <hyperlink ref="M181" r:id="rId176" display="https://newzoo.com/insights/trend-reports/newzoo-global-games-market-report-2021-free-version/" xr:uid="{918F5226-F18B-4866-982A-E77452DF35EC}"/>
    <hyperlink ref="J19" r:id="rId177" display="https://www.appannie.com/ru/go/state-of-mobile-2021/" xr:uid="{AB2369CD-E3B6-4989-AC0E-3CC8B40007B6}"/>
    <hyperlink ref="K2" r:id="rId178" display="https://files.runet-id.com/2021/rif/presentations/19may.rif21-5-1700--kazarian.pdf" xr:uid="{82EFACFA-3C21-49D8-9866-9B839C14C7B2}"/>
    <hyperlink ref="J2" r:id="rId179" display="https://raec.ru/live/branch/12448/" xr:uid="{8E366320-13EF-497B-B5E1-EAD6BB949B32}"/>
    <hyperlink ref="L5" r:id="rId180" display="https://mediascope.net/news/1250827/" xr:uid="{AB2D322E-0388-408C-B0E1-9EB5B34DDB8C}"/>
    <hyperlink ref="L6" r:id="rId181" display="https://mediascope.net/news/1250827/" xr:uid="{42A4DBE3-EE91-494A-BD0E-FAFE7DCB2CB2}"/>
    <hyperlink ref="L7" r:id="rId182" display="https://mediascope.net/news/1250827/" xr:uid="{7B617A0D-7CF2-4DD0-95C2-614DBA39597D}"/>
    <hyperlink ref="L9" r:id="rId183" display="https://mediascope.net/news/1250827/" xr:uid="{D544C92D-BE48-49D8-A4CA-FD8798F7F9F1}"/>
    <hyperlink ref="L10" r:id="rId184" display="https://mediascope.net/news/1250827/" xr:uid="{023B148A-2558-4A9C-B1AE-AB5AAEFC83AD}"/>
    <hyperlink ref="L13" r:id="rId185" display="https://webindex.mediascope.net/general-audience" xr:uid="{2CF2FC2D-6CEF-494C-A446-C07A80A41B07}"/>
    <hyperlink ref="L14" r:id="rId186" display="https://webindex.mediascope.net/general-audience" xr:uid="{BDC34AEF-6705-4003-8129-01EDD44A7669}"/>
    <hyperlink ref="K13" r:id="rId187" display="https://webindex.mediascope.net/general-audience" xr:uid="{89D17021-DD67-477C-B576-D05A85509C56}"/>
    <hyperlink ref="L16" r:id="rId188" display="https://webindex.mediascope.net/general-audience" xr:uid="{541A600A-D8DE-4E54-9E96-D55D9686577B}"/>
    <hyperlink ref="J24" r:id="rId189" xr:uid="{CF26A2B1-9F2E-46F4-947F-2D722DA79DB2}"/>
    <hyperlink ref="J25" r:id="rId190" xr:uid="{16E65FED-43A7-4B42-B028-245DA2CA1936}"/>
    <hyperlink ref="J26" r:id="rId191" xr:uid="{037333FF-1499-4BB4-9A35-3C8D3D4DDB0A}"/>
    <hyperlink ref="J27" r:id="rId192" xr:uid="{D3EF5DA3-7D2F-4C74-AAED-F6373574BCE6}"/>
    <hyperlink ref="J28" r:id="rId193" xr:uid="{F14E15BB-38A9-49E1-8D71-D44056B29B7F}"/>
    <hyperlink ref="J29" r:id="rId194" xr:uid="{BDE424EB-9720-4B4E-9230-2BB8A7D4E264}"/>
    <hyperlink ref="J30" r:id="rId195" xr:uid="{E7F3A654-921C-4A53-A8DD-96BF217ADDE1}"/>
    <hyperlink ref="L33" r:id="rId196" display="https://www.akarussia.ru/knowledge/market_size/id9555" xr:uid="{CF7583AD-5B01-4879-863A-324D683571A4}"/>
    <hyperlink ref="J51" r:id="rId197" display="https://datainsight.ru/sites/default/files/DI_eCommerce2020.pdf" xr:uid="{8282F980-3E56-4666-A2CE-C8BB6662D646}"/>
    <hyperlink ref="J52" r:id="rId198" display="https://datainsight.ru/sites/default/files/DI_eCommerce2020.pdf" xr:uid="{4232C647-66BA-4770-8BF7-438E335988C3}"/>
    <hyperlink ref="J55" r:id="rId199" display="https://tass.ru/ekonomika/6973226" xr:uid="{D126F4D2-00E7-498C-8393-25BEBA04B335}"/>
    <hyperlink ref="J56" r:id="rId200" display="http://ac.gov.ru/files/content/24166/rynok-taksi-2019-pdf.pdf" xr:uid="{6604108E-49B8-4AA3-9C3A-C3F62ACC0653}"/>
    <hyperlink ref="M55" r:id="rId201" display="http://ac.gov.ru/files/content/15801/issledovanie-taksi-2018-pdf.pdf" xr:uid="{81FFF63E-86E0-4E19-AA74-541565011F98}"/>
    <hyperlink ref="L55" r:id="rId202" display="http://ac.gov.ru/files/content/24166/rynok-taksi-2019-pdf.pdf" xr:uid="{9CCA659F-9FA9-4865-941A-CA42177DBAEA}"/>
    <hyperlink ref="J59" r:id="rId203" display="https://riamo.ru/article/329107/srednij-chek-na-poezdku-na-taksi-v-moskve-umenshilsya-v-2018-godu.xl" xr:uid="{8F8548A7-3BDC-4F69-B123-7927C4BF22BF}"/>
    <hyperlink ref="J81" r:id="rId204" display="https://marketing.rbc.ru/articles/12609/" xr:uid="{131D0075-98DB-4856-9D7A-58C3F00BBC5F}"/>
    <hyperlink ref="J82" r:id="rId205" display="https://marketing.rbc.ru/articles/12609/" xr:uid="{0545F148-0675-44F1-A27A-EAD3B6F30538}"/>
    <hyperlink ref="J83" r:id="rId206" display="https://marketing.rbc.ru/articles/12609/" xr:uid="{FA90FA8F-7878-4AB3-8F29-D1EE76FB94D0}"/>
    <hyperlink ref="K86" r:id="rId207" display="https://datainsight.ru/sites/default/files/DI-TOP100-2019_0.pdf" xr:uid="{42331567-C55F-43CC-9653-28F59DEB488C}"/>
    <hyperlink ref="J93" r:id="rId208" xr:uid="{E779C48C-BF19-4417-8995-AF222AF9B471}"/>
    <hyperlink ref="J94" r:id="rId209" xr:uid="{36AC9ED1-E35B-4BC9-833E-E82D2B580A70}"/>
    <hyperlink ref="J98" r:id="rId210" display="http://www.finmarket.ru/news/5343198" xr:uid="{A2D473B3-0EC8-4DF8-B3B4-23545857749A}"/>
    <hyperlink ref="J99" r:id="rId211" display="http://www.finmarket.ru/news/5343198" xr:uid="{EE4164AD-3B4D-432A-994B-A1C2A39B69AC}"/>
    <hyperlink ref="J97" r:id="rId212" display="http://www.finmarket.ru/news/5343198" xr:uid="{914841B6-0726-4675-9791-9FDD528F60BB}"/>
    <hyperlink ref="K106" r:id="rId213" display="https://datainsight.ru/sites/default/files/DI_Ecommerce2019.pdf" xr:uid="{787D066F-C21C-4964-B2C0-46E8DA46BDF4}"/>
    <hyperlink ref="L106" r:id="rId214" display="https://datainsight.ru/sites/default/files/Logistics_2020.pdf" xr:uid="{14CC7984-4FA0-4CBA-862B-1FF901A7C6AE}"/>
    <hyperlink ref="L107" r:id="rId215" display="https://datainsight.ru/sites/default/files/Logistics_2020.pdf" xr:uid="{6D8BF9E9-77B4-414C-9646-D4656C55EE1F}"/>
    <hyperlink ref="L113" r:id="rId216" display="https://datainsight.ru/sites/default/files/DI_Avito_C2C_2020.pdf" xr:uid="{BE0B1D24-1733-48AE-9A8C-3B13418E40CB}"/>
    <hyperlink ref="L114" r:id="rId217" display="https://datainsight.ru/sites/default/files/DI_Avito_C2C_2020.pdf" xr:uid="{7CFB1090-400B-444A-B787-02E647B019F1}"/>
    <hyperlink ref="L115" r:id="rId218" display="https://datainsight.ru/sites/default/files/DI_Avito_C2C_2020.pdf" xr:uid="{4D842E53-0EBF-41A3-8D43-6D0572A1D761}"/>
    <hyperlink ref="L116" r:id="rId219" display="https://datainsight.ru/sites/default/files/DI_Avito_C2C_2020.pdf" xr:uid="{7AC6C19D-A699-424C-9985-8B4DE2084BC7}"/>
    <hyperlink ref="K127" r:id="rId220" display="http://tmt-consulting.ru/wp-content/uploads/2020/03/%D0%A2%D0%9C%D0%A2-%D1%80%D0%B5%D0%B9%D1%82%D0%B8%D0%BD%D0%B3-%D0%9E%D0%A2%D0%A2-%D0%B2%D0%B8%D0%B4%D0%B5%D0%BE%D1%81%D0%B5%D1%80%D0%B2%D0%B8%D1%81%D1%8B-2019-2.pdf" xr:uid="{0D07A5F5-D913-4DC0-B9D7-83029709F4A3}"/>
    <hyperlink ref="J150" r:id="rId221" display="https://www.iabrus.ru/uploads/files/5/IAB%20CASEBOOK%20AUDIO%20ADS%20IN%20PODCASTS%202021.pdf" xr:uid="{E84F090E-AF0B-4B2F-87EF-F6E07ABC7F8A}"/>
    <hyperlink ref="J151" r:id="rId222" display="https://www.iabrus.ru/uploads/files/5/IAB%20CASEBOOK%20AUDIO%20ADS%20IN%20PODCASTS%202021.pdf" xr:uid="{953EEA88-9864-40C6-A000-AD0AFE018EBD}"/>
    <hyperlink ref="K153" r:id="rId223" display="https://www.iksmedia.ru/articles/5712782-Oblachnyj-rynok-vyshel-na-uroven.html" xr:uid="{26F5303D-DFEC-443E-AB4D-B6B0638E3DB4}"/>
    <hyperlink ref="K154" r:id="rId224" display="https://www.iksmedia.ru/articles/5712782-Oblachnyj-rynok-vyshel-na-uroven.html" xr:uid="{2BAB11CD-FEB0-42DF-B2B1-BD0C840091B1}"/>
    <hyperlink ref="K155" r:id="rId225" display="https://www.iksmedia.ru/articles/5712782-Oblachnyj-rynok-vyshel-na-uroven.html" xr:uid="{A4CC154C-665C-441B-833C-E50AC07E10DC}"/>
    <hyperlink ref="K156" r:id="rId226" display="https://www.iksmedia.ru/articles/5712782-Oblachnyj-rynok-vyshel-na-uroven.html" xr:uid="{0CF0FE3D-C420-4207-8071-9E334B3BDBC3}"/>
    <hyperlink ref="J158" r:id="rId227" xr:uid="{57B37D82-8972-4169-8553-F670CC46AB74}"/>
    <hyperlink ref="K158" r:id="rId228" xr:uid="{47BA9E56-F249-43A0-A761-E3B696C0B976}"/>
    <hyperlink ref="K159" r:id="rId229" xr:uid="{B1CA44ED-FD02-446C-BB72-A5D2F23F9D08}"/>
    <hyperlink ref="K160" r:id="rId230" xr:uid="{47D45DE0-3F00-4AE1-919A-D387234FB327}"/>
    <hyperlink ref="K161" r:id="rId231" xr:uid="{F23A31AC-80CD-4A69-9486-86292DDD9D37}"/>
    <hyperlink ref="J164" r:id="rId232" display="https://www.cnews.ru/news/top/2018-09-18_rossijskij_rynok_oblachnyh_uslug_nabral_temp_pered" xr:uid="{F04B5177-8A2A-4B47-BB93-2416B8CA021A}"/>
    <hyperlink ref="K171" r:id="rId233" display="https://just-ai.com/blog/rynok-umnyh-kolonok-i-golosovyh-assistentov-v-rossii-i-mire" xr:uid="{D1EEF2E1-67F0-4697-874E-24C64D0BE0C9}"/>
    <hyperlink ref="J174" r:id="rId234" display="https://resources.newzoo.com/hubfs/Reports/Newzoo_2018_Global_Games_Market_Report_Light.pdf" xr:uid="{ABBCA982-34B8-4831-9A88-84D6DF98991A}"/>
    <hyperlink ref="J179" r:id="rId235" display="https://resources.newzoo.com/hubfs/Reports/Newzoo_2018_Global_Games_Market_Report_Light.pdf" xr:uid="{5F53BA19-ED2A-46DF-85F9-9F1B3DB1D08A}"/>
    <hyperlink ref="J180" r:id="rId236" display="https://resources.newzoo.com/hubfs/Reports/Newzoo_2018_Global_Games_Market_Report_Light.pdf" xr:uid="{BCDC42E4-29A7-49F2-BBD6-D8347D6F6CC6}"/>
    <hyperlink ref="J181" r:id="rId237" display="https://resources.newzoo.com/hubfs/Reports/Newzoo_2018_Global_Games_Market_Report_Light.pdf" xr:uid="{981A9704-1B1B-4278-8924-3A077F2DCD67}"/>
    <hyperlink ref="J183" r:id="rId238" display="https://resources.newzoo.com/hubfs/Reports/Newzoo_2018_Global_Games_Market_Report_Light.pdf" xr:uid="{A7433980-D14C-47FF-BD04-A03ECB828256}"/>
    <hyperlink ref="J184" r:id="rId239" display="https://resources.newzoo.com/hubfs/Reports/Newzoo_2018_Global_Games_Market_Report_Light.pdf" xr:uid="{200E7441-B837-40CA-A0ED-B661F554E557}"/>
    <hyperlink ref="J185" r:id="rId240" display="https://resources.newzoo.com/hubfs/Reports/Newzoo_2018_Global_Games_Market_Report_Light.pdf" xr:uid="{192AA5C8-9D6C-4C48-9E3E-9726C18024D2}"/>
    <hyperlink ref="J186" r:id="rId241" display="https://resources.newzoo.com/hubfs/Reports/Newzoo_2018_Global_Games_Market_Report_Light.pdf" xr:uid="{5D280F31-EEF6-4F15-9E4D-005F586D9B3D}"/>
    <hyperlink ref="J187" r:id="rId242" display="https://resources.newzoo.com/hubfs/Reports/Newzoo_2018_Global_Games_Market_Report_Light.pdf" xr:uid="{A5ECDC96-D0DD-4622-96BE-288DA372D104}"/>
    <hyperlink ref="M173" r:id="rId243" display="https://newzoo.com/insights/articles/global-games-market-to-generate-175-8-billion-in-2021-despite-a-slight-decline-the-market-is-on-track-to-surpass-200-billion-in-2023/" xr:uid="{6DBFD3C0-C6B8-4B26-9EA4-93AE1DDED6A6}"/>
    <hyperlink ref="M183" r:id="rId244" display="https://newzoo.com/insights/articles/global-games-market-to-generate-175-8-billion-in-2021-despite-a-slight-decline-the-market-is-on-track-to-surpass-200-billion-in-2023/" xr:uid="{2B797A1C-8F45-4289-95B5-D445A48278F7}"/>
    <hyperlink ref="M184" r:id="rId245" display="https://newzoo.com/insights/articles/global-games-market-to-generate-175-8-billion-in-2021-despite-a-slight-decline-the-market-is-on-track-to-surpass-200-billion-in-2023/" xr:uid="{E40FA4B9-4551-4B22-82BB-95A54360F8E5}"/>
    <hyperlink ref="M185" r:id="rId246" display="https://newzoo.com/insights/articles/global-games-market-to-generate-175-8-billion-in-2021-despite-a-slight-decline-the-market-is-on-track-to-surpass-200-billion-in-2023/" xr:uid="{FAE29C72-EA9B-4BBD-94CD-7A812AF4F6D9}"/>
    <hyperlink ref="M186" r:id="rId247" display="https://newzoo.com/insights/articles/global-games-market-to-generate-175-8-billion-in-2021-despite-a-slight-decline-the-market-is-on-track-to-surpass-200-billion-in-2023/" xr:uid="{955D42AC-1BEF-4EA3-9712-D9282DA575B8}"/>
    <hyperlink ref="M187" r:id="rId248" display="https://newzoo.com/insights/articles/global-games-market-to-generate-175-8-billion-in-2021-despite-a-slight-decline-the-market-is-on-track-to-surpass-200-billion-in-2023/" xr:uid="{4480F438-A145-4B20-9C4B-33E183CD3AA0}"/>
    <hyperlink ref="J197" r:id="rId249" display="https://research.edmarket.ru/" xr:uid="{38894636-1BEB-474B-8FD2-EC8A1DEA4151}"/>
    <hyperlink ref="J198" r:id="rId250" display="https://research.edmarket.ru/" xr:uid="{00214FAF-1808-44A2-8448-36FA36BD5AA8}"/>
    <hyperlink ref="J201" r:id="rId251" display="https://research.edmarket.ru/" xr:uid="{E0F05B0E-F2B7-43EC-9813-972D9F82CA20}"/>
    <hyperlink ref="J202" r:id="rId252" display="https://research.edmarket.ru/" xr:uid="{88F0BF78-7AC0-4446-8C89-03FC709C6134}"/>
    <hyperlink ref="J203" r:id="rId253" display="https://research.edmarket.ru/" xr:uid="{155AB112-B1D0-49F8-A305-A1A11003B881}"/>
    <hyperlink ref="J204" r:id="rId254" display="https://research.edmarket.ru/" xr:uid="{A26665D7-24F5-4E7B-830C-96E66B19EEAE}"/>
    <hyperlink ref="J205" r:id="rId255" display="https://research.edmarket.ru/" xr:uid="{0AD15513-CA99-4CE9-8A89-5C4E6A28AB2C}"/>
    <hyperlink ref="J206" r:id="rId256" display="https://research.edmarket.ru/" xr:uid="{0AFD059C-866E-429A-95E8-F890F8BD0DB9}"/>
    <hyperlink ref="J207" r:id="rId257" display="https://research.edmarket.ru/" xr:uid="{264B1660-C7C8-4982-906F-1CC0B1CE9071}"/>
    <hyperlink ref="J208" r:id="rId258" display="https://research.edmarket.ru/" xr:uid="{CA192E66-36CB-4384-BA88-06EBB885F800}"/>
    <hyperlink ref="J209" r:id="rId259" display="https://research.edmarket.ru/" xr:uid="{E39CDFD3-1CF2-4732-A02A-9F177BF806E8}"/>
    <hyperlink ref="J210" r:id="rId260" display="https://research.edmarket.ru/" xr:uid="{37B6FDA7-0DF8-4D23-B33E-702BA09C80AD}"/>
    <hyperlink ref="J211" r:id="rId261" display="https://research.edmarket.ru/" xr:uid="{60DC7607-B056-4029-89FE-7F3D3598B46D}"/>
    <hyperlink ref="J216" r:id="rId262" display="https://academia.interfax.ru/ru/analytics/research/4257/" xr:uid="{717FF3B4-9604-455A-8606-1212B64FA602}"/>
    <hyperlink ref="J217" r:id="rId263" display="https://academia.interfax.ru/ru/analytics/research/4257/" xr:uid="{D0778426-82AD-427B-9D89-9305E1797713}"/>
    <hyperlink ref="J218" r:id="rId264" display="https://academia.interfax.ru/ru/analytics/research/4257/" xr:uid="{3B0069B0-A5F0-4032-893C-27EFF81BF3F8}"/>
    <hyperlink ref="J219" r:id="rId265" display="https://academia.interfax.ru/ru/analytics/research/4257/" xr:uid="{003114BB-F646-4D2F-961A-C66BC7E6A5A5}"/>
    <hyperlink ref="J220" r:id="rId266" display="https://academia.interfax.ru/ru/analytics/research/4257/" xr:uid="{44D3329F-3C28-403C-9184-8C4452D0B891}"/>
    <hyperlink ref="J221" r:id="rId267" display="https://academia.interfax.ru/ru/analytics/research/4257/" xr:uid="{366E39C0-9327-4B14-8201-583624EA4128}"/>
    <hyperlink ref="J222" r:id="rId268" display="https://academia.interfax.ru/ru/analytics/research/4257/" xr:uid="{C1D595B0-5C97-4FF9-B3D3-B3BFB680D1DB}"/>
    <hyperlink ref="J223" r:id="rId269" display="https://academia.interfax.ru/ru/analytics/research/4257/" xr:uid="{7D5DE05C-8DE7-4876-A294-57A74DB413EA}"/>
    <hyperlink ref="J224" r:id="rId270" display="https://academia.interfax.ru/ru/analytics/research/4257/" xr:uid="{1403FC94-4E5A-475E-9308-7EB00932329D}"/>
    <hyperlink ref="J199" r:id="rId271" display="https://research.edmarket.ru/" xr:uid="{0A8BAC0A-4AEB-472E-AEF9-61E085629276}"/>
    <hyperlink ref="L146" r:id="rId272" display="https://pro.rbc.ru/news/60dd79139a794738042a7bdb" xr:uid="{1E1BBC5F-16B9-4439-BFCD-86B490204DD9}"/>
  </hyperlinks>
  <pageMargins left="0.7" right="0.7" top="0.75" bottom="0.75" header="0.3" footer="0.3"/>
  <pageSetup paperSize="9" orientation="portrait" r:id="rId273"/>
  <legacyDrawing r:id="rId27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Clean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Kazaryan Anna</dc:creator>
  <cp:lastModifiedBy>Kazaryan Anna</cp:lastModifiedBy>
  <dcterms:created xsi:type="dcterms:W3CDTF">2021-08-09T17:15:05Z</dcterms:created>
  <dcterms:modified xsi:type="dcterms:W3CDTF">2021-08-09T17:16:00Z</dcterms:modified>
</cp:coreProperties>
</file>